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15" windowWidth="15255" windowHeight="8250"/>
  </bookViews>
  <sheets>
    <sheet name="2017" sheetId="1" r:id="rId1"/>
  </sheets>
  <definedNames>
    <definedName name="_xlnm._FilterDatabase" localSheetId="0" hidden="1">'2017'!$A$10:$F$1550</definedName>
    <definedName name="_xlnm.Print_Titles" localSheetId="0">'2017'!$10:$12</definedName>
    <definedName name="_xlnm.Print_Area" localSheetId="0">'2017'!$A$1:$CN$1548</definedName>
  </definedNames>
  <calcPr calcId="145621"/>
</workbook>
</file>

<file path=xl/calcChain.xml><?xml version="1.0" encoding="utf-8"?>
<calcChain xmlns="http://schemas.openxmlformats.org/spreadsheetml/2006/main">
  <c r="CI26" i="1" l="1"/>
  <c r="CJ1545" i="1" l="1"/>
  <c r="CJ1544" i="1" s="1"/>
  <c r="CJ1543" i="1" s="1"/>
  <c r="CJ1542" i="1" s="1"/>
  <c r="CK1545" i="1"/>
  <c r="CK1544" i="1" s="1"/>
  <c r="CK1543" i="1" s="1"/>
  <c r="CK1542" i="1" s="1"/>
  <c r="CL1545" i="1"/>
  <c r="CL1544" i="1" s="1"/>
  <c r="CL1543" i="1" s="1"/>
  <c r="CL1542" i="1" s="1"/>
  <c r="CI1545" i="1"/>
  <c r="CI1544" i="1" s="1"/>
  <c r="CI1543" i="1" s="1"/>
  <c r="CI1542" i="1" s="1"/>
  <c r="CN1546" i="1"/>
  <c r="CN1545" i="1" s="1"/>
  <c r="CN1544" i="1" s="1"/>
  <c r="CN1543" i="1" s="1"/>
  <c r="CN1542" i="1" s="1"/>
  <c r="CM1546" i="1"/>
  <c r="CM1545" i="1" s="1"/>
  <c r="CM1544" i="1" s="1"/>
  <c r="CM1543" i="1" s="1"/>
  <c r="CM1542" i="1" s="1"/>
  <c r="CN1541" i="1"/>
  <c r="CM1541" i="1"/>
  <c r="CM1540" i="1" s="1"/>
  <c r="CM1539" i="1" s="1"/>
  <c r="CM1538" i="1" s="1"/>
  <c r="CM1537" i="1" s="1"/>
  <c r="CJ1540" i="1"/>
  <c r="CJ1539" i="1" s="1"/>
  <c r="CJ1538" i="1" s="1"/>
  <c r="CJ1537" i="1" s="1"/>
  <c r="CK1540" i="1"/>
  <c r="CK1539" i="1" s="1"/>
  <c r="CK1538" i="1" s="1"/>
  <c r="CK1537" i="1" s="1"/>
  <c r="CK1536" i="1" s="1"/>
  <c r="CL1540" i="1"/>
  <c r="CL1539" i="1" s="1"/>
  <c r="CL1538" i="1" s="1"/>
  <c r="CL1537" i="1" s="1"/>
  <c r="CL1536" i="1" s="1"/>
  <c r="CN1540" i="1"/>
  <c r="CN1539" i="1" s="1"/>
  <c r="CN1538" i="1" s="1"/>
  <c r="CN1537" i="1" s="1"/>
  <c r="CI1540" i="1"/>
  <c r="CI1539" i="1" s="1"/>
  <c r="CI1538" i="1" s="1"/>
  <c r="CI1537" i="1" s="1"/>
  <c r="CL1241" i="1"/>
  <c r="CN1400" i="1"/>
  <c r="CN1399" i="1" s="1"/>
  <c r="CN1398" i="1" s="1"/>
  <c r="CM1400" i="1"/>
  <c r="CM1399" i="1" s="1"/>
  <c r="CM1398" i="1" s="1"/>
  <c r="CL1399" i="1"/>
  <c r="CL1398" i="1" s="1"/>
  <c r="CK1399" i="1"/>
  <c r="CJ1399" i="1"/>
  <c r="CJ1398" i="1" s="1"/>
  <c r="CI1399" i="1"/>
  <c r="CI1398" i="1" s="1"/>
  <c r="B1399" i="1"/>
  <c r="CK1398" i="1"/>
  <c r="B1398" i="1"/>
  <c r="B1400" i="1" s="1"/>
  <c r="CN1477" i="1"/>
  <c r="CN1476" i="1" s="1"/>
  <c r="CN1475" i="1" s="1"/>
  <c r="CM1477" i="1"/>
  <c r="CM1476" i="1" s="1"/>
  <c r="CM1475" i="1" s="1"/>
  <c r="CJ1476" i="1"/>
  <c r="CJ1475" i="1" s="1"/>
  <c r="CK1476" i="1"/>
  <c r="CK1475" i="1" s="1"/>
  <c r="CL1476" i="1"/>
  <c r="CL1475" i="1" s="1"/>
  <c r="CI1476" i="1"/>
  <c r="CI1475" i="1" s="1"/>
  <c r="B1476" i="1"/>
  <c r="B1475" i="1"/>
  <c r="B1477" i="1" s="1"/>
  <c r="CM1536" i="1" l="1"/>
  <c r="CN1534" i="1"/>
  <c r="CN1536" i="1"/>
  <c r="CK1534" i="1"/>
  <c r="CI1536" i="1"/>
  <c r="CJ1536" i="1"/>
  <c r="CJ1534" i="1" s="1"/>
  <c r="CM1534" i="1"/>
  <c r="CL1534" i="1"/>
  <c r="CI1534" i="1"/>
  <c r="CN307" i="1"/>
  <c r="CM307" i="1"/>
  <c r="CJ306" i="1"/>
  <c r="CK306" i="1"/>
  <c r="CL306" i="1"/>
  <c r="CM306" i="1"/>
  <c r="CN306" i="1"/>
  <c r="CI306" i="1"/>
  <c r="CN570" i="1"/>
  <c r="CM570" i="1"/>
  <c r="CM569" i="1" s="1"/>
  <c r="CM568" i="1" s="1"/>
  <c r="CN567" i="1"/>
  <c r="CM567" i="1"/>
  <c r="CN566" i="1"/>
  <c r="CM566" i="1"/>
  <c r="CN559" i="1"/>
  <c r="CM559" i="1"/>
  <c r="CN569" i="1"/>
  <c r="CN568" i="1" s="1"/>
  <c r="CJ569" i="1"/>
  <c r="CJ568" i="1" s="1"/>
  <c r="CK569" i="1"/>
  <c r="CK568" i="1" s="1"/>
  <c r="CL569" i="1"/>
  <c r="CL568" i="1" s="1"/>
  <c r="CI569" i="1"/>
  <c r="CI568" i="1"/>
  <c r="CJ558" i="1"/>
  <c r="CK558" i="1"/>
  <c r="CL558" i="1"/>
  <c r="CI558" i="1"/>
  <c r="CJ565" i="1"/>
  <c r="CJ564" i="1" s="1"/>
  <c r="CK565" i="1"/>
  <c r="CK564" i="1" s="1"/>
  <c r="CL565" i="1"/>
  <c r="CL564" i="1" s="1"/>
  <c r="CI565" i="1"/>
  <c r="CI564" i="1" s="1"/>
  <c r="CL1531" i="1"/>
  <c r="CL1530" i="1" s="1"/>
  <c r="CK1531" i="1"/>
  <c r="CK1530" i="1" s="1"/>
  <c r="CJ1531" i="1"/>
  <c r="CI1531" i="1"/>
  <c r="CI1530" i="1" s="1"/>
  <c r="CJ1530" i="1"/>
  <c r="CL1528" i="1"/>
  <c r="CK1528" i="1"/>
  <c r="CJ1528" i="1"/>
  <c r="CJ1527" i="1" s="1"/>
  <c r="CJ1526" i="1" s="1"/>
  <c r="CJ1525" i="1" s="1"/>
  <c r="CI1528" i="1"/>
  <c r="CI1527" i="1" s="1"/>
  <c r="CL1527" i="1"/>
  <c r="CK1527" i="1"/>
  <c r="CK1526" i="1" s="1"/>
  <c r="CK1525" i="1" s="1"/>
  <c r="CL1523" i="1"/>
  <c r="CL1522" i="1" s="1"/>
  <c r="CK1523" i="1"/>
  <c r="CK1522" i="1" s="1"/>
  <c r="CJ1523" i="1"/>
  <c r="CJ1522" i="1" s="1"/>
  <c r="CI1523" i="1"/>
  <c r="CI1522" i="1"/>
  <c r="CL1520" i="1"/>
  <c r="CK1520" i="1"/>
  <c r="CJ1520" i="1"/>
  <c r="CJ1519" i="1" s="1"/>
  <c r="CI1520" i="1"/>
  <c r="CI1519" i="1" s="1"/>
  <c r="CI1518" i="1" s="1"/>
  <c r="CL1519" i="1"/>
  <c r="CK1519" i="1"/>
  <c r="CL1516" i="1"/>
  <c r="CK1516" i="1"/>
  <c r="CJ1516" i="1"/>
  <c r="CJ1515" i="1" s="1"/>
  <c r="CJ1514" i="1" s="1"/>
  <c r="CI1516" i="1"/>
  <c r="CI1515" i="1" s="1"/>
  <c r="CI1514" i="1" s="1"/>
  <c r="CL1515" i="1"/>
  <c r="CL1514" i="1" s="1"/>
  <c r="CK1515" i="1"/>
  <c r="CK1514" i="1" s="1"/>
  <c r="CL1512" i="1"/>
  <c r="CK1512" i="1"/>
  <c r="CJ1512" i="1"/>
  <c r="CJ1511" i="1" s="1"/>
  <c r="CJ1510" i="1" s="1"/>
  <c r="CI1512" i="1"/>
  <c r="CI1511" i="1" s="1"/>
  <c r="CI1510" i="1" s="1"/>
  <c r="CI1509" i="1" s="1"/>
  <c r="CL1511" i="1"/>
  <c r="CL1510" i="1" s="1"/>
  <c r="CK1511" i="1"/>
  <c r="CK1510" i="1" s="1"/>
  <c r="CL1504" i="1"/>
  <c r="CK1504" i="1"/>
  <c r="CJ1504" i="1"/>
  <c r="CI1504" i="1"/>
  <c r="CL1502" i="1"/>
  <c r="CK1502" i="1"/>
  <c r="CJ1502" i="1"/>
  <c r="CI1502" i="1"/>
  <c r="CL1500" i="1"/>
  <c r="CK1500" i="1"/>
  <c r="CK1499" i="1" s="1"/>
  <c r="CK1498" i="1" s="1"/>
  <c r="CK1497" i="1" s="1"/>
  <c r="CK1496" i="1" s="1"/>
  <c r="CJ1500" i="1"/>
  <c r="CJ1499" i="1" s="1"/>
  <c r="CJ1498" i="1" s="1"/>
  <c r="CJ1497" i="1" s="1"/>
  <c r="CJ1496" i="1" s="1"/>
  <c r="CI1500" i="1"/>
  <c r="CI1499" i="1"/>
  <c r="CI1498" i="1" s="1"/>
  <c r="CI1497" i="1" s="1"/>
  <c r="CI1496" i="1" s="1"/>
  <c r="CL1491" i="1"/>
  <c r="CL1490" i="1" s="1"/>
  <c r="CL1489" i="1" s="1"/>
  <c r="CL1488" i="1" s="1"/>
  <c r="CL1487" i="1" s="1"/>
  <c r="CL1486" i="1" s="1"/>
  <c r="CK1491" i="1"/>
  <c r="CJ1491" i="1"/>
  <c r="CJ1490" i="1" s="1"/>
  <c r="CJ1489" i="1" s="1"/>
  <c r="CJ1488" i="1" s="1"/>
  <c r="CJ1487" i="1" s="1"/>
  <c r="CJ1486" i="1" s="1"/>
  <c r="CI1491" i="1"/>
  <c r="CI1490" i="1" s="1"/>
  <c r="CI1489" i="1" s="1"/>
  <c r="CI1488" i="1" s="1"/>
  <c r="CI1487" i="1" s="1"/>
  <c r="CI1486" i="1" s="1"/>
  <c r="CK1490" i="1"/>
  <c r="CK1489" i="1" s="1"/>
  <c r="CK1488" i="1" s="1"/>
  <c r="CK1487" i="1" s="1"/>
  <c r="CK1486" i="1" s="1"/>
  <c r="CL1483" i="1"/>
  <c r="CL1482" i="1" s="1"/>
  <c r="CL1481" i="1" s="1"/>
  <c r="CL1480" i="1" s="1"/>
  <c r="CL1479" i="1" s="1"/>
  <c r="CK1483" i="1"/>
  <c r="CK1482" i="1" s="1"/>
  <c r="CK1481" i="1" s="1"/>
  <c r="CK1480" i="1" s="1"/>
  <c r="CK1479" i="1" s="1"/>
  <c r="CJ1483" i="1"/>
  <c r="CJ1482" i="1" s="1"/>
  <c r="CJ1481" i="1" s="1"/>
  <c r="CJ1480" i="1" s="1"/>
  <c r="CJ1479" i="1" s="1"/>
  <c r="CI1483" i="1"/>
  <c r="CI1482" i="1"/>
  <c r="CI1481" i="1" s="1"/>
  <c r="CI1480" i="1" s="1"/>
  <c r="CI1479" i="1" s="1"/>
  <c r="CL1473" i="1"/>
  <c r="CK1473" i="1"/>
  <c r="CJ1473" i="1"/>
  <c r="CI1473" i="1"/>
  <c r="CL1471" i="1"/>
  <c r="CK1471" i="1"/>
  <c r="CJ1471" i="1"/>
  <c r="CI1471" i="1"/>
  <c r="CL1469" i="1"/>
  <c r="CK1469" i="1"/>
  <c r="CK1468" i="1" s="1"/>
  <c r="CJ1469" i="1"/>
  <c r="CJ1468" i="1" s="1"/>
  <c r="CI1469" i="1"/>
  <c r="CI1468" i="1" s="1"/>
  <c r="CL1466" i="1"/>
  <c r="CK1466" i="1"/>
  <c r="CJ1466" i="1"/>
  <c r="CI1466" i="1"/>
  <c r="CL1464" i="1"/>
  <c r="CK1464" i="1"/>
  <c r="CJ1464" i="1"/>
  <c r="CI1464" i="1"/>
  <c r="CL1462" i="1"/>
  <c r="CK1462" i="1"/>
  <c r="CK1461" i="1" s="1"/>
  <c r="CJ1462" i="1"/>
  <c r="CI1462" i="1"/>
  <c r="CI1461" i="1" s="1"/>
  <c r="CL1459" i="1"/>
  <c r="CL1458" i="1" s="1"/>
  <c r="CK1459" i="1"/>
  <c r="CK1458" i="1" s="1"/>
  <c r="CJ1459" i="1"/>
  <c r="CJ1458" i="1" s="1"/>
  <c r="CI1459" i="1"/>
  <c r="CI1458" i="1" s="1"/>
  <c r="CL1456" i="1"/>
  <c r="CK1456" i="1"/>
  <c r="CJ1456" i="1"/>
  <c r="CI1456" i="1"/>
  <c r="CL1454" i="1"/>
  <c r="CK1454" i="1"/>
  <c r="CK1453" i="1" s="1"/>
  <c r="CJ1454" i="1"/>
  <c r="CI1454" i="1"/>
  <c r="CI1453" i="1" s="1"/>
  <c r="CL1451" i="1"/>
  <c r="CK1451" i="1"/>
  <c r="CJ1451" i="1"/>
  <c r="CI1451" i="1"/>
  <c r="CL1449" i="1"/>
  <c r="CL1448" i="1" s="1"/>
  <c r="CK1449" i="1"/>
  <c r="CK1448" i="1" s="1"/>
  <c r="CJ1449" i="1"/>
  <c r="CI1449" i="1"/>
  <c r="CI1448" i="1" s="1"/>
  <c r="CJ1448" i="1"/>
  <c r="CL1446" i="1"/>
  <c r="CK1446" i="1"/>
  <c r="CK1445" i="1" s="1"/>
  <c r="CJ1446" i="1"/>
  <c r="CJ1445" i="1" s="1"/>
  <c r="CI1446" i="1"/>
  <c r="CI1445" i="1" s="1"/>
  <c r="CL1445" i="1"/>
  <c r="CL1441" i="1"/>
  <c r="CK1441" i="1"/>
  <c r="CJ1441" i="1"/>
  <c r="CI1441" i="1"/>
  <c r="CL1439" i="1"/>
  <c r="CK1439" i="1"/>
  <c r="CJ1439" i="1"/>
  <c r="CI1439" i="1"/>
  <c r="CL1437" i="1"/>
  <c r="CK1437" i="1"/>
  <c r="CJ1437" i="1"/>
  <c r="CJ1436" i="1" s="1"/>
  <c r="CI1437" i="1"/>
  <c r="CI1436" i="1" s="1"/>
  <c r="CL1434" i="1"/>
  <c r="CK1434" i="1"/>
  <c r="CJ1434" i="1"/>
  <c r="CI1434" i="1"/>
  <c r="CL1432" i="1"/>
  <c r="CK1432" i="1"/>
  <c r="CJ1432" i="1"/>
  <c r="CI1432" i="1"/>
  <c r="CL1430" i="1"/>
  <c r="CK1430" i="1"/>
  <c r="CK1429" i="1" s="1"/>
  <c r="CJ1430" i="1"/>
  <c r="CI1430" i="1"/>
  <c r="CI1429" i="1" s="1"/>
  <c r="CL1426" i="1"/>
  <c r="CK1426" i="1"/>
  <c r="CJ1426" i="1"/>
  <c r="CI1426" i="1"/>
  <c r="CL1424" i="1"/>
  <c r="CK1424" i="1"/>
  <c r="CJ1424" i="1"/>
  <c r="CI1424" i="1"/>
  <c r="CL1422" i="1"/>
  <c r="CK1422" i="1"/>
  <c r="CJ1422" i="1"/>
  <c r="CJ1421" i="1" s="1"/>
  <c r="CJ1420" i="1" s="1"/>
  <c r="CI1422" i="1"/>
  <c r="CL1417" i="1"/>
  <c r="CL1416" i="1" s="1"/>
  <c r="CL1415" i="1" s="1"/>
  <c r="CL1414" i="1" s="1"/>
  <c r="CK1417" i="1"/>
  <c r="CK1416" i="1" s="1"/>
  <c r="CK1415" i="1" s="1"/>
  <c r="CK1414" i="1" s="1"/>
  <c r="CJ1417" i="1"/>
  <c r="CI1417" i="1"/>
  <c r="CI1416" i="1" s="1"/>
  <c r="CI1415" i="1" s="1"/>
  <c r="CI1414" i="1" s="1"/>
  <c r="CJ1416" i="1"/>
  <c r="CJ1415" i="1" s="1"/>
  <c r="CJ1414" i="1" s="1"/>
  <c r="CL1411" i="1"/>
  <c r="CL1410" i="1" s="1"/>
  <c r="CL1409" i="1" s="1"/>
  <c r="CL1408" i="1" s="1"/>
  <c r="CK1411" i="1"/>
  <c r="CJ1411" i="1"/>
  <c r="CJ1410" i="1" s="1"/>
  <c r="CJ1409" i="1" s="1"/>
  <c r="CJ1408" i="1" s="1"/>
  <c r="CI1411" i="1"/>
  <c r="CI1410" i="1" s="1"/>
  <c r="CI1409" i="1" s="1"/>
  <c r="CI1408" i="1" s="1"/>
  <c r="CK1410" i="1"/>
  <c r="CK1409" i="1" s="1"/>
  <c r="CK1408" i="1" s="1"/>
  <c r="CL1406" i="1"/>
  <c r="CK1406" i="1"/>
  <c r="CK1405" i="1" s="1"/>
  <c r="CK1404" i="1" s="1"/>
  <c r="CK1403" i="1" s="1"/>
  <c r="CJ1406" i="1"/>
  <c r="CJ1405" i="1" s="1"/>
  <c r="CJ1404" i="1" s="1"/>
  <c r="CJ1403" i="1" s="1"/>
  <c r="CI1406" i="1"/>
  <c r="CL1405" i="1"/>
  <c r="CL1404" i="1" s="1"/>
  <c r="CL1403" i="1" s="1"/>
  <c r="CI1405" i="1"/>
  <c r="CI1404" i="1" s="1"/>
  <c r="CI1403" i="1" s="1"/>
  <c r="CL1396" i="1"/>
  <c r="CK1396" i="1"/>
  <c r="CK1395" i="1" s="1"/>
  <c r="CJ1396" i="1"/>
  <c r="CJ1395" i="1" s="1"/>
  <c r="CI1396" i="1"/>
  <c r="CI1395" i="1" s="1"/>
  <c r="CL1395" i="1"/>
  <c r="CL1393" i="1"/>
  <c r="CL1392" i="1" s="1"/>
  <c r="CK1393" i="1"/>
  <c r="CK1392" i="1" s="1"/>
  <c r="CJ1393" i="1"/>
  <c r="CJ1392" i="1" s="1"/>
  <c r="CI1393" i="1"/>
  <c r="CI1392" i="1"/>
  <c r="CL1390" i="1"/>
  <c r="CK1390" i="1"/>
  <c r="CJ1390" i="1"/>
  <c r="CJ1389" i="1" s="1"/>
  <c r="CI1390" i="1"/>
  <c r="CI1389" i="1" s="1"/>
  <c r="CL1389" i="1"/>
  <c r="CK1389" i="1"/>
  <c r="CL1387" i="1"/>
  <c r="CL1386" i="1" s="1"/>
  <c r="CL1385" i="1" s="1"/>
  <c r="CK1387" i="1"/>
  <c r="CK1386" i="1" s="1"/>
  <c r="CJ1387" i="1"/>
  <c r="CJ1386" i="1" s="1"/>
  <c r="CI1387" i="1"/>
  <c r="CI1386" i="1" s="1"/>
  <c r="CL1383" i="1"/>
  <c r="CL1382" i="1" s="1"/>
  <c r="CL1381" i="1" s="1"/>
  <c r="CL1380" i="1" s="1"/>
  <c r="CL1379" i="1" s="1"/>
  <c r="CL1378" i="1" s="1"/>
  <c r="CK1383" i="1"/>
  <c r="CK1382" i="1" s="1"/>
  <c r="CK1381" i="1" s="1"/>
  <c r="CJ1383" i="1"/>
  <c r="CJ1382" i="1" s="1"/>
  <c r="CJ1381" i="1" s="1"/>
  <c r="CI1383" i="1"/>
  <c r="CI1382" i="1" s="1"/>
  <c r="CI1381" i="1" s="1"/>
  <c r="CL1373" i="1"/>
  <c r="CL1372" i="1" s="1"/>
  <c r="CL1371" i="1" s="1"/>
  <c r="CL1370" i="1" s="1"/>
  <c r="CL1369" i="1" s="1"/>
  <c r="CK1373" i="1"/>
  <c r="CJ1373" i="1"/>
  <c r="CJ1372" i="1" s="1"/>
  <c r="CJ1371" i="1" s="1"/>
  <c r="CJ1370" i="1" s="1"/>
  <c r="CJ1369" i="1" s="1"/>
  <c r="CI1373" i="1"/>
  <c r="CI1372" i="1" s="1"/>
  <c r="CI1371" i="1" s="1"/>
  <c r="CI1370" i="1" s="1"/>
  <c r="CI1369" i="1" s="1"/>
  <c r="CK1372" i="1"/>
  <c r="CK1371" i="1" s="1"/>
  <c r="CK1370" i="1" s="1"/>
  <c r="CK1369" i="1" s="1"/>
  <c r="CL1366" i="1"/>
  <c r="CL1365" i="1" s="1"/>
  <c r="CK1366" i="1"/>
  <c r="CK1365" i="1" s="1"/>
  <c r="CJ1366" i="1"/>
  <c r="CI1366" i="1"/>
  <c r="CI1365" i="1" s="1"/>
  <c r="CJ1365" i="1"/>
  <c r="CL1363" i="1"/>
  <c r="CK1363" i="1"/>
  <c r="CJ1363" i="1"/>
  <c r="CJ1362" i="1" s="1"/>
  <c r="CJ1361" i="1" s="1"/>
  <c r="CI1363" i="1"/>
  <c r="CI1362" i="1" s="1"/>
  <c r="CI1361" i="1" s="1"/>
  <c r="CL1362" i="1"/>
  <c r="CL1361" i="1" s="1"/>
  <c r="CK1362" i="1"/>
  <c r="CK1361" i="1" s="1"/>
  <c r="CL1359" i="1"/>
  <c r="CK1359" i="1"/>
  <c r="CK1358" i="1" s="1"/>
  <c r="CJ1359" i="1"/>
  <c r="CI1359" i="1"/>
  <c r="CI1358" i="1" s="1"/>
  <c r="CL1358" i="1"/>
  <c r="CJ1358" i="1"/>
  <c r="CL1356" i="1"/>
  <c r="CK1356" i="1"/>
  <c r="CJ1356" i="1"/>
  <c r="CI1356" i="1"/>
  <c r="CL1355" i="1"/>
  <c r="CK1355" i="1"/>
  <c r="CJ1355" i="1"/>
  <c r="CI1355" i="1"/>
  <c r="CL1353" i="1"/>
  <c r="CK1353" i="1"/>
  <c r="CK1352" i="1" s="1"/>
  <c r="CJ1353" i="1"/>
  <c r="CJ1352" i="1" s="1"/>
  <c r="CI1353" i="1"/>
  <c r="CI1352" i="1" s="1"/>
  <c r="CL1352" i="1"/>
  <c r="CL1350" i="1"/>
  <c r="CK1350" i="1"/>
  <c r="CJ1350" i="1"/>
  <c r="CI1350" i="1"/>
  <c r="CI1349" i="1" s="1"/>
  <c r="CL1349" i="1"/>
  <c r="CK1349" i="1"/>
  <c r="CJ1349" i="1"/>
  <c r="CL1347" i="1"/>
  <c r="CK1347" i="1"/>
  <c r="CK1346" i="1" s="1"/>
  <c r="CJ1347" i="1"/>
  <c r="CJ1346" i="1" s="1"/>
  <c r="CI1347" i="1"/>
  <c r="CI1346" i="1" s="1"/>
  <c r="CL1346" i="1"/>
  <c r="CL1344" i="1"/>
  <c r="CL1343" i="1" s="1"/>
  <c r="CK1344" i="1"/>
  <c r="CJ1344" i="1"/>
  <c r="CJ1343" i="1" s="1"/>
  <c r="CI1344" i="1"/>
  <c r="CI1343" i="1" s="1"/>
  <c r="CK1343" i="1"/>
  <c r="CL1341" i="1"/>
  <c r="CK1341" i="1"/>
  <c r="CK1340" i="1" s="1"/>
  <c r="CJ1341" i="1"/>
  <c r="CJ1340" i="1" s="1"/>
  <c r="CI1341" i="1"/>
  <c r="CL1340" i="1"/>
  <c r="CI1340" i="1"/>
  <c r="CL1338" i="1"/>
  <c r="CL1337" i="1" s="1"/>
  <c r="CK1338" i="1"/>
  <c r="CJ1338" i="1"/>
  <c r="CJ1337" i="1" s="1"/>
  <c r="CI1338" i="1"/>
  <c r="CI1337" i="1" s="1"/>
  <c r="CK1337" i="1"/>
  <c r="CL1335" i="1"/>
  <c r="CK1335" i="1"/>
  <c r="CK1334" i="1" s="1"/>
  <c r="CJ1335" i="1"/>
  <c r="CJ1334" i="1" s="1"/>
  <c r="CI1335" i="1"/>
  <c r="CL1334" i="1"/>
  <c r="CI1334" i="1"/>
  <c r="CL1332" i="1"/>
  <c r="CK1332" i="1"/>
  <c r="CJ1332" i="1"/>
  <c r="CI1332" i="1"/>
  <c r="CL1331" i="1"/>
  <c r="CK1331" i="1"/>
  <c r="CJ1331" i="1"/>
  <c r="CI1331" i="1"/>
  <c r="CL1329" i="1"/>
  <c r="CL1328" i="1" s="1"/>
  <c r="CK1329" i="1"/>
  <c r="CJ1329" i="1"/>
  <c r="CJ1328" i="1" s="1"/>
  <c r="CI1329" i="1"/>
  <c r="CI1328" i="1" s="1"/>
  <c r="CK1328" i="1"/>
  <c r="CL1326" i="1"/>
  <c r="CK1326" i="1"/>
  <c r="CJ1326" i="1"/>
  <c r="CI1326" i="1"/>
  <c r="CL1325" i="1"/>
  <c r="CK1325" i="1"/>
  <c r="CJ1325" i="1"/>
  <c r="CI1325" i="1"/>
  <c r="CL1323" i="1"/>
  <c r="CK1323" i="1"/>
  <c r="CJ1323" i="1"/>
  <c r="CI1323" i="1"/>
  <c r="CL1322" i="1"/>
  <c r="CK1322" i="1"/>
  <c r="CJ1322" i="1"/>
  <c r="CI1322" i="1"/>
  <c r="CL1320" i="1"/>
  <c r="CL1319" i="1" s="1"/>
  <c r="CK1320" i="1"/>
  <c r="CK1319" i="1" s="1"/>
  <c r="CJ1320" i="1"/>
  <c r="CJ1319" i="1" s="1"/>
  <c r="CI1320" i="1"/>
  <c r="CI1319" i="1"/>
  <c r="CL1317" i="1"/>
  <c r="CK1317" i="1"/>
  <c r="CJ1317" i="1"/>
  <c r="CI1317" i="1"/>
  <c r="CL1316" i="1"/>
  <c r="CK1316" i="1"/>
  <c r="CJ1316" i="1"/>
  <c r="CI1316" i="1"/>
  <c r="CL1314" i="1"/>
  <c r="CK1314" i="1"/>
  <c r="CJ1314" i="1"/>
  <c r="CI1314" i="1"/>
  <c r="CL1313" i="1"/>
  <c r="CK1313" i="1"/>
  <c r="CJ1313" i="1"/>
  <c r="CI1313" i="1"/>
  <c r="CL1311" i="1"/>
  <c r="CK1311" i="1"/>
  <c r="CJ1311" i="1"/>
  <c r="CI1311" i="1"/>
  <c r="CL1310" i="1"/>
  <c r="CK1310" i="1"/>
  <c r="CJ1310" i="1"/>
  <c r="CI1310" i="1"/>
  <c r="CL1308" i="1"/>
  <c r="CK1308" i="1"/>
  <c r="CJ1308" i="1"/>
  <c r="CI1308" i="1"/>
  <c r="CL1307" i="1"/>
  <c r="CK1307" i="1"/>
  <c r="CJ1307" i="1"/>
  <c r="CI1307" i="1"/>
  <c r="CL1305" i="1"/>
  <c r="CK1305" i="1"/>
  <c r="CJ1305" i="1"/>
  <c r="CI1305" i="1"/>
  <c r="CL1304" i="1"/>
  <c r="CK1304" i="1"/>
  <c r="CJ1304" i="1"/>
  <c r="CI1304" i="1"/>
  <c r="CL1302" i="1"/>
  <c r="CK1302" i="1"/>
  <c r="CJ1302" i="1"/>
  <c r="CJ1301" i="1" s="1"/>
  <c r="CI1302" i="1"/>
  <c r="CI1301" i="1" s="1"/>
  <c r="CL1301" i="1"/>
  <c r="CK1301" i="1"/>
  <c r="CL1299" i="1"/>
  <c r="CK1299" i="1"/>
  <c r="CJ1299" i="1"/>
  <c r="CI1299" i="1"/>
  <c r="CL1298" i="1"/>
  <c r="CK1298" i="1"/>
  <c r="CJ1298" i="1"/>
  <c r="CI1298" i="1"/>
  <c r="CL1296" i="1"/>
  <c r="CL1295" i="1" s="1"/>
  <c r="CK1296" i="1"/>
  <c r="CJ1296" i="1"/>
  <c r="CJ1295" i="1" s="1"/>
  <c r="CI1296" i="1"/>
  <c r="CI1295" i="1" s="1"/>
  <c r="CK1295" i="1"/>
  <c r="CL1293" i="1"/>
  <c r="CL1292" i="1" s="1"/>
  <c r="CK1293" i="1"/>
  <c r="CK1292" i="1" s="1"/>
  <c r="CJ1293" i="1"/>
  <c r="CI1293" i="1"/>
  <c r="CI1292" i="1" s="1"/>
  <c r="CJ1292" i="1"/>
  <c r="CN1290" i="1"/>
  <c r="CN1289" i="1" s="1"/>
  <c r="CM1290" i="1"/>
  <c r="CL1290" i="1"/>
  <c r="CL1289" i="1" s="1"/>
  <c r="CK1290" i="1"/>
  <c r="CJ1290" i="1"/>
  <c r="CJ1289" i="1" s="1"/>
  <c r="CI1290" i="1"/>
  <c r="CM1289" i="1"/>
  <c r="CK1289" i="1"/>
  <c r="CI1289" i="1"/>
  <c r="CL1287" i="1"/>
  <c r="CK1287" i="1"/>
  <c r="CK1286" i="1" s="1"/>
  <c r="CJ1287" i="1"/>
  <c r="CJ1286" i="1" s="1"/>
  <c r="CI1287" i="1"/>
  <c r="CI1286" i="1" s="1"/>
  <c r="CL1286" i="1"/>
  <c r="CL1280" i="1"/>
  <c r="CK1280" i="1"/>
  <c r="CK1279" i="1" s="1"/>
  <c r="CK1278" i="1" s="1"/>
  <c r="CK1277" i="1" s="1"/>
  <c r="CK1276" i="1" s="1"/>
  <c r="CK1275" i="1" s="1"/>
  <c r="CJ1280" i="1"/>
  <c r="CJ1279" i="1" s="1"/>
  <c r="CJ1278" i="1" s="1"/>
  <c r="CJ1277" i="1" s="1"/>
  <c r="CJ1276" i="1" s="1"/>
  <c r="CJ1275" i="1" s="1"/>
  <c r="CI1280" i="1"/>
  <c r="CI1279" i="1" s="1"/>
  <c r="CI1278" i="1" s="1"/>
  <c r="CI1277" i="1" s="1"/>
  <c r="CI1276" i="1" s="1"/>
  <c r="CI1275" i="1" s="1"/>
  <c r="CL1279" i="1"/>
  <c r="CL1278" i="1" s="1"/>
  <c r="CL1277" i="1" s="1"/>
  <c r="CL1276" i="1" s="1"/>
  <c r="CL1275" i="1" s="1"/>
  <c r="CL1272" i="1"/>
  <c r="CL1271" i="1" s="1"/>
  <c r="CL1270" i="1" s="1"/>
  <c r="CL1269" i="1" s="1"/>
  <c r="CL1268" i="1" s="1"/>
  <c r="CK1272" i="1"/>
  <c r="CJ1272" i="1"/>
  <c r="CJ1271" i="1" s="1"/>
  <c r="CJ1270" i="1" s="1"/>
  <c r="CJ1269" i="1" s="1"/>
  <c r="CJ1268" i="1" s="1"/>
  <c r="CI1272" i="1"/>
  <c r="CI1271" i="1" s="1"/>
  <c r="CI1270" i="1" s="1"/>
  <c r="CI1269" i="1" s="1"/>
  <c r="CI1268" i="1" s="1"/>
  <c r="CK1271" i="1"/>
  <c r="CK1270" i="1" s="1"/>
  <c r="CK1269" i="1" s="1"/>
  <c r="CK1268" i="1" s="1"/>
  <c r="CL1265" i="1"/>
  <c r="CL1264" i="1" s="1"/>
  <c r="CL1263" i="1" s="1"/>
  <c r="CL1262" i="1" s="1"/>
  <c r="CL1261" i="1" s="1"/>
  <c r="CK1265" i="1"/>
  <c r="CK1264" i="1" s="1"/>
  <c r="CK1263" i="1" s="1"/>
  <c r="CK1262" i="1" s="1"/>
  <c r="CK1261" i="1" s="1"/>
  <c r="CJ1265" i="1"/>
  <c r="CI1265" i="1"/>
  <c r="CI1264" i="1" s="1"/>
  <c r="CI1263" i="1" s="1"/>
  <c r="CI1262" i="1" s="1"/>
  <c r="CI1261" i="1" s="1"/>
  <c r="CJ1264" i="1"/>
  <c r="CJ1263" i="1" s="1"/>
  <c r="CJ1262" i="1" s="1"/>
  <c r="CJ1261" i="1" s="1"/>
  <c r="CL1259" i="1"/>
  <c r="CL1258" i="1" s="1"/>
  <c r="CK1259" i="1"/>
  <c r="CK1258" i="1" s="1"/>
  <c r="CJ1259" i="1"/>
  <c r="CI1259" i="1"/>
  <c r="CI1258" i="1" s="1"/>
  <c r="CJ1258" i="1"/>
  <c r="CL1256" i="1"/>
  <c r="CK1256" i="1"/>
  <c r="CJ1256" i="1"/>
  <c r="CJ1255" i="1" s="1"/>
  <c r="CI1256" i="1"/>
  <c r="CI1255" i="1" s="1"/>
  <c r="CL1255" i="1"/>
  <c r="CK1255" i="1"/>
  <c r="CL1253" i="1"/>
  <c r="CK1253" i="1"/>
  <c r="CJ1253" i="1"/>
  <c r="CI1253" i="1"/>
  <c r="CL1252" i="1"/>
  <c r="CK1252" i="1"/>
  <c r="CJ1252" i="1"/>
  <c r="CI1252" i="1"/>
  <c r="CL1249" i="1"/>
  <c r="CL1248" i="1" s="1"/>
  <c r="CL1247" i="1" s="1"/>
  <c r="CK1249" i="1"/>
  <c r="CK1248" i="1" s="1"/>
  <c r="CK1247" i="1" s="1"/>
  <c r="CJ1249" i="1"/>
  <c r="CJ1248" i="1" s="1"/>
  <c r="CJ1247" i="1" s="1"/>
  <c r="CL1245" i="1"/>
  <c r="CK1245" i="1"/>
  <c r="CJ1245" i="1"/>
  <c r="CI1245" i="1"/>
  <c r="CL1244" i="1"/>
  <c r="CK1244" i="1"/>
  <c r="CJ1244" i="1"/>
  <c r="CI1244" i="1"/>
  <c r="CL1242" i="1"/>
  <c r="CK1242" i="1"/>
  <c r="CJ1242" i="1"/>
  <c r="CI1242" i="1"/>
  <c r="CL1240" i="1"/>
  <c r="CK1240" i="1"/>
  <c r="CK1239" i="1" s="1"/>
  <c r="CK1238" i="1" s="1"/>
  <c r="CJ1240" i="1"/>
  <c r="CJ1239" i="1" s="1"/>
  <c r="CJ1238" i="1" s="1"/>
  <c r="CI1240" i="1"/>
  <c r="CI1239" i="1" s="1"/>
  <c r="CI1238" i="1" s="1"/>
  <c r="CL1236" i="1"/>
  <c r="CK1236" i="1"/>
  <c r="CK1235" i="1" s="1"/>
  <c r="CK1234" i="1" s="1"/>
  <c r="CJ1236" i="1"/>
  <c r="CI1236" i="1"/>
  <c r="CI1235" i="1" s="1"/>
  <c r="CI1234" i="1" s="1"/>
  <c r="CL1235" i="1"/>
  <c r="CL1234" i="1" s="1"/>
  <c r="CJ1235" i="1"/>
  <c r="CJ1234" i="1" s="1"/>
  <c r="CL1227" i="1"/>
  <c r="CK1227" i="1"/>
  <c r="CJ1227" i="1"/>
  <c r="CI1227" i="1"/>
  <c r="CL1226" i="1"/>
  <c r="CK1226" i="1"/>
  <c r="CJ1226" i="1"/>
  <c r="CI1226" i="1"/>
  <c r="CL1225" i="1"/>
  <c r="CK1225" i="1"/>
  <c r="CJ1225" i="1"/>
  <c r="CI1225" i="1"/>
  <c r="CL1223" i="1"/>
  <c r="CK1223" i="1"/>
  <c r="CK1222" i="1" s="1"/>
  <c r="CK1221" i="1" s="1"/>
  <c r="CJ1223" i="1"/>
  <c r="CI1223" i="1"/>
  <c r="CI1222" i="1" s="1"/>
  <c r="CI1221" i="1" s="1"/>
  <c r="CI1220" i="1" s="1"/>
  <c r="CI1219" i="1" s="1"/>
  <c r="CL1222" i="1"/>
  <c r="CL1221" i="1" s="1"/>
  <c r="CL1220" i="1" s="1"/>
  <c r="CL1219" i="1" s="1"/>
  <c r="CJ1222" i="1"/>
  <c r="CJ1221" i="1" s="1"/>
  <c r="CJ1220" i="1" s="1"/>
  <c r="CJ1219" i="1" s="1"/>
  <c r="CL1216" i="1"/>
  <c r="CK1216" i="1"/>
  <c r="CK1215" i="1" s="1"/>
  <c r="CK1214" i="1" s="1"/>
  <c r="CK1213" i="1" s="1"/>
  <c r="CK1212" i="1" s="1"/>
  <c r="CJ1216" i="1"/>
  <c r="CJ1215" i="1" s="1"/>
  <c r="CJ1214" i="1" s="1"/>
  <c r="CJ1213" i="1" s="1"/>
  <c r="CJ1212" i="1" s="1"/>
  <c r="CI1216" i="1"/>
  <c r="CL1215" i="1"/>
  <c r="CL1214" i="1" s="1"/>
  <c r="CL1213" i="1" s="1"/>
  <c r="CL1212" i="1" s="1"/>
  <c r="CI1215" i="1"/>
  <c r="CI1214" i="1" s="1"/>
  <c r="CI1213" i="1" s="1"/>
  <c r="CI1212" i="1" s="1"/>
  <c r="CL1209" i="1"/>
  <c r="CK1209" i="1"/>
  <c r="CK1208" i="1" s="1"/>
  <c r="CK1207" i="1" s="1"/>
  <c r="CK1206" i="1" s="1"/>
  <c r="CJ1209" i="1"/>
  <c r="CJ1208" i="1" s="1"/>
  <c r="CJ1207" i="1" s="1"/>
  <c r="CJ1206" i="1" s="1"/>
  <c r="CI1209" i="1"/>
  <c r="CI1208" i="1" s="1"/>
  <c r="CI1207" i="1" s="1"/>
  <c r="CI1206" i="1" s="1"/>
  <c r="CL1208" i="1"/>
  <c r="CL1207" i="1"/>
  <c r="CL1206" i="1" s="1"/>
  <c r="CL1204" i="1"/>
  <c r="CK1204" i="1"/>
  <c r="CJ1204" i="1"/>
  <c r="CI1204" i="1"/>
  <c r="CL1203" i="1"/>
  <c r="CK1203" i="1"/>
  <c r="CJ1203" i="1"/>
  <c r="CI1203" i="1"/>
  <c r="CL1201" i="1"/>
  <c r="CK1201" i="1"/>
  <c r="CK1200" i="1" s="1"/>
  <c r="CK1199" i="1" s="1"/>
  <c r="CJ1201" i="1"/>
  <c r="CJ1200" i="1" s="1"/>
  <c r="CJ1199" i="1" s="1"/>
  <c r="CI1201" i="1"/>
  <c r="CI1200" i="1" s="1"/>
  <c r="CI1199" i="1" s="1"/>
  <c r="CL1200" i="1"/>
  <c r="CL1199" i="1"/>
  <c r="CL1197" i="1"/>
  <c r="CK1197" i="1"/>
  <c r="CK1196" i="1" s="1"/>
  <c r="CK1195" i="1" s="1"/>
  <c r="CJ1197" i="1"/>
  <c r="CI1197" i="1"/>
  <c r="CI1196" i="1" s="1"/>
  <c r="CI1195" i="1" s="1"/>
  <c r="CL1196" i="1"/>
  <c r="CL1195" i="1" s="1"/>
  <c r="CL1194" i="1" s="1"/>
  <c r="CJ1196" i="1"/>
  <c r="CJ1195" i="1" s="1"/>
  <c r="CL1192" i="1"/>
  <c r="CK1192" i="1"/>
  <c r="CJ1192" i="1"/>
  <c r="CI1192" i="1"/>
  <c r="CL1191" i="1"/>
  <c r="CK1191" i="1"/>
  <c r="CJ1191" i="1"/>
  <c r="CI1191" i="1"/>
  <c r="CL1190" i="1"/>
  <c r="CK1190" i="1"/>
  <c r="CJ1190" i="1"/>
  <c r="CI1190" i="1"/>
  <c r="CL1188" i="1"/>
  <c r="CK1188" i="1"/>
  <c r="CJ1188" i="1"/>
  <c r="CI1188" i="1"/>
  <c r="CL1187" i="1"/>
  <c r="CK1187" i="1"/>
  <c r="CJ1187" i="1"/>
  <c r="CI1187" i="1"/>
  <c r="CL1186" i="1"/>
  <c r="CK1186" i="1"/>
  <c r="CJ1186" i="1"/>
  <c r="CJ1185" i="1" s="1"/>
  <c r="CI1186" i="1"/>
  <c r="CK1185" i="1"/>
  <c r="CI1185" i="1"/>
  <c r="CL1183" i="1"/>
  <c r="CK1183" i="1"/>
  <c r="CK1182" i="1" s="1"/>
  <c r="CK1181" i="1" s="1"/>
  <c r="CK1180" i="1" s="1"/>
  <c r="CJ1183" i="1"/>
  <c r="CJ1182" i="1" s="1"/>
  <c r="CJ1181" i="1" s="1"/>
  <c r="CJ1180" i="1" s="1"/>
  <c r="CI1183" i="1"/>
  <c r="CI1182" i="1" s="1"/>
  <c r="CI1181" i="1" s="1"/>
  <c r="CI1180" i="1" s="1"/>
  <c r="CL1182" i="1"/>
  <c r="CL1181" i="1"/>
  <c r="CL1180" i="1" s="1"/>
  <c r="CL1176" i="1"/>
  <c r="CK1176" i="1"/>
  <c r="CK1175" i="1" s="1"/>
  <c r="CK1174" i="1" s="1"/>
  <c r="CK1173" i="1" s="1"/>
  <c r="CJ1176" i="1"/>
  <c r="CI1176" i="1"/>
  <c r="CI1175" i="1" s="1"/>
  <c r="CI1174" i="1" s="1"/>
  <c r="CI1173" i="1" s="1"/>
  <c r="CL1175" i="1"/>
  <c r="CL1174" i="1" s="1"/>
  <c r="CL1173" i="1" s="1"/>
  <c r="CJ1175" i="1"/>
  <c r="CJ1174" i="1" s="1"/>
  <c r="CJ1173" i="1" s="1"/>
  <c r="CL1171" i="1"/>
  <c r="CK1171" i="1"/>
  <c r="CJ1171" i="1"/>
  <c r="CI1171" i="1"/>
  <c r="CL1169" i="1"/>
  <c r="CK1169" i="1"/>
  <c r="CK1168" i="1" s="1"/>
  <c r="CJ1169" i="1"/>
  <c r="CJ1168" i="1" s="1"/>
  <c r="CI1169" i="1"/>
  <c r="CI1168" i="1" s="1"/>
  <c r="CL1166" i="1"/>
  <c r="CL1165" i="1" s="1"/>
  <c r="CK1166" i="1"/>
  <c r="CJ1166" i="1"/>
  <c r="CJ1165" i="1" s="1"/>
  <c r="CI1166" i="1"/>
  <c r="CK1165" i="1"/>
  <c r="CI1165" i="1"/>
  <c r="CL1163" i="1"/>
  <c r="CK1163" i="1"/>
  <c r="CJ1163" i="1"/>
  <c r="CI1163" i="1"/>
  <c r="CL1161" i="1"/>
  <c r="CK1161" i="1"/>
  <c r="CK1160" i="1" s="1"/>
  <c r="CJ1161" i="1"/>
  <c r="CJ1160" i="1" s="1"/>
  <c r="CI1161" i="1"/>
  <c r="CI1160" i="1" s="1"/>
  <c r="CL1158" i="1"/>
  <c r="CK1158" i="1"/>
  <c r="CJ1158" i="1"/>
  <c r="CI1158" i="1"/>
  <c r="CI1157" i="1" s="1"/>
  <c r="CL1157" i="1"/>
  <c r="CK1157" i="1"/>
  <c r="CJ1157" i="1"/>
  <c r="CL1155" i="1"/>
  <c r="CK1155" i="1"/>
  <c r="CK1154" i="1" s="1"/>
  <c r="CK1153" i="1" s="1"/>
  <c r="CK1152" i="1" s="1"/>
  <c r="CJ1155" i="1"/>
  <c r="CI1155" i="1"/>
  <c r="CI1154" i="1" s="1"/>
  <c r="CI1153" i="1" s="1"/>
  <c r="CL1154" i="1"/>
  <c r="CL1153" i="1" s="1"/>
  <c r="CJ1154" i="1"/>
  <c r="CJ1153" i="1" s="1"/>
  <c r="CL1150" i="1"/>
  <c r="CL1149" i="1" s="1"/>
  <c r="CL1148" i="1" s="1"/>
  <c r="CL1147" i="1" s="1"/>
  <c r="CK1150" i="1"/>
  <c r="CJ1150" i="1"/>
  <c r="CJ1149" i="1" s="1"/>
  <c r="CJ1148" i="1" s="1"/>
  <c r="CJ1147" i="1" s="1"/>
  <c r="CI1150" i="1"/>
  <c r="CK1149" i="1"/>
  <c r="CK1148" i="1" s="1"/>
  <c r="CK1147" i="1" s="1"/>
  <c r="CI1149" i="1"/>
  <c r="CI1148" i="1" s="1"/>
  <c r="CI1147" i="1" s="1"/>
  <c r="CL1145" i="1"/>
  <c r="CK1145" i="1"/>
  <c r="CJ1145" i="1"/>
  <c r="CI1145" i="1"/>
  <c r="CL1144" i="1"/>
  <c r="CK1144" i="1"/>
  <c r="CJ1144" i="1"/>
  <c r="CJ1143" i="1" s="1"/>
  <c r="CJ1142" i="1" s="1"/>
  <c r="CI1144" i="1"/>
  <c r="CI1143" i="1" s="1"/>
  <c r="CI1142" i="1" s="1"/>
  <c r="CL1143" i="1"/>
  <c r="CL1142" i="1" s="1"/>
  <c r="CK1143" i="1"/>
  <c r="CK1142" i="1" s="1"/>
  <c r="CL1140" i="1"/>
  <c r="CL1139" i="1" s="1"/>
  <c r="CL1138" i="1" s="1"/>
  <c r="CL1137" i="1" s="1"/>
  <c r="CK1140" i="1"/>
  <c r="CJ1140" i="1"/>
  <c r="CJ1139" i="1" s="1"/>
  <c r="CJ1138" i="1" s="1"/>
  <c r="CJ1137" i="1" s="1"/>
  <c r="CI1140" i="1"/>
  <c r="CK1139" i="1"/>
  <c r="CK1138" i="1" s="1"/>
  <c r="CK1137" i="1" s="1"/>
  <c r="CI1139" i="1"/>
  <c r="CI1138" i="1" s="1"/>
  <c r="CI1137" i="1" s="1"/>
  <c r="CL1133" i="1"/>
  <c r="CK1133" i="1"/>
  <c r="CJ1133" i="1"/>
  <c r="CI1133" i="1"/>
  <c r="CL1132" i="1"/>
  <c r="CK1132" i="1"/>
  <c r="CJ1132" i="1"/>
  <c r="CI1132" i="1"/>
  <c r="CL1131" i="1"/>
  <c r="CK1131" i="1"/>
  <c r="CJ1131" i="1"/>
  <c r="CI1131" i="1"/>
  <c r="CL1130" i="1"/>
  <c r="CK1130" i="1"/>
  <c r="CJ1130" i="1"/>
  <c r="CI1130" i="1"/>
  <c r="CL1128" i="1"/>
  <c r="CK1128" i="1"/>
  <c r="CK1127" i="1" s="1"/>
  <c r="CK1126" i="1" s="1"/>
  <c r="CK1125" i="1" s="1"/>
  <c r="CJ1128" i="1"/>
  <c r="CI1128" i="1"/>
  <c r="CI1127" i="1" s="1"/>
  <c r="CI1126" i="1" s="1"/>
  <c r="CI1125" i="1" s="1"/>
  <c r="CL1127" i="1"/>
  <c r="CL1126" i="1" s="1"/>
  <c r="CL1125" i="1" s="1"/>
  <c r="CJ1127" i="1"/>
  <c r="CJ1126" i="1" s="1"/>
  <c r="CJ1125" i="1" s="1"/>
  <c r="CL1123" i="1"/>
  <c r="CK1123" i="1"/>
  <c r="CJ1123" i="1"/>
  <c r="CI1123" i="1"/>
  <c r="CL1122" i="1"/>
  <c r="CK1122" i="1"/>
  <c r="CJ1122" i="1"/>
  <c r="CI1122" i="1"/>
  <c r="CL1121" i="1"/>
  <c r="CK1121" i="1"/>
  <c r="CJ1121" i="1"/>
  <c r="CJ1120" i="1" s="1"/>
  <c r="CI1121" i="1"/>
  <c r="CI1120" i="1" s="1"/>
  <c r="CL1120" i="1"/>
  <c r="CK1120" i="1"/>
  <c r="CL1118" i="1"/>
  <c r="CL1117" i="1" s="1"/>
  <c r="CL1116" i="1" s="1"/>
  <c r="CL1115" i="1" s="1"/>
  <c r="CK1118" i="1"/>
  <c r="CK1117" i="1" s="1"/>
  <c r="CK1116" i="1" s="1"/>
  <c r="CK1115" i="1" s="1"/>
  <c r="CJ1118" i="1"/>
  <c r="CI1118" i="1"/>
  <c r="CJ1117" i="1"/>
  <c r="CJ1116" i="1" s="1"/>
  <c r="CJ1115" i="1" s="1"/>
  <c r="CI1117" i="1"/>
  <c r="CI1116" i="1" s="1"/>
  <c r="CI1115" i="1" s="1"/>
  <c r="CL1111" i="1"/>
  <c r="CK1111" i="1"/>
  <c r="CK1110" i="1" s="1"/>
  <c r="CK1109" i="1" s="1"/>
  <c r="CK1108" i="1" s="1"/>
  <c r="CJ1111" i="1"/>
  <c r="CJ1110" i="1" s="1"/>
  <c r="CJ1109" i="1" s="1"/>
  <c r="CJ1108" i="1" s="1"/>
  <c r="CI1111" i="1"/>
  <c r="CI1110" i="1" s="1"/>
  <c r="CI1109" i="1" s="1"/>
  <c r="CI1108" i="1" s="1"/>
  <c r="CL1110" i="1"/>
  <c r="CL1109" i="1"/>
  <c r="CL1108" i="1" s="1"/>
  <c r="CL1106" i="1"/>
  <c r="CK1106" i="1"/>
  <c r="CJ1106" i="1"/>
  <c r="CI1106" i="1"/>
  <c r="CL1105" i="1"/>
  <c r="CK1105" i="1"/>
  <c r="CJ1105" i="1"/>
  <c r="CI1105" i="1"/>
  <c r="CL1103" i="1"/>
  <c r="CK1103" i="1"/>
  <c r="CK1102" i="1" s="1"/>
  <c r="CJ1103" i="1"/>
  <c r="CI1103" i="1"/>
  <c r="CI1102" i="1" s="1"/>
  <c r="CL1102" i="1"/>
  <c r="CJ1102" i="1"/>
  <c r="CL1100" i="1"/>
  <c r="CK1100" i="1"/>
  <c r="CJ1100" i="1"/>
  <c r="CI1100" i="1"/>
  <c r="CL1099" i="1"/>
  <c r="CK1099" i="1"/>
  <c r="CJ1099" i="1"/>
  <c r="CI1099" i="1"/>
  <c r="CL1097" i="1"/>
  <c r="CL1096" i="1" s="1"/>
  <c r="CK1097" i="1"/>
  <c r="CK1096" i="1" s="1"/>
  <c r="CJ1097" i="1"/>
  <c r="CJ1096" i="1" s="1"/>
  <c r="CL1094" i="1"/>
  <c r="CL1093" i="1" s="1"/>
  <c r="CL1092" i="1" s="1"/>
  <c r="CK1094" i="1"/>
  <c r="CK1093" i="1" s="1"/>
  <c r="CK1092" i="1" s="1"/>
  <c r="CK1091" i="1" s="1"/>
  <c r="CJ1094" i="1"/>
  <c r="CI1094" i="1"/>
  <c r="CJ1093" i="1"/>
  <c r="CJ1092" i="1" s="1"/>
  <c r="CI1093" i="1"/>
  <c r="CI1092" i="1" s="1"/>
  <c r="CL1089" i="1"/>
  <c r="CL1088" i="1" s="1"/>
  <c r="CL1087" i="1" s="1"/>
  <c r="CL1086" i="1" s="1"/>
  <c r="CK1089" i="1"/>
  <c r="CJ1089" i="1"/>
  <c r="CJ1088" i="1" s="1"/>
  <c r="CJ1087" i="1" s="1"/>
  <c r="CJ1086" i="1" s="1"/>
  <c r="CI1089" i="1"/>
  <c r="CI1088" i="1" s="1"/>
  <c r="CI1087" i="1" s="1"/>
  <c r="CI1086" i="1" s="1"/>
  <c r="CK1088" i="1"/>
  <c r="CK1087" i="1" s="1"/>
  <c r="CK1086" i="1" s="1"/>
  <c r="CL1084" i="1"/>
  <c r="CL1083" i="1" s="1"/>
  <c r="CL1082" i="1" s="1"/>
  <c r="CL1081" i="1" s="1"/>
  <c r="CK1084" i="1"/>
  <c r="CK1083" i="1" s="1"/>
  <c r="CK1082" i="1" s="1"/>
  <c r="CK1081" i="1" s="1"/>
  <c r="CJ1084" i="1"/>
  <c r="CJ1083" i="1" s="1"/>
  <c r="CJ1082" i="1" s="1"/>
  <c r="CJ1081" i="1" s="1"/>
  <c r="CI1084" i="1"/>
  <c r="CI1083" i="1"/>
  <c r="CI1082" i="1" s="1"/>
  <c r="CI1081" i="1" s="1"/>
  <c r="CL1079" i="1"/>
  <c r="CK1079" i="1"/>
  <c r="CJ1079" i="1"/>
  <c r="CJ1078" i="1" s="1"/>
  <c r="CJ1077" i="1" s="1"/>
  <c r="CJ1076" i="1" s="1"/>
  <c r="CI1079" i="1"/>
  <c r="CI1078" i="1" s="1"/>
  <c r="CI1077" i="1" s="1"/>
  <c r="CI1076" i="1" s="1"/>
  <c r="CL1078" i="1"/>
  <c r="CL1077" i="1" s="1"/>
  <c r="CL1076" i="1" s="1"/>
  <c r="CK1078" i="1"/>
  <c r="CK1077" i="1" s="1"/>
  <c r="CK1076" i="1" s="1"/>
  <c r="CL1072" i="1"/>
  <c r="CK1072" i="1"/>
  <c r="CJ1072" i="1"/>
  <c r="CJ1071" i="1" s="1"/>
  <c r="CJ1070" i="1" s="1"/>
  <c r="CJ1069" i="1" s="1"/>
  <c r="CJ1068" i="1" s="1"/>
  <c r="CI1072" i="1"/>
  <c r="CL1071" i="1"/>
  <c r="CL1070" i="1" s="1"/>
  <c r="CL1069" i="1" s="1"/>
  <c r="CL1068" i="1" s="1"/>
  <c r="CK1071" i="1"/>
  <c r="CK1070" i="1" s="1"/>
  <c r="CK1069" i="1" s="1"/>
  <c r="CK1068" i="1" s="1"/>
  <c r="CI1071" i="1"/>
  <c r="CI1070" i="1" s="1"/>
  <c r="CI1069" i="1" s="1"/>
  <c r="CI1068" i="1" s="1"/>
  <c r="CL1066" i="1"/>
  <c r="CK1066" i="1"/>
  <c r="CK1065" i="1" s="1"/>
  <c r="CK1064" i="1" s="1"/>
  <c r="CK1063" i="1" s="1"/>
  <c r="CK1062" i="1" s="1"/>
  <c r="CJ1066" i="1"/>
  <c r="CJ1065" i="1" s="1"/>
  <c r="CJ1064" i="1" s="1"/>
  <c r="CJ1063" i="1" s="1"/>
  <c r="CJ1062" i="1" s="1"/>
  <c r="CI1066" i="1"/>
  <c r="CL1065" i="1"/>
  <c r="CI1065" i="1"/>
  <c r="CI1064" i="1" s="1"/>
  <c r="CI1063" i="1" s="1"/>
  <c r="CI1062" i="1" s="1"/>
  <c r="CL1064" i="1"/>
  <c r="CL1063" i="1" s="1"/>
  <c r="CL1062" i="1" s="1"/>
  <c r="CL1059" i="1"/>
  <c r="CK1059" i="1"/>
  <c r="CK1058" i="1" s="1"/>
  <c r="CJ1059" i="1"/>
  <c r="CI1059" i="1"/>
  <c r="CI1058" i="1" s="1"/>
  <c r="CL1058" i="1"/>
  <c r="CJ1058" i="1"/>
  <c r="CL1056" i="1"/>
  <c r="CK1056" i="1"/>
  <c r="CJ1056" i="1"/>
  <c r="CI1056" i="1"/>
  <c r="CL1054" i="1"/>
  <c r="CL1053" i="1" s="1"/>
  <c r="CL1052" i="1" s="1"/>
  <c r="CK1054" i="1"/>
  <c r="CK1053" i="1" s="1"/>
  <c r="CK1052" i="1" s="1"/>
  <c r="CJ1054" i="1"/>
  <c r="CJ1053" i="1" s="1"/>
  <c r="CJ1052" i="1" s="1"/>
  <c r="CI1054" i="1"/>
  <c r="CI1053" i="1" s="1"/>
  <c r="CI1052" i="1" s="1"/>
  <c r="CL1050" i="1"/>
  <c r="CL1049" i="1" s="1"/>
  <c r="CL1048" i="1" s="1"/>
  <c r="CK1050" i="1"/>
  <c r="CK1049" i="1" s="1"/>
  <c r="CK1048" i="1" s="1"/>
  <c r="CJ1050" i="1"/>
  <c r="CI1050" i="1"/>
  <c r="CI1049" i="1" s="1"/>
  <c r="CI1048" i="1" s="1"/>
  <c r="CJ1049" i="1"/>
  <c r="CJ1048" i="1" s="1"/>
  <c r="CL1043" i="1"/>
  <c r="CL1042" i="1" s="1"/>
  <c r="CL1041" i="1" s="1"/>
  <c r="CL1040" i="1" s="1"/>
  <c r="CL1039" i="1" s="1"/>
  <c r="CK1043" i="1"/>
  <c r="CK1042" i="1" s="1"/>
  <c r="CK1041" i="1" s="1"/>
  <c r="CK1040" i="1" s="1"/>
  <c r="CK1039" i="1" s="1"/>
  <c r="CJ1043" i="1"/>
  <c r="CI1043" i="1"/>
  <c r="CJ1042" i="1"/>
  <c r="CJ1041" i="1" s="1"/>
  <c r="CJ1040" i="1" s="1"/>
  <c r="CJ1039" i="1" s="1"/>
  <c r="CI1042" i="1"/>
  <c r="CI1041" i="1" s="1"/>
  <c r="CI1040" i="1" s="1"/>
  <c r="CI1039" i="1" s="1"/>
  <c r="CL1034" i="1"/>
  <c r="CK1034" i="1"/>
  <c r="CJ1034" i="1"/>
  <c r="CJ1033" i="1" s="1"/>
  <c r="CI1034" i="1"/>
  <c r="CI1032" i="1" s="1"/>
  <c r="CL1033" i="1"/>
  <c r="CK1033" i="1"/>
  <c r="CI1033" i="1"/>
  <c r="CL1032" i="1"/>
  <c r="CK1032" i="1"/>
  <c r="CL1031" i="1"/>
  <c r="CL1030" i="1" s="1"/>
  <c r="CL1028" i="1" s="1"/>
  <c r="CK1031" i="1"/>
  <c r="CK1030" i="1" s="1"/>
  <c r="CK1028" i="1" s="1"/>
  <c r="CJ1031" i="1"/>
  <c r="CJ1030" i="1" s="1"/>
  <c r="CJ1028" i="1" s="1"/>
  <c r="CI1031" i="1"/>
  <c r="CI1030" i="1"/>
  <c r="CI1028" i="1" s="1"/>
  <c r="CL1025" i="1"/>
  <c r="CL1024" i="1" s="1"/>
  <c r="CL1023" i="1" s="1"/>
  <c r="CL1022" i="1" s="1"/>
  <c r="CL1021" i="1" s="1"/>
  <c r="CK1025" i="1"/>
  <c r="CK1024" i="1" s="1"/>
  <c r="CK1023" i="1" s="1"/>
  <c r="CK1022" i="1" s="1"/>
  <c r="CK1021" i="1" s="1"/>
  <c r="CJ1025" i="1"/>
  <c r="CI1025" i="1"/>
  <c r="CJ1024" i="1"/>
  <c r="CJ1023" i="1" s="1"/>
  <c r="CJ1022" i="1" s="1"/>
  <c r="CJ1021" i="1" s="1"/>
  <c r="CI1024" i="1"/>
  <c r="CI1023" i="1" s="1"/>
  <c r="CI1022" i="1" s="1"/>
  <c r="CI1021" i="1" s="1"/>
  <c r="CL1018" i="1"/>
  <c r="CL1017" i="1" s="1"/>
  <c r="CL1016" i="1" s="1"/>
  <c r="CL1015" i="1" s="1"/>
  <c r="CK1018" i="1"/>
  <c r="CK1017" i="1" s="1"/>
  <c r="CK1016" i="1" s="1"/>
  <c r="CK1015" i="1" s="1"/>
  <c r="CJ1018" i="1"/>
  <c r="CJ1017" i="1" s="1"/>
  <c r="CJ1016" i="1" s="1"/>
  <c r="CJ1015" i="1" s="1"/>
  <c r="CI1018" i="1"/>
  <c r="CI1017" i="1" s="1"/>
  <c r="CI1016" i="1" s="1"/>
  <c r="CI1015" i="1" s="1"/>
  <c r="CL1013" i="1"/>
  <c r="CK1013" i="1"/>
  <c r="CK1012" i="1" s="1"/>
  <c r="CK1011" i="1" s="1"/>
  <c r="CK1010" i="1" s="1"/>
  <c r="CJ1013" i="1"/>
  <c r="CJ1012" i="1" s="1"/>
  <c r="CJ1011" i="1" s="1"/>
  <c r="CJ1010" i="1" s="1"/>
  <c r="CI1013" i="1"/>
  <c r="CL1012" i="1"/>
  <c r="CL1011" i="1" s="1"/>
  <c r="CL1010" i="1" s="1"/>
  <c r="CI1012" i="1"/>
  <c r="CI1011" i="1" s="1"/>
  <c r="CI1010" i="1" s="1"/>
  <c r="CL1008" i="1"/>
  <c r="CL1007" i="1" s="1"/>
  <c r="CK1008" i="1"/>
  <c r="CK1007" i="1" s="1"/>
  <c r="CJ1008" i="1"/>
  <c r="CJ1007" i="1" s="1"/>
  <c r="CI1008" i="1"/>
  <c r="CI1007" i="1" s="1"/>
  <c r="CL1005" i="1"/>
  <c r="CK1005" i="1"/>
  <c r="CJ1005" i="1"/>
  <c r="CJ1004" i="1" s="1"/>
  <c r="CI1005" i="1"/>
  <c r="CL1004" i="1"/>
  <c r="CL1003" i="1" s="1"/>
  <c r="CK1004" i="1"/>
  <c r="CI1004" i="1"/>
  <c r="CL1001" i="1"/>
  <c r="CK1001" i="1"/>
  <c r="CK1000" i="1" s="1"/>
  <c r="CK999" i="1" s="1"/>
  <c r="CJ1001" i="1"/>
  <c r="CJ1000" i="1" s="1"/>
  <c r="CJ999" i="1" s="1"/>
  <c r="CI1001" i="1"/>
  <c r="CL1000" i="1"/>
  <c r="CL999" i="1" s="1"/>
  <c r="CL998" i="1" s="1"/>
  <c r="CI1000" i="1"/>
  <c r="CI999" i="1" s="1"/>
  <c r="CL994" i="1"/>
  <c r="CK994" i="1"/>
  <c r="CK993" i="1" s="1"/>
  <c r="CK992" i="1" s="1"/>
  <c r="CK991" i="1" s="1"/>
  <c r="CK990" i="1" s="1"/>
  <c r="CJ994" i="1"/>
  <c r="CI994" i="1"/>
  <c r="CI993" i="1" s="1"/>
  <c r="CI992" i="1" s="1"/>
  <c r="CI991" i="1" s="1"/>
  <c r="CI990" i="1" s="1"/>
  <c r="CL993" i="1"/>
  <c r="CJ993" i="1"/>
  <c r="CJ992" i="1" s="1"/>
  <c r="CJ991" i="1" s="1"/>
  <c r="CJ990" i="1" s="1"/>
  <c r="CL992" i="1"/>
  <c r="CL991" i="1" s="1"/>
  <c r="CL990" i="1" s="1"/>
  <c r="CL987" i="1"/>
  <c r="CL986" i="1" s="1"/>
  <c r="CL985" i="1" s="1"/>
  <c r="CK987" i="1"/>
  <c r="CK986" i="1" s="1"/>
  <c r="CK985" i="1" s="1"/>
  <c r="CJ987" i="1"/>
  <c r="CI987" i="1"/>
  <c r="CI986" i="1" s="1"/>
  <c r="CI985" i="1" s="1"/>
  <c r="CJ986" i="1"/>
  <c r="CJ985" i="1" s="1"/>
  <c r="CL983" i="1"/>
  <c r="CL982" i="1" s="1"/>
  <c r="CL981" i="1" s="1"/>
  <c r="CK983" i="1"/>
  <c r="CJ983" i="1"/>
  <c r="CJ982" i="1" s="1"/>
  <c r="CJ981" i="1" s="1"/>
  <c r="CI983" i="1"/>
  <c r="CI982" i="1" s="1"/>
  <c r="CI981" i="1" s="1"/>
  <c r="CK982" i="1"/>
  <c r="CK981" i="1" s="1"/>
  <c r="CL979" i="1"/>
  <c r="CL978" i="1" s="1"/>
  <c r="CL977" i="1" s="1"/>
  <c r="CL976" i="1" s="1"/>
  <c r="CK979" i="1"/>
  <c r="CK978" i="1" s="1"/>
  <c r="CK977" i="1" s="1"/>
  <c r="CK976" i="1" s="1"/>
  <c r="CJ979" i="1"/>
  <c r="CI979" i="1"/>
  <c r="CJ978" i="1"/>
  <c r="CJ977" i="1" s="1"/>
  <c r="CJ976" i="1" s="1"/>
  <c r="CI978" i="1"/>
  <c r="CI977" i="1" s="1"/>
  <c r="CI976" i="1" s="1"/>
  <c r="CL974" i="1"/>
  <c r="CK974" i="1"/>
  <c r="CJ974" i="1"/>
  <c r="CJ973" i="1" s="1"/>
  <c r="CI974" i="1"/>
  <c r="CL973" i="1"/>
  <c r="CK973" i="1"/>
  <c r="CI973" i="1"/>
  <c r="CL971" i="1"/>
  <c r="CL970" i="1" s="1"/>
  <c r="CK971" i="1"/>
  <c r="CJ971" i="1"/>
  <c r="CI971" i="1"/>
  <c r="CI970" i="1" s="1"/>
  <c r="CK970" i="1"/>
  <c r="CJ970" i="1"/>
  <c r="CL968" i="1"/>
  <c r="CK968" i="1"/>
  <c r="CK967" i="1" s="1"/>
  <c r="CJ968" i="1"/>
  <c r="CJ967" i="1" s="1"/>
  <c r="CI968" i="1"/>
  <c r="CI967" i="1" s="1"/>
  <c r="CL967" i="1"/>
  <c r="CL965" i="1"/>
  <c r="CL964" i="1" s="1"/>
  <c r="CK965" i="1"/>
  <c r="CJ965" i="1"/>
  <c r="CJ964" i="1" s="1"/>
  <c r="CI965" i="1"/>
  <c r="CK964" i="1"/>
  <c r="CI964" i="1"/>
  <c r="CL962" i="1"/>
  <c r="CK962" i="1"/>
  <c r="CK961" i="1" s="1"/>
  <c r="CK960" i="1" s="1"/>
  <c r="CJ962" i="1"/>
  <c r="CJ961" i="1" s="1"/>
  <c r="CJ960" i="1" s="1"/>
  <c r="CI962" i="1"/>
  <c r="CL961" i="1"/>
  <c r="CL960" i="1" s="1"/>
  <c r="CI961" i="1"/>
  <c r="CI960" i="1" s="1"/>
  <c r="CL958" i="1"/>
  <c r="CK958" i="1"/>
  <c r="CK957" i="1" s="1"/>
  <c r="CK956" i="1" s="1"/>
  <c r="CJ958" i="1"/>
  <c r="CI958" i="1"/>
  <c r="CI957" i="1" s="1"/>
  <c r="CI956" i="1" s="1"/>
  <c r="CL957" i="1"/>
  <c r="CJ957" i="1"/>
  <c r="CJ956" i="1" s="1"/>
  <c r="CL956" i="1"/>
  <c r="CL954" i="1"/>
  <c r="CL953" i="1" s="1"/>
  <c r="CL952" i="1" s="1"/>
  <c r="CK954" i="1"/>
  <c r="CK953" i="1" s="1"/>
  <c r="CK952" i="1" s="1"/>
  <c r="CJ954" i="1"/>
  <c r="CI954" i="1"/>
  <c r="CJ953" i="1"/>
  <c r="CJ952" i="1" s="1"/>
  <c r="CI953" i="1"/>
  <c r="CI952" i="1" s="1"/>
  <c r="CL950" i="1"/>
  <c r="CK950" i="1"/>
  <c r="CK949" i="1" s="1"/>
  <c r="CK948" i="1" s="1"/>
  <c r="CJ950" i="1"/>
  <c r="CI950" i="1"/>
  <c r="CI949" i="1" s="1"/>
  <c r="CI948" i="1" s="1"/>
  <c r="CL949" i="1"/>
  <c r="CJ949" i="1"/>
  <c r="CJ948" i="1" s="1"/>
  <c r="CL948" i="1"/>
  <c r="CL941" i="1"/>
  <c r="CK941" i="1"/>
  <c r="CK940" i="1" s="1"/>
  <c r="CJ941" i="1"/>
  <c r="CI941" i="1"/>
  <c r="CL940" i="1"/>
  <c r="CJ940" i="1"/>
  <c r="CJ939" i="1" s="1"/>
  <c r="CI940" i="1"/>
  <c r="CI939" i="1" s="1"/>
  <c r="CL939" i="1"/>
  <c r="CL938" i="1"/>
  <c r="CJ938" i="1"/>
  <c r="CI938" i="1"/>
  <c r="CL936" i="1"/>
  <c r="CL935" i="1" s="1"/>
  <c r="CK936" i="1"/>
  <c r="CJ936" i="1"/>
  <c r="CJ935" i="1" s="1"/>
  <c r="CI936" i="1"/>
  <c r="CK935" i="1"/>
  <c r="CI935" i="1"/>
  <c r="CL933" i="1"/>
  <c r="CK933" i="1"/>
  <c r="CK932" i="1" s="1"/>
  <c r="CK931" i="1" s="1"/>
  <c r="CK930" i="1" s="1"/>
  <c r="CJ933" i="1"/>
  <c r="CJ932" i="1" s="1"/>
  <c r="CI933" i="1"/>
  <c r="CL932" i="1"/>
  <c r="CI932" i="1"/>
  <c r="CI931" i="1" s="1"/>
  <c r="CI930" i="1" s="1"/>
  <c r="CL928" i="1"/>
  <c r="CL927" i="1" s="1"/>
  <c r="CL926" i="1" s="1"/>
  <c r="CK928" i="1"/>
  <c r="CK927" i="1" s="1"/>
  <c r="CK926" i="1" s="1"/>
  <c r="CJ928" i="1"/>
  <c r="CI928" i="1"/>
  <c r="CI927" i="1" s="1"/>
  <c r="CI926" i="1" s="1"/>
  <c r="CJ927" i="1"/>
  <c r="CJ926" i="1" s="1"/>
  <c r="CL924" i="1"/>
  <c r="CL923" i="1" s="1"/>
  <c r="CL922" i="1" s="1"/>
  <c r="CK924" i="1"/>
  <c r="CJ924" i="1"/>
  <c r="CJ923" i="1" s="1"/>
  <c r="CJ922" i="1" s="1"/>
  <c r="CI924" i="1"/>
  <c r="CK923" i="1"/>
  <c r="CK922" i="1" s="1"/>
  <c r="CI923" i="1"/>
  <c r="CI922" i="1" s="1"/>
  <c r="CL920" i="1"/>
  <c r="CL919" i="1" s="1"/>
  <c r="CL918" i="1" s="1"/>
  <c r="CL917" i="1" s="1"/>
  <c r="CK920" i="1"/>
  <c r="CK919" i="1" s="1"/>
  <c r="CK918" i="1" s="1"/>
  <c r="CJ920" i="1"/>
  <c r="CI920" i="1"/>
  <c r="CJ919" i="1"/>
  <c r="CJ918" i="1" s="1"/>
  <c r="CI919" i="1"/>
  <c r="CI918" i="1" s="1"/>
  <c r="CL913" i="1"/>
  <c r="CL912" i="1" s="1"/>
  <c r="CL911" i="1" s="1"/>
  <c r="CL910" i="1" s="1"/>
  <c r="CL909" i="1" s="1"/>
  <c r="CK913" i="1"/>
  <c r="CK912" i="1" s="1"/>
  <c r="CK911" i="1" s="1"/>
  <c r="CK910" i="1" s="1"/>
  <c r="CK909" i="1" s="1"/>
  <c r="CJ913" i="1"/>
  <c r="CJ912" i="1" s="1"/>
  <c r="CJ911" i="1" s="1"/>
  <c r="CJ910" i="1" s="1"/>
  <c r="CJ909" i="1" s="1"/>
  <c r="CI913" i="1"/>
  <c r="CI912" i="1"/>
  <c r="CI911" i="1" s="1"/>
  <c r="CI910" i="1" s="1"/>
  <c r="CI909" i="1" s="1"/>
  <c r="CL906" i="1"/>
  <c r="CL905" i="1" s="1"/>
  <c r="CK906" i="1"/>
  <c r="CK905" i="1" s="1"/>
  <c r="CJ906" i="1"/>
  <c r="CI906" i="1"/>
  <c r="CI905" i="1" s="1"/>
  <c r="CJ905" i="1"/>
  <c r="CL903" i="1"/>
  <c r="CK903" i="1"/>
  <c r="CJ903" i="1"/>
  <c r="CJ902" i="1" s="1"/>
  <c r="CI903" i="1"/>
  <c r="CI902" i="1" s="1"/>
  <c r="CL902" i="1"/>
  <c r="CK902" i="1"/>
  <c r="CL900" i="1"/>
  <c r="CL899" i="1" s="1"/>
  <c r="CK900" i="1"/>
  <c r="CK899" i="1" s="1"/>
  <c r="CJ900" i="1"/>
  <c r="CJ899" i="1" s="1"/>
  <c r="CI900" i="1"/>
  <c r="CI899" i="1" s="1"/>
  <c r="CL897" i="1"/>
  <c r="CK897" i="1"/>
  <c r="CK896" i="1" s="1"/>
  <c r="CJ897" i="1"/>
  <c r="CJ896" i="1" s="1"/>
  <c r="CI897" i="1"/>
  <c r="CL896" i="1"/>
  <c r="CI896" i="1"/>
  <c r="CL894" i="1"/>
  <c r="CL893" i="1" s="1"/>
  <c r="CK894" i="1"/>
  <c r="CJ894" i="1"/>
  <c r="CJ893" i="1" s="1"/>
  <c r="CI894" i="1"/>
  <c r="CI893" i="1" s="1"/>
  <c r="CK893" i="1"/>
  <c r="CL891" i="1"/>
  <c r="CK891" i="1"/>
  <c r="CK890" i="1" s="1"/>
  <c r="CJ891" i="1"/>
  <c r="CJ890" i="1" s="1"/>
  <c r="CI891" i="1"/>
  <c r="CI890" i="1" s="1"/>
  <c r="CL890" i="1"/>
  <c r="CL888" i="1"/>
  <c r="CL887" i="1" s="1"/>
  <c r="CL886" i="1" s="1"/>
  <c r="CL885" i="1" s="1"/>
  <c r="CL884" i="1" s="1"/>
  <c r="CK888" i="1"/>
  <c r="CJ888" i="1"/>
  <c r="CJ887" i="1" s="1"/>
  <c r="CI888" i="1"/>
  <c r="CI887" i="1" s="1"/>
  <c r="CK887" i="1"/>
  <c r="CL880" i="1"/>
  <c r="CK880" i="1"/>
  <c r="CJ880" i="1"/>
  <c r="CI880" i="1"/>
  <c r="CL878" i="1"/>
  <c r="CK878" i="1"/>
  <c r="CJ878" i="1"/>
  <c r="CI878" i="1"/>
  <c r="CL876" i="1"/>
  <c r="CK876" i="1"/>
  <c r="CK875" i="1" s="1"/>
  <c r="CK874" i="1" s="1"/>
  <c r="CK873" i="1" s="1"/>
  <c r="CK872" i="1" s="1"/>
  <c r="CJ876" i="1"/>
  <c r="CJ875" i="1" s="1"/>
  <c r="CJ874" i="1" s="1"/>
  <c r="CJ873" i="1" s="1"/>
  <c r="CJ872" i="1" s="1"/>
  <c r="CI876" i="1"/>
  <c r="CL875" i="1"/>
  <c r="CL874" i="1" s="1"/>
  <c r="CL873" i="1" s="1"/>
  <c r="CL872" i="1" s="1"/>
  <c r="CI875" i="1"/>
  <c r="CI874" i="1" s="1"/>
  <c r="CI873" i="1" s="1"/>
  <c r="CI872" i="1" s="1"/>
  <c r="CL867" i="1"/>
  <c r="CL866" i="1" s="1"/>
  <c r="CK867" i="1"/>
  <c r="CK866" i="1" s="1"/>
  <c r="CJ867" i="1"/>
  <c r="CJ866" i="1" s="1"/>
  <c r="CI867" i="1"/>
  <c r="CI866" i="1"/>
  <c r="CL864" i="1"/>
  <c r="CK864" i="1"/>
  <c r="CJ864" i="1"/>
  <c r="CJ863" i="1" s="1"/>
  <c r="CJ862" i="1" s="1"/>
  <c r="CI864" i="1"/>
  <c r="CL863" i="1"/>
  <c r="CL862" i="1" s="1"/>
  <c r="CK863" i="1"/>
  <c r="CI863" i="1"/>
  <c r="CI862" i="1" s="1"/>
  <c r="CK862" i="1"/>
  <c r="CL860" i="1"/>
  <c r="CK860" i="1"/>
  <c r="CK859" i="1" s="1"/>
  <c r="CK858" i="1" s="1"/>
  <c r="CJ860" i="1"/>
  <c r="CJ859" i="1" s="1"/>
  <c r="CJ858" i="1" s="1"/>
  <c r="CI860" i="1"/>
  <c r="CI859" i="1" s="1"/>
  <c r="CI858" i="1" s="1"/>
  <c r="CI857" i="1" s="1"/>
  <c r="CI856" i="1" s="1"/>
  <c r="CL859" i="1"/>
  <c r="CL858" i="1" s="1"/>
  <c r="CL857" i="1" s="1"/>
  <c r="CL856" i="1" s="1"/>
  <c r="CL853" i="1"/>
  <c r="CK853" i="1"/>
  <c r="CJ853" i="1"/>
  <c r="CJ852" i="1" s="1"/>
  <c r="CJ851" i="1" s="1"/>
  <c r="CJ850" i="1" s="1"/>
  <c r="CJ849" i="1" s="1"/>
  <c r="CI853" i="1"/>
  <c r="CL852" i="1"/>
  <c r="CL851" i="1" s="1"/>
  <c r="CL850" i="1" s="1"/>
  <c r="CL849" i="1" s="1"/>
  <c r="CK852" i="1"/>
  <c r="CK851" i="1" s="1"/>
  <c r="CK850" i="1" s="1"/>
  <c r="CK849" i="1" s="1"/>
  <c r="CI852" i="1"/>
  <c r="CI851" i="1" s="1"/>
  <c r="CI850" i="1" s="1"/>
  <c r="CI849" i="1" s="1"/>
  <c r="CL846" i="1"/>
  <c r="CK846" i="1"/>
  <c r="CK845" i="1" s="1"/>
  <c r="CJ846" i="1"/>
  <c r="CJ845" i="1" s="1"/>
  <c r="CI846" i="1"/>
  <c r="CL845" i="1"/>
  <c r="CI845" i="1"/>
  <c r="CL843" i="1"/>
  <c r="CL842" i="1" s="1"/>
  <c r="CL841" i="1" s="1"/>
  <c r="CL840" i="1" s="1"/>
  <c r="CL839" i="1" s="1"/>
  <c r="CK843" i="1"/>
  <c r="CK842" i="1" s="1"/>
  <c r="CK841" i="1" s="1"/>
  <c r="CK840" i="1" s="1"/>
  <c r="CK839" i="1" s="1"/>
  <c r="CJ843" i="1"/>
  <c r="CI843" i="1"/>
  <c r="CJ842" i="1"/>
  <c r="CI842" i="1"/>
  <c r="CI841" i="1" s="1"/>
  <c r="CI840" i="1" s="1"/>
  <c r="CI839" i="1" s="1"/>
  <c r="CL836" i="1"/>
  <c r="CK836" i="1"/>
  <c r="CK835" i="1" s="1"/>
  <c r="CK830" i="1" s="1"/>
  <c r="CK829" i="1" s="1"/>
  <c r="CL835" i="1"/>
  <c r="CL833" i="1"/>
  <c r="CK833" i="1"/>
  <c r="CJ833" i="1"/>
  <c r="CJ832" i="1" s="1"/>
  <c r="CJ831" i="1" s="1"/>
  <c r="CJ830" i="1" s="1"/>
  <c r="CJ829" i="1" s="1"/>
  <c r="CI833" i="1"/>
  <c r="CL832" i="1"/>
  <c r="CL831" i="1" s="1"/>
  <c r="CL830" i="1" s="1"/>
  <c r="CL829" i="1" s="1"/>
  <c r="CK832" i="1"/>
  <c r="CI832" i="1"/>
  <c r="CI831" i="1" s="1"/>
  <c r="CI830" i="1" s="1"/>
  <c r="CI829" i="1" s="1"/>
  <c r="CL826" i="1"/>
  <c r="CK826" i="1"/>
  <c r="CJ826" i="1"/>
  <c r="CI826" i="1"/>
  <c r="CI825" i="1" s="1"/>
  <c r="CI824" i="1" s="1"/>
  <c r="CI823" i="1" s="1"/>
  <c r="CL825" i="1"/>
  <c r="CL824" i="1" s="1"/>
  <c r="CL823" i="1" s="1"/>
  <c r="CK825" i="1"/>
  <c r="CK824" i="1" s="1"/>
  <c r="CK823" i="1" s="1"/>
  <c r="CJ825" i="1"/>
  <c r="CJ824" i="1"/>
  <c r="CJ823" i="1" s="1"/>
  <c r="CL821" i="1"/>
  <c r="CK821" i="1"/>
  <c r="CK820" i="1" s="1"/>
  <c r="CJ821" i="1"/>
  <c r="CJ820" i="1" s="1"/>
  <c r="CI821" i="1"/>
  <c r="CI820" i="1" s="1"/>
  <c r="CL820" i="1"/>
  <c r="CL818" i="1"/>
  <c r="CK818" i="1"/>
  <c r="CJ818" i="1"/>
  <c r="CI818" i="1"/>
  <c r="CI817" i="1" s="1"/>
  <c r="CL817" i="1"/>
  <c r="CK817" i="1"/>
  <c r="CJ817" i="1"/>
  <c r="CL815" i="1"/>
  <c r="CK815" i="1"/>
  <c r="CK814" i="1" s="1"/>
  <c r="CK813" i="1" s="1"/>
  <c r="CK812" i="1" s="1"/>
  <c r="CJ815" i="1"/>
  <c r="CI815" i="1"/>
  <c r="CI814" i="1" s="1"/>
  <c r="CI813" i="1" s="1"/>
  <c r="CL814" i="1"/>
  <c r="CJ814" i="1"/>
  <c r="CJ813" i="1" s="1"/>
  <c r="CJ812" i="1" s="1"/>
  <c r="CL813" i="1"/>
  <c r="CL812" i="1" s="1"/>
  <c r="CL808" i="1"/>
  <c r="CK808" i="1"/>
  <c r="CK807" i="1" s="1"/>
  <c r="CK806" i="1" s="1"/>
  <c r="CK805" i="1" s="1"/>
  <c r="CK804" i="1" s="1"/>
  <c r="CJ808" i="1"/>
  <c r="CI808" i="1"/>
  <c r="CL807" i="1"/>
  <c r="CL806" i="1" s="1"/>
  <c r="CL805" i="1" s="1"/>
  <c r="CL804" i="1" s="1"/>
  <c r="CJ807" i="1"/>
  <c r="CJ806" i="1" s="1"/>
  <c r="CJ805" i="1" s="1"/>
  <c r="CJ804" i="1" s="1"/>
  <c r="CI807" i="1"/>
  <c r="CI806" i="1" s="1"/>
  <c r="CI805" i="1" s="1"/>
  <c r="CI804" i="1" s="1"/>
  <c r="CL801" i="1"/>
  <c r="CK801" i="1"/>
  <c r="CK800" i="1" s="1"/>
  <c r="CK799" i="1" s="1"/>
  <c r="CK798" i="1" s="1"/>
  <c r="CJ801" i="1"/>
  <c r="CI801" i="1"/>
  <c r="CI800" i="1" s="1"/>
  <c r="CI799" i="1" s="1"/>
  <c r="CI798" i="1" s="1"/>
  <c r="CL800" i="1"/>
  <c r="CL799" i="1" s="1"/>
  <c r="CL798" i="1" s="1"/>
  <c r="CJ800" i="1"/>
  <c r="CJ799" i="1" s="1"/>
  <c r="CJ798" i="1" s="1"/>
  <c r="CL796" i="1"/>
  <c r="CL795" i="1" s="1"/>
  <c r="CK796" i="1"/>
  <c r="CJ796" i="1"/>
  <c r="CJ795" i="1" s="1"/>
  <c r="CI796" i="1"/>
  <c r="CI795" i="1" s="1"/>
  <c r="CK795" i="1"/>
  <c r="CL793" i="1"/>
  <c r="CK793" i="1"/>
  <c r="CK792" i="1" s="1"/>
  <c r="CK791" i="1" s="1"/>
  <c r="CJ793" i="1"/>
  <c r="CI793" i="1"/>
  <c r="CI792" i="1" s="1"/>
  <c r="CL792" i="1"/>
  <c r="CL791" i="1" s="1"/>
  <c r="CJ792" i="1"/>
  <c r="CJ791" i="1" s="1"/>
  <c r="CL789" i="1"/>
  <c r="CK789" i="1"/>
  <c r="CK788" i="1" s="1"/>
  <c r="CK787" i="1" s="1"/>
  <c r="CK786" i="1" s="1"/>
  <c r="CK785" i="1" s="1"/>
  <c r="CJ789" i="1"/>
  <c r="CI789" i="1"/>
  <c r="CI788" i="1" s="1"/>
  <c r="CI787" i="1" s="1"/>
  <c r="CL788" i="1"/>
  <c r="CJ788" i="1"/>
  <c r="CJ787" i="1" s="1"/>
  <c r="CL787" i="1"/>
  <c r="CL780" i="1"/>
  <c r="CK780" i="1"/>
  <c r="CJ780" i="1"/>
  <c r="CI780" i="1"/>
  <c r="CL778" i="1"/>
  <c r="CK778" i="1"/>
  <c r="CJ778" i="1"/>
  <c r="CI778" i="1"/>
  <c r="CI777" i="1" s="1"/>
  <c r="CL777" i="1"/>
  <c r="CK777" i="1"/>
  <c r="CJ777" i="1"/>
  <c r="CL775" i="1"/>
  <c r="CK775" i="1"/>
  <c r="CJ775" i="1"/>
  <c r="CI775" i="1"/>
  <c r="CL773" i="1"/>
  <c r="CK773" i="1"/>
  <c r="CK772" i="1" s="1"/>
  <c r="CK771" i="1" s="1"/>
  <c r="CJ773" i="1"/>
  <c r="CI773" i="1"/>
  <c r="CI772" i="1" s="1"/>
  <c r="CI771" i="1" s="1"/>
  <c r="CL772" i="1"/>
  <c r="CJ772" i="1"/>
  <c r="CJ771" i="1" s="1"/>
  <c r="CL771" i="1"/>
  <c r="CL769" i="1"/>
  <c r="CK769" i="1"/>
  <c r="CK768" i="1" s="1"/>
  <c r="CK767" i="1" s="1"/>
  <c r="CJ769" i="1"/>
  <c r="CI769" i="1"/>
  <c r="CI768" i="1" s="1"/>
  <c r="CI767" i="1" s="1"/>
  <c r="CL768" i="1"/>
  <c r="CJ768" i="1"/>
  <c r="CJ767" i="1" s="1"/>
  <c r="CL767" i="1"/>
  <c r="CL765" i="1"/>
  <c r="CK765" i="1"/>
  <c r="CK764" i="1" s="1"/>
  <c r="CJ765" i="1"/>
  <c r="CI765" i="1"/>
  <c r="CL764" i="1"/>
  <c r="CJ764" i="1"/>
  <c r="CI764" i="1"/>
  <c r="CL762" i="1"/>
  <c r="CL761" i="1" s="1"/>
  <c r="CL760" i="1" s="1"/>
  <c r="CL759" i="1" s="1"/>
  <c r="CL758" i="1" s="1"/>
  <c r="CK762" i="1"/>
  <c r="CJ762" i="1"/>
  <c r="CJ761" i="1" s="1"/>
  <c r="CJ760" i="1" s="1"/>
  <c r="CI762" i="1"/>
  <c r="CI761" i="1" s="1"/>
  <c r="CI760" i="1" s="1"/>
  <c r="CK761" i="1"/>
  <c r="CK760" i="1" s="1"/>
  <c r="CN755" i="1"/>
  <c r="CN754" i="1" s="1"/>
  <c r="CL755" i="1"/>
  <c r="CL754" i="1" s="1"/>
  <c r="CK755" i="1"/>
  <c r="CK754" i="1" s="1"/>
  <c r="CJ755" i="1"/>
  <c r="CI755" i="1"/>
  <c r="CI754" i="1" s="1"/>
  <c r="CJ754" i="1"/>
  <c r="CN752" i="1"/>
  <c r="CN751" i="1" s="1"/>
  <c r="CL752" i="1"/>
  <c r="CK752" i="1"/>
  <c r="CJ752" i="1"/>
  <c r="CI752" i="1"/>
  <c r="CI751" i="1" s="1"/>
  <c r="CL751" i="1"/>
  <c r="CK751" i="1"/>
  <c r="CJ751" i="1"/>
  <c r="CL749" i="1"/>
  <c r="CL748" i="1" s="1"/>
  <c r="CK749" i="1"/>
  <c r="CK748" i="1" s="1"/>
  <c r="CJ749" i="1"/>
  <c r="CJ748" i="1" s="1"/>
  <c r="CL746" i="1"/>
  <c r="CL745" i="1" s="1"/>
  <c r="CK746" i="1"/>
  <c r="CK745" i="1" s="1"/>
  <c r="CJ746" i="1"/>
  <c r="CJ745" i="1" s="1"/>
  <c r="CL742" i="1"/>
  <c r="CK742" i="1"/>
  <c r="CJ742" i="1"/>
  <c r="CI742" i="1"/>
  <c r="CL740" i="1"/>
  <c r="CK740" i="1"/>
  <c r="CJ740" i="1"/>
  <c r="CI740" i="1"/>
  <c r="CL738" i="1"/>
  <c r="CK738" i="1"/>
  <c r="CJ738" i="1"/>
  <c r="CI738" i="1"/>
  <c r="CI737" i="1" s="1"/>
  <c r="CI736" i="1" s="1"/>
  <c r="CL737" i="1"/>
  <c r="CK737" i="1"/>
  <c r="CK736" i="1" s="1"/>
  <c r="CJ737" i="1"/>
  <c r="CJ736" i="1" s="1"/>
  <c r="CL736" i="1"/>
  <c r="CL734" i="1"/>
  <c r="CL733" i="1" s="1"/>
  <c r="CL732" i="1" s="1"/>
  <c r="CK734" i="1"/>
  <c r="CJ734" i="1"/>
  <c r="CI734" i="1"/>
  <c r="CI733" i="1" s="1"/>
  <c r="CI732" i="1" s="1"/>
  <c r="CK733" i="1"/>
  <c r="CK732" i="1" s="1"/>
  <c r="CJ733" i="1"/>
  <c r="CJ732" i="1" s="1"/>
  <c r="CL730" i="1"/>
  <c r="CK730" i="1"/>
  <c r="CJ730" i="1"/>
  <c r="CI730" i="1"/>
  <c r="CI729" i="1" s="1"/>
  <c r="CI728" i="1" s="1"/>
  <c r="CL729" i="1"/>
  <c r="CK729" i="1"/>
  <c r="CK728" i="1" s="1"/>
  <c r="CJ729" i="1"/>
  <c r="CL728" i="1"/>
  <c r="CJ728" i="1"/>
  <c r="CL723" i="1"/>
  <c r="CK723" i="1"/>
  <c r="CJ723" i="1"/>
  <c r="CI723" i="1"/>
  <c r="CI722" i="1" s="1"/>
  <c r="CL722" i="1"/>
  <c r="CK722" i="1"/>
  <c r="CJ722" i="1"/>
  <c r="CL720" i="1"/>
  <c r="CK720" i="1"/>
  <c r="CK719" i="1" s="1"/>
  <c r="CK718" i="1" s="1"/>
  <c r="CK717" i="1" s="1"/>
  <c r="CJ720" i="1"/>
  <c r="CI720" i="1"/>
  <c r="CI719" i="1" s="1"/>
  <c r="CI718" i="1" s="1"/>
  <c r="CI717" i="1" s="1"/>
  <c r="CL719" i="1"/>
  <c r="CJ719" i="1"/>
  <c r="CJ718" i="1" s="1"/>
  <c r="CJ717" i="1" s="1"/>
  <c r="CL718" i="1"/>
  <c r="CL717" i="1" s="1"/>
  <c r="CL715" i="1"/>
  <c r="CK715" i="1"/>
  <c r="CJ715" i="1"/>
  <c r="CI715" i="1"/>
  <c r="CI714" i="1" s="1"/>
  <c r="CL714" i="1"/>
  <c r="CK714" i="1"/>
  <c r="CJ714" i="1"/>
  <c r="CL712" i="1"/>
  <c r="CK712" i="1"/>
  <c r="CK711" i="1" s="1"/>
  <c r="CK710" i="1" s="1"/>
  <c r="CJ712" i="1"/>
  <c r="CL711" i="1"/>
  <c r="CL710" i="1" s="1"/>
  <c r="CJ711" i="1"/>
  <c r="CJ710" i="1" s="1"/>
  <c r="CL708" i="1"/>
  <c r="CL707" i="1" s="1"/>
  <c r="CL706" i="1" s="1"/>
  <c r="CK708" i="1"/>
  <c r="CJ708" i="1"/>
  <c r="CJ707" i="1" s="1"/>
  <c r="CJ706" i="1" s="1"/>
  <c r="CI708" i="1"/>
  <c r="CI707" i="1" s="1"/>
  <c r="CI706" i="1" s="1"/>
  <c r="CK707" i="1"/>
  <c r="CK706" i="1" s="1"/>
  <c r="CL704" i="1"/>
  <c r="CL703" i="1" s="1"/>
  <c r="CL702" i="1" s="1"/>
  <c r="CK704" i="1"/>
  <c r="CJ704" i="1"/>
  <c r="CJ703" i="1" s="1"/>
  <c r="CJ702" i="1" s="1"/>
  <c r="CI704" i="1"/>
  <c r="CK703" i="1"/>
  <c r="CK702" i="1" s="1"/>
  <c r="CI703" i="1"/>
  <c r="CI702" i="1" s="1"/>
  <c r="CL697" i="1"/>
  <c r="CL696" i="1" s="1"/>
  <c r="CL695" i="1" s="1"/>
  <c r="CL694" i="1" s="1"/>
  <c r="CK697" i="1"/>
  <c r="CK696" i="1" s="1"/>
  <c r="CK695" i="1" s="1"/>
  <c r="CK694" i="1" s="1"/>
  <c r="CJ697" i="1"/>
  <c r="CI697" i="1"/>
  <c r="CJ696" i="1"/>
  <c r="CJ695" i="1" s="1"/>
  <c r="CJ694" i="1" s="1"/>
  <c r="CI696" i="1"/>
  <c r="CI695" i="1" s="1"/>
  <c r="CI694" i="1" s="1"/>
  <c r="CL692" i="1"/>
  <c r="CK692" i="1"/>
  <c r="CJ692" i="1"/>
  <c r="CJ691" i="1" s="1"/>
  <c r="CI692" i="1"/>
  <c r="CL691" i="1"/>
  <c r="CK691" i="1"/>
  <c r="CI691" i="1"/>
  <c r="CL689" i="1"/>
  <c r="CL688" i="1" s="1"/>
  <c r="CK689" i="1"/>
  <c r="CK688" i="1" s="1"/>
  <c r="CJ689" i="1"/>
  <c r="CI689" i="1"/>
  <c r="CI688" i="1" s="1"/>
  <c r="CJ688" i="1"/>
  <c r="CJ686" i="1"/>
  <c r="CJ685" i="1" s="1"/>
  <c r="CJ684" i="1" s="1"/>
  <c r="CL685" i="1"/>
  <c r="CL684" i="1" s="1"/>
  <c r="CK685" i="1"/>
  <c r="CK684" i="1" s="1"/>
  <c r="CL682" i="1"/>
  <c r="CK682" i="1"/>
  <c r="CJ682" i="1"/>
  <c r="CI682" i="1"/>
  <c r="CI681" i="1" s="1"/>
  <c r="CI680" i="1" s="1"/>
  <c r="CL681" i="1"/>
  <c r="CK681" i="1"/>
  <c r="CK680" i="1" s="1"/>
  <c r="CJ681" i="1"/>
  <c r="CJ680" i="1" s="1"/>
  <c r="CL680" i="1"/>
  <c r="CL678" i="1"/>
  <c r="CK678" i="1"/>
  <c r="CJ678" i="1"/>
  <c r="CI678" i="1"/>
  <c r="CI677" i="1" s="1"/>
  <c r="CI676" i="1" s="1"/>
  <c r="CL677" i="1"/>
  <c r="CK677" i="1"/>
  <c r="CK676" i="1" s="1"/>
  <c r="CJ677" i="1"/>
  <c r="CJ676" i="1" s="1"/>
  <c r="CL676" i="1"/>
  <c r="CL674" i="1"/>
  <c r="CK674" i="1"/>
  <c r="CJ674" i="1"/>
  <c r="CI674" i="1"/>
  <c r="CI673" i="1" s="1"/>
  <c r="CI672" i="1" s="1"/>
  <c r="CL673" i="1"/>
  <c r="CK673" i="1"/>
  <c r="CK672" i="1" s="1"/>
  <c r="CK671" i="1" s="1"/>
  <c r="CK670" i="1" s="1"/>
  <c r="CJ673" i="1"/>
  <c r="CJ672" i="1" s="1"/>
  <c r="CL672" i="1"/>
  <c r="CL667" i="1"/>
  <c r="CK667" i="1"/>
  <c r="CJ667" i="1"/>
  <c r="CI667" i="1"/>
  <c r="CI666" i="1" s="1"/>
  <c r="CI665" i="1" s="1"/>
  <c r="CI664" i="1" s="1"/>
  <c r="CL666" i="1"/>
  <c r="CK666" i="1"/>
  <c r="CK665" i="1" s="1"/>
  <c r="CK664" i="1" s="1"/>
  <c r="CJ666" i="1"/>
  <c r="CJ665" i="1" s="1"/>
  <c r="CJ664" i="1" s="1"/>
  <c r="CL665" i="1"/>
  <c r="CL664" i="1" s="1"/>
  <c r="CL662" i="1"/>
  <c r="CK662" i="1"/>
  <c r="CK661" i="1" s="1"/>
  <c r="CJ662" i="1"/>
  <c r="CJ661" i="1" s="1"/>
  <c r="CL661" i="1"/>
  <c r="CL659" i="1"/>
  <c r="CK659" i="1"/>
  <c r="CK658" i="1" s="1"/>
  <c r="CJ659" i="1"/>
  <c r="CJ658" i="1" s="1"/>
  <c r="CL658" i="1"/>
  <c r="CL655" i="1"/>
  <c r="CL654" i="1" s="1"/>
  <c r="CK655" i="1"/>
  <c r="CK654" i="1" s="1"/>
  <c r="CJ655" i="1"/>
  <c r="CJ654" i="1" s="1"/>
  <c r="CL652" i="1"/>
  <c r="CL651" i="1" s="1"/>
  <c r="CK652" i="1"/>
  <c r="CK651" i="1" s="1"/>
  <c r="CJ652" i="1"/>
  <c r="CJ651" i="1" s="1"/>
  <c r="CL648" i="1"/>
  <c r="CK648" i="1"/>
  <c r="CK647" i="1" s="1"/>
  <c r="CK646" i="1" s="1"/>
  <c r="CJ648" i="1"/>
  <c r="CJ647" i="1" s="1"/>
  <c r="CJ646" i="1" s="1"/>
  <c r="CI648" i="1"/>
  <c r="CL647" i="1"/>
  <c r="CL646" i="1" s="1"/>
  <c r="CI647" i="1"/>
  <c r="CI646" i="1" s="1"/>
  <c r="CL644" i="1"/>
  <c r="CK644" i="1"/>
  <c r="CK643" i="1" s="1"/>
  <c r="CK642" i="1" s="1"/>
  <c r="CJ644" i="1"/>
  <c r="CJ643" i="1" s="1"/>
  <c r="CJ642" i="1" s="1"/>
  <c r="CI644" i="1"/>
  <c r="CI643" i="1" s="1"/>
  <c r="CI642" i="1" s="1"/>
  <c r="CL643" i="1"/>
  <c r="CL642" i="1" s="1"/>
  <c r="CL640" i="1"/>
  <c r="CK640" i="1"/>
  <c r="CK639" i="1" s="1"/>
  <c r="CK638" i="1" s="1"/>
  <c r="CJ640" i="1"/>
  <c r="CJ639" i="1" s="1"/>
  <c r="CJ638" i="1" s="1"/>
  <c r="CI640" i="1"/>
  <c r="CL639" i="1"/>
  <c r="CL638" i="1" s="1"/>
  <c r="CI639" i="1"/>
  <c r="CI638" i="1" s="1"/>
  <c r="CL633" i="1"/>
  <c r="CK633" i="1"/>
  <c r="CK632" i="1" s="1"/>
  <c r="CJ633" i="1"/>
  <c r="CJ632" i="1" s="1"/>
  <c r="CI633" i="1"/>
  <c r="CI632" i="1" s="1"/>
  <c r="CL632" i="1"/>
  <c r="CL630" i="1"/>
  <c r="CL629" i="1" s="1"/>
  <c r="CK630" i="1"/>
  <c r="CK629" i="1" s="1"/>
  <c r="CJ630" i="1"/>
  <c r="CI630" i="1"/>
  <c r="CI629" i="1" s="1"/>
  <c r="CJ629" i="1"/>
  <c r="CL626" i="1"/>
  <c r="CL625" i="1" s="1"/>
  <c r="CK626" i="1"/>
  <c r="CK625" i="1" s="1"/>
  <c r="CJ626" i="1"/>
  <c r="CJ625" i="1" s="1"/>
  <c r="CL622" i="1"/>
  <c r="CL621" i="1" s="1"/>
  <c r="CK622" i="1"/>
  <c r="CK621" i="1" s="1"/>
  <c r="CJ622" i="1"/>
  <c r="CJ621" i="1" s="1"/>
  <c r="CI620" i="1"/>
  <c r="CL618" i="1"/>
  <c r="CL617" i="1" s="1"/>
  <c r="CL616" i="1" s="1"/>
  <c r="CK618" i="1"/>
  <c r="CK617" i="1" s="1"/>
  <c r="CK616" i="1" s="1"/>
  <c r="CJ618" i="1"/>
  <c r="CI618" i="1"/>
  <c r="CI617" i="1" s="1"/>
  <c r="CI616" i="1" s="1"/>
  <c r="CJ617" i="1"/>
  <c r="CJ616" i="1" s="1"/>
  <c r="CL614" i="1"/>
  <c r="CL613" i="1" s="1"/>
  <c r="CL612" i="1" s="1"/>
  <c r="CK614" i="1"/>
  <c r="CK613" i="1" s="1"/>
  <c r="CK612" i="1" s="1"/>
  <c r="CJ614" i="1"/>
  <c r="CJ613" i="1" s="1"/>
  <c r="CJ612" i="1" s="1"/>
  <c r="CI614" i="1"/>
  <c r="CI613" i="1"/>
  <c r="CI612" i="1" s="1"/>
  <c r="CL609" i="1"/>
  <c r="CK609" i="1"/>
  <c r="CJ609" i="1"/>
  <c r="CJ608" i="1" s="1"/>
  <c r="CJ607" i="1" s="1"/>
  <c r="CI609" i="1"/>
  <c r="CI608" i="1" s="1"/>
  <c r="CI607" i="1" s="1"/>
  <c r="CL608" i="1"/>
  <c r="CL607" i="1" s="1"/>
  <c r="CK608" i="1"/>
  <c r="CK607" i="1" s="1"/>
  <c r="CL604" i="1"/>
  <c r="CL603" i="1" s="1"/>
  <c r="CL602" i="1" s="1"/>
  <c r="CK604" i="1"/>
  <c r="CK603" i="1" s="1"/>
  <c r="CK602" i="1" s="1"/>
  <c r="CJ604" i="1"/>
  <c r="CI604" i="1"/>
  <c r="CI603" i="1" s="1"/>
  <c r="CI602" i="1" s="1"/>
  <c r="CJ603" i="1"/>
  <c r="CJ602" i="1" s="1"/>
  <c r="CL595" i="1"/>
  <c r="CK595" i="1"/>
  <c r="CJ595" i="1"/>
  <c r="CJ594" i="1" s="1"/>
  <c r="CJ593" i="1" s="1"/>
  <c r="CI595" i="1"/>
  <c r="CI594" i="1" s="1"/>
  <c r="CI593" i="1" s="1"/>
  <c r="CL594" i="1"/>
  <c r="CL593" i="1" s="1"/>
  <c r="CK594" i="1"/>
  <c r="CK593" i="1" s="1"/>
  <c r="CL591" i="1"/>
  <c r="CK591" i="1"/>
  <c r="CJ591" i="1"/>
  <c r="CJ590" i="1" s="1"/>
  <c r="CJ589" i="1" s="1"/>
  <c r="CJ588" i="1" s="1"/>
  <c r="CJ587" i="1" s="1"/>
  <c r="CI591" i="1"/>
  <c r="CI590" i="1" s="1"/>
  <c r="CL590" i="1"/>
  <c r="CL589" i="1" s="1"/>
  <c r="CL588" i="1" s="1"/>
  <c r="CL587" i="1" s="1"/>
  <c r="CK590" i="1"/>
  <c r="CL584" i="1"/>
  <c r="CK584" i="1"/>
  <c r="CK583" i="1" s="1"/>
  <c r="CK582" i="1" s="1"/>
  <c r="CK581" i="1" s="1"/>
  <c r="CK580" i="1" s="1"/>
  <c r="CJ584" i="1"/>
  <c r="CJ583" i="1" s="1"/>
  <c r="CJ582" i="1" s="1"/>
  <c r="CJ581" i="1" s="1"/>
  <c r="CJ580" i="1" s="1"/>
  <c r="CI584" i="1"/>
  <c r="CL583" i="1"/>
  <c r="CL582" i="1" s="1"/>
  <c r="CL581" i="1" s="1"/>
  <c r="CL580" i="1" s="1"/>
  <c r="CI583" i="1"/>
  <c r="CI582" i="1" s="1"/>
  <c r="CI581" i="1" s="1"/>
  <c r="CI580" i="1" s="1"/>
  <c r="CL577" i="1"/>
  <c r="CK577" i="1"/>
  <c r="CJ577" i="1"/>
  <c r="CJ576" i="1" s="1"/>
  <c r="CJ575" i="1" s="1"/>
  <c r="CJ574" i="1" s="1"/>
  <c r="CI577" i="1"/>
  <c r="CL576" i="1"/>
  <c r="CL575" i="1" s="1"/>
  <c r="CL574" i="1" s="1"/>
  <c r="CK576" i="1"/>
  <c r="CI576" i="1"/>
  <c r="CK575" i="1"/>
  <c r="CI575" i="1"/>
  <c r="CI574" i="1" s="1"/>
  <c r="CK574" i="1"/>
  <c r="CL572" i="1"/>
  <c r="CL571" i="1" s="1"/>
  <c r="CK572" i="1"/>
  <c r="CK571" i="1" s="1"/>
  <c r="CJ572" i="1"/>
  <c r="CJ571" i="1" s="1"/>
  <c r="CI572" i="1"/>
  <c r="CI571" i="1" s="1"/>
  <c r="CL562" i="1"/>
  <c r="CL561" i="1" s="1"/>
  <c r="CK562" i="1"/>
  <c r="CK561" i="1" s="1"/>
  <c r="CJ562" i="1"/>
  <c r="CJ561" i="1" s="1"/>
  <c r="CL557" i="1"/>
  <c r="CK557" i="1"/>
  <c r="CJ557" i="1"/>
  <c r="CL553" i="1"/>
  <c r="CK553" i="1"/>
  <c r="CJ553" i="1"/>
  <c r="CI553" i="1"/>
  <c r="CI552" i="1" s="1"/>
  <c r="CI551" i="1" s="1"/>
  <c r="CL552" i="1"/>
  <c r="CL551" i="1" s="1"/>
  <c r="CK552" i="1"/>
  <c r="CK551" i="1" s="1"/>
  <c r="CJ552" i="1"/>
  <c r="CJ551" i="1" s="1"/>
  <c r="CL549" i="1"/>
  <c r="CK549" i="1"/>
  <c r="CJ549" i="1"/>
  <c r="CI549" i="1"/>
  <c r="CI548" i="1" s="1"/>
  <c r="CI547" i="1" s="1"/>
  <c r="CL548" i="1"/>
  <c r="CL547" i="1" s="1"/>
  <c r="CK548" i="1"/>
  <c r="CK547" i="1" s="1"/>
  <c r="CJ548" i="1"/>
  <c r="CJ547" i="1" s="1"/>
  <c r="CL544" i="1"/>
  <c r="CK544" i="1"/>
  <c r="CK543" i="1" s="1"/>
  <c r="CJ544" i="1"/>
  <c r="CJ543" i="1" s="1"/>
  <c r="CI544" i="1"/>
  <c r="CI543" i="1" s="1"/>
  <c r="CL543" i="1"/>
  <c r="CL541" i="1"/>
  <c r="CK541" i="1"/>
  <c r="CJ541" i="1"/>
  <c r="CI541" i="1"/>
  <c r="CI540" i="1" s="1"/>
  <c r="CL540" i="1"/>
  <c r="CK540" i="1"/>
  <c r="CJ540" i="1"/>
  <c r="CL538" i="1"/>
  <c r="CL537" i="1" s="1"/>
  <c r="CK538" i="1"/>
  <c r="CK537" i="1" s="1"/>
  <c r="CJ538" i="1"/>
  <c r="CJ537" i="1" s="1"/>
  <c r="CI538" i="1"/>
  <c r="CI537" i="1" s="1"/>
  <c r="CL534" i="1"/>
  <c r="CL533" i="1" s="1"/>
  <c r="CK534" i="1"/>
  <c r="CK533" i="1" s="1"/>
  <c r="CJ534" i="1"/>
  <c r="CI534" i="1"/>
  <c r="CJ533" i="1"/>
  <c r="CI533" i="1"/>
  <c r="CL531" i="1"/>
  <c r="CK531" i="1"/>
  <c r="CJ531" i="1"/>
  <c r="CI531" i="1"/>
  <c r="CI530" i="1" s="1"/>
  <c r="CL530" i="1"/>
  <c r="CK530" i="1"/>
  <c r="CJ530" i="1"/>
  <c r="CL526" i="1"/>
  <c r="CK526" i="1"/>
  <c r="CK525" i="1" s="1"/>
  <c r="CJ526" i="1"/>
  <c r="CJ525" i="1" s="1"/>
  <c r="CI526" i="1"/>
  <c r="CI525" i="1" s="1"/>
  <c r="CL525" i="1"/>
  <c r="CL523" i="1"/>
  <c r="CK523" i="1"/>
  <c r="CJ523" i="1"/>
  <c r="CI523" i="1"/>
  <c r="CI522" i="1" s="1"/>
  <c r="CL522" i="1"/>
  <c r="CK522" i="1"/>
  <c r="CJ522" i="1"/>
  <c r="CL520" i="1"/>
  <c r="CK520" i="1"/>
  <c r="CK519" i="1" s="1"/>
  <c r="CJ520" i="1"/>
  <c r="CI520" i="1"/>
  <c r="CI519" i="1" s="1"/>
  <c r="CL519" i="1"/>
  <c r="CJ519" i="1"/>
  <c r="CL516" i="1"/>
  <c r="CL515" i="1" s="1"/>
  <c r="CK516" i="1"/>
  <c r="CK515" i="1" s="1"/>
  <c r="CJ516" i="1"/>
  <c r="CI516" i="1"/>
  <c r="CJ515" i="1"/>
  <c r="CJ511" i="1" s="1"/>
  <c r="CI515" i="1"/>
  <c r="CL513" i="1"/>
  <c r="CK513" i="1"/>
  <c r="CJ513" i="1"/>
  <c r="CI513" i="1"/>
  <c r="CI512" i="1" s="1"/>
  <c r="CL512" i="1"/>
  <c r="CK512" i="1"/>
  <c r="CJ512" i="1"/>
  <c r="CL506" i="1"/>
  <c r="CL505" i="1" s="1"/>
  <c r="CL504" i="1" s="1"/>
  <c r="CK506" i="1"/>
  <c r="CJ506" i="1"/>
  <c r="CJ505" i="1" s="1"/>
  <c r="CJ504" i="1" s="1"/>
  <c r="CI506" i="1"/>
  <c r="CI505" i="1" s="1"/>
  <c r="CI504" i="1" s="1"/>
  <c r="CK505" i="1"/>
  <c r="CK504" i="1" s="1"/>
  <c r="CL502" i="1"/>
  <c r="CK502" i="1"/>
  <c r="CJ502" i="1"/>
  <c r="CI502" i="1"/>
  <c r="CI501" i="1" s="1"/>
  <c r="CI500" i="1" s="1"/>
  <c r="CL501" i="1"/>
  <c r="CL500" i="1" s="1"/>
  <c r="CL499" i="1" s="1"/>
  <c r="CL498" i="1" s="1"/>
  <c r="CK501" i="1"/>
  <c r="CK500" i="1" s="1"/>
  <c r="CJ501" i="1"/>
  <c r="CJ500" i="1" s="1"/>
  <c r="CL495" i="1"/>
  <c r="CL494" i="1" s="1"/>
  <c r="CL493" i="1" s="1"/>
  <c r="CK495" i="1"/>
  <c r="CK494" i="1" s="1"/>
  <c r="CK493" i="1" s="1"/>
  <c r="CJ495" i="1"/>
  <c r="CJ494" i="1" s="1"/>
  <c r="CJ493" i="1" s="1"/>
  <c r="CI495" i="1"/>
  <c r="CI494" i="1"/>
  <c r="CI493" i="1" s="1"/>
  <c r="CL491" i="1"/>
  <c r="CL490" i="1" s="1"/>
  <c r="CL489" i="1" s="1"/>
  <c r="CK491" i="1"/>
  <c r="CK490" i="1" s="1"/>
  <c r="CK489" i="1" s="1"/>
  <c r="CJ491" i="1"/>
  <c r="CJ490" i="1" s="1"/>
  <c r="CJ489" i="1" s="1"/>
  <c r="CI491" i="1"/>
  <c r="CI490" i="1"/>
  <c r="CI489" i="1" s="1"/>
  <c r="CL487" i="1"/>
  <c r="CK487" i="1"/>
  <c r="CK486" i="1" s="1"/>
  <c r="CK485" i="1" s="1"/>
  <c r="CJ487" i="1"/>
  <c r="CJ486" i="1" s="1"/>
  <c r="CJ485" i="1" s="1"/>
  <c r="CI487" i="1"/>
  <c r="CI486" i="1" s="1"/>
  <c r="CI485" i="1" s="1"/>
  <c r="CL486" i="1"/>
  <c r="CL485" i="1"/>
  <c r="CL478" i="1"/>
  <c r="CK478" i="1"/>
  <c r="CJ478" i="1"/>
  <c r="CI478" i="1"/>
  <c r="CL477" i="1"/>
  <c r="CK477" i="1"/>
  <c r="CJ477" i="1"/>
  <c r="CI477" i="1"/>
  <c r="CL475" i="1"/>
  <c r="CK475" i="1"/>
  <c r="CJ475" i="1"/>
  <c r="CI475" i="1"/>
  <c r="CL473" i="1"/>
  <c r="CK473" i="1"/>
  <c r="CK472" i="1" s="1"/>
  <c r="CJ473" i="1"/>
  <c r="CI473" i="1"/>
  <c r="CI472" i="1" s="1"/>
  <c r="CL472" i="1"/>
  <c r="CJ472" i="1"/>
  <c r="CL470" i="1"/>
  <c r="CK470" i="1"/>
  <c r="CJ470" i="1"/>
  <c r="CI470" i="1"/>
  <c r="CL468" i="1"/>
  <c r="CK468" i="1"/>
  <c r="CJ468" i="1"/>
  <c r="CI468" i="1"/>
  <c r="CI467" i="1" s="1"/>
  <c r="CL467" i="1"/>
  <c r="CJ467" i="1"/>
  <c r="CL465" i="1"/>
  <c r="CK465" i="1"/>
  <c r="CJ465" i="1"/>
  <c r="CI465" i="1"/>
  <c r="CL463" i="1"/>
  <c r="CK463" i="1"/>
  <c r="CK462" i="1" s="1"/>
  <c r="CJ463" i="1"/>
  <c r="CI463" i="1"/>
  <c r="CI462" i="1" s="1"/>
  <c r="CL462" i="1"/>
  <c r="CJ462" i="1"/>
  <c r="CL460" i="1"/>
  <c r="CK460" i="1"/>
  <c r="CJ460" i="1"/>
  <c r="CJ459" i="1" s="1"/>
  <c r="CJ458" i="1" s="1"/>
  <c r="CI460" i="1"/>
  <c r="CI459" i="1" s="1"/>
  <c r="CI458" i="1" s="1"/>
  <c r="CL459" i="1"/>
  <c r="CK459" i="1"/>
  <c r="CK458" i="1" s="1"/>
  <c r="CL458" i="1"/>
  <c r="CL456" i="1"/>
  <c r="CK456" i="1"/>
  <c r="CJ456" i="1"/>
  <c r="CI456" i="1"/>
  <c r="CI455" i="1" s="1"/>
  <c r="CI454" i="1" s="1"/>
  <c r="CL455" i="1"/>
  <c r="CK455" i="1"/>
  <c r="CK454" i="1" s="1"/>
  <c r="CJ455" i="1"/>
  <c r="CL454" i="1"/>
  <c r="CL453" i="1" s="1"/>
  <c r="CL452" i="1" s="1"/>
  <c r="CJ454" i="1"/>
  <c r="CL449" i="1"/>
  <c r="CL447" i="1" s="1"/>
  <c r="CL446" i="1" s="1"/>
  <c r="CK449" i="1"/>
  <c r="CJ449" i="1"/>
  <c r="CJ447" i="1" s="1"/>
  <c r="CJ446" i="1" s="1"/>
  <c r="CI449" i="1"/>
  <c r="CI448" i="1" s="1"/>
  <c r="CL448" i="1"/>
  <c r="CK448" i="1"/>
  <c r="CJ448" i="1"/>
  <c r="CK447" i="1"/>
  <c r="CK446" i="1" s="1"/>
  <c r="CI447" i="1"/>
  <c r="CI446" i="1" s="1"/>
  <c r="CL444" i="1"/>
  <c r="CK444" i="1"/>
  <c r="CK443" i="1" s="1"/>
  <c r="CK442" i="1" s="1"/>
  <c r="CK441" i="1" s="1"/>
  <c r="CK440" i="1" s="1"/>
  <c r="CJ444" i="1"/>
  <c r="CI444" i="1"/>
  <c r="CL443" i="1"/>
  <c r="CL442" i="1" s="1"/>
  <c r="CL441" i="1" s="1"/>
  <c r="CL440" i="1" s="1"/>
  <c r="CJ443" i="1"/>
  <c r="CI443" i="1"/>
  <c r="CI442" i="1" s="1"/>
  <c r="CI441" i="1" s="1"/>
  <c r="CI440" i="1" s="1"/>
  <c r="CJ442" i="1"/>
  <c r="CJ441" i="1" s="1"/>
  <c r="CJ440" i="1" s="1"/>
  <c r="CL438" i="1"/>
  <c r="CK438" i="1"/>
  <c r="CK437" i="1" s="1"/>
  <c r="CK436" i="1" s="1"/>
  <c r="CK435" i="1" s="1"/>
  <c r="CJ438" i="1"/>
  <c r="CJ437" i="1" s="1"/>
  <c r="CJ436" i="1" s="1"/>
  <c r="CJ435" i="1" s="1"/>
  <c r="CI438" i="1"/>
  <c r="CI437" i="1" s="1"/>
  <c r="CI436" i="1" s="1"/>
  <c r="CI435" i="1" s="1"/>
  <c r="CL437" i="1"/>
  <c r="CL436" i="1"/>
  <c r="CL435" i="1" s="1"/>
  <c r="CL429" i="1"/>
  <c r="CL428" i="1" s="1"/>
  <c r="CL427" i="1" s="1"/>
  <c r="CL426" i="1" s="1"/>
  <c r="CK429" i="1"/>
  <c r="CK428" i="1" s="1"/>
  <c r="CK427" i="1" s="1"/>
  <c r="CK426" i="1" s="1"/>
  <c r="CJ429" i="1"/>
  <c r="CI429" i="1"/>
  <c r="CJ428" i="1"/>
  <c r="CJ427" i="1" s="1"/>
  <c r="CJ426" i="1" s="1"/>
  <c r="CI428" i="1"/>
  <c r="CI427" i="1" s="1"/>
  <c r="CI426" i="1" s="1"/>
  <c r="CL421" i="1"/>
  <c r="CK421" i="1"/>
  <c r="CJ421" i="1"/>
  <c r="CI421" i="1"/>
  <c r="CI420" i="1" s="1"/>
  <c r="CI419" i="1" s="1"/>
  <c r="CI418" i="1" s="1"/>
  <c r="CI417" i="1" s="1"/>
  <c r="CI416" i="1" s="1"/>
  <c r="CL420" i="1"/>
  <c r="CK420" i="1"/>
  <c r="CK419" i="1" s="1"/>
  <c r="CK418" i="1" s="1"/>
  <c r="CK417" i="1" s="1"/>
  <c r="CK416" i="1" s="1"/>
  <c r="CJ420" i="1"/>
  <c r="CJ419" i="1" s="1"/>
  <c r="CJ418" i="1" s="1"/>
  <c r="CJ417" i="1" s="1"/>
  <c r="CJ416" i="1" s="1"/>
  <c r="CL419" i="1"/>
  <c r="CL418" i="1" s="1"/>
  <c r="CL417" i="1" s="1"/>
  <c r="CL416" i="1" s="1"/>
  <c r="CL412" i="1"/>
  <c r="CK412" i="1"/>
  <c r="CJ412" i="1"/>
  <c r="CI412" i="1"/>
  <c r="CL410" i="1"/>
  <c r="CK410" i="1"/>
  <c r="CJ410" i="1"/>
  <c r="CI410" i="1"/>
  <c r="CL408" i="1"/>
  <c r="CK408" i="1"/>
  <c r="CJ408" i="1"/>
  <c r="CI408" i="1"/>
  <c r="CK407" i="1"/>
  <c r="CK406" i="1" s="1"/>
  <c r="CL404" i="1"/>
  <c r="CK404" i="1"/>
  <c r="CK403" i="1" s="1"/>
  <c r="CK402" i="1" s="1"/>
  <c r="CJ404" i="1"/>
  <c r="CJ403" i="1" s="1"/>
  <c r="CJ402" i="1" s="1"/>
  <c r="CI404" i="1"/>
  <c r="CL403" i="1"/>
  <c r="CL402" i="1" s="1"/>
  <c r="CI403" i="1"/>
  <c r="CI402" i="1" s="1"/>
  <c r="CL399" i="1"/>
  <c r="CK399" i="1"/>
  <c r="CK398" i="1" s="1"/>
  <c r="CK397" i="1" s="1"/>
  <c r="CK396" i="1" s="1"/>
  <c r="CJ399" i="1"/>
  <c r="CI399" i="1"/>
  <c r="CI398" i="1" s="1"/>
  <c r="CI397" i="1" s="1"/>
  <c r="CI396" i="1" s="1"/>
  <c r="CL398" i="1"/>
  <c r="CL397" i="1" s="1"/>
  <c r="CL396" i="1" s="1"/>
  <c r="CJ398" i="1"/>
  <c r="CJ397" i="1" s="1"/>
  <c r="CJ396" i="1" s="1"/>
  <c r="CL394" i="1"/>
  <c r="CK394" i="1"/>
  <c r="CK393" i="1" s="1"/>
  <c r="CJ394" i="1"/>
  <c r="CJ393" i="1" s="1"/>
  <c r="CI394" i="1"/>
  <c r="CI393" i="1" s="1"/>
  <c r="CL393" i="1"/>
  <c r="CL391" i="1"/>
  <c r="CK391" i="1"/>
  <c r="CJ391" i="1"/>
  <c r="CI391" i="1"/>
  <c r="CL390" i="1"/>
  <c r="CK390" i="1"/>
  <c r="CJ390" i="1"/>
  <c r="CJ389" i="1" s="1"/>
  <c r="CI390" i="1"/>
  <c r="CL389" i="1"/>
  <c r="CK389" i="1"/>
  <c r="CI389" i="1"/>
  <c r="CL387" i="1"/>
  <c r="CL386" i="1" s="1"/>
  <c r="CL385" i="1" s="1"/>
  <c r="CK387" i="1"/>
  <c r="CK386" i="1" s="1"/>
  <c r="CK385" i="1" s="1"/>
  <c r="CJ387" i="1"/>
  <c r="CJ386" i="1" s="1"/>
  <c r="CJ385" i="1" s="1"/>
  <c r="CL383" i="1"/>
  <c r="CK383" i="1"/>
  <c r="CK382" i="1" s="1"/>
  <c r="CJ383" i="1"/>
  <c r="CJ382" i="1" s="1"/>
  <c r="CI383" i="1"/>
  <c r="CL382" i="1"/>
  <c r="CI382" i="1"/>
  <c r="CL380" i="1"/>
  <c r="CK380" i="1"/>
  <c r="CJ380" i="1"/>
  <c r="CI380" i="1"/>
  <c r="CI379" i="1" s="1"/>
  <c r="CL379" i="1"/>
  <c r="CL378" i="1" s="1"/>
  <c r="CK379" i="1"/>
  <c r="CJ379" i="1"/>
  <c r="CL375" i="1"/>
  <c r="CL374" i="1" s="1"/>
  <c r="CL373" i="1" s="1"/>
  <c r="CL372" i="1" s="1"/>
  <c r="CK375" i="1"/>
  <c r="CK374" i="1" s="1"/>
  <c r="CK373" i="1" s="1"/>
  <c r="CK372" i="1" s="1"/>
  <c r="CJ375" i="1"/>
  <c r="CI375" i="1"/>
  <c r="CI374" i="1" s="1"/>
  <c r="CI373" i="1" s="1"/>
  <c r="CI372" i="1" s="1"/>
  <c r="CJ374" i="1"/>
  <c r="CJ373" i="1" s="1"/>
  <c r="CJ372" i="1" s="1"/>
  <c r="CL369" i="1"/>
  <c r="CL368" i="1" s="1"/>
  <c r="CL367" i="1" s="1"/>
  <c r="CL366" i="1" s="1"/>
  <c r="CK369" i="1"/>
  <c r="CK368" i="1" s="1"/>
  <c r="CK367" i="1" s="1"/>
  <c r="CK366" i="1" s="1"/>
  <c r="CJ369" i="1"/>
  <c r="CI369" i="1"/>
  <c r="CJ368" i="1"/>
  <c r="CJ367" i="1" s="1"/>
  <c r="CJ366" i="1" s="1"/>
  <c r="CI368" i="1"/>
  <c r="CI367" i="1" s="1"/>
  <c r="CI366" i="1" s="1"/>
  <c r="CL362" i="1"/>
  <c r="CL361" i="1" s="1"/>
  <c r="CK362" i="1"/>
  <c r="CK361" i="1" s="1"/>
  <c r="CJ362" i="1"/>
  <c r="CJ361" i="1" s="1"/>
  <c r="CI362" i="1"/>
  <c r="CI361" i="1" s="1"/>
  <c r="CL359" i="1"/>
  <c r="CK359" i="1"/>
  <c r="CJ359" i="1"/>
  <c r="CJ358" i="1" s="1"/>
  <c r="CJ357" i="1" s="1"/>
  <c r="CI359" i="1"/>
  <c r="CI358" i="1" s="1"/>
  <c r="CI357" i="1" s="1"/>
  <c r="CL358" i="1"/>
  <c r="CL357" i="1" s="1"/>
  <c r="CK358" i="1"/>
  <c r="CK357" i="1" s="1"/>
  <c r="CL355" i="1"/>
  <c r="CK355" i="1"/>
  <c r="CJ355" i="1"/>
  <c r="CJ354" i="1" s="1"/>
  <c r="CI355" i="1"/>
  <c r="CI354" i="1" s="1"/>
  <c r="CL354" i="1"/>
  <c r="CK354" i="1"/>
  <c r="CL352" i="1"/>
  <c r="CL351" i="1" s="1"/>
  <c r="CK352" i="1"/>
  <c r="CK351" i="1" s="1"/>
  <c r="CJ352" i="1"/>
  <c r="CJ351" i="1" s="1"/>
  <c r="CI352" i="1"/>
  <c r="CI351" i="1" s="1"/>
  <c r="CL349" i="1"/>
  <c r="CK349" i="1"/>
  <c r="CJ349" i="1"/>
  <c r="CJ348" i="1" s="1"/>
  <c r="CI349" i="1"/>
  <c r="CL348" i="1"/>
  <c r="CK348" i="1"/>
  <c r="CI348" i="1"/>
  <c r="CL346" i="1"/>
  <c r="CL345" i="1" s="1"/>
  <c r="CK346" i="1"/>
  <c r="CK345" i="1" s="1"/>
  <c r="CJ346" i="1"/>
  <c r="CI346" i="1"/>
  <c r="CI345" i="1" s="1"/>
  <c r="CJ345" i="1"/>
  <c r="CL343" i="1"/>
  <c r="CK343" i="1"/>
  <c r="CK342" i="1" s="1"/>
  <c r="CJ343" i="1"/>
  <c r="CJ342" i="1" s="1"/>
  <c r="CI343" i="1"/>
  <c r="CL342" i="1"/>
  <c r="CI342" i="1"/>
  <c r="CL333" i="1"/>
  <c r="CL332" i="1" s="1"/>
  <c r="CL331" i="1" s="1"/>
  <c r="CK333" i="1"/>
  <c r="CK332" i="1" s="1"/>
  <c r="CK331" i="1" s="1"/>
  <c r="CJ333" i="1"/>
  <c r="CJ332" i="1" s="1"/>
  <c r="CJ331" i="1" s="1"/>
  <c r="CI333" i="1"/>
  <c r="CI332" i="1"/>
  <c r="CI331" i="1" s="1"/>
  <c r="CL329" i="1"/>
  <c r="CK329" i="1"/>
  <c r="CJ329" i="1"/>
  <c r="CI329" i="1"/>
  <c r="CL328" i="1"/>
  <c r="CK328" i="1"/>
  <c r="CJ328" i="1"/>
  <c r="CI328" i="1"/>
  <c r="CL327" i="1"/>
  <c r="CK327" i="1"/>
  <c r="CJ327" i="1"/>
  <c r="CI327" i="1"/>
  <c r="CL322" i="1"/>
  <c r="CK322" i="1"/>
  <c r="CK321" i="1" s="1"/>
  <c r="CK320" i="1" s="1"/>
  <c r="CJ322" i="1"/>
  <c r="CL321" i="1"/>
  <c r="CL320" i="1" s="1"/>
  <c r="CJ321" i="1"/>
  <c r="CJ320" i="1" s="1"/>
  <c r="CL318" i="1"/>
  <c r="CK318" i="1"/>
  <c r="CJ318" i="1"/>
  <c r="CI318" i="1"/>
  <c r="CL316" i="1"/>
  <c r="CK316" i="1"/>
  <c r="CJ316" i="1"/>
  <c r="CI316" i="1"/>
  <c r="CL314" i="1"/>
  <c r="CK314" i="1"/>
  <c r="CJ314" i="1"/>
  <c r="CJ313" i="1" s="1"/>
  <c r="CJ312" i="1" s="1"/>
  <c r="CI314" i="1"/>
  <c r="CL310" i="1"/>
  <c r="CK310" i="1"/>
  <c r="CK309" i="1" s="1"/>
  <c r="CK308" i="1" s="1"/>
  <c r="CJ310" i="1"/>
  <c r="CJ309" i="1" s="1"/>
  <c r="CJ308" i="1" s="1"/>
  <c r="CI310" i="1"/>
  <c r="CL309" i="1"/>
  <c r="CI309" i="1"/>
  <c r="CI308" i="1" s="1"/>
  <c r="CL308" i="1"/>
  <c r="CL304" i="1"/>
  <c r="CL303" i="1" s="1"/>
  <c r="CL302" i="1" s="1"/>
  <c r="CK304" i="1"/>
  <c r="CJ304" i="1"/>
  <c r="CJ303" i="1" s="1"/>
  <c r="CJ302" i="1" s="1"/>
  <c r="CI304" i="1"/>
  <c r="CI303" i="1" s="1"/>
  <c r="CI302" i="1" s="1"/>
  <c r="CL299" i="1"/>
  <c r="CK299" i="1"/>
  <c r="CK298" i="1" s="1"/>
  <c r="CK297" i="1" s="1"/>
  <c r="CK296" i="1" s="1"/>
  <c r="CJ299" i="1"/>
  <c r="CJ298" i="1" s="1"/>
  <c r="CJ297" i="1" s="1"/>
  <c r="CJ296" i="1" s="1"/>
  <c r="CI299" i="1"/>
  <c r="CI298" i="1" s="1"/>
  <c r="CI297" i="1" s="1"/>
  <c r="CI296" i="1" s="1"/>
  <c r="CL298" i="1"/>
  <c r="CL297" i="1" s="1"/>
  <c r="CL296" i="1" s="1"/>
  <c r="CL294" i="1"/>
  <c r="CK294" i="1"/>
  <c r="CJ294" i="1"/>
  <c r="CI294" i="1"/>
  <c r="CL293" i="1"/>
  <c r="CK293" i="1"/>
  <c r="CJ293" i="1"/>
  <c r="CI293" i="1"/>
  <c r="CL292" i="1"/>
  <c r="CK292" i="1"/>
  <c r="CJ292" i="1"/>
  <c r="CI292" i="1"/>
  <c r="CL291" i="1"/>
  <c r="CK291" i="1"/>
  <c r="CJ291" i="1"/>
  <c r="CI291" i="1"/>
  <c r="CL287" i="1"/>
  <c r="CK287" i="1"/>
  <c r="CJ287" i="1"/>
  <c r="CI287" i="1"/>
  <c r="CL286" i="1"/>
  <c r="CK286" i="1"/>
  <c r="CJ286" i="1"/>
  <c r="CI286" i="1"/>
  <c r="CL285" i="1"/>
  <c r="CK285" i="1"/>
  <c r="CJ285" i="1"/>
  <c r="CI285" i="1"/>
  <c r="CL284" i="1"/>
  <c r="CK284" i="1"/>
  <c r="CJ284" i="1"/>
  <c r="CI284" i="1"/>
  <c r="CL283" i="1"/>
  <c r="CK283" i="1"/>
  <c r="CJ283" i="1"/>
  <c r="CI283" i="1"/>
  <c r="CL280" i="1"/>
  <c r="CK280" i="1"/>
  <c r="CJ280" i="1"/>
  <c r="CI280" i="1"/>
  <c r="CL278" i="1"/>
  <c r="CK278" i="1"/>
  <c r="CJ278" i="1"/>
  <c r="CI278" i="1"/>
  <c r="CL276" i="1"/>
  <c r="CK276" i="1"/>
  <c r="CJ276" i="1"/>
  <c r="CI276" i="1"/>
  <c r="CJ275" i="1"/>
  <c r="CJ274" i="1" s="1"/>
  <c r="CL272" i="1"/>
  <c r="CL271" i="1" s="1"/>
  <c r="CL270" i="1" s="1"/>
  <c r="CK272" i="1"/>
  <c r="CK271" i="1" s="1"/>
  <c r="CK270" i="1" s="1"/>
  <c r="CJ272" i="1"/>
  <c r="CI272" i="1"/>
  <c r="CI271" i="1" s="1"/>
  <c r="CI270" i="1" s="1"/>
  <c r="CJ271" i="1"/>
  <c r="CJ270" i="1" s="1"/>
  <c r="CL263" i="1"/>
  <c r="CK263" i="1"/>
  <c r="CJ263" i="1"/>
  <c r="CI263" i="1"/>
  <c r="CL261" i="1"/>
  <c r="CK261" i="1"/>
  <c r="CK260" i="1" s="1"/>
  <c r="CK259" i="1" s="1"/>
  <c r="CK258" i="1" s="1"/>
  <c r="CJ261" i="1"/>
  <c r="CI261" i="1"/>
  <c r="CL260" i="1"/>
  <c r="CI260" i="1"/>
  <c r="CI259" i="1" s="1"/>
  <c r="CI258" i="1" s="1"/>
  <c r="CL259" i="1"/>
  <c r="CL258" i="1" s="1"/>
  <c r="CL256" i="1"/>
  <c r="CL255" i="1" s="1"/>
  <c r="CL254" i="1" s="1"/>
  <c r="CL253" i="1" s="1"/>
  <c r="CK256" i="1"/>
  <c r="CK255" i="1" s="1"/>
  <c r="CK254" i="1" s="1"/>
  <c r="CK253" i="1" s="1"/>
  <c r="CJ256" i="1"/>
  <c r="CJ255" i="1" s="1"/>
  <c r="CJ254" i="1" s="1"/>
  <c r="CJ253" i="1" s="1"/>
  <c r="CI256" i="1"/>
  <c r="CI255" i="1" s="1"/>
  <c r="CI254" i="1" s="1"/>
  <c r="CI253" i="1" s="1"/>
  <c r="CL247" i="1"/>
  <c r="CK247" i="1"/>
  <c r="CK246" i="1" s="1"/>
  <c r="CJ247" i="1"/>
  <c r="CJ246" i="1" s="1"/>
  <c r="CI247" i="1"/>
  <c r="CL246" i="1"/>
  <c r="CI246" i="1"/>
  <c r="CL244" i="1"/>
  <c r="CK244" i="1"/>
  <c r="CK243" i="1" s="1"/>
  <c r="CJ244" i="1"/>
  <c r="CJ243" i="1" s="1"/>
  <c r="CI244" i="1"/>
  <c r="CI243" i="1" s="1"/>
  <c r="CI242" i="1" s="1"/>
  <c r="CI241" i="1" s="1"/>
  <c r="CL243" i="1"/>
  <c r="CL242" i="1" s="1"/>
  <c r="CL241" i="1" s="1"/>
  <c r="CL238" i="1"/>
  <c r="CK238" i="1"/>
  <c r="CK237" i="1" s="1"/>
  <c r="CJ238" i="1"/>
  <c r="CJ237" i="1" s="1"/>
  <c r="CI238" i="1"/>
  <c r="CL237" i="1"/>
  <c r="CI237" i="1"/>
  <c r="CL235" i="1"/>
  <c r="CK235" i="1"/>
  <c r="CJ235" i="1"/>
  <c r="CI235" i="1"/>
  <c r="CL234" i="1"/>
  <c r="CK234" i="1"/>
  <c r="CJ234" i="1"/>
  <c r="CI234" i="1"/>
  <c r="CL232" i="1"/>
  <c r="CK232" i="1"/>
  <c r="CK231" i="1" s="1"/>
  <c r="CK230" i="1" s="1"/>
  <c r="CJ232" i="1"/>
  <c r="CJ231" i="1" s="1"/>
  <c r="CJ230" i="1" s="1"/>
  <c r="CI232" i="1"/>
  <c r="CL231" i="1"/>
  <c r="CI231" i="1"/>
  <c r="CI230" i="1" s="1"/>
  <c r="CL230" i="1"/>
  <c r="CL228" i="1"/>
  <c r="CK228" i="1"/>
  <c r="CK227" i="1" s="1"/>
  <c r="CJ228" i="1"/>
  <c r="CJ227" i="1" s="1"/>
  <c r="CI228" i="1"/>
  <c r="CI227" i="1" s="1"/>
  <c r="CL227" i="1"/>
  <c r="CL225" i="1"/>
  <c r="CL224" i="1" s="1"/>
  <c r="CL223" i="1" s="1"/>
  <c r="CK225" i="1"/>
  <c r="CJ225" i="1"/>
  <c r="CJ224" i="1" s="1"/>
  <c r="CI225" i="1"/>
  <c r="CI224" i="1" s="1"/>
  <c r="CK224" i="1"/>
  <c r="CK223" i="1" s="1"/>
  <c r="CL221" i="1"/>
  <c r="CL220" i="1" s="1"/>
  <c r="CK221" i="1"/>
  <c r="CK220" i="1" s="1"/>
  <c r="CJ221" i="1"/>
  <c r="CJ220" i="1" s="1"/>
  <c r="CI221" i="1"/>
  <c r="CI220" i="1" s="1"/>
  <c r="CL218" i="1"/>
  <c r="CK218" i="1"/>
  <c r="CK217" i="1" s="1"/>
  <c r="CJ218" i="1"/>
  <c r="CJ217" i="1" s="1"/>
  <c r="CI218" i="1"/>
  <c r="CI217" i="1" s="1"/>
  <c r="CL217" i="1"/>
  <c r="CL214" i="1"/>
  <c r="CK214" i="1"/>
  <c r="CK213" i="1" s="1"/>
  <c r="CJ214" i="1"/>
  <c r="CJ213" i="1" s="1"/>
  <c r="CI214" i="1"/>
  <c r="CL213" i="1"/>
  <c r="CI213" i="1"/>
  <c r="CL208" i="1"/>
  <c r="CL207" i="1" s="1"/>
  <c r="CL206" i="1" s="1"/>
  <c r="CL205" i="1" s="1"/>
  <c r="CL204" i="1" s="1"/>
  <c r="CK208" i="1"/>
  <c r="CJ208" i="1"/>
  <c r="CI208" i="1"/>
  <c r="CI207" i="1" s="1"/>
  <c r="CI206" i="1" s="1"/>
  <c r="CI205" i="1" s="1"/>
  <c r="CI204" i="1" s="1"/>
  <c r="CK207" i="1"/>
  <c r="CK206" i="1" s="1"/>
  <c r="CK205" i="1" s="1"/>
  <c r="CK204" i="1" s="1"/>
  <c r="CJ207" i="1"/>
  <c r="CJ206" i="1" s="1"/>
  <c r="CJ205" i="1" s="1"/>
  <c r="CJ204" i="1" s="1"/>
  <c r="CL201" i="1"/>
  <c r="CK201" i="1"/>
  <c r="CJ201" i="1"/>
  <c r="CI201" i="1"/>
  <c r="CL199" i="1"/>
  <c r="CK199" i="1"/>
  <c r="CJ199" i="1"/>
  <c r="CJ198" i="1" s="1"/>
  <c r="CJ197" i="1" s="1"/>
  <c r="CJ196" i="1" s="1"/>
  <c r="CJ195" i="1" s="1"/>
  <c r="CI199" i="1"/>
  <c r="CL192" i="1"/>
  <c r="CL191" i="1" s="1"/>
  <c r="CL190" i="1" s="1"/>
  <c r="CL189" i="1" s="1"/>
  <c r="CL188" i="1" s="1"/>
  <c r="CL187" i="1" s="1"/>
  <c r="CK192" i="1"/>
  <c r="CJ192" i="1"/>
  <c r="CJ191" i="1" s="1"/>
  <c r="CJ190" i="1" s="1"/>
  <c r="CJ189" i="1" s="1"/>
  <c r="CJ188" i="1" s="1"/>
  <c r="CJ187" i="1" s="1"/>
  <c r="CI192" i="1"/>
  <c r="CI191" i="1" s="1"/>
  <c r="CI190" i="1" s="1"/>
  <c r="CI189" i="1" s="1"/>
  <c r="CI188" i="1" s="1"/>
  <c r="CI187" i="1" s="1"/>
  <c r="CK191" i="1"/>
  <c r="CK190" i="1" s="1"/>
  <c r="CK189" i="1" s="1"/>
  <c r="CK188" i="1" s="1"/>
  <c r="CK187" i="1" s="1"/>
  <c r="CL184" i="1"/>
  <c r="CK184" i="1"/>
  <c r="CK183" i="1" s="1"/>
  <c r="CJ184" i="1"/>
  <c r="CJ183" i="1" s="1"/>
  <c r="CI184" i="1"/>
  <c r="CI183" i="1" s="1"/>
  <c r="CL183" i="1"/>
  <c r="CL181" i="1"/>
  <c r="CK181" i="1"/>
  <c r="CJ181" i="1"/>
  <c r="CI181" i="1"/>
  <c r="CL179" i="1"/>
  <c r="CL178" i="1" s="1"/>
  <c r="CL177" i="1" s="1"/>
  <c r="CL176" i="1" s="1"/>
  <c r="CL175" i="1" s="1"/>
  <c r="CL174" i="1" s="1"/>
  <c r="CK179" i="1"/>
  <c r="CJ179" i="1"/>
  <c r="CJ178" i="1" s="1"/>
  <c r="CJ177" i="1" s="1"/>
  <c r="CJ176" i="1" s="1"/>
  <c r="CJ175" i="1" s="1"/>
  <c r="CJ174" i="1" s="1"/>
  <c r="CI179" i="1"/>
  <c r="CI178" i="1" s="1"/>
  <c r="CL169" i="1"/>
  <c r="CL168" i="1" s="1"/>
  <c r="CL167" i="1" s="1"/>
  <c r="CK169" i="1"/>
  <c r="CJ169" i="1"/>
  <c r="CJ168" i="1" s="1"/>
  <c r="CJ167" i="1" s="1"/>
  <c r="CI169" i="1"/>
  <c r="CI168" i="1" s="1"/>
  <c r="CI167" i="1" s="1"/>
  <c r="CK168" i="1"/>
  <c r="CK167" i="1" s="1"/>
  <c r="CL165" i="1"/>
  <c r="CK165" i="1"/>
  <c r="CJ165" i="1"/>
  <c r="CI165" i="1"/>
  <c r="CL164" i="1"/>
  <c r="CK164" i="1"/>
  <c r="CJ164" i="1"/>
  <c r="CI164" i="1"/>
  <c r="CL159" i="1"/>
  <c r="CK159" i="1"/>
  <c r="CJ159" i="1"/>
  <c r="CJ158" i="1" s="1"/>
  <c r="CJ157" i="1" s="1"/>
  <c r="CI159" i="1"/>
  <c r="CI158" i="1" s="1"/>
  <c r="CI157" i="1" s="1"/>
  <c r="CL158" i="1"/>
  <c r="CL157" i="1" s="1"/>
  <c r="CK158" i="1"/>
  <c r="CK157" i="1" s="1"/>
  <c r="CL155" i="1"/>
  <c r="CK155" i="1"/>
  <c r="CK154" i="1" s="1"/>
  <c r="CJ155" i="1"/>
  <c r="CJ154" i="1" s="1"/>
  <c r="CI155" i="1"/>
  <c r="CI154" i="1" s="1"/>
  <c r="CL154" i="1"/>
  <c r="CL151" i="1"/>
  <c r="CK151" i="1"/>
  <c r="CJ151" i="1"/>
  <c r="CI151" i="1"/>
  <c r="CL149" i="1"/>
  <c r="CK149" i="1"/>
  <c r="CJ149" i="1"/>
  <c r="CI149" i="1"/>
  <c r="CK148" i="1"/>
  <c r="CL142" i="1"/>
  <c r="CK142" i="1"/>
  <c r="CJ142" i="1"/>
  <c r="CI142" i="1"/>
  <c r="CL141" i="1"/>
  <c r="CK141" i="1"/>
  <c r="CJ141" i="1"/>
  <c r="CI141" i="1"/>
  <c r="CL140" i="1"/>
  <c r="CK140" i="1"/>
  <c r="CJ140" i="1"/>
  <c r="CI140" i="1"/>
  <c r="CL139" i="1"/>
  <c r="CK139" i="1"/>
  <c r="CJ139" i="1"/>
  <c r="CI139" i="1"/>
  <c r="CL138" i="1"/>
  <c r="CK138" i="1"/>
  <c r="CJ138" i="1"/>
  <c r="CI138" i="1"/>
  <c r="CL135" i="1"/>
  <c r="CK135" i="1"/>
  <c r="CJ135" i="1"/>
  <c r="CI135" i="1"/>
  <c r="CL133" i="1"/>
  <c r="CK133" i="1"/>
  <c r="CJ133" i="1"/>
  <c r="CI133" i="1"/>
  <c r="CL131" i="1"/>
  <c r="CK131" i="1"/>
  <c r="CJ131" i="1"/>
  <c r="CI131" i="1"/>
  <c r="CL129" i="1"/>
  <c r="CK129" i="1"/>
  <c r="CJ129" i="1"/>
  <c r="CI129" i="1"/>
  <c r="CI128" i="1"/>
  <c r="CI127" i="1" s="1"/>
  <c r="CL119" i="1"/>
  <c r="CK119" i="1"/>
  <c r="CK118" i="1" s="1"/>
  <c r="CK117" i="1" s="1"/>
  <c r="CK116" i="1" s="1"/>
  <c r="CK115" i="1" s="1"/>
  <c r="CK114" i="1" s="1"/>
  <c r="CJ119" i="1"/>
  <c r="CJ118" i="1" s="1"/>
  <c r="CJ117" i="1" s="1"/>
  <c r="CJ116" i="1" s="1"/>
  <c r="CJ115" i="1" s="1"/>
  <c r="CJ114" i="1" s="1"/>
  <c r="CI119" i="1"/>
  <c r="CL118" i="1"/>
  <c r="CL117" i="1" s="1"/>
  <c r="CL116" i="1" s="1"/>
  <c r="CL115" i="1" s="1"/>
  <c r="CL114" i="1" s="1"/>
  <c r="CI118" i="1"/>
  <c r="CI117" i="1" s="1"/>
  <c r="CI116" i="1" s="1"/>
  <c r="CI115" i="1" s="1"/>
  <c r="CI114" i="1" s="1"/>
  <c r="CL111" i="1"/>
  <c r="CL110" i="1" s="1"/>
  <c r="CK111" i="1"/>
  <c r="CK110" i="1" s="1"/>
  <c r="CJ111" i="1"/>
  <c r="CI111" i="1"/>
  <c r="CI110" i="1" s="1"/>
  <c r="CJ110" i="1"/>
  <c r="CL108" i="1"/>
  <c r="CL107" i="1" s="1"/>
  <c r="CK108" i="1"/>
  <c r="CK107" i="1" s="1"/>
  <c r="CJ108" i="1"/>
  <c r="CJ107" i="1" s="1"/>
  <c r="CI108" i="1"/>
  <c r="CI107" i="1"/>
  <c r="CL105" i="1"/>
  <c r="CK105" i="1"/>
  <c r="CJ105" i="1"/>
  <c r="CI105" i="1"/>
  <c r="CL103" i="1"/>
  <c r="CL102" i="1" s="1"/>
  <c r="CK103" i="1"/>
  <c r="CJ103" i="1"/>
  <c r="CI103" i="1"/>
  <c r="CI102" i="1" s="1"/>
  <c r="CJ102" i="1"/>
  <c r="CL100" i="1"/>
  <c r="CK100" i="1"/>
  <c r="CJ100" i="1"/>
  <c r="CJ99" i="1" s="1"/>
  <c r="CI100" i="1"/>
  <c r="CL99" i="1"/>
  <c r="CK99" i="1"/>
  <c r="CI99" i="1"/>
  <c r="CL97" i="1"/>
  <c r="CL96" i="1" s="1"/>
  <c r="CK97" i="1"/>
  <c r="CK96" i="1" s="1"/>
  <c r="CJ97" i="1"/>
  <c r="CI97" i="1"/>
  <c r="CI96" i="1" s="1"/>
  <c r="CJ96" i="1"/>
  <c r="CL94" i="1"/>
  <c r="CK94" i="1"/>
  <c r="CJ94" i="1"/>
  <c r="CJ93" i="1" s="1"/>
  <c r="CI94" i="1"/>
  <c r="CI93" i="1" s="1"/>
  <c r="CL93" i="1"/>
  <c r="CK93" i="1"/>
  <c r="CL91" i="1"/>
  <c r="CL90" i="1" s="1"/>
  <c r="CK91" i="1"/>
  <c r="CJ91" i="1"/>
  <c r="CJ90" i="1" s="1"/>
  <c r="CI91" i="1"/>
  <c r="CI90" i="1" s="1"/>
  <c r="CK90" i="1"/>
  <c r="CL87" i="1"/>
  <c r="CK87" i="1"/>
  <c r="CJ87" i="1"/>
  <c r="CI87" i="1"/>
  <c r="CL85" i="1"/>
  <c r="CK85" i="1"/>
  <c r="CJ85" i="1"/>
  <c r="CI85" i="1"/>
  <c r="CL83" i="1"/>
  <c r="CK83" i="1"/>
  <c r="CJ83" i="1"/>
  <c r="CI83" i="1"/>
  <c r="CL81" i="1"/>
  <c r="CK81" i="1"/>
  <c r="CK80" i="1" s="1"/>
  <c r="CK79" i="1" s="1"/>
  <c r="CJ81" i="1"/>
  <c r="CJ80" i="1" s="1"/>
  <c r="CJ79" i="1" s="1"/>
  <c r="CI81" i="1"/>
  <c r="CI80" i="1"/>
  <c r="CI79" i="1" s="1"/>
  <c r="CL73" i="1"/>
  <c r="CK73" i="1"/>
  <c r="CK72" i="1" s="1"/>
  <c r="CK71" i="1" s="1"/>
  <c r="CK70" i="1" s="1"/>
  <c r="CK69" i="1" s="1"/>
  <c r="CK68" i="1" s="1"/>
  <c r="CJ73" i="1"/>
  <c r="CJ72" i="1" s="1"/>
  <c r="CJ71" i="1" s="1"/>
  <c r="CJ70" i="1" s="1"/>
  <c r="CJ69" i="1" s="1"/>
  <c r="CJ68" i="1" s="1"/>
  <c r="CI73" i="1"/>
  <c r="CL72" i="1"/>
  <c r="CL71" i="1" s="1"/>
  <c r="CL70" i="1" s="1"/>
  <c r="CL69" i="1" s="1"/>
  <c r="CL68" i="1" s="1"/>
  <c r="CI72" i="1"/>
  <c r="CI71" i="1" s="1"/>
  <c r="CI70" i="1" s="1"/>
  <c r="CI69" i="1" s="1"/>
  <c r="CI68" i="1" s="1"/>
  <c r="CL63" i="1"/>
  <c r="CK63" i="1"/>
  <c r="CJ63" i="1"/>
  <c r="CJ62" i="1" s="1"/>
  <c r="CI63" i="1"/>
  <c r="CI62" i="1" s="1"/>
  <c r="CL62" i="1"/>
  <c r="CK62" i="1"/>
  <c r="CL60" i="1"/>
  <c r="CK60" i="1"/>
  <c r="CJ60" i="1"/>
  <c r="CI60" i="1"/>
  <c r="CL58" i="1"/>
  <c r="CK58" i="1"/>
  <c r="CJ58" i="1"/>
  <c r="CI58" i="1"/>
  <c r="CL56" i="1"/>
  <c r="CK56" i="1"/>
  <c r="CJ56" i="1"/>
  <c r="CJ55" i="1" s="1"/>
  <c r="CJ54" i="1" s="1"/>
  <c r="CJ53" i="1" s="1"/>
  <c r="CI56" i="1"/>
  <c r="CK55" i="1"/>
  <c r="CI55" i="1"/>
  <c r="CI54" i="1" s="1"/>
  <c r="CI53" i="1" s="1"/>
  <c r="CK54" i="1"/>
  <c r="CK53" i="1" s="1"/>
  <c r="CL51" i="1"/>
  <c r="CK51" i="1"/>
  <c r="CK50" i="1" s="1"/>
  <c r="CK49" i="1" s="1"/>
  <c r="CK48" i="1" s="1"/>
  <c r="CK47" i="1" s="1"/>
  <c r="CJ51" i="1"/>
  <c r="CJ50" i="1" s="1"/>
  <c r="CJ49" i="1" s="1"/>
  <c r="CJ48" i="1" s="1"/>
  <c r="CJ47" i="1" s="1"/>
  <c r="CI51" i="1"/>
  <c r="CI50" i="1" s="1"/>
  <c r="CI49" i="1" s="1"/>
  <c r="CI48" i="1" s="1"/>
  <c r="CI47" i="1" s="1"/>
  <c r="CL50" i="1"/>
  <c r="CL49" i="1" s="1"/>
  <c r="CL48" i="1" s="1"/>
  <c r="CL47" i="1" s="1"/>
  <c r="CL43" i="1"/>
  <c r="CK43" i="1"/>
  <c r="CJ43" i="1"/>
  <c r="CI43" i="1"/>
  <c r="CL41" i="1"/>
  <c r="CK41" i="1"/>
  <c r="CJ41" i="1"/>
  <c r="CI41" i="1"/>
  <c r="CL39" i="1"/>
  <c r="CK39" i="1"/>
  <c r="CK38" i="1" s="1"/>
  <c r="CK37" i="1" s="1"/>
  <c r="CK36" i="1" s="1"/>
  <c r="CK35" i="1" s="1"/>
  <c r="CJ39" i="1"/>
  <c r="CJ38" i="1" s="1"/>
  <c r="CJ37" i="1" s="1"/>
  <c r="CJ36" i="1" s="1"/>
  <c r="CJ35" i="1" s="1"/>
  <c r="CI39" i="1"/>
  <c r="CI38" i="1" s="1"/>
  <c r="CI37" i="1" s="1"/>
  <c r="CI36" i="1" s="1"/>
  <c r="CI35" i="1" s="1"/>
  <c r="CL31" i="1"/>
  <c r="CK31" i="1"/>
  <c r="CJ31" i="1"/>
  <c r="CI31" i="1"/>
  <c r="CL29" i="1"/>
  <c r="CK29" i="1"/>
  <c r="CJ29" i="1"/>
  <c r="CI29" i="1"/>
  <c r="CL27" i="1"/>
  <c r="CK27" i="1"/>
  <c r="CJ27" i="1"/>
  <c r="CI27" i="1"/>
  <c r="CL25" i="1"/>
  <c r="CK25" i="1"/>
  <c r="CJ25" i="1"/>
  <c r="CI25" i="1"/>
  <c r="CL22" i="1"/>
  <c r="CL21" i="1" s="1"/>
  <c r="CK22" i="1"/>
  <c r="CK21" i="1" s="1"/>
  <c r="CJ22" i="1"/>
  <c r="CI22" i="1"/>
  <c r="CI21" i="1" s="1"/>
  <c r="CJ21" i="1"/>
  <c r="CL19" i="1"/>
  <c r="CK19" i="1"/>
  <c r="CK18" i="1" s="1"/>
  <c r="CJ19" i="1"/>
  <c r="CJ18" i="1" s="1"/>
  <c r="CI19" i="1"/>
  <c r="CI18" i="1" s="1"/>
  <c r="CL18" i="1"/>
  <c r="CH1266" i="1"/>
  <c r="CN1266" i="1" s="1"/>
  <c r="CN1265" i="1" s="1"/>
  <c r="CN1264" i="1" s="1"/>
  <c r="CN1263" i="1" s="1"/>
  <c r="CN1262" i="1" s="1"/>
  <c r="CN1261" i="1" s="1"/>
  <c r="CG1266" i="1"/>
  <c r="CD1265" i="1"/>
  <c r="CD1264" i="1" s="1"/>
  <c r="CD1263" i="1" s="1"/>
  <c r="CD1262" i="1" s="1"/>
  <c r="CD1261" i="1" s="1"/>
  <c r="CE1265" i="1"/>
  <c r="CE1264" i="1" s="1"/>
  <c r="CE1263" i="1" s="1"/>
  <c r="CE1262" i="1" s="1"/>
  <c r="CE1261" i="1" s="1"/>
  <c r="CF1265" i="1"/>
  <c r="CF1264" i="1" s="1"/>
  <c r="CF1263" i="1" s="1"/>
  <c r="CF1262" i="1" s="1"/>
  <c r="CF1261" i="1" s="1"/>
  <c r="CC1265" i="1"/>
  <c r="CC1264" i="1"/>
  <c r="CC1263" i="1" s="1"/>
  <c r="CC1262" i="1" s="1"/>
  <c r="CC1261" i="1" s="1"/>
  <c r="CF1531" i="1"/>
  <c r="CF1530" i="1" s="1"/>
  <c r="CE1531" i="1"/>
  <c r="CE1530" i="1" s="1"/>
  <c r="CD1531" i="1"/>
  <c r="CC1531" i="1"/>
  <c r="CC1530" i="1" s="1"/>
  <c r="CD1530" i="1"/>
  <c r="CF1528" i="1"/>
  <c r="CE1528" i="1"/>
  <c r="CE1527" i="1" s="1"/>
  <c r="CD1528" i="1"/>
  <c r="CD1527" i="1" s="1"/>
  <c r="CD1526" i="1" s="1"/>
  <c r="CD1525" i="1" s="1"/>
  <c r="CC1528" i="1"/>
  <c r="CC1527" i="1" s="1"/>
  <c r="CC1526" i="1" s="1"/>
  <c r="CC1525" i="1" s="1"/>
  <c r="CF1527" i="1"/>
  <c r="CF1523" i="1"/>
  <c r="CF1522" i="1" s="1"/>
  <c r="CE1523" i="1"/>
  <c r="CE1522" i="1" s="1"/>
  <c r="CD1523" i="1"/>
  <c r="CD1522" i="1" s="1"/>
  <c r="CC1523" i="1"/>
  <c r="CC1522" i="1" s="1"/>
  <c r="CF1520" i="1"/>
  <c r="CE1520" i="1"/>
  <c r="CE1519" i="1" s="1"/>
  <c r="CD1520" i="1"/>
  <c r="CD1519" i="1" s="1"/>
  <c r="CC1520" i="1"/>
  <c r="CF1519" i="1"/>
  <c r="CC1519" i="1"/>
  <c r="CC1518" i="1" s="1"/>
  <c r="CF1516" i="1"/>
  <c r="CE1516" i="1"/>
  <c r="CE1515" i="1" s="1"/>
  <c r="CE1514" i="1" s="1"/>
  <c r="CD1516" i="1"/>
  <c r="CD1515" i="1" s="1"/>
  <c r="CD1514" i="1" s="1"/>
  <c r="CC1516" i="1"/>
  <c r="CC1515" i="1" s="1"/>
  <c r="CC1514" i="1" s="1"/>
  <c r="CF1515" i="1"/>
  <c r="CF1514" i="1" s="1"/>
  <c r="CF1512" i="1"/>
  <c r="CE1512" i="1"/>
  <c r="CE1511" i="1" s="1"/>
  <c r="CE1510" i="1" s="1"/>
  <c r="CD1512" i="1"/>
  <c r="CD1511" i="1" s="1"/>
  <c r="CD1510" i="1" s="1"/>
  <c r="CC1512" i="1"/>
  <c r="CC1511" i="1" s="1"/>
  <c r="CC1510" i="1" s="1"/>
  <c r="CF1511" i="1"/>
  <c r="CF1510" i="1" s="1"/>
  <c r="CF1504" i="1"/>
  <c r="CE1504" i="1"/>
  <c r="CD1504" i="1"/>
  <c r="CC1504" i="1"/>
  <c r="CF1502" i="1"/>
  <c r="CE1502" i="1"/>
  <c r="CD1502" i="1"/>
  <c r="CC1502" i="1"/>
  <c r="CF1500" i="1"/>
  <c r="CF1499" i="1" s="1"/>
  <c r="CF1498" i="1" s="1"/>
  <c r="CF1497" i="1" s="1"/>
  <c r="CF1496" i="1" s="1"/>
  <c r="CE1500" i="1"/>
  <c r="CD1500" i="1"/>
  <c r="CD1499" i="1" s="1"/>
  <c r="CD1498" i="1" s="1"/>
  <c r="CD1497" i="1" s="1"/>
  <c r="CD1496" i="1" s="1"/>
  <c r="CC1500" i="1"/>
  <c r="CC1499" i="1" s="1"/>
  <c r="CC1498" i="1" s="1"/>
  <c r="CC1497" i="1" s="1"/>
  <c r="CC1496" i="1" s="1"/>
  <c r="CE1499" i="1"/>
  <c r="CE1498" i="1" s="1"/>
  <c r="CE1497" i="1" s="1"/>
  <c r="CE1496" i="1" s="1"/>
  <c r="CF1491" i="1"/>
  <c r="CE1491" i="1"/>
  <c r="CE1490" i="1" s="1"/>
  <c r="CE1489" i="1" s="1"/>
  <c r="CE1488" i="1" s="1"/>
  <c r="CE1487" i="1" s="1"/>
  <c r="CE1486" i="1" s="1"/>
  <c r="CD1491" i="1"/>
  <c r="CD1490" i="1" s="1"/>
  <c r="CD1489" i="1" s="1"/>
  <c r="CD1488" i="1" s="1"/>
  <c r="CD1487" i="1" s="1"/>
  <c r="CD1486" i="1" s="1"/>
  <c r="CC1491" i="1"/>
  <c r="CC1490" i="1" s="1"/>
  <c r="CC1489" i="1" s="1"/>
  <c r="CC1488" i="1" s="1"/>
  <c r="CC1487" i="1" s="1"/>
  <c r="CC1486" i="1" s="1"/>
  <c r="CF1490" i="1"/>
  <c r="CF1489" i="1" s="1"/>
  <c r="CF1488" i="1" s="1"/>
  <c r="CF1487" i="1" s="1"/>
  <c r="CF1486" i="1" s="1"/>
  <c r="CF1483" i="1"/>
  <c r="CF1482" i="1" s="1"/>
  <c r="CF1481" i="1" s="1"/>
  <c r="CF1480" i="1" s="1"/>
  <c r="CF1479" i="1" s="1"/>
  <c r="CE1483" i="1"/>
  <c r="CD1483" i="1"/>
  <c r="CD1482" i="1" s="1"/>
  <c r="CD1481" i="1" s="1"/>
  <c r="CD1480" i="1" s="1"/>
  <c r="CD1479" i="1" s="1"/>
  <c r="CC1483" i="1"/>
  <c r="CC1482" i="1" s="1"/>
  <c r="CC1481" i="1" s="1"/>
  <c r="CC1480" i="1" s="1"/>
  <c r="CC1479" i="1" s="1"/>
  <c r="CE1482" i="1"/>
  <c r="CE1481" i="1" s="1"/>
  <c r="CE1480" i="1" s="1"/>
  <c r="CE1479" i="1" s="1"/>
  <c r="CF1473" i="1"/>
  <c r="CE1473" i="1"/>
  <c r="CD1473" i="1"/>
  <c r="CC1473" i="1"/>
  <c r="CF1471" i="1"/>
  <c r="CE1471" i="1"/>
  <c r="CD1471" i="1"/>
  <c r="CC1471" i="1"/>
  <c r="CF1469" i="1"/>
  <c r="CF1468" i="1" s="1"/>
  <c r="CE1469" i="1"/>
  <c r="CD1469" i="1"/>
  <c r="CD1468" i="1" s="1"/>
  <c r="CC1469" i="1"/>
  <c r="CC1468" i="1" s="1"/>
  <c r="CE1468" i="1"/>
  <c r="CF1466" i="1"/>
  <c r="CE1466" i="1"/>
  <c r="CD1466" i="1"/>
  <c r="CC1466" i="1"/>
  <c r="CF1464" i="1"/>
  <c r="CE1464" i="1"/>
  <c r="CD1464" i="1"/>
  <c r="CC1464" i="1"/>
  <c r="CF1462" i="1"/>
  <c r="CE1462" i="1"/>
  <c r="CE1461" i="1" s="1"/>
  <c r="CD1462" i="1"/>
  <c r="CD1461" i="1" s="1"/>
  <c r="CC1462" i="1"/>
  <c r="CF1461" i="1"/>
  <c r="CC1461" i="1"/>
  <c r="CF1459" i="1"/>
  <c r="CF1458" i="1" s="1"/>
  <c r="CE1459" i="1"/>
  <c r="CE1458" i="1" s="1"/>
  <c r="CD1459" i="1"/>
  <c r="CC1459" i="1"/>
  <c r="CC1458" i="1" s="1"/>
  <c r="CD1458" i="1"/>
  <c r="CF1456" i="1"/>
  <c r="CE1456" i="1"/>
  <c r="CD1456" i="1"/>
  <c r="CC1456" i="1"/>
  <c r="CF1454" i="1"/>
  <c r="CE1454" i="1"/>
  <c r="CE1453" i="1" s="1"/>
  <c r="CD1454" i="1"/>
  <c r="CC1454" i="1"/>
  <c r="CF1453" i="1"/>
  <c r="CC1453" i="1"/>
  <c r="CF1451" i="1"/>
  <c r="CE1451" i="1"/>
  <c r="CD1451" i="1"/>
  <c r="CC1451" i="1"/>
  <c r="CF1449" i="1"/>
  <c r="CF1448" i="1" s="1"/>
  <c r="CE1449" i="1"/>
  <c r="CE1448" i="1" s="1"/>
  <c r="CD1449" i="1"/>
  <c r="CD1448" i="1" s="1"/>
  <c r="CC1449" i="1"/>
  <c r="CC1448" i="1" s="1"/>
  <c r="CF1446" i="1"/>
  <c r="CE1446" i="1"/>
  <c r="CE1445" i="1" s="1"/>
  <c r="CD1446" i="1"/>
  <c r="CD1445" i="1" s="1"/>
  <c r="CC1446" i="1"/>
  <c r="CC1445" i="1" s="1"/>
  <c r="CF1445" i="1"/>
  <c r="CF1441" i="1"/>
  <c r="CE1441" i="1"/>
  <c r="CD1441" i="1"/>
  <c r="CC1441" i="1"/>
  <c r="CF1439" i="1"/>
  <c r="CE1439" i="1"/>
  <c r="CD1439" i="1"/>
  <c r="CC1439" i="1"/>
  <c r="CF1437" i="1"/>
  <c r="CE1437" i="1"/>
  <c r="CE1436" i="1" s="1"/>
  <c r="CD1437" i="1"/>
  <c r="CC1437" i="1"/>
  <c r="CC1436" i="1" s="1"/>
  <c r="CD1436" i="1"/>
  <c r="CF1434" i="1"/>
  <c r="CE1434" i="1"/>
  <c r="CD1434" i="1"/>
  <c r="CC1434" i="1"/>
  <c r="CF1432" i="1"/>
  <c r="CE1432" i="1"/>
  <c r="CD1432" i="1"/>
  <c r="CC1432" i="1"/>
  <c r="CF1430" i="1"/>
  <c r="CE1430" i="1"/>
  <c r="CD1430" i="1"/>
  <c r="CD1429" i="1" s="1"/>
  <c r="CC1430" i="1"/>
  <c r="CC1429" i="1" s="1"/>
  <c r="CF1429" i="1"/>
  <c r="CF1426" i="1"/>
  <c r="CE1426" i="1"/>
  <c r="CD1426" i="1"/>
  <c r="CC1426" i="1"/>
  <c r="CF1424" i="1"/>
  <c r="CE1424" i="1"/>
  <c r="CD1424" i="1"/>
  <c r="CC1424" i="1"/>
  <c r="CF1422" i="1"/>
  <c r="CE1422" i="1"/>
  <c r="CE1421" i="1" s="1"/>
  <c r="CE1420" i="1" s="1"/>
  <c r="CD1422" i="1"/>
  <c r="CC1422" i="1"/>
  <c r="CF1421" i="1"/>
  <c r="CF1420" i="1" s="1"/>
  <c r="CC1421" i="1"/>
  <c r="CC1420" i="1" s="1"/>
  <c r="CF1417" i="1"/>
  <c r="CF1416" i="1" s="1"/>
  <c r="CF1415" i="1" s="1"/>
  <c r="CF1414" i="1" s="1"/>
  <c r="CE1417" i="1"/>
  <c r="CD1417" i="1"/>
  <c r="CD1416" i="1" s="1"/>
  <c r="CD1415" i="1" s="1"/>
  <c r="CD1414" i="1" s="1"/>
  <c r="CC1417" i="1"/>
  <c r="CC1416" i="1" s="1"/>
  <c r="CC1415" i="1" s="1"/>
  <c r="CC1414" i="1" s="1"/>
  <c r="CE1416" i="1"/>
  <c r="CE1415" i="1" s="1"/>
  <c r="CE1414" i="1" s="1"/>
  <c r="CF1411" i="1"/>
  <c r="CF1410" i="1" s="1"/>
  <c r="CF1409" i="1" s="1"/>
  <c r="CF1408" i="1" s="1"/>
  <c r="CE1411" i="1"/>
  <c r="CE1410" i="1" s="1"/>
  <c r="CE1409" i="1" s="1"/>
  <c r="CE1408" i="1" s="1"/>
  <c r="CD1411" i="1"/>
  <c r="CD1410" i="1" s="1"/>
  <c r="CD1409" i="1" s="1"/>
  <c r="CD1408" i="1" s="1"/>
  <c r="CC1411" i="1"/>
  <c r="CC1410" i="1" s="1"/>
  <c r="CC1409" i="1" s="1"/>
  <c r="CC1408" i="1" s="1"/>
  <c r="CF1406" i="1"/>
  <c r="CE1406" i="1"/>
  <c r="CE1405" i="1" s="1"/>
  <c r="CE1404" i="1" s="1"/>
  <c r="CE1403" i="1" s="1"/>
  <c r="CD1406" i="1"/>
  <c r="CD1405" i="1" s="1"/>
  <c r="CD1404" i="1" s="1"/>
  <c r="CD1403" i="1" s="1"/>
  <c r="CC1406" i="1"/>
  <c r="CF1405" i="1"/>
  <c r="CF1404" i="1" s="1"/>
  <c r="CF1403" i="1" s="1"/>
  <c r="CC1405" i="1"/>
  <c r="CC1404" i="1" s="1"/>
  <c r="CC1403" i="1" s="1"/>
  <c r="CF1396" i="1"/>
  <c r="CE1396" i="1"/>
  <c r="CE1395" i="1" s="1"/>
  <c r="CD1396" i="1"/>
  <c r="CD1395" i="1" s="1"/>
  <c r="CC1396" i="1"/>
  <c r="CC1395" i="1" s="1"/>
  <c r="CF1395" i="1"/>
  <c r="CF1393" i="1"/>
  <c r="CF1392" i="1" s="1"/>
  <c r="CE1393" i="1"/>
  <c r="CD1393" i="1"/>
  <c r="CD1392" i="1" s="1"/>
  <c r="CC1393" i="1"/>
  <c r="CC1392" i="1" s="1"/>
  <c r="CE1392" i="1"/>
  <c r="CF1390" i="1"/>
  <c r="CE1390" i="1"/>
  <c r="CE1389" i="1" s="1"/>
  <c r="CD1390" i="1"/>
  <c r="CD1389" i="1" s="1"/>
  <c r="CC1390" i="1"/>
  <c r="CC1389" i="1" s="1"/>
  <c r="CF1389" i="1"/>
  <c r="CF1387" i="1"/>
  <c r="CF1386" i="1" s="1"/>
  <c r="CF1385" i="1" s="1"/>
  <c r="CE1387" i="1"/>
  <c r="CD1387" i="1"/>
  <c r="CD1386" i="1" s="1"/>
  <c r="CC1387" i="1"/>
  <c r="CC1386" i="1" s="1"/>
  <c r="CE1386" i="1"/>
  <c r="CE1385" i="1" s="1"/>
  <c r="CF1383" i="1"/>
  <c r="CF1382" i="1" s="1"/>
  <c r="CF1381" i="1" s="1"/>
  <c r="CE1383" i="1"/>
  <c r="CE1382" i="1" s="1"/>
  <c r="CE1381" i="1" s="1"/>
  <c r="CD1383" i="1"/>
  <c r="CC1383" i="1"/>
  <c r="CC1382" i="1" s="1"/>
  <c r="CC1381" i="1" s="1"/>
  <c r="CD1382" i="1"/>
  <c r="CD1381" i="1" s="1"/>
  <c r="CF1373" i="1"/>
  <c r="CF1372" i="1" s="1"/>
  <c r="CF1371" i="1" s="1"/>
  <c r="CF1370" i="1" s="1"/>
  <c r="CF1369" i="1" s="1"/>
  <c r="CE1373" i="1"/>
  <c r="CD1373" i="1"/>
  <c r="CD1372" i="1" s="1"/>
  <c r="CD1371" i="1" s="1"/>
  <c r="CD1370" i="1" s="1"/>
  <c r="CD1369" i="1" s="1"/>
  <c r="CC1373" i="1"/>
  <c r="CC1372" i="1" s="1"/>
  <c r="CC1371" i="1" s="1"/>
  <c r="CC1370" i="1" s="1"/>
  <c r="CC1369" i="1" s="1"/>
  <c r="CE1372" i="1"/>
  <c r="CE1371" i="1" s="1"/>
  <c r="CE1370" i="1" s="1"/>
  <c r="CE1369" i="1" s="1"/>
  <c r="CF1366" i="1"/>
  <c r="CF1365" i="1" s="1"/>
  <c r="CE1366" i="1"/>
  <c r="CE1365" i="1" s="1"/>
  <c r="CD1366" i="1"/>
  <c r="CD1365" i="1" s="1"/>
  <c r="CC1366" i="1"/>
  <c r="CC1365" i="1" s="1"/>
  <c r="CF1363" i="1"/>
  <c r="CE1363" i="1"/>
  <c r="CE1362" i="1" s="1"/>
  <c r="CE1361" i="1" s="1"/>
  <c r="CD1363" i="1"/>
  <c r="CD1362" i="1" s="1"/>
  <c r="CD1361" i="1" s="1"/>
  <c r="CC1363" i="1"/>
  <c r="CF1362" i="1"/>
  <c r="CF1361" i="1" s="1"/>
  <c r="CC1362" i="1"/>
  <c r="CC1361" i="1" s="1"/>
  <c r="CF1359" i="1"/>
  <c r="CE1359" i="1"/>
  <c r="CE1358" i="1" s="1"/>
  <c r="CD1359" i="1"/>
  <c r="CD1358" i="1" s="1"/>
  <c r="CC1359" i="1"/>
  <c r="CC1358" i="1" s="1"/>
  <c r="CF1358" i="1"/>
  <c r="CF1356" i="1"/>
  <c r="CF1355" i="1" s="1"/>
  <c r="CE1356" i="1"/>
  <c r="CE1355" i="1" s="1"/>
  <c r="CD1356" i="1"/>
  <c r="CD1355" i="1" s="1"/>
  <c r="CC1356" i="1"/>
  <c r="CC1355" i="1" s="1"/>
  <c r="CF1353" i="1"/>
  <c r="CE1353" i="1"/>
  <c r="CE1352" i="1" s="1"/>
  <c r="CD1353" i="1"/>
  <c r="CD1352" i="1" s="1"/>
  <c r="CC1353" i="1"/>
  <c r="CC1352" i="1" s="1"/>
  <c r="CF1352" i="1"/>
  <c r="CF1350" i="1"/>
  <c r="CF1349" i="1" s="1"/>
  <c r="CE1350" i="1"/>
  <c r="CE1349" i="1" s="1"/>
  <c r="CD1350" i="1"/>
  <c r="CD1349" i="1" s="1"/>
  <c r="CC1350" i="1"/>
  <c r="CC1349" i="1" s="1"/>
  <c r="CF1347" i="1"/>
  <c r="CE1347" i="1"/>
  <c r="CE1346" i="1" s="1"/>
  <c r="CD1347" i="1"/>
  <c r="CD1346" i="1" s="1"/>
  <c r="CC1347" i="1"/>
  <c r="CF1346" i="1"/>
  <c r="CC1346" i="1"/>
  <c r="CF1344" i="1"/>
  <c r="CF1343" i="1" s="1"/>
  <c r="CE1344" i="1"/>
  <c r="CE1343" i="1" s="1"/>
  <c r="CD1344" i="1"/>
  <c r="CD1343" i="1" s="1"/>
  <c r="CC1344" i="1"/>
  <c r="CC1343" i="1" s="1"/>
  <c r="CF1341" i="1"/>
  <c r="CE1341" i="1"/>
  <c r="CE1340" i="1" s="1"/>
  <c r="CD1341" i="1"/>
  <c r="CD1340" i="1" s="1"/>
  <c r="CC1341" i="1"/>
  <c r="CC1340" i="1" s="1"/>
  <c r="CF1340" i="1"/>
  <c r="CF1338" i="1"/>
  <c r="CF1337" i="1" s="1"/>
  <c r="CE1338" i="1"/>
  <c r="CD1338" i="1"/>
  <c r="CD1337" i="1" s="1"/>
  <c r="CC1338" i="1"/>
  <c r="CC1337" i="1" s="1"/>
  <c r="CE1337" i="1"/>
  <c r="CF1335" i="1"/>
  <c r="CE1335" i="1"/>
  <c r="CE1334" i="1" s="1"/>
  <c r="CD1335" i="1"/>
  <c r="CD1334" i="1" s="1"/>
  <c r="CC1335" i="1"/>
  <c r="CF1334" i="1"/>
  <c r="CC1334" i="1"/>
  <c r="CF1332" i="1"/>
  <c r="CF1331" i="1" s="1"/>
  <c r="CE1332" i="1"/>
  <c r="CE1331" i="1" s="1"/>
  <c r="CD1332" i="1"/>
  <c r="CC1332" i="1"/>
  <c r="CC1331" i="1" s="1"/>
  <c r="CD1331" i="1"/>
  <c r="CF1329" i="1"/>
  <c r="CE1329" i="1"/>
  <c r="CE1328" i="1" s="1"/>
  <c r="CD1329" i="1"/>
  <c r="CD1328" i="1" s="1"/>
  <c r="CC1329" i="1"/>
  <c r="CC1328" i="1" s="1"/>
  <c r="CF1328" i="1"/>
  <c r="CF1326" i="1"/>
  <c r="CF1325" i="1" s="1"/>
  <c r="CE1326" i="1"/>
  <c r="CE1325" i="1" s="1"/>
  <c r="CD1326" i="1"/>
  <c r="CD1325" i="1" s="1"/>
  <c r="CC1326" i="1"/>
  <c r="CC1325" i="1" s="1"/>
  <c r="CF1323" i="1"/>
  <c r="CE1323" i="1"/>
  <c r="CE1322" i="1" s="1"/>
  <c r="CD1323" i="1"/>
  <c r="CD1322" i="1" s="1"/>
  <c r="CC1323" i="1"/>
  <c r="CF1322" i="1"/>
  <c r="CC1322" i="1"/>
  <c r="CF1320" i="1"/>
  <c r="CF1319" i="1" s="1"/>
  <c r="CE1320" i="1"/>
  <c r="CE1319" i="1" s="1"/>
  <c r="CD1320" i="1"/>
  <c r="CC1320" i="1"/>
  <c r="CC1319" i="1" s="1"/>
  <c r="CD1319" i="1"/>
  <c r="CF1317" i="1"/>
  <c r="CE1317" i="1"/>
  <c r="CE1316" i="1" s="1"/>
  <c r="CD1317" i="1"/>
  <c r="CD1316" i="1" s="1"/>
  <c r="CC1317" i="1"/>
  <c r="CC1316" i="1" s="1"/>
  <c r="CF1316" i="1"/>
  <c r="CF1314" i="1"/>
  <c r="CF1313" i="1" s="1"/>
  <c r="CE1314" i="1"/>
  <c r="CE1313" i="1" s="1"/>
  <c r="CD1314" i="1"/>
  <c r="CD1313" i="1" s="1"/>
  <c r="CC1314" i="1"/>
  <c r="CC1313" i="1" s="1"/>
  <c r="CF1311" i="1"/>
  <c r="CE1311" i="1"/>
  <c r="CE1310" i="1" s="1"/>
  <c r="CD1311" i="1"/>
  <c r="CD1310" i="1" s="1"/>
  <c r="CC1311" i="1"/>
  <c r="CC1310" i="1" s="1"/>
  <c r="CF1310" i="1"/>
  <c r="CF1308" i="1"/>
  <c r="CF1307" i="1" s="1"/>
  <c r="CE1308" i="1"/>
  <c r="CE1307" i="1" s="1"/>
  <c r="CD1308" i="1"/>
  <c r="CD1307" i="1" s="1"/>
  <c r="CC1308" i="1"/>
  <c r="CC1307" i="1" s="1"/>
  <c r="CF1305" i="1"/>
  <c r="CE1305" i="1"/>
  <c r="CE1304" i="1" s="1"/>
  <c r="CD1305" i="1"/>
  <c r="CD1304" i="1" s="1"/>
  <c r="CC1305" i="1"/>
  <c r="CF1304" i="1"/>
  <c r="CC1304" i="1"/>
  <c r="CF1302" i="1"/>
  <c r="CF1301" i="1" s="1"/>
  <c r="CE1302" i="1"/>
  <c r="CD1302" i="1"/>
  <c r="CD1301" i="1" s="1"/>
  <c r="CC1302" i="1"/>
  <c r="CC1301" i="1" s="1"/>
  <c r="CE1301" i="1"/>
  <c r="CF1299" i="1"/>
  <c r="CE1299" i="1"/>
  <c r="CE1298" i="1" s="1"/>
  <c r="CD1299" i="1"/>
  <c r="CD1298" i="1" s="1"/>
  <c r="CC1299" i="1"/>
  <c r="CC1298" i="1" s="1"/>
  <c r="CF1298" i="1"/>
  <c r="CF1296" i="1"/>
  <c r="CF1295" i="1" s="1"/>
  <c r="CE1296" i="1"/>
  <c r="CE1295" i="1" s="1"/>
  <c r="CD1296" i="1"/>
  <c r="CC1296" i="1"/>
  <c r="CC1295" i="1" s="1"/>
  <c r="CD1295" i="1"/>
  <c r="CF1293" i="1"/>
  <c r="CE1293" i="1"/>
  <c r="CE1292" i="1" s="1"/>
  <c r="CD1293" i="1"/>
  <c r="CD1292" i="1" s="1"/>
  <c r="CC1293" i="1"/>
  <c r="CC1292" i="1" s="1"/>
  <c r="CF1292" i="1"/>
  <c r="CH1290" i="1"/>
  <c r="CH1289" i="1" s="1"/>
  <c r="CG1290" i="1"/>
  <c r="CG1289" i="1" s="1"/>
  <c r="CF1290" i="1"/>
  <c r="CE1290" i="1"/>
  <c r="CE1289" i="1" s="1"/>
  <c r="CD1290" i="1"/>
  <c r="CD1289" i="1" s="1"/>
  <c r="CC1290" i="1"/>
  <c r="CC1289" i="1" s="1"/>
  <c r="CF1289" i="1"/>
  <c r="CF1287" i="1"/>
  <c r="CF1286" i="1" s="1"/>
  <c r="CF1285" i="1" s="1"/>
  <c r="CF1284" i="1" s="1"/>
  <c r="CF1283" i="1" s="1"/>
  <c r="CE1287" i="1"/>
  <c r="CD1287" i="1"/>
  <c r="CD1286" i="1" s="1"/>
  <c r="CC1287" i="1"/>
  <c r="CC1286" i="1" s="1"/>
  <c r="CE1286" i="1"/>
  <c r="CF1280" i="1"/>
  <c r="CF1279" i="1" s="1"/>
  <c r="CF1278" i="1" s="1"/>
  <c r="CF1277" i="1" s="1"/>
  <c r="CF1276" i="1" s="1"/>
  <c r="CF1275" i="1" s="1"/>
  <c r="CE1280" i="1"/>
  <c r="CE1279" i="1" s="1"/>
  <c r="CE1278" i="1" s="1"/>
  <c r="CE1277" i="1" s="1"/>
  <c r="CE1276" i="1" s="1"/>
  <c r="CE1275" i="1" s="1"/>
  <c r="CD1280" i="1"/>
  <c r="CD1279" i="1" s="1"/>
  <c r="CD1278" i="1" s="1"/>
  <c r="CD1277" i="1" s="1"/>
  <c r="CD1276" i="1" s="1"/>
  <c r="CD1275" i="1" s="1"/>
  <c r="CC1280" i="1"/>
  <c r="CC1279" i="1" s="1"/>
  <c r="CC1278" i="1" s="1"/>
  <c r="CC1277" i="1" s="1"/>
  <c r="CC1276" i="1" s="1"/>
  <c r="CC1275" i="1" s="1"/>
  <c r="CF1272" i="1"/>
  <c r="CE1272" i="1"/>
  <c r="CE1271" i="1" s="1"/>
  <c r="CE1270" i="1" s="1"/>
  <c r="CE1269" i="1" s="1"/>
  <c r="CE1268" i="1" s="1"/>
  <c r="CD1272" i="1"/>
  <c r="CD1271" i="1" s="1"/>
  <c r="CD1270" i="1" s="1"/>
  <c r="CD1269" i="1" s="1"/>
  <c r="CD1268" i="1" s="1"/>
  <c r="CC1272" i="1"/>
  <c r="CF1271" i="1"/>
  <c r="CF1270" i="1" s="1"/>
  <c r="CF1269" i="1" s="1"/>
  <c r="CF1268" i="1" s="1"/>
  <c r="CC1271" i="1"/>
  <c r="CC1270" i="1" s="1"/>
  <c r="CC1269" i="1" s="1"/>
  <c r="CC1268" i="1" s="1"/>
  <c r="CF1259" i="1"/>
  <c r="CE1259" i="1"/>
  <c r="CE1258" i="1" s="1"/>
  <c r="CD1259" i="1"/>
  <c r="CD1258" i="1" s="1"/>
  <c r="CC1259" i="1"/>
  <c r="CC1258" i="1" s="1"/>
  <c r="CF1258" i="1"/>
  <c r="CF1256" i="1"/>
  <c r="CF1255" i="1" s="1"/>
  <c r="CE1256" i="1"/>
  <c r="CE1255" i="1" s="1"/>
  <c r="CD1256" i="1"/>
  <c r="CD1255" i="1" s="1"/>
  <c r="CC1256" i="1"/>
  <c r="CC1255" i="1" s="1"/>
  <c r="CF1253" i="1"/>
  <c r="CE1253" i="1"/>
  <c r="CE1252" i="1" s="1"/>
  <c r="CD1253" i="1"/>
  <c r="CD1252" i="1" s="1"/>
  <c r="CC1253" i="1"/>
  <c r="CC1252" i="1" s="1"/>
  <c r="CF1252" i="1"/>
  <c r="CF1249" i="1"/>
  <c r="CF1248" i="1" s="1"/>
  <c r="CF1247" i="1" s="1"/>
  <c r="CE1249" i="1"/>
  <c r="CE1248" i="1" s="1"/>
  <c r="CE1247" i="1" s="1"/>
  <c r="CD1249" i="1"/>
  <c r="CD1248" i="1" s="1"/>
  <c r="CD1247" i="1" s="1"/>
  <c r="CF1245" i="1"/>
  <c r="CF1244" i="1" s="1"/>
  <c r="CE1245" i="1"/>
  <c r="CE1244" i="1" s="1"/>
  <c r="CD1245" i="1"/>
  <c r="CD1244" i="1" s="1"/>
  <c r="CC1245" i="1"/>
  <c r="CC1244" i="1" s="1"/>
  <c r="CF1242" i="1"/>
  <c r="CE1242" i="1"/>
  <c r="CD1242" i="1"/>
  <c r="CC1242" i="1"/>
  <c r="CF1240" i="1"/>
  <c r="CE1240" i="1"/>
  <c r="CD1240" i="1"/>
  <c r="CD1239" i="1" s="1"/>
  <c r="CC1240" i="1"/>
  <c r="CC1239" i="1" s="1"/>
  <c r="CF1239" i="1"/>
  <c r="CE1239" i="1"/>
  <c r="CF1236" i="1"/>
  <c r="CE1236" i="1"/>
  <c r="CD1236" i="1"/>
  <c r="CD1235" i="1" s="1"/>
  <c r="CD1234" i="1" s="1"/>
  <c r="CC1236" i="1"/>
  <c r="CC1235" i="1" s="1"/>
  <c r="CC1234" i="1" s="1"/>
  <c r="CF1235" i="1"/>
  <c r="CF1234" i="1" s="1"/>
  <c r="CE1235" i="1"/>
  <c r="CE1234" i="1" s="1"/>
  <c r="CF1227" i="1"/>
  <c r="CF1226" i="1" s="1"/>
  <c r="CF1225" i="1" s="1"/>
  <c r="CE1227" i="1"/>
  <c r="CE1226" i="1" s="1"/>
  <c r="CE1225" i="1" s="1"/>
  <c r="CD1227" i="1"/>
  <c r="CD1226" i="1" s="1"/>
  <c r="CD1225" i="1" s="1"/>
  <c r="CC1227" i="1"/>
  <c r="CC1226" i="1"/>
  <c r="CC1225" i="1" s="1"/>
  <c r="CF1223" i="1"/>
  <c r="CF1222" i="1" s="1"/>
  <c r="CF1221" i="1" s="1"/>
  <c r="CE1223" i="1"/>
  <c r="CE1222" i="1" s="1"/>
  <c r="CE1221" i="1" s="1"/>
  <c r="CE1220" i="1" s="1"/>
  <c r="CE1219" i="1" s="1"/>
  <c r="CD1223" i="1"/>
  <c r="CC1223" i="1"/>
  <c r="CD1222" i="1"/>
  <c r="CD1221" i="1" s="1"/>
  <c r="CC1222" i="1"/>
  <c r="CC1221" i="1" s="1"/>
  <c r="CC1220" i="1" s="1"/>
  <c r="CC1219" i="1" s="1"/>
  <c r="CF1216" i="1"/>
  <c r="CF1215" i="1" s="1"/>
  <c r="CF1214" i="1" s="1"/>
  <c r="CF1213" i="1" s="1"/>
  <c r="CF1212" i="1" s="1"/>
  <c r="CE1216" i="1"/>
  <c r="CE1215" i="1" s="1"/>
  <c r="CE1214" i="1" s="1"/>
  <c r="CE1213" i="1" s="1"/>
  <c r="CE1212" i="1" s="1"/>
  <c r="CD1216" i="1"/>
  <c r="CD1215" i="1" s="1"/>
  <c r="CD1214" i="1" s="1"/>
  <c r="CD1213" i="1" s="1"/>
  <c r="CD1212" i="1" s="1"/>
  <c r="CC1216" i="1"/>
  <c r="CC1215" i="1" s="1"/>
  <c r="CC1214" i="1" s="1"/>
  <c r="CC1213" i="1" s="1"/>
  <c r="CC1212" i="1" s="1"/>
  <c r="CF1209" i="1"/>
  <c r="CF1208" i="1" s="1"/>
  <c r="CF1207" i="1" s="1"/>
  <c r="CF1206" i="1" s="1"/>
  <c r="CE1209" i="1"/>
  <c r="CE1208" i="1" s="1"/>
  <c r="CE1207" i="1" s="1"/>
  <c r="CE1206" i="1" s="1"/>
  <c r="CD1209" i="1"/>
  <c r="CC1209" i="1"/>
  <c r="CD1208" i="1"/>
  <c r="CD1207" i="1" s="1"/>
  <c r="CD1206" i="1" s="1"/>
  <c r="CC1208" i="1"/>
  <c r="CC1207" i="1" s="1"/>
  <c r="CC1206" i="1" s="1"/>
  <c r="CF1204" i="1"/>
  <c r="CE1204" i="1"/>
  <c r="CD1204" i="1"/>
  <c r="CD1203" i="1" s="1"/>
  <c r="CC1204" i="1"/>
  <c r="CC1203" i="1" s="1"/>
  <c r="CF1203" i="1"/>
  <c r="CE1203" i="1"/>
  <c r="CF1201" i="1"/>
  <c r="CF1200" i="1" s="1"/>
  <c r="CF1199" i="1" s="1"/>
  <c r="CE1201" i="1"/>
  <c r="CE1200" i="1" s="1"/>
  <c r="CE1199" i="1" s="1"/>
  <c r="CD1201" i="1"/>
  <c r="CD1200" i="1" s="1"/>
  <c r="CD1199" i="1" s="1"/>
  <c r="CC1201" i="1"/>
  <c r="CC1200" i="1" s="1"/>
  <c r="CC1199" i="1" s="1"/>
  <c r="CF1197" i="1"/>
  <c r="CF1196" i="1" s="1"/>
  <c r="CE1197" i="1"/>
  <c r="CE1196" i="1" s="1"/>
  <c r="CE1195" i="1" s="1"/>
  <c r="CD1197" i="1"/>
  <c r="CC1197" i="1"/>
  <c r="CC1196" i="1" s="1"/>
  <c r="CC1195" i="1" s="1"/>
  <c r="CD1196" i="1"/>
  <c r="CD1195" i="1" s="1"/>
  <c r="CF1195" i="1"/>
  <c r="CF1192" i="1"/>
  <c r="CE1192" i="1"/>
  <c r="CD1192" i="1"/>
  <c r="CD1191" i="1" s="1"/>
  <c r="CC1192" i="1"/>
  <c r="CC1191" i="1" s="1"/>
  <c r="CC1190" i="1" s="1"/>
  <c r="CF1191" i="1"/>
  <c r="CE1191" i="1"/>
  <c r="CF1190" i="1"/>
  <c r="CE1190" i="1"/>
  <c r="CD1190" i="1"/>
  <c r="CF1188" i="1"/>
  <c r="CE1188" i="1"/>
  <c r="CE1187" i="1" s="1"/>
  <c r="CE1186" i="1" s="1"/>
  <c r="CE1185" i="1" s="1"/>
  <c r="CD1188" i="1"/>
  <c r="CD1187" i="1" s="1"/>
  <c r="CD1186" i="1" s="1"/>
  <c r="CD1185" i="1" s="1"/>
  <c r="CC1188" i="1"/>
  <c r="CC1187" i="1" s="1"/>
  <c r="CC1186" i="1" s="1"/>
  <c r="CF1187" i="1"/>
  <c r="CF1186" i="1" s="1"/>
  <c r="CF1185" i="1" s="1"/>
  <c r="CF1183" i="1"/>
  <c r="CF1182" i="1" s="1"/>
  <c r="CF1181" i="1" s="1"/>
  <c r="CF1180" i="1" s="1"/>
  <c r="CE1183" i="1"/>
  <c r="CD1183" i="1"/>
  <c r="CC1183" i="1"/>
  <c r="CC1182" i="1" s="1"/>
  <c r="CC1181" i="1" s="1"/>
  <c r="CC1180" i="1" s="1"/>
  <c r="CE1182" i="1"/>
  <c r="CE1181" i="1" s="1"/>
  <c r="CE1180" i="1" s="1"/>
  <c r="CD1182" i="1"/>
  <c r="CD1181" i="1" s="1"/>
  <c r="CD1180" i="1" s="1"/>
  <c r="CF1176" i="1"/>
  <c r="CF1175" i="1" s="1"/>
  <c r="CF1174" i="1" s="1"/>
  <c r="CF1173" i="1" s="1"/>
  <c r="CE1176" i="1"/>
  <c r="CD1176" i="1"/>
  <c r="CD1175" i="1" s="1"/>
  <c r="CD1174" i="1" s="1"/>
  <c r="CD1173" i="1" s="1"/>
  <c r="CC1176" i="1"/>
  <c r="CC1175" i="1" s="1"/>
  <c r="CC1174" i="1" s="1"/>
  <c r="CC1173" i="1" s="1"/>
  <c r="CE1175" i="1"/>
  <c r="CE1174" i="1" s="1"/>
  <c r="CE1173" i="1" s="1"/>
  <c r="CF1171" i="1"/>
  <c r="CE1171" i="1"/>
  <c r="CD1171" i="1"/>
  <c r="CC1171" i="1"/>
  <c r="CF1169" i="1"/>
  <c r="CE1169" i="1"/>
  <c r="CE1168" i="1" s="1"/>
  <c r="CD1169" i="1"/>
  <c r="CC1169" i="1"/>
  <c r="CC1168" i="1" s="1"/>
  <c r="CF1166" i="1"/>
  <c r="CF1165" i="1" s="1"/>
  <c r="CE1166" i="1"/>
  <c r="CE1165" i="1" s="1"/>
  <c r="CD1166" i="1"/>
  <c r="CC1166" i="1"/>
  <c r="CC1165" i="1" s="1"/>
  <c r="CD1165" i="1"/>
  <c r="CF1163" i="1"/>
  <c r="CE1163" i="1"/>
  <c r="CD1163" i="1"/>
  <c r="CC1163" i="1"/>
  <c r="CF1161" i="1"/>
  <c r="CE1161" i="1"/>
  <c r="CE1160" i="1" s="1"/>
  <c r="CD1161" i="1"/>
  <c r="CD1160" i="1" s="1"/>
  <c r="CC1161" i="1"/>
  <c r="CF1160" i="1"/>
  <c r="CF1158" i="1"/>
  <c r="CF1157" i="1" s="1"/>
  <c r="CE1158" i="1"/>
  <c r="CD1158" i="1"/>
  <c r="CD1157" i="1" s="1"/>
  <c r="CC1158" i="1"/>
  <c r="CC1157" i="1" s="1"/>
  <c r="CE1157" i="1"/>
  <c r="CF1155" i="1"/>
  <c r="CE1155" i="1"/>
  <c r="CE1154" i="1" s="1"/>
  <c r="CE1153" i="1" s="1"/>
  <c r="CD1155" i="1"/>
  <c r="CD1154" i="1" s="1"/>
  <c r="CD1153" i="1" s="1"/>
  <c r="CC1155" i="1"/>
  <c r="CC1154" i="1" s="1"/>
  <c r="CC1153" i="1" s="1"/>
  <c r="CF1154" i="1"/>
  <c r="CF1153" i="1" s="1"/>
  <c r="CF1150" i="1"/>
  <c r="CF1149" i="1" s="1"/>
  <c r="CF1148" i="1" s="1"/>
  <c r="CF1147" i="1" s="1"/>
  <c r="CE1150" i="1"/>
  <c r="CE1149" i="1" s="1"/>
  <c r="CE1148" i="1" s="1"/>
  <c r="CE1147" i="1" s="1"/>
  <c r="CD1150" i="1"/>
  <c r="CD1149" i="1" s="1"/>
  <c r="CD1148" i="1" s="1"/>
  <c r="CD1147" i="1" s="1"/>
  <c r="CC1150" i="1"/>
  <c r="CC1149" i="1" s="1"/>
  <c r="CC1148" i="1" s="1"/>
  <c r="CC1147" i="1" s="1"/>
  <c r="CF1145" i="1"/>
  <c r="CE1145" i="1"/>
  <c r="CE1144" i="1" s="1"/>
  <c r="CE1143" i="1" s="1"/>
  <c r="CE1142" i="1" s="1"/>
  <c r="CD1145" i="1"/>
  <c r="CD1144" i="1" s="1"/>
  <c r="CD1143" i="1" s="1"/>
  <c r="CD1142" i="1" s="1"/>
  <c r="CC1145" i="1"/>
  <c r="CF1144" i="1"/>
  <c r="CF1143" i="1" s="1"/>
  <c r="CF1142" i="1" s="1"/>
  <c r="CC1144" i="1"/>
  <c r="CC1143" i="1" s="1"/>
  <c r="CC1142" i="1" s="1"/>
  <c r="CF1140" i="1"/>
  <c r="CF1139" i="1" s="1"/>
  <c r="CF1138" i="1" s="1"/>
  <c r="CF1137" i="1" s="1"/>
  <c r="CE1140" i="1"/>
  <c r="CD1140" i="1"/>
  <c r="CC1140" i="1"/>
  <c r="CC1139" i="1" s="1"/>
  <c r="CC1138" i="1" s="1"/>
  <c r="CC1137" i="1" s="1"/>
  <c r="CE1139" i="1"/>
  <c r="CE1138" i="1" s="1"/>
  <c r="CE1137" i="1" s="1"/>
  <c r="CD1139" i="1"/>
  <c r="CD1138" i="1" s="1"/>
  <c r="CD1137" i="1" s="1"/>
  <c r="CF1133" i="1"/>
  <c r="CF1132" i="1" s="1"/>
  <c r="CF1131" i="1" s="1"/>
  <c r="CF1130" i="1" s="1"/>
  <c r="CE1133" i="1"/>
  <c r="CE1132" i="1" s="1"/>
  <c r="CE1131" i="1" s="1"/>
  <c r="CE1130" i="1" s="1"/>
  <c r="CD1133" i="1"/>
  <c r="CC1133" i="1"/>
  <c r="CC1132" i="1" s="1"/>
  <c r="CC1131" i="1" s="1"/>
  <c r="CC1130" i="1" s="1"/>
  <c r="CD1132" i="1"/>
  <c r="CD1131" i="1" s="1"/>
  <c r="CD1130" i="1" s="1"/>
  <c r="CF1128" i="1"/>
  <c r="CE1128" i="1"/>
  <c r="CE1127" i="1" s="1"/>
  <c r="CE1126" i="1" s="1"/>
  <c r="CE1125" i="1" s="1"/>
  <c r="CD1128" i="1"/>
  <c r="CD1127" i="1" s="1"/>
  <c r="CD1126" i="1" s="1"/>
  <c r="CD1125" i="1" s="1"/>
  <c r="CC1128" i="1"/>
  <c r="CC1127" i="1" s="1"/>
  <c r="CC1126" i="1" s="1"/>
  <c r="CC1125" i="1" s="1"/>
  <c r="CF1127" i="1"/>
  <c r="CF1126" i="1" s="1"/>
  <c r="CF1125" i="1" s="1"/>
  <c r="CF1123" i="1"/>
  <c r="CF1122" i="1" s="1"/>
  <c r="CF1121" i="1" s="1"/>
  <c r="CF1120" i="1" s="1"/>
  <c r="CE1123" i="1"/>
  <c r="CD1123" i="1"/>
  <c r="CD1122" i="1" s="1"/>
  <c r="CD1121" i="1" s="1"/>
  <c r="CD1120" i="1" s="1"/>
  <c r="CC1123" i="1"/>
  <c r="CC1122" i="1" s="1"/>
  <c r="CC1121" i="1" s="1"/>
  <c r="CC1120" i="1" s="1"/>
  <c r="CE1122" i="1"/>
  <c r="CE1121" i="1" s="1"/>
  <c r="CE1120" i="1" s="1"/>
  <c r="CF1118" i="1"/>
  <c r="CE1118" i="1"/>
  <c r="CE1117" i="1" s="1"/>
  <c r="CE1116" i="1" s="1"/>
  <c r="CE1115" i="1" s="1"/>
  <c r="CD1118" i="1"/>
  <c r="CD1117" i="1" s="1"/>
  <c r="CD1116" i="1" s="1"/>
  <c r="CD1115" i="1" s="1"/>
  <c r="CC1118" i="1"/>
  <c r="CC1117" i="1" s="1"/>
  <c r="CC1116" i="1" s="1"/>
  <c r="CC1115" i="1" s="1"/>
  <c r="CF1117" i="1"/>
  <c r="CF1116" i="1" s="1"/>
  <c r="CF1115" i="1" s="1"/>
  <c r="CF1111" i="1"/>
  <c r="CE1111" i="1"/>
  <c r="CE1110" i="1" s="1"/>
  <c r="CE1109" i="1" s="1"/>
  <c r="CE1108" i="1" s="1"/>
  <c r="CD1111" i="1"/>
  <c r="CC1111" i="1"/>
  <c r="CC1110" i="1" s="1"/>
  <c r="CC1109" i="1" s="1"/>
  <c r="CC1108" i="1" s="1"/>
  <c r="CF1110" i="1"/>
  <c r="CF1109" i="1" s="1"/>
  <c r="CF1108" i="1" s="1"/>
  <c r="CD1110" i="1"/>
  <c r="CD1109" i="1" s="1"/>
  <c r="CD1108" i="1" s="1"/>
  <c r="CF1106" i="1"/>
  <c r="CF1105" i="1" s="1"/>
  <c r="CE1106" i="1"/>
  <c r="CE1105" i="1" s="1"/>
  <c r="CD1106" i="1"/>
  <c r="CD1105" i="1" s="1"/>
  <c r="CC1106" i="1"/>
  <c r="CC1105" i="1" s="1"/>
  <c r="CF1103" i="1"/>
  <c r="CE1103" i="1"/>
  <c r="CE1102" i="1" s="1"/>
  <c r="CD1103" i="1"/>
  <c r="CD1102" i="1" s="1"/>
  <c r="CC1103" i="1"/>
  <c r="CC1102" i="1" s="1"/>
  <c r="CF1102" i="1"/>
  <c r="CF1100" i="1"/>
  <c r="CF1099" i="1" s="1"/>
  <c r="CE1100" i="1"/>
  <c r="CE1099" i="1" s="1"/>
  <c r="CD1100" i="1"/>
  <c r="CD1099" i="1" s="1"/>
  <c r="CC1100" i="1"/>
  <c r="CC1099" i="1" s="1"/>
  <c r="CF1097" i="1"/>
  <c r="CF1096" i="1" s="1"/>
  <c r="CE1097" i="1"/>
  <c r="CE1096" i="1" s="1"/>
  <c r="CD1097" i="1"/>
  <c r="CD1096" i="1" s="1"/>
  <c r="CF1094" i="1"/>
  <c r="CE1094" i="1"/>
  <c r="CE1093" i="1" s="1"/>
  <c r="CE1092" i="1" s="1"/>
  <c r="CD1094" i="1"/>
  <c r="CD1093" i="1" s="1"/>
  <c r="CD1092" i="1" s="1"/>
  <c r="CC1094" i="1"/>
  <c r="CF1093" i="1"/>
  <c r="CF1092" i="1" s="1"/>
  <c r="CC1093" i="1"/>
  <c r="CC1092" i="1" s="1"/>
  <c r="CF1089" i="1"/>
  <c r="CF1088" i="1" s="1"/>
  <c r="CF1087" i="1" s="1"/>
  <c r="CF1086" i="1" s="1"/>
  <c r="CE1089" i="1"/>
  <c r="CD1089" i="1"/>
  <c r="CD1088" i="1" s="1"/>
  <c r="CD1087" i="1" s="1"/>
  <c r="CD1086" i="1" s="1"/>
  <c r="CC1089" i="1"/>
  <c r="CC1088" i="1" s="1"/>
  <c r="CC1087" i="1" s="1"/>
  <c r="CC1086" i="1" s="1"/>
  <c r="CE1088" i="1"/>
  <c r="CE1087" i="1" s="1"/>
  <c r="CE1086" i="1" s="1"/>
  <c r="CF1084" i="1"/>
  <c r="CE1084" i="1"/>
  <c r="CE1083" i="1" s="1"/>
  <c r="CE1082" i="1" s="1"/>
  <c r="CE1081" i="1" s="1"/>
  <c r="CD1084" i="1"/>
  <c r="CD1083" i="1" s="1"/>
  <c r="CD1082" i="1" s="1"/>
  <c r="CD1081" i="1" s="1"/>
  <c r="CC1084" i="1"/>
  <c r="CC1083" i="1" s="1"/>
  <c r="CC1082" i="1" s="1"/>
  <c r="CC1081" i="1" s="1"/>
  <c r="CF1083" i="1"/>
  <c r="CF1082" i="1" s="1"/>
  <c r="CF1081" i="1" s="1"/>
  <c r="CF1079" i="1"/>
  <c r="CF1078" i="1" s="1"/>
  <c r="CF1077" i="1" s="1"/>
  <c r="CF1076" i="1" s="1"/>
  <c r="CE1079" i="1"/>
  <c r="CE1078" i="1" s="1"/>
  <c r="CE1077" i="1" s="1"/>
  <c r="CE1076" i="1" s="1"/>
  <c r="CD1079" i="1"/>
  <c r="CD1078" i="1" s="1"/>
  <c r="CD1077" i="1" s="1"/>
  <c r="CD1076" i="1" s="1"/>
  <c r="CC1079" i="1"/>
  <c r="CC1078" i="1" s="1"/>
  <c r="CC1077" i="1" s="1"/>
  <c r="CC1076" i="1" s="1"/>
  <c r="CF1072" i="1"/>
  <c r="CF1071" i="1" s="1"/>
  <c r="CF1070" i="1" s="1"/>
  <c r="CF1069" i="1" s="1"/>
  <c r="CF1068" i="1" s="1"/>
  <c r="CE1072" i="1"/>
  <c r="CD1072" i="1"/>
  <c r="CC1072" i="1"/>
  <c r="CC1071" i="1" s="1"/>
  <c r="CC1070" i="1" s="1"/>
  <c r="CC1069" i="1" s="1"/>
  <c r="CC1068" i="1" s="1"/>
  <c r="CE1071" i="1"/>
  <c r="CE1070" i="1" s="1"/>
  <c r="CE1069" i="1" s="1"/>
  <c r="CE1068" i="1" s="1"/>
  <c r="CD1071" i="1"/>
  <c r="CD1070" i="1" s="1"/>
  <c r="CD1069" i="1" s="1"/>
  <c r="CD1068" i="1" s="1"/>
  <c r="CF1066" i="1"/>
  <c r="CF1065" i="1" s="1"/>
  <c r="CF1064" i="1" s="1"/>
  <c r="CF1063" i="1" s="1"/>
  <c r="CF1062" i="1" s="1"/>
  <c r="CE1066" i="1"/>
  <c r="CD1066" i="1"/>
  <c r="CD1065" i="1" s="1"/>
  <c r="CD1064" i="1" s="1"/>
  <c r="CD1063" i="1" s="1"/>
  <c r="CD1062" i="1" s="1"/>
  <c r="CC1066" i="1"/>
  <c r="CC1065" i="1" s="1"/>
  <c r="CC1064" i="1" s="1"/>
  <c r="CC1063" i="1" s="1"/>
  <c r="CC1062" i="1" s="1"/>
  <c r="CE1065" i="1"/>
  <c r="CE1064" i="1" s="1"/>
  <c r="CE1063" i="1" s="1"/>
  <c r="CE1062" i="1" s="1"/>
  <c r="CF1059" i="1"/>
  <c r="CF1058" i="1" s="1"/>
  <c r="CE1059" i="1"/>
  <c r="CE1058" i="1" s="1"/>
  <c r="CD1059" i="1"/>
  <c r="CD1058" i="1" s="1"/>
  <c r="CC1059" i="1"/>
  <c r="CC1058" i="1" s="1"/>
  <c r="CF1056" i="1"/>
  <c r="CE1056" i="1"/>
  <c r="CD1056" i="1"/>
  <c r="CC1056" i="1"/>
  <c r="CF1054" i="1"/>
  <c r="CE1054" i="1"/>
  <c r="CD1054" i="1"/>
  <c r="CD1053" i="1" s="1"/>
  <c r="CD1052" i="1" s="1"/>
  <c r="CC1054" i="1"/>
  <c r="CC1053" i="1" s="1"/>
  <c r="CC1052" i="1" s="1"/>
  <c r="CF1050" i="1"/>
  <c r="CE1050" i="1"/>
  <c r="CE1049" i="1" s="1"/>
  <c r="CE1048" i="1" s="1"/>
  <c r="CD1050" i="1"/>
  <c r="CD1049" i="1" s="1"/>
  <c r="CD1048" i="1" s="1"/>
  <c r="CC1050" i="1"/>
  <c r="CC1049" i="1" s="1"/>
  <c r="CC1048" i="1" s="1"/>
  <c r="CC1047" i="1" s="1"/>
  <c r="CC1046" i="1" s="1"/>
  <c r="CF1049" i="1"/>
  <c r="CF1048" i="1" s="1"/>
  <c r="CF1043" i="1"/>
  <c r="CF1042" i="1" s="1"/>
  <c r="CF1041" i="1" s="1"/>
  <c r="CF1040" i="1" s="1"/>
  <c r="CF1039" i="1" s="1"/>
  <c r="CE1043" i="1"/>
  <c r="CE1042" i="1" s="1"/>
  <c r="CD1043" i="1"/>
  <c r="CD1042" i="1" s="1"/>
  <c r="CD1041" i="1" s="1"/>
  <c r="CD1040" i="1" s="1"/>
  <c r="CD1039" i="1" s="1"/>
  <c r="CC1043" i="1"/>
  <c r="CC1042" i="1" s="1"/>
  <c r="CC1041" i="1" s="1"/>
  <c r="CC1040" i="1" s="1"/>
  <c r="CC1039" i="1" s="1"/>
  <c r="CE1041" i="1"/>
  <c r="CE1040" i="1" s="1"/>
  <c r="CE1039" i="1" s="1"/>
  <c r="CF1034" i="1"/>
  <c r="CF1033" i="1" s="1"/>
  <c r="CE1034" i="1"/>
  <c r="CE1033" i="1" s="1"/>
  <c r="CD1034" i="1"/>
  <c r="CD1033" i="1" s="1"/>
  <c r="CC1034" i="1"/>
  <c r="CC1032" i="1" s="1"/>
  <c r="CF1032" i="1"/>
  <c r="CE1031" i="1"/>
  <c r="CE1030" i="1" s="1"/>
  <c r="CE1028" i="1" s="1"/>
  <c r="CF1025" i="1"/>
  <c r="CF1024" i="1" s="1"/>
  <c r="CF1023" i="1" s="1"/>
  <c r="CF1022" i="1" s="1"/>
  <c r="CF1021" i="1" s="1"/>
  <c r="CE1025" i="1"/>
  <c r="CE1024" i="1" s="1"/>
  <c r="CD1025" i="1"/>
  <c r="CC1025" i="1"/>
  <c r="CC1024" i="1" s="1"/>
  <c r="CC1023" i="1" s="1"/>
  <c r="CC1022" i="1" s="1"/>
  <c r="CC1021" i="1" s="1"/>
  <c r="CD1024" i="1"/>
  <c r="CD1023" i="1" s="1"/>
  <c r="CD1022" i="1" s="1"/>
  <c r="CD1021" i="1" s="1"/>
  <c r="CE1023" i="1"/>
  <c r="CE1022" i="1" s="1"/>
  <c r="CE1021" i="1"/>
  <c r="CF1018" i="1"/>
  <c r="CF1017" i="1" s="1"/>
  <c r="CF1016" i="1" s="1"/>
  <c r="CF1015" i="1" s="1"/>
  <c r="CE1018" i="1"/>
  <c r="CE1017" i="1" s="1"/>
  <c r="CD1018" i="1"/>
  <c r="CD1017" i="1" s="1"/>
  <c r="CD1016" i="1" s="1"/>
  <c r="CD1015" i="1" s="1"/>
  <c r="CC1018" i="1"/>
  <c r="CC1017" i="1" s="1"/>
  <c r="CC1016" i="1" s="1"/>
  <c r="CC1015" i="1" s="1"/>
  <c r="CE1016" i="1"/>
  <c r="CE1015" i="1" s="1"/>
  <c r="CF1013" i="1"/>
  <c r="CF1012" i="1" s="1"/>
  <c r="CF1011" i="1" s="1"/>
  <c r="CF1010" i="1" s="1"/>
  <c r="CE1013" i="1"/>
  <c r="CE1012" i="1" s="1"/>
  <c r="CE1011" i="1" s="1"/>
  <c r="CE1010" i="1" s="1"/>
  <c r="CD1013" i="1"/>
  <c r="CD1012" i="1" s="1"/>
  <c r="CD1011" i="1" s="1"/>
  <c r="CD1010" i="1" s="1"/>
  <c r="CC1013" i="1"/>
  <c r="CC1012" i="1" s="1"/>
  <c r="CC1011" i="1" s="1"/>
  <c r="CC1010" i="1" s="1"/>
  <c r="CF1008" i="1"/>
  <c r="CE1008" i="1"/>
  <c r="CE1007" i="1" s="1"/>
  <c r="CD1008" i="1"/>
  <c r="CD1007" i="1" s="1"/>
  <c r="CC1008" i="1"/>
  <c r="CC1007" i="1" s="1"/>
  <c r="CF1007" i="1"/>
  <c r="CF1005" i="1"/>
  <c r="CE1005" i="1"/>
  <c r="CD1005" i="1"/>
  <c r="CC1005" i="1"/>
  <c r="CC1004" i="1" s="1"/>
  <c r="CF1004" i="1"/>
  <c r="CE1004" i="1"/>
  <c r="CD1004" i="1"/>
  <c r="CF1001" i="1"/>
  <c r="CF1000" i="1" s="1"/>
  <c r="CF999" i="1" s="1"/>
  <c r="CE1001" i="1"/>
  <c r="CD1001" i="1"/>
  <c r="CD1000" i="1" s="1"/>
  <c r="CD999" i="1" s="1"/>
  <c r="CC1001" i="1"/>
  <c r="CC1000" i="1" s="1"/>
  <c r="CC999" i="1" s="1"/>
  <c r="CE1000" i="1"/>
  <c r="CE999" i="1" s="1"/>
  <c r="CF994" i="1"/>
  <c r="CF993" i="1" s="1"/>
  <c r="CF992" i="1" s="1"/>
  <c r="CF991" i="1" s="1"/>
  <c r="CF990" i="1" s="1"/>
  <c r="CE994" i="1"/>
  <c r="CD994" i="1"/>
  <c r="CD993" i="1" s="1"/>
  <c r="CD992" i="1" s="1"/>
  <c r="CD991" i="1" s="1"/>
  <c r="CD990" i="1" s="1"/>
  <c r="CC994" i="1"/>
  <c r="CC993" i="1" s="1"/>
  <c r="CE993" i="1"/>
  <c r="CE992" i="1" s="1"/>
  <c r="CE991" i="1" s="1"/>
  <c r="CE990" i="1" s="1"/>
  <c r="CC992" i="1"/>
  <c r="CC991" i="1" s="1"/>
  <c r="CC990" i="1"/>
  <c r="CF987" i="1"/>
  <c r="CF986" i="1" s="1"/>
  <c r="CF985" i="1" s="1"/>
  <c r="CE987" i="1"/>
  <c r="CE986" i="1" s="1"/>
  <c r="CE985" i="1" s="1"/>
  <c r="CD987" i="1"/>
  <c r="CC987" i="1"/>
  <c r="CC986" i="1" s="1"/>
  <c r="CC985" i="1" s="1"/>
  <c r="CD986" i="1"/>
  <c r="CD985" i="1" s="1"/>
  <c r="CF983" i="1"/>
  <c r="CE983" i="1"/>
  <c r="CD983" i="1"/>
  <c r="CC983" i="1"/>
  <c r="CC982" i="1" s="1"/>
  <c r="CC981" i="1" s="1"/>
  <c r="CF982" i="1"/>
  <c r="CF981" i="1" s="1"/>
  <c r="CE982" i="1"/>
  <c r="CE981" i="1" s="1"/>
  <c r="CD982" i="1"/>
  <c r="CD981" i="1"/>
  <c r="CF979" i="1"/>
  <c r="CE979" i="1"/>
  <c r="CD979" i="1"/>
  <c r="CD978" i="1" s="1"/>
  <c r="CD977" i="1" s="1"/>
  <c r="CD976" i="1" s="1"/>
  <c r="CC979" i="1"/>
  <c r="CC978" i="1" s="1"/>
  <c r="CC977" i="1" s="1"/>
  <c r="CC976" i="1" s="1"/>
  <c r="CF978" i="1"/>
  <c r="CE978" i="1"/>
  <c r="CE977" i="1" s="1"/>
  <c r="CE976" i="1" s="1"/>
  <c r="CF977" i="1"/>
  <c r="CF976" i="1" s="1"/>
  <c r="CF974" i="1"/>
  <c r="CF973" i="1" s="1"/>
  <c r="CE974" i="1"/>
  <c r="CE973" i="1" s="1"/>
  <c r="CD974" i="1"/>
  <c r="CD973" i="1" s="1"/>
  <c r="CC974" i="1"/>
  <c r="CC973" i="1" s="1"/>
  <c r="CF971" i="1"/>
  <c r="CF970" i="1" s="1"/>
  <c r="CE971" i="1"/>
  <c r="CE970" i="1" s="1"/>
  <c r="CD971" i="1"/>
  <c r="CC971" i="1"/>
  <c r="CC970" i="1" s="1"/>
  <c r="CD970" i="1"/>
  <c r="CF968" i="1"/>
  <c r="CE968" i="1"/>
  <c r="CE967" i="1" s="1"/>
  <c r="CD968" i="1"/>
  <c r="CD967" i="1" s="1"/>
  <c r="CC968" i="1"/>
  <c r="CF967" i="1"/>
  <c r="CC967" i="1"/>
  <c r="CF965" i="1"/>
  <c r="CF964" i="1" s="1"/>
  <c r="CE965" i="1"/>
  <c r="CD965" i="1"/>
  <c r="CD964" i="1" s="1"/>
  <c r="CC965" i="1"/>
  <c r="CC964" i="1" s="1"/>
  <c r="CE964" i="1"/>
  <c r="CF962" i="1"/>
  <c r="CF961" i="1" s="1"/>
  <c r="CF960" i="1" s="1"/>
  <c r="CE962" i="1"/>
  <c r="CE961" i="1" s="1"/>
  <c r="CE960" i="1" s="1"/>
  <c r="CD962" i="1"/>
  <c r="CD961" i="1" s="1"/>
  <c r="CD960" i="1" s="1"/>
  <c r="CC962" i="1"/>
  <c r="CC961" i="1" s="1"/>
  <c r="CC960" i="1" s="1"/>
  <c r="CF958" i="1"/>
  <c r="CE958" i="1"/>
  <c r="CE957" i="1" s="1"/>
  <c r="CE956" i="1" s="1"/>
  <c r="CD958" i="1"/>
  <c r="CD957" i="1" s="1"/>
  <c r="CD956" i="1" s="1"/>
  <c r="CC958" i="1"/>
  <c r="CF957" i="1"/>
  <c r="CF956" i="1" s="1"/>
  <c r="CC957" i="1"/>
  <c r="CC956" i="1" s="1"/>
  <c r="CF954" i="1"/>
  <c r="CF953" i="1" s="1"/>
  <c r="CF952" i="1" s="1"/>
  <c r="CE954" i="1"/>
  <c r="CE953" i="1" s="1"/>
  <c r="CE952" i="1" s="1"/>
  <c r="CD954" i="1"/>
  <c r="CD953" i="1" s="1"/>
  <c r="CD952" i="1" s="1"/>
  <c r="CC954" i="1"/>
  <c r="CC953" i="1" s="1"/>
  <c r="CC952" i="1" s="1"/>
  <c r="CF950" i="1"/>
  <c r="CE950" i="1"/>
  <c r="CE949" i="1" s="1"/>
  <c r="CE948" i="1" s="1"/>
  <c r="CD950" i="1"/>
  <c r="CD949" i="1" s="1"/>
  <c r="CD948" i="1" s="1"/>
  <c r="CC950" i="1"/>
  <c r="CF949" i="1"/>
  <c r="CF948" i="1" s="1"/>
  <c r="CC949" i="1"/>
  <c r="CC948" i="1" s="1"/>
  <c r="CF941" i="1"/>
  <c r="CE941" i="1"/>
  <c r="CD941" i="1"/>
  <c r="CC941" i="1"/>
  <c r="CC940" i="1" s="1"/>
  <c r="CC938" i="1" s="1"/>
  <c r="CF940" i="1"/>
  <c r="CF938" i="1" s="1"/>
  <c r="CE940" i="1"/>
  <c r="CE939" i="1" s="1"/>
  <c r="CD940" i="1"/>
  <c r="CD938" i="1" s="1"/>
  <c r="CF939" i="1"/>
  <c r="CE938" i="1"/>
  <c r="CF936" i="1"/>
  <c r="CE936" i="1"/>
  <c r="CE935" i="1" s="1"/>
  <c r="CD936" i="1"/>
  <c r="CD935" i="1" s="1"/>
  <c r="CC936" i="1"/>
  <c r="CC935" i="1" s="1"/>
  <c r="CF935" i="1"/>
  <c r="CF933" i="1"/>
  <c r="CE933" i="1"/>
  <c r="CD933" i="1"/>
  <c r="CD932" i="1" s="1"/>
  <c r="CD931" i="1" s="1"/>
  <c r="CD930" i="1" s="1"/>
  <c r="CC933" i="1"/>
  <c r="CC932" i="1" s="1"/>
  <c r="CF932" i="1"/>
  <c r="CE932" i="1"/>
  <c r="CF931" i="1"/>
  <c r="CF930" i="1" s="1"/>
  <c r="CF928" i="1"/>
  <c r="CF927" i="1" s="1"/>
  <c r="CF926" i="1" s="1"/>
  <c r="CE928" i="1"/>
  <c r="CE927" i="1" s="1"/>
  <c r="CE926" i="1" s="1"/>
  <c r="CD928" i="1"/>
  <c r="CD927" i="1" s="1"/>
  <c r="CD926" i="1" s="1"/>
  <c r="CC928" i="1"/>
  <c r="CC927" i="1" s="1"/>
  <c r="CC926" i="1" s="1"/>
  <c r="CF924" i="1"/>
  <c r="CE924" i="1"/>
  <c r="CE923" i="1" s="1"/>
  <c r="CE922" i="1" s="1"/>
  <c r="CD924" i="1"/>
  <c r="CD923" i="1" s="1"/>
  <c r="CD922" i="1" s="1"/>
  <c r="CC924" i="1"/>
  <c r="CC923" i="1" s="1"/>
  <c r="CC922" i="1" s="1"/>
  <c r="CF923" i="1"/>
  <c r="CF922" i="1" s="1"/>
  <c r="CF920" i="1"/>
  <c r="CE920" i="1"/>
  <c r="CE919" i="1" s="1"/>
  <c r="CE918" i="1" s="1"/>
  <c r="CE917" i="1" s="1"/>
  <c r="CD920" i="1"/>
  <c r="CD919" i="1" s="1"/>
  <c r="CD918" i="1" s="1"/>
  <c r="CC920" i="1"/>
  <c r="CF919" i="1"/>
  <c r="CF918" i="1" s="1"/>
  <c r="CC919" i="1"/>
  <c r="CC918" i="1" s="1"/>
  <c r="CF913" i="1"/>
  <c r="CE913" i="1"/>
  <c r="CE912" i="1" s="1"/>
  <c r="CE911" i="1" s="1"/>
  <c r="CE910" i="1" s="1"/>
  <c r="CE909" i="1" s="1"/>
  <c r="CD913" i="1"/>
  <c r="CD912" i="1" s="1"/>
  <c r="CD911" i="1" s="1"/>
  <c r="CD910" i="1" s="1"/>
  <c r="CD909" i="1" s="1"/>
  <c r="CC913" i="1"/>
  <c r="CC912" i="1" s="1"/>
  <c r="CC911" i="1" s="1"/>
  <c r="CC910" i="1" s="1"/>
  <c r="CC909" i="1" s="1"/>
  <c r="CF912" i="1"/>
  <c r="CF911" i="1" s="1"/>
  <c r="CF910" i="1" s="1"/>
  <c r="CF909" i="1" s="1"/>
  <c r="CF906" i="1"/>
  <c r="CE906" i="1"/>
  <c r="CE905" i="1" s="1"/>
  <c r="CD906" i="1"/>
  <c r="CD905" i="1" s="1"/>
  <c r="CC906" i="1"/>
  <c r="CC905" i="1" s="1"/>
  <c r="CF905" i="1"/>
  <c r="CF903" i="1"/>
  <c r="CF902" i="1" s="1"/>
  <c r="CE903" i="1"/>
  <c r="CE902" i="1" s="1"/>
  <c r="CD903" i="1"/>
  <c r="CD902" i="1" s="1"/>
  <c r="CC903" i="1"/>
  <c r="CC902" i="1" s="1"/>
  <c r="CF900" i="1"/>
  <c r="CE900" i="1"/>
  <c r="CE899" i="1" s="1"/>
  <c r="CD900" i="1"/>
  <c r="CD899" i="1" s="1"/>
  <c r="CC900" i="1"/>
  <c r="CF899" i="1"/>
  <c r="CC899" i="1"/>
  <c r="CF897" i="1"/>
  <c r="CF896" i="1" s="1"/>
  <c r="CE897" i="1"/>
  <c r="CE896" i="1" s="1"/>
  <c r="CD897" i="1"/>
  <c r="CD896" i="1" s="1"/>
  <c r="CC897" i="1"/>
  <c r="CC896" i="1" s="1"/>
  <c r="CF894" i="1"/>
  <c r="CE894" i="1"/>
  <c r="CE893" i="1" s="1"/>
  <c r="CD894" i="1"/>
  <c r="CD893" i="1" s="1"/>
  <c r="CC894" i="1"/>
  <c r="CC893" i="1" s="1"/>
  <c r="CF893" i="1"/>
  <c r="CF891" i="1"/>
  <c r="CF890" i="1" s="1"/>
  <c r="CE891" i="1"/>
  <c r="CE890" i="1" s="1"/>
  <c r="CD891" i="1"/>
  <c r="CD890" i="1" s="1"/>
  <c r="CC891" i="1"/>
  <c r="CC890" i="1" s="1"/>
  <c r="CF888" i="1"/>
  <c r="CE888" i="1"/>
  <c r="CE887" i="1" s="1"/>
  <c r="CD888" i="1"/>
  <c r="CD887" i="1" s="1"/>
  <c r="CC888" i="1"/>
  <c r="CC887" i="1" s="1"/>
  <c r="CF887" i="1"/>
  <c r="CF886" i="1" s="1"/>
  <c r="CF885" i="1" s="1"/>
  <c r="CF884" i="1" s="1"/>
  <c r="CF880" i="1"/>
  <c r="CE880" i="1"/>
  <c r="CD880" i="1"/>
  <c r="CC880" i="1"/>
  <c r="CF878" i="1"/>
  <c r="CE878" i="1"/>
  <c r="CD878" i="1"/>
  <c r="CC878" i="1"/>
  <c r="CF876" i="1"/>
  <c r="CF875" i="1" s="1"/>
  <c r="CF874" i="1" s="1"/>
  <c r="CF873" i="1" s="1"/>
  <c r="CF872" i="1" s="1"/>
  <c r="CE876" i="1"/>
  <c r="CD876" i="1"/>
  <c r="CC876" i="1"/>
  <c r="CE875" i="1"/>
  <c r="CE874" i="1" s="1"/>
  <c r="CE873" i="1" s="1"/>
  <c r="CE872" i="1" s="1"/>
  <c r="CF867" i="1"/>
  <c r="CE867" i="1"/>
  <c r="CE866" i="1" s="1"/>
  <c r="CD867" i="1"/>
  <c r="CD866" i="1" s="1"/>
  <c r="CC867" i="1"/>
  <c r="CC866" i="1" s="1"/>
  <c r="CF866" i="1"/>
  <c r="CF864" i="1"/>
  <c r="CF863" i="1" s="1"/>
  <c r="CF862" i="1" s="1"/>
  <c r="CE864" i="1"/>
  <c r="CE863" i="1" s="1"/>
  <c r="CE862" i="1" s="1"/>
  <c r="CD864" i="1"/>
  <c r="CD863" i="1" s="1"/>
  <c r="CD862" i="1" s="1"/>
  <c r="CC864" i="1"/>
  <c r="CC863" i="1" s="1"/>
  <c r="CC862" i="1" s="1"/>
  <c r="CF860" i="1"/>
  <c r="CF859" i="1" s="1"/>
  <c r="CF858" i="1" s="1"/>
  <c r="CF857" i="1" s="1"/>
  <c r="CF856" i="1" s="1"/>
  <c r="CE860" i="1"/>
  <c r="CE859" i="1" s="1"/>
  <c r="CE858" i="1" s="1"/>
  <c r="CE857" i="1" s="1"/>
  <c r="CE856" i="1" s="1"/>
  <c r="CD860" i="1"/>
  <c r="CD859" i="1" s="1"/>
  <c r="CD858" i="1" s="1"/>
  <c r="CC860" i="1"/>
  <c r="CC859" i="1" s="1"/>
  <c r="CC858" i="1" s="1"/>
  <c r="CF853" i="1"/>
  <c r="CF852" i="1" s="1"/>
  <c r="CF851" i="1" s="1"/>
  <c r="CF850" i="1" s="1"/>
  <c r="CF849" i="1" s="1"/>
  <c r="CE853" i="1"/>
  <c r="CD853" i="1"/>
  <c r="CD852" i="1" s="1"/>
  <c r="CD851" i="1" s="1"/>
  <c r="CD850" i="1" s="1"/>
  <c r="CD849" i="1" s="1"/>
  <c r="CC853" i="1"/>
  <c r="CC852" i="1" s="1"/>
  <c r="CC851" i="1" s="1"/>
  <c r="CC850" i="1" s="1"/>
  <c r="CC849" i="1" s="1"/>
  <c r="CE852" i="1"/>
  <c r="CE851" i="1" s="1"/>
  <c r="CE850" i="1" s="1"/>
  <c r="CE849" i="1" s="1"/>
  <c r="CF846" i="1"/>
  <c r="CF845" i="1" s="1"/>
  <c r="CE846" i="1"/>
  <c r="CE845" i="1" s="1"/>
  <c r="CD846" i="1"/>
  <c r="CD845" i="1" s="1"/>
  <c r="CC846" i="1"/>
  <c r="CC845" i="1" s="1"/>
  <c r="CF843" i="1"/>
  <c r="CE843" i="1"/>
  <c r="CE842" i="1" s="1"/>
  <c r="CD843" i="1"/>
  <c r="CD842" i="1" s="1"/>
  <c r="CC843" i="1"/>
  <c r="CF842" i="1"/>
  <c r="CC842" i="1"/>
  <c r="CF836" i="1"/>
  <c r="CF835" i="1" s="1"/>
  <c r="CE836" i="1"/>
  <c r="CE835" i="1" s="1"/>
  <c r="CE830" i="1" s="1"/>
  <c r="CE829" i="1" s="1"/>
  <c r="CF833" i="1"/>
  <c r="CF832" i="1" s="1"/>
  <c r="CE833" i="1"/>
  <c r="CE832" i="1" s="1"/>
  <c r="CD833" i="1"/>
  <c r="CD832" i="1" s="1"/>
  <c r="CD831" i="1" s="1"/>
  <c r="CD830" i="1" s="1"/>
  <c r="CD829" i="1" s="1"/>
  <c r="CC833" i="1"/>
  <c r="CC832" i="1" s="1"/>
  <c r="CC831" i="1" s="1"/>
  <c r="CC830" i="1" s="1"/>
  <c r="CC829" i="1" s="1"/>
  <c r="CF826" i="1"/>
  <c r="CF825" i="1" s="1"/>
  <c r="CF824" i="1" s="1"/>
  <c r="CF823" i="1" s="1"/>
  <c r="CE826" i="1"/>
  <c r="CE825" i="1" s="1"/>
  <c r="CE824" i="1" s="1"/>
  <c r="CE823" i="1" s="1"/>
  <c r="CD826" i="1"/>
  <c r="CC826" i="1"/>
  <c r="CD825" i="1"/>
  <c r="CD824" i="1" s="1"/>
  <c r="CD823" i="1" s="1"/>
  <c r="CC825" i="1"/>
  <c r="CC824" i="1" s="1"/>
  <c r="CC823" i="1" s="1"/>
  <c r="CF821" i="1"/>
  <c r="CE821" i="1"/>
  <c r="CD821" i="1"/>
  <c r="CD820" i="1" s="1"/>
  <c r="CC821" i="1"/>
  <c r="CC820" i="1" s="1"/>
  <c r="CF820" i="1"/>
  <c r="CE820" i="1"/>
  <c r="CF818" i="1"/>
  <c r="CF817" i="1" s="1"/>
  <c r="CE818" i="1"/>
  <c r="CE817" i="1" s="1"/>
  <c r="CD818" i="1"/>
  <c r="CD817" i="1" s="1"/>
  <c r="CC818" i="1"/>
  <c r="CC817" i="1" s="1"/>
  <c r="CF815" i="1"/>
  <c r="CE815" i="1"/>
  <c r="CD815" i="1"/>
  <c r="CD814" i="1" s="1"/>
  <c r="CD813" i="1" s="1"/>
  <c r="CC815" i="1"/>
  <c r="CC814" i="1" s="1"/>
  <c r="CC813" i="1" s="1"/>
  <c r="CF814" i="1"/>
  <c r="CF813" i="1" s="1"/>
  <c r="CF812" i="1" s="1"/>
  <c r="CE814" i="1"/>
  <c r="CE813" i="1" s="1"/>
  <c r="CE812" i="1" s="1"/>
  <c r="CF808" i="1"/>
  <c r="CE808" i="1"/>
  <c r="CD808" i="1"/>
  <c r="CD807" i="1" s="1"/>
  <c r="CD806" i="1" s="1"/>
  <c r="CD805" i="1" s="1"/>
  <c r="CD804" i="1" s="1"/>
  <c r="CC808" i="1"/>
  <c r="CC807" i="1" s="1"/>
  <c r="CC806" i="1" s="1"/>
  <c r="CC805" i="1" s="1"/>
  <c r="CC804" i="1" s="1"/>
  <c r="CF807" i="1"/>
  <c r="CF806" i="1" s="1"/>
  <c r="CF805" i="1" s="1"/>
  <c r="CF804" i="1" s="1"/>
  <c r="CE807" i="1"/>
  <c r="CE806" i="1" s="1"/>
  <c r="CE805" i="1" s="1"/>
  <c r="CE804" i="1" s="1"/>
  <c r="CF801" i="1"/>
  <c r="CE801" i="1"/>
  <c r="CD801" i="1"/>
  <c r="CD800" i="1" s="1"/>
  <c r="CD799" i="1" s="1"/>
  <c r="CD798" i="1" s="1"/>
  <c r="CC801" i="1"/>
  <c r="CC800" i="1" s="1"/>
  <c r="CC799" i="1" s="1"/>
  <c r="CC798" i="1" s="1"/>
  <c r="CF800" i="1"/>
  <c r="CF799" i="1" s="1"/>
  <c r="CF798" i="1" s="1"/>
  <c r="CE800" i="1"/>
  <c r="CE799" i="1" s="1"/>
  <c r="CE798" i="1" s="1"/>
  <c r="CF796" i="1"/>
  <c r="CF795" i="1" s="1"/>
  <c r="CE796" i="1"/>
  <c r="CE795" i="1" s="1"/>
  <c r="CD796" i="1"/>
  <c r="CD795" i="1" s="1"/>
  <c r="CC796" i="1"/>
  <c r="CC795" i="1" s="1"/>
  <c r="CF793" i="1"/>
  <c r="CE793" i="1"/>
  <c r="CD793" i="1"/>
  <c r="CD792" i="1" s="1"/>
  <c r="CD791" i="1" s="1"/>
  <c r="CC793" i="1"/>
  <c r="CC792" i="1" s="1"/>
  <c r="CC791" i="1" s="1"/>
  <c r="CF792" i="1"/>
  <c r="CE792" i="1"/>
  <c r="CF789" i="1"/>
  <c r="CE789" i="1"/>
  <c r="CD789" i="1"/>
  <c r="CD788" i="1" s="1"/>
  <c r="CD787" i="1" s="1"/>
  <c r="CC789" i="1"/>
  <c r="CC788" i="1" s="1"/>
  <c r="CC787" i="1" s="1"/>
  <c r="CF788" i="1"/>
  <c r="CF787" i="1" s="1"/>
  <c r="CE788" i="1"/>
  <c r="CE787" i="1" s="1"/>
  <c r="CF780" i="1"/>
  <c r="CE780" i="1"/>
  <c r="CD780" i="1"/>
  <c r="CC780" i="1"/>
  <c r="CF778" i="1"/>
  <c r="CE778" i="1"/>
  <c r="CD778" i="1"/>
  <c r="CD777" i="1" s="1"/>
  <c r="CC778" i="1"/>
  <c r="CC777" i="1" s="1"/>
  <c r="CF775" i="1"/>
  <c r="CE775" i="1"/>
  <c r="CD775" i="1"/>
  <c r="CC775" i="1"/>
  <c r="CF773" i="1"/>
  <c r="CE773" i="1"/>
  <c r="CD773" i="1"/>
  <c r="CD772" i="1" s="1"/>
  <c r="CD771" i="1" s="1"/>
  <c r="CC773" i="1"/>
  <c r="CC772" i="1" s="1"/>
  <c r="CC771" i="1" s="1"/>
  <c r="CF772" i="1"/>
  <c r="CF771" i="1" s="1"/>
  <c r="CE772" i="1"/>
  <c r="CE771" i="1" s="1"/>
  <c r="CF769" i="1"/>
  <c r="CE769" i="1"/>
  <c r="CD769" i="1"/>
  <c r="CD768" i="1" s="1"/>
  <c r="CD767" i="1" s="1"/>
  <c r="CC769" i="1"/>
  <c r="CC768" i="1" s="1"/>
  <c r="CC767" i="1" s="1"/>
  <c r="CF768" i="1"/>
  <c r="CF767" i="1" s="1"/>
  <c r="CE768" i="1"/>
  <c r="CE767" i="1" s="1"/>
  <c r="CF765" i="1"/>
  <c r="CE765" i="1"/>
  <c r="CD765" i="1"/>
  <c r="CD764" i="1" s="1"/>
  <c r="CC765" i="1"/>
  <c r="CC764" i="1" s="1"/>
  <c r="CF764" i="1"/>
  <c r="CE764" i="1"/>
  <c r="CF762" i="1"/>
  <c r="CF761" i="1" s="1"/>
  <c r="CF760" i="1" s="1"/>
  <c r="CE762" i="1"/>
  <c r="CE761" i="1" s="1"/>
  <c r="CE760" i="1" s="1"/>
  <c r="CD762" i="1"/>
  <c r="CC762" i="1"/>
  <c r="CD761" i="1"/>
  <c r="CD760" i="1" s="1"/>
  <c r="CC761" i="1"/>
  <c r="CC760" i="1" s="1"/>
  <c r="CH755" i="1"/>
  <c r="CH754" i="1" s="1"/>
  <c r="CF755" i="1"/>
  <c r="CE755" i="1"/>
  <c r="CE754" i="1" s="1"/>
  <c r="CD755" i="1"/>
  <c r="CD754" i="1" s="1"/>
  <c r="CC755" i="1"/>
  <c r="CF754" i="1"/>
  <c r="CC754" i="1"/>
  <c r="CH752" i="1"/>
  <c r="CH751" i="1" s="1"/>
  <c r="CF752" i="1"/>
  <c r="CF751" i="1" s="1"/>
  <c r="CE752" i="1"/>
  <c r="CE751" i="1" s="1"/>
  <c r="CD752" i="1"/>
  <c r="CD751" i="1" s="1"/>
  <c r="CC752" i="1"/>
  <c r="CC751" i="1"/>
  <c r="CF749" i="1"/>
  <c r="CE749" i="1"/>
  <c r="CD749" i="1"/>
  <c r="CF748" i="1"/>
  <c r="CE748" i="1"/>
  <c r="CD748" i="1"/>
  <c r="CF746" i="1"/>
  <c r="CE746" i="1"/>
  <c r="CE745" i="1" s="1"/>
  <c r="CD746" i="1"/>
  <c r="CD745" i="1" s="1"/>
  <c r="CF745" i="1"/>
  <c r="CF744" i="1"/>
  <c r="CF742" i="1"/>
  <c r="CE742" i="1"/>
  <c r="CD742" i="1"/>
  <c r="CC742" i="1"/>
  <c r="CF740" i="1"/>
  <c r="CE740" i="1"/>
  <c r="CD740" i="1"/>
  <c r="CC740" i="1"/>
  <c r="CF738" i="1"/>
  <c r="CE738" i="1"/>
  <c r="CE737" i="1" s="1"/>
  <c r="CE736" i="1" s="1"/>
  <c r="CD738" i="1"/>
  <c r="CC738" i="1"/>
  <c r="CC737" i="1" s="1"/>
  <c r="CC736" i="1" s="1"/>
  <c r="CF734" i="1"/>
  <c r="CE734" i="1"/>
  <c r="CE733" i="1" s="1"/>
  <c r="CE732" i="1" s="1"/>
  <c r="CD734" i="1"/>
  <c r="CD733" i="1" s="1"/>
  <c r="CD732" i="1" s="1"/>
  <c r="CC734" i="1"/>
  <c r="CC733" i="1" s="1"/>
  <c r="CC732" i="1" s="1"/>
  <c r="CF733" i="1"/>
  <c r="CF732" i="1" s="1"/>
  <c r="CF730" i="1"/>
  <c r="CE730" i="1"/>
  <c r="CE729" i="1" s="1"/>
  <c r="CE728" i="1" s="1"/>
  <c r="CD730" i="1"/>
  <c r="CD729" i="1" s="1"/>
  <c r="CD728" i="1" s="1"/>
  <c r="CC730" i="1"/>
  <c r="CC729" i="1" s="1"/>
  <c r="CC728" i="1" s="1"/>
  <c r="CF729" i="1"/>
  <c r="CF728" i="1" s="1"/>
  <c r="CF723" i="1"/>
  <c r="CE723" i="1"/>
  <c r="CE722" i="1" s="1"/>
  <c r="CD723" i="1"/>
  <c r="CD722" i="1" s="1"/>
  <c r="CC723" i="1"/>
  <c r="CF722" i="1"/>
  <c r="CC722" i="1"/>
  <c r="CF720" i="1"/>
  <c r="CF719" i="1" s="1"/>
  <c r="CF718" i="1" s="1"/>
  <c r="CF717" i="1" s="1"/>
  <c r="CE720" i="1"/>
  <c r="CE719" i="1" s="1"/>
  <c r="CE718" i="1" s="1"/>
  <c r="CE717" i="1" s="1"/>
  <c r="CD720" i="1"/>
  <c r="CC720" i="1"/>
  <c r="CC719" i="1" s="1"/>
  <c r="CD719" i="1"/>
  <c r="CD718" i="1" s="1"/>
  <c r="CD717" i="1" s="1"/>
  <c r="CF715" i="1"/>
  <c r="CE715" i="1"/>
  <c r="CE714" i="1" s="1"/>
  <c r="CD715" i="1"/>
  <c r="CD714" i="1" s="1"/>
  <c r="CC715" i="1"/>
  <c r="CC714" i="1" s="1"/>
  <c r="CF714" i="1"/>
  <c r="CF712" i="1"/>
  <c r="CF711" i="1" s="1"/>
  <c r="CF710" i="1" s="1"/>
  <c r="CE712" i="1"/>
  <c r="CD712" i="1"/>
  <c r="CD711" i="1" s="1"/>
  <c r="CD710" i="1" s="1"/>
  <c r="CE711" i="1"/>
  <c r="CE710" i="1" s="1"/>
  <c r="CF708" i="1"/>
  <c r="CE708" i="1"/>
  <c r="CD708" i="1"/>
  <c r="CD707" i="1" s="1"/>
  <c r="CD706" i="1" s="1"/>
  <c r="CC708" i="1"/>
  <c r="CC707" i="1" s="1"/>
  <c r="CC706" i="1" s="1"/>
  <c r="CF707" i="1"/>
  <c r="CF706" i="1" s="1"/>
  <c r="CE707" i="1"/>
  <c r="CE706" i="1" s="1"/>
  <c r="CF704" i="1"/>
  <c r="CE704" i="1"/>
  <c r="CD704" i="1"/>
  <c r="CD703" i="1" s="1"/>
  <c r="CD702" i="1" s="1"/>
  <c r="CC704" i="1"/>
  <c r="CC703" i="1" s="1"/>
  <c r="CC702" i="1" s="1"/>
  <c r="CF703" i="1"/>
  <c r="CF702" i="1" s="1"/>
  <c r="CE703" i="1"/>
  <c r="CE702" i="1" s="1"/>
  <c r="CF697" i="1"/>
  <c r="CE697" i="1"/>
  <c r="CD697" i="1"/>
  <c r="CD696" i="1" s="1"/>
  <c r="CD695" i="1" s="1"/>
  <c r="CD694" i="1" s="1"/>
  <c r="CC697" i="1"/>
  <c r="CC696" i="1" s="1"/>
  <c r="CC695" i="1" s="1"/>
  <c r="CC694" i="1" s="1"/>
  <c r="CF696" i="1"/>
  <c r="CF695" i="1" s="1"/>
  <c r="CF694" i="1" s="1"/>
  <c r="CE696" i="1"/>
  <c r="CE695" i="1" s="1"/>
  <c r="CE694" i="1" s="1"/>
  <c r="CF692" i="1"/>
  <c r="CF691" i="1" s="1"/>
  <c r="CE692" i="1"/>
  <c r="CE691" i="1" s="1"/>
  <c r="CD692" i="1"/>
  <c r="CC692" i="1"/>
  <c r="CD691" i="1"/>
  <c r="CC691" i="1"/>
  <c r="CF689" i="1"/>
  <c r="CE689" i="1"/>
  <c r="CD689" i="1"/>
  <c r="CD688" i="1" s="1"/>
  <c r="CC689" i="1"/>
  <c r="CC688" i="1" s="1"/>
  <c r="CF688" i="1"/>
  <c r="CE688" i="1"/>
  <c r="CD686" i="1"/>
  <c r="CD685" i="1" s="1"/>
  <c r="CD684" i="1" s="1"/>
  <c r="CF685" i="1"/>
  <c r="CF684" i="1" s="1"/>
  <c r="CE685" i="1"/>
  <c r="CE684" i="1" s="1"/>
  <c r="CF682" i="1"/>
  <c r="CE682" i="1"/>
  <c r="CE681" i="1" s="1"/>
  <c r="CE680" i="1" s="1"/>
  <c r="CD682" i="1"/>
  <c r="CD681" i="1" s="1"/>
  <c r="CD680" i="1" s="1"/>
  <c r="CC682" i="1"/>
  <c r="CC681" i="1" s="1"/>
  <c r="CC680" i="1" s="1"/>
  <c r="CF681" i="1"/>
  <c r="CF680" i="1" s="1"/>
  <c r="CF678" i="1"/>
  <c r="CE678" i="1"/>
  <c r="CE677" i="1" s="1"/>
  <c r="CE676" i="1" s="1"/>
  <c r="CD678" i="1"/>
  <c r="CD677" i="1" s="1"/>
  <c r="CD676" i="1" s="1"/>
  <c r="CC678" i="1"/>
  <c r="CC677" i="1" s="1"/>
  <c r="CC676" i="1" s="1"/>
  <c r="CF677" i="1"/>
  <c r="CF676" i="1" s="1"/>
  <c r="CF674" i="1"/>
  <c r="CE674" i="1"/>
  <c r="CE673" i="1" s="1"/>
  <c r="CD674" i="1"/>
  <c r="CD673" i="1" s="1"/>
  <c r="CD672" i="1" s="1"/>
  <c r="CD671" i="1" s="1"/>
  <c r="CD670" i="1" s="1"/>
  <c r="CC674" i="1"/>
  <c r="CF673" i="1"/>
  <c r="CF672" i="1" s="1"/>
  <c r="CC673" i="1"/>
  <c r="CC672" i="1" s="1"/>
  <c r="CE672" i="1"/>
  <c r="CE671" i="1" s="1"/>
  <c r="CE670" i="1" s="1"/>
  <c r="CF667" i="1"/>
  <c r="CE667" i="1"/>
  <c r="CE666" i="1" s="1"/>
  <c r="CE665" i="1" s="1"/>
  <c r="CE664" i="1" s="1"/>
  <c r="CD667" i="1"/>
  <c r="CD666" i="1" s="1"/>
  <c r="CD665" i="1" s="1"/>
  <c r="CD664" i="1" s="1"/>
  <c r="CC667" i="1"/>
  <c r="CC666" i="1" s="1"/>
  <c r="CC665" i="1" s="1"/>
  <c r="CC664" i="1" s="1"/>
  <c r="CF666" i="1"/>
  <c r="CF665" i="1" s="1"/>
  <c r="CF664" i="1"/>
  <c r="CF662" i="1"/>
  <c r="CF661" i="1" s="1"/>
  <c r="CE662" i="1"/>
  <c r="CE661" i="1" s="1"/>
  <c r="CD662" i="1"/>
  <c r="CD661" i="1"/>
  <c r="CF659" i="1"/>
  <c r="CF658" i="1" s="1"/>
  <c r="CE659" i="1"/>
  <c r="CE658" i="1" s="1"/>
  <c r="CD659" i="1"/>
  <c r="CD658" i="1" s="1"/>
  <c r="CF655" i="1"/>
  <c r="CF654" i="1" s="1"/>
  <c r="CE655" i="1"/>
  <c r="CE654" i="1" s="1"/>
  <c r="CD655" i="1"/>
  <c r="CD654" i="1" s="1"/>
  <c r="CF652" i="1"/>
  <c r="CF651" i="1" s="1"/>
  <c r="CE652" i="1"/>
  <c r="CE651" i="1" s="1"/>
  <c r="CD652" i="1"/>
  <c r="CD651" i="1" s="1"/>
  <c r="CF648" i="1"/>
  <c r="CF647" i="1" s="1"/>
  <c r="CF646" i="1" s="1"/>
  <c r="CE648" i="1"/>
  <c r="CE647" i="1" s="1"/>
  <c r="CE646" i="1" s="1"/>
  <c r="CD648" i="1"/>
  <c r="CD647" i="1" s="1"/>
  <c r="CD646" i="1" s="1"/>
  <c r="CC648" i="1"/>
  <c r="CC647" i="1"/>
  <c r="CC646" i="1" s="1"/>
  <c r="CF644" i="1"/>
  <c r="CF643" i="1" s="1"/>
  <c r="CF642" i="1" s="1"/>
  <c r="CE644" i="1"/>
  <c r="CD644" i="1"/>
  <c r="CD643" i="1" s="1"/>
  <c r="CD642" i="1" s="1"/>
  <c r="CC644" i="1"/>
  <c r="CE643" i="1"/>
  <c r="CE642" i="1" s="1"/>
  <c r="CC643" i="1"/>
  <c r="CC642" i="1" s="1"/>
  <c r="CF640" i="1"/>
  <c r="CF639" i="1" s="1"/>
  <c r="CF638" i="1" s="1"/>
  <c r="CE640" i="1"/>
  <c r="CD640" i="1"/>
  <c r="CD639" i="1" s="1"/>
  <c r="CD638" i="1" s="1"/>
  <c r="CC640" i="1"/>
  <c r="CE639" i="1"/>
  <c r="CE638" i="1" s="1"/>
  <c r="CC639" i="1"/>
  <c r="CC638" i="1" s="1"/>
  <c r="CF633" i="1"/>
  <c r="CF632" i="1" s="1"/>
  <c r="CE633" i="1"/>
  <c r="CD633" i="1"/>
  <c r="CD632" i="1" s="1"/>
  <c r="CC633" i="1"/>
  <c r="CC632" i="1" s="1"/>
  <c r="CE632" i="1"/>
  <c r="CF630" i="1"/>
  <c r="CE630" i="1"/>
  <c r="CD630" i="1"/>
  <c r="CD629" i="1" s="1"/>
  <c r="CC630" i="1"/>
  <c r="CC629" i="1" s="1"/>
  <c r="CF629" i="1"/>
  <c r="CE629" i="1"/>
  <c r="CF626" i="1"/>
  <c r="CF625" i="1" s="1"/>
  <c r="CE626" i="1"/>
  <c r="CD626" i="1"/>
  <c r="CE625" i="1"/>
  <c r="CD625" i="1"/>
  <c r="CF622" i="1"/>
  <c r="CF621" i="1" s="1"/>
  <c r="CE622" i="1"/>
  <c r="CE621" i="1" s="1"/>
  <c r="CE620" i="1" s="1"/>
  <c r="CD622" i="1"/>
  <c r="CD621" i="1" s="1"/>
  <c r="CD620" i="1" s="1"/>
  <c r="CC620" i="1"/>
  <c r="CF618" i="1"/>
  <c r="CE618" i="1"/>
  <c r="CD618" i="1"/>
  <c r="CD617" i="1" s="1"/>
  <c r="CC618" i="1"/>
  <c r="CF617" i="1"/>
  <c r="CF616" i="1" s="1"/>
  <c r="CE617" i="1"/>
  <c r="CE616" i="1" s="1"/>
  <c r="CC617" i="1"/>
  <c r="CD616" i="1"/>
  <c r="CC616" i="1"/>
  <c r="CF614" i="1"/>
  <c r="CE614" i="1"/>
  <c r="CD614" i="1"/>
  <c r="CD613" i="1" s="1"/>
  <c r="CD612" i="1" s="1"/>
  <c r="CC614" i="1"/>
  <c r="CF613" i="1"/>
  <c r="CF612" i="1" s="1"/>
  <c r="CE613" i="1"/>
  <c r="CE612" i="1" s="1"/>
  <c r="CC613" i="1"/>
  <c r="CC612" i="1" s="1"/>
  <c r="CF609" i="1"/>
  <c r="CF608" i="1" s="1"/>
  <c r="CF607" i="1" s="1"/>
  <c r="CE609" i="1"/>
  <c r="CE608" i="1" s="1"/>
  <c r="CE607" i="1" s="1"/>
  <c r="CD609" i="1"/>
  <c r="CD608" i="1" s="1"/>
  <c r="CD607" i="1" s="1"/>
  <c r="CC609" i="1"/>
  <c r="CC608" i="1"/>
  <c r="CC607" i="1" s="1"/>
  <c r="CF604" i="1"/>
  <c r="CE604" i="1"/>
  <c r="CD604" i="1"/>
  <c r="CD603" i="1" s="1"/>
  <c r="CD602" i="1" s="1"/>
  <c r="CC604" i="1"/>
  <c r="CF603" i="1"/>
  <c r="CF602" i="1" s="1"/>
  <c r="CE603" i="1"/>
  <c r="CE602" i="1" s="1"/>
  <c r="CC603" i="1"/>
  <c r="CC602" i="1" s="1"/>
  <c r="CF595" i="1"/>
  <c r="CF594" i="1" s="1"/>
  <c r="CF593" i="1" s="1"/>
  <c r="CE595" i="1"/>
  <c r="CE594" i="1" s="1"/>
  <c r="CE593" i="1" s="1"/>
  <c r="CD595" i="1"/>
  <c r="CC595" i="1"/>
  <c r="CD594" i="1"/>
  <c r="CD593" i="1" s="1"/>
  <c r="CC594" i="1"/>
  <c r="CC593" i="1" s="1"/>
  <c r="CF591" i="1"/>
  <c r="CF590" i="1" s="1"/>
  <c r="CF589" i="1" s="1"/>
  <c r="CF588" i="1" s="1"/>
  <c r="CF587" i="1" s="1"/>
  <c r="CE591" i="1"/>
  <c r="CE590" i="1" s="1"/>
  <c r="CE589" i="1" s="1"/>
  <c r="CE588" i="1" s="1"/>
  <c r="CE587" i="1" s="1"/>
  <c r="CD591" i="1"/>
  <c r="CC591" i="1"/>
  <c r="CD590" i="1"/>
  <c r="CD589" i="1" s="1"/>
  <c r="CD588" i="1" s="1"/>
  <c r="CD587" i="1" s="1"/>
  <c r="CC590" i="1"/>
  <c r="CC589" i="1" s="1"/>
  <c r="CC588" i="1" s="1"/>
  <c r="CC587" i="1" s="1"/>
  <c r="CF584" i="1"/>
  <c r="CF583" i="1" s="1"/>
  <c r="CF582" i="1" s="1"/>
  <c r="CF581" i="1" s="1"/>
  <c r="CF580" i="1" s="1"/>
  <c r="CE584" i="1"/>
  <c r="CD584" i="1"/>
  <c r="CD583" i="1" s="1"/>
  <c r="CD582" i="1" s="1"/>
  <c r="CD581" i="1" s="1"/>
  <c r="CD580" i="1" s="1"/>
  <c r="CC584" i="1"/>
  <c r="CE583" i="1"/>
  <c r="CE582" i="1" s="1"/>
  <c r="CE581" i="1" s="1"/>
  <c r="CE580" i="1" s="1"/>
  <c r="CC583" i="1"/>
  <c r="CC582" i="1" s="1"/>
  <c r="CC581" i="1" s="1"/>
  <c r="CC580" i="1" s="1"/>
  <c r="CF577" i="1"/>
  <c r="CF576" i="1" s="1"/>
  <c r="CF575" i="1" s="1"/>
  <c r="CF574" i="1" s="1"/>
  <c r="CE577" i="1"/>
  <c r="CD577" i="1"/>
  <c r="CD576" i="1" s="1"/>
  <c r="CD575" i="1" s="1"/>
  <c r="CD574" i="1" s="1"/>
  <c r="CC577" i="1"/>
  <c r="CC576" i="1" s="1"/>
  <c r="CC575" i="1" s="1"/>
  <c r="CC574" i="1" s="1"/>
  <c r="CE576" i="1"/>
  <c r="CE575" i="1" s="1"/>
  <c r="CE574" i="1" s="1"/>
  <c r="CF572" i="1"/>
  <c r="CE572" i="1"/>
  <c r="CE571" i="1" s="1"/>
  <c r="CD572" i="1"/>
  <c r="CD571" i="1" s="1"/>
  <c r="CC572" i="1"/>
  <c r="CC571" i="1" s="1"/>
  <c r="CF571" i="1"/>
  <c r="CF562" i="1"/>
  <c r="CE562" i="1"/>
  <c r="CE561" i="1" s="1"/>
  <c r="CD562" i="1"/>
  <c r="CD561" i="1" s="1"/>
  <c r="CF561" i="1"/>
  <c r="CF558" i="1"/>
  <c r="CF557" i="1" s="1"/>
  <c r="CE558" i="1"/>
  <c r="CE557" i="1" s="1"/>
  <c r="CD558" i="1"/>
  <c r="CD557" i="1" s="1"/>
  <c r="CF553" i="1"/>
  <c r="CF552" i="1" s="1"/>
  <c r="CF551" i="1" s="1"/>
  <c r="CE553" i="1"/>
  <c r="CE552" i="1" s="1"/>
  <c r="CE551" i="1" s="1"/>
  <c r="CD553" i="1"/>
  <c r="CC553" i="1"/>
  <c r="CC552" i="1" s="1"/>
  <c r="CC551" i="1" s="1"/>
  <c r="CD552" i="1"/>
  <c r="CD551" i="1" s="1"/>
  <c r="CF549" i="1"/>
  <c r="CE549" i="1"/>
  <c r="CE548" i="1" s="1"/>
  <c r="CE547" i="1" s="1"/>
  <c r="CD549" i="1"/>
  <c r="CD548" i="1" s="1"/>
  <c r="CD547" i="1" s="1"/>
  <c r="CC549" i="1"/>
  <c r="CF548" i="1"/>
  <c r="CF547" i="1" s="1"/>
  <c r="CC548" i="1"/>
  <c r="CC547" i="1" s="1"/>
  <c r="CF544" i="1"/>
  <c r="CE544" i="1"/>
  <c r="CD544" i="1"/>
  <c r="CC544" i="1"/>
  <c r="CC543" i="1" s="1"/>
  <c r="CF543" i="1"/>
  <c r="CE543" i="1"/>
  <c r="CD543" i="1"/>
  <c r="CF541" i="1"/>
  <c r="CF540" i="1" s="1"/>
  <c r="CE541" i="1"/>
  <c r="CE540" i="1" s="1"/>
  <c r="CD541" i="1"/>
  <c r="CD540" i="1" s="1"/>
  <c r="CC541" i="1"/>
  <c r="CC540" i="1" s="1"/>
  <c r="CF538" i="1"/>
  <c r="CE538" i="1"/>
  <c r="CD538" i="1"/>
  <c r="CC538" i="1"/>
  <c r="CC537" i="1" s="1"/>
  <c r="CF537" i="1"/>
  <c r="CE537" i="1"/>
  <c r="CD537" i="1"/>
  <c r="CF534" i="1"/>
  <c r="CE534" i="1"/>
  <c r="CD534" i="1"/>
  <c r="CC534" i="1"/>
  <c r="CC533" i="1" s="1"/>
  <c r="CF533" i="1"/>
  <c r="CE533" i="1"/>
  <c r="CE529" i="1" s="1"/>
  <c r="CD533" i="1"/>
  <c r="CF531" i="1"/>
  <c r="CF530" i="1" s="1"/>
  <c r="CE531" i="1"/>
  <c r="CE530" i="1" s="1"/>
  <c r="CD531" i="1"/>
  <c r="CD530" i="1" s="1"/>
  <c r="CC531" i="1"/>
  <c r="CC530" i="1" s="1"/>
  <c r="CF526" i="1"/>
  <c r="CE526" i="1"/>
  <c r="CD526" i="1"/>
  <c r="CC526" i="1"/>
  <c r="CC525" i="1" s="1"/>
  <c r="CF525" i="1"/>
  <c r="CE525" i="1"/>
  <c r="CD525" i="1"/>
  <c r="CF523" i="1"/>
  <c r="CE523" i="1"/>
  <c r="CE522" i="1" s="1"/>
  <c r="CD523" i="1"/>
  <c r="CD522" i="1" s="1"/>
  <c r="CC523" i="1"/>
  <c r="CC522" i="1" s="1"/>
  <c r="CF522" i="1"/>
  <c r="CF520" i="1"/>
  <c r="CF519" i="1" s="1"/>
  <c r="CE520" i="1"/>
  <c r="CE519" i="1" s="1"/>
  <c r="CD520" i="1"/>
  <c r="CC520" i="1"/>
  <c r="CC519" i="1" s="1"/>
  <c r="CD519" i="1"/>
  <c r="CF516" i="1"/>
  <c r="CE516" i="1"/>
  <c r="CE515" i="1" s="1"/>
  <c r="CD516" i="1"/>
  <c r="CD515" i="1" s="1"/>
  <c r="CC516" i="1"/>
  <c r="CC515" i="1" s="1"/>
  <c r="CF515" i="1"/>
  <c r="CF513" i="1"/>
  <c r="CF512" i="1" s="1"/>
  <c r="CE513" i="1"/>
  <c r="CE512" i="1" s="1"/>
  <c r="CD513" i="1"/>
  <c r="CD512" i="1" s="1"/>
  <c r="CC513" i="1"/>
  <c r="CC512" i="1" s="1"/>
  <c r="CF506" i="1"/>
  <c r="CE506" i="1"/>
  <c r="CE505" i="1" s="1"/>
  <c r="CE504" i="1" s="1"/>
  <c r="CD506" i="1"/>
  <c r="CD505" i="1" s="1"/>
  <c r="CD504" i="1" s="1"/>
  <c r="CC506" i="1"/>
  <c r="CF505" i="1"/>
  <c r="CC505" i="1"/>
  <c r="CC504" i="1" s="1"/>
  <c r="CF504" i="1"/>
  <c r="CF502" i="1"/>
  <c r="CE502" i="1"/>
  <c r="CE501" i="1" s="1"/>
  <c r="CE500" i="1" s="1"/>
  <c r="CD502" i="1"/>
  <c r="CD501" i="1" s="1"/>
  <c r="CD500" i="1" s="1"/>
  <c r="CD499" i="1" s="1"/>
  <c r="CD498" i="1" s="1"/>
  <c r="CC502" i="1"/>
  <c r="CC501" i="1" s="1"/>
  <c r="CC500" i="1" s="1"/>
  <c r="CC499" i="1" s="1"/>
  <c r="CC498" i="1" s="1"/>
  <c r="CF501" i="1"/>
  <c r="CF500" i="1" s="1"/>
  <c r="CF499" i="1" s="1"/>
  <c r="CF498" i="1" s="1"/>
  <c r="CF495" i="1"/>
  <c r="CE495" i="1"/>
  <c r="CE494" i="1" s="1"/>
  <c r="CE493" i="1" s="1"/>
  <c r="CD495" i="1"/>
  <c r="CC495" i="1"/>
  <c r="CC494" i="1" s="1"/>
  <c r="CC493" i="1" s="1"/>
  <c r="CF494" i="1"/>
  <c r="CF493" i="1" s="1"/>
  <c r="CD494" i="1"/>
  <c r="CD493" i="1" s="1"/>
  <c r="CF491" i="1"/>
  <c r="CE491" i="1"/>
  <c r="CE490" i="1" s="1"/>
  <c r="CE489" i="1" s="1"/>
  <c r="CD491" i="1"/>
  <c r="CC491" i="1"/>
  <c r="CF490" i="1"/>
  <c r="CF489" i="1" s="1"/>
  <c r="CD490" i="1"/>
  <c r="CD489" i="1" s="1"/>
  <c r="CC490" i="1"/>
  <c r="CC489" i="1" s="1"/>
  <c r="CF487" i="1"/>
  <c r="CF486" i="1" s="1"/>
  <c r="CF485" i="1" s="1"/>
  <c r="CE487" i="1"/>
  <c r="CE486" i="1" s="1"/>
  <c r="CE485" i="1" s="1"/>
  <c r="CD487" i="1"/>
  <c r="CD486" i="1" s="1"/>
  <c r="CD485" i="1" s="1"/>
  <c r="CC487" i="1"/>
  <c r="CC486" i="1" s="1"/>
  <c r="CC485" i="1" s="1"/>
  <c r="CF478" i="1"/>
  <c r="CF477" i="1" s="1"/>
  <c r="CE478" i="1"/>
  <c r="CE477" i="1" s="1"/>
  <c r="CD478" i="1"/>
  <c r="CC478" i="1"/>
  <c r="CC477" i="1" s="1"/>
  <c r="CD477" i="1"/>
  <c r="CF475" i="1"/>
  <c r="CE475" i="1"/>
  <c r="CD475" i="1"/>
  <c r="CC475" i="1"/>
  <c r="CF473" i="1"/>
  <c r="CF472" i="1" s="1"/>
  <c r="CE473" i="1"/>
  <c r="CD473" i="1"/>
  <c r="CC473" i="1"/>
  <c r="CC472" i="1" s="1"/>
  <c r="CD472" i="1"/>
  <c r="CF470" i="1"/>
  <c r="CE470" i="1"/>
  <c r="CD470" i="1"/>
  <c r="CC470" i="1"/>
  <c r="CF468" i="1"/>
  <c r="CE468" i="1"/>
  <c r="CD468" i="1"/>
  <c r="CD467" i="1" s="1"/>
  <c r="CC468" i="1"/>
  <c r="CC467" i="1" s="1"/>
  <c r="CF467" i="1"/>
  <c r="CE467" i="1"/>
  <c r="CF465" i="1"/>
  <c r="CE465" i="1"/>
  <c r="CD465" i="1"/>
  <c r="CC465" i="1"/>
  <c r="CF463" i="1"/>
  <c r="CF462" i="1" s="1"/>
  <c r="CE463" i="1"/>
  <c r="CD463" i="1"/>
  <c r="CC463" i="1"/>
  <c r="CC462" i="1" s="1"/>
  <c r="CD462" i="1"/>
  <c r="CF460" i="1"/>
  <c r="CE460" i="1"/>
  <c r="CD460" i="1"/>
  <c r="CD459" i="1" s="1"/>
  <c r="CD458" i="1" s="1"/>
  <c r="CC460" i="1"/>
  <c r="CC459" i="1" s="1"/>
  <c r="CC458" i="1" s="1"/>
  <c r="CF459" i="1"/>
  <c r="CF458" i="1" s="1"/>
  <c r="CE459" i="1"/>
  <c r="CE458" i="1" s="1"/>
  <c r="CF456" i="1"/>
  <c r="CE456" i="1"/>
  <c r="CD456" i="1"/>
  <c r="CD455" i="1" s="1"/>
  <c r="CD454" i="1" s="1"/>
  <c r="CC456" i="1"/>
  <c r="CC455" i="1" s="1"/>
  <c r="CC454" i="1" s="1"/>
  <c r="CF455" i="1"/>
  <c r="CF454" i="1" s="1"/>
  <c r="CE455" i="1"/>
  <c r="CE454" i="1" s="1"/>
  <c r="CF449" i="1"/>
  <c r="CF447" i="1" s="1"/>
  <c r="CF446" i="1" s="1"/>
  <c r="CE449" i="1"/>
  <c r="CD449" i="1"/>
  <c r="CD448" i="1" s="1"/>
  <c r="CC449" i="1"/>
  <c r="CC448" i="1" s="1"/>
  <c r="CF448" i="1"/>
  <c r="CE448" i="1"/>
  <c r="CE447" i="1"/>
  <c r="CE446" i="1" s="1"/>
  <c r="CF444" i="1"/>
  <c r="CF443" i="1" s="1"/>
  <c r="CF442" i="1" s="1"/>
  <c r="CF441" i="1" s="1"/>
  <c r="CF440" i="1" s="1"/>
  <c r="CE444" i="1"/>
  <c r="CE443" i="1" s="1"/>
  <c r="CE442" i="1" s="1"/>
  <c r="CE441" i="1" s="1"/>
  <c r="CE440" i="1" s="1"/>
  <c r="CD444" i="1"/>
  <c r="CD443" i="1" s="1"/>
  <c r="CD442" i="1" s="1"/>
  <c r="CD441" i="1" s="1"/>
  <c r="CD440" i="1" s="1"/>
  <c r="CC444" i="1"/>
  <c r="CC443" i="1"/>
  <c r="CC442" i="1" s="1"/>
  <c r="CC441" i="1" s="1"/>
  <c r="CC440" i="1" s="1"/>
  <c r="CF438" i="1"/>
  <c r="CE438" i="1"/>
  <c r="CE437" i="1" s="1"/>
  <c r="CE436" i="1" s="1"/>
  <c r="CE435" i="1" s="1"/>
  <c r="CD438" i="1"/>
  <c r="CD437" i="1" s="1"/>
  <c r="CD436" i="1" s="1"/>
  <c r="CD435" i="1" s="1"/>
  <c r="CC438" i="1"/>
  <c r="CC437" i="1" s="1"/>
  <c r="CC436" i="1" s="1"/>
  <c r="CC435" i="1" s="1"/>
  <c r="CF437" i="1"/>
  <c r="CF436" i="1"/>
  <c r="CF435" i="1" s="1"/>
  <c r="CF429" i="1"/>
  <c r="CE429" i="1"/>
  <c r="CD429" i="1"/>
  <c r="CC429" i="1"/>
  <c r="CC428" i="1" s="1"/>
  <c r="CC427" i="1" s="1"/>
  <c r="CC426" i="1" s="1"/>
  <c r="CF428" i="1"/>
  <c r="CF427" i="1" s="1"/>
  <c r="CF426" i="1" s="1"/>
  <c r="CE428" i="1"/>
  <c r="CE427" i="1" s="1"/>
  <c r="CE426" i="1" s="1"/>
  <c r="CD428" i="1"/>
  <c r="CD427" i="1" s="1"/>
  <c r="CD426" i="1" s="1"/>
  <c r="CF421" i="1"/>
  <c r="CE421" i="1"/>
  <c r="CE420" i="1" s="1"/>
  <c r="CE419" i="1" s="1"/>
  <c r="CE418" i="1" s="1"/>
  <c r="CE417" i="1" s="1"/>
  <c r="CE416" i="1" s="1"/>
  <c r="CD421" i="1"/>
  <c r="CC421" i="1"/>
  <c r="CC420" i="1" s="1"/>
  <c r="CC419" i="1" s="1"/>
  <c r="CC418" i="1" s="1"/>
  <c r="CC417" i="1" s="1"/>
  <c r="CC416" i="1" s="1"/>
  <c r="CF420" i="1"/>
  <c r="CF419" i="1" s="1"/>
  <c r="CF418" i="1" s="1"/>
  <c r="CF417" i="1" s="1"/>
  <c r="CF416" i="1" s="1"/>
  <c r="CD420" i="1"/>
  <c r="CD419" i="1" s="1"/>
  <c r="CD418" i="1" s="1"/>
  <c r="CD417" i="1" s="1"/>
  <c r="CD416" i="1" s="1"/>
  <c r="CF412" i="1"/>
  <c r="CE412" i="1"/>
  <c r="CD412" i="1"/>
  <c r="CC412" i="1"/>
  <c r="CF410" i="1"/>
  <c r="CE410" i="1"/>
  <c r="CD410" i="1"/>
  <c r="CC410" i="1"/>
  <c r="CF408" i="1"/>
  <c r="CE408" i="1"/>
  <c r="CE407" i="1" s="1"/>
  <c r="CE406" i="1" s="1"/>
  <c r="CD408" i="1"/>
  <c r="CD407" i="1" s="1"/>
  <c r="CD406" i="1" s="1"/>
  <c r="CC408" i="1"/>
  <c r="CC407" i="1" s="1"/>
  <c r="CC406" i="1" s="1"/>
  <c r="CF404" i="1"/>
  <c r="CE404" i="1"/>
  <c r="CE403" i="1" s="1"/>
  <c r="CE402" i="1" s="1"/>
  <c r="CD404" i="1"/>
  <c r="CD403" i="1" s="1"/>
  <c r="CD402" i="1" s="1"/>
  <c r="CC404" i="1"/>
  <c r="CF403" i="1"/>
  <c r="CF402" i="1" s="1"/>
  <c r="CC403" i="1"/>
  <c r="CC402" i="1" s="1"/>
  <c r="CF399" i="1"/>
  <c r="CF398" i="1" s="1"/>
  <c r="CF397" i="1" s="1"/>
  <c r="CF396" i="1" s="1"/>
  <c r="CE399" i="1"/>
  <c r="CD399" i="1"/>
  <c r="CD398" i="1" s="1"/>
  <c r="CD397" i="1" s="1"/>
  <c r="CD396" i="1" s="1"/>
  <c r="CC399" i="1"/>
  <c r="CC398" i="1" s="1"/>
  <c r="CC397" i="1" s="1"/>
  <c r="CC396" i="1" s="1"/>
  <c r="CE398" i="1"/>
  <c r="CE397" i="1" s="1"/>
  <c r="CE396" i="1" s="1"/>
  <c r="CF394" i="1"/>
  <c r="CE394" i="1"/>
  <c r="CE393" i="1" s="1"/>
  <c r="CD394" i="1"/>
  <c r="CD393" i="1" s="1"/>
  <c r="CC394" i="1"/>
  <c r="CC393" i="1" s="1"/>
  <c r="CF393" i="1"/>
  <c r="CF391" i="1"/>
  <c r="CF390" i="1" s="1"/>
  <c r="CF389" i="1" s="1"/>
  <c r="CE391" i="1"/>
  <c r="CE390" i="1" s="1"/>
  <c r="CE389" i="1" s="1"/>
  <c r="CD391" i="1"/>
  <c r="CD390" i="1" s="1"/>
  <c r="CD389" i="1" s="1"/>
  <c r="CC391" i="1"/>
  <c r="CC390" i="1" s="1"/>
  <c r="CC389" i="1" s="1"/>
  <c r="CF387" i="1"/>
  <c r="CF386" i="1" s="1"/>
  <c r="CF385" i="1" s="1"/>
  <c r="CE387" i="1"/>
  <c r="CE386" i="1" s="1"/>
  <c r="CE385" i="1" s="1"/>
  <c r="CD387" i="1"/>
  <c r="CD386" i="1" s="1"/>
  <c r="CD385" i="1" s="1"/>
  <c r="CF383" i="1"/>
  <c r="CE383" i="1"/>
  <c r="CD383" i="1"/>
  <c r="CD382" i="1" s="1"/>
  <c r="CC383" i="1"/>
  <c r="CC382" i="1" s="1"/>
  <c r="CF382" i="1"/>
  <c r="CE382" i="1"/>
  <c r="CF380" i="1"/>
  <c r="CF379" i="1" s="1"/>
  <c r="CE380" i="1"/>
  <c r="CE379" i="1" s="1"/>
  <c r="CE378" i="1" s="1"/>
  <c r="CD380" i="1"/>
  <c r="CD379" i="1" s="1"/>
  <c r="CD378" i="1" s="1"/>
  <c r="CC380" i="1"/>
  <c r="CC379" i="1" s="1"/>
  <c r="CC378" i="1" s="1"/>
  <c r="CC377" i="1" s="1"/>
  <c r="CF375" i="1"/>
  <c r="CE375" i="1"/>
  <c r="CD375" i="1"/>
  <c r="CD374" i="1" s="1"/>
  <c r="CD373" i="1" s="1"/>
  <c r="CD372" i="1" s="1"/>
  <c r="CC375" i="1"/>
  <c r="CC374" i="1" s="1"/>
  <c r="CC373" i="1" s="1"/>
  <c r="CC372" i="1" s="1"/>
  <c r="CF374" i="1"/>
  <c r="CF373" i="1" s="1"/>
  <c r="CF372" i="1" s="1"/>
  <c r="CE374" i="1"/>
  <c r="CE373" i="1" s="1"/>
  <c r="CE372" i="1" s="1"/>
  <c r="CF369" i="1"/>
  <c r="CE369" i="1"/>
  <c r="CD369" i="1"/>
  <c r="CD368" i="1" s="1"/>
  <c r="CD367" i="1" s="1"/>
  <c r="CD366" i="1" s="1"/>
  <c r="CC369" i="1"/>
  <c r="CC368" i="1" s="1"/>
  <c r="CC367" i="1" s="1"/>
  <c r="CC366" i="1" s="1"/>
  <c r="CF368" i="1"/>
  <c r="CF367" i="1" s="1"/>
  <c r="CF366" i="1" s="1"/>
  <c r="CE368" i="1"/>
  <c r="CE367" i="1" s="1"/>
  <c r="CE366" i="1" s="1"/>
  <c r="CF362" i="1"/>
  <c r="CE362" i="1"/>
  <c r="CD362" i="1"/>
  <c r="CD361" i="1" s="1"/>
  <c r="CC362" i="1"/>
  <c r="CC361" i="1" s="1"/>
  <c r="CF361" i="1"/>
  <c r="CE361" i="1"/>
  <c r="CF359" i="1"/>
  <c r="CF358" i="1" s="1"/>
  <c r="CF357" i="1" s="1"/>
  <c r="CE359" i="1"/>
  <c r="CE358" i="1" s="1"/>
  <c r="CE357" i="1" s="1"/>
  <c r="CD359" i="1"/>
  <c r="CC359" i="1"/>
  <c r="CD358" i="1"/>
  <c r="CD357" i="1" s="1"/>
  <c r="CC358" i="1"/>
  <c r="CC357" i="1" s="1"/>
  <c r="CF355" i="1"/>
  <c r="CF354" i="1" s="1"/>
  <c r="CE355" i="1"/>
  <c r="CE354" i="1" s="1"/>
  <c r="CD355" i="1"/>
  <c r="CD354" i="1" s="1"/>
  <c r="CC355" i="1"/>
  <c r="CC354" i="1" s="1"/>
  <c r="CF352" i="1"/>
  <c r="CE352" i="1"/>
  <c r="CD352" i="1"/>
  <c r="CC352" i="1"/>
  <c r="CF349" i="1"/>
  <c r="CF348" i="1" s="1"/>
  <c r="CE349" i="1"/>
  <c r="CE348" i="1" s="1"/>
  <c r="CD349" i="1"/>
  <c r="CC349" i="1"/>
  <c r="CD348" i="1"/>
  <c r="CC348" i="1"/>
  <c r="CF346" i="1"/>
  <c r="CE346" i="1"/>
  <c r="CD346" i="1"/>
  <c r="CD345" i="1" s="1"/>
  <c r="CC346" i="1"/>
  <c r="CC345" i="1" s="1"/>
  <c r="CF345" i="1"/>
  <c r="CE345" i="1"/>
  <c r="CF343" i="1"/>
  <c r="CF342" i="1" s="1"/>
  <c r="CE343" i="1"/>
  <c r="CE342" i="1" s="1"/>
  <c r="CE341" i="1" s="1"/>
  <c r="CE340" i="1" s="1"/>
  <c r="CE339" i="1" s="1"/>
  <c r="CE338" i="1" s="1"/>
  <c r="CD343" i="1"/>
  <c r="CD342" i="1" s="1"/>
  <c r="CC343" i="1"/>
  <c r="CC342" i="1" s="1"/>
  <c r="CF333" i="1"/>
  <c r="CF332" i="1" s="1"/>
  <c r="CF331" i="1" s="1"/>
  <c r="CE333" i="1"/>
  <c r="CE332" i="1" s="1"/>
  <c r="CE331" i="1" s="1"/>
  <c r="CD333" i="1"/>
  <c r="CD332" i="1" s="1"/>
  <c r="CD331" i="1" s="1"/>
  <c r="CC333" i="1"/>
  <c r="CC332" i="1" s="1"/>
  <c r="CC331" i="1" s="1"/>
  <c r="CF329" i="1"/>
  <c r="CF328" i="1" s="1"/>
  <c r="CF327" i="1" s="1"/>
  <c r="CE329" i="1"/>
  <c r="CE328" i="1" s="1"/>
  <c r="CE327" i="1" s="1"/>
  <c r="CE326" i="1" s="1"/>
  <c r="CE325" i="1" s="1"/>
  <c r="CD329" i="1"/>
  <c r="CD328" i="1" s="1"/>
  <c r="CD327" i="1" s="1"/>
  <c r="CC329" i="1"/>
  <c r="CC328" i="1" s="1"/>
  <c r="CC327" i="1" s="1"/>
  <c r="CF322" i="1"/>
  <c r="CF321" i="1" s="1"/>
  <c r="CF320" i="1" s="1"/>
  <c r="CE322" i="1"/>
  <c r="CE321" i="1" s="1"/>
  <c r="CE320" i="1" s="1"/>
  <c r="CD322" i="1"/>
  <c r="CD321" i="1" s="1"/>
  <c r="CD320" i="1" s="1"/>
  <c r="CF318" i="1"/>
  <c r="CE318" i="1"/>
  <c r="CD318" i="1"/>
  <c r="CC318" i="1"/>
  <c r="CF316" i="1"/>
  <c r="CE316" i="1"/>
  <c r="CD316" i="1"/>
  <c r="CC316" i="1"/>
  <c r="CF314" i="1"/>
  <c r="CF313" i="1" s="1"/>
  <c r="CF312" i="1" s="1"/>
  <c r="CE314" i="1"/>
  <c r="CE313" i="1" s="1"/>
  <c r="CE312" i="1" s="1"/>
  <c r="CD314" i="1"/>
  <c r="CD313" i="1" s="1"/>
  <c r="CD312" i="1" s="1"/>
  <c r="CC314" i="1"/>
  <c r="CF310" i="1"/>
  <c r="CF309" i="1" s="1"/>
  <c r="CF308" i="1" s="1"/>
  <c r="CE310" i="1"/>
  <c r="CD310" i="1"/>
  <c r="CD309" i="1" s="1"/>
  <c r="CD308" i="1" s="1"/>
  <c r="CC310" i="1"/>
  <c r="CC309" i="1" s="1"/>
  <c r="CC308" i="1" s="1"/>
  <c r="CE309" i="1"/>
  <c r="CE308" i="1" s="1"/>
  <c r="CF304" i="1"/>
  <c r="CF303" i="1" s="1"/>
  <c r="CF302" i="1" s="1"/>
  <c r="CE304" i="1"/>
  <c r="CE303" i="1" s="1"/>
  <c r="CE302" i="1" s="1"/>
  <c r="CD304" i="1"/>
  <c r="CD303" i="1" s="1"/>
  <c r="CD302" i="1" s="1"/>
  <c r="CC304" i="1"/>
  <c r="CC303" i="1" s="1"/>
  <c r="CC302" i="1" s="1"/>
  <c r="CF299" i="1"/>
  <c r="CE299" i="1"/>
  <c r="CE298" i="1" s="1"/>
  <c r="CE297" i="1" s="1"/>
  <c r="CE296" i="1" s="1"/>
  <c r="CD299" i="1"/>
  <c r="CD298" i="1" s="1"/>
  <c r="CD297" i="1" s="1"/>
  <c r="CD296" i="1" s="1"/>
  <c r="CC299" i="1"/>
  <c r="CC298" i="1" s="1"/>
  <c r="CC297" i="1" s="1"/>
  <c r="CC296" i="1" s="1"/>
  <c r="CF298" i="1"/>
  <c r="CF297" i="1" s="1"/>
  <c r="CF296" i="1" s="1"/>
  <c r="CF294" i="1"/>
  <c r="CF293" i="1" s="1"/>
  <c r="CF292" i="1" s="1"/>
  <c r="CF291" i="1" s="1"/>
  <c r="CE294" i="1"/>
  <c r="CD294" i="1"/>
  <c r="CD293" i="1" s="1"/>
  <c r="CD292" i="1" s="1"/>
  <c r="CD291" i="1" s="1"/>
  <c r="CC294" i="1"/>
  <c r="CC293" i="1" s="1"/>
  <c r="CC292" i="1" s="1"/>
  <c r="CC291" i="1" s="1"/>
  <c r="CE293" i="1"/>
  <c r="CE292" i="1" s="1"/>
  <c r="CE291" i="1" s="1"/>
  <c r="CF287" i="1"/>
  <c r="CF286" i="1" s="1"/>
  <c r="CF285" i="1" s="1"/>
  <c r="CF284" i="1" s="1"/>
  <c r="CF283" i="1" s="1"/>
  <c r="CE287" i="1"/>
  <c r="CE286" i="1" s="1"/>
  <c r="CE285" i="1" s="1"/>
  <c r="CE284" i="1" s="1"/>
  <c r="CE283" i="1" s="1"/>
  <c r="CD287" i="1"/>
  <c r="CD286" i="1" s="1"/>
  <c r="CD285" i="1" s="1"/>
  <c r="CD284" i="1" s="1"/>
  <c r="CD283" i="1" s="1"/>
  <c r="CC287" i="1"/>
  <c r="CC286" i="1" s="1"/>
  <c r="CC285" i="1" s="1"/>
  <c r="CC284" i="1" s="1"/>
  <c r="CC283" i="1" s="1"/>
  <c r="CF280" i="1"/>
  <c r="CE280" i="1"/>
  <c r="CD280" i="1"/>
  <c r="CC280" i="1"/>
  <c r="CF278" i="1"/>
  <c r="CE278" i="1"/>
  <c r="CD278" i="1"/>
  <c r="CC278" i="1"/>
  <c r="CF276" i="1"/>
  <c r="CF275" i="1" s="1"/>
  <c r="CF274" i="1" s="1"/>
  <c r="CE276" i="1"/>
  <c r="CD276" i="1"/>
  <c r="CC276" i="1"/>
  <c r="CE275" i="1"/>
  <c r="CE274" i="1" s="1"/>
  <c r="CF272" i="1"/>
  <c r="CF271" i="1" s="1"/>
  <c r="CF270" i="1" s="1"/>
  <c r="CE272" i="1"/>
  <c r="CE271" i="1" s="1"/>
  <c r="CE270" i="1" s="1"/>
  <c r="CD272" i="1"/>
  <c r="CC272" i="1"/>
  <c r="CC271" i="1" s="1"/>
  <c r="CC270" i="1" s="1"/>
  <c r="CD271" i="1"/>
  <c r="CD270" i="1" s="1"/>
  <c r="CF263" i="1"/>
  <c r="CE263" i="1"/>
  <c r="CD263" i="1"/>
  <c r="CC263" i="1"/>
  <c r="CF261" i="1"/>
  <c r="CE261" i="1"/>
  <c r="CD261" i="1"/>
  <c r="CC261" i="1"/>
  <c r="CF260" i="1"/>
  <c r="CF259" i="1" s="1"/>
  <c r="CF258" i="1" s="1"/>
  <c r="CF256" i="1"/>
  <c r="CF255" i="1" s="1"/>
  <c r="CF254" i="1" s="1"/>
  <c r="CF253" i="1" s="1"/>
  <c r="CE256" i="1"/>
  <c r="CD256" i="1"/>
  <c r="CD255" i="1" s="1"/>
  <c r="CD254" i="1" s="1"/>
  <c r="CD253" i="1" s="1"/>
  <c r="CC256" i="1"/>
  <c r="CC255" i="1" s="1"/>
  <c r="CC254" i="1" s="1"/>
  <c r="CC253" i="1" s="1"/>
  <c r="CE255" i="1"/>
  <c r="CE254" i="1" s="1"/>
  <c r="CE253" i="1" s="1"/>
  <c r="CF247" i="1"/>
  <c r="CE247" i="1"/>
  <c r="CE246" i="1" s="1"/>
  <c r="CD247" i="1"/>
  <c r="CD246" i="1" s="1"/>
  <c r="CC247" i="1"/>
  <c r="CF246" i="1"/>
  <c r="CC246" i="1"/>
  <c r="CF244" i="1"/>
  <c r="CF243" i="1" s="1"/>
  <c r="CF242" i="1" s="1"/>
  <c r="CF241" i="1" s="1"/>
  <c r="CE244" i="1"/>
  <c r="CD244" i="1"/>
  <c r="CD243" i="1" s="1"/>
  <c r="CD242" i="1" s="1"/>
  <c r="CD241" i="1" s="1"/>
  <c r="CC244" i="1"/>
  <c r="CC243" i="1" s="1"/>
  <c r="CE243" i="1"/>
  <c r="CE242" i="1" s="1"/>
  <c r="CE241" i="1" s="1"/>
  <c r="CF238" i="1"/>
  <c r="CE238" i="1"/>
  <c r="CE237" i="1" s="1"/>
  <c r="CD238" i="1"/>
  <c r="CD237" i="1" s="1"/>
  <c r="CC238" i="1"/>
  <c r="CC237" i="1" s="1"/>
  <c r="CF237" i="1"/>
  <c r="CF235" i="1"/>
  <c r="CF234" i="1" s="1"/>
  <c r="CE235" i="1"/>
  <c r="CE234" i="1" s="1"/>
  <c r="CD235" i="1"/>
  <c r="CD234" i="1" s="1"/>
  <c r="CC235" i="1"/>
  <c r="CC234" i="1" s="1"/>
  <c r="CF232" i="1"/>
  <c r="CE232" i="1"/>
  <c r="CE231" i="1" s="1"/>
  <c r="CE230" i="1" s="1"/>
  <c r="CD232" i="1"/>
  <c r="CD231" i="1" s="1"/>
  <c r="CD230" i="1" s="1"/>
  <c r="CC232" i="1"/>
  <c r="CF231" i="1"/>
  <c r="CF230" i="1" s="1"/>
  <c r="CC231" i="1"/>
  <c r="CC230" i="1" s="1"/>
  <c r="CF228" i="1"/>
  <c r="CE228" i="1"/>
  <c r="CE227" i="1" s="1"/>
  <c r="CD228" i="1"/>
  <c r="CD227" i="1" s="1"/>
  <c r="CC228" i="1"/>
  <c r="CC227" i="1" s="1"/>
  <c r="CF227" i="1"/>
  <c r="CF225" i="1"/>
  <c r="CF224" i="1" s="1"/>
  <c r="CE225" i="1"/>
  <c r="CD225" i="1"/>
  <c r="CC225" i="1"/>
  <c r="CC224" i="1" s="1"/>
  <c r="CE224" i="1"/>
  <c r="CD224" i="1"/>
  <c r="CF221" i="1"/>
  <c r="CF220" i="1" s="1"/>
  <c r="CE221" i="1"/>
  <c r="CE220" i="1" s="1"/>
  <c r="CD221" i="1"/>
  <c r="CD220" i="1" s="1"/>
  <c r="CC221" i="1"/>
  <c r="CC220" i="1" s="1"/>
  <c r="CF218" i="1"/>
  <c r="CE218" i="1"/>
  <c r="CE217" i="1" s="1"/>
  <c r="CD218" i="1"/>
  <c r="CD217" i="1" s="1"/>
  <c r="CC218" i="1"/>
  <c r="CF217" i="1"/>
  <c r="CC217" i="1"/>
  <c r="CF214" i="1"/>
  <c r="CE214" i="1"/>
  <c r="CE213" i="1" s="1"/>
  <c r="CD214" i="1"/>
  <c r="CD213" i="1" s="1"/>
  <c r="CC214" i="1"/>
  <c r="CC213" i="1" s="1"/>
  <c r="CF213" i="1"/>
  <c r="CF208" i="1"/>
  <c r="CF207" i="1" s="1"/>
  <c r="CF206" i="1" s="1"/>
  <c r="CF205" i="1" s="1"/>
  <c r="CF204" i="1" s="1"/>
  <c r="CE208" i="1"/>
  <c r="CE207" i="1" s="1"/>
  <c r="CE206" i="1" s="1"/>
  <c r="CE205" i="1" s="1"/>
  <c r="CE204" i="1" s="1"/>
  <c r="CD208" i="1"/>
  <c r="CC208" i="1"/>
  <c r="CC207" i="1" s="1"/>
  <c r="CC206" i="1" s="1"/>
  <c r="CC205" i="1" s="1"/>
  <c r="CC204" i="1" s="1"/>
  <c r="CD207" i="1"/>
  <c r="CD206" i="1" s="1"/>
  <c r="CD205" i="1" s="1"/>
  <c r="CD204" i="1" s="1"/>
  <c r="CF201" i="1"/>
  <c r="CE201" i="1"/>
  <c r="CD201" i="1"/>
  <c r="CC201" i="1"/>
  <c r="CF199" i="1"/>
  <c r="CE199" i="1"/>
  <c r="CE198" i="1" s="1"/>
  <c r="CE197" i="1" s="1"/>
  <c r="CE196" i="1" s="1"/>
  <c r="CE195" i="1" s="1"/>
  <c r="CD199" i="1"/>
  <c r="CC199" i="1"/>
  <c r="CF192" i="1"/>
  <c r="CF191" i="1" s="1"/>
  <c r="CF190" i="1" s="1"/>
  <c r="CF189" i="1" s="1"/>
  <c r="CF188" i="1" s="1"/>
  <c r="CF187" i="1" s="1"/>
  <c r="CE192" i="1"/>
  <c r="CD192" i="1"/>
  <c r="CD191" i="1" s="1"/>
  <c r="CD190" i="1" s="1"/>
  <c r="CD189" i="1" s="1"/>
  <c r="CD188" i="1" s="1"/>
  <c r="CD187" i="1" s="1"/>
  <c r="CC192" i="1"/>
  <c r="CC191" i="1" s="1"/>
  <c r="CC190" i="1" s="1"/>
  <c r="CC189" i="1" s="1"/>
  <c r="CC188" i="1" s="1"/>
  <c r="CC187" i="1" s="1"/>
  <c r="CE191" i="1"/>
  <c r="CE190" i="1" s="1"/>
  <c r="CE189" i="1" s="1"/>
  <c r="CE188" i="1" s="1"/>
  <c r="CE187" i="1" s="1"/>
  <c r="CF184" i="1"/>
  <c r="CE184" i="1"/>
  <c r="CE183" i="1" s="1"/>
  <c r="CD184" i="1"/>
  <c r="CD183" i="1" s="1"/>
  <c r="CC184" i="1"/>
  <c r="CF183" i="1"/>
  <c r="CC183" i="1"/>
  <c r="CF181" i="1"/>
  <c r="CE181" i="1"/>
  <c r="CD181" i="1"/>
  <c r="CC181" i="1"/>
  <c r="CF179" i="1"/>
  <c r="CE179" i="1"/>
  <c r="CE178" i="1" s="1"/>
  <c r="CE177" i="1" s="1"/>
  <c r="CE176" i="1" s="1"/>
  <c r="CE175" i="1" s="1"/>
  <c r="CE174" i="1" s="1"/>
  <c r="CD179" i="1"/>
  <c r="CD178" i="1" s="1"/>
  <c r="CC179" i="1"/>
  <c r="CC178" i="1" s="1"/>
  <c r="CF169" i="1"/>
  <c r="CF168" i="1" s="1"/>
  <c r="CF167" i="1" s="1"/>
  <c r="CE169" i="1"/>
  <c r="CE168" i="1" s="1"/>
  <c r="CE167" i="1" s="1"/>
  <c r="CD169" i="1"/>
  <c r="CC169" i="1"/>
  <c r="CC168" i="1" s="1"/>
  <c r="CC167" i="1" s="1"/>
  <c r="CD168" i="1"/>
  <c r="CD167" i="1" s="1"/>
  <c r="CF165" i="1"/>
  <c r="CE165" i="1"/>
  <c r="CD165" i="1"/>
  <c r="CC165" i="1"/>
  <c r="CF164" i="1"/>
  <c r="CE164" i="1"/>
  <c r="CD164" i="1"/>
  <c r="CD163" i="1" s="1"/>
  <c r="CD162" i="1" s="1"/>
  <c r="CC164" i="1"/>
  <c r="CF159" i="1"/>
  <c r="CE159" i="1"/>
  <c r="CE158" i="1" s="1"/>
  <c r="CE157" i="1" s="1"/>
  <c r="CD159" i="1"/>
  <c r="CD158" i="1" s="1"/>
  <c r="CD157" i="1" s="1"/>
  <c r="CC159" i="1"/>
  <c r="CC158" i="1" s="1"/>
  <c r="CC157" i="1" s="1"/>
  <c r="CF158" i="1"/>
  <c r="CF157" i="1" s="1"/>
  <c r="CF155" i="1"/>
  <c r="CE155" i="1"/>
  <c r="CE154" i="1" s="1"/>
  <c r="CD155" i="1"/>
  <c r="CD154" i="1" s="1"/>
  <c r="CC155" i="1"/>
  <c r="CF154" i="1"/>
  <c r="CC154" i="1"/>
  <c r="CF151" i="1"/>
  <c r="CE151" i="1"/>
  <c r="CD151" i="1"/>
  <c r="CC151" i="1"/>
  <c r="CF149" i="1"/>
  <c r="CE149" i="1"/>
  <c r="CD149" i="1"/>
  <c r="CC149" i="1"/>
  <c r="CF148" i="1"/>
  <c r="CF147" i="1" s="1"/>
  <c r="CF146" i="1" s="1"/>
  <c r="CF145" i="1" s="1"/>
  <c r="CF142" i="1"/>
  <c r="CE142" i="1"/>
  <c r="CD142" i="1"/>
  <c r="CC142" i="1"/>
  <c r="CF141" i="1"/>
  <c r="CE141" i="1"/>
  <c r="CD141" i="1"/>
  <c r="CC141" i="1"/>
  <c r="CF140" i="1"/>
  <c r="CE140" i="1"/>
  <c r="CD140" i="1"/>
  <c r="CC140" i="1"/>
  <c r="CF139" i="1"/>
  <c r="CE139" i="1"/>
  <c r="CD139" i="1"/>
  <c r="CC139" i="1"/>
  <c r="CF138" i="1"/>
  <c r="CE138" i="1"/>
  <c r="CD138" i="1"/>
  <c r="CC138" i="1"/>
  <c r="CF135" i="1"/>
  <c r="CE135" i="1"/>
  <c r="CD135" i="1"/>
  <c r="CC135" i="1"/>
  <c r="CF133" i="1"/>
  <c r="CE133" i="1"/>
  <c r="CD133" i="1"/>
  <c r="CC133" i="1"/>
  <c r="CF131" i="1"/>
  <c r="CE131" i="1"/>
  <c r="CD131" i="1"/>
  <c r="CC131" i="1"/>
  <c r="CF129" i="1"/>
  <c r="CE129" i="1"/>
  <c r="CE128" i="1" s="1"/>
  <c r="CD129" i="1"/>
  <c r="CC129" i="1"/>
  <c r="CC128" i="1" s="1"/>
  <c r="CC127" i="1" s="1"/>
  <c r="CF119" i="1"/>
  <c r="CE119" i="1"/>
  <c r="CE118" i="1" s="1"/>
  <c r="CE117" i="1" s="1"/>
  <c r="CE116" i="1" s="1"/>
  <c r="CE115" i="1" s="1"/>
  <c r="CE114" i="1" s="1"/>
  <c r="CD119" i="1"/>
  <c r="CD118" i="1" s="1"/>
  <c r="CD117" i="1" s="1"/>
  <c r="CD116" i="1" s="1"/>
  <c r="CD115" i="1" s="1"/>
  <c r="CD114" i="1" s="1"/>
  <c r="CC119" i="1"/>
  <c r="CF118" i="1"/>
  <c r="CF117" i="1" s="1"/>
  <c r="CF116" i="1" s="1"/>
  <c r="CF115" i="1" s="1"/>
  <c r="CF114" i="1" s="1"/>
  <c r="CC118" i="1"/>
  <c r="CC117" i="1" s="1"/>
  <c r="CC116" i="1" s="1"/>
  <c r="CC115" i="1" s="1"/>
  <c r="CC114" i="1" s="1"/>
  <c r="CF111" i="1"/>
  <c r="CF110" i="1" s="1"/>
  <c r="CE111" i="1"/>
  <c r="CE110" i="1" s="1"/>
  <c r="CD111" i="1"/>
  <c r="CC111" i="1"/>
  <c r="CC110" i="1" s="1"/>
  <c r="CD110" i="1"/>
  <c r="CF108" i="1"/>
  <c r="CE108" i="1"/>
  <c r="CE107" i="1" s="1"/>
  <c r="CD108" i="1"/>
  <c r="CD107" i="1" s="1"/>
  <c r="CC108" i="1"/>
  <c r="CC107" i="1" s="1"/>
  <c r="CF107" i="1"/>
  <c r="CF105" i="1"/>
  <c r="CE105" i="1"/>
  <c r="CD105" i="1"/>
  <c r="CC105" i="1"/>
  <c r="CF103" i="1"/>
  <c r="CF102" i="1" s="1"/>
  <c r="CE103" i="1"/>
  <c r="CE102" i="1" s="1"/>
  <c r="CD103" i="1"/>
  <c r="CC103" i="1"/>
  <c r="CF100" i="1"/>
  <c r="CE100" i="1"/>
  <c r="CE99" i="1" s="1"/>
  <c r="CD100" i="1"/>
  <c r="CD99" i="1" s="1"/>
  <c r="CC100" i="1"/>
  <c r="CC99" i="1" s="1"/>
  <c r="CF99" i="1"/>
  <c r="CF97" i="1"/>
  <c r="CF96" i="1" s="1"/>
  <c r="CE97" i="1"/>
  <c r="CE96" i="1" s="1"/>
  <c r="CD97" i="1"/>
  <c r="CD96" i="1" s="1"/>
  <c r="CC97" i="1"/>
  <c r="CC96" i="1" s="1"/>
  <c r="CF94" i="1"/>
  <c r="CE94" i="1"/>
  <c r="CE93" i="1" s="1"/>
  <c r="CD94" i="1"/>
  <c r="CD93" i="1" s="1"/>
  <c r="CC94" i="1"/>
  <c r="CC93" i="1" s="1"/>
  <c r="CF93" i="1"/>
  <c r="CF91" i="1"/>
  <c r="CF90" i="1" s="1"/>
  <c r="CF89" i="1" s="1"/>
  <c r="CE91" i="1"/>
  <c r="CD91" i="1"/>
  <c r="CD90" i="1" s="1"/>
  <c r="CC91" i="1"/>
  <c r="CC90" i="1" s="1"/>
  <c r="CE90" i="1"/>
  <c r="CF87" i="1"/>
  <c r="CE87" i="1"/>
  <c r="CD87" i="1"/>
  <c r="CC87" i="1"/>
  <c r="CF85" i="1"/>
  <c r="CE85" i="1"/>
  <c r="CD85" i="1"/>
  <c r="CC85" i="1"/>
  <c r="CF83" i="1"/>
  <c r="CE83" i="1"/>
  <c r="CD83" i="1"/>
  <c r="CC83" i="1"/>
  <c r="CF81" i="1"/>
  <c r="CE81" i="1"/>
  <c r="CE80" i="1" s="1"/>
  <c r="CE79" i="1" s="1"/>
  <c r="CD81" i="1"/>
  <c r="CD80" i="1" s="1"/>
  <c r="CD79" i="1" s="1"/>
  <c r="CC81" i="1"/>
  <c r="CF73" i="1"/>
  <c r="CE73" i="1"/>
  <c r="CE72" i="1" s="1"/>
  <c r="CE71" i="1" s="1"/>
  <c r="CE70" i="1" s="1"/>
  <c r="CE69" i="1" s="1"/>
  <c r="CE68" i="1" s="1"/>
  <c r="CD73" i="1"/>
  <c r="CD72" i="1" s="1"/>
  <c r="CD71" i="1" s="1"/>
  <c r="CD70" i="1" s="1"/>
  <c r="CD69" i="1" s="1"/>
  <c r="CD68" i="1" s="1"/>
  <c r="CC73" i="1"/>
  <c r="CF72" i="1"/>
  <c r="CF71" i="1" s="1"/>
  <c r="CF70" i="1" s="1"/>
  <c r="CF69" i="1" s="1"/>
  <c r="CF68" i="1" s="1"/>
  <c r="CC72" i="1"/>
  <c r="CC71" i="1" s="1"/>
  <c r="CC70" i="1" s="1"/>
  <c r="CC69" i="1" s="1"/>
  <c r="CC68" i="1" s="1"/>
  <c r="CF63" i="1"/>
  <c r="CE63" i="1"/>
  <c r="CE62" i="1" s="1"/>
  <c r="CD63" i="1"/>
  <c r="CD62" i="1" s="1"/>
  <c r="CC63" i="1"/>
  <c r="CC62" i="1" s="1"/>
  <c r="CF62" i="1"/>
  <c r="CF60" i="1"/>
  <c r="CE60" i="1"/>
  <c r="CD60" i="1"/>
  <c r="CC60" i="1"/>
  <c r="CF58" i="1"/>
  <c r="CE58" i="1"/>
  <c r="CD58" i="1"/>
  <c r="CC58" i="1"/>
  <c r="CF56" i="1"/>
  <c r="CE56" i="1"/>
  <c r="CD56" i="1"/>
  <c r="CC56" i="1"/>
  <c r="CF51" i="1"/>
  <c r="CE51" i="1"/>
  <c r="CE50" i="1" s="1"/>
  <c r="CE49" i="1" s="1"/>
  <c r="CE48" i="1" s="1"/>
  <c r="CE47" i="1" s="1"/>
  <c r="CD51" i="1"/>
  <c r="CD50" i="1" s="1"/>
  <c r="CD49" i="1" s="1"/>
  <c r="CD48" i="1" s="1"/>
  <c r="CD47" i="1" s="1"/>
  <c r="CC51" i="1"/>
  <c r="CC50" i="1" s="1"/>
  <c r="CC49" i="1" s="1"/>
  <c r="CC48" i="1" s="1"/>
  <c r="CC47" i="1" s="1"/>
  <c r="CF50" i="1"/>
  <c r="CF49" i="1" s="1"/>
  <c r="CF48" i="1" s="1"/>
  <c r="CF47" i="1" s="1"/>
  <c r="CF43" i="1"/>
  <c r="CE43" i="1"/>
  <c r="CD43" i="1"/>
  <c r="CC43" i="1"/>
  <c r="CF41" i="1"/>
  <c r="CE41" i="1"/>
  <c r="CD41" i="1"/>
  <c r="CC41" i="1"/>
  <c r="CF39" i="1"/>
  <c r="CF38" i="1" s="1"/>
  <c r="CF37" i="1" s="1"/>
  <c r="CF36" i="1" s="1"/>
  <c r="CF35" i="1" s="1"/>
  <c r="CE39" i="1"/>
  <c r="CD39" i="1"/>
  <c r="CC39" i="1"/>
  <c r="CF31" i="1"/>
  <c r="CE31" i="1"/>
  <c r="CD31" i="1"/>
  <c r="CC31" i="1"/>
  <c r="CF29" i="1"/>
  <c r="CE29" i="1"/>
  <c r="CD29" i="1"/>
  <c r="CC29" i="1"/>
  <c r="CF27" i="1"/>
  <c r="CE27" i="1"/>
  <c r="CD27" i="1"/>
  <c r="CC27" i="1"/>
  <c r="CF25" i="1"/>
  <c r="CE25" i="1"/>
  <c r="CD25" i="1"/>
  <c r="CC25" i="1"/>
  <c r="CC24" i="1" s="1"/>
  <c r="CF22" i="1"/>
  <c r="CF21" i="1" s="1"/>
  <c r="CE22" i="1"/>
  <c r="CD22" i="1"/>
  <c r="CD21" i="1" s="1"/>
  <c r="CC22" i="1"/>
  <c r="CC21" i="1" s="1"/>
  <c r="CE21" i="1"/>
  <c r="CF19" i="1"/>
  <c r="CF18" i="1" s="1"/>
  <c r="CE19" i="1"/>
  <c r="CE18" i="1" s="1"/>
  <c r="CD19" i="1"/>
  <c r="CD18" i="1" s="1"/>
  <c r="CC19" i="1"/>
  <c r="CC18" i="1" s="1"/>
  <c r="CF1220" i="1" l="1"/>
  <c r="CF1219" i="1" s="1"/>
  <c r="CD1428" i="1"/>
  <c r="CC326" i="1"/>
  <c r="CC325" i="1" s="1"/>
  <c r="CK499" i="1"/>
  <c r="CK498" i="1" s="1"/>
  <c r="CK620" i="1"/>
  <c r="CE55" i="1"/>
  <c r="CD447" i="1"/>
  <c r="CD446" i="1" s="1"/>
  <c r="CF650" i="1"/>
  <c r="CD1194" i="1"/>
  <c r="CK198" i="1"/>
  <c r="CK197" i="1" s="1"/>
  <c r="CK196" i="1" s="1"/>
  <c r="CK195" i="1" s="1"/>
  <c r="CI759" i="1"/>
  <c r="CI758" i="1" s="1"/>
  <c r="CJ1091" i="1"/>
  <c r="CD55" i="1"/>
  <c r="CD54" i="1" s="1"/>
  <c r="CD53" i="1" s="1"/>
  <c r="CD46" i="1" s="1"/>
  <c r="CL434" i="1"/>
  <c r="CL432" i="1" s="1"/>
  <c r="CI1003" i="1"/>
  <c r="CI1428" i="1"/>
  <c r="CI791" i="1"/>
  <c r="CL811" i="1"/>
  <c r="CF128" i="1"/>
  <c r="CD260" i="1"/>
  <c r="CD259" i="1" s="1"/>
  <c r="CD258" i="1" s="1"/>
  <c r="CC341" i="1"/>
  <c r="CC340" i="1" s="1"/>
  <c r="CC339" i="1" s="1"/>
  <c r="CC338" i="1" s="1"/>
  <c r="CD377" i="1"/>
  <c r="CF620" i="1"/>
  <c r="CD1385" i="1"/>
  <c r="CD1380" i="1" s="1"/>
  <c r="CD1379" i="1" s="1"/>
  <c r="CD1378" i="1" s="1"/>
  <c r="CL148" i="1"/>
  <c r="CL147" i="1" s="1"/>
  <c r="CK178" i="1"/>
  <c r="CJ260" i="1"/>
  <c r="CJ259" i="1" s="1"/>
  <c r="CJ258" i="1" s="1"/>
  <c r="CJ252" i="1" s="1"/>
  <c r="CJ250" i="1" s="1"/>
  <c r="CJ378" i="1"/>
  <c r="CK589" i="1"/>
  <c r="CK588" i="1" s="1"/>
  <c r="CK587" i="1" s="1"/>
  <c r="CI1047" i="1"/>
  <c r="CI1046" i="1" s="1"/>
  <c r="CL1239" i="1"/>
  <c r="CL1238" i="1" s="1"/>
  <c r="CD148" i="1"/>
  <c r="CD198" i="1"/>
  <c r="CD197" i="1" s="1"/>
  <c r="CD196" i="1" s="1"/>
  <c r="CD195" i="1" s="1"/>
  <c r="CC260" i="1"/>
  <c r="CC259" i="1" s="1"/>
  <c r="CC258" i="1" s="1"/>
  <c r="CD275" i="1"/>
  <c r="CD274" i="1" s="1"/>
  <c r="CD269" i="1" s="1"/>
  <c r="CD268" i="1" s="1"/>
  <c r="CD484" i="1"/>
  <c r="CD483" i="1" s="1"/>
  <c r="CC931" i="1"/>
  <c r="CC930" i="1" s="1"/>
  <c r="CC1003" i="1"/>
  <c r="CC998" i="1" s="1"/>
  <c r="CC997" i="1" s="1"/>
  <c r="CF1031" i="1"/>
  <c r="CF1030" i="1" s="1"/>
  <c r="CF1028" i="1" s="1"/>
  <c r="CF1053" i="1"/>
  <c r="CF1052" i="1" s="1"/>
  <c r="CF1047" i="1" s="1"/>
  <c r="CF1046" i="1" s="1"/>
  <c r="CF1168" i="1"/>
  <c r="CC1509" i="1"/>
  <c r="CC1508" i="1" s="1"/>
  <c r="CI198" i="1"/>
  <c r="CI197" i="1" s="1"/>
  <c r="CI196" i="1" s="1"/>
  <c r="CI195" i="1" s="1"/>
  <c r="CL313" i="1"/>
  <c r="CL312" i="1" s="1"/>
  <c r="CJ326" i="1"/>
  <c r="CJ325" i="1" s="1"/>
  <c r="CK467" i="1"/>
  <c r="CK484" i="1"/>
  <c r="CK483" i="1" s="1"/>
  <c r="CI671" i="1"/>
  <c r="CI670" i="1" s="1"/>
  <c r="CJ744" i="1"/>
  <c r="CJ759" i="1"/>
  <c r="CJ758" i="1" s="1"/>
  <c r="CJ786" i="1"/>
  <c r="CJ785" i="1" s="1"/>
  <c r="CJ811" i="1"/>
  <c r="CL1091" i="1"/>
  <c r="CI1194" i="1"/>
  <c r="CI1251" i="1"/>
  <c r="CL1429" i="1"/>
  <c r="CE38" i="1"/>
  <c r="CE37" i="1" s="1"/>
  <c r="CE36" i="1" s="1"/>
  <c r="CE35" i="1" s="1"/>
  <c r="CC148" i="1"/>
  <c r="CC147" i="1" s="1"/>
  <c r="CC146" i="1" s="1"/>
  <c r="CC145" i="1" s="1"/>
  <c r="CC198" i="1"/>
  <c r="CC197" i="1" s="1"/>
  <c r="CC196" i="1" s="1"/>
  <c r="CC195" i="1" s="1"/>
  <c r="CE216" i="1"/>
  <c r="CE223" i="1"/>
  <c r="CF252" i="1"/>
  <c r="CF250" i="1" s="1"/>
  <c r="CF326" i="1"/>
  <c r="CF325" i="1" s="1"/>
  <c r="CD341" i="1"/>
  <c r="CD340" i="1" s="1"/>
  <c r="CD339" i="1" s="1"/>
  <c r="CD338" i="1" s="1"/>
  <c r="CF378" i="1"/>
  <c r="CF407" i="1"/>
  <c r="CF406" i="1" s="1"/>
  <c r="CC447" i="1"/>
  <c r="CC446" i="1" s="1"/>
  <c r="CC434" i="1" s="1"/>
  <c r="CE744" i="1"/>
  <c r="CD875" i="1"/>
  <c r="CD874" i="1" s="1"/>
  <c r="CD873" i="1" s="1"/>
  <c r="CD872" i="1" s="1"/>
  <c r="CC947" i="1"/>
  <c r="CI163" i="1"/>
  <c r="CI162" i="1" s="1"/>
  <c r="CJ269" i="1"/>
  <c r="CJ268" i="1" s="1"/>
  <c r="CI484" i="1"/>
  <c r="CI483" i="1" s="1"/>
  <c r="CL511" i="1"/>
  <c r="CJ529" i="1"/>
  <c r="CL650" i="1"/>
  <c r="CL637" i="1" s="1"/>
  <c r="CL636" i="1" s="1"/>
  <c r="CL671" i="1"/>
  <c r="CL670" i="1" s="1"/>
  <c r="CI917" i="1"/>
  <c r="CI916" i="1" s="1"/>
  <c r="CI1091" i="1"/>
  <c r="CL1168" i="1"/>
  <c r="CL1251" i="1"/>
  <c r="CL1421" i="1"/>
  <c r="CL1420" i="1" s="1"/>
  <c r="CI1444" i="1"/>
  <c r="CL1453" i="1"/>
  <c r="CD102" i="1"/>
  <c r="CF163" i="1"/>
  <c r="CF162" i="1" s="1"/>
  <c r="CF737" i="1"/>
  <c r="CF736" i="1" s="1"/>
  <c r="CE841" i="1"/>
  <c r="CE840" i="1" s="1"/>
  <c r="CE839" i="1" s="1"/>
  <c r="CD1220" i="1"/>
  <c r="CD1219" i="1" s="1"/>
  <c r="CD1238" i="1"/>
  <c r="CL55" i="1"/>
  <c r="CI89" i="1"/>
  <c r="CI148" i="1"/>
  <c r="CI147" i="1" s="1"/>
  <c r="CI146" i="1" s="1"/>
  <c r="CI145" i="1" s="1"/>
  <c r="CJ216" i="1"/>
  <c r="CK252" i="1"/>
  <c r="CK250" i="1" s="1"/>
  <c r="CI326" i="1"/>
  <c r="CI325" i="1" s="1"/>
  <c r="CK601" i="1"/>
  <c r="CK600" i="1" s="1"/>
  <c r="CJ727" i="1"/>
  <c r="CJ726" i="1" s="1"/>
  <c r="CL744" i="1"/>
  <c r="CL727" i="1" s="1"/>
  <c r="CL726" i="1" s="1"/>
  <c r="CL786" i="1"/>
  <c r="CL785" i="1" s="1"/>
  <c r="CL783" i="1" s="1"/>
  <c r="CI998" i="1"/>
  <c r="CK1003" i="1"/>
  <c r="CJ1194" i="1"/>
  <c r="CJ1179" i="1" s="1"/>
  <c r="CJ1385" i="1"/>
  <c r="CL1461" i="1"/>
  <c r="CI1526" i="1"/>
  <c r="CI1525" i="1" s="1"/>
  <c r="CI1508" i="1" s="1"/>
  <c r="CI1494" i="1" s="1"/>
  <c r="CF127" i="1"/>
  <c r="CF126" i="1"/>
  <c r="CD38" i="1"/>
  <c r="CD37" i="1" s="1"/>
  <c r="CD36" i="1" s="1"/>
  <c r="CD35" i="1" s="1"/>
  <c r="CD326" i="1"/>
  <c r="CD325" i="1" s="1"/>
  <c r="CD511" i="1"/>
  <c r="CC38" i="1"/>
  <c r="CC37" i="1" s="1"/>
  <c r="CC36" i="1" s="1"/>
  <c r="CC35" i="1" s="1"/>
  <c r="CD556" i="1"/>
  <c r="CC17" i="1"/>
  <c r="CC16" i="1" s="1"/>
  <c r="CC15" i="1" s="1"/>
  <c r="CL425" i="1"/>
  <c r="CL424" i="1"/>
  <c r="CF55" i="1"/>
  <c r="CF54" i="1" s="1"/>
  <c r="CF53" i="1" s="1"/>
  <c r="CE89" i="1"/>
  <c r="CE24" i="1"/>
  <c r="CE17" i="1" s="1"/>
  <c r="CE16" i="1" s="1"/>
  <c r="CE15" i="1" s="1"/>
  <c r="CC80" i="1"/>
  <c r="CC79" i="1" s="1"/>
  <c r="CD89" i="1"/>
  <c r="CC177" i="1"/>
  <c r="CC176" i="1" s="1"/>
  <c r="CC175" i="1" s="1"/>
  <c r="CC174" i="1" s="1"/>
  <c r="CD24" i="1"/>
  <c r="CD17" i="1" s="1"/>
  <c r="CD16" i="1" s="1"/>
  <c r="CD15" i="1" s="1"/>
  <c r="CD13" i="1" s="1"/>
  <c r="CF24" i="1"/>
  <c r="CF17" i="1" s="1"/>
  <c r="CF16" i="1" s="1"/>
  <c r="CF15" i="1" s="1"/>
  <c r="CF80" i="1"/>
  <c r="CF79" i="1" s="1"/>
  <c r="CC126" i="1"/>
  <c r="CE148" i="1"/>
  <c r="CE147" i="1" s="1"/>
  <c r="CE146" i="1" s="1"/>
  <c r="CE145" i="1" s="1"/>
  <c r="CC163" i="1"/>
  <c r="CC162" i="1" s="1"/>
  <c r="CF178" i="1"/>
  <c r="CF177" i="1" s="1"/>
  <c r="CF176" i="1" s="1"/>
  <c r="CF175" i="1" s="1"/>
  <c r="CF174" i="1" s="1"/>
  <c r="CC242" i="1"/>
  <c r="CC241" i="1" s="1"/>
  <c r="CE260" i="1"/>
  <c r="CE259" i="1" s="1"/>
  <c r="CE258" i="1" s="1"/>
  <c r="CF341" i="1"/>
  <c r="CF340" i="1" s="1"/>
  <c r="CF339" i="1" s="1"/>
  <c r="CF338" i="1" s="1"/>
  <c r="CF377" i="1"/>
  <c r="CD401" i="1"/>
  <c r="CE434" i="1"/>
  <c r="CF434" i="1"/>
  <c r="CD453" i="1"/>
  <c r="CD452" i="1" s="1"/>
  <c r="CF484" i="1"/>
  <c r="CF483" i="1" s="1"/>
  <c r="CE499" i="1"/>
  <c r="CE498" i="1" s="1"/>
  <c r="CC511" i="1"/>
  <c r="CF529" i="1"/>
  <c r="CD650" i="1"/>
  <c r="CD637" i="1" s="1"/>
  <c r="CD636" i="1" s="1"/>
  <c r="CC718" i="1"/>
  <c r="CC717" i="1" s="1"/>
  <c r="CE777" i="1"/>
  <c r="CE791" i="1"/>
  <c r="CE786" i="1" s="1"/>
  <c r="CE785" i="1" s="1"/>
  <c r="CD886" i="1"/>
  <c r="CD885" i="1" s="1"/>
  <c r="CD884" i="1" s="1"/>
  <c r="CF1003" i="1"/>
  <c r="CF998" i="1" s="1"/>
  <c r="CF997" i="1" s="1"/>
  <c r="CD1031" i="1"/>
  <c r="CD1030" i="1" s="1"/>
  <c r="CD1028" i="1" s="1"/>
  <c r="CE1032" i="1"/>
  <c r="CC1194" i="1"/>
  <c r="CL377" i="1"/>
  <c r="CJ484" i="1"/>
  <c r="CJ483" i="1" s="1"/>
  <c r="CJ499" i="1"/>
  <c r="CJ498" i="1" s="1"/>
  <c r="CC102" i="1"/>
  <c r="CE163" i="1"/>
  <c r="CE162" i="1" s="1"/>
  <c r="CE377" i="1"/>
  <c r="CC453" i="1"/>
  <c r="CC452" i="1" s="1"/>
  <c r="CC484" i="1"/>
  <c r="CC483" i="1" s="1"/>
  <c r="CE484" i="1"/>
  <c r="CE483" i="1" s="1"/>
  <c r="CF601" i="1"/>
  <c r="CF600" i="1" s="1"/>
  <c r="CC637" i="1"/>
  <c r="CC636" i="1" s="1"/>
  <c r="CC671" i="1"/>
  <c r="CC670" i="1" s="1"/>
  <c r="CD701" i="1"/>
  <c r="CD700" i="1" s="1"/>
  <c r="CD744" i="1"/>
  <c r="CD759" i="1"/>
  <c r="CD758" i="1" s="1"/>
  <c r="CF831" i="1"/>
  <c r="CF830" i="1" s="1"/>
  <c r="CF829" i="1" s="1"/>
  <c r="CC841" i="1"/>
  <c r="CC840" i="1" s="1"/>
  <c r="CC839" i="1" s="1"/>
  <c r="CC875" i="1"/>
  <c r="CC874" i="1" s="1"/>
  <c r="CC873" i="1" s="1"/>
  <c r="CC872" i="1" s="1"/>
  <c r="CD1003" i="1"/>
  <c r="CD998" i="1" s="1"/>
  <c r="CD997" i="1" s="1"/>
  <c r="CD1032" i="1"/>
  <c r="CE1053" i="1"/>
  <c r="CE1052" i="1" s="1"/>
  <c r="CE1047" i="1" s="1"/>
  <c r="CE1046" i="1" s="1"/>
  <c r="CJ425" i="1"/>
  <c r="CJ424" i="1"/>
  <c r="CD216" i="1"/>
  <c r="CD212" i="1" s="1"/>
  <c r="CF223" i="1"/>
  <c r="CF301" i="1"/>
  <c r="CF290" i="1" s="1"/>
  <c r="CD434" i="1"/>
  <c r="CC701" i="1"/>
  <c r="CC700" i="1" s="1"/>
  <c r="CC759" i="1"/>
  <c r="CC758" i="1" s="1"/>
  <c r="CE759" i="1"/>
  <c r="CE758" i="1" s="1"/>
  <c r="CD841" i="1"/>
  <c r="CD840" i="1" s="1"/>
  <c r="CD839" i="1" s="1"/>
  <c r="CD857" i="1"/>
  <c r="CD856" i="1" s="1"/>
  <c r="CE947" i="1"/>
  <c r="CE946" i="1" s="1"/>
  <c r="CI78" i="1"/>
  <c r="CI77" i="1" s="1"/>
  <c r="CI76" i="1" s="1"/>
  <c r="CJ434" i="1"/>
  <c r="CD128" i="1"/>
  <c r="CF198" i="1"/>
  <c r="CF197" i="1" s="1"/>
  <c r="CF196" i="1" s="1"/>
  <c r="CF195" i="1" s="1"/>
  <c r="CE301" i="1"/>
  <c r="CE290" i="1" s="1"/>
  <c r="CE462" i="1"/>
  <c r="CE472" i="1"/>
  <c r="CF511" i="1"/>
  <c r="CF556" i="1"/>
  <c r="CD601" i="1"/>
  <c r="CD600" i="1" s="1"/>
  <c r="CE650" i="1"/>
  <c r="CE637" i="1" s="1"/>
  <c r="CE636" i="1" s="1"/>
  <c r="CF701" i="1"/>
  <c r="CF700" i="1" s="1"/>
  <c r="CF727" i="1"/>
  <c r="CF726" i="1" s="1"/>
  <c r="CD737" i="1"/>
  <c r="CD736" i="1" s="1"/>
  <c r="CD727" i="1" s="1"/>
  <c r="CD726" i="1" s="1"/>
  <c r="CF777" i="1"/>
  <c r="CF759" i="1" s="1"/>
  <c r="CF758" i="1" s="1"/>
  <c r="CF791" i="1"/>
  <c r="CF786" i="1" s="1"/>
  <c r="CF785" i="1" s="1"/>
  <c r="CD939" i="1"/>
  <c r="CD1047" i="1"/>
  <c r="CD1046" i="1" s="1"/>
  <c r="CC1091" i="1"/>
  <c r="CJ453" i="1"/>
  <c r="CJ452" i="1" s="1"/>
  <c r="CE1285" i="1"/>
  <c r="CE1284" i="1" s="1"/>
  <c r="CE1283" i="1" s="1"/>
  <c r="CD1421" i="1"/>
  <c r="CD1420" i="1" s="1"/>
  <c r="CE1429" i="1"/>
  <c r="CE1428" i="1" s="1"/>
  <c r="CF1436" i="1"/>
  <c r="CF1428" i="1" s="1"/>
  <c r="CD1453" i="1"/>
  <c r="CD1444" i="1" s="1"/>
  <c r="CD1518" i="1"/>
  <c r="CJ17" i="1"/>
  <c r="CJ16" i="1" s="1"/>
  <c r="CJ15" i="1" s="1"/>
  <c r="CJ24" i="1"/>
  <c r="CL80" i="1"/>
  <c r="CL79" i="1" s="1"/>
  <c r="CK102" i="1"/>
  <c r="CI125" i="1"/>
  <c r="CI124" i="1" s="1"/>
  <c r="CJ128" i="1"/>
  <c r="CJ148" i="1"/>
  <c r="CK216" i="1"/>
  <c r="CK212" i="1" s="1"/>
  <c r="CK211" i="1" s="1"/>
  <c r="CI223" i="1"/>
  <c r="CL275" i="1"/>
  <c r="CL274" i="1" s="1"/>
  <c r="CL269" i="1" s="1"/>
  <c r="CL268" i="1" s="1"/>
  <c r="CJ301" i="1"/>
  <c r="CJ290" i="1" s="1"/>
  <c r="CJ266" i="1" s="1"/>
  <c r="CK313" i="1"/>
  <c r="CK312" i="1" s="1"/>
  <c r="CL326" i="1"/>
  <c r="CL325" i="1" s="1"/>
  <c r="CI378" i="1"/>
  <c r="CI377" i="1" s="1"/>
  <c r="CK401" i="1"/>
  <c r="CJ407" i="1"/>
  <c r="CJ406" i="1" s="1"/>
  <c r="CJ401" i="1" s="1"/>
  <c r="CI434" i="1"/>
  <c r="CK453" i="1"/>
  <c r="CK452" i="1" s="1"/>
  <c r="CI499" i="1"/>
  <c r="CI498" i="1" s="1"/>
  <c r="CK511" i="1"/>
  <c r="CJ556" i="1"/>
  <c r="CJ510" i="1" s="1"/>
  <c r="CJ509" i="1" s="1"/>
  <c r="CJ481" i="1" s="1"/>
  <c r="CJ1285" i="1"/>
  <c r="CJ1284" i="1" s="1"/>
  <c r="CJ1283" i="1" s="1"/>
  <c r="CI1385" i="1"/>
  <c r="CF1152" i="1"/>
  <c r="CC1238" i="1"/>
  <c r="CE1526" i="1"/>
  <c r="CE1525" i="1" s="1"/>
  <c r="CH1265" i="1"/>
  <c r="CH1264" i="1" s="1"/>
  <c r="CH1263" i="1" s="1"/>
  <c r="CH1262" i="1" s="1"/>
  <c r="CH1261" i="1" s="1"/>
  <c r="CI24" i="1"/>
  <c r="CI252" i="1"/>
  <c r="CI250" i="1" s="1"/>
  <c r="CK326" i="1"/>
  <c r="CK325" i="1" s="1"/>
  <c r="CK378" i="1"/>
  <c r="CK377" i="1" s="1"/>
  <c r="CL484" i="1"/>
  <c r="CL483" i="1" s="1"/>
  <c r="CI46" i="1"/>
  <c r="CK46" i="1"/>
  <c r="CK89" i="1"/>
  <c r="CK78" i="1" s="1"/>
  <c r="CK77" i="1" s="1"/>
  <c r="CK76" i="1" s="1"/>
  <c r="CK66" i="1" s="1"/>
  <c r="CI66" i="1"/>
  <c r="CJ163" i="1"/>
  <c r="CJ162" i="1" s="1"/>
  <c r="CI122" i="1"/>
  <c r="CI177" i="1"/>
  <c r="CI176" i="1" s="1"/>
  <c r="CI175" i="1" s="1"/>
  <c r="CI174" i="1" s="1"/>
  <c r="CL198" i="1"/>
  <c r="CL197" i="1" s="1"/>
  <c r="CL196" i="1" s="1"/>
  <c r="CL195" i="1" s="1"/>
  <c r="CK242" i="1"/>
  <c r="CK241" i="1" s="1"/>
  <c r="CI313" i="1"/>
  <c r="CI312" i="1" s="1"/>
  <c r="CL341" i="1"/>
  <c r="CL340" i="1" s="1"/>
  <c r="CL339" i="1" s="1"/>
  <c r="CL338" i="1" s="1"/>
  <c r="CG1265" i="1"/>
  <c r="CG1264" i="1" s="1"/>
  <c r="CG1263" i="1" s="1"/>
  <c r="CG1262" i="1" s="1"/>
  <c r="CG1261" i="1" s="1"/>
  <c r="CM1266" i="1"/>
  <c r="CM1265" i="1" s="1"/>
  <c r="CM1264" i="1" s="1"/>
  <c r="CM1263" i="1" s="1"/>
  <c r="CM1262" i="1" s="1"/>
  <c r="CM1261" i="1" s="1"/>
  <c r="CK303" i="1"/>
  <c r="CK302" i="1" s="1"/>
  <c r="CK301" i="1" s="1"/>
  <c r="CK290" i="1" s="1"/>
  <c r="CE1114" i="1"/>
  <c r="CC1185" i="1"/>
  <c r="CC1179" i="1" s="1"/>
  <c r="CC1428" i="1"/>
  <c r="CE1518" i="1"/>
  <c r="CE1509" i="1" s="1"/>
  <c r="CK24" i="1"/>
  <c r="CK17" i="1" s="1"/>
  <c r="CK16" i="1" s="1"/>
  <c r="CK15" i="1" s="1"/>
  <c r="CK13" i="1" s="1"/>
  <c r="CL24" i="1"/>
  <c r="CI126" i="1"/>
  <c r="CK128" i="1"/>
  <c r="CL128" i="1"/>
  <c r="CK163" i="1"/>
  <c r="CK162" i="1" s="1"/>
  <c r="CJ242" i="1"/>
  <c r="CJ241" i="1" s="1"/>
  <c r="CL252" i="1"/>
  <c r="CL250" i="1" s="1"/>
  <c r="CK275" i="1"/>
  <c r="CK274" i="1" s="1"/>
  <c r="CK341" i="1"/>
  <c r="CI341" i="1"/>
  <c r="CI340" i="1" s="1"/>
  <c r="CI339" i="1" s="1"/>
  <c r="CI338" i="1" s="1"/>
  <c r="CL407" i="1"/>
  <c r="CL406" i="1" s="1"/>
  <c r="CI511" i="1"/>
  <c r="CL529" i="1"/>
  <c r="CK556" i="1"/>
  <c r="CK1385" i="1"/>
  <c r="CK1380" i="1" s="1"/>
  <c r="CK1379" i="1" s="1"/>
  <c r="CK1378" i="1" s="1"/>
  <c r="CK811" i="1"/>
  <c r="CJ857" i="1"/>
  <c r="CJ856" i="1" s="1"/>
  <c r="CL997" i="1"/>
  <c r="CK998" i="1"/>
  <c r="CK997" i="1" s="1"/>
  <c r="CI1075" i="1"/>
  <c r="CI1152" i="1"/>
  <c r="CJ1251" i="1"/>
  <c r="CJ1233" i="1" s="1"/>
  <c r="CK1421" i="1"/>
  <c r="CK1420" i="1" s="1"/>
  <c r="CJ1429" i="1"/>
  <c r="CJ1428" i="1" s="1"/>
  <c r="CJ1453" i="1"/>
  <c r="CN565" i="1"/>
  <c r="CN564" i="1" s="1"/>
  <c r="CJ701" i="1"/>
  <c r="CJ700" i="1" s="1"/>
  <c r="CK701" i="1"/>
  <c r="CK700" i="1" s="1"/>
  <c r="CI997" i="1"/>
  <c r="CJ1003" i="1"/>
  <c r="CJ998" i="1" s="1"/>
  <c r="CJ997" i="1" s="1"/>
  <c r="CJ1032" i="1"/>
  <c r="CJ1114" i="1"/>
  <c r="CJ1152" i="1"/>
  <c r="CJ886" i="1"/>
  <c r="CJ885" i="1" s="1"/>
  <c r="CJ884" i="1" s="1"/>
  <c r="CJ917" i="1"/>
  <c r="CJ931" i="1"/>
  <c r="CJ930" i="1" s="1"/>
  <c r="CK1251" i="1"/>
  <c r="CK1233" i="1" s="1"/>
  <c r="CK1232" i="1" s="1"/>
  <c r="CI1380" i="1"/>
  <c r="CI1379" i="1" s="1"/>
  <c r="CI1378" i="1" s="1"/>
  <c r="CI1421" i="1"/>
  <c r="CI1420" i="1" s="1"/>
  <c r="CK1436" i="1"/>
  <c r="CK1428" i="1" s="1"/>
  <c r="CK1419" i="1" s="1"/>
  <c r="CK1413" i="1" s="1"/>
  <c r="CK1402" i="1" s="1"/>
  <c r="CI589" i="1"/>
  <c r="CI588" i="1" s="1"/>
  <c r="CI587" i="1" s="1"/>
  <c r="CJ671" i="1"/>
  <c r="CJ670" i="1" s="1"/>
  <c r="CI727" i="1"/>
  <c r="CI726" i="1" s="1"/>
  <c r="CK917" i="1"/>
  <c r="CJ1075" i="1"/>
  <c r="CL1160" i="1"/>
  <c r="CL1152" i="1" s="1"/>
  <c r="CL1136" i="1" s="1"/>
  <c r="CL1185" i="1"/>
  <c r="CL1179" i="1" s="1"/>
  <c r="CK1220" i="1"/>
  <c r="CK1219" i="1" s="1"/>
  <c r="CL1285" i="1"/>
  <c r="CK1444" i="1"/>
  <c r="CL1468" i="1"/>
  <c r="CL1444" i="1" s="1"/>
  <c r="CL1499" i="1"/>
  <c r="CL1498" i="1" s="1"/>
  <c r="CL1497" i="1" s="1"/>
  <c r="CL1496" i="1" s="1"/>
  <c r="CJ1518" i="1"/>
  <c r="CJ1509" i="1" s="1"/>
  <c r="CJ1508" i="1" s="1"/>
  <c r="CJ1494" i="1" s="1"/>
  <c r="CL1526" i="1"/>
  <c r="CL1525" i="1" s="1"/>
  <c r="CL1114" i="1"/>
  <c r="CI216" i="1"/>
  <c r="CI212" i="1" s="1"/>
  <c r="CI211" i="1" s="1"/>
  <c r="CI172" i="1" s="1"/>
  <c r="CJ223" i="1"/>
  <c r="CI407" i="1"/>
  <c r="CI406" i="1" s="1"/>
  <c r="CI401" i="1" s="1"/>
  <c r="CI371" i="1" s="1"/>
  <c r="CI365" i="1" s="1"/>
  <c r="CL401" i="1"/>
  <c r="CJ377" i="1"/>
  <c r="CJ371" i="1" s="1"/>
  <c r="CJ365" i="1" s="1"/>
  <c r="CL301" i="1"/>
  <c r="CL290" i="1" s="1"/>
  <c r="CL266" i="1" s="1"/>
  <c r="CK147" i="1"/>
  <c r="CK146" i="1" s="1"/>
  <c r="CK145" i="1" s="1"/>
  <c r="CL163" i="1"/>
  <c r="CL162" i="1" s="1"/>
  <c r="CE556" i="1"/>
  <c r="CM565" i="1"/>
  <c r="CM564" i="1" s="1"/>
  <c r="CJ1461" i="1"/>
  <c r="CL1436" i="1"/>
  <c r="CL1428" i="1" s="1"/>
  <c r="CL54" i="1"/>
  <c r="CL53" i="1" s="1"/>
  <c r="CL38" i="1"/>
  <c r="CL37" i="1" s="1"/>
  <c r="CL36" i="1" s="1"/>
  <c r="CL35" i="1" s="1"/>
  <c r="CL127" i="1"/>
  <c r="CL126" i="1"/>
  <c r="CI17" i="1"/>
  <c r="CI16" i="1" s="1"/>
  <c r="CI15" i="1" s="1"/>
  <c r="CI13" i="1" s="1"/>
  <c r="CI701" i="1"/>
  <c r="CI601" i="1"/>
  <c r="CI600" i="1" s="1"/>
  <c r="CJ650" i="1"/>
  <c r="CK1285" i="1"/>
  <c r="CK1284" i="1" s="1"/>
  <c r="CK1283" i="1" s="1"/>
  <c r="CI1285" i="1"/>
  <c r="CI1284" i="1" s="1"/>
  <c r="CI1283" i="1" s="1"/>
  <c r="CI1179" i="1"/>
  <c r="CJ1136" i="1"/>
  <c r="CI886" i="1"/>
  <c r="CI885" i="1" s="1"/>
  <c r="CI884" i="1" s="1"/>
  <c r="CI870" i="1" s="1"/>
  <c r="CI275" i="1"/>
  <c r="CI274" i="1" s="1"/>
  <c r="CI269" i="1" s="1"/>
  <c r="CI268" i="1" s="1"/>
  <c r="CL17" i="1"/>
  <c r="CL16" i="1" s="1"/>
  <c r="CL15" i="1" s="1"/>
  <c r="CJ46" i="1"/>
  <c r="CJ89" i="1"/>
  <c r="CJ78" i="1" s="1"/>
  <c r="CJ77" i="1" s="1"/>
  <c r="CJ76" i="1" s="1"/>
  <c r="CJ66" i="1" s="1"/>
  <c r="CJ212" i="1"/>
  <c r="CJ211" i="1" s="1"/>
  <c r="CK127" i="1"/>
  <c r="CK125" i="1"/>
  <c r="CK124" i="1" s="1"/>
  <c r="CK126" i="1"/>
  <c r="CL46" i="1"/>
  <c r="CJ127" i="1"/>
  <c r="CJ125" i="1"/>
  <c r="CJ124" i="1" s="1"/>
  <c r="CJ126" i="1"/>
  <c r="CJ13" i="1"/>
  <c r="CJ147" i="1"/>
  <c r="CJ146" i="1" s="1"/>
  <c r="CJ145" i="1" s="1"/>
  <c r="CK177" i="1"/>
  <c r="CK176" i="1" s="1"/>
  <c r="CK175" i="1" s="1"/>
  <c r="CK174" i="1" s="1"/>
  <c r="CK172" i="1" s="1"/>
  <c r="CL216" i="1"/>
  <c r="CL212" i="1" s="1"/>
  <c r="CL211" i="1" s="1"/>
  <c r="CL172" i="1" s="1"/>
  <c r="CL89" i="1"/>
  <c r="CL78" i="1" s="1"/>
  <c r="CL77" i="1" s="1"/>
  <c r="CL76" i="1" s="1"/>
  <c r="CL66" i="1" s="1"/>
  <c r="CL146" i="1"/>
  <c r="CL145" i="1" s="1"/>
  <c r="CJ172" i="1"/>
  <c r="CK434" i="1"/>
  <c r="CK432" i="1" s="1"/>
  <c r="CL556" i="1"/>
  <c r="CL620" i="1"/>
  <c r="CI637" i="1"/>
  <c r="CI636" i="1" s="1"/>
  <c r="CK650" i="1"/>
  <c r="CK637" i="1" s="1"/>
  <c r="CK636" i="1" s="1"/>
  <c r="CI424" i="1"/>
  <c r="CI425" i="1"/>
  <c r="CL125" i="1"/>
  <c r="CL124" i="1" s="1"/>
  <c r="CK269" i="1"/>
  <c r="CK268" i="1" s="1"/>
  <c r="CJ341" i="1"/>
  <c r="CJ340" i="1" s="1"/>
  <c r="CJ339" i="1" s="1"/>
  <c r="CJ338" i="1" s="1"/>
  <c r="CK371" i="1"/>
  <c r="CK365" i="1" s="1"/>
  <c r="CL371" i="1"/>
  <c r="CL365" i="1" s="1"/>
  <c r="CL336" i="1" s="1"/>
  <c r="CI453" i="1"/>
  <c r="CI452" i="1" s="1"/>
  <c r="CI432" i="1" s="1"/>
  <c r="CI529" i="1"/>
  <c r="CL601" i="1"/>
  <c r="CL600" i="1" s="1"/>
  <c r="CJ637" i="1"/>
  <c r="CJ636" i="1" s="1"/>
  <c r="CI301" i="1"/>
  <c r="CI290" i="1" s="1"/>
  <c r="CK340" i="1"/>
  <c r="CK339" i="1" s="1"/>
  <c r="CK338" i="1" s="1"/>
  <c r="CK529" i="1"/>
  <c r="CJ620" i="1"/>
  <c r="CJ601" i="1" s="1"/>
  <c r="CJ600" i="1" s="1"/>
  <c r="CL701" i="1"/>
  <c r="CL700" i="1" s="1"/>
  <c r="CI700" i="1"/>
  <c r="CK425" i="1"/>
  <c r="CK424" i="1"/>
  <c r="CK744" i="1"/>
  <c r="CK727" i="1" s="1"/>
  <c r="CK726" i="1" s="1"/>
  <c r="CK947" i="1"/>
  <c r="CK946" i="1" s="1"/>
  <c r="CK944" i="1" s="1"/>
  <c r="CI947" i="1"/>
  <c r="CI946" i="1" s="1"/>
  <c r="CI944" i="1" s="1"/>
  <c r="CJ947" i="1"/>
  <c r="CJ946" i="1" s="1"/>
  <c r="CL947" i="1"/>
  <c r="CL946" i="1" s="1"/>
  <c r="CL944" i="1" s="1"/>
  <c r="CJ1047" i="1"/>
  <c r="CJ1046" i="1" s="1"/>
  <c r="CL1047" i="1"/>
  <c r="CL1046" i="1" s="1"/>
  <c r="CL1075" i="1"/>
  <c r="CJ841" i="1"/>
  <c r="CJ840" i="1" s="1"/>
  <c r="CJ839" i="1" s="1"/>
  <c r="CJ783" i="1" s="1"/>
  <c r="CK886" i="1"/>
  <c r="CK885" i="1" s="1"/>
  <c r="CK884" i="1" s="1"/>
  <c r="CL931" i="1"/>
  <c r="CL930" i="1" s="1"/>
  <c r="CL916" i="1" s="1"/>
  <c r="CL870" i="1" s="1"/>
  <c r="CK1047" i="1"/>
  <c r="CK1046" i="1" s="1"/>
  <c r="CK1075" i="1"/>
  <c r="CK759" i="1"/>
  <c r="CK758" i="1" s="1"/>
  <c r="CI786" i="1"/>
  <c r="CI785" i="1" s="1"/>
  <c r="CI812" i="1"/>
  <c r="CI811" i="1" s="1"/>
  <c r="CK857" i="1"/>
  <c r="CK856" i="1" s="1"/>
  <c r="CK783" i="1" s="1"/>
  <c r="CK939" i="1"/>
  <c r="CK938" i="1"/>
  <c r="CK916" i="1" s="1"/>
  <c r="CL1284" i="1"/>
  <c r="CL1283" i="1" s="1"/>
  <c r="CJ1380" i="1"/>
  <c r="CJ1379" i="1" s="1"/>
  <c r="CJ1378" i="1" s="1"/>
  <c r="CI1419" i="1"/>
  <c r="CI1413" i="1" s="1"/>
  <c r="CI1402" i="1" s="1"/>
  <c r="CI1376" i="1" s="1"/>
  <c r="CK1136" i="1"/>
  <c r="CI1114" i="1"/>
  <c r="CK1114" i="1"/>
  <c r="CI1136" i="1"/>
  <c r="CK1194" i="1"/>
  <c r="CK1179" i="1" s="1"/>
  <c r="CI1233" i="1"/>
  <c r="CI1232" i="1" s="1"/>
  <c r="CJ1232" i="1"/>
  <c r="CL1518" i="1"/>
  <c r="CL1509" i="1" s="1"/>
  <c r="CL1233" i="1"/>
  <c r="CL1232" i="1" s="1"/>
  <c r="CK1518" i="1"/>
  <c r="CK1509" i="1" s="1"/>
  <c r="CK1508" i="1" s="1"/>
  <c r="CK1494" i="1" s="1"/>
  <c r="CC313" i="1"/>
  <c r="CC312" i="1" s="1"/>
  <c r="CC301" i="1" s="1"/>
  <c r="CC290" i="1" s="1"/>
  <c r="CC266" i="1" s="1"/>
  <c r="CC275" i="1"/>
  <c r="CC274" i="1" s="1"/>
  <c r="CC269" i="1" s="1"/>
  <c r="CC268" i="1" s="1"/>
  <c r="CE886" i="1"/>
  <c r="CE885" i="1" s="1"/>
  <c r="CE884" i="1" s="1"/>
  <c r="CC886" i="1"/>
  <c r="CC885" i="1" s="1"/>
  <c r="CC884" i="1" s="1"/>
  <c r="CC917" i="1"/>
  <c r="CC916" i="1" s="1"/>
  <c r="CD917" i="1"/>
  <c r="CD916" i="1" s="1"/>
  <c r="CE931" i="1"/>
  <c r="CE930" i="1" s="1"/>
  <c r="CE916" i="1" s="1"/>
  <c r="CF917" i="1"/>
  <c r="CF916" i="1" s="1"/>
  <c r="CC1160" i="1"/>
  <c r="CC1152" i="1" s="1"/>
  <c r="CC1136" i="1" s="1"/>
  <c r="CC1114" i="1"/>
  <c r="CD1168" i="1"/>
  <c r="CD1152" i="1" s="1"/>
  <c r="CD1136" i="1" s="1"/>
  <c r="CF1091" i="1"/>
  <c r="CF1075" i="1" s="1"/>
  <c r="CE1091" i="1"/>
  <c r="CE1075" i="1" s="1"/>
  <c r="CE424" i="1"/>
  <c r="CE425" i="1"/>
  <c r="CD424" i="1"/>
  <c r="CD425" i="1"/>
  <c r="CF46" i="1"/>
  <c r="CF78" i="1"/>
  <c r="CF77" i="1" s="1"/>
  <c r="CF76" i="1" s="1"/>
  <c r="CE252" i="1"/>
  <c r="CE250" i="1" s="1"/>
  <c r="CD301" i="1"/>
  <c r="CD290" i="1" s="1"/>
  <c r="CD266" i="1" s="1"/>
  <c r="CF401" i="1"/>
  <c r="CD432" i="1"/>
  <c r="CF453" i="1"/>
  <c r="CF452" i="1" s="1"/>
  <c r="CE54" i="1"/>
  <c r="CE53" i="1" s="1"/>
  <c r="CE46" i="1" s="1"/>
  <c r="CC55" i="1"/>
  <c r="CC54" i="1" s="1"/>
  <c r="CC53" i="1" s="1"/>
  <c r="CC46" i="1" s="1"/>
  <c r="CC13" i="1" s="1"/>
  <c r="CF66" i="1"/>
  <c r="CD78" i="1"/>
  <c r="CD77" i="1" s="1"/>
  <c r="CD76" i="1" s="1"/>
  <c r="CD66" i="1" s="1"/>
  <c r="CC89" i="1"/>
  <c r="CC78" i="1" s="1"/>
  <c r="CC77" i="1" s="1"/>
  <c r="CC76" i="1" s="1"/>
  <c r="CC66" i="1" s="1"/>
  <c r="CD147" i="1"/>
  <c r="CD146" i="1" s="1"/>
  <c r="CD145" i="1" s="1"/>
  <c r="CD177" i="1"/>
  <c r="CD176" i="1" s="1"/>
  <c r="CD175" i="1" s="1"/>
  <c r="CD174" i="1" s="1"/>
  <c r="CC216" i="1"/>
  <c r="CC212" i="1" s="1"/>
  <c r="CE212" i="1"/>
  <c r="CE211" i="1" s="1"/>
  <c r="CE172" i="1" s="1"/>
  <c r="CC223" i="1"/>
  <c r="CD252" i="1"/>
  <c r="CD250" i="1" s="1"/>
  <c r="CE269" i="1"/>
  <c r="CE268" i="1" s="1"/>
  <c r="CE266" i="1" s="1"/>
  <c r="CF269" i="1"/>
  <c r="CF268" i="1" s="1"/>
  <c r="CF266" i="1" s="1"/>
  <c r="CC401" i="1"/>
  <c r="CC371" i="1" s="1"/>
  <c r="CC365" i="1" s="1"/>
  <c r="CE401" i="1"/>
  <c r="CE371" i="1" s="1"/>
  <c r="CE365" i="1" s="1"/>
  <c r="CE336" i="1" s="1"/>
  <c r="CE453" i="1"/>
  <c r="CE452" i="1" s="1"/>
  <c r="CE432" i="1" s="1"/>
  <c r="CF510" i="1"/>
  <c r="CF509" i="1" s="1"/>
  <c r="CF481" i="1" s="1"/>
  <c r="CE601" i="1"/>
  <c r="CE600" i="1" s="1"/>
  <c r="CF637" i="1"/>
  <c r="CF636" i="1" s="1"/>
  <c r="CE127" i="1"/>
  <c r="CE125" i="1"/>
  <c r="CE124" i="1" s="1"/>
  <c r="CE122" i="1" s="1"/>
  <c r="CE126" i="1"/>
  <c r="CF425" i="1"/>
  <c r="CF424" i="1"/>
  <c r="CC425" i="1"/>
  <c r="CC424" i="1"/>
  <c r="CD371" i="1"/>
  <c r="CD365" i="1" s="1"/>
  <c r="CD336" i="1" s="1"/>
  <c r="CF371" i="1"/>
  <c r="CF365" i="1" s="1"/>
  <c r="CF336" i="1" s="1"/>
  <c r="CF432" i="1"/>
  <c r="CD127" i="1"/>
  <c r="CD125" i="1"/>
  <c r="CD124" i="1" s="1"/>
  <c r="CD126" i="1"/>
  <c r="CD223" i="1"/>
  <c r="CD211" i="1" s="1"/>
  <c r="CC252" i="1"/>
  <c r="CC250" i="1" s="1"/>
  <c r="CE511" i="1"/>
  <c r="CC601" i="1"/>
  <c r="CC600" i="1" s="1"/>
  <c r="CE78" i="1"/>
  <c r="CE77" i="1" s="1"/>
  <c r="CE76" i="1" s="1"/>
  <c r="CE66" i="1" s="1"/>
  <c r="CF216" i="1"/>
  <c r="CF212" i="1" s="1"/>
  <c r="CF211" i="1" s="1"/>
  <c r="CF172" i="1" s="1"/>
  <c r="CD529" i="1"/>
  <c r="CD510" i="1" s="1"/>
  <c r="CD509" i="1" s="1"/>
  <c r="CD481" i="1" s="1"/>
  <c r="CC125" i="1"/>
  <c r="CC124" i="1" s="1"/>
  <c r="CC122" i="1" s="1"/>
  <c r="CF671" i="1"/>
  <c r="CF670" i="1" s="1"/>
  <c r="CE701" i="1"/>
  <c r="CE700" i="1" s="1"/>
  <c r="CC727" i="1"/>
  <c r="CC726" i="1" s="1"/>
  <c r="CE727" i="1"/>
  <c r="CE726" i="1" s="1"/>
  <c r="CC786" i="1"/>
  <c r="CC785" i="1" s="1"/>
  <c r="CC812" i="1"/>
  <c r="CC811" i="1" s="1"/>
  <c r="CF841" i="1"/>
  <c r="CF840" i="1" s="1"/>
  <c r="CF839" i="1" s="1"/>
  <c r="CC857" i="1"/>
  <c r="CC856" i="1" s="1"/>
  <c r="CF947" i="1"/>
  <c r="CF946" i="1" s="1"/>
  <c r="CF125" i="1"/>
  <c r="CF124" i="1" s="1"/>
  <c r="CF122" i="1" s="1"/>
  <c r="CF811" i="1"/>
  <c r="CF870" i="1"/>
  <c r="CE811" i="1"/>
  <c r="CC870" i="1"/>
  <c r="CC529" i="1"/>
  <c r="CC510" i="1" s="1"/>
  <c r="CC509" i="1" s="1"/>
  <c r="CC481" i="1" s="1"/>
  <c r="CD786" i="1"/>
  <c r="CD785" i="1" s="1"/>
  <c r="CD812" i="1"/>
  <c r="CD811" i="1" s="1"/>
  <c r="CD870" i="1"/>
  <c r="CD947" i="1"/>
  <c r="CD946" i="1" s="1"/>
  <c r="CD944" i="1" s="1"/>
  <c r="CC939" i="1"/>
  <c r="CE1003" i="1"/>
  <c r="CE998" i="1" s="1"/>
  <c r="CE997" i="1" s="1"/>
  <c r="CE944" i="1" s="1"/>
  <c r="CC1075" i="1"/>
  <c r="CD1091" i="1"/>
  <c r="CD1075" i="1" s="1"/>
  <c r="CD1114" i="1"/>
  <c r="CF1136" i="1"/>
  <c r="CE1152" i="1"/>
  <c r="CE1136" i="1" s="1"/>
  <c r="CD1179" i="1"/>
  <c r="CC1033" i="1"/>
  <c r="CC1031" i="1"/>
  <c r="CC1030" i="1" s="1"/>
  <c r="CC1028" i="1" s="1"/>
  <c r="CC946" i="1"/>
  <c r="CF1114" i="1"/>
  <c r="CE1194" i="1"/>
  <c r="CE1179" i="1" s="1"/>
  <c r="CF1238" i="1"/>
  <c r="CC1251" i="1"/>
  <c r="CE1251" i="1"/>
  <c r="CC1385" i="1"/>
  <c r="CC1380" i="1" s="1"/>
  <c r="CC1379" i="1" s="1"/>
  <c r="CC1378" i="1" s="1"/>
  <c r="CC1444" i="1"/>
  <c r="CC1419" i="1" s="1"/>
  <c r="CC1413" i="1" s="1"/>
  <c r="CC1402" i="1" s="1"/>
  <c r="CE1444" i="1"/>
  <c r="CE1419" i="1" s="1"/>
  <c r="CE1413" i="1" s="1"/>
  <c r="CE1402" i="1" s="1"/>
  <c r="CC1494" i="1"/>
  <c r="CF1526" i="1"/>
  <c r="CF1525" i="1" s="1"/>
  <c r="CC1233" i="1"/>
  <c r="CC1232" i="1" s="1"/>
  <c r="CE1238" i="1"/>
  <c r="CD1251" i="1"/>
  <c r="CD1233" i="1" s="1"/>
  <c r="CC1285" i="1"/>
  <c r="CC1284" i="1" s="1"/>
  <c r="CC1283" i="1" s="1"/>
  <c r="CF1194" i="1"/>
  <c r="CF1179" i="1" s="1"/>
  <c r="CE1380" i="1"/>
  <c r="CE1379" i="1" s="1"/>
  <c r="CE1378" i="1" s="1"/>
  <c r="CF1380" i="1"/>
  <c r="CF1379" i="1" s="1"/>
  <c r="CF1378" i="1" s="1"/>
  <c r="CD1509" i="1"/>
  <c r="CD1508" i="1" s="1"/>
  <c r="CD1494" i="1" s="1"/>
  <c r="CF1518" i="1"/>
  <c r="CF1509" i="1" s="1"/>
  <c r="CF1508" i="1" s="1"/>
  <c r="CF1494" i="1" s="1"/>
  <c r="CF1251" i="1"/>
  <c r="CD1285" i="1"/>
  <c r="CD1284" i="1" s="1"/>
  <c r="CD1283" i="1" s="1"/>
  <c r="CF1444" i="1"/>
  <c r="CF1419" i="1" s="1"/>
  <c r="CF1413" i="1" s="1"/>
  <c r="CF1402" i="1" s="1"/>
  <c r="CB1172" i="1"/>
  <c r="CA1172" i="1"/>
  <c r="BZ1171" i="1"/>
  <c r="BY1171" i="1"/>
  <c r="BX1171" i="1"/>
  <c r="BW1171" i="1"/>
  <c r="CB1164" i="1"/>
  <c r="CH1164" i="1" s="1"/>
  <c r="CA1164" i="1"/>
  <c r="CG1164" i="1" s="1"/>
  <c r="BX1163" i="1"/>
  <c r="BY1163" i="1"/>
  <c r="BZ1163" i="1"/>
  <c r="CA1163" i="1"/>
  <c r="CB1163" i="1"/>
  <c r="BW1163" i="1"/>
  <c r="BZ1531" i="1"/>
  <c r="BZ1530" i="1" s="1"/>
  <c r="BY1531" i="1"/>
  <c r="BY1530" i="1" s="1"/>
  <c r="BX1531" i="1"/>
  <c r="BX1530" i="1" s="1"/>
  <c r="BW1531" i="1"/>
  <c r="BW1530" i="1" s="1"/>
  <c r="BZ1528" i="1"/>
  <c r="BY1528" i="1"/>
  <c r="BX1528" i="1"/>
  <c r="BX1527" i="1" s="1"/>
  <c r="BW1528" i="1"/>
  <c r="BW1527" i="1" s="1"/>
  <c r="BZ1527" i="1"/>
  <c r="BY1527" i="1"/>
  <c r="BZ1523" i="1"/>
  <c r="BZ1522" i="1" s="1"/>
  <c r="BY1523" i="1"/>
  <c r="BY1522" i="1" s="1"/>
  <c r="BX1523" i="1"/>
  <c r="BX1522" i="1" s="1"/>
  <c r="BW1523" i="1"/>
  <c r="BW1522" i="1" s="1"/>
  <c r="BZ1520" i="1"/>
  <c r="BY1520" i="1"/>
  <c r="BX1520" i="1"/>
  <c r="BX1519" i="1" s="1"/>
  <c r="BW1520" i="1"/>
  <c r="BW1519" i="1" s="1"/>
  <c r="BZ1519" i="1"/>
  <c r="BY1519" i="1"/>
  <c r="BZ1516" i="1"/>
  <c r="BY1516" i="1"/>
  <c r="BX1516" i="1"/>
  <c r="BX1515" i="1" s="1"/>
  <c r="BX1514" i="1" s="1"/>
  <c r="BW1516" i="1"/>
  <c r="BW1515" i="1" s="1"/>
  <c r="BW1514" i="1" s="1"/>
  <c r="BZ1515" i="1"/>
  <c r="BZ1514" i="1" s="1"/>
  <c r="BY1515" i="1"/>
  <c r="BY1514" i="1" s="1"/>
  <c r="BZ1512" i="1"/>
  <c r="BY1512" i="1"/>
  <c r="BX1512" i="1"/>
  <c r="BX1511" i="1" s="1"/>
  <c r="BX1510" i="1" s="1"/>
  <c r="BW1512" i="1"/>
  <c r="BW1511" i="1" s="1"/>
  <c r="BW1510" i="1" s="1"/>
  <c r="BZ1511" i="1"/>
  <c r="BZ1510" i="1" s="1"/>
  <c r="BY1511" i="1"/>
  <c r="BY1510" i="1" s="1"/>
  <c r="BZ1504" i="1"/>
  <c r="BY1504" i="1"/>
  <c r="BX1504" i="1"/>
  <c r="BW1504" i="1"/>
  <c r="BZ1502" i="1"/>
  <c r="BY1502" i="1"/>
  <c r="BX1502" i="1"/>
  <c r="BW1502" i="1"/>
  <c r="BZ1500" i="1"/>
  <c r="BY1500" i="1"/>
  <c r="BY1499" i="1" s="1"/>
  <c r="BY1498" i="1" s="1"/>
  <c r="BY1497" i="1" s="1"/>
  <c r="BY1496" i="1" s="1"/>
  <c r="BX1500" i="1"/>
  <c r="BX1499" i="1" s="1"/>
  <c r="BX1498" i="1" s="1"/>
  <c r="BX1497" i="1" s="1"/>
  <c r="BX1496" i="1" s="1"/>
  <c r="BW1500" i="1"/>
  <c r="BW1499" i="1" s="1"/>
  <c r="BW1498" i="1" s="1"/>
  <c r="BW1497" i="1" s="1"/>
  <c r="BW1496" i="1" s="1"/>
  <c r="BZ1491" i="1"/>
  <c r="BY1491" i="1"/>
  <c r="BX1491" i="1"/>
  <c r="BX1490" i="1" s="1"/>
  <c r="BX1489" i="1" s="1"/>
  <c r="BX1488" i="1" s="1"/>
  <c r="BX1487" i="1" s="1"/>
  <c r="BX1486" i="1" s="1"/>
  <c r="BW1491" i="1"/>
  <c r="BW1490" i="1" s="1"/>
  <c r="BW1489" i="1" s="1"/>
  <c r="BW1488" i="1" s="1"/>
  <c r="BW1487" i="1" s="1"/>
  <c r="BW1486" i="1" s="1"/>
  <c r="BZ1490" i="1"/>
  <c r="BZ1489" i="1" s="1"/>
  <c r="BZ1488" i="1" s="1"/>
  <c r="BZ1487" i="1" s="1"/>
  <c r="BZ1486" i="1" s="1"/>
  <c r="BY1490" i="1"/>
  <c r="BY1489" i="1" s="1"/>
  <c r="BY1488" i="1" s="1"/>
  <c r="BY1487" i="1" s="1"/>
  <c r="BY1486" i="1" s="1"/>
  <c r="BZ1483" i="1"/>
  <c r="BZ1482" i="1" s="1"/>
  <c r="BZ1481" i="1" s="1"/>
  <c r="BZ1480" i="1" s="1"/>
  <c r="BZ1479" i="1" s="1"/>
  <c r="BY1483" i="1"/>
  <c r="BY1482" i="1" s="1"/>
  <c r="BY1481" i="1" s="1"/>
  <c r="BY1480" i="1" s="1"/>
  <c r="BY1479" i="1" s="1"/>
  <c r="BX1483" i="1"/>
  <c r="BX1482" i="1" s="1"/>
  <c r="BX1481" i="1" s="1"/>
  <c r="BX1480" i="1" s="1"/>
  <c r="BX1479" i="1" s="1"/>
  <c r="BW1483" i="1"/>
  <c r="BW1482" i="1" s="1"/>
  <c r="BW1481" i="1" s="1"/>
  <c r="BW1480" i="1" s="1"/>
  <c r="BW1479" i="1" s="1"/>
  <c r="BZ1473" i="1"/>
  <c r="BY1473" i="1"/>
  <c r="BX1473" i="1"/>
  <c r="BW1473" i="1"/>
  <c r="BZ1471" i="1"/>
  <c r="BY1471" i="1"/>
  <c r="BX1471" i="1"/>
  <c r="BW1471" i="1"/>
  <c r="BZ1469" i="1"/>
  <c r="BZ1468" i="1" s="1"/>
  <c r="BY1469" i="1"/>
  <c r="BX1469" i="1"/>
  <c r="BX1468" i="1" s="1"/>
  <c r="BW1469" i="1"/>
  <c r="BW1468" i="1" s="1"/>
  <c r="BZ1466" i="1"/>
  <c r="BY1466" i="1"/>
  <c r="BX1466" i="1"/>
  <c r="BW1466" i="1"/>
  <c r="BZ1464" i="1"/>
  <c r="BY1464" i="1"/>
  <c r="BX1464" i="1"/>
  <c r="BW1464" i="1"/>
  <c r="BZ1462" i="1"/>
  <c r="BY1462" i="1"/>
  <c r="BX1462" i="1"/>
  <c r="BX1461" i="1" s="1"/>
  <c r="BW1462" i="1"/>
  <c r="BW1461" i="1" s="1"/>
  <c r="BZ1461" i="1"/>
  <c r="BY1461" i="1"/>
  <c r="BZ1459" i="1"/>
  <c r="BZ1458" i="1" s="1"/>
  <c r="BY1459" i="1"/>
  <c r="BY1458" i="1" s="1"/>
  <c r="BX1459" i="1"/>
  <c r="BX1458" i="1" s="1"/>
  <c r="BW1459" i="1"/>
  <c r="BW1458" i="1" s="1"/>
  <c r="BZ1456" i="1"/>
  <c r="BY1456" i="1"/>
  <c r="BX1456" i="1"/>
  <c r="BW1456" i="1"/>
  <c r="BZ1454" i="1"/>
  <c r="BY1454" i="1"/>
  <c r="BX1454" i="1"/>
  <c r="BX1453" i="1" s="1"/>
  <c r="BW1454" i="1"/>
  <c r="BW1453" i="1" s="1"/>
  <c r="BZ1453" i="1"/>
  <c r="BY1453" i="1"/>
  <c r="BZ1451" i="1"/>
  <c r="BY1451" i="1"/>
  <c r="BX1451" i="1"/>
  <c r="BW1451" i="1"/>
  <c r="BZ1449" i="1"/>
  <c r="BY1449" i="1"/>
  <c r="BY1448" i="1" s="1"/>
  <c r="BX1449" i="1"/>
  <c r="BX1448" i="1" s="1"/>
  <c r="BW1449" i="1"/>
  <c r="BW1448" i="1" s="1"/>
  <c r="BZ1446" i="1"/>
  <c r="BY1446" i="1"/>
  <c r="BX1446" i="1"/>
  <c r="BX1445" i="1" s="1"/>
  <c r="BW1446" i="1"/>
  <c r="BW1445" i="1" s="1"/>
  <c r="BZ1445" i="1"/>
  <c r="BY1445" i="1"/>
  <c r="BZ1441" i="1"/>
  <c r="BY1441" i="1"/>
  <c r="BX1441" i="1"/>
  <c r="BW1441" i="1"/>
  <c r="BZ1439" i="1"/>
  <c r="BY1439" i="1"/>
  <c r="BX1439" i="1"/>
  <c r="BW1439" i="1"/>
  <c r="BZ1437" i="1"/>
  <c r="BY1437" i="1"/>
  <c r="BY1436" i="1" s="1"/>
  <c r="BX1437" i="1"/>
  <c r="BX1436" i="1" s="1"/>
  <c r="BW1437" i="1"/>
  <c r="BZ1434" i="1"/>
  <c r="BY1434" i="1"/>
  <c r="BX1434" i="1"/>
  <c r="BW1434" i="1"/>
  <c r="BZ1432" i="1"/>
  <c r="BY1432" i="1"/>
  <c r="BX1432" i="1"/>
  <c r="BW1432" i="1"/>
  <c r="BZ1430" i="1"/>
  <c r="BY1430" i="1"/>
  <c r="BX1430" i="1"/>
  <c r="BX1429" i="1" s="1"/>
  <c r="BW1430" i="1"/>
  <c r="BW1429" i="1" s="1"/>
  <c r="BZ1429" i="1"/>
  <c r="BY1429" i="1"/>
  <c r="BZ1426" i="1"/>
  <c r="BY1426" i="1"/>
  <c r="BX1426" i="1"/>
  <c r="BW1426" i="1"/>
  <c r="BZ1424" i="1"/>
  <c r="BY1424" i="1"/>
  <c r="BX1424" i="1"/>
  <c r="BW1424" i="1"/>
  <c r="BZ1422" i="1"/>
  <c r="BY1422" i="1"/>
  <c r="BX1422" i="1"/>
  <c r="BX1421" i="1" s="1"/>
  <c r="BX1420" i="1" s="1"/>
  <c r="BW1422" i="1"/>
  <c r="BW1421" i="1" s="1"/>
  <c r="BW1420" i="1" s="1"/>
  <c r="BZ1421" i="1"/>
  <c r="BZ1420" i="1" s="1"/>
  <c r="BY1421" i="1"/>
  <c r="BY1420" i="1" s="1"/>
  <c r="BZ1417" i="1"/>
  <c r="BZ1416" i="1" s="1"/>
  <c r="BZ1415" i="1" s="1"/>
  <c r="BZ1414" i="1" s="1"/>
  <c r="BY1417" i="1"/>
  <c r="BY1416" i="1" s="1"/>
  <c r="BY1415" i="1" s="1"/>
  <c r="BY1414" i="1" s="1"/>
  <c r="BX1417" i="1"/>
  <c r="BX1416" i="1" s="1"/>
  <c r="BX1415" i="1" s="1"/>
  <c r="BX1414" i="1" s="1"/>
  <c r="BW1417" i="1"/>
  <c r="BW1416" i="1" s="1"/>
  <c r="BW1415" i="1" s="1"/>
  <c r="BW1414" i="1" s="1"/>
  <c r="BZ1411" i="1"/>
  <c r="BZ1410" i="1" s="1"/>
  <c r="BZ1409" i="1" s="1"/>
  <c r="BZ1408" i="1" s="1"/>
  <c r="BY1411" i="1"/>
  <c r="BY1410" i="1" s="1"/>
  <c r="BY1409" i="1" s="1"/>
  <c r="BY1408" i="1" s="1"/>
  <c r="BX1411" i="1"/>
  <c r="BX1410" i="1" s="1"/>
  <c r="BX1409" i="1" s="1"/>
  <c r="BX1408" i="1" s="1"/>
  <c r="BW1411" i="1"/>
  <c r="BW1410" i="1" s="1"/>
  <c r="BW1409" i="1" s="1"/>
  <c r="BW1408" i="1" s="1"/>
  <c r="BZ1406" i="1"/>
  <c r="BY1406" i="1"/>
  <c r="BX1406" i="1"/>
  <c r="BX1405" i="1" s="1"/>
  <c r="BX1404" i="1" s="1"/>
  <c r="BX1403" i="1" s="1"/>
  <c r="BW1406" i="1"/>
  <c r="BW1405" i="1" s="1"/>
  <c r="BW1404" i="1" s="1"/>
  <c r="BW1403" i="1" s="1"/>
  <c r="BZ1405" i="1"/>
  <c r="BZ1404" i="1" s="1"/>
  <c r="BZ1403" i="1" s="1"/>
  <c r="BY1405" i="1"/>
  <c r="BY1404" i="1" s="1"/>
  <c r="BY1403" i="1" s="1"/>
  <c r="BZ1396" i="1"/>
  <c r="BY1396" i="1"/>
  <c r="BX1396" i="1"/>
  <c r="BX1395" i="1" s="1"/>
  <c r="BW1396" i="1"/>
  <c r="BW1395" i="1" s="1"/>
  <c r="BZ1395" i="1"/>
  <c r="BY1395" i="1"/>
  <c r="BZ1393" i="1"/>
  <c r="BZ1392" i="1" s="1"/>
  <c r="BY1393" i="1"/>
  <c r="BY1392" i="1" s="1"/>
  <c r="BX1393" i="1"/>
  <c r="BX1392" i="1" s="1"/>
  <c r="BW1393" i="1"/>
  <c r="BW1392" i="1" s="1"/>
  <c r="BZ1390" i="1"/>
  <c r="BY1390" i="1"/>
  <c r="BX1390" i="1"/>
  <c r="BX1389" i="1" s="1"/>
  <c r="BW1390" i="1"/>
  <c r="BW1389" i="1" s="1"/>
  <c r="BZ1389" i="1"/>
  <c r="BY1389" i="1"/>
  <c r="BZ1387" i="1"/>
  <c r="BZ1386" i="1" s="1"/>
  <c r="BY1387" i="1"/>
  <c r="BY1386" i="1" s="1"/>
  <c r="BY1385" i="1" s="1"/>
  <c r="BX1387" i="1"/>
  <c r="BX1386" i="1" s="1"/>
  <c r="BW1387" i="1"/>
  <c r="BW1386" i="1" s="1"/>
  <c r="BZ1383" i="1"/>
  <c r="BZ1382" i="1" s="1"/>
  <c r="BZ1381" i="1" s="1"/>
  <c r="BY1383" i="1"/>
  <c r="BY1382" i="1" s="1"/>
  <c r="BY1381" i="1" s="1"/>
  <c r="BX1383" i="1"/>
  <c r="BW1383" i="1"/>
  <c r="BW1382" i="1" s="1"/>
  <c r="BW1381" i="1" s="1"/>
  <c r="BX1382" i="1"/>
  <c r="BX1381" i="1" s="1"/>
  <c r="BZ1373" i="1"/>
  <c r="BZ1372" i="1" s="1"/>
  <c r="BZ1371" i="1" s="1"/>
  <c r="BZ1370" i="1" s="1"/>
  <c r="BZ1369" i="1" s="1"/>
  <c r="BY1373" i="1"/>
  <c r="BY1372" i="1" s="1"/>
  <c r="BY1371" i="1" s="1"/>
  <c r="BY1370" i="1" s="1"/>
  <c r="BY1369" i="1" s="1"/>
  <c r="BX1373" i="1"/>
  <c r="BW1373" i="1"/>
  <c r="BW1372" i="1" s="1"/>
  <c r="BW1371" i="1" s="1"/>
  <c r="BW1370" i="1" s="1"/>
  <c r="BW1369" i="1" s="1"/>
  <c r="BX1372" i="1"/>
  <c r="BX1371" i="1" s="1"/>
  <c r="BX1370" i="1" s="1"/>
  <c r="BX1369" i="1" s="1"/>
  <c r="BZ1366" i="1"/>
  <c r="BZ1365" i="1" s="1"/>
  <c r="BY1366" i="1"/>
  <c r="BY1365" i="1" s="1"/>
  <c r="BX1366" i="1"/>
  <c r="BX1365" i="1" s="1"/>
  <c r="BW1366" i="1"/>
  <c r="BW1365" i="1" s="1"/>
  <c r="BZ1363" i="1"/>
  <c r="BY1363" i="1"/>
  <c r="BX1363" i="1"/>
  <c r="BX1362" i="1" s="1"/>
  <c r="BX1361" i="1" s="1"/>
  <c r="BW1363" i="1"/>
  <c r="BW1362" i="1" s="1"/>
  <c r="BW1361" i="1" s="1"/>
  <c r="BZ1362" i="1"/>
  <c r="BZ1361" i="1" s="1"/>
  <c r="BY1362" i="1"/>
  <c r="BY1361" i="1" s="1"/>
  <c r="BZ1359" i="1"/>
  <c r="BY1359" i="1"/>
  <c r="BX1359" i="1"/>
  <c r="BX1358" i="1" s="1"/>
  <c r="BW1359" i="1"/>
  <c r="BW1358" i="1" s="1"/>
  <c r="BZ1358" i="1"/>
  <c r="BY1358" i="1"/>
  <c r="BZ1356" i="1"/>
  <c r="BZ1355" i="1" s="1"/>
  <c r="BY1356" i="1"/>
  <c r="BY1355" i="1" s="1"/>
  <c r="BX1356" i="1"/>
  <c r="BX1355" i="1" s="1"/>
  <c r="BW1356" i="1"/>
  <c r="BW1355" i="1" s="1"/>
  <c r="BZ1353" i="1"/>
  <c r="BY1353" i="1"/>
  <c r="BX1353" i="1"/>
  <c r="BX1352" i="1" s="1"/>
  <c r="BW1353" i="1"/>
  <c r="BW1352" i="1" s="1"/>
  <c r="BZ1352" i="1"/>
  <c r="BY1352" i="1"/>
  <c r="BZ1350" i="1"/>
  <c r="BZ1349" i="1" s="1"/>
  <c r="BY1350" i="1"/>
  <c r="BY1349" i="1" s="1"/>
  <c r="BX1350" i="1"/>
  <c r="BX1349" i="1" s="1"/>
  <c r="BW1350" i="1"/>
  <c r="BW1349" i="1" s="1"/>
  <c r="BZ1347" i="1"/>
  <c r="BY1347" i="1"/>
  <c r="BX1347" i="1"/>
  <c r="BX1346" i="1" s="1"/>
  <c r="BW1347" i="1"/>
  <c r="BW1346" i="1" s="1"/>
  <c r="BZ1346" i="1"/>
  <c r="BY1346" i="1"/>
  <c r="BZ1344" i="1"/>
  <c r="BZ1343" i="1" s="1"/>
  <c r="BY1344" i="1"/>
  <c r="BY1343" i="1" s="1"/>
  <c r="BX1344" i="1"/>
  <c r="BW1344" i="1"/>
  <c r="BW1343" i="1" s="1"/>
  <c r="BX1343" i="1"/>
  <c r="BZ1341" i="1"/>
  <c r="BY1341" i="1"/>
  <c r="BX1341" i="1"/>
  <c r="BX1340" i="1" s="1"/>
  <c r="BW1341" i="1"/>
  <c r="BW1340" i="1" s="1"/>
  <c r="BZ1340" i="1"/>
  <c r="BY1340" i="1"/>
  <c r="BZ1338" i="1"/>
  <c r="BZ1337" i="1" s="1"/>
  <c r="BY1338" i="1"/>
  <c r="BY1337" i="1" s="1"/>
  <c r="BX1338" i="1"/>
  <c r="BX1337" i="1" s="1"/>
  <c r="BW1338" i="1"/>
  <c r="BW1337" i="1" s="1"/>
  <c r="BZ1335" i="1"/>
  <c r="BY1335" i="1"/>
  <c r="BX1335" i="1"/>
  <c r="BX1334" i="1" s="1"/>
  <c r="BW1335" i="1"/>
  <c r="BW1334" i="1" s="1"/>
  <c r="BZ1334" i="1"/>
  <c r="BY1334" i="1"/>
  <c r="BZ1332" i="1"/>
  <c r="BZ1331" i="1" s="1"/>
  <c r="BY1332" i="1"/>
  <c r="BY1331" i="1" s="1"/>
  <c r="BX1332" i="1"/>
  <c r="BW1332" i="1"/>
  <c r="BW1331" i="1" s="1"/>
  <c r="BX1331" i="1"/>
  <c r="BZ1329" i="1"/>
  <c r="BY1329" i="1"/>
  <c r="BX1329" i="1"/>
  <c r="BX1328" i="1" s="1"/>
  <c r="BW1329" i="1"/>
  <c r="BW1328" i="1" s="1"/>
  <c r="BZ1328" i="1"/>
  <c r="BY1328" i="1"/>
  <c r="BZ1326" i="1"/>
  <c r="BZ1325" i="1" s="1"/>
  <c r="BY1326" i="1"/>
  <c r="BY1325" i="1" s="1"/>
  <c r="BX1326" i="1"/>
  <c r="BX1325" i="1" s="1"/>
  <c r="BW1326" i="1"/>
  <c r="BW1325" i="1" s="1"/>
  <c r="BZ1323" i="1"/>
  <c r="BY1323" i="1"/>
  <c r="BX1323" i="1"/>
  <c r="BX1322" i="1" s="1"/>
  <c r="BW1323" i="1"/>
  <c r="BW1322" i="1" s="1"/>
  <c r="BZ1322" i="1"/>
  <c r="BY1322" i="1"/>
  <c r="BZ1320" i="1"/>
  <c r="BZ1319" i="1" s="1"/>
  <c r="BY1320" i="1"/>
  <c r="BY1319" i="1" s="1"/>
  <c r="BX1320" i="1"/>
  <c r="BX1319" i="1" s="1"/>
  <c r="BW1320" i="1"/>
  <c r="BW1319" i="1" s="1"/>
  <c r="BZ1317" i="1"/>
  <c r="BY1317" i="1"/>
  <c r="BX1317" i="1"/>
  <c r="BX1316" i="1" s="1"/>
  <c r="BW1317" i="1"/>
  <c r="BW1316" i="1" s="1"/>
  <c r="BZ1316" i="1"/>
  <c r="BY1316" i="1"/>
  <c r="BZ1314" i="1"/>
  <c r="BZ1313" i="1" s="1"/>
  <c r="BY1314" i="1"/>
  <c r="BY1313" i="1" s="1"/>
  <c r="BX1314" i="1"/>
  <c r="BX1313" i="1" s="1"/>
  <c r="BW1314" i="1"/>
  <c r="BW1313" i="1" s="1"/>
  <c r="BZ1311" i="1"/>
  <c r="BY1311" i="1"/>
  <c r="BX1311" i="1"/>
  <c r="BX1310" i="1" s="1"/>
  <c r="BW1311" i="1"/>
  <c r="BW1310" i="1" s="1"/>
  <c r="BZ1310" i="1"/>
  <c r="BY1310" i="1"/>
  <c r="BZ1308" i="1"/>
  <c r="BZ1307" i="1" s="1"/>
  <c r="BY1308" i="1"/>
  <c r="BY1307" i="1" s="1"/>
  <c r="BX1308" i="1"/>
  <c r="BW1308" i="1"/>
  <c r="BX1307" i="1"/>
  <c r="BW1307" i="1"/>
  <c r="BZ1305" i="1"/>
  <c r="BY1305" i="1"/>
  <c r="BX1305" i="1"/>
  <c r="BX1304" i="1" s="1"/>
  <c r="BW1305" i="1"/>
  <c r="BW1304" i="1" s="1"/>
  <c r="BZ1304" i="1"/>
  <c r="BY1304" i="1"/>
  <c r="BZ1302" i="1"/>
  <c r="BZ1301" i="1" s="1"/>
  <c r="BY1302" i="1"/>
  <c r="BY1301" i="1" s="1"/>
  <c r="BX1302" i="1"/>
  <c r="BX1301" i="1" s="1"/>
  <c r="BW1302" i="1"/>
  <c r="BW1301" i="1" s="1"/>
  <c r="BZ1299" i="1"/>
  <c r="BY1299" i="1"/>
  <c r="BX1299" i="1"/>
  <c r="BX1298" i="1" s="1"/>
  <c r="BW1299" i="1"/>
  <c r="BW1298" i="1" s="1"/>
  <c r="BZ1298" i="1"/>
  <c r="BY1298" i="1"/>
  <c r="BZ1296" i="1"/>
  <c r="BZ1295" i="1" s="1"/>
  <c r="BY1296" i="1"/>
  <c r="BY1295" i="1" s="1"/>
  <c r="BX1296" i="1"/>
  <c r="BW1296" i="1"/>
  <c r="BW1295" i="1" s="1"/>
  <c r="BX1295" i="1"/>
  <c r="BZ1293" i="1"/>
  <c r="BY1293" i="1"/>
  <c r="BX1293" i="1"/>
  <c r="BX1292" i="1" s="1"/>
  <c r="BW1293" i="1"/>
  <c r="BW1292" i="1" s="1"/>
  <c r="BZ1292" i="1"/>
  <c r="BY1292" i="1"/>
  <c r="CB1290" i="1"/>
  <c r="CB1289" i="1" s="1"/>
  <c r="CA1290" i="1"/>
  <c r="CA1289" i="1" s="1"/>
  <c r="BZ1290" i="1"/>
  <c r="BY1290" i="1"/>
  <c r="BX1290" i="1"/>
  <c r="BX1289" i="1" s="1"/>
  <c r="BW1290" i="1"/>
  <c r="BW1289" i="1" s="1"/>
  <c r="BZ1289" i="1"/>
  <c r="BY1289" i="1"/>
  <c r="BZ1287" i="1"/>
  <c r="BZ1286" i="1" s="1"/>
  <c r="BY1287" i="1"/>
  <c r="BY1286" i="1" s="1"/>
  <c r="BX1287" i="1"/>
  <c r="BX1286" i="1" s="1"/>
  <c r="BW1287" i="1"/>
  <c r="BW1286" i="1" s="1"/>
  <c r="BZ1280" i="1"/>
  <c r="BZ1279" i="1" s="1"/>
  <c r="BZ1278" i="1" s="1"/>
  <c r="BZ1277" i="1" s="1"/>
  <c r="BZ1276" i="1" s="1"/>
  <c r="BZ1275" i="1" s="1"/>
  <c r="BY1280" i="1"/>
  <c r="BY1279" i="1" s="1"/>
  <c r="BY1278" i="1" s="1"/>
  <c r="BY1277" i="1" s="1"/>
  <c r="BY1276" i="1" s="1"/>
  <c r="BY1275" i="1" s="1"/>
  <c r="BX1280" i="1"/>
  <c r="BX1279" i="1" s="1"/>
  <c r="BX1278" i="1" s="1"/>
  <c r="BX1277" i="1" s="1"/>
  <c r="BX1276" i="1" s="1"/>
  <c r="BX1275" i="1" s="1"/>
  <c r="BW1280" i="1"/>
  <c r="BW1279" i="1" s="1"/>
  <c r="BW1278" i="1" s="1"/>
  <c r="BW1277" i="1" s="1"/>
  <c r="BW1276" i="1" s="1"/>
  <c r="BW1275" i="1" s="1"/>
  <c r="BZ1272" i="1"/>
  <c r="BY1272" i="1"/>
  <c r="BX1272" i="1"/>
  <c r="BX1271" i="1" s="1"/>
  <c r="BX1270" i="1" s="1"/>
  <c r="BX1269" i="1" s="1"/>
  <c r="BX1268" i="1" s="1"/>
  <c r="BW1272" i="1"/>
  <c r="BW1271" i="1" s="1"/>
  <c r="BW1270" i="1" s="1"/>
  <c r="BW1269" i="1" s="1"/>
  <c r="BW1268" i="1" s="1"/>
  <c r="BZ1271" i="1"/>
  <c r="BZ1270" i="1" s="1"/>
  <c r="BZ1269" i="1" s="1"/>
  <c r="BZ1268" i="1" s="1"/>
  <c r="BY1271" i="1"/>
  <c r="BY1270" i="1" s="1"/>
  <c r="BY1269" i="1" s="1"/>
  <c r="BY1268" i="1" s="1"/>
  <c r="BZ1259" i="1"/>
  <c r="BZ1258" i="1" s="1"/>
  <c r="BY1259" i="1"/>
  <c r="BY1258" i="1" s="1"/>
  <c r="BX1259" i="1"/>
  <c r="BX1258" i="1" s="1"/>
  <c r="BW1259" i="1"/>
  <c r="BW1258" i="1"/>
  <c r="BZ1256" i="1"/>
  <c r="BZ1255" i="1" s="1"/>
  <c r="BY1256" i="1"/>
  <c r="BY1255" i="1" s="1"/>
  <c r="BX1256" i="1"/>
  <c r="BX1255" i="1" s="1"/>
  <c r="BW1256" i="1"/>
  <c r="BW1255" i="1" s="1"/>
  <c r="BZ1253" i="1"/>
  <c r="BZ1252" i="1" s="1"/>
  <c r="BY1253" i="1"/>
  <c r="BY1252" i="1" s="1"/>
  <c r="BX1253" i="1"/>
  <c r="BX1252" i="1" s="1"/>
  <c r="BW1253" i="1"/>
  <c r="BW1252" i="1" s="1"/>
  <c r="BZ1249" i="1"/>
  <c r="BZ1248" i="1" s="1"/>
  <c r="BZ1247" i="1" s="1"/>
  <c r="BY1249" i="1"/>
  <c r="BY1248" i="1" s="1"/>
  <c r="BY1247" i="1" s="1"/>
  <c r="BX1249" i="1"/>
  <c r="BX1248" i="1" s="1"/>
  <c r="BX1247" i="1" s="1"/>
  <c r="BZ1245" i="1"/>
  <c r="BY1245" i="1"/>
  <c r="BY1244" i="1" s="1"/>
  <c r="BX1245" i="1"/>
  <c r="BX1244" i="1" s="1"/>
  <c r="BW1245" i="1"/>
  <c r="BZ1244" i="1"/>
  <c r="BW1244" i="1"/>
  <c r="BZ1242" i="1"/>
  <c r="BY1242" i="1"/>
  <c r="BX1242" i="1"/>
  <c r="BW1242" i="1"/>
  <c r="BZ1240" i="1"/>
  <c r="BZ1239" i="1" s="1"/>
  <c r="BZ1238" i="1" s="1"/>
  <c r="BY1240" i="1"/>
  <c r="BY1239" i="1" s="1"/>
  <c r="BY1238" i="1" s="1"/>
  <c r="BX1240" i="1"/>
  <c r="BW1240" i="1"/>
  <c r="BW1239" i="1" s="1"/>
  <c r="BW1238" i="1" s="1"/>
  <c r="BX1239" i="1"/>
  <c r="BX1238" i="1" s="1"/>
  <c r="BZ1236" i="1"/>
  <c r="BY1236" i="1"/>
  <c r="BY1235" i="1" s="1"/>
  <c r="BY1234" i="1" s="1"/>
  <c r="BX1236" i="1"/>
  <c r="BX1235" i="1" s="1"/>
  <c r="BX1234" i="1" s="1"/>
  <c r="BW1236" i="1"/>
  <c r="BW1235" i="1" s="1"/>
  <c r="BW1234" i="1" s="1"/>
  <c r="BZ1235" i="1"/>
  <c r="BZ1234" i="1" s="1"/>
  <c r="BZ1227" i="1"/>
  <c r="BY1227" i="1"/>
  <c r="BY1226" i="1" s="1"/>
  <c r="BY1225" i="1" s="1"/>
  <c r="BX1227" i="1"/>
  <c r="BW1227" i="1"/>
  <c r="BW1226" i="1" s="1"/>
  <c r="BW1225" i="1" s="1"/>
  <c r="BZ1226" i="1"/>
  <c r="BZ1225" i="1" s="1"/>
  <c r="BX1226" i="1"/>
  <c r="BX1225" i="1" s="1"/>
  <c r="BZ1223" i="1"/>
  <c r="BZ1222" i="1" s="1"/>
  <c r="BZ1221" i="1" s="1"/>
  <c r="BY1223" i="1"/>
  <c r="BY1222" i="1" s="1"/>
  <c r="BY1221" i="1" s="1"/>
  <c r="BX1223" i="1"/>
  <c r="BX1222" i="1" s="1"/>
  <c r="BX1221" i="1" s="1"/>
  <c r="BW1223" i="1"/>
  <c r="BW1222" i="1" s="1"/>
  <c r="BW1221" i="1" s="1"/>
  <c r="BZ1216" i="1"/>
  <c r="BY1216" i="1"/>
  <c r="BY1215" i="1" s="1"/>
  <c r="BY1214" i="1" s="1"/>
  <c r="BY1213" i="1" s="1"/>
  <c r="BY1212" i="1" s="1"/>
  <c r="BX1216" i="1"/>
  <c r="BW1216" i="1"/>
  <c r="BW1215" i="1" s="1"/>
  <c r="BW1214" i="1" s="1"/>
  <c r="BW1213" i="1" s="1"/>
  <c r="BW1212" i="1" s="1"/>
  <c r="BZ1215" i="1"/>
  <c r="BX1215" i="1"/>
  <c r="BX1214" i="1" s="1"/>
  <c r="BX1213" i="1" s="1"/>
  <c r="BX1212" i="1" s="1"/>
  <c r="BZ1214" i="1"/>
  <c r="BZ1213" i="1" s="1"/>
  <c r="BZ1212" i="1" s="1"/>
  <c r="BZ1209" i="1"/>
  <c r="BY1209" i="1"/>
  <c r="BY1208" i="1" s="1"/>
  <c r="BY1207" i="1" s="1"/>
  <c r="BY1206" i="1" s="1"/>
  <c r="BX1209" i="1"/>
  <c r="BX1208" i="1" s="1"/>
  <c r="BX1207" i="1" s="1"/>
  <c r="BX1206" i="1" s="1"/>
  <c r="BW1209" i="1"/>
  <c r="BW1208" i="1" s="1"/>
  <c r="BW1207" i="1" s="1"/>
  <c r="BW1206" i="1" s="1"/>
  <c r="BZ1208" i="1"/>
  <c r="BZ1207" i="1" s="1"/>
  <c r="BZ1206" i="1" s="1"/>
  <c r="BZ1204" i="1"/>
  <c r="BZ1203" i="1" s="1"/>
  <c r="BY1204" i="1"/>
  <c r="BY1203" i="1" s="1"/>
  <c r="BX1204" i="1"/>
  <c r="BW1204" i="1"/>
  <c r="BW1203" i="1" s="1"/>
  <c r="BX1203" i="1"/>
  <c r="BZ1201" i="1"/>
  <c r="BZ1200" i="1" s="1"/>
  <c r="BZ1199" i="1" s="1"/>
  <c r="BY1201" i="1"/>
  <c r="BY1200" i="1" s="1"/>
  <c r="BY1199" i="1" s="1"/>
  <c r="BX1201" i="1"/>
  <c r="BX1200" i="1" s="1"/>
  <c r="BX1199" i="1" s="1"/>
  <c r="BW1201" i="1"/>
  <c r="BW1200" i="1" s="1"/>
  <c r="BW1199" i="1" s="1"/>
  <c r="BZ1197" i="1"/>
  <c r="BY1197" i="1"/>
  <c r="BY1196" i="1" s="1"/>
  <c r="BY1195" i="1" s="1"/>
  <c r="BX1197" i="1"/>
  <c r="BW1197" i="1"/>
  <c r="BW1196" i="1" s="1"/>
  <c r="BW1195" i="1" s="1"/>
  <c r="BZ1196" i="1"/>
  <c r="BX1196" i="1"/>
  <c r="BX1195" i="1" s="1"/>
  <c r="BZ1195" i="1"/>
  <c r="BZ1192" i="1"/>
  <c r="BY1192" i="1"/>
  <c r="BX1192" i="1"/>
  <c r="BW1192" i="1"/>
  <c r="BW1191" i="1" s="1"/>
  <c r="BW1190" i="1" s="1"/>
  <c r="BZ1191" i="1"/>
  <c r="BY1191" i="1"/>
  <c r="BY1190" i="1" s="1"/>
  <c r="BX1191" i="1"/>
  <c r="BX1190" i="1" s="1"/>
  <c r="BZ1190" i="1"/>
  <c r="BZ1188" i="1"/>
  <c r="BY1188" i="1"/>
  <c r="BX1188" i="1"/>
  <c r="BW1188" i="1"/>
  <c r="BZ1187" i="1"/>
  <c r="BY1187" i="1"/>
  <c r="BY1186" i="1" s="1"/>
  <c r="BY1185" i="1" s="1"/>
  <c r="BX1187" i="1"/>
  <c r="BX1186" i="1" s="1"/>
  <c r="BW1187" i="1"/>
  <c r="BW1186" i="1" s="1"/>
  <c r="BW1185" i="1" s="1"/>
  <c r="BZ1186" i="1"/>
  <c r="BZ1183" i="1"/>
  <c r="BY1183" i="1"/>
  <c r="BX1183" i="1"/>
  <c r="BX1182" i="1" s="1"/>
  <c r="BX1181" i="1" s="1"/>
  <c r="BX1180" i="1" s="1"/>
  <c r="BW1183" i="1"/>
  <c r="BW1182" i="1" s="1"/>
  <c r="BW1181" i="1" s="1"/>
  <c r="BW1180" i="1" s="1"/>
  <c r="BZ1182" i="1"/>
  <c r="BZ1181" i="1" s="1"/>
  <c r="BZ1180" i="1" s="1"/>
  <c r="BY1182" i="1"/>
  <c r="BY1181" i="1" s="1"/>
  <c r="BY1180" i="1" s="1"/>
  <c r="BZ1176" i="1"/>
  <c r="BY1176" i="1"/>
  <c r="BX1176" i="1"/>
  <c r="BX1175" i="1" s="1"/>
  <c r="BX1174" i="1" s="1"/>
  <c r="BX1173" i="1" s="1"/>
  <c r="BW1176" i="1"/>
  <c r="BW1175" i="1" s="1"/>
  <c r="BW1174" i="1" s="1"/>
  <c r="BW1173" i="1" s="1"/>
  <c r="BZ1175" i="1"/>
  <c r="BZ1174" i="1" s="1"/>
  <c r="BZ1173" i="1" s="1"/>
  <c r="BY1175" i="1"/>
  <c r="BY1174" i="1" s="1"/>
  <c r="BY1173" i="1" s="1"/>
  <c r="BZ1169" i="1"/>
  <c r="BZ1168" i="1" s="1"/>
  <c r="BY1169" i="1"/>
  <c r="BY1168" i="1" s="1"/>
  <c r="BX1169" i="1"/>
  <c r="BX1168" i="1" s="1"/>
  <c r="BW1169" i="1"/>
  <c r="BW1168" i="1" s="1"/>
  <c r="BZ1166" i="1"/>
  <c r="BY1166" i="1"/>
  <c r="BX1166" i="1"/>
  <c r="BX1165" i="1" s="1"/>
  <c r="BW1166" i="1"/>
  <c r="BW1165" i="1" s="1"/>
  <c r="BZ1165" i="1"/>
  <c r="BY1165" i="1"/>
  <c r="BZ1161" i="1"/>
  <c r="BZ1160" i="1" s="1"/>
  <c r="BY1161" i="1"/>
  <c r="BY1160" i="1" s="1"/>
  <c r="BX1161" i="1"/>
  <c r="BX1160" i="1" s="1"/>
  <c r="BW1161" i="1"/>
  <c r="BW1160" i="1" s="1"/>
  <c r="BZ1158" i="1"/>
  <c r="BY1158" i="1"/>
  <c r="BX1158" i="1"/>
  <c r="BX1157" i="1" s="1"/>
  <c r="BW1158" i="1"/>
  <c r="BW1157" i="1" s="1"/>
  <c r="BZ1157" i="1"/>
  <c r="BY1157" i="1"/>
  <c r="BZ1155" i="1"/>
  <c r="BZ1154" i="1" s="1"/>
  <c r="BZ1153" i="1" s="1"/>
  <c r="BY1155" i="1"/>
  <c r="BY1154" i="1" s="1"/>
  <c r="BY1153" i="1" s="1"/>
  <c r="BX1155" i="1"/>
  <c r="BW1155" i="1"/>
  <c r="BX1154" i="1"/>
  <c r="BX1153" i="1" s="1"/>
  <c r="BW1154" i="1"/>
  <c r="BW1153" i="1" s="1"/>
  <c r="BZ1150" i="1"/>
  <c r="BY1150" i="1"/>
  <c r="BX1150" i="1"/>
  <c r="BX1149" i="1" s="1"/>
  <c r="BX1148" i="1" s="1"/>
  <c r="BX1147" i="1" s="1"/>
  <c r="BW1150" i="1"/>
  <c r="BW1149" i="1" s="1"/>
  <c r="BW1148" i="1" s="1"/>
  <c r="BW1147" i="1" s="1"/>
  <c r="BZ1149" i="1"/>
  <c r="BZ1148" i="1" s="1"/>
  <c r="BZ1147" i="1" s="1"/>
  <c r="BY1149" i="1"/>
  <c r="BY1148" i="1" s="1"/>
  <c r="BY1147" i="1" s="1"/>
  <c r="BZ1145" i="1"/>
  <c r="BZ1144" i="1" s="1"/>
  <c r="BZ1143" i="1" s="1"/>
  <c r="BZ1142" i="1" s="1"/>
  <c r="BY1145" i="1"/>
  <c r="BY1144" i="1" s="1"/>
  <c r="BY1143" i="1" s="1"/>
  <c r="BY1142" i="1" s="1"/>
  <c r="BX1145" i="1"/>
  <c r="BX1144" i="1" s="1"/>
  <c r="BX1143" i="1" s="1"/>
  <c r="BX1142" i="1" s="1"/>
  <c r="BW1145" i="1"/>
  <c r="BW1144" i="1" s="1"/>
  <c r="BW1143" i="1" s="1"/>
  <c r="BW1142" i="1" s="1"/>
  <c r="BZ1140" i="1"/>
  <c r="BY1140" i="1"/>
  <c r="BX1140" i="1"/>
  <c r="BX1139" i="1" s="1"/>
  <c r="BX1138" i="1" s="1"/>
  <c r="BX1137" i="1" s="1"/>
  <c r="BW1140" i="1"/>
  <c r="BW1139" i="1" s="1"/>
  <c r="BW1138" i="1" s="1"/>
  <c r="BW1137" i="1" s="1"/>
  <c r="BZ1139" i="1"/>
  <c r="BZ1138" i="1" s="1"/>
  <c r="BZ1137" i="1" s="1"/>
  <c r="BY1139" i="1"/>
  <c r="BY1138" i="1" s="1"/>
  <c r="BY1137" i="1" s="1"/>
  <c r="BZ1133" i="1"/>
  <c r="BY1133" i="1"/>
  <c r="BX1133" i="1"/>
  <c r="BX1132" i="1" s="1"/>
  <c r="BX1131" i="1" s="1"/>
  <c r="BX1130" i="1" s="1"/>
  <c r="BW1133" i="1"/>
  <c r="BW1132" i="1" s="1"/>
  <c r="BW1131" i="1" s="1"/>
  <c r="BW1130" i="1" s="1"/>
  <c r="BZ1132" i="1"/>
  <c r="BZ1131" i="1" s="1"/>
  <c r="BZ1130" i="1" s="1"/>
  <c r="BY1132" i="1"/>
  <c r="BY1131" i="1" s="1"/>
  <c r="BY1130" i="1" s="1"/>
  <c r="BZ1128" i="1"/>
  <c r="BZ1127" i="1" s="1"/>
  <c r="BZ1126" i="1" s="1"/>
  <c r="BZ1125" i="1" s="1"/>
  <c r="BY1128" i="1"/>
  <c r="BY1127" i="1" s="1"/>
  <c r="BY1126" i="1" s="1"/>
  <c r="BY1125" i="1" s="1"/>
  <c r="BX1128" i="1"/>
  <c r="BX1127" i="1" s="1"/>
  <c r="BX1126" i="1" s="1"/>
  <c r="BX1125" i="1" s="1"/>
  <c r="BW1128" i="1"/>
  <c r="BW1127" i="1" s="1"/>
  <c r="BW1126" i="1" s="1"/>
  <c r="BW1125" i="1" s="1"/>
  <c r="BZ1123" i="1"/>
  <c r="BY1123" i="1"/>
  <c r="BX1123" i="1"/>
  <c r="BX1122" i="1" s="1"/>
  <c r="BX1121" i="1" s="1"/>
  <c r="BX1120" i="1" s="1"/>
  <c r="BW1123" i="1"/>
  <c r="BW1122" i="1" s="1"/>
  <c r="BW1121" i="1" s="1"/>
  <c r="BW1120" i="1" s="1"/>
  <c r="BZ1122" i="1"/>
  <c r="BZ1121" i="1" s="1"/>
  <c r="BZ1120" i="1" s="1"/>
  <c r="BY1122" i="1"/>
  <c r="BY1121" i="1" s="1"/>
  <c r="BY1120" i="1" s="1"/>
  <c r="BZ1118" i="1"/>
  <c r="BZ1117" i="1" s="1"/>
  <c r="BZ1116" i="1" s="1"/>
  <c r="BZ1115" i="1" s="1"/>
  <c r="BY1118" i="1"/>
  <c r="BY1117" i="1" s="1"/>
  <c r="BY1116" i="1" s="1"/>
  <c r="BY1115" i="1" s="1"/>
  <c r="BY1114" i="1" s="1"/>
  <c r="BX1118" i="1"/>
  <c r="BW1118" i="1"/>
  <c r="BX1117" i="1"/>
  <c r="BX1116" i="1" s="1"/>
  <c r="BX1115" i="1" s="1"/>
  <c r="BW1117" i="1"/>
  <c r="BW1116" i="1" s="1"/>
  <c r="BW1115" i="1" s="1"/>
  <c r="BZ1111" i="1"/>
  <c r="BZ1110" i="1" s="1"/>
  <c r="BZ1109" i="1" s="1"/>
  <c r="BZ1108" i="1" s="1"/>
  <c r="BY1111" i="1"/>
  <c r="BY1110" i="1" s="1"/>
  <c r="BY1109" i="1" s="1"/>
  <c r="BY1108" i="1" s="1"/>
  <c r="BX1111" i="1"/>
  <c r="BX1110" i="1" s="1"/>
  <c r="BX1109" i="1" s="1"/>
  <c r="BX1108" i="1" s="1"/>
  <c r="BW1111" i="1"/>
  <c r="BW1110" i="1" s="1"/>
  <c r="BW1109" i="1" s="1"/>
  <c r="BW1108" i="1" s="1"/>
  <c r="BZ1106" i="1"/>
  <c r="BY1106" i="1"/>
  <c r="BX1106" i="1"/>
  <c r="BX1105" i="1" s="1"/>
  <c r="BW1106" i="1"/>
  <c r="BW1105" i="1" s="1"/>
  <c r="BZ1105" i="1"/>
  <c r="BY1105" i="1"/>
  <c r="BZ1103" i="1"/>
  <c r="BZ1102" i="1" s="1"/>
  <c r="BY1103" i="1"/>
  <c r="BY1102" i="1" s="1"/>
  <c r="BX1103" i="1"/>
  <c r="BX1102" i="1" s="1"/>
  <c r="BW1103" i="1"/>
  <c r="BW1102" i="1" s="1"/>
  <c r="BZ1100" i="1"/>
  <c r="BY1100" i="1"/>
  <c r="BX1100" i="1"/>
  <c r="BX1099" i="1" s="1"/>
  <c r="BW1100" i="1"/>
  <c r="BW1099" i="1" s="1"/>
  <c r="BZ1099" i="1"/>
  <c r="BY1099" i="1"/>
  <c r="BZ1097" i="1"/>
  <c r="BZ1096" i="1" s="1"/>
  <c r="BY1097" i="1"/>
  <c r="BY1096" i="1" s="1"/>
  <c r="BX1097" i="1"/>
  <c r="BX1096" i="1" s="1"/>
  <c r="BZ1094" i="1"/>
  <c r="BZ1093" i="1" s="1"/>
  <c r="BZ1092" i="1" s="1"/>
  <c r="BY1094" i="1"/>
  <c r="BY1093" i="1" s="1"/>
  <c r="BY1092" i="1" s="1"/>
  <c r="BX1094" i="1"/>
  <c r="BX1093" i="1" s="1"/>
  <c r="BX1092" i="1" s="1"/>
  <c r="BW1094" i="1"/>
  <c r="BW1093" i="1" s="1"/>
  <c r="BW1092" i="1" s="1"/>
  <c r="BZ1089" i="1"/>
  <c r="BY1089" i="1"/>
  <c r="BX1089" i="1"/>
  <c r="BX1088" i="1" s="1"/>
  <c r="BX1087" i="1" s="1"/>
  <c r="BX1086" i="1" s="1"/>
  <c r="BW1089" i="1"/>
  <c r="BW1088" i="1" s="1"/>
  <c r="BW1087" i="1" s="1"/>
  <c r="BW1086" i="1" s="1"/>
  <c r="BZ1088" i="1"/>
  <c r="BZ1087" i="1" s="1"/>
  <c r="BZ1086" i="1" s="1"/>
  <c r="BY1088" i="1"/>
  <c r="BY1087" i="1" s="1"/>
  <c r="BY1086" i="1" s="1"/>
  <c r="BZ1084" i="1"/>
  <c r="BZ1083" i="1" s="1"/>
  <c r="BZ1082" i="1" s="1"/>
  <c r="BZ1081" i="1" s="1"/>
  <c r="BY1084" i="1"/>
  <c r="BY1083" i="1" s="1"/>
  <c r="BY1082" i="1" s="1"/>
  <c r="BY1081" i="1" s="1"/>
  <c r="BX1084" i="1"/>
  <c r="BW1084" i="1"/>
  <c r="BW1083" i="1" s="1"/>
  <c r="BW1082" i="1" s="1"/>
  <c r="BW1081" i="1" s="1"/>
  <c r="BX1083" i="1"/>
  <c r="BX1082" i="1" s="1"/>
  <c r="BX1081" i="1" s="1"/>
  <c r="BZ1079" i="1"/>
  <c r="BY1079" i="1"/>
  <c r="BX1079" i="1"/>
  <c r="BX1078" i="1" s="1"/>
  <c r="BX1077" i="1" s="1"/>
  <c r="BX1076" i="1" s="1"/>
  <c r="BW1079" i="1"/>
  <c r="BW1078" i="1" s="1"/>
  <c r="BW1077" i="1" s="1"/>
  <c r="BW1076" i="1" s="1"/>
  <c r="BZ1078" i="1"/>
  <c r="BZ1077" i="1" s="1"/>
  <c r="BZ1076" i="1" s="1"/>
  <c r="BY1078" i="1"/>
  <c r="BY1077" i="1" s="1"/>
  <c r="BY1076" i="1" s="1"/>
  <c r="BZ1072" i="1"/>
  <c r="BY1072" i="1"/>
  <c r="BX1072" i="1"/>
  <c r="BX1071" i="1" s="1"/>
  <c r="BX1070" i="1" s="1"/>
  <c r="BX1069" i="1" s="1"/>
  <c r="BX1068" i="1" s="1"/>
  <c r="BW1072" i="1"/>
  <c r="BW1071" i="1" s="1"/>
  <c r="BW1070" i="1" s="1"/>
  <c r="BW1069" i="1" s="1"/>
  <c r="BW1068" i="1" s="1"/>
  <c r="BZ1071" i="1"/>
  <c r="BZ1070" i="1" s="1"/>
  <c r="BZ1069" i="1" s="1"/>
  <c r="BZ1068" i="1" s="1"/>
  <c r="BY1071" i="1"/>
  <c r="BY1070" i="1" s="1"/>
  <c r="BY1069" i="1" s="1"/>
  <c r="BY1068" i="1" s="1"/>
  <c r="BZ1066" i="1"/>
  <c r="BY1066" i="1"/>
  <c r="BX1066" i="1"/>
  <c r="BX1065" i="1" s="1"/>
  <c r="BX1064" i="1" s="1"/>
  <c r="BX1063" i="1" s="1"/>
  <c r="BX1062" i="1" s="1"/>
  <c r="BW1066" i="1"/>
  <c r="BW1065" i="1" s="1"/>
  <c r="BW1064" i="1" s="1"/>
  <c r="BW1063" i="1" s="1"/>
  <c r="BW1062" i="1" s="1"/>
  <c r="BZ1065" i="1"/>
  <c r="BZ1064" i="1" s="1"/>
  <c r="BZ1063" i="1" s="1"/>
  <c r="BZ1062" i="1" s="1"/>
  <c r="BY1065" i="1"/>
  <c r="BY1064" i="1" s="1"/>
  <c r="BY1063" i="1" s="1"/>
  <c r="BY1062" i="1" s="1"/>
  <c r="BZ1059" i="1"/>
  <c r="BY1059" i="1"/>
  <c r="BX1059" i="1"/>
  <c r="BX1058" i="1" s="1"/>
  <c r="BW1059" i="1"/>
  <c r="BW1058" i="1" s="1"/>
  <c r="BZ1058" i="1"/>
  <c r="BY1058" i="1"/>
  <c r="BZ1056" i="1"/>
  <c r="BY1056" i="1"/>
  <c r="BX1056" i="1"/>
  <c r="BW1056" i="1"/>
  <c r="BZ1054" i="1"/>
  <c r="BZ1053" i="1" s="1"/>
  <c r="BZ1052" i="1" s="1"/>
  <c r="BY1054" i="1"/>
  <c r="BY1053" i="1" s="1"/>
  <c r="BY1052" i="1" s="1"/>
  <c r="BX1054" i="1"/>
  <c r="BW1054" i="1"/>
  <c r="BW1053" i="1" s="1"/>
  <c r="BW1052" i="1" s="1"/>
  <c r="BX1053" i="1"/>
  <c r="BX1052" i="1" s="1"/>
  <c r="BZ1050" i="1"/>
  <c r="BZ1049" i="1" s="1"/>
  <c r="BZ1048" i="1" s="1"/>
  <c r="BZ1047" i="1" s="1"/>
  <c r="BZ1046" i="1" s="1"/>
  <c r="BY1050" i="1"/>
  <c r="BY1049" i="1" s="1"/>
  <c r="BY1048" i="1" s="1"/>
  <c r="BY1047" i="1" s="1"/>
  <c r="BY1046" i="1" s="1"/>
  <c r="BX1050" i="1"/>
  <c r="BW1050" i="1"/>
  <c r="BX1049" i="1"/>
  <c r="BX1048" i="1" s="1"/>
  <c r="BX1047" i="1" s="1"/>
  <c r="BX1046" i="1" s="1"/>
  <c r="BW1049" i="1"/>
  <c r="BW1048" i="1" s="1"/>
  <c r="BZ1043" i="1"/>
  <c r="BZ1042" i="1" s="1"/>
  <c r="BZ1041" i="1" s="1"/>
  <c r="BZ1040" i="1" s="1"/>
  <c r="BZ1039" i="1" s="1"/>
  <c r="BY1043" i="1"/>
  <c r="BY1042" i="1" s="1"/>
  <c r="BY1041" i="1" s="1"/>
  <c r="BY1040" i="1" s="1"/>
  <c r="BY1039" i="1" s="1"/>
  <c r="BX1043" i="1"/>
  <c r="BX1042" i="1" s="1"/>
  <c r="BX1041" i="1" s="1"/>
  <c r="BX1040" i="1" s="1"/>
  <c r="BX1039" i="1" s="1"/>
  <c r="BW1043" i="1"/>
  <c r="BW1042" i="1" s="1"/>
  <c r="BW1041" i="1" s="1"/>
  <c r="BW1040" i="1" s="1"/>
  <c r="BW1039" i="1" s="1"/>
  <c r="BZ1034" i="1"/>
  <c r="BY1034" i="1"/>
  <c r="BX1034" i="1"/>
  <c r="BX1033" i="1" s="1"/>
  <c r="BW1034" i="1"/>
  <c r="BW1033" i="1" s="1"/>
  <c r="BZ1033" i="1"/>
  <c r="BY1033" i="1"/>
  <c r="BZ1032" i="1"/>
  <c r="BY1032" i="1"/>
  <c r="BZ1031" i="1"/>
  <c r="BZ1030" i="1" s="1"/>
  <c r="BZ1028" i="1" s="1"/>
  <c r="BY1031" i="1"/>
  <c r="BY1030" i="1" s="1"/>
  <c r="BY1028" i="1" s="1"/>
  <c r="BZ1025" i="1"/>
  <c r="BZ1024" i="1" s="1"/>
  <c r="BZ1023" i="1" s="1"/>
  <c r="BZ1022" i="1" s="1"/>
  <c r="BZ1021" i="1" s="1"/>
  <c r="BY1025" i="1"/>
  <c r="BY1024" i="1" s="1"/>
  <c r="BY1023" i="1" s="1"/>
  <c r="BY1022" i="1" s="1"/>
  <c r="BY1021" i="1" s="1"/>
  <c r="BX1025" i="1"/>
  <c r="BX1024" i="1" s="1"/>
  <c r="BX1023" i="1" s="1"/>
  <c r="BX1022" i="1" s="1"/>
  <c r="BX1021" i="1" s="1"/>
  <c r="BW1025" i="1"/>
  <c r="BW1024" i="1" s="1"/>
  <c r="BW1023" i="1" s="1"/>
  <c r="BW1022" i="1" s="1"/>
  <c r="BW1021" i="1" s="1"/>
  <c r="BZ1018" i="1"/>
  <c r="BZ1017" i="1" s="1"/>
  <c r="BZ1016" i="1" s="1"/>
  <c r="BZ1015" i="1" s="1"/>
  <c r="BY1018" i="1"/>
  <c r="BY1017" i="1" s="1"/>
  <c r="BY1016" i="1" s="1"/>
  <c r="BY1015" i="1" s="1"/>
  <c r="BX1018" i="1"/>
  <c r="BX1017" i="1" s="1"/>
  <c r="BX1016" i="1" s="1"/>
  <c r="BX1015" i="1" s="1"/>
  <c r="BW1018" i="1"/>
  <c r="BW1017" i="1" s="1"/>
  <c r="BW1016" i="1" s="1"/>
  <c r="BW1015" i="1" s="1"/>
  <c r="BZ1013" i="1"/>
  <c r="BY1013" i="1"/>
  <c r="BX1013" i="1"/>
  <c r="BX1012" i="1" s="1"/>
  <c r="BX1011" i="1" s="1"/>
  <c r="BX1010" i="1" s="1"/>
  <c r="BW1013" i="1"/>
  <c r="BW1012" i="1" s="1"/>
  <c r="BW1011" i="1" s="1"/>
  <c r="BW1010" i="1" s="1"/>
  <c r="BZ1012" i="1"/>
  <c r="BZ1011" i="1" s="1"/>
  <c r="BZ1010" i="1" s="1"/>
  <c r="BY1012" i="1"/>
  <c r="BY1011" i="1" s="1"/>
  <c r="BY1010" i="1" s="1"/>
  <c r="BZ1008" i="1"/>
  <c r="BZ1007" i="1" s="1"/>
  <c r="BY1008" i="1"/>
  <c r="BY1007" i="1" s="1"/>
  <c r="BX1008" i="1"/>
  <c r="BW1008" i="1"/>
  <c r="BX1007" i="1"/>
  <c r="BW1007" i="1"/>
  <c r="BZ1005" i="1"/>
  <c r="BY1005" i="1"/>
  <c r="BX1005" i="1"/>
  <c r="BX1004" i="1" s="1"/>
  <c r="BX1003" i="1" s="1"/>
  <c r="BW1005" i="1"/>
  <c r="BW1004" i="1" s="1"/>
  <c r="BW1003" i="1" s="1"/>
  <c r="BZ1004" i="1"/>
  <c r="BY1004" i="1"/>
  <c r="BZ1001" i="1"/>
  <c r="BY1001" i="1"/>
  <c r="BX1001" i="1"/>
  <c r="BX1000" i="1" s="1"/>
  <c r="BW1001" i="1"/>
  <c r="BW1000" i="1" s="1"/>
  <c r="BZ1000" i="1"/>
  <c r="BZ999" i="1" s="1"/>
  <c r="BY1000" i="1"/>
  <c r="BY999" i="1" s="1"/>
  <c r="BX999" i="1"/>
  <c r="BX998" i="1" s="1"/>
  <c r="BW999" i="1"/>
  <c r="BZ994" i="1"/>
  <c r="BY994" i="1"/>
  <c r="BX994" i="1"/>
  <c r="BX993" i="1" s="1"/>
  <c r="BX992" i="1" s="1"/>
  <c r="BX991" i="1" s="1"/>
  <c r="BX990" i="1" s="1"/>
  <c r="BW994" i="1"/>
  <c r="BW993" i="1" s="1"/>
  <c r="BZ993" i="1"/>
  <c r="BZ992" i="1" s="1"/>
  <c r="BZ991" i="1" s="1"/>
  <c r="BZ990" i="1" s="1"/>
  <c r="BY993" i="1"/>
  <c r="BY992" i="1" s="1"/>
  <c r="BY991" i="1" s="1"/>
  <c r="BY990" i="1" s="1"/>
  <c r="BW992" i="1"/>
  <c r="BW991" i="1" s="1"/>
  <c r="BW990" i="1" s="1"/>
  <c r="BZ987" i="1"/>
  <c r="BY987" i="1"/>
  <c r="BX987" i="1"/>
  <c r="BX986" i="1" s="1"/>
  <c r="BX985" i="1" s="1"/>
  <c r="BW987" i="1"/>
  <c r="BW986" i="1" s="1"/>
  <c r="BW985" i="1" s="1"/>
  <c r="BZ986" i="1"/>
  <c r="BZ985" i="1" s="1"/>
  <c r="BY986" i="1"/>
  <c r="BY985" i="1" s="1"/>
  <c r="BZ983" i="1"/>
  <c r="BY983" i="1"/>
  <c r="BX983" i="1"/>
  <c r="BX982" i="1" s="1"/>
  <c r="BX981" i="1" s="1"/>
  <c r="BW983" i="1"/>
  <c r="BW982" i="1" s="1"/>
  <c r="BW981" i="1" s="1"/>
  <c r="BZ982" i="1"/>
  <c r="BZ981" i="1" s="1"/>
  <c r="BY982" i="1"/>
  <c r="BY981" i="1" s="1"/>
  <c r="BZ979" i="1"/>
  <c r="BY979" i="1"/>
  <c r="BX979" i="1"/>
  <c r="BX978" i="1" s="1"/>
  <c r="BW979" i="1"/>
  <c r="BW978" i="1" s="1"/>
  <c r="BZ978" i="1"/>
  <c r="BZ977" i="1" s="1"/>
  <c r="BZ976" i="1" s="1"/>
  <c r="BY978" i="1"/>
  <c r="BY977" i="1" s="1"/>
  <c r="BY976" i="1" s="1"/>
  <c r="BX977" i="1"/>
  <c r="BX976" i="1" s="1"/>
  <c r="BW977" i="1"/>
  <c r="BW976" i="1" s="1"/>
  <c r="BZ974" i="1"/>
  <c r="BZ973" i="1" s="1"/>
  <c r="BY974" i="1"/>
  <c r="BY973" i="1" s="1"/>
  <c r="BX974" i="1"/>
  <c r="BX973" i="1" s="1"/>
  <c r="BW974" i="1"/>
  <c r="BW973" i="1" s="1"/>
  <c r="BZ971" i="1"/>
  <c r="BY971" i="1"/>
  <c r="BX971" i="1"/>
  <c r="BX970" i="1" s="1"/>
  <c r="BW971" i="1"/>
  <c r="BW970" i="1" s="1"/>
  <c r="BZ970" i="1"/>
  <c r="BY970" i="1"/>
  <c r="BZ968" i="1"/>
  <c r="BZ967" i="1" s="1"/>
  <c r="BY968" i="1"/>
  <c r="BY967" i="1" s="1"/>
  <c r="BX968" i="1"/>
  <c r="BX967" i="1" s="1"/>
  <c r="BW968" i="1"/>
  <c r="BW967" i="1" s="1"/>
  <c r="BZ965" i="1"/>
  <c r="BY965" i="1"/>
  <c r="BX965" i="1"/>
  <c r="BX964" i="1" s="1"/>
  <c r="BW965" i="1"/>
  <c r="BW964" i="1" s="1"/>
  <c r="BZ964" i="1"/>
  <c r="BY964" i="1"/>
  <c r="BZ962" i="1"/>
  <c r="BZ961" i="1" s="1"/>
  <c r="BZ960" i="1" s="1"/>
  <c r="BY962" i="1"/>
  <c r="BY961" i="1" s="1"/>
  <c r="BY960" i="1" s="1"/>
  <c r="BX962" i="1"/>
  <c r="BX961" i="1" s="1"/>
  <c r="BX960" i="1" s="1"/>
  <c r="BW962" i="1"/>
  <c r="BW961" i="1"/>
  <c r="BW960" i="1" s="1"/>
  <c r="BZ958" i="1"/>
  <c r="BZ957" i="1" s="1"/>
  <c r="BY958" i="1"/>
  <c r="BY957" i="1" s="1"/>
  <c r="BX958" i="1"/>
  <c r="BX957" i="1" s="1"/>
  <c r="BX956" i="1" s="1"/>
  <c r="BW958" i="1"/>
  <c r="BW957" i="1" s="1"/>
  <c r="BW956" i="1" s="1"/>
  <c r="BZ956" i="1"/>
  <c r="BY956" i="1"/>
  <c r="BZ954" i="1"/>
  <c r="BZ953" i="1" s="1"/>
  <c r="BZ952" i="1" s="1"/>
  <c r="BY954" i="1"/>
  <c r="BY953" i="1" s="1"/>
  <c r="BY952" i="1" s="1"/>
  <c r="BX954" i="1"/>
  <c r="BX953" i="1" s="1"/>
  <c r="BX952" i="1" s="1"/>
  <c r="BW954" i="1"/>
  <c r="BW953" i="1" s="1"/>
  <c r="BW952" i="1" s="1"/>
  <c r="BZ950" i="1"/>
  <c r="BZ949" i="1" s="1"/>
  <c r="BZ948" i="1" s="1"/>
  <c r="BY950" i="1"/>
  <c r="BY949" i="1" s="1"/>
  <c r="BX950" i="1"/>
  <c r="BX949" i="1" s="1"/>
  <c r="BX948" i="1" s="1"/>
  <c r="BW950" i="1"/>
  <c r="BW949" i="1"/>
  <c r="BW948" i="1" s="1"/>
  <c r="BY948" i="1"/>
  <c r="BZ941" i="1"/>
  <c r="BY941" i="1"/>
  <c r="BX941" i="1"/>
  <c r="BX940" i="1" s="1"/>
  <c r="BX938" i="1" s="1"/>
  <c r="BW941" i="1"/>
  <c r="BW940" i="1" s="1"/>
  <c r="BW938" i="1" s="1"/>
  <c r="BZ940" i="1"/>
  <c r="BZ939" i="1" s="1"/>
  <c r="BY940" i="1"/>
  <c r="BY939" i="1" s="1"/>
  <c r="BZ938" i="1"/>
  <c r="BZ936" i="1"/>
  <c r="BZ935" i="1" s="1"/>
  <c r="BY936" i="1"/>
  <c r="BY935" i="1" s="1"/>
  <c r="BX936" i="1"/>
  <c r="BW936" i="1"/>
  <c r="BW935" i="1" s="1"/>
  <c r="BX935" i="1"/>
  <c r="BZ933" i="1"/>
  <c r="BY933" i="1"/>
  <c r="BX933" i="1"/>
  <c r="BX932" i="1" s="1"/>
  <c r="BW933" i="1"/>
  <c r="BW932" i="1" s="1"/>
  <c r="BZ932" i="1"/>
  <c r="BY932" i="1"/>
  <c r="BY931" i="1" s="1"/>
  <c r="BY930" i="1" s="1"/>
  <c r="BX931" i="1"/>
  <c r="BX930" i="1" s="1"/>
  <c r="BZ928" i="1"/>
  <c r="BZ927" i="1" s="1"/>
  <c r="BZ926" i="1" s="1"/>
  <c r="BY928" i="1"/>
  <c r="BY927" i="1" s="1"/>
  <c r="BX928" i="1"/>
  <c r="BX927" i="1" s="1"/>
  <c r="BX926" i="1" s="1"/>
  <c r="BW928" i="1"/>
  <c r="BW927" i="1" s="1"/>
  <c r="BW926" i="1" s="1"/>
  <c r="BY926" i="1"/>
  <c r="BZ924" i="1"/>
  <c r="BZ923" i="1" s="1"/>
  <c r="BZ922" i="1" s="1"/>
  <c r="BY924" i="1"/>
  <c r="BY923" i="1" s="1"/>
  <c r="BY922" i="1" s="1"/>
  <c r="BX924" i="1"/>
  <c r="BX923" i="1" s="1"/>
  <c r="BX922" i="1" s="1"/>
  <c r="BW924" i="1"/>
  <c r="BW923" i="1" s="1"/>
  <c r="BW922" i="1" s="1"/>
  <c r="BZ920" i="1"/>
  <c r="BZ919" i="1" s="1"/>
  <c r="BZ918" i="1" s="1"/>
  <c r="BY920" i="1"/>
  <c r="BY919" i="1" s="1"/>
  <c r="BY918" i="1" s="1"/>
  <c r="BX920" i="1"/>
  <c r="BW920" i="1"/>
  <c r="BX919" i="1"/>
  <c r="BX918" i="1" s="1"/>
  <c r="BW919" i="1"/>
  <c r="BW918" i="1" s="1"/>
  <c r="BZ913" i="1"/>
  <c r="BZ912" i="1" s="1"/>
  <c r="BZ911" i="1" s="1"/>
  <c r="BZ910" i="1" s="1"/>
  <c r="BZ909" i="1" s="1"/>
  <c r="BY913" i="1"/>
  <c r="BY912" i="1" s="1"/>
  <c r="BY911" i="1" s="1"/>
  <c r="BY910" i="1" s="1"/>
  <c r="BY909" i="1" s="1"/>
  <c r="BX913" i="1"/>
  <c r="BX912" i="1" s="1"/>
  <c r="BX911" i="1" s="1"/>
  <c r="BX910" i="1" s="1"/>
  <c r="BX909" i="1" s="1"/>
  <c r="BW913" i="1"/>
  <c r="BW912" i="1" s="1"/>
  <c r="BW911" i="1" s="1"/>
  <c r="BW910" i="1" s="1"/>
  <c r="BW909" i="1" s="1"/>
  <c r="BZ906" i="1"/>
  <c r="BZ905" i="1" s="1"/>
  <c r="BY906" i="1"/>
  <c r="BY905" i="1" s="1"/>
  <c r="BX906" i="1"/>
  <c r="BX905" i="1" s="1"/>
  <c r="BW906" i="1"/>
  <c r="BW905" i="1" s="1"/>
  <c r="BZ903" i="1"/>
  <c r="BY903" i="1"/>
  <c r="BX903" i="1"/>
  <c r="BX902" i="1" s="1"/>
  <c r="BW903" i="1"/>
  <c r="BW902" i="1" s="1"/>
  <c r="BZ902" i="1"/>
  <c r="BY902" i="1"/>
  <c r="BZ900" i="1"/>
  <c r="BZ899" i="1" s="1"/>
  <c r="BY900" i="1"/>
  <c r="BY899" i="1" s="1"/>
  <c r="BX900" i="1"/>
  <c r="BX899" i="1" s="1"/>
  <c r="BW900" i="1"/>
  <c r="BW899" i="1" s="1"/>
  <c r="BZ897" i="1"/>
  <c r="BY897" i="1"/>
  <c r="BX897" i="1"/>
  <c r="BX896" i="1" s="1"/>
  <c r="BW897" i="1"/>
  <c r="BW896" i="1" s="1"/>
  <c r="BZ896" i="1"/>
  <c r="BY896" i="1"/>
  <c r="BZ894" i="1"/>
  <c r="BZ893" i="1" s="1"/>
  <c r="BY894" i="1"/>
  <c r="BY893" i="1" s="1"/>
  <c r="BX894" i="1"/>
  <c r="BX893" i="1" s="1"/>
  <c r="BW894" i="1"/>
  <c r="BW893" i="1" s="1"/>
  <c r="BZ891" i="1"/>
  <c r="BY891" i="1"/>
  <c r="BX891" i="1"/>
  <c r="BX890" i="1" s="1"/>
  <c r="BW891" i="1"/>
  <c r="BW890" i="1" s="1"/>
  <c r="BZ890" i="1"/>
  <c r="BY890" i="1"/>
  <c r="BZ888" i="1"/>
  <c r="BZ887" i="1" s="1"/>
  <c r="BY888" i="1"/>
  <c r="BY887" i="1" s="1"/>
  <c r="BY886" i="1" s="1"/>
  <c r="BY885" i="1" s="1"/>
  <c r="BY884" i="1" s="1"/>
  <c r="BX888" i="1"/>
  <c r="BX887" i="1" s="1"/>
  <c r="BW888" i="1"/>
  <c r="BW887" i="1" s="1"/>
  <c r="BZ880" i="1"/>
  <c r="BY880" i="1"/>
  <c r="BX880" i="1"/>
  <c r="BW880" i="1"/>
  <c r="BZ878" i="1"/>
  <c r="BY878" i="1"/>
  <c r="BX878" i="1"/>
  <c r="BW878" i="1"/>
  <c r="BZ876" i="1"/>
  <c r="BY876" i="1"/>
  <c r="BX876" i="1"/>
  <c r="BX875" i="1" s="1"/>
  <c r="BX874" i="1" s="1"/>
  <c r="BX873" i="1" s="1"/>
  <c r="BX872" i="1" s="1"/>
  <c r="BW876" i="1"/>
  <c r="BW875" i="1" s="1"/>
  <c r="BW874" i="1" s="1"/>
  <c r="BW873" i="1" s="1"/>
  <c r="BW872" i="1" s="1"/>
  <c r="BZ875" i="1"/>
  <c r="BZ874" i="1" s="1"/>
  <c r="BZ873" i="1" s="1"/>
  <c r="BZ872" i="1" s="1"/>
  <c r="BY875" i="1"/>
  <c r="BY874" i="1" s="1"/>
  <c r="BY873" i="1" s="1"/>
  <c r="BY872" i="1" s="1"/>
  <c r="BZ867" i="1"/>
  <c r="BZ866" i="1" s="1"/>
  <c r="BY867" i="1"/>
  <c r="BY866" i="1" s="1"/>
  <c r="BX867" i="1"/>
  <c r="BW867" i="1"/>
  <c r="BW866" i="1" s="1"/>
  <c r="BX866" i="1"/>
  <c r="BZ864" i="1"/>
  <c r="BY864" i="1"/>
  <c r="BX864" i="1"/>
  <c r="BX863" i="1" s="1"/>
  <c r="BX862" i="1" s="1"/>
  <c r="BW864" i="1"/>
  <c r="BW863" i="1" s="1"/>
  <c r="BW862" i="1" s="1"/>
  <c r="BZ863" i="1"/>
  <c r="BZ862" i="1" s="1"/>
  <c r="BY863" i="1"/>
  <c r="BY862" i="1" s="1"/>
  <c r="BZ860" i="1"/>
  <c r="BY860" i="1"/>
  <c r="BX860" i="1"/>
  <c r="BX859" i="1" s="1"/>
  <c r="BX858" i="1" s="1"/>
  <c r="BW860" i="1"/>
  <c r="BW859" i="1" s="1"/>
  <c r="BW858" i="1" s="1"/>
  <c r="BZ859" i="1"/>
  <c r="BZ858" i="1" s="1"/>
  <c r="BY859" i="1"/>
  <c r="BY858" i="1" s="1"/>
  <c r="BY857" i="1" s="1"/>
  <c r="BY856" i="1" s="1"/>
  <c r="BZ853" i="1"/>
  <c r="BY853" i="1"/>
  <c r="BX853" i="1"/>
  <c r="BX852" i="1" s="1"/>
  <c r="BX851" i="1" s="1"/>
  <c r="BX850" i="1" s="1"/>
  <c r="BX849" i="1" s="1"/>
  <c r="BW853" i="1"/>
  <c r="BW852" i="1" s="1"/>
  <c r="BW851" i="1" s="1"/>
  <c r="BW850" i="1" s="1"/>
  <c r="BW849" i="1" s="1"/>
  <c r="BZ852" i="1"/>
  <c r="BZ851" i="1" s="1"/>
  <c r="BZ850" i="1" s="1"/>
  <c r="BZ849" i="1" s="1"/>
  <c r="BY852" i="1"/>
  <c r="BY851" i="1" s="1"/>
  <c r="BY850" i="1" s="1"/>
  <c r="BY849" i="1" s="1"/>
  <c r="BZ846" i="1"/>
  <c r="BY846" i="1"/>
  <c r="BX846" i="1"/>
  <c r="BX845" i="1" s="1"/>
  <c r="BW846" i="1"/>
  <c r="BW845" i="1" s="1"/>
  <c r="BZ845" i="1"/>
  <c r="BY845" i="1"/>
  <c r="BZ843" i="1"/>
  <c r="BZ842" i="1" s="1"/>
  <c r="BZ841" i="1" s="1"/>
  <c r="BZ840" i="1" s="1"/>
  <c r="BZ839" i="1" s="1"/>
  <c r="BY843" i="1"/>
  <c r="BY842" i="1" s="1"/>
  <c r="BY841" i="1" s="1"/>
  <c r="BY840" i="1" s="1"/>
  <c r="BY839" i="1" s="1"/>
  <c r="BX843" i="1"/>
  <c r="BW843" i="1"/>
  <c r="BX842" i="1"/>
  <c r="BW842" i="1"/>
  <c r="BW841" i="1" s="1"/>
  <c r="BW840" i="1" s="1"/>
  <c r="BW839" i="1" s="1"/>
  <c r="BZ836" i="1"/>
  <c r="BZ835" i="1" s="1"/>
  <c r="BY836" i="1"/>
  <c r="BY835" i="1" s="1"/>
  <c r="BY830" i="1" s="1"/>
  <c r="BY829" i="1" s="1"/>
  <c r="BZ833" i="1"/>
  <c r="BY833" i="1"/>
  <c r="BX833" i="1"/>
  <c r="BX832" i="1" s="1"/>
  <c r="BX831" i="1" s="1"/>
  <c r="BX830" i="1" s="1"/>
  <c r="BX829" i="1" s="1"/>
  <c r="BW833" i="1"/>
  <c r="BW832" i="1" s="1"/>
  <c r="BW831" i="1" s="1"/>
  <c r="BW830" i="1" s="1"/>
  <c r="BW829" i="1" s="1"/>
  <c r="BZ832" i="1"/>
  <c r="BY832" i="1"/>
  <c r="BZ826" i="1"/>
  <c r="BZ825" i="1" s="1"/>
  <c r="BZ824" i="1" s="1"/>
  <c r="BZ823" i="1" s="1"/>
  <c r="BY826" i="1"/>
  <c r="BY825" i="1" s="1"/>
  <c r="BY824" i="1" s="1"/>
  <c r="BY823" i="1" s="1"/>
  <c r="BX826" i="1"/>
  <c r="BX825" i="1" s="1"/>
  <c r="BX824" i="1" s="1"/>
  <c r="BX823" i="1" s="1"/>
  <c r="BW826" i="1"/>
  <c r="BW825" i="1" s="1"/>
  <c r="BW824" i="1" s="1"/>
  <c r="BW823" i="1" s="1"/>
  <c r="BZ821" i="1"/>
  <c r="BY821" i="1"/>
  <c r="BY820" i="1" s="1"/>
  <c r="BX821" i="1"/>
  <c r="BX820" i="1" s="1"/>
  <c r="BW821" i="1"/>
  <c r="BZ820" i="1"/>
  <c r="BW820" i="1"/>
  <c r="BZ818" i="1"/>
  <c r="BZ817" i="1" s="1"/>
  <c r="BY818" i="1"/>
  <c r="BX818" i="1"/>
  <c r="BX817" i="1" s="1"/>
  <c r="BW818" i="1"/>
  <c r="BW817" i="1" s="1"/>
  <c r="BY817" i="1"/>
  <c r="BZ815" i="1"/>
  <c r="BY815" i="1"/>
  <c r="BY814" i="1" s="1"/>
  <c r="BY813" i="1" s="1"/>
  <c r="BX815" i="1"/>
  <c r="BX814" i="1" s="1"/>
  <c r="BX813" i="1" s="1"/>
  <c r="BW815" i="1"/>
  <c r="BW814" i="1" s="1"/>
  <c r="BW813" i="1" s="1"/>
  <c r="BW812" i="1" s="1"/>
  <c r="BZ814" i="1"/>
  <c r="BZ813" i="1" s="1"/>
  <c r="BZ808" i="1"/>
  <c r="BY808" i="1"/>
  <c r="BY807" i="1" s="1"/>
  <c r="BY806" i="1" s="1"/>
  <c r="BY805" i="1" s="1"/>
  <c r="BY804" i="1" s="1"/>
  <c r="BX808" i="1"/>
  <c r="BX807" i="1" s="1"/>
  <c r="BX806" i="1" s="1"/>
  <c r="BX805" i="1" s="1"/>
  <c r="BX804" i="1" s="1"/>
  <c r="BW808" i="1"/>
  <c r="BZ807" i="1"/>
  <c r="BZ806" i="1" s="1"/>
  <c r="BZ805" i="1" s="1"/>
  <c r="BZ804" i="1" s="1"/>
  <c r="BW807" i="1"/>
  <c r="BW806" i="1" s="1"/>
  <c r="BW805" i="1" s="1"/>
  <c r="BW804" i="1" s="1"/>
  <c r="BZ801" i="1"/>
  <c r="BY801" i="1"/>
  <c r="BY800" i="1" s="1"/>
  <c r="BY799" i="1" s="1"/>
  <c r="BY798" i="1" s="1"/>
  <c r="BX801" i="1"/>
  <c r="BX800" i="1" s="1"/>
  <c r="BX799" i="1" s="1"/>
  <c r="BX798" i="1" s="1"/>
  <c r="BW801" i="1"/>
  <c r="BW800" i="1" s="1"/>
  <c r="BW799" i="1" s="1"/>
  <c r="BW798" i="1" s="1"/>
  <c r="BZ800" i="1"/>
  <c r="BZ799" i="1" s="1"/>
  <c r="BZ798" i="1" s="1"/>
  <c r="BZ796" i="1"/>
  <c r="BZ795" i="1" s="1"/>
  <c r="BY796" i="1"/>
  <c r="BX796" i="1"/>
  <c r="BX795" i="1" s="1"/>
  <c r="BW796" i="1"/>
  <c r="BW795" i="1" s="1"/>
  <c r="BY795" i="1"/>
  <c r="BZ793" i="1"/>
  <c r="BY793" i="1"/>
  <c r="BY792" i="1" s="1"/>
  <c r="BY791" i="1" s="1"/>
  <c r="BX793" i="1"/>
  <c r="BX792" i="1" s="1"/>
  <c r="BW793" i="1"/>
  <c r="BW792" i="1" s="1"/>
  <c r="BW791" i="1" s="1"/>
  <c r="BZ792" i="1"/>
  <c r="BZ789" i="1"/>
  <c r="BY789" i="1"/>
  <c r="BY788" i="1" s="1"/>
  <c r="BY787" i="1" s="1"/>
  <c r="BX789" i="1"/>
  <c r="BX788" i="1" s="1"/>
  <c r="BX787" i="1" s="1"/>
  <c r="BW789" i="1"/>
  <c r="BZ788" i="1"/>
  <c r="BZ787" i="1" s="1"/>
  <c r="BW788" i="1"/>
  <c r="BW787" i="1" s="1"/>
  <c r="BZ780" i="1"/>
  <c r="BY780" i="1"/>
  <c r="BX780" i="1"/>
  <c r="BW780" i="1"/>
  <c r="BZ778" i="1"/>
  <c r="BZ777" i="1" s="1"/>
  <c r="BY778" i="1"/>
  <c r="BX778" i="1"/>
  <c r="BX777" i="1" s="1"/>
  <c r="BW778" i="1"/>
  <c r="BW777" i="1" s="1"/>
  <c r="BZ775" i="1"/>
  <c r="BY775" i="1"/>
  <c r="BX775" i="1"/>
  <c r="BW775" i="1"/>
  <c r="BZ773" i="1"/>
  <c r="BY773" i="1"/>
  <c r="BX773" i="1"/>
  <c r="BX772" i="1" s="1"/>
  <c r="BX771" i="1" s="1"/>
  <c r="BW773" i="1"/>
  <c r="BW772" i="1" s="1"/>
  <c r="BW771" i="1" s="1"/>
  <c r="BZ772" i="1"/>
  <c r="BZ771" i="1" s="1"/>
  <c r="BZ769" i="1"/>
  <c r="BY769" i="1"/>
  <c r="BY768" i="1" s="1"/>
  <c r="BY767" i="1" s="1"/>
  <c r="BX769" i="1"/>
  <c r="BX768" i="1" s="1"/>
  <c r="BX767" i="1" s="1"/>
  <c r="BW769" i="1"/>
  <c r="BZ768" i="1"/>
  <c r="BZ767" i="1" s="1"/>
  <c r="BW768" i="1"/>
  <c r="BW767" i="1" s="1"/>
  <c r="BZ765" i="1"/>
  <c r="BY765" i="1"/>
  <c r="BY764" i="1" s="1"/>
  <c r="BX765" i="1"/>
  <c r="BX764" i="1" s="1"/>
  <c r="BW765" i="1"/>
  <c r="BW764" i="1" s="1"/>
  <c r="BZ764" i="1"/>
  <c r="BZ762" i="1"/>
  <c r="BZ761" i="1" s="1"/>
  <c r="BY762" i="1"/>
  <c r="BX762" i="1"/>
  <c r="BX761" i="1" s="1"/>
  <c r="BX760" i="1" s="1"/>
  <c r="BW762" i="1"/>
  <c r="BW761" i="1" s="1"/>
  <c r="BY761" i="1"/>
  <c r="BY760" i="1" s="1"/>
  <c r="CB755" i="1"/>
  <c r="CB754" i="1" s="1"/>
  <c r="BZ755" i="1"/>
  <c r="BZ754" i="1" s="1"/>
  <c r="BY755" i="1"/>
  <c r="BY754" i="1" s="1"/>
  <c r="BX755" i="1"/>
  <c r="BX754" i="1" s="1"/>
  <c r="BW755" i="1"/>
  <c r="BW754" i="1" s="1"/>
  <c r="CB752" i="1"/>
  <c r="CB751" i="1" s="1"/>
  <c r="BZ752" i="1"/>
  <c r="BZ751" i="1" s="1"/>
  <c r="BY752" i="1"/>
  <c r="BX752" i="1"/>
  <c r="BX751" i="1" s="1"/>
  <c r="BW752" i="1"/>
  <c r="BW751" i="1" s="1"/>
  <c r="BY751" i="1"/>
  <c r="BZ749" i="1"/>
  <c r="BZ748" i="1" s="1"/>
  <c r="BY749" i="1"/>
  <c r="BY748" i="1" s="1"/>
  <c r="BX749" i="1"/>
  <c r="BX748" i="1" s="1"/>
  <c r="BZ746" i="1"/>
  <c r="BZ745" i="1" s="1"/>
  <c r="BY746" i="1"/>
  <c r="BY745" i="1" s="1"/>
  <c r="BY744" i="1" s="1"/>
  <c r="BX746" i="1"/>
  <c r="BX745" i="1" s="1"/>
  <c r="BX744" i="1" s="1"/>
  <c r="BZ742" i="1"/>
  <c r="BY742" i="1"/>
  <c r="BX742" i="1"/>
  <c r="BW742" i="1"/>
  <c r="BZ740" i="1"/>
  <c r="BY740" i="1"/>
  <c r="BX740" i="1"/>
  <c r="BW740" i="1"/>
  <c r="BZ738" i="1"/>
  <c r="BY738" i="1"/>
  <c r="BY737" i="1" s="1"/>
  <c r="BY736" i="1" s="1"/>
  <c r="BX738" i="1"/>
  <c r="BX737" i="1" s="1"/>
  <c r="BX736" i="1" s="1"/>
  <c r="BW738" i="1"/>
  <c r="BW737" i="1" s="1"/>
  <c r="BW736" i="1" s="1"/>
  <c r="BZ734" i="1"/>
  <c r="BZ733" i="1" s="1"/>
  <c r="BZ732" i="1" s="1"/>
  <c r="BY734" i="1"/>
  <c r="BY733" i="1" s="1"/>
  <c r="BY732" i="1" s="1"/>
  <c r="BX734" i="1"/>
  <c r="BX733" i="1" s="1"/>
  <c r="BX732" i="1" s="1"/>
  <c r="BW734" i="1"/>
  <c r="BW733" i="1" s="1"/>
  <c r="BW732" i="1" s="1"/>
  <c r="BZ730" i="1"/>
  <c r="BZ729" i="1" s="1"/>
  <c r="BZ728" i="1" s="1"/>
  <c r="BY730" i="1"/>
  <c r="BY729" i="1" s="1"/>
  <c r="BY728" i="1" s="1"/>
  <c r="BX730" i="1"/>
  <c r="BX729" i="1" s="1"/>
  <c r="BX728" i="1" s="1"/>
  <c r="BW730" i="1"/>
  <c r="BW729" i="1" s="1"/>
  <c r="BW728" i="1" s="1"/>
  <c r="BZ723" i="1"/>
  <c r="BZ722" i="1" s="1"/>
  <c r="BY723" i="1"/>
  <c r="BY722" i="1" s="1"/>
  <c r="BX723" i="1"/>
  <c r="BX722" i="1" s="1"/>
  <c r="BW723" i="1"/>
  <c r="BW722" i="1"/>
  <c r="BZ720" i="1"/>
  <c r="BY720" i="1"/>
  <c r="BX720" i="1"/>
  <c r="BX719" i="1" s="1"/>
  <c r="BW720" i="1"/>
  <c r="BW719" i="1" s="1"/>
  <c r="BW718" i="1" s="1"/>
  <c r="BW717" i="1" s="1"/>
  <c r="BZ719" i="1"/>
  <c r="BY719" i="1"/>
  <c r="BZ715" i="1"/>
  <c r="BZ714" i="1" s="1"/>
  <c r="BY715" i="1"/>
  <c r="BY714" i="1" s="1"/>
  <c r="BX715" i="1"/>
  <c r="BX714" i="1" s="1"/>
  <c r="BW715" i="1"/>
  <c r="BW714" i="1" s="1"/>
  <c r="BZ712" i="1"/>
  <c r="BZ711" i="1" s="1"/>
  <c r="BZ710" i="1" s="1"/>
  <c r="BY712" i="1"/>
  <c r="BY711" i="1" s="1"/>
  <c r="BY710" i="1" s="1"/>
  <c r="BX712" i="1"/>
  <c r="BX711" i="1" s="1"/>
  <c r="BX710" i="1" s="1"/>
  <c r="BZ708" i="1"/>
  <c r="BY708" i="1"/>
  <c r="BY707" i="1" s="1"/>
  <c r="BY706" i="1" s="1"/>
  <c r="BX708" i="1"/>
  <c r="BX707" i="1" s="1"/>
  <c r="BX706" i="1" s="1"/>
  <c r="BW708" i="1"/>
  <c r="BW707" i="1" s="1"/>
  <c r="BW706" i="1" s="1"/>
  <c r="BZ707" i="1"/>
  <c r="BZ706" i="1" s="1"/>
  <c r="BZ704" i="1"/>
  <c r="BY704" i="1"/>
  <c r="BY703" i="1" s="1"/>
  <c r="BY702" i="1" s="1"/>
  <c r="BX704" i="1"/>
  <c r="BX703" i="1" s="1"/>
  <c r="BX702" i="1" s="1"/>
  <c r="BW704" i="1"/>
  <c r="BZ703" i="1"/>
  <c r="BZ702" i="1" s="1"/>
  <c r="BW703" i="1"/>
  <c r="BW702" i="1" s="1"/>
  <c r="BZ697" i="1"/>
  <c r="BY697" i="1"/>
  <c r="BY696" i="1" s="1"/>
  <c r="BY695" i="1" s="1"/>
  <c r="BY694" i="1" s="1"/>
  <c r="BX697" i="1"/>
  <c r="BX696" i="1" s="1"/>
  <c r="BX695" i="1" s="1"/>
  <c r="BX694" i="1" s="1"/>
  <c r="BW697" i="1"/>
  <c r="BW696" i="1" s="1"/>
  <c r="BW695" i="1" s="1"/>
  <c r="BW694" i="1" s="1"/>
  <c r="BZ696" i="1"/>
  <c r="BZ695" i="1" s="1"/>
  <c r="BZ694" i="1" s="1"/>
  <c r="BZ692" i="1"/>
  <c r="BZ691" i="1" s="1"/>
  <c r="BY692" i="1"/>
  <c r="BX692" i="1"/>
  <c r="BX691" i="1" s="1"/>
  <c r="BW692" i="1"/>
  <c r="BW691" i="1" s="1"/>
  <c r="BY691" i="1"/>
  <c r="BZ689" i="1"/>
  <c r="BY689" i="1"/>
  <c r="BY688" i="1" s="1"/>
  <c r="BX689" i="1"/>
  <c r="BX688" i="1" s="1"/>
  <c r="BW689" i="1"/>
  <c r="BZ688" i="1"/>
  <c r="BW688" i="1"/>
  <c r="BX686" i="1"/>
  <c r="BX685" i="1" s="1"/>
  <c r="BX684" i="1" s="1"/>
  <c r="BZ685" i="1"/>
  <c r="BZ684" i="1" s="1"/>
  <c r="BY685" i="1"/>
  <c r="BY684" i="1" s="1"/>
  <c r="BZ682" i="1"/>
  <c r="BZ681" i="1" s="1"/>
  <c r="BZ680" i="1" s="1"/>
  <c r="BY682" i="1"/>
  <c r="BY681" i="1" s="1"/>
  <c r="BY680" i="1" s="1"/>
  <c r="BX682" i="1"/>
  <c r="BW682" i="1"/>
  <c r="BW681" i="1" s="1"/>
  <c r="BW680" i="1" s="1"/>
  <c r="BX681" i="1"/>
  <c r="BX680" i="1" s="1"/>
  <c r="BZ678" i="1"/>
  <c r="BZ677" i="1" s="1"/>
  <c r="BZ676" i="1" s="1"/>
  <c r="BY678" i="1"/>
  <c r="BY677" i="1" s="1"/>
  <c r="BY676" i="1" s="1"/>
  <c r="BX678" i="1"/>
  <c r="BW678" i="1"/>
  <c r="BW677" i="1" s="1"/>
  <c r="BW676" i="1" s="1"/>
  <c r="BX677" i="1"/>
  <c r="BX676" i="1" s="1"/>
  <c r="BZ674" i="1"/>
  <c r="BZ673" i="1" s="1"/>
  <c r="BZ672" i="1" s="1"/>
  <c r="BY674" i="1"/>
  <c r="BY673" i="1" s="1"/>
  <c r="BY672" i="1" s="1"/>
  <c r="BX674" i="1"/>
  <c r="BX673" i="1" s="1"/>
  <c r="BX672" i="1" s="1"/>
  <c r="BW674" i="1"/>
  <c r="BW673" i="1" s="1"/>
  <c r="BW672" i="1" s="1"/>
  <c r="BZ667" i="1"/>
  <c r="BZ666" i="1" s="1"/>
  <c r="BZ665" i="1" s="1"/>
  <c r="BZ664" i="1" s="1"/>
  <c r="BY667" i="1"/>
  <c r="BY666" i="1" s="1"/>
  <c r="BY665" i="1" s="1"/>
  <c r="BY664" i="1" s="1"/>
  <c r="BX667" i="1"/>
  <c r="BX666" i="1" s="1"/>
  <c r="BX665" i="1" s="1"/>
  <c r="BX664" i="1" s="1"/>
  <c r="BW667" i="1"/>
  <c r="BW666" i="1" s="1"/>
  <c r="BW665" i="1" s="1"/>
  <c r="BW664" i="1" s="1"/>
  <c r="BZ662" i="1"/>
  <c r="BZ661" i="1" s="1"/>
  <c r="BY662" i="1"/>
  <c r="BY661" i="1" s="1"/>
  <c r="BX662" i="1"/>
  <c r="BX661" i="1" s="1"/>
  <c r="BZ659" i="1"/>
  <c r="BZ658" i="1" s="1"/>
  <c r="BY659" i="1"/>
  <c r="BY658" i="1" s="1"/>
  <c r="BX659" i="1"/>
  <c r="BX658" i="1" s="1"/>
  <c r="BZ655" i="1"/>
  <c r="BZ654" i="1" s="1"/>
  <c r="BY655" i="1"/>
  <c r="BY654" i="1" s="1"/>
  <c r="BX655" i="1"/>
  <c r="BX654" i="1" s="1"/>
  <c r="BZ652" i="1"/>
  <c r="BZ651" i="1" s="1"/>
  <c r="BY652" i="1"/>
  <c r="BY651" i="1" s="1"/>
  <c r="BX652" i="1"/>
  <c r="BX651" i="1" s="1"/>
  <c r="BZ648" i="1"/>
  <c r="BZ647" i="1" s="1"/>
  <c r="BZ646" i="1" s="1"/>
  <c r="BY648" i="1"/>
  <c r="BX648" i="1"/>
  <c r="BX647" i="1" s="1"/>
  <c r="BX646" i="1" s="1"/>
  <c r="BW648" i="1"/>
  <c r="BW647" i="1" s="1"/>
  <c r="BW646" i="1" s="1"/>
  <c r="BY647" i="1"/>
  <c r="BY646" i="1" s="1"/>
  <c r="BZ644" i="1"/>
  <c r="BZ643" i="1" s="1"/>
  <c r="BZ642" i="1" s="1"/>
  <c r="BY644" i="1"/>
  <c r="BY643" i="1" s="1"/>
  <c r="BY642" i="1" s="1"/>
  <c r="BX644" i="1"/>
  <c r="BX643" i="1" s="1"/>
  <c r="BX642" i="1" s="1"/>
  <c r="BW644" i="1"/>
  <c r="BW643" i="1" s="1"/>
  <c r="BW642" i="1" s="1"/>
  <c r="BZ640" i="1"/>
  <c r="BZ639" i="1" s="1"/>
  <c r="BZ638" i="1" s="1"/>
  <c r="BY640" i="1"/>
  <c r="BY639" i="1" s="1"/>
  <c r="BY638" i="1" s="1"/>
  <c r="BX640" i="1"/>
  <c r="BX639" i="1" s="1"/>
  <c r="BX638" i="1" s="1"/>
  <c r="BW640" i="1"/>
  <c r="BW639" i="1" s="1"/>
  <c r="BW638" i="1" s="1"/>
  <c r="BZ633" i="1"/>
  <c r="BZ632" i="1" s="1"/>
  <c r="BY633" i="1"/>
  <c r="BY632" i="1" s="1"/>
  <c r="BX633" i="1"/>
  <c r="BW633" i="1"/>
  <c r="BW632" i="1" s="1"/>
  <c r="BX632" i="1"/>
  <c r="BZ630" i="1"/>
  <c r="BY630" i="1"/>
  <c r="BY629" i="1" s="1"/>
  <c r="BX630" i="1"/>
  <c r="BX629" i="1" s="1"/>
  <c r="BW630" i="1"/>
  <c r="BW629" i="1" s="1"/>
  <c r="BZ629" i="1"/>
  <c r="BZ626" i="1"/>
  <c r="BZ625" i="1" s="1"/>
  <c r="BY626" i="1"/>
  <c r="BY625" i="1" s="1"/>
  <c r="BX626" i="1"/>
  <c r="BX625" i="1" s="1"/>
  <c r="BZ622" i="1"/>
  <c r="BZ621" i="1" s="1"/>
  <c r="BY622" i="1"/>
  <c r="BY621" i="1" s="1"/>
  <c r="BX622" i="1"/>
  <c r="BX621" i="1" s="1"/>
  <c r="BX620" i="1" s="1"/>
  <c r="BW620" i="1"/>
  <c r="BZ618" i="1"/>
  <c r="BY618" i="1"/>
  <c r="BY617" i="1" s="1"/>
  <c r="BY616" i="1" s="1"/>
  <c r="BX618" i="1"/>
  <c r="BX617" i="1" s="1"/>
  <c r="BX616" i="1" s="1"/>
  <c r="BW618" i="1"/>
  <c r="BZ617" i="1"/>
  <c r="BZ616" i="1" s="1"/>
  <c r="BW617" i="1"/>
  <c r="BW616" i="1" s="1"/>
  <c r="BZ614" i="1"/>
  <c r="BY614" i="1"/>
  <c r="BY613" i="1" s="1"/>
  <c r="BY612" i="1" s="1"/>
  <c r="BX614" i="1"/>
  <c r="BX613" i="1" s="1"/>
  <c r="BX612" i="1" s="1"/>
  <c r="BW614" i="1"/>
  <c r="BW613" i="1" s="1"/>
  <c r="BW612" i="1" s="1"/>
  <c r="BZ613" i="1"/>
  <c r="BZ612" i="1" s="1"/>
  <c r="BZ609" i="1"/>
  <c r="BZ608" i="1" s="1"/>
  <c r="BZ607" i="1" s="1"/>
  <c r="BY609" i="1"/>
  <c r="BX609" i="1"/>
  <c r="BX608" i="1" s="1"/>
  <c r="BX607" i="1" s="1"/>
  <c r="BW609" i="1"/>
  <c r="BW608" i="1" s="1"/>
  <c r="BW607" i="1" s="1"/>
  <c r="BY608" i="1"/>
  <c r="BY607" i="1" s="1"/>
  <c r="BZ604" i="1"/>
  <c r="BY604" i="1"/>
  <c r="BY603" i="1" s="1"/>
  <c r="BY602" i="1" s="1"/>
  <c r="BX604" i="1"/>
  <c r="BX603" i="1" s="1"/>
  <c r="BX602" i="1" s="1"/>
  <c r="BW604" i="1"/>
  <c r="BW603" i="1" s="1"/>
  <c r="BW602" i="1" s="1"/>
  <c r="BZ603" i="1"/>
  <c r="BZ602" i="1" s="1"/>
  <c r="BZ595" i="1"/>
  <c r="BZ594" i="1" s="1"/>
  <c r="BZ593" i="1" s="1"/>
  <c r="BY595" i="1"/>
  <c r="BX595" i="1"/>
  <c r="BX594" i="1" s="1"/>
  <c r="BX593" i="1" s="1"/>
  <c r="BW595" i="1"/>
  <c r="BW594" i="1" s="1"/>
  <c r="BW593" i="1" s="1"/>
  <c r="BY594" i="1"/>
  <c r="BY593" i="1" s="1"/>
  <c r="BZ591" i="1"/>
  <c r="BZ590" i="1" s="1"/>
  <c r="BY591" i="1"/>
  <c r="BY590" i="1" s="1"/>
  <c r="BX591" i="1"/>
  <c r="BW591" i="1"/>
  <c r="BW590" i="1" s="1"/>
  <c r="BX590" i="1"/>
  <c r="BZ584" i="1"/>
  <c r="BZ583" i="1" s="1"/>
  <c r="BZ582" i="1" s="1"/>
  <c r="BZ581" i="1" s="1"/>
  <c r="BZ580" i="1" s="1"/>
  <c r="BY584" i="1"/>
  <c r="BX584" i="1"/>
  <c r="BX583" i="1" s="1"/>
  <c r="BX582" i="1" s="1"/>
  <c r="BX581" i="1" s="1"/>
  <c r="BX580" i="1" s="1"/>
  <c r="BW584" i="1"/>
  <c r="BW583" i="1" s="1"/>
  <c r="BW582" i="1" s="1"/>
  <c r="BW581" i="1" s="1"/>
  <c r="BW580" i="1" s="1"/>
  <c r="BY583" i="1"/>
  <c r="BY582" i="1" s="1"/>
  <c r="BY581" i="1" s="1"/>
  <c r="BY580" i="1" s="1"/>
  <c r="BZ577" i="1"/>
  <c r="BZ576" i="1" s="1"/>
  <c r="BZ575" i="1" s="1"/>
  <c r="BZ574" i="1" s="1"/>
  <c r="BY577" i="1"/>
  <c r="BY576" i="1" s="1"/>
  <c r="BY575" i="1" s="1"/>
  <c r="BY574" i="1" s="1"/>
  <c r="BX577" i="1"/>
  <c r="BX576" i="1" s="1"/>
  <c r="BX575" i="1" s="1"/>
  <c r="BX574" i="1" s="1"/>
  <c r="BW577" i="1"/>
  <c r="BW576" i="1" s="1"/>
  <c r="BW575" i="1" s="1"/>
  <c r="BW574" i="1" s="1"/>
  <c r="BZ572" i="1"/>
  <c r="BY572" i="1"/>
  <c r="BY571" i="1" s="1"/>
  <c r="BX572" i="1"/>
  <c r="BX571" i="1" s="1"/>
  <c r="BW572" i="1"/>
  <c r="BW571" i="1" s="1"/>
  <c r="BZ571" i="1"/>
  <c r="BZ562" i="1"/>
  <c r="BZ561" i="1" s="1"/>
  <c r="BY562" i="1"/>
  <c r="BY561" i="1" s="1"/>
  <c r="BX562" i="1"/>
  <c r="BX561" i="1" s="1"/>
  <c r="BZ558" i="1"/>
  <c r="BZ557" i="1" s="1"/>
  <c r="BY558" i="1"/>
  <c r="BY557" i="1" s="1"/>
  <c r="BX558" i="1"/>
  <c r="BX557" i="1" s="1"/>
  <c r="BZ553" i="1"/>
  <c r="BZ552" i="1" s="1"/>
  <c r="BZ551" i="1" s="1"/>
  <c r="BY553" i="1"/>
  <c r="BY552" i="1" s="1"/>
  <c r="BY551" i="1" s="1"/>
  <c r="BX553" i="1"/>
  <c r="BX552" i="1" s="1"/>
  <c r="BX551" i="1" s="1"/>
  <c r="BW553" i="1"/>
  <c r="BW552" i="1" s="1"/>
  <c r="BW551" i="1" s="1"/>
  <c r="BZ549" i="1"/>
  <c r="BZ548" i="1" s="1"/>
  <c r="BZ547" i="1" s="1"/>
  <c r="BY549" i="1"/>
  <c r="BY548" i="1" s="1"/>
  <c r="BY547" i="1" s="1"/>
  <c r="BX549" i="1"/>
  <c r="BX548" i="1" s="1"/>
  <c r="BX547" i="1" s="1"/>
  <c r="BW549" i="1"/>
  <c r="BW548" i="1" s="1"/>
  <c r="BW547" i="1" s="1"/>
  <c r="BZ544" i="1"/>
  <c r="BY544" i="1"/>
  <c r="BX544" i="1"/>
  <c r="BX543" i="1" s="1"/>
  <c r="BW544" i="1"/>
  <c r="BW543" i="1" s="1"/>
  <c r="BZ543" i="1"/>
  <c r="BY543" i="1"/>
  <c r="BZ541" i="1"/>
  <c r="BZ540" i="1" s="1"/>
  <c r="BY541" i="1"/>
  <c r="BY540" i="1" s="1"/>
  <c r="BX541" i="1"/>
  <c r="BW541" i="1"/>
  <c r="BX540" i="1"/>
  <c r="BW540" i="1"/>
  <c r="BZ538" i="1"/>
  <c r="BY538" i="1"/>
  <c r="BX538" i="1"/>
  <c r="BX537" i="1" s="1"/>
  <c r="BW538" i="1"/>
  <c r="BW537" i="1" s="1"/>
  <c r="BZ537" i="1"/>
  <c r="BY537" i="1"/>
  <c r="BZ534" i="1"/>
  <c r="BY534" i="1"/>
  <c r="BX534" i="1"/>
  <c r="BX533" i="1" s="1"/>
  <c r="BW534" i="1"/>
  <c r="BW533" i="1" s="1"/>
  <c r="BZ533" i="1"/>
  <c r="BY533" i="1"/>
  <c r="BZ531" i="1"/>
  <c r="BZ530" i="1" s="1"/>
  <c r="BY531" i="1"/>
  <c r="BY530" i="1" s="1"/>
  <c r="BX531" i="1"/>
  <c r="BW531" i="1"/>
  <c r="BW530" i="1" s="1"/>
  <c r="BX530" i="1"/>
  <c r="BZ526" i="1"/>
  <c r="BY526" i="1"/>
  <c r="BX526" i="1"/>
  <c r="BX525" i="1" s="1"/>
  <c r="BW526" i="1"/>
  <c r="BW525" i="1" s="1"/>
  <c r="BZ525" i="1"/>
  <c r="BY525" i="1"/>
  <c r="BZ523" i="1"/>
  <c r="BZ522" i="1" s="1"/>
  <c r="BY523" i="1"/>
  <c r="BY522" i="1" s="1"/>
  <c r="BX523" i="1"/>
  <c r="BW523" i="1"/>
  <c r="BW522" i="1" s="1"/>
  <c r="BX522" i="1"/>
  <c r="BZ520" i="1"/>
  <c r="BY520" i="1"/>
  <c r="BX520" i="1"/>
  <c r="BX519" i="1" s="1"/>
  <c r="BW520" i="1"/>
  <c r="BW519" i="1" s="1"/>
  <c r="BZ519" i="1"/>
  <c r="BY519" i="1"/>
  <c r="BZ516" i="1"/>
  <c r="BY516" i="1"/>
  <c r="BX516" i="1"/>
  <c r="BX515" i="1" s="1"/>
  <c r="BW516" i="1"/>
  <c r="BW515" i="1" s="1"/>
  <c r="BZ515" i="1"/>
  <c r="BY515" i="1"/>
  <c r="BZ513" i="1"/>
  <c r="BZ512" i="1" s="1"/>
  <c r="BY513" i="1"/>
  <c r="BY512" i="1" s="1"/>
  <c r="BX513" i="1"/>
  <c r="BX512" i="1" s="1"/>
  <c r="BW513" i="1"/>
  <c r="BW512" i="1" s="1"/>
  <c r="BZ506" i="1"/>
  <c r="BZ505" i="1" s="1"/>
  <c r="BZ504" i="1" s="1"/>
  <c r="BY506" i="1"/>
  <c r="BY505" i="1" s="1"/>
  <c r="BY504" i="1" s="1"/>
  <c r="BX506" i="1"/>
  <c r="BX505" i="1" s="1"/>
  <c r="BX504" i="1" s="1"/>
  <c r="BW506" i="1"/>
  <c r="BW505" i="1"/>
  <c r="BW504" i="1" s="1"/>
  <c r="BZ502" i="1"/>
  <c r="BZ501" i="1" s="1"/>
  <c r="BZ500" i="1" s="1"/>
  <c r="BZ499" i="1" s="1"/>
  <c r="BZ498" i="1" s="1"/>
  <c r="BY502" i="1"/>
  <c r="BY501" i="1" s="1"/>
  <c r="BY500" i="1" s="1"/>
  <c r="BY499" i="1" s="1"/>
  <c r="BY498" i="1" s="1"/>
  <c r="BX502" i="1"/>
  <c r="BX501" i="1" s="1"/>
  <c r="BX500" i="1" s="1"/>
  <c r="BW502" i="1"/>
  <c r="BW501" i="1"/>
  <c r="BW500" i="1" s="1"/>
  <c r="BW499" i="1" s="1"/>
  <c r="BW498" i="1" s="1"/>
  <c r="BZ495" i="1"/>
  <c r="BZ494" i="1" s="1"/>
  <c r="BZ493" i="1" s="1"/>
  <c r="BY495" i="1"/>
  <c r="BY494" i="1" s="1"/>
  <c r="BY493" i="1" s="1"/>
  <c r="BX495" i="1"/>
  <c r="BX494" i="1" s="1"/>
  <c r="BX493" i="1" s="1"/>
  <c r="BW495" i="1"/>
  <c r="BW494" i="1" s="1"/>
  <c r="BW493" i="1" s="1"/>
  <c r="BZ491" i="1"/>
  <c r="BZ490" i="1" s="1"/>
  <c r="BZ489" i="1" s="1"/>
  <c r="BY491" i="1"/>
  <c r="BY490" i="1" s="1"/>
  <c r="BY489" i="1" s="1"/>
  <c r="BX491" i="1"/>
  <c r="BX490" i="1" s="1"/>
  <c r="BX489" i="1" s="1"/>
  <c r="BW491" i="1"/>
  <c r="BW490" i="1" s="1"/>
  <c r="BW489" i="1" s="1"/>
  <c r="BZ487" i="1"/>
  <c r="BZ486" i="1" s="1"/>
  <c r="BZ485" i="1" s="1"/>
  <c r="BZ484" i="1" s="1"/>
  <c r="BZ483" i="1" s="1"/>
  <c r="BY487" i="1"/>
  <c r="BY486" i="1" s="1"/>
  <c r="BY485" i="1" s="1"/>
  <c r="BY484" i="1" s="1"/>
  <c r="BY483" i="1" s="1"/>
  <c r="BX487" i="1"/>
  <c r="BX486" i="1" s="1"/>
  <c r="BX485" i="1" s="1"/>
  <c r="BW487" i="1"/>
  <c r="BW486" i="1"/>
  <c r="BW485" i="1" s="1"/>
  <c r="BZ478" i="1"/>
  <c r="BY478" i="1"/>
  <c r="BX478" i="1"/>
  <c r="BX477" i="1" s="1"/>
  <c r="BW478" i="1"/>
  <c r="BW477" i="1" s="1"/>
  <c r="BZ477" i="1"/>
  <c r="BY477" i="1"/>
  <c r="BZ475" i="1"/>
  <c r="BY475" i="1"/>
  <c r="BX475" i="1"/>
  <c r="BW475" i="1"/>
  <c r="BZ473" i="1"/>
  <c r="BY473" i="1"/>
  <c r="BY472" i="1" s="1"/>
  <c r="BX473" i="1"/>
  <c r="BX472" i="1" s="1"/>
  <c r="BW473" i="1"/>
  <c r="BW472" i="1" s="1"/>
  <c r="BZ470" i="1"/>
  <c r="BY470" i="1"/>
  <c r="BX470" i="1"/>
  <c r="BW470" i="1"/>
  <c r="BZ468" i="1"/>
  <c r="BY468" i="1"/>
  <c r="BX468" i="1"/>
  <c r="BX467" i="1" s="1"/>
  <c r="BW468" i="1"/>
  <c r="BW467" i="1" s="1"/>
  <c r="BZ467" i="1"/>
  <c r="BY467" i="1"/>
  <c r="BZ465" i="1"/>
  <c r="BY465" i="1"/>
  <c r="BX465" i="1"/>
  <c r="BW465" i="1"/>
  <c r="BZ463" i="1"/>
  <c r="BY463" i="1"/>
  <c r="BY462" i="1" s="1"/>
  <c r="BX463" i="1"/>
  <c r="BX462" i="1" s="1"/>
  <c r="BW463" i="1"/>
  <c r="BW462" i="1" s="1"/>
  <c r="BZ460" i="1"/>
  <c r="BY460" i="1"/>
  <c r="BX460" i="1"/>
  <c r="BX459" i="1" s="1"/>
  <c r="BX458" i="1" s="1"/>
  <c r="BW460" i="1"/>
  <c r="BW459" i="1" s="1"/>
  <c r="BW458" i="1" s="1"/>
  <c r="BZ459" i="1"/>
  <c r="BZ458" i="1" s="1"/>
  <c r="BY459" i="1"/>
  <c r="BY458" i="1" s="1"/>
  <c r="BZ456" i="1"/>
  <c r="BY456" i="1"/>
  <c r="BX456" i="1"/>
  <c r="BX455" i="1" s="1"/>
  <c r="BX454" i="1" s="1"/>
  <c r="BW456" i="1"/>
  <c r="BW455" i="1" s="1"/>
  <c r="BW454" i="1" s="1"/>
  <c r="BZ455" i="1"/>
  <c r="BZ454" i="1" s="1"/>
  <c r="BY455" i="1"/>
  <c r="BY454" i="1" s="1"/>
  <c r="BZ449" i="1"/>
  <c r="BZ447" i="1" s="1"/>
  <c r="BZ446" i="1" s="1"/>
  <c r="BY449" i="1"/>
  <c r="BY447" i="1" s="1"/>
  <c r="BY446" i="1" s="1"/>
  <c r="BX449" i="1"/>
  <c r="BX448" i="1" s="1"/>
  <c r="BW449" i="1"/>
  <c r="BW448" i="1" s="1"/>
  <c r="BZ448" i="1"/>
  <c r="BY448" i="1"/>
  <c r="BX447" i="1"/>
  <c r="BX446" i="1" s="1"/>
  <c r="BZ444" i="1"/>
  <c r="BZ443" i="1" s="1"/>
  <c r="BZ442" i="1" s="1"/>
  <c r="BZ441" i="1" s="1"/>
  <c r="BZ440" i="1" s="1"/>
  <c r="BY444" i="1"/>
  <c r="BY443" i="1" s="1"/>
  <c r="BY442" i="1" s="1"/>
  <c r="BY441" i="1" s="1"/>
  <c r="BY440" i="1" s="1"/>
  <c r="BX444" i="1"/>
  <c r="BX443" i="1" s="1"/>
  <c r="BX442" i="1" s="1"/>
  <c r="BX441" i="1" s="1"/>
  <c r="BX440" i="1" s="1"/>
  <c r="BW444" i="1"/>
  <c r="BW443" i="1"/>
  <c r="BW442" i="1" s="1"/>
  <c r="BW441" i="1" s="1"/>
  <c r="BW440" i="1" s="1"/>
  <c r="BZ438" i="1"/>
  <c r="BZ437" i="1" s="1"/>
  <c r="BZ436" i="1" s="1"/>
  <c r="BZ435" i="1" s="1"/>
  <c r="BY438" i="1"/>
  <c r="BY437" i="1" s="1"/>
  <c r="BY436" i="1" s="1"/>
  <c r="BY435" i="1" s="1"/>
  <c r="BX438" i="1"/>
  <c r="BX437" i="1" s="1"/>
  <c r="BX436" i="1" s="1"/>
  <c r="BX435" i="1" s="1"/>
  <c r="BX434" i="1" s="1"/>
  <c r="BW438" i="1"/>
  <c r="BW437" i="1" s="1"/>
  <c r="BW436" i="1" s="1"/>
  <c r="BW435" i="1" s="1"/>
  <c r="BZ429" i="1"/>
  <c r="BY429" i="1"/>
  <c r="BX429" i="1"/>
  <c r="BX428" i="1" s="1"/>
  <c r="BX427" i="1" s="1"/>
  <c r="BX426" i="1" s="1"/>
  <c r="BW429" i="1"/>
  <c r="BW428" i="1" s="1"/>
  <c r="BW427" i="1" s="1"/>
  <c r="BW426" i="1" s="1"/>
  <c r="BZ428" i="1"/>
  <c r="BZ427" i="1" s="1"/>
  <c r="BZ426" i="1" s="1"/>
  <c r="BY428" i="1"/>
  <c r="BY427" i="1" s="1"/>
  <c r="BY426" i="1" s="1"/>
  <c r="BZ421" i="1"/>
  <c r="BZ420" i="1" s="1"/>
  <c r="BZ419" i="1" s="1"/>
  <c r="BZ418" i="1" s="1"/>
  <c r="BZ417" i="1" s="1"/>
  <c r="BZ416" i="1" s="1"/>
  <c r="BY421" i="1"/>
  <c r="BY420" i="1" s="1"/>
  <c r="BY419" i="1" s="1"/>
  <c r="BY418" i="1" s="1"/>
  <c r="BY417" i="1" s="1"/>
  <c r="BY416" i="1" s="1"/>
  <c r="BX421" i="1"/>
  <c r="BW421" i="1"/>
  <c r="BW420" i="1" s="1"/>
  <c r="BW419" i="1" s="1"/>
  <c r="BW418" i="1" s="1"/>
  <c r="BW417" i="1" s="1"/>
  <c r="BW416" i="1" s="1"/>
  <c r="BX420" i="1"/>
  <c r="BX419" i="1" s="1"/>
  <c r="BX418" i="1" s="1"/>
  <c r="BX417" i="1" s="1"/>
  <c r="BX416" i="1" s="1"/>
  <c r="BZ412" i="1"/>
  <c r="BY412" i="1"/>
  <c r="BX412" i="1"/>
  <c r="BW412" i="1"/>
  <c r="BZ410" i="1"/>
  <c r="BY410" i="1"/>
  <c r="BX410" i="1"/>
  <c r="BW410" i="1"/>
  <c r="BZ408" i="1"/>
  <c r="BY408" i="1"/>
  <c r="BY407" i="1" s="1"/>
  <c r="BY406" i="1" s="1"/>
  <c r="BX408" i="1"/>
  <c r="BX407" i="1" s="1"/>
  <c r="BX406" i="1" s="1"/>
  <c r="BW408" i="1"/>
  <c r="BW407" i="1" s="1"/>
  <c r="BW406" i="1" s="1"/>
  <c r="BZ404" i="1"/>
  <c r="BZ403" i="1" s="1"/>
  <c r="BZ402" i="1" s="1"/>
  <c r="BY404" i="1"/>
  <c r="BY403" i="1" s="1"/>
  <c r="BY402" i="1" s="1"/>
  <c r="BY401" i="1" s="1"/>
  <c r="BX404" i="1"/>
  <c r="BX403" i="1" s="1"/>
  <c r="BX402" i="1" s="1"/>
  <c r="BW404" i="1"/>
  <c r="BW403" i="1" s="1"/>
  <c r="BW402" i="1" s="1"/>
  <c r="BZ399" i="1"/>
  <c r="BY399" i="1"/>
  <c r="BX399" i="1"/>
  <c r="BX398" i="1" s="1"/>
  <c r="BX397" i="1" s="1"/>
  <c r="BX396" i="1" s="1"/>
  <c r="BW399" i="1"/>
  <c r="BW398" i="1" s="1"/>
  <c r="BW397" i="1" s="1"/>
  <c r="BW396" i="1" s="1"/>
  <c r="BZ398" i="1"/>
  <c r="BZ397" i="1" s="1"/>
  <c r="BY398" i="1"/>
  <c r="BY397" i="1" s="1"/>
  <c r="BY396" i="1" s="1"/>
  <c r="BZ396" i="1"/>
  <c r="BZ394" i="1"/>
  <c r="BZ393" i="1" s="1"/>
  <c r="BY394" i="1"/>
  <c r="BY393" i="1" s="1"/>
  <c r="BX394" i="1"/>
  <c r="BX393" i="1" s="1"/>
  <c r="BW394" i="1"/>
  <c r="BW393" i="1" s="1"/>
  <c r="BZ391" i="1"/>
  <c r="BY391" i="1"/>
  <c r="BX391" i="1"/>
  <c r="BX390" i="1" s="1"/>
  <c r="BW391" i="1"/>
  <c r="BW390" i="1" s="1"/>
  <c r="BW389" i="1" s="1"/>
  <c r="BZ390" i="1"/>
  <c r="BZ389" i="1" s="1"/>
  <c r="BY390" i="1"/>
  <c r="BY389" i="1" s="1"/>
  <c r="BX389" i="1"/>
  <c r="BZ387" i="1"/>
  <c r="BZ386" i="1" s="1"/>
  <c r="BZ385" i="1" s="1"/>
  <c r="BY387" i="1"/>
  <c r="BY386" i="1" s="1"/>
  <c r="BY385" i="1" s="1"/>
  <c r="BX387" i="1"/>
  <c r="BX386" i="1" s="1"/>
  <c r="BX385" i="1" s="1"/>
  <c r="BZ383" i="1"/>
  <c r="BY383" i="1"/>
  <c r="BY382" i="1" s="1"/>
  <c r="BX383" i="1"/>
  <c r="BX382" i="1" s="1"/>
  <c r="BW383" i="1"/>
  <c r="BZ382" i="1"/>
  <c r="BW382" i="1"/>
  <c r="BZ380" i="1"/>
  <c r="BZ379" i="1" s="1"/>
  <c r="BZ378" i="1" s="1"/>
  <c r="BY380" i="1"/>
  <c r="BX380" i="1"/>
  <c r="BX379" i="1" s="1"/>
  <c r="BW380" i="1"/>
  <c r="BW379" i="1" s="1"/>
  <c r="BY379" i="1"/>
  <c r="BZ375" i="1"/>
  <c r="BZ374" i="1" s="1"/>
  <c r="BZ373" i="1" s="1"/>
  <c r="BZ372" i="1" s="1"/>
  <c r="BY375" i="1"/>
  <c r="BY374" i="1" s="1"/>
  <c r="BY373" i="1" s="1"/>
  <c r="BY372" i="1" s="1"/>
  <c r="BX375" i="1"/>
  <c r="BX374" i="1" s="1"/>
  <c r="BX373" i="1" s="1"/>
  <c r="BX372" i="1" s="1"/>
  <c r="BW375" i="1"/>
  <c r="BW374" i="1" s="1"/>
  <c r="BW373" i="1" s="1"/>
  <c r="BW372" i="1" s="1"/>
  <c r="BZ369" i="1"/>
  <c r="BZ368" i="1" s="1"/>
  <c r="BZ367" i="1" s="1"/>
  <c r="BZ366" i="1" s="1"/>
  <c r="BY369" i="1"/>
  <c r="BY368" i="1" s="1"/>
  <c r="BY367" i="1" s="1"/>
  <c r="BY366" i="1" s="1"/>
  <c r="BX369" i="1"/>
  <c r="BX368" i="1" s="1"/>
  <c r="BX367" i="1" s="1"/>
  <c r="BX366" i="1" s="1"/>
  <c r="BW369" i="1"/>
  <c r="BW368" i="1" s="1"/>
  <c r="BW367" i="1" s="1"/>
  <c r="BW366" i="1" s="1"/>
  <c r="BZ362" i="1"/>
  <c r="BZ361" i="1" s="1"/>
  <c r="BY362" i="1"/>
  <c r="BY361" i="1" s="1"/>
  <c r="BX362" i="1"/>
  <c r="BX361" i="1" s="1"/>
  <c r="BW362" i="1"/>
  <c r="BW361" i="1" s="1"/>
  <c r="BZ359" i="1"/>
  <c r="BY359" i="1"/>
  <c r="BY358" i="1" s="1"/>
  <c r="BY357" i="1" s="1"/>
  <c r="BX359" i="1"/>
  <c r="BX358" i="1" s="1"/>
  <c r="BX357" i="1" s="1"/>
  <c r="BW359" i="1"/>
  <c r="BZ358" i="1"/>
  <c r="BZ357" i="1" s="1"/>
  <c r="BW358" i="1"/>
  <c r="BW357" i="1" s="1"/>
  <c r="BZ355" i="1"/>
  <c r="BY355" i="1"/>
  <c r="BY354" i="1" s="1"/>
  <c r="BX355" i="1"/>
  <c r="BX354" i="1" s="1"/>
  <c r="BW355" i="1"/>
  <c r="BW354" i="1" s="1"/>
  <c r="BZ354" i="1"/>
  <c r="BZ352" i="1"/>
  <c r="BY352" i="1"/>
  <c r="BX352" i="1"/>
  <c r="BW352" i="1"/>
  <c r="BZ349" i="1"/>
  <c r="BY349" i="1"/>
  <c r="BY348" i="1" s="1"/>
  <c r="BX349" i="1"/>
  <c r="BX348" i="1" s="1"/>
  <c r="BW349" i="1"/>
  <c r="BW348" i="1" s="1"/>
  <c r="BZ348" i="1"/>
  <c r="BZ346" i="1"/>
  <c r="BZ345" i="1" s="1"/>
  <c r="BY346" i="1"/>
  <c r="BY345" i="1" s="1"/>
  <c r="BX346" i="1"/>
  <c r="BX345" i="1" s="1"/>
  <c r="BW346" i="1"/>
  <c r="BW345" i="1" s="1"/>
  <c r="BZ343" i="1"/>
  <c r="BY343" i="1"/>
  <c r="BY342" i="1" s="1"/>
  <c r="BX343" i="1"/>
  <c r="BX342" i="1" s="1"/>
  <c r="BW343" i="1"/>
  <c r="BZ342" i="1"/>
  <c r="BW342" i="1"/>
  <c r="BZ333" i="1"/>
  <c r="BY333" i="1"/>
  <c r="BY332" i="1" s="1"/>
  <c r="BY331" i="1" s="1"/>
  <c r="BX333" i="1"/>
  <c r="BX332" i="1" s="1"/>
  <c r="BX331" i="1" s="1"/>
  <c r="BW333" i="1"/>
  <c r="BW332" i="1" s="1"/>
  <c r="BW331" i="1" s="1"/>
  <c r="BZ332" i="1"/>
  <c r="BZ331" i="1" s="1"/>
  <c r="BZ329" i="1"/>
  <c r="BY329" i="1"/>
  <c r="BY328" i="1" s="1"/>
  <c r="BY327" i="1" s="1"/>
  <c r="BX329" i="1"/>
  <c r="BX328" i="1" s="1"/>
  <c r="BX327" i="1" s="1"/>
  <c r="BX326" i="1" s="1"/>
  <c r="BX325" i="1" s="1"/>
  <c r="BW329" i="1"/>
  <c r="BW328" i="1" s="1"/>
  <c r="BW327" i="1" s="1"/>
  <c r="BZ328" i="1"/>
  <c r="BZ327" i="1" s="1"/>
  <c r="BZ322" i="1"/>
  <c r="BZ321" i="1" s="1"/>
  <c r="BZ320" i="1" s="1"/>
  <c r="BY322" i="1"/>
  <c r="BY321" i="1" s="1"/>
  <c r="BY320" i="1" s="1"/>
  <c r="BX322" i="1"/>
  <c r="BX321" i="1" s="1"/>
  <c r="BX320" i="1" s="1"/>
  <c r="BZ318" i="1"/>
  <c r="BY318" i="1"/>
  <c r="BX318" i="1"/>
  <c r="BW318" i="1"/>
  <c r="BZ316" i="1"/>
  <c r="BY316" i="1"/>
  <c r="BX316" i="1"/>
  <c r="BW316" i="1"/>
  <c r="BZ314" i="1"/>
  <c r="BZ313" i="1" s="1"/>
  <c r="BZ312" i="1" s="1"/>
  <c r="BY314" i="1"/>
  <c r="BY313" i="1" s="1"/>
  <c r="BY312" i="1" s="1"/>
  <c r="BX314" i="1"/>
  <c r="BX313" i="1" s="1"/>
  <c r="BX312" i="1" s="1"/>
  <c r="BW314" i="1"/>
  <c r="BW313" i="1"/>
  <c r="BW312" i="1" s="1"/>
  <c r="BZ310" i="1"/>
  <c r="BZ309" i="1" s="1"/>
  <c r="BZ308" i="1" s="1"/>
  <c r="BY310" i="1"/>
  <c r="BY309" i="1" s="1"/>
  <c r="BY308" i="1" s="1"/>
  <c r="BX310" i="1"/>
  <c r="BX309" i="1" s="1"/>
  <c r="BX308" i="1" s="1"/>
  <c r="BW310" i="1"/>
  <c r="BW309" i="1" s="1"/>
  <c r="BW308" i="1" s="1"/>
  <c r="BZ304" i="1"/>
  <c r="BZ303" i="1" s="1"/>
  <c r="BZ302" i="1" s="1"/>
  <c r="BY304" i="1"/>
  <c r="BY303" i="1" s="1"/>
  <c r="BY302" i="1" s="1"/>
  <c r="BX304" i="1"/>
  <c r="BW304" i="1"/>
  <c r="BX303" i="1"/>
  <c r="BX302" i="1" s="1"/>
  <c r="BW303" i="1"/>
  <c r="BW302" i="1" s="1"/>
  <c r="BZ299" i="1"/>
  <c r="BY299" i="1"/>
  <c r="BX299" i="1"/>
  <c r="BX298" i="1" s="1"/>
  <c r="BX297" i="1" s="1"/>
  <c r="BX296" i="1" s="1"/>
  <c r="BW299" i="1"/>
  <c r="BW298" i="1" s="1"/>
  <c r="BW297" i="1" s="1"/>
  <c r="BW296" i="1" s="1"/>
  <c r="BZ298" i="1"/>
  <c r="BZ297" i="1" s="1"/>
  <c r="BZ296" i="1" s="1"/>
  <c r="BY298" i="1"/>
  <c r="BY297" i="1" s="1"/>
  <c r="BY296" i="1" s="1"/>
  <c r="BZ294" i="1"/>
  <c r="BZ293" i="1" s="1"/>
  <c r="BZ292" i="1" s="1"/>
  <c r="BZ291" i="1" s="1"/>
  <c r="BY294" i="1"/>
  <c r="BY293" i="1" s="1"/>
  <c r="BY292" i="1" s="1"/>
  <c r="BY291" i="1" s="1"/>
  <c r="BX294" i="1"/>
  <c r="BX293" i="1" s="1"/>
  <c r="BX292" i="1" s="1"/>
  <c r="BX291" i="1" s="1"/>
  <c r="BW294" i="1"/>
  <c r="BW293" i="1" s="1"/>
  <c r="BW292" i="1" s="1"/>
  <c r="BW291" i="1" s="1"/>
  <c r="BZ287" i="1"/>
  <c r="BZ286" i="1" s="1"/>
  <c r="BZ285" i="1" s="1"/>
  <c r="BZ284" i="1" s="1"/>
  <c r="BZ283" i="1" s="1"/>
  <c r="BY287" i="1"/>
  <c r="BY286" i="1" s="1"/>
  <c r="BY285" i="1" s="1"/>
  <c r="BY284" i="1" s="1"/>
  <c r="BY283" i="1" s="1"/>
  <c r="BX287" i="1"/>
  <c r="BX286" i="1" s="1"/>
  <c r="BX285" i="1" s="1"/>
  <c r="BX284" i="1" s="1"/>
  <c r="BX283" i="1" s="1"/>
  <c r="BW287" i="1"/>
  <c r="BW286" i="1" s="1"/>
  <c r="BW285" i="1" s="1"/>
  <c r="BW284" i="1" s="1"/>
  <c r="BW283" i="1" s="1"/>
  <c r="BZ280" i="1"/>
  <c r="BY280" i="1"/>
  <c r="BX280" i="1"/>
  <c r="BW280" i="1"/>
  <c r="BZ278" i="1"/>
  <c r="BY278" i="1"/>
  <c r="BX278" i="1"/>
  <c r="BW278" i="1"/>
  <c r="BZ276" i="1"/>
  <c r="BY276" i="1"/>
  <c r="BX276" i="1"/>
  <c r="BX275" i="1" s="1"/>
  <c r="BX274" i="1" s="1"/>
  <c r="BW276" i="1"/>
  <c r="BW275" i="1" s="1"/>
  <c r="BW274" i="1" s="1"/>
  <c r="BZ272" i="1"/>
  <c r="BZ271" i="1" s="1"/>
  <c r="BZ270" i="1" s="1"/>
  <c r="BY272" i="1"/>
  <c r="BY271" i="1" s="1"/>
  <c r="BY270" i="1" s="1"/>
  <c r="BX272" i="1"/>
  <c r="BX271" i="1" s="1"/>
  <c r="BX270" i="1" s="1"/>
  <c r="BW272" i="1"/>
  <c r="BW271" i="1" s="1"/>
  <c r="BW270" i="1" s="1"/>
  <c r="BZ263" i="1"/>
  <c r="BY263" i="1"/>
  <c r="BX263" i="1"/>
  <c r="BW263" i="1"/>
  <c r="BZ261" i="1"/>
  <c r="BY261" i="1"/>
  <c r="BX261" i="1"/>
  <c r="BW261" i="1"/>
  <c r="BZ260" i="1"/>
  <c r="BZ259" i="1" s="1"/>
  <c r="BZ258" i="1" s="1"/>
  <c r="BY260" i="1"/>
  <c r="BY259" i="1" s="1"/>
  <c r="BY258" i="1" s="1"/>
  <c r="BZ256" i="1"/>
  <c r="BZ255" i="1" s="1"/>
  <c r="BZ254" i="1" s="1"/>
  <c r="BZ253" i="1" s="1"/>
  <c r="BY256" i="1"/>
  <c r="BY255" i="1" s="1"/>
  <c r="BY254" i="1" s="1"/>
  <c r="BY253" i="1" s="1"/>
  <c r="BX256" i="1"/>
  <c r="BW256" i="1"/>
  <c r="BX255" i="1"/>
  <c r="BX254" i="1" s="1"/>
  <c r="BX253" i="1" s="1"/>
  <c r="BW255" i="1"/>
  <c r="BW254" i="1" s="1"/>
  <c r="BW253" i="1" s="1"/>
  <c r="BZ247" i="1"/>
  <c r="BY247" i="1"/>
  <c r="BX247" i="1"/>
  <c r="BX246" i="1" s="1"/>
  <c r="BW247" i="1"/>
  <c r="BW246" i="1" s="1"/>
  <c r="BZ246" i="1"/>
  <c r="BY246" i="1"/>
  <c r="BZ244" i="1"/>
  <c r="BZ243" i="1" s="1"/>
  <c r="BZ242" i="1" s="1"/>
  <c r="BZ241" i="1" s="1"/>
  <c r="BY244" i="1"/>
  <c r="BY243" i="1" s="1"/>
  <c r="BY242" i="1" s="1"/>
  <c r="BY241" i="1" s="1"/>
  <c r="BX244" i="1"/>
  <c r="BX243" i="1" s="1"/>
  <c r="BW244" i="1"/>
  <c r="BW243" i="1" s="1"/>
  <c r="BZ238" i="1"/>
  <c r="BY238" i="1"/>
  <c r="BX238" i="1"/>
  <c r="BX237" i="1" s="1"/>
  <c r="BW238" i="1"/>
  <c r="BW237" i="1" s="1"/>
  <c r="BZ237" i="1"/>
  <c r="BY237" i="1"/>
  <c r="BZ235" i="1"/>
  <c r="BZ234" i="1" s="1"/>
  <c r="BY235" i="1"/>
  <c r="BY234" i="1" s="1"/>
  <c r="BX235" i="1"/>
  <c r="BX234" i="1" s="1"/>
  <c r="BW235" i="1"/>
  <c r="BW234" i="1" s="1"/>
  <c r="BZ232" i="1"/>
  <c r="BY232" i="1"/>
  <c r="BX232" i="1"/>
  <c r="BX231" i="1" s="1"/>
  <c r="BX230" i="1" s="1"/>
  <c r="BW232" i="1"/>
  <c r="BW231" i="1" s="1"/>
  <c r="BW230" i="1" s="1"/>
  <c r="BZ231" i="1"/>
  <c r="BZ230" i="1" s="1"/>
  <c r="BY231" i="1"/>
  <c r="BY230" i="1" s="1"/>
  <c r="BZ228" i="1"/>
  <c r="BY228" i="1"/>
  <c r="BX228" i="1"/>
  <c r="BX227" i="1" s="1"/>
  <c r="BW228" i="1"/>
  <c r="BW227" i="1" s="1"/>
  <c r="BZ227" i="1"/>
  <c r="BY227" i="1"/>
  <c r="BZ225" i="1"/>
  <c r="BZ224" i="1" s="1"/>
  <c r="BZ223" i="1" s="1"/>
  <c r="BY225" i="1"/>
  <c r="BY224" i="1" s="1"/>
  <c r="BX225" i="1"/>
  <c r="BW225" i="1"/>
  <c r="BX224" i="1"/>
  <c r="BW224" i="1"/>
  <c r="BZ221" i="1"/>
  <c r="BZ220" i="1" s="1"/>
  <c r="BY221" i="1"/>
  <c r="BY220" i="1" s="1"/>
  <c r="BX221" i="1"/>
  <c r="BX220" i="1" s="1"/>
  <c r="BW221" i="1"/>
  <c r="BW220" i="1" s="1"/>
  <c r="BZ218" i="1"/>
  <c r="BY218" i="1"/>
  <c r="BX218" i="1"/>
  <c r="BX217" i="1" s="1"/>
  <c r="BW218" i="1"/>
  <c r="BW217" i="1" s="1"/>
  <c r="BZ217" i="1"/>
  <c r="BY217" i="1"/>
  <c r="BZ214" i="1"/>
  <c r="BY214" i="1"/>
  <c r="BX214" i="1"/>
  <c r="BX213" i="1" s="1"/>
  <c r="BW214" i="1"/>
  <c r="BW213" i="1" s="1"/>
  <c r="BZ213" i="1"/>
  <c r="BY213" i="1"/>
  <c r="BZ208" i="1"/>
  <c r="BZ207" i="1" s="1"/>
  <c r="BZ206" i="1" s="1"/>
  <c r="BZ205" i="1" s="1"/>
  <c r="BZ204" i="1" s="1"/>
  <c r="BY208" i="1"/>
  <c r="BY207" i="1" s="1"/>
  <c r="BY206" i="1" s="1"/>
  <c r="BY205" i="1" s="1"/>
  <c r="BY204" i="1" s="1"/>
  <c r="BX208" i="1"/>
  <c r="BX207" i="1" s="1"/>
  <c r="BX206" i="1" s="1"/>
  <c r="BX205" i="1" s="1"/>
  <c r="BX204" i="1" s="1"/>
  <c r="BW208" i="1"/>
  <c r="BW207" i="1"/>
  <c r="BW206" i="1" s="1"/>
  <c r="BW205" i="1" s="1"/>
  <c r="BW204" i="1" s="1"/>
  <c r="BZ201" i="1"/>
  <c r="BY201" i="1"/>
  <c r="BX201" i="1"/>
  <c r="BW201" i="1"/>
  <c r="BZ199" i="1"/>
  <c r="BY199" i="1"/>
  <c r="BX199" i="1"/>
  <c r="BX198" i="1" s="1"/>
  <c r="BX197" i="1" s="1"/>
  <c r="BX196" i="1" s="1"/>
  <c r="BX195" i="1" s="1"/>
  <c r="BW199" i="1"/>
  <c r="BW198" i="1" s="1"/>
  <c r="BW197" i="1" s="1"/>
  <c r="BW196" i="1" s="1"/>
  <c r="BW195" i="1" s="1"/>
  <c r="BZ192" i="1"/>
  <c r="BZ191" i="1" s="1"/>
  <c r="BZ190" i="1" s="1"/>
  <c r="BZ189" i="1" s="1"/>
  <c r="BZ188" i="1" s="1"/>
  <c r="BZ187" i="1" s="1"/>
  <c r="BY192" i="1"/>
  <c r="BY191" i="1" s="1"/>
  <c r="BY190" i="1" s="1"/>
  <c r="BY189" i="1" s="1"/>
  <c r="BY188" i="1" s="1"/>
  <c r="BY187" i="1" s="1"/>
  <c r="BX192" i="1"/>
  <c r="BX191" i="1" s="1"/>
  <c r="BX190" i="1" s="1"/>
  <c r="BX189" i="1" s="1"/>
  <c r="BX188" i="1" s="1"/>
  <c r="BX187" i="1" s="1"/>
  <c r="BW192" i="1"/>
  <c r="BW191" i="1" s="1"/>
  <c r="BW190" i="1" s="1"/>
  <c r="BW189" i="1" s="1"/>
  <c r="BW188" i="1" s="1"/>
  <c r="BW187" i="1" s="1"/>
  <c r="BZ184" i="1"/>
  <c r="BY184" i="1"/>
  <c r="BX184" i="1"/>
  <c r="BX183" i="1" s="1"/>
  <c r="BW184" i="1"/>
  <c r="BW183" i="1" s="1"/>
  <c r="BZ183" i="1"/>
  <c r="BY183" i="1"/>
  <c r="BZ181" i="1"/>
  <c r="BY181" i="1"/>
  <c r="BX181" i="1"/>
  <c r="BW181" i="1"/>
  <c r="BZ179" i="1"/>
  <c r="BY179" i="1"/>
  <c r="BX179" i="1"/>
  <c r="BX178" i="1" s="1"/>
  <c r="BW179" i="1"/>
  <c r="BW178" i="1" s="1"/>
  <c r="BZ169" i="1"/>
  <c r="BZ168" i="1" s="1"/>
  <c r="BZ167" i="1" s="1"/>
  <c r="BY169" i="1"/>
  <c r="BY168" i="1" s="1"/>
  <c r="BY167" i="1" s="1"/>
  <c r="BX169" i="1"/>
  <c r="BX168" i="1" s="1"/>
  <c r="BX167" i="1" s="1"/>
  <c r="BW169" i="1"/>
  <c r="BW168" i="1" s="1"/>
  <c r="BW167" i="1" s="1"/>
  <c r="BZ165" i="1"/>
  <c r="BY165" i="1"/>
  <c r="BX165" i="1"/>
  <c r="BW165" i="1"/>
  <c r="BZ164" i="1"/>
  <c r="BY164" i="1"/>
  <c r="BX164" i="1"/>
  <c r="BW164" i="1"/>
  <c r="BZ159" i="1"/>
  <c r="BY159" i="1"/>
  <c r="BY158" i="1" s="1"/>
  <c r="BY157" i="1" s="1"/>
  <c r="BX159" i="1"/>
  <c r="BX158" i="1" s="1"/>
  <c r="BX157" i="1" s="1"/>
  <c r="BW159" i="1"/>
  <c r="BW158" i="1" s="1"/>
  <c r="BW157" i="1" s="1"/>
  <c r="BZ158" i="1"/>
  <c r="BZ157" i="1" s="1"/>
  <c r="BZ155" i="1"/>
  <c r="BY155" i="1"/>
  <c r="BY154" i="1" s="1"/>
  <c r="BX155" i="1"/>
  <c r="BX154" i="1" s="1"/>
  <c r="BW155" i="1"/>
  <c r="BZ154" i="1"/>
  <c r="BW154" i="1"/>
  <c r="BZ151" i="1"/>
  <c r="BY151" i="1"/>
  <c r="BX151" i="1"/>
  <c r="BW151" i="1"/>
  <c r="BZ149" i="1"/>
  <c r="BY149" i="1"/>
  <c r="BX149" i="1"/>
  <c r="BW149" i="1"/>
  <c r="BZ148" i="1"/>
  <c r="BZ142" i="1"/>
  <c r="BY142" i="1"/>
  <c r="BX142" i="1"/>
  <c r="BW142" i="1"/>
  <c r="BZ141" i="1"/>
  <c r="BY141" i="1"/>
  <c r="BX141" i="1"/>
  <c r="BW141" i="1"/>
  <c r="BZ140" i="1"/>
  <c r="BY140" i="1"/>
  <c r="BX140" i="1"/>
  <c r="BW140" i="1"/>
  <c r="BZ139" i="1"/>
  <c r="BY139" i="1"/>
  <c r="BX139" i="1"/>
  <c r="BW139" i="1"/>
  <c r="BZ138" i="1"/>
  <c r="BY138" i="1"/>
  <c r="BX138" i="1"/>
  <c r="BW138" i="1"/>
  <c r="BZ135" i="1"/>
  <c r="BY135" i="1"/>
  <c r="BX135" i="1"/>
  <c r="BW135" i="1"/>
  <c r="BZ133" i="1"/>
  <c r="BY133" i="1"/>
  <c r="BX133" i="1"/>
  <c r="BW133" i="1"/>
  <c r="BZ131" i="1"/>
  <c r="BY131" i="1"/>
  <c r="BX131" i="1"/>
  <c r="BW131" i="1"/>
  <c r="BZ129" i="1"/>
  <c r="BY129" i="1"/>
  <c r="BY128" i="1" s="1"/>
  <c r="BX129" i="1"/>
  <c r="BX128" i="1" s="1"/>
  <c r="BW129" i="1"/>
  <c r="BW128" i="1" s="1"/>
  <c r="BW127" i="1" s="1"/>
  <c r="BZ119" i="1"/>
  <c r="BY119" i="1"/>
  <c r="BY118" i="1" s="1"/>
  <c r="BY117" i="1" s="1"/>
  <c r="BY116" i="1" s="1"/>
  <c r="BY115" i="1" s="1"/>
  <c r="BY114" i="1" s="1"/>
  <c r="BX119" i="1"/>
  <c r="BX118" i="1" s="1"/>
  <c r="BX117" i="1" s="1"/>
  <c r="BX116" i="1" s="1"/>
  <c r="BX115" i="1" s="1"/>
  <c r="BX114" i="1" s="1"/>
  <c r="BW119" i="1"/>
  <c r="BW118" i="1" s="1"/>
  <c r="BW117" i="1" s="1"/>
  <c r="BW116" i="1" s="1"/>
  <c r="BW115" i="1" s="1"/>
  <c r="BW114" i="1" s="1"/>
  <c r="BZ118" i="1"/>
  <c r="BZ117" i="1" s="1"/>
  <c r="BZ116" i="1" s="1"/>
  <c r="BZ115" i="1" s="1"/>
  <c r="BZ114" i="1" s="1"/>
  <c r="BZ111" i="1"/>
  <c r="BZ110" i="1" s="1"/>
  <c r="BY111" i="1"/>
  <c r="BY110" i="1" s="1"/>
  <c r="BX111" i="1"/>
  <c r="BX110" i="1" s="1"/>
  <c r="BW111" i="1"/>
  <c r="BW110" i="1" s="1"/>
  <c r="BZ108" i="1"/>
  <c r="BY108" i="1"/>
  <c r="BY107" i="1" s="1"/>
  <c r="BX108" i="1"/>
  <c r="BX107" i="1" s="1"/>
  <c r="BW108" i="1"/>
  <c r="BW107" i="1" s="1"/>
  <c r="BZ107" i="1"/>
  <c r="BZ105" i="1"/>
  <c r="BY105" i="1"/>
  <c r="BX105" i="1"/>
  <c r="BW105" i="1"/>
  <c r="BZ103" i="1"/>
  <c r="BZ102" i="1" s="1"/>
  <c r="BY103" i="1"/>
  <c r="BX103" i="1"/>
  <c r="BX102" i="1" s="1"/>
  <c r="BW103" i="1"/>
  <c r="BY102" i="1"/>
  <c r="BZ100" i="1"/>
  <c r="BY100" i="1"/>
  <c r="BY99" i="1" s="1"/>
  <c r="BX100" i="1"/>
  <c r="BX99" i="1" s="1"/>
  <c r="BW100" i="1"/>
  <c r="BW99" i="1" s="1"/>
  <c r="BZ99" i="1"/>
  <c r="BZ97" i="1"/>
  <c r="BZ96" i="1" s="1"/>
  <c r="BY97" i="1"/>
  <c r="BY96" i="1" s="1"/>
  <c r="BX97" i="1"/>
  <c r="BX96" i="1" s="1"/>
  <c r="BW97" i="1"/>
  <c r="BW96" i="1" s="1"/>
  <c r="BZ94" i="1"/>
  <c r="BY94" i="1"/>
  <c r="BY93" i="1" s="1"/>
  <c r="BX94" i="1"/>
  <c r="BX93" i="1" s="1"/>
  <c r="BW94" i="1"/>
  <c r="BZ93" i="1"/>
  <c r="BW93" i="1"/>
  <c r="BZ91" i="1"/>
  <c r="BZ90" i="1" s="1"/>
  <c r="BY91" i="1"/>
  <c r="BX91" i="1"/>
  <c r="BX90" i="1" s="1"/>
  <c r="BW91" i="1"/>
  <c r="BW90" i="1" s="1"/>
  <c r="BY90" i="1"/>
  <c r="BZ87" i="1"/>
  <c r="BY87" i="1"/>
  <c r="BX87" i="1"/>
  <c r="BW87" i="1"/>
  <c r="BZ85" i="1"/>
  <c r="BY85" i="1"/>
  <c r="BX85" i="1"/>
  <c r="BW85" i="1"/>
  <c r="BZ83" i="1"/>
  <c r="BY83" i="1"/>
  <c r="BX83" i="1"/>
  <c r="BW83" i="1"/>
  <c r="BZ81" i="1"/>
  <c r="BY81" i="1"/>
  <c r="BX81" i="1"/>
  <c r="BX80" i="1" s="1"/>
  <c r="BX79" i="1" s="1"/>
  <c r="BW81" i="1"/>
  <c r="BZ73" i="1"/>
  <c r="BY73" i="1"/>
  <c r="BY72" i="1" s="1"/>
  <c r="BY71" i="1" s="1"/>
  <c r="BY70" i="1" s="1"/>
  <c r="BY69" i="1" s="1"/>
  <c r="BY68" i="1" s="1"/>
  <c r="BX73" i="1"/>
  <c r="BX72" i="1" s="1"/>
  <c r="BX71" i="1" s="1"/>
  <c r="BX70" i="1" s="1"/>
  <c r="BX69" i="1" s="1"/>
  <c r="BX68" i="1" s="1"/>
  <c r="BW73" i="1"/>
  <c r="BZ72" i="1"/>
  <c r="BZ71" i="1" s="1"/>
  <c r="BZ70" i="1" s="1"/>
  <c r="BZ69" i="1" s="1"/>
  <c r="BZ68" i="1" s="1"/>
  <c r="BW72" i="1"/>
  <c r="BW71" i="1" s="1"/>
  <c r="BW70" i="1" s="1"/>
  <c r="BW69" i="1" s="1"/>
  <c r="BW68" i="1" s="1"/>
  <c r="BZ63" i="1"/>
  <c r="BY63" i="1"/>
  <c r="BY62" i="1" s="1"/>
  <c r="BX63" i="1"/>
  <c r="BX62" i="1" s="1"/>
  <c r="BW63" i="1"/>
  <c r="BW62" i="1" s="1"/>
  <c r="BZ62" i="1"/>
  <c r="BZ60" i="1"/>
  <c r="BY60" i="1"/>
  <c r="BX60" i="1"/>
  <c r="BW60" i="1"/>
  <c r="BZ58" i="1"/>
  <c r="BY58" i="1"/>
  <c r="BX58" i="1"/>
  <c r="BW58" i="1"/>
  <c r="BZ56" i="1"/>
  <c r="BY56" i="1"/>
  <c r="BX56" i="1"/>
  <c r="BW56" i="1"/>
  <c r="BZ51" i="1"/>
  <c r="BY51" i="1"/>
  <c r="BY50" i="1" s="1"/>
  <c r="BY49" i="1" s="1"/>
  <c r="BY48" i="1" s="1"/>
  <c r="BY47" i="1" s="1"/>
  <c r="BX51" i="1"/>
  <c r="BX50" i="1" s="1"/>
  <c r="BX49" i="1" s="1"/>
  <c r="BX48" i="1" s="1"/>
  <c r="BX47" i="1" s="1"/>
  <c r="BW51" i="1"/>
  <c r="BW50" i="1" s="1"/>
  <c r="BW49" i="1" s="1"/>
  <c r="BW48" i="1" s="1"/>
  <c r="BW47" i="1" s="1"/>
  <c r="BZ50" i="1"/>
  <c r="BZ49" i="1" s="1"/>
  <c r="BZ48" i="1" s="1"/>
  <c r="BZ47" i="1" s="1"/>
  <c r="BZ43" i="1"/>
  <c r="BY43" i="1"/>
  <c r="BX43" i="1"/>
  <c r="BW43" i="1"/>
  <c r="BZ41" i="1"/>
  <c r="BY41" i="1"/>
  <c r="BX41" i="1"/>
  <c r="BW41" i="1"/>
  <c r="BZ39" i="1"/>
  <c r="BY39" i="1"/>
  <c r="BX39" i="1"/>
  <c r="BX38" i="1" s="1"/>
  <c r="BX37" i="1" s="1"/>
  <c r="BX36" i="1" s="1"/>
  <c r="BX35" i="1" s="1"/>
  <c r="BW39" i="1"/>
  <c r="BW38" i="1" s="1"/>
  <c r="BW37" i="1" s="1"/>
  <c r="BW36" i="1" s="1"/>
  <c r="BW35" i="1" s="1"/>
  <c r="BZ31" i="1"/>
  <c r="BY31" i="1"/>
  <c r="BX31" i="1"/>
  <c r="BW31" i="1"/>
  <c r="BZ29" i="1"/>
  <c r="BY29" i="1"/>
  <c r="BX29" i="1"/>
  <c r="BW29" i="1"/>
  <c r="BZ27" i="1"/>
  <c r="BY27" i="1"/>
  <c r="BX27" i="1"/>
  <c r="BW27" i="1"/>
  <c r="BZ25" i="1"/>
  <c r="BY25" i="1"/>
  <c r="BX25" i="1"/>
  <c r="BW25" i="1"/>
  <c r="BZ22" i="1"/>
  <c r="BZ21" i="1" s="1"/>
  <c r="BY22" i="1"/>
  <c r="BY21" i="1" s="1"/>
  <c r="BX22" i="1"/>
  <c r="BX21" i="1" s="1"/>
  <c r="BW22" i="1"/>
  <c r="BW21" i="1" s="1"/>
  <c r="BZ19" i="1"/>
  <c r="BY19" i="1"/>
  <c r="BY18" i="1" s="1"/>
  <c r="BX19" i="1"/>
  <c r="BX18" i="1" s="1"/>
  <c r="BW19" i="1"/>
  <c r="BW18" i="1" s="1"/>
  <c r="BZ18" i="1"/>
  <c r="BQ166" i="1"/>
  <c r="CJ1230" i="1" l="1"/>
  <c r="CL1508" i="1"/>
  <c r="CL1494" i="1" s="1"/>
  <c r="CD1419" i="1"/>
  <c r="CD1413" i="1" s="1"/>
  <c r="CD1402" i="1" s="1"/>
  <c r="CD1376" i="1" s="1"/>
  <c r="CC432" i="1"/>
  <c r="BW1220" i="1"/>
  <c r="BW1219" i="1" s="1"/>
  <c r="CF1233" i="1"/>
  <c r="CC336" i="1"/>
  <c r="CJ1037" i="1"/>
  <c r="CL122" i="1"/>
  <c r="BZ744" i="1"/>
  <c r="CC944" i="1"/>
  <c r="CD122" i="1"/>
  <c r="CJ944" i="1"/>
  <c r="CJ122" i="1"/>
  <c r="CK122" i="1"/>
  <c r="CE1508" i="1"/>
  <c r="CE1494" i="1" s="1"/>
  <c r="CF783" i="1"/>
  <c r="CE1233" i="1"/>
  <c r="CE1232" i="1" s="1"/>
  <c r="CE1230" i="1" s="1"/>
  <c r="CK1230" i="1"/>
  <c r="BZ671" i="1"/>
  <c r="BZ670" i="1" s="1"/>
  <c r="BY917" i="1"/>
  <c r="BX1251" i="1"/>
  <c r="BW1518" i="1"/>
  <c r="CJ916" i="1"/>
  <c r="CJ870" i="1" s="1"/>
  <c r="BW1251" i="1"/>
  <c r="BZ1385" i="1"/>
  <c r="BZ1380" i="1" s="1"/>
  <c r="BZ1379" i="1" s="1"/>
  <c r="BZ1378" i="1" s="1"/>
  <c r="CE783" i="1"/>
  <c r="CL1419" i="1"/>
  <c r="CL1413" i="1" s="1"/>
  <c r="CL1402" i="1" s="1"/>
  <c r="CL1376" i="1" s="1"/>
  <c r="CG1163" i="1"/>
  <c r="CM1164" i="1"/>
  <c r="CM1163" i="1" s="1"/>
  <c r="CB1171" i="1"/>
  <c r="CH1172" i="1"/>
  <c r="BX223" i="1"/>
  <c r="BY718" i="1"/>
  <c r="BY717" i="1" s="1"/>
  <c r="CL1230" i="1"/>
  <c r="CK1037" i="1"/>
  <c r="CK870" i="1"/>
  <c r="CA1171" i="1"/>
  <c r="CG1172" i="1"/>
  <c r="BX177" i="1"/>
  <c r="BX176" i="1" s="1"/>
  <c r="BX175" i="1" s="1"/>
  <c r="BX174" i="1" s="1"/>
  <c r="BZ556" i="1"/>
  <c r="BW760" i="1"/>
  <c r="BY947" i="1"/>
  <c r="BW1047" i="1"/>
  <c r="BW1046" i="1" s="1"/>
  <c r="CF1037" i="1"/>
  <c r="CF13" i="1"/>
  <c r="CK1376" i="1"/>
  <c r="CK266" i="1"/>
  <c r="CL510" i="1"/>
  <c r="CL509" i="1" s="1"/>
  <c r="CL481" i="1" s="1"/>
  <c r="CK510" i="1"/>
  <c r="CK509" i="1" s="1"/>
  <c r="CK481" i="1" s="1"/>
  <c r="CD598" i="1"/>
  <c r="CJ432" i="1"/>
  <c r="BZ147" i="1"/>
  <c r="BW177" i="1"/>
  <c r="BW176" i="1" s="1"/>
  <c r="BW175" i="1" s="1"/>
  <c r="BW174" i="1" s="1"/>
  <c r="BW216" i="1"/>
  <c r="BW212" i="1" s="1"/>
  <c r="BZ377" i="1"/>
  <c r="BX1032" i="1"/>
  <c r="CF598" i="1"/>
  <c r="CI336" i="1"/>
  <c r="CN1164" i="1"/>
  <c r="CN1163" i="1" s="1"/>
  <c r="CH1163" i="1"/>
  <c r="CF1232" i="1"/>
  <c r="CF1230" i="1" s="1"/>
  <c r="CD1232" i="1"/>
  <c r="CD1230" i="1" s="1"/>
  <c r="BW242" i="1"/>
  <c r="BW241" i="1" s="1"/>
  <c r="BX791" i="1"/>
  <c r="BW947" i="1"/>
  <c r="BX997" i="1"/>
  <c r="BZ1003" i="1"/>
  <c r="BZ998" i="1" s="1"/>
  <c r="BZ997" i="1" s="1"/>
  <c r="BW1032" i="1"/>
  <c r="BY1220" i="1"/>
  <c r="BY1219" i="1" s="1"/>
  <c r="CE13" i="1"/>
  <c r="CJ1444" i="1"/>
  <c r="CJ1419" i="1" s="1"/>
  <c r="CJ1413" i="1" s="1"/>
  <c r="CJ1402" i="1" s="1"/>
  <c r="CJ1376" i="1" s="1"/>
  <c r="CL1037" i="1"/>
  <c r="CJ336" i="1"/>
  <c r="CI510" i="1"/>
  <c r="CI509" i="1" s="1"/>
  <c r="CI481" i="1" s="1"/>
  <c r="CE510" i="1"/>
  <c r="CE509" i="1" s="1"/>
  <c r="CE481" i="1" s="1"/>
  <c r="CI598" i="1"/>
  <c r="CI1230" i="1"/>
  <c r="CI1037" i="1"/>
  <c r="CI266" i="1"/>
  <c r="CK598" i="1"/>
  <c r="CI783" i="1"/>
  <c r="CL13" i="1"/>
  <c r="CK336" i="1"/>
  <c r="CJ598" i="1"/>
  <c r="CL598" i="1"/>
  <c r="CE870" i="1"/>
  <c r="CC1230" i="1"/>
  <c r="BW931" i="1"/>
  <c r="BW930" i="1" s="1"/>
  <c r="BZ931" i="1"/>
  <c r="BZ930" i="1" s="1"/>
  <c r="BZ917" i="1"/>
  <c r="CD1037" i="1"/>
  <c r="CC1037" i="1"/>
  <c r="CE1037" i="1"/>
  <c r="CF944" i="1"/>
  <c r="CC598" i="1"/>
  <c r="CE598" i="1"/>
  <c r="CC783" i="1"/>
  <c r="CC211" i="1"/>
  <c r="CC172" i="1" s="1"/>
  <c r="CE1376" i="1"/>
  <c r="CC1376" i="1"/>
  <c r="CF1376" i="1"/>
  <c r="CD783" i="1"/>
  <c r="CD172" i="1"/>
  <c r="BX148" i="1"/>
  <c r="BX147" i="1" s="1"/>
  <c r="BX146" i="1" s="1"/>
  <c r="BX145" i="1" s="1"/>
  <c r="BW401" i="1"/>
  <c r="BW484" i="1"/>
  <c r="BW483" i="1" s="1"/>
  <c r="BY938" i="1"/>
  <c r="BY1380" i="1"/>
  <c r="BY1379" i="1" s="1"/>
  <c r="BY1378" i="1" s="1"/>
  <c r="BY1428" i="1"/>
  <c r="BZ1518" i="1"/>
  <c r="BZ1509" i="1" s="1"/>
  <c r="BY55" i="1"/>
  <c r="BY80" i="1"/>
  <c r="BY79" i="1" s="1"/>
  <c r="BZ198" i="1"/>
  <c r="BZ197" i="1" s="1"/>
  <c r="BZ196" i="1" s="1"/>
  <c r="BZ195" i="1" s="1"/>
  <c r="BX216" i="1"/>
  <c r="BX212" i="1" s="1"/>
  <c r="BX211" i="1" s="1"/>
  <c r="BX301" i="1"/>
  <c r="BX290" i="1" s="1"/>
  <c r="BY777" i="1"/>
  <c r="BZ24" i="1"/>
  <c r="BZ17" i="1" s="1"/>
  <c r="BZ16" i="1" s="1"/>
  <c r="BZ15" i="1" s="1"/>
  <c r="BX55" i="1"/>
  <c r="BY198" i="1"/>
  <c r="BY197" i="1" s="1"/>
  <c r="BY196" i="1" s="1"/>
  <c r="BY195" i="1" s="1"/>
  <c r="BW301" i="1"/>
  <c r="BZ511" i="1"/>
  <c r="BW946" i="1"/>
  <c r="BY38" i="1"/>
  <c r="BY37" i="1" s="1"/>
  <c r="BY36" i="1" s="1"/>
  <c r="BY35" i="1" s="1"/>
  <c r="BZ128" i="1"/>
  <c r="BZ127" i="1" s="1"/>
  <c r="BX1220" i="1"/>
  <c r="BX1219" i="1" s="1"/>
  <c r="BX1526" i="1"/>
  <c r="BX1525" i="1" s="1"/>
  <c r="BX401" i="1"/>
  <c r="BX484" i="1"/>
  <c r="BX483" i="1" s="1"/>
  <c r="BX499" i="1"/>
  <c r="BX498" i="1" s="1"/>
  <c r="BY24" i="1"/>
  <c r="BY17" i="1" s="1"/>
  <c r="BY16" i="1" s="1"/>
  <c r="BY15" i="1" s="1"/>
  <c r="BZ38" i="1"/>
  <c r="BZ37" i="1" s="1"/>
  <c r="BZ36" i="1" s="1"/>
  <c r="BZ35" i="1" s="1"/>
  <c r="BZ80" i="1"/>
  <c r="BZ79" i="1" s="1"/>
  <c r="BW126" i="1"/>
  <c r="BZ163" i="1"/>
  <c r="BZ162" i="1" s="1"/>
  <c r="BZ178" i="1"/>
  <c r="BZ177" i="1" s="1"/>
  <c r="BZ176" i="1" s="1"/>
  <c r="BZ175" i="1" s="1"/>
  <c r="BZ174" i="1" s="1"/>
  <c r="BX260" i="1"/>
  <c r="BX259" i="1" s="1"/>
  <c r="BX258" i="1" s="1"/>
  <c r="BZ275" i="1"/>
  <c r="BZ274" i="1" s="1"/>
  <c r="BZ269" i="1" s="1"/>
  <c r="BZ268" i="1" s="1"/>
  <c r="BW447" i="1"/>
  <c r="BW446" i="1" s="1"/>
  <c r="BW434" i="1" s="1"/>
  <c r="BW453" i="1"/>
  <c r="BW452" i="1" s="1"/>
  <c r="BW511" i="1"/>
  <c r="BY511" i="1"/>
  <c r="BX556" i="1"/>
  <c r="BX24" i="1"/>
  <c r="BX17" i="1" s="1"/>
  <c r="BX16" i="1" s="1"/>
  <c r="BX15" i="1" s="1"/>
  <c r="BW24" i="1"/>
  <c r="BW17" i="1" s="1"/>
  <c r="BW16" i="1" s="1"/>
  <c r="BW15" i="1" s="1"/>
  <c r="BZ55" i="1"/>
  <c r="BZ54" i="1" s="1"/>
  <c r="BZ53" i="1" s="1"/>
  <c r="BZ46" i="1" s="1"/>
  <c r="BW102" i="1"/>
  <c r="BW89" i="1" s="1"/>
  <c r="BY148" i="1"/>
  <c r="BY147" i="1" s="1"/>
  <c r="BY146" i="1" s="1"/>
  <c r="BY145" i="1" s="1"/>
  <c r="BY178" i="1"/>
  <c r="BY177" i="1" s="1"/>
  <c r="BY176" i="1" s="1"/>
  <c r="BY175" i="1" s="1"/>
  <c r="BY174" i="1" s="1"/>
  <c r="BY216" i="1"/>
  <c r="BY212" i="1" s="1"/>
  <c r="BW260" i="1"/>
  <c r="BW259" i="1" s="1"/>
  <c r="BW258" i="1" s="1"/>
  <c r="BW252" i="1" s="1"/>
  <c r="BW250" i="1" s="1"/>
  <c r="BY275" i="1"/>
  <c r="BY274" i="1" s="1"/>
  <c r="BY269" i="1" s="1"/>
  <c r="BY268" i="1" s="1"/>
  <c r="BZ341" i="1"/>
  <c r="BZ407" i="1"/>
  <c r="BZ406" i="1" s="1"/>
  <c r="BZ401" i="1" s="1"/>
  <c r="BZ434" i="1"/>
  <c r="BZ462" i="1"/>
  <c r="BZ472" i="1"/>
  <c r="BW671" i="1"/>
  <c r="BW670" i="1" s="1"/>
  <c r="BX727" i="1"/>
  <c r="BX726" i="1" s="1"/>
  <c r="BX947" i="1"/>
  <c r="BX946" i="1" s="1"/>
  <c r="BX944" i="1" s="1"/>
  <c r="BX1194" i="1"/>
  <c r="BZ301" i="1"/>
  <c r="BZ290" i="1" s="1"/>
  <c r="BW341" i="1"/>
  <c r="BW340" i="1" s="1"/>
  <c r="BW339" i="1" s="1"/>
  <c r="BW338" i="1" s="1"/>
  <c r="BY341" i="1"/>
  <c r="BY340" i="1" s="1"/>
  <c r="BY339" i="1" s="1"/>
  <c r="BY338" i="1" s="1"/>
  <c r="BW378" i="1"/>
  <c r="BW377" i="1" s="1"/>
  <c r="BY434" i="1"/>
  <c r="BW80" i="1"/>
  <c r="BW79" i="1" s="1"/>
  <c r="BX89" i="1"/>
  <c r="BX78" i="1" s="1"/>
  <c r="BX77" i="1" s="1"/>
  <c r="BX76" i="1" s="1"/>
  <c r="BX66" i="1" s="1"/>
  <c r="BW148" i="1"/>
  <c r="BW147" i="1" s="1"/>
  <c r="BX163" i="1"/>
  <c r="BX162" i="1" s="1"/>
  <c r="BX453" i="1"/>
  <c r="BX452" i="1" s="1"/>
  <c r="BX432" i="1" s="1"/>
  <c r="BX511" i="1"/>
  <c r="BY772" i="1"/>
  <c r="BY771" i="1" s="1"/>
  <c r="BY916" i="1"/>
  <c r="BY870" i="1" s="1"/>
  <c r="BZ1185" i="1"/>
  <c r="BZ1194" i="1"/>
  <c r="BZ1220" i="1"/>
  <c r="BZ1219" i="1" s="1"/>
  <c r="BZ1436" i="1"/>
  <c r="BZ1428" i="1" s="1"/>
  <c r="BZ1448" i="1"/>
  <c r="BZ1444" i="1" s="1"/>
  <c r="BZ1499" i="1"/>
  <c r="BZ1498" i="1" s="1"/>
  <c r="BZ1497" i="1" s="1"/>
  <c r="BZ1496" i="1" s="1"/>
  <c r="BX1518" i="1"/>
  <c r="BZ831" i="1"/>
  <c r="BZ830" i="1" s="1"/>
  <c r="BZ829" i="1" s="1"/>
  <c r="BX917" i="1"/>
  <c r="BX916" i="1" s="1"/>
  <c r="BZ947" i="1"/>
  <c r="BZ946" i="1" s="1"/>
  <c r="BY1194" i="1"/>
  <c r="BY1179" i="1" s="1"/>
  <c r="BX1385" i="1"/>
  <c r="BX1380" i="1" s="1"/>
  <c r="BX1379" i="1" s="1"/>
  <c r="BX1378" i="1" s="1"/>
  <c r="BX671" i="1"/>
  <c r="BX670" i="1" s="1"/>
  <c r="BW701" i="1"/>
  <c r="BW700" i="1" s="1"/>
  <c r="BY701" i="1"/>
  <c r="BY700" i="1" s="1"/>
  <c r="BY759" i="1"/>
  <c r="BY758" i="1" s="1"/>
  <c r="BZ760" i="1"/>
  <c r="BZ759" i="1" s="1"/>
  <c r="BZ758" i="1" s="1"/>
  <c r="BZ791" i="1"/>
  <c r="BZ812" i="1"/>
  <c r="BW886" i="1"/>
  <c r="BW885" i="1" s="1"/>
  <c r="BW884" i="1" s="1"/>
  <c r="BW917" i="1"/>
  <c r="BW916" i="1" s="1"/>
  <c r="BY946" i="1"/>
  <c r="BW998" i="1"/>
  <c r="BW997" i="1" s="1"/>
  <c r="BW1114" i="1"/>
  <c r="BY1152" i="1"/>
  <c r="BX1185" i="1"/>
  <c r="BX1179" i="1" s="1"/>
  <c r="BY1251" i="1"/>
  <c r="BY1233" i="1" s="1"/>
  <c r="BY1232" i="1" s="1"/>
  <c r="BW1385" i="1"/>
  <c r="BW1380" i="1" s="1"/>
  <c r="BW1379" i="1" s="1"/>
  <c r="BW1378" i="1" s="1"/>
  <c r="BZ620" i="1"/>
  <c r="BZ601" i="1" s="1"/>
  <c r="BZ600" i="1" s="1"/>
  <c r="BX650" i="1"/>
  <c r="BX637" i="1" s="1"/>
  <c r="BX636" i="1" s="1"/>
  <c r="BY671" i="1"/>
  <c r="BY670" i="1" s="1"/>
  <c r="BX701" i="1"/>
  <c r="BX718" i="1"/>
  <c r="BX717" i="1" s="1"/>
  <c r="BZ737" i="1"/>
  <c r="BZ736" i="1" s="1"/>
  <c r="BZ727" i="1" s="1"/>
  <c r="BZ726" i="1" s="1"/>
  <c r="BY812" i="1"/>
  <c r="BY811" i="1" s="1"/>
  <c r="BX857" i="1"/>
  <c r="BX856" i="1" s="1"/>
  <c r="BY1003" i="1"/>
  <c r="BY998" i="1" s="1"/>
  <c r="BY997" i="1" s="1"/>
  <c r="BX1428" i="1"/>
  <c r="BY1468" i="1"/>
  <c r="BY1444" i="1" s="1"/>
  <c r="BY1419" i="1" s="1"/>
  <c r="BY1413" i="1" s="1"/>
  <c r="BY1402" i="1" s="1"/>
  <c r="BY1376" i="1" s="1"/>
  <c r="BY1518" i="1"/>
  <c r="BY1509" i="1" s="1"/>
  <c r="BW1526" i="1"/>
  <c r="BW1525" i="1" s="1"/>
  <c r="BW1436" i="1"/>
  <c r="BW1428" i="1" s="1"/>
  <c r="BW1152" i="1"/>
  <c r="BW1136" i="1" s="1"/>
  <c r="BW163" i="1"/>
  <c r="BW162" i="1" s="1"/>
  <c r="BW55" i="1"/>
  <c r="BW54" i="1" s="1"/>
  <c r="BW53" i="1" s="1"/>
  <c r="BW46" i="1" s="1"/>
  <c r="BY54" i="1"/>
  <c r="BY53" i="1" s="1"/>
  <c r="BY46" i="1" s="1"/>
  <c r="BY163" i="1"/>
  <c r="BY162" i="1" s="1"/>
  <c r="BW223" i="1"/>
  <c r="BY223" i="1"/>
  <c r="BY211" i="1" s="1"/>
  <c r="BY252" i="1"/>
  <c r="BY250" i="1" s="1"/>
  <c r="BW290" i="1"/>
  <c r="BY301" i="1"/>
  <c r="BY290" i="1" s="1"/>
  <c r="BZ326" i="1"/>
  <c r="BZ325" i="1" s="1"/>
  <c r="BX341" i="1"/>
  <c r="BX340" i="1" s="1"/>
  <c r="BX339" i="1" s="1"/>
  <c r="BX338" i="1" s="1"/>
  <c r="BY127" i="1"/>
  <c r="BY125" i="1"/>
  <c r="BY124" i="1" s="1"/>
  <c r="BY126" i="1"/>
  <c r="BX54" i="1"/>
  <c r="BX53" i="1" s="1"/>
  <c r="BX46" i="1" s="1"/>
  <c r="BY89" i="1"/>
  <c r="BY78" i="1" s="1"/>
  <c r="BY77" i="1" s="1"/>
  <c r="BY76" i="1" s="1"/>
  <c r="BY66" i="1" s="1"/>
  <c r="BZ89" i="1"/>
  <c r="BZ78" i="1" s="1"/>
  <c r="BZ77" i="1" s="1"/>
  <c r="BZ76" i="1" s="1"/>
  <c r="BZ66" i="1" s="1"/>
  <c r="BZ146" i="1"/>
  <c r="BZ145" i="1" s="1"/>
  <c r="BZ216" i="1"/>
  <c r="BZ212" i="1" s="1"/>
  <c r="BZ211" i="1" s="1"/>
  <c r="BX242" i="1"/>
  <c r="BX241" i="1" s="1"/>
  <c r="BX172" i="1" s="1"/>
  <c r="BX252" i="1"/>
  <c r="BX250" i="1" s="1"/>
  <c r="BX269" i="1"/>
  <c r="BX268" i="1" s="1"/>
  <c r="BW326" i="1"/>
  <c r="BW325" i="1" s="1"/>
  <c r="BY326" i="1"/>
  <c r="BY325" i="1" s="1"/>
  <c r="BX127" i="1"/>
  <c r="BX125" i="1"/>
  <c r="BX124" i="1" s="1"/>
  <c r="BX126" i="1"/>
  <c r="BW146" i="1"/>
  <c r="BW145" i="1" s="1"/>
  <c r="BW269" i="1"/>
  <c r="BW268" i="1" s="1"/>
  <c r="BZ340" i="1"/>
  <c r="BZ339" i="1" s="1"/>
  <c r="BZ338" i="1" s="1"/>
  <c r="BZ252" i="1"/>
  <c r="BZ250" i="1" s="1"/>
  <c r="BZ424" i="1"/>
  <c r="BZ425" i="1"/>
  <c r="BW125" i="1"/>
  <c r="BW124" i="1" s="1"/>
  <c r="BY378" i="1"/>
  <c r="BY377" i="1" s="1"/>
  <c r="BY371" i="1" s="1"/>
  <c r="BY365" i="1" s="1"/>
  <c r="BZ453" i="1"/>
  <c r="BZ452" i="1" s="1"/>
  <c r="BX529" i="1"/>
  <c r="BZ529" i="1"/>
  <c r="BY589" i="1"/>
  <c r="BY588" i="1" s="1"/>
  <c r="BY587" i="1" s="1"/>
  <c r="BZ589" i="1"/>
  <c r="BZ588" i="1" s="1"/>
  <c r="BZ587" i="1" s="1"/>
  <c r="BX601" i="1"/>
  <c r="BX600" i="1" s="1"/>
  <c r="BY620" i="1"/>
  <c r="BY601" i="1" s="1"/>
  <c r="BY600" i="1" s="1"/>
  <c r="BW637" i="1"/>
  <c r="BW636" i="1" s="1"/>
  <c r="BZ650" i="1"/>
  <c r="BZ637" i="1" s="1"/>
  <c r="BZ636" i="1" s="1"/>
  <c r="BW727" i="1"/>
  <c r="BW726" i="1" s="1"/>
  <c r="BY727" i="1"/>
  <c r="BY726" i="1" s="1"/>
  <c r="BW786" i="1"/>
  <c r="BW785" i="1" s="1"/>
  <c r="BY786" i="1"/>
  <c r="BY785" i="1" s="1"/>
  <c r="BX812" i="1"/>
  <c r="BX811" i="1" s="1"/>
  <c r="BW857" i="1"/>
  <c r="BW856" i="1" s="1"/>
  <c r="BW944" i="1"/>
  <c r="BY424" i="1"/>
  <c r="BY425" i="1"/>
  <c r="BZ125" i="1"/>
  <c r="BZ124" i="1" s="1"/>
  <c r="BX378" i="1"/>
  <c r="BX377" i="1" s="1"/>
  <c r="BX371" i="1" s="1"/>
  <c r="BX365" i="1" s="1"/>
  <c r="BY453" i="1"/>
  <c r="BY452" i="1" s="1"/>
  <c r="BY432" i="1" s="1"/>
  <c r="BW529" i="1"/>
  <c r="BW510" i="1" s="1"/>
  <c r="BW509" i="1" s="1"/>
  <c r="BY529" i="1"/>
  <c r="BY556" i="1"/>
  <c r="BX589" i="1"/>
  <c r="BX588" i="1" s="1"/>
  <c r="BX587" i="1" s="1"/>
  <c r="BY650" i="1"/>
  <c r="BY637" i="1" s="1"/>
  <c r="BY636" i="1" s="1"/>
  <c r="BZ701" i="1"/>
  <c r="BZ718" i="1"/>
  <c r="BZ717" i="1" s="1"/>
  <c r="BW759" i="1"/>
  <c r="BW758" i="1" s="1"/>
  <c r="BX786" i="1"/>
  <c r="BX785" i="1" s="1"/>
  <c r="BX841" i="1"/>
  <c r="BX840" i="1" s="1"/>
  <c r="BX839" i="1" s="1"/>
  <c r="BZ857" i="1"/>
  <c r="BZ856" i="1" s="1"/>
  <c r="BX886" i="1"/>
  <c r="BX885" i="1" s="1"/>
  <c r="BX884" i="1" s="1"/>
  <c r="BZ886" i="1"/>
  <c r="BZ885" i="1" s="1"/>
  <c r="BZ884" i="1" s="1"/>
  <c r="BX425" i="1"/>
  <c r="BX424" i="1"/>
  <c r="BW811" i="1"/>
  <c r="BW425" i="1"/>
  <c r="BW424" i="1"/>
  <c r="BW589" i="1"/>
  <c r="BW588" i="1" s="1"/>
  <c r="BW587" i="1" s="1"/>
  <c r="BW601" i="1"/>
  <c r="BW600" i="1" s="1"/>
  <c r="BX759" i="1"/>
  <c r="BX758" i="1" s="1"/>
  <c r="BZ786" i="1"/>
  <c r="BZ785" i="1" s="1"/>
  <c r="BZ811" i="1"/>
  <c r="BX939" i="1"/>
  <c r="BX1091" i="1"/>
  <c r="BX1075" i="1" s="1"/>
  <c r="BZ1091" i="1"/>
  <c r="BZ1075" i="1" s="1"/>
  <c r="BY1136" i="1"/>
  <c r="BW939" i="1"/>
  <c r="BW1091" i="1"/>
  <c r="BW1075" i="1" s="1"/>
  <c r="BY1091" i="1"/>
  <c r="BY1075" i="1" s="1"/>
  <c r="BX1114" i="1"/>
  <c r="BZ1114" i="1"/>
  <c r="BX1152" i="1"/>
  <c r="BX1136" i="1" s="1"/>
  <c r="BZ1152" i="1"/>
  <c r="BZ1136" i="1" s="1"/>
  <c r="BX1031" i="1"/>
  <c r="BX1030" i="1" s="1"/>
  <c r="BX1028" i="1" s="1"/>
  <c r="BW1233" i="1"/>
  <c r="BW1232" i="1" s="1"/>
  <c r="BX1285" i="1"/>
  <c r="BX1284" i="1" s="1"/>
  <c r="BX1283" i="1" s="1"/>
  <c r="BZ1285" i="1"/>
  <c r="BZ1284" i="1" s="1"/>
  <c r="BZ1283" i="1" s="1"/>
  <c r="BX1444" i="1"/>
  <c r="BX1419" i="1" s="1"/>
  <c r="BX1413" i="1" s="1"/>
  <c r="BX1402" i="1" s="1"/>
  <c r="BX1509" i="1"/>
  <c r="BX1508" i="1" s="1"/>
  <c r="BX1494" i="1" s="1"/>
  <c r="BZ1526" i="1"/>
  <c r="BZ1525" i="1" s="1"/>
  <c r="BW1031" i="1"/>
  <c r="BW1030" i="1" s="1"/>
  <c r="BW1028" i="1" s="1"/>
  <c r="BZ1251" i="1"/>
  <c r="BZ1233" i="1" s="1"/>
  <c r="BZ1232" i="1" s="1"/>
  <c r="BW1285" i="1"/>
  <c r="BW1284" i="1" s="1"/>
  <c r="BW1283" i="1" s="1"/>
  <c r="BY1285" i="1"/>
  <c r="BY1284" i="1" s="1"/>
  <c r="BY1283" i="1" s="1"/>
  <c r="BW1444" i="1"/>
  <c r="BW1509" i="1"/>
  <c r="BW1508" i="1" s="1"/>
  <c r="BW1494" i="1" s="1"/>
  <c r="BY1526" i="1"/>
  <c r="BY1525" i="1" s="1"/>
  <c r="BX1233" i="1"/>
  <c r="BX1232" i="1" s="1"/>
  <c r="BW1194" i="1"/>
  <c r="BW1179" i="1" s="1"/>
  <c r="BV61" i="1"/>
  <c r="CB61" i="1" s="1"/>
  <c r="BU61" i="1"/>
  <c r="CA61" i="1" s="1"/>
  <c r="BR60" i="1"/>
  <c r="BS60" i="1"/>
  <c r="BT60" i="1"/>
  <c r="BU60" i="1"/>
  <c r="BQ60" i="1"/>
  <c r="BV245" i="1"/>
  <c r="CB245" i="1" s="1"/>
  <c r="BU245" i="1"/>
  <c r="BR244" i="1"/>
  <c r="BR243" i="1" s="1"/>
  <c r="BS244" i="1"/>
  <c r="BS243" i="1" s="1"/>
  <c r="BT244" i="1"/>
  <c r="BT243" i="1" s="1"/>
  <c r="BQ244" i="1"/>
  <c r="BQ243" i="1" s="1"/>
  <c r="BT1531" i="1"/>
  <c r="BS1531" i="1"/>
  <c r="BS1530" i="1" s="1"/>
  <c r="BR1531" i="1"/>
  <c r="BR1530" i="1" s="1"/>
  <c r="BQ1531" i="1"/>
  <c r="BQ1530" i="1" s="1"/>
  <c r="BT1530" i="1"/>
  <c r="BT1528" i="1"/>
  <c r="BT1527" i="1" s="1"/>
  <c r="BS1528" i="1"/>
  <c r="BR1528" i="1"/>
  <c r="BR1527" i="1" s="1"/>
  <c r="BQ1528" i="1"/>
  <c r="BQ1527" i="1" s="1"/>
  <c r="BS1527" i="1"/>
  <c r="BT1523" i="1"/>
  <c r="BS1523" i="1"/>
  <c r="BS1522" i="1" s="1"/>
  <c r="BR1523" i="1"/>
  <c r="BR1522" i="1" s="1"/>
  <c r="BQ1523" i="1"/>
  <c r="BQ1522" i="1" s="1"/>
  <c r="BT1522" i="1"/>
  <c r="BT1520" i="1"/>
  <c r="BT1519" i="1" s="1"/>
  <c r="BS1520" i="1"/>
  <c r="BS1519" i="1" s="1"/>
  <c r="BR1520" i="1"/>
  <c r="BR1519" i="1" s="1"/>
  <c r="BQ1520" i="1"/>
  <c r="BQ1519" i="1" s="1"/>
  <c r="BT1516" i="1"/>
  <c r="BT1515" i="1" s="1"/>
  <c r="BT1514" i="1" s="1"/>
  <c r="BS1516" i="1"/>
  <c r="BS1515" i="1" s="1"/>
  <c r="BS1514" i="1" s="1"/>
  <c r="BR1516" i="1"/>
  <c r="BR1515" i="1" s="1"/>
  <c r="BR1514" i="1" s="1"/>
  <c r="BQ1516" i="1"/>
  <c r="BQ1515" i="1" s="1"/>
  <c r="BQ1514" i="1" s="1"/>
  <c r="BT1512" i="1"/>
  <c r="BT1511" i="1" s="1"/>
  <c r="BT1510" i="1" s="1"/>
  <c r="BS1512" i="1"/>
  <c r="BS1511" i="1" s="1"/>
  <c r="BS1510" i="1" s="1"/>
  <c r="BR1512" i="1"/>
  <c r="BR1511" i="1" s="1"/>
  <c r="BR1510" i="1" s="1"/>
  <c r="BQ1512" i="1"/>
  <c r="BQ1511" i="1" s="1"/>
  <c r="BQ1510" i="1" s="1"/>
  <c r="BT1504" i="1"/>
  <c r="BS1504" i="1"/>
  <c r="BR1504" i="1"/>
  <c r="BQ1504" i="1"/>
  <c r="BT1502" i="1"/>
  <c r="BS1502" i="1"/>
  <c r="BR1502" i="1"/>
  <c r="BQ1502" i="1"/>
  <c r="BT1500" i="1"/>
  <c r="BS1500" i="1"/>
  <c r="BR1500" i="1"/>
  <c r="BQ1500" i="1"/>
  <c r="BT1499" i="1"/>
  <c r="BT1498" i="1" s="1"/>
  <c r="BT1497" i="1" s="1"/>
  <c r="BT1496" i="1" s="1"/>
  <c r="BT1491" i="1"/>
  <c r="BT1490" i="1" s="1"/>
  <c r="BT1489" i="1" s="1"/>
  <c r="BT1488" i="1" s="1"/>
  <c r="BT1487" i="1" s="1"/>
  <c r="BT1486" i="1" s="1"/>
  <c r="BS1491" i="1"/>
  <c r="BS1490" i="1" s="1"/>
  <c r="BS1489" i="1" s="1"/>
  <c r="BS1488" i="1" s="1"/>
  <c r="BS1487" i="1" s="1"/>
  <c r="BS1486" i="1" s="1"/>
  <c r="BR1491" i="1"/>
  <c r="BR1490" i="1" s="1"/>
  <c r="BR1489" i="1" s="1"/>
  <c r="BR1488" i="1" s="1"/>
  <c r="BR1487" i="1" s="1"/>
  <c r="BR1486" i="1" s="1"/>
  <c r="BQ1491" i="1"/>
  <c r="BQ1490" i="1" s="1"/>
  <c r="BQ1489" i="1" s="1"/>
  <c r="BQ1488" i="1" s="1"/>
  <c r="BQ1487" i="1" s="1"/>
  <c r="BQ1486" i="1" s="1"/>
  <c r="BT1483" i="1"/>
  <c r="BS1483" i="1"/>
  <c r="BS1482" i="1" s="1"/>
  <c r="BS1481" i="1" s="1"/>
  <c r="BS1480" i="1" s="1"/>
  <c r="BS1479" i="1" s="1"/>
  <c r="BR1483" i="1"/>
  <c r="BR1482" i="1" s="1"/>
  <c r="BR1481" i="1" s="1"/>
  <c r="BR1480" i="1" s="1"/>
  <c r="BR1479" i="1" s="1"/>
  <c r="BQ1483" i="1"/>
  <c r="BQ1482" i="1" s="1"/>
  <c r="BQ1481" i="1" s="1"/>
  <c r="BQ1480" i="1" s="1"/>
  <c r="BQ1479" i="1" s="1"/>
  <c r="BT1482" i="1"/>
  <c r="BT1481" i="1" s="1"/>
  <c r="BT1480" i="1" s="1"/>
  <c r="BT1479" i="1" s="1"/>
  <c r="BT1473" i="1"/>
  <c r="BS1473" i="1"/>
  <c r="BR1473" i="1"/>
  <c r="BQ1473" i="1"/>
  <c r="BT1471" i="1"/>
  <c r="BS1471" i="1"/>
  <c r="BR1471" i="1"/>
  <c r="BQ1471" i="1"/>
  <c r="BT1469" i="1"/>
  <c r="BS1469" i="1"/>
  <c r="BS1468" i="1" s="1"/>
  <c r="BR1469" i="1"/>
  <c r="BR1468" i="1" s="1"/>
  <c r="BQ1469" i="1"/>
  <c r="BQ1468" i="1" s="1"/>
  <c r="BT1466" i="1"/>
  <c r="BS1466" i="1"/>
  <c r="BR1466" i="1"/>
  <c r="BQ1466" i="1"/>
  <c r="BT1464" i="1"/>
  <c r="BS1464" i="1"/>
  <c r="BR1464" i="1"/>
  <c r="BQ1464" i="1"/>
  <c r="BT1462" i="1"/>
  <c r="BS1462" i="1"/>
  <c r="BS1461" i="1" s="1"/>
  <c r="BR1462" i="1"/>
  <c r="BR1461" i="1" s="1"/>
  <c r="BQ1462" i="1"/>
  <c r="BQ1461" i="1" s="1"/>
  <c r="BT1459" i="1"/>
  <c r="BS1459" i="1"/>
  <c r="BR1459" i="1"/>
  <c r="BR1458" i="1" s="1"/>
  <c r="BQ1459" i="1"/>
  <c r="BQ1458" i="1" s="1"/>
  <c r="BT1458" i="1"/>
  <c r="BS1458" i="1"/>
  <c r="BT1456" i="1"/>
  <c r="BS1456" i="1"/>
  <c r="BR1456" i="1"/>
  <c r="BQ1456" i="1"/>
  <c r="BT1454" i="1"/>
  <c r="BT1453" i="1" s="1"/>
  <c r="BS1454" i="1"/>
  <c r="BS1453" i="1" s="1"/>
  <c r="BR1454" i="1"/>
  <c r="BR1453" i="1" s="1"/>
  <c r="BQ1454" i="1"/>
  <c r="BQ1453" i="1" s="1"/>
  <c r="BT1451" i="1"/>
  <c r="BS1451" i="1"/>
  <c r="BR1451" i="1"/>
  <c r="BQ1451" i="1"/>
  <c r="BT1449" i="1"/>
  <c r="BS1449" i="1"/>
  <c r="BR1449" i="1"/>
  <c r="BQ1449" i="1"/>
  <c r="BQ1448" i="1" s="1"/>
  <c r="BT1448" i="1"/>
  <c r="BS1448" i="1"/>
  <c r="BT1446" i="1"/>
  <c r="BT1445" i="1" s="1"/>
  <c r="BS1446" i="1"/>
  <c r="BR1446" i="1"/>
  <c r="BR1445" i="1" s="1"/>
  <c r="BQ1446" i="1"/>
  <c r="BQ1445" i="1" s="1"/>
  <c r="BS1445" i="1"/>
  <c r="BT1441" i="1"/>
  <c r="BS1441" i="1"/>
  <c r="BR1441" i="1"/>
  <c r="BQ1441" i="1"/>
  <c r="BT1439" i="1"/>
  <c r="BS1439" i="1"/>
  <c r="BR1439" i="1"/>
  <c r="BQ1439" i="1"/>
  <c r="BT1437" i="1"/>
  <c r="BS1437" i="1"/>
  <c r="BR1437" i="1"/>
  <c r="BQ1437" i="1"/>
  <c r="BT1436" i="1"/>
  <c r="BT1434" i="1"/>
  <c r="BS1434" i="1"/>
  <c r="BR1434" i="1"/>
  <c r="BQ1434" i="1"/>
  <c r="BT1432" i="1"/>
  <c r="BS1432" i="1"/>
  <c r="BR1432" i="1"/>
  <c r="BQ1432" i="1"/>
  <c r="BT1430" i="1"/>
  <c r="BT1429" i="1" s="1"/>
  <c r="BT1428" i="1" s="1"/>
  <c r="BS1430" i="1"/>
  <c r="BS1429" i="1" s="1"/>
  <c r="BR1430" i="1"/>
  <c r="BR1429" i="1" s="1"/>
  <c r="BQ1430" i="1"/>
  <c r="BQ1429" i="1"/>
  <c r="BT1426" i="1"/>
  <c r="BS1426" i="1"/>
  <c r="BR1426" i="1"/>
  <c r="BQ1426" i="1"/>
  <c r="BT1424" i="1"/>
  <c r="BS1424" i="1"/>
  <c r="BR1424" i="1"/>
  <c r="BQ1424" i="1"/>
  <c r="BT1422" i="1"/>
  <c r="BT1421" i="1" s="1"/>
  <c r="BT1420" i="1" s="1"/>
  <c r="BS1422" i="1"/>
  <c r="BS1421" i="1" s="1"/>
  <c r="BS1420" i="1" s="1"/>
  <c r="BR1422" i="1"/>
  <c r="BQ1422" i="1"/>
  <c r="BQ1421" i="1" s="1"/>
  <c r="BQ1420" i="1" s="1"/>
  <c r="BR1421" i="1"/>
  <c r="BR1420" i="1" s="1"/>
  <c r="BT1417" i="1"/>
  <c r="BS1417" i="1"/>
  <c r="BR1417" i="1"/>
  <c r="BR1416" i="1" s="1"/>
  <c r="BR1415" i="1" s="1"/>
  <c r="BR1414" i="1" s="1"/>
  <c r="BQ1417" i="1"/>
  <c r="BQ1416" i="1" s="1"/>
  <c r="BQ1415" i="1" s="1"/>
  <c r="BQ1414" i="1" s="1"/>
  <c r="BT1416" i="1"/>
  <c r="BT1415" i="1" s="1"/>
  <c r="BT1414" i="1" s="1"/>
  <c r="BS1416" i="1"/>
  <c r="BS1415" i="1" s="1"/>
  <c r="BS1414" i="1" s="1"/>
  <c r="BT1411" i="1"/>
  <c r="BS1411" i="1"/>
  <c r="BS1410" i="1" s="1"/>
  <c r="BS1409" i="1" s="1"/>
  <c r="BS1408" i="1" s="1"/>
  <c r="BR1411" i="1"/>
  <c r="BR1410" i="1" s="1"/>
  <c r="BR1409" i="1" s="1"/>
  <c r="BR1408" i="1" s="1"/>
  <c r="BQ1411" i="1"/>
  <c r="BQ1410" i="1" s="1"/>
  <c r="BQ1409" i="1" s="1"/>
  <c r="BQ1408" i="1" s="1"/>
  <c r="BT1410" i="1"/>
  <c r="BT1409" i="1" s="1"/>
  <c r="BT1408" i="1" s="1"/>
  <c r="BT1406" i="1"/>
  <c r="BT1405" i="1" s="1"/>
  <c r="BT1404" i="1" s="1"/>
  <c r="BT1403" i="1" s="1"/>
  <c r="BS1406" i="1"/>
  <c r="BS1405" i="1" s="1"/>
  <c r="BS1404" i="1" s="1"/>
  <c r="BS1403" i="1" s="1"/>
  <c r="BR1406" i="1"/>
  <c r="BQ1406" i="1"/>
  <c r="BQ1405" i="1" s="1"/>
  <c r="BQ1404" i="1" s="1"/>
  <c r="BQ1403" i="1" s="1"/>
  <c r="BR1405" i="1"/>
  <c r="BR1404" i="1" s="1"/>
  <c r="BR1403" i="1" s="1"/>
  <c r="BT1396" i="1"/>
  <c r="BT1395" i="1" s="1"/>
  <c r="BS1396" i="1"/>
  <c r="BS1395" i="1" s="1"/>
  <c r="BR1396" i="1"/>
  <c r="BQ1396" i="1"/>
  <c r="BQ1395" i="1" s="1"/>
  <c r="BR1395" i="1"/>
  <c r="BT1393" i="1"/>
  <c r="BS1393" i="1"/>
  <c r="BR1393" i="1"/>
  <c r="BR1392" i="1" s="1"/>
  <c r="BQ1393" i="1"/>
  <c r="BQ1392" i="1" s="1"/>
  <c r="BT1392" i="1"/>
  <c r="BS1392" i="1"/>
  <c r="BT1390" i="1"/>
  <c r="BT1389" i="1" s="1"/>
  <c r="BS1390" i="1"/>
  <c r="BS1389" i="1" s="1"/>
  <c r="BR1390" i="1"/>
  <c r="BR1389" i="1" s="1"/>
  <c r="BQ1390" i="1"/>
  <c r="BQ1389" i="1" s="1"/>
  <c r="BT1387" i="1"/>
  <c r="BS1387" i="1"/>
  <c r="BS1386" i="1" s="1"/>
  <c r="BR1387" i="1"/>
  <c r="BR1386" i="1" s="1"/>
  <c r="BQ1387" i="1"/>
  <c r="BQ1386" i="1" s="1"/>
  <c r="BT1386" i="1"/>
  <c r="BT1383" i="1"/>
  <c r="BS1383" i="1"/>
  <c r="BS1382" i="1" s="1"/>
  <c r="BS1381" i="1" s="1"/>
  <c r="BR1383" i="1"/>
  <c r="BR1382" i="1" s="1"/>
  <c r="BR1381" i="1" s="1"/>
  <c r="BQ1383" i="1"/>
  <c r="BQ1382" i="1" s="1"/>
  <c r="BQ1381" i="1" s="1"/>
  <c r="BT1382" i="1"/>
  <c r="BT1381" i="1" s="1"/>
  <c r="BT1373" i="1"/>
  <c r="BS1373" i="1"/>
  <c r="BR1373" i="1"/>
  <c r="BR1372" i="1" s="1"/>
  <c r="BR1371" i="1" s="1"/>
  <c r="BR1370" i="1" s="1"/>
  <c r="BR1369" i="1" s="1"/>
  <c r="BQ1373" i="1"/>
  <c r="BQ1372" i="1" s="1"/>
  <c r="BQ1371" i="1" s="1"/>
  <c r="BQ1370" i="1" s="1"/>
  <c r="BQ1369" i="1" s="1"/>
  <c r="BT1372" i="1"/>
  <c r="BT1371" i="1" s="1"/>
  <c r="BT1370" i="1" s="1"/>
  <c r="BT1369" i="1" s="1"/>
  <c r="BS1372" i="1"/>
  <c r="BS1371" i="1" s="1"/>
  <c r="BS1370" i="1" s="1"/>
  <c r="BS1369" i="1" s="1"/>
  <c r="BT1366" i="1"/>
  <c r="BS1366" i="1"/>
  <c r="BS1365" i="1" s="1"/>
  <c r="BR1366" i="1"/>
  <c r="BR1365" i="1" s="1"/>
  <c r="BQ1366" i="1"/>
  <c r="BT1365" i="1"/>
  <c r="BQ1365" i="1"/>
  <c r="BT1363" i="1"/>
  <c r="BT1362" i="1" s="1"/>
  <c r="BT1361" i="1" s="1"/>
  <c r="BS1363" i="1"/>
  <c r="BS1362" i="1" s="1"/>
  <c r="BS1361" i="1" s="1"/>
  <c r="BR1363" i="1"/>
  <c r="BR1362" i="1" s="1"/>
  <c r="BR1361" i="1" s="1"/>
  <c r="BQ1363" i="1"/>
  <c r="BQ1362" i="1" s="1"/>
  <c r="BQ1361" i="1" s="1"/>
  <c r="BT1359" i="1"/>
  <c r="BT1358" i="1" s="1"/>
  <c r="BS1359" i="1"/>
  <c r="BS1358" i="1" s="1"/>
  <c r="BR1359" i="1"/>
  <c r="BR1358" i="1" s="1"/>
  <c r="BQ1359" i="1"/>
  <c r="BQ1358" i="1" s="1"/>
  <c r="BT1356" i="1"/>
  <c r="BS1356" i="1"/>
  <c r="BS1355" i="1" s="1"/>
  <c r="BR1356" i="1"/>
  <c r="BR1355" i="1" s="1"/>
  <c r="BQ1356" i="1"/>
  <c r="BQ1355" i="1" s="1"/>
  <c r="BT1355" i="1"/>
  <c r="BT1353" i="1"/>
  <c r="BT1352" i="1" s="1"/>
  <c r="BS1353" i="1"/>
  <c r="BS1352" i="1" s="1"/>
  <c r="BR1353" i="1"/>
  <c r="BQ1353" i="1"/>
  <c r="BQ1352" i="1" s="1"/>
  <c r="BR1352" i="1"/>
  <c r="BT1350" i="1"/>
  <c r="BS1350" i="1"/>
  <c r="BS1349" i="1" s="1"/>
  <c r="BR1350" i="1"/>
  <c r="BR1349" i="1" s="1"/>
  <c r="BQ1350" i="1"/>
  <c r="BT1349" i="1"/>
  <c r="BQ1349" i="1"/>
  <c r="BT1347" i="1"/>
  <c r="BT1346" i="1" s="1"/>
  <c r="BS1347" i="1"/>
  <c r="BR1347" i="1"/>
  <c r="BR1346" i="1" s="1"/>
  <c r="BQ1347" i="1"/>
  <c r="BQ1346" i="1" s="1"/>
  <c r="BS1346" i="1"/>
  <c r="BT1344" i="1"/>
  <c r="BS1344" i="1"/>
  <c r="BS1343" i="1" s="1"/>
  <c r="BR1344" i="1"/>
  <c r="BR1343" i="1" s="1"/>
  <c r="BQ1344" i="1"/>
  <c r="BT1343" i="1"/>
  <c r="BQ1343" i="1"/>
  <c r="BT1341" i="1"/>
  <c r="BT1340" i="1" s="1"/>
  <c r="BS1341" i="1"/>
  <c r="BR1341" i="1"/>
  <c r="BR1340" i="1" s="1"/>
  <c r="BQ1341" i="1"/>
  <c r="BQ1340" i="1" s="1"/>
  <c r="BS1340" i="1"/>
  <c r="BT1338" i="1"/>
  <c r="BS1338" i="1"/>
  <c r="BS1337" i="1" s="1"/>
  <c r="BR1338" i="1"/>
  <c r="BR1337" i="1" s="1"/>
  <c r="BQ1338" i="1"/>
  <c r="BQ1337" i="1" s="1"/>
  <c r="BT1337" i="1"/>
  <c r="BT1335" i="1"/>
  <c r="BT1334" i="1" s="1"/>
  <c r="BS1335" i="1"/>
  <c r="BS1334" i="1" s="1"/>
  <c r="BR1335" i="1"/>
  <c r="BR1334" i="1" s="1"/>
  <c r="BQ1335" i="1"/>
  <c r="BQ1334" i="1"/>
  <c r="BT1332" i="1"/>
  <c r="BS1332" i="1"/>
  <c r="BS1331" i="1" s="1"/>
  <c r="BR1332" i="1"/>
  <c r="BR1331" i="1" s="1"/>
  <c r="BQ1332" i="1"/>
  <c r="BQ1331" i="1" s="1"/>
  <c r="BT1331" i="1"/>
  <c r="BT1329" i="1"/>
  <c r="BT1328" i="1" s="1"/>
  <c r="BS1329" i="1"/>
  <c r="BS1328" i="1" s="1"/>
  <c r="BR1329" i="1"/>
  <c r="BR1328" i="1" s="1"/>
  <c r="BQ1329" i="1"/>
  <c r="BQ1328" i="1"/>
  <c r="BT1326" i="1"/>
  <c r="BS1326" i="1"/>
  <c r="BS1325" i="1" s="1"/>
  <c r="BR1326" i="1"/>
  <c r="BR1325" i="1" s="1"/>
  <c r="BQ1326" i="1"/>
  <c r="BQ1325" i="1" s="1"/>
  <c r="BT1325" i="1"/>
  <c r="BT1323" i="1"/>
  <c r="BT1322" i="1" s="1"/>
  <c r="BS1323" i="1"/>
  <c r="BS1322" i="1" s="1"/>
  <c r="BR1323" i="1"/>
  <c r="BR1322" i="1" s="1"/>
  <c r="BQ1323" i="1"/>
  <c r="BQ1322" i="1" s="1"/>
  <c r="BT1320" i="1"/>
  <c r="BS1320" i="1"/>
  <c r="BS1319" i="1" s="1"/>
  <c r="BR1320" i="1"/>
  <c r="BR1319" i="1" s="1"/>
  <c r="BQ1320" i="1"/>
  <c r="BT1319" i="1"/>
  <c r="BQ1319" i="1"/>
  <c r="BT1317" i="1"/>
  <c r="BT1316" i="1" s="1"/>
  <c r="BS1317" i="1"/>
  <c r="BR1317" i="1"/>
  <c r="BR1316" i="1" s="1"/>
  <c r="BQ1317" i="1"/>
  <c r="BQ1316" i="1" s="1"/>
  <c r="BS1316" i="1"/>
  <c r="BT1314" i="1"/>
  <c r="BS1314" i="1"/>
  <c r="BR1314" i="1"/>
  <c r="BR1313" i="1" s="1"/>
  <c r="BQ1314" i="1"/>
  <c r="BQ1313" i="1" s="1"/>
  <c r="BT1313" i="1"/>
  <c r="BS1313" i="1"/>
  <c r="BT1311" i="1"/>
  <c r="BT1310" i="1" s="1"/>
  <c r="BS1311" i="1"/>
  <c r="BS1310" i="1" s="1"/>
  <c r="BR1311" i="1"/>
  <c r="BR1310" i="1" s="1"/>
  <c r="BQ1311" i="1"/>
  <c r="BQ1310" i="1" s="1"/>
  <c r="BT1308" i="1"/>
  <c r="BS1308" i="1"/>
  <c r="BR1308" i="1"/>
  <c r="BR1307" i="1" s="1"/>
  <c r="BQ1308" i="1"/>
  <c r="BT1307" i="1"/>
  <c r="BS1307" i="1"/>
  <c r="BQ1307" i="1"/>
  <c r="BT1305" i="1"/>
  <c r="BT1304" i="1" s="1"/>
  <c r="BS1305" i="1"/>
  <c r="BS1304" i="1" s="1"/>
  <c r="BR1305" i="1"/>
  <c r="BQ1305" i="1"/>
  <c r="BQ1304" i="1" s="1"/>
  <c r="BR1304" i="1"/>
  <c r="BT1302" i="1"/>
  <c r="BS1302" i="1"/>
  <c r="BR1302" i="1"/>
  <c r="BR1301" i="1" s="1"/>
  <c r="BQ1302" i="1"/>
  <c r="BT1301" i="1"/>
  <c r="BS1301" i="1"/>
  <c r="BQ1301" i="1"/>
  <c r="BT1299" i="1"/>
  <c r="BT1298" i="1" s="1"/>
  <c r="BS1299" i="1"/>
  <c r="BS1298" i="1" s="1"/>
  <c r="BR1299" i="1"/>
  <c r="BR1298" i="1" s="1"/>
  <c r="BQ1299" i="1"/>
  <c r="BQ1298" i="1" s="1"/>
  <c r="BT1296" i="1"/>
  <c r="BS1296" i="1"/>
  <c r="BS1295" i="1" s="1"/>
  <c r="BR1296" i="1"/>
  <c r="BR1295" i="1" s="1"/>
  <c r="BQ1296" i="1"/>
  <c r="BQ1295" i="1" s="1"/>
  <c r="BT1295" i="1"/>
  <c r="BT1293" i="1"/>
  <c r="BT1292" i="1" s="1"/>
  <c r="BS1293" i="1"/>
  <c r="BS1292" i="1" s="1"/>
  <c r="BR1293" i="1"/>
  <c r="BR1292" i="1" s="1"/>
  <c r="BQ1293" i="1"/>
  <c r="BQ1292" i="1" s="1"/>
  <c r="BV1290" i="1"/>
  <c r="BU1290" i="1"/>
  <c r="BU1289" i="1" s="1"/>
  <c r="BT1290" i="1"/>
  <c r="BT1289" i="1" s="1"/>
  <c r="BS1290" i="1"/>
  <c r="BS1289" i="1" s="1"/>
  <c r="BR1290" i="1"/>
  <c r="BQ1290" i="1"/>
  <c r="BQ1289" i="1" s="1"/>
  <c r="BV1289" i="1"/>
  <c r="BR1289" i="1"/>
  <c r="BT1287" i="1"/>
  <c r="BS1287" i="1"/>
  <c r="BS1286" i="1" s="1"/>
  <c r="BR1287" i="1"/>
  <c r="BR1286" i="1" s="1"/>
  <c r="BQ1287" i="1"/>
  <c r="BQ1286" i="1" s="1"/>
  <c r="BT1286" i="1"/>
  <c r="BT1280" i="1"/>
  <c r="BS1280" i="1"/>
  <c r="BS1279" i="1" s="1"/>
  <c r="BS1278" i="1" s="1"/>
  <c r="BS1277" i="1" s="1"/>
  <c r="BS1276" i="1" s="1"/>
  <c r="BS1275" i="1" s="1"/>
  <c r="BR1280" i="1"/>
  <c r="BR1279" i="1" s="1"/>
  <c r="BR1278" i="1" s="1"/>
  <c r="BR1277" i="1" s="1"/>
  <c r="BR1276" i="1" s="1"/>
  <c r="BR1275" i="1" s="1"/>
  <c r="BQ1280" i="1"/>
  <c r="BQ1279" i="1" s="1"/>
  <c r="BQ1278" i="1" s="1"/>
  <c r="BQ1277" i="1" s="1"/>
  <c r="BQ1276" i="1" s="1"/>
  <c r="BQ1275" i="1" s="1"/>
  <c r="BT1279" i="1"/>
  <c r="BT1278" i="1" s="1"/>
  <c r="BT1277" i="1" s="1"/>
  <c r="BT1276" i="1" s="1"/>
  <c r="BT1275" i="1" s="1"/>
  <c r="BT1272" i="1"/>
  <c r="BT1271" i="1" s="1"/>
  <c r="BT1270" i="1" s="1"/>
  <c r="BT1269" i="1" s="1"/>
  <c r="BT1268" i="1" s="1"/>
  <c r="BS1272" i="1"/>
  <c r="BS1271" i="1" s="1"/>
  <c r="BS1270" i="1" s="1"/>
  <c r="BS1269" i="1" s="1"/>
  <c r="BS1268" i="1" s="1"/>
  <c r="BR1272" i="1"/>
  <c r="BR1271" i="1" s="1"/>
  <c r="BR1270" i="1" s="1"/>
  <c r="BR1269" i="1" s="1"/>
  <c r="BR1268" i="1" s="1"/>
  <c r="BQ1272" i="1"/>
  <c r="BQ1271" i="1"/>
  <c r="BQ1270" i="1" s="1"/>
  <c r="BQ1269" i="1" s="1"/>
  <c r="BQ1268" i="1" s="1"/>
  <c r="BT1259" i="1"/>
  <c r="BT1258" i="1" s="1"/>
  <c r="BS1259" i="1"/>
  <c r="BS1258" i="1" s="1"/>
  <c r="BR1259" i="1"/>
  <c r="BR1258" i="1" s="1"/>
  <c r="BQ1259" i="1"/>
  <c r="BQ1258" i="1" s="1"/>
  <c r="BT1256" i="1"/>
  <c r="BS1256" i="1"/>
  <c r="BR1256" i="1"/>
  <c r="BR1255" i="1" s="1"/>
  <c r="BQ1256" i="1"/>
  <c r="BQ1255" i="1" s="1"/>
  <c r="BT1255" i="1"/>
  <c r="BS1255" i="1"/>
  <c r="BT1253" i="1"/>
  <c r="BT1252" i="1" s="1"/>
  <c r="BS1253" i="1"/>
  <c r="BS1252" i="1" s="1"/>
  <c r="BR1253" i="1"/>
  <c r="BR1252" i="1" s="1"/>
  <c r="BQ1253" i="1"/>
  <c r="BQ1252" i="1" s="1"/>
  <c r="BT1249" i="1"/>
  <c r="BT1248" i="1" s="1"/>
  <c r="BT1247" i="1" s="1"/>
  <c r="BS1249" i="1"/>
  <c r="BS1248" i="1" s="1"/>
  <c r="BS1247" i="1" s="1"/>
  <c r="BR1249" i="1"/>
  <c r="BR1248" i="1" s="1"/>
  <c r="BR1247" i="1" s="1"/>
  <c r="BT1245" i="1"/>
  <c r="BT1244" i="1" s="1"/>
  <c r="BS1245" i="1"/>
  <c r="BS1244" i="1" s="1"/>
  <c r="BR1245" i="1"/>
  <c r="BR1244" i="1" s="1"/>
  <c r="BQ1245" i="1"/>
  <c r="BQ1244" i="1" s="1"/>
  <c r="BT1242" i="1"/>
  <c r="BS1242" i="1"/>
  <c r="BR1242" i="1"/>
  <c r="BQ1242" i="1"/>
  <c r="BT1240" i="1"/>
  <c r="BS1240" i="1"/>
  <c r="BS1239" i="1" s="1"/>
  <c r="BR1240" i="1"/>
  <c r="BR1239" i="1" s="1"/>
  <c r="BQ1240" i="1"/>
  <c r="BQ1239" i="1" s="1"/>
  <c r="BQ1238" i="1" s="1"/>
  <c r="BT1236" i="1"/>
  <c r="BS1236" i="1"/>
  <c r="BS1235" i="1" s="1"/>
  <c r="BS1234" i="1" s="1"/>
  <c r="BR1236" i="1"/>
  <c r="BQ1236" i="1"/>
  <c r="BQ1235" i="1" s="1"/>
  <c r="BQ1234" i="1" s="1"/>
  <c r="BT1235" i="1"/>
  <c r="BT1234" i="1" s="1"/>
  <c r="BR1235" i="1"/>
  <c r="BR1234" i="1" s="1"/>
  <c r="BT1227" i="1"/>
  <c r="BS1227" i="1"/>
  <c r="BR1227" i="1"/>
  <c r="BQ1227" i="1"/>
  <c r="BQ1226" i="1" s="1"/>
  <c r="BQ1225" i="1" s="1"/>
  <c r="BT1226" i="1"/>
  <c r="BT1225" i="1" s="1"/>
  <c r="BS1226" i="1"/>
  <c r="BS1225" i="1" s="1"/>
  <c r="BR1226" i="1"/>
  <c r="BR1225" i="1" s="1"/>
  <c r="BT1223" i="1"/>
  <c r="BT1222" i="1" s="1"/>
  <c r="BT1221" i="1" s="1"/>
  <c r="BS1223" i="1"/>
  <c r="BS1222" i="1" s="1"/>
  <c r="BS1221" i="1" s="1"/>
  <c r="BR1223" i="1"/>
  <c r="BR1222" i="1" s="1"/>
  <c r="BR1221" i="1" s="1"/>
  <c r="BQ1223" i="1"/>
  <c r="BQ1222" i="1" s="1"/>
  <c r="BQ1221" i="1" s="1"/>
  <c r="BT1216" i="1"/>
  <c r="BT1215" i="1" s="1"/>
  <c r="BT1214" i="1" s="1"/>
  <c r="BT1213" i="1" s="1"/>
  <c r="BT1212" i="1" s="1"/>
  <c r="BS1216" i="1"/>
  <c r="BS1215" i="1" s="1"/>
  <c r="BS1214" i="1" s="1"/>
  <c r="BS1213" i="1" s="1"/>
  <c r="BS1212" i="1" s="1"/>
  <c r="BR1216" i="1"/>
  <c r="BR1215" i="1" s="1"/>
  <c r="BR1214" i="1" s="1"/>
  <c r="BR1213" i="1" s="1"/>
  <c r="BR1212" i="1" s="1"/>
  <c r="BQ1216" i="1"/>
  <c r="BQ1215" i="1" s="1"/>
  <c r="BQ1214" i="1" s="1"/>
  <c r="BQ1213" i="1" s="1"/>
  <c r="BQ1212" i="1" s="1"/>
  <c r="BT1209" i="1"/>
  <c r="BS1209" i="1"/>
  <c r="BR1209" i="1"/>
  <c r="BQ1209" i="1"/>
  <c r="BQ1208" i="1" s="1"/>
  <c r="BQ1207" i="1" s="1"/>
  <c r="BQ1206" i="1" s="1"/>
  <c r="BT1208" i="1"/>
  <c r="BT1207" i="1" s="1"/>
  <c r="BT1206" i="1" s="1"/>
  <c r="BS1208" i="1"/>
  <c r="BS1207" i="1" s="1"/>
  <c r="BS1206" i="1" s="1"/>
  <c r="BR1208" i="1"/>
  <c r="BR1207" i="1" s="1"/>
  <c r="BR1206" i="1" s="1"/>
  <c r="BT1204" i="1"/>
  <c r="BS1204" i="1"/>
  <c r="BS1203" i="1" s="1"/>
  <c r="BR1204" i="1"/>
  <c r="BR1203" i="1" s="1"/>
  <c r="BQ1204" i="1"/>
  <c r="BQ1203" i="1" s="1"/>
  <c r="BT1203" i="1"/>
  <c r="BT1201" i="1"/>
  <c r="BS1201" i="1"/>
  <c r="BR1201" i="1"/>
  <c r="BQ1201" i="1"/>
  <c r="BQ1200" i="1" s="1"/>
  <c r="BQ1199" i="1" s="1"/>
  <c r="BT1200" i="1"/>
  <c r="BT1199" i="1" s="1"/>
  <c r="BS1200" i="1"/>
  <c r="BS1199" i="1" s="1"/>
  <c r="BR1200" i="1"/>
  <c r="BR1199" i="1" s="1"/>
  <c r="BT1197" i="1"/>
  <c r="BS1197" i="1"/>
  <c r="BR1197" i="1"/>
  <c r="BQ1197" i="1"/>
  <c r="BQ1196" i="1" s="1"/>
  <c r="BQ1195" i="1" s="1"/>
  <c r="BT1196" i="1"/>
  <c r="BS1196" i="1"/>
  <c r="BS1195" i="1" s="1"/>
  <c r="BS1194" i="1" s="1"/>
  <c r="BR1196" i="1"/>
  <c r="BR1195" i="1" s="1"/>
  <c r="BT1195" i="1"/>
  <c r="BT1192" i="1"/>
  <c r="BT1191" i="1" s="1"/>
  <c r="BT1190" i="1" s="1"/>
  <c r="BS1192" i="1"/>
  <c r="BS1191" i="1" s="1"/>
  <c r="BS1190" i="1" s="1"/>
  <c r="BR1192" i="1"/>
  <c r="BR1191" i="1" s="1"/>
  <c r="BR1190" i="1" s="1"/>
  <c r="BQ1192" i="1"/>
  <c r="BQ1191" i="1" s="1"/>
  <c r="BQ1190" i="1" s="1"/>
  <c r="BT1188" i="1"/>
  <c r="BS1188" i="1"/>
  <c r="BS1187" i="1" s="1"/>
  <c r="BS1186" i="1" s="1"/>
  <c r="BR1188" i="1"/>
  <c r="BR1187" i="1" s="1"/>
  <c r="BR1186" i="1" s="1"/>
  <c r="BQ1188" i="1"/>
  <c r="BQ1187" i="1" s="1"/>
  <c r="BQ1186" i="1" s="1"/>
  <c r="BT1187" i="1"/>
  <c r="BT1186" i="1" s="1"/>
  <c r="BT1183" i="1"/>
  <c r="BT1182" i="1" s="1"/>
  <c r="BT1181" i="1" s="1"/>
  <c r="BT1180" i="1" s="1"/>
  <c r="BS1183" i="1"/>
  <c r="BS1182" i="1" s="1"/>
  <c r="BS1181" i="1" s="1"/>
  <c r="BS1180" i="1" s="1"/>
  <c r="BR1183" i="1"/>
  <c r="BQ1183" i="1"/>
  <c r="BR1182" i="1"/>
  <c r="BR1181" i="1" s="1"/>
  <c r="BR1180" i="1" s="1"/>
  <c r="BQ1182" i="1"/>
  <c r="BQ1181" i="1" s="1"/>
  <c r="BQ1180" i="1" s="1"/>
  <c r="BT1176" i="1"/>
  <c r="BT1175" i="1" s="1"/>
  <c r="BT1174" i="1" s="1"/>
  <c r="BT1173" i="1" s="1"/>
  <c r="BS1176" i="1"/>
  <c r="BS1175" i="1" s="1"/>
  <c r="BS1174" i="1" s="1"/>
  <c r="BS1173" i="1" s="1"/>
  <c r="BR1176" i="1"/>
  <c r="BR1175" i="1" s="1"/>
  <c r="BR1174" i="1" s="1"/>
  <c r="BR1173" i="1" s="1"/>
  <c r="BQ1176" i="1"/>
  <c r="BQ1175" i="1" s="1"/>
  <c r="BQ1174" i="1" s="1"/>
  <c r="BQ1173" i="1" s="1"/>
  <c r="BT1169" i="1"/>
  <c r="BS1169" i="1"/>
  <c r="BR1169" i="1"/>
  <c r="BR1168" i="1" s="1"/>
  <c r="BQ1169" i="1"/>
  <c r="BQ1168" i="1" s="1"/>
  <c r="BT1168" i="1"/>
  <c r="BS1168" i="1"/>
  <c r="BT1166" i="1"/>
  <c r="BT1165" i="1" s="1"/>
  <c r="BS1166" i="1"/>
  <c r="BS1165" i="1" s="1"/>
  <c r="BR1166" i="1"/>
  <c r="BR1165" i="1" s="1"/>
  <c r="BQ1166" i="1"/>
  <c r="BQ1165" i="1" s="1"/>
  <c r="BT1161" i="1"/>
  <c r="BS1161" i="1"/>
  <c r="BR1161" i="1"/>
  <c r="BR1160" i="1" s="1"/>
  <c r="BQ1161" i="1"/>
  <c r="BQ1160" i="1" s="1"/>
  <c r="BT1160" i="1"/>
  <c r="BS1160" i="1"/>
  <c r="BT1158" i="1"/>
  <c r="BT1157" i="1" s="1"/>
  <c r="BS1158" i="1"/>
  <c r="BS1157" i="1" s="1"/>
  <c r="BR1158" i="1"/>
  <c r="BR1157" i="1" s="1"/>
  <c r="BQ1158" i="1"/>
  <c r="BQ1157" i="1" s="1"/>
  <c r="BT1155" i="1"/>
  <c r="BS1155" i="1"/>
  <c r="BR1155" i="1"/>
  <c r="BR1154" i="1" s="1"/>
  <c r="BR1153" i="1" s="1"/>
  <c r="BQ1155" i="1"/>
  <c r="BQ1154" i="1" s="1"/>
  <c r="BQ1153" i="1" s="1"/>
  <c r="BT1154" i="1"/>
  <c r="BT1153" i="1" s="1"/>
  <c r="BS1154" i="1"/>
  <c r="BS1153" i="1" s="1"/>
  <c r="BT1150" i="1"/>
  <c r="BS1150" i="1"/>
  <c r="BS1149" i="1" s="1"/>
  <c r="BS1148" i="1" s="1"/>
  <c r="BS1147" i="1" s="1"/>
  <c r="BR1150" i="1"/>
  <c r="BQ1150" i="1"/>
  <c r="BQ1149" i="1" s="1"/>
  <c r="BQ1148" i="1" s="1"/>
  <c r="BQ1147" i="1" s="1"/>
  <c r="BT1149" i="1"/>
  <c r="BT1148" i="1" s="1"/>
  <c r="BT1147" i="1" s="1"/>
  <c r="BR1149" i="1"/>
  <c r="BR1148" i="1" s="1"/>
  <c r="BR1147" i="1" s="1"/>
  <c r="BT1145" i="1"/>
  <c r="BT1144" i="1" s="1"/>
  <c r="BT1143" i="1" s="1"/>
  <c r="BT1142" i="1" s="1"/>
  <c r="BS1145" i="1"/>
  <c r="BS1144" i="1" s="1"/>
  <c r="BS1143" i="1" s="1"/>
  <c r="BS1142" i="1" s="1"/>
  <c r="BR1145" i="1"/>
  <c r="BR1144" i="1" s="1"/>
  <c r="BR1143" i="1" s="1"/>
  <c r="BR1142" i="1" s="1"/>
  <c r="BQ1145" i="1"/>
  <c r="BQ1144" i="1" s="1"/>
  <c r="BQ1143" i="1" s="1"/>
  <c r="BQ1142" i="1" s="1"/>
  <c r="BT1140" i="1"/>
  <c r="BS1140" i="1"/>
  <c r="BS1139" i="1" s="1"/>
  <c r="BS1138" i="1" s="1"/>
  <c r="BS1137" i="1" s="1"/>
  <c r="BR1140" i="1"/>
  <c r="BR1139" i="1" s="1"/>
  <c r="BR1138" i="1" s="1"/>
  <c r="BR1137" i="1" s="1"/>
  <c r="BQ1140" i="1"/>
  <c r="BQ1139" i="1" s="1"/>
  <c r="BQ1138" i="1" s="1"/>
  <c r="BQ1137" i="1" s="1"/>
  <c r="BT1139" i="1"/>
  <c r="BT1138" i="1" s="1"/>
  <c r="BT1137" i="1" s="1"/>
  <c r="BT1133" i="1"/>
  <c r="BS1133" i="1"/>
  <c r="BS1132" i="1" s="1"/>
  <c r="BS1131" i="1" s="1"/>
  <c r="BS1130" i="1" s="1"/>
  <c r="BR1133" i="1"/>
  <c r="BR1132" i="1" s="1"/>
  <c r="BR1131" i="1" s="1"/>
  <c r="BR1130" i="1" s="1"/>
  <c r="BQ1133" i="1"/>
  <c r="BT1132" i="1"/>
  <c r="BT1131" i="1" s="1"/>
  <c r="BT1130" i="1" s="1"/>
  <c r="BQ1132" i="1"/>
  <c r="BQ1131" i="1" s="1"/>
  <c r="BQ1130" i="1" s="1"/>
  <c r="BT1128" i="1"/>
  <c r="BS1128" i="1"/>
  <c r="BR1128" i="1"/>
  <c r="BQ1128" i="1"/>
  <c r="BQ1127" i="1" s="1"/>
  <c r="BQ1126" i="1" s="1"/>
  <c r="BQ1125" i="1" s="1"/>
  <c r="BT1127" i="1"/>
  <c r="BS1127" i="1"/>
  <c r="BS1126" i="1" s="1"/>
  <c r="BS1125" i="1" s="1"/>
  <c r="BR1127" i="1"/>
  <c r="BR1126" i="1" s="1"/>
  <c r="BR1125" i="1" s="1"/>
  <c r="BT1126" i="1"/>
  <c r="BT1125" i="1" s="1"/>
  <c r="BT1123" i="1"/>
  <c r="BS1123" i="1"/>
  <c r="BS1122" i="1" s="1"/>
  <c r="BS1121" i="1" s="1"/>
  <c r="BS1120" i="1" s="1"/>
  <c r="BR1123" i="1"/>
  <c r="BR1122" i="1" s="1"/>
  <c r="BR1121" i="1" s="1"/>
  <c r="BR1120" i="1" s="1"/>
  <c r="BQ1123" i="1"/>
  <c r="BQ1122" i="1" s="1"/>
  <c r="BQ1121" i="1" s="1"/>
  <c r="BQ1120" i="1" s="1"/>
  <c r="BT1122" i="1"/>
  <c r="BT1121" i="1" s="1"/>
  <c r="BT1120" i="1" s="1"/>
  <c r="BT1118" i="1"/>
  <c r="BT1117" i="1" s="1"/>
  <c r="BT1116" i="1" s="1"/>
  <c r="BT1115" i="1" s="1"/>
  <c r="BS1118" i="1"/>
  <c r="BS1117" i="1" s="1"/>
  <c r="BS1116" i="1" s="1"/>
  <c r="BS1115" i="1" s="1"/>
  <c r="BR1118" i="1"/>
  <c r="BR1117" i="1" s="1"/>
  <c r="BR1116" i="1" s="1"/>
  <c r="BR1115" i="1" s="1"/>
  <c r="BQ1118" i="1"/>
  <c r="BQ1117" i="1" s="1"/>
  <c r="BQ1116" i="1" s="1"/>
  <c r="BQ1115" i="1" s="1"/>
  <c r="BT1111" i="1"/>
  <c r="BS1111" i="1"/>
  <c r="BR1111" i="1"/>
  <c r="BR1110" i="1" s="1"/>
  <c r="BR1109" i="1" s="1"/>
  <c r="BR1108" i="1" s="1"/>
  <c r="BQ1111" i="1"/>
  <c r="BQ1110" i="1" s="1"/>
  <c r="BQ1109" i="1" s="1"/>
  <c r="BQ1108" i="1" s="1"/>
  <c r="BT1110" i="1"/>
  <c r="BT1109" i="1" s="1"/>
  <c r="BT1108" i="1" s="1"/>
  <c r="BS1110" i="1"/>
  <c r="BS1109" i="1" s="1"/>
  <c r="BS1108" i="1" s="1"/>
  <c r="BT1106" i="1"/>
  <c r="BS1106" i="1"/>
  <c r="BS1105" i="1" s="1"/>
  <c r="BR1106" i="1"/>
  <c r="BR1105" i="1" s="1"/>
  <c r="BQ1106" i="1"/>
  <c r="BQ1105" i="1" s="1"/>
  <c r="BT1105" i="1"/>
  <c r="BT1103" i="1"/>
  <c r="BS1103" i="1"/>
  <c r="BR1103" i="1"/>
  <c r="BR1102" i="1" s="1"/>
  <c r="BQ1103" i="1"/>
  <c r="BQ1102" i="1" s="1"/>
  <c r="BT1102" i="1"/>
  <c r="BS1102" i="1"/>
  <c r="BT1100" i="1"/>
  <c r="BS1100" i="1"/>
  <c r="BS1099" i="1" s="1"/>
  <c r="BR1100" i="1"/>
  <c r="BR1099" i="1" s="1"/>
  <c r="BQ1100" i="1"/>
  <c r="BQ1099" i="1" s="1"/>
  <c r="BT1099" i="1"/>
  <c r="BT1097" i="1"/>
  <c r="BT1096" i="1" s="1"/>
  <c r="BS1097" i="1"/>
  <c r="BS1096" i="1" s="1"/>
  <c r="BR1097" i="1"/>
  <c r="BR1096" i="1" s="1"/>
  <c r="BT1094" i="1"/>
  <c r="BS1094" i="1"/>
  <c r="BR1094" i="1"/>
  <c r="BR1093" i="1" s="1"/>
  <c r="BR1092" i="1" s="1"/>
  <c r="BQ1094" i="1"/>
  <c r="BQ1093" i="1" s="1"/>
  <c r="BQ1092" i="1" s="1"/>
  <c r="BT1093" i="1"/>
  <c r="BT1092" i="1" s="1"/>
  <c r="BS1093" i="1"/>
  <c r="BS1092" i="1" s="1"/>
  <c r="BT1089" i="1"/>
  <c r="BS1089" i="1"/>
  <c r="BS1088" i="1" s="1"/>
  <c r="BS1087" i="1" s="1"/>
  <c r="BS1086" i="1" s="1"/>
  <c r="BR1089" i="1"/>
  <c r="BR1088" i="1" s="1"/>
  <c r="BR1087" i="1" s="1"/>
  <c r="BR1086" i="1" s="1"/>
  <c r="BQ1089" i="1"/>
  <c r="BQ1088" i="1" s="1"/>
  <c r="BQ1087" i="1" s="1"/>
  <c r="BQ1086" i="1" s="1"/>
  <c r="BT1088" i="1"/>
  <c r="BT1087" i="1" s="1"/>
  <c r="BT1086" i="1" s="1"/>
  <c r="BT1084" i="1"/>
  <c r="BT1083" i="1" s="1"/>
  <c r="BT1082" i="1" s="1"/>
  <c r="BT1081" i="1" s="1"/>
  <c r="BS1084" i="1"/>
  <c r="BS1083" i="1" s="1"/>
  <c r="BS1082" i="1" s="1"/>
  <c r="BS1081" i="1" s="1"/>
  <c r="BR1084" i="1"/>
  <c r="BR1083" i="1" s="1"/>
  <c r="BR1082" i="1" s="1"/>
  <c r="BR1081" i="1" s="1"/>
  <c r="BQ1084" i="1"/>
  <c r="BQ1083" i="1" s="1"/>
  <c r="BQ1082" i="1" s="1"/>
  <c r="BQ1081" i="1" s="1"/>
  <c r="BT1079" i="1"/>
  <c r="BT1078" i="1" s="1"/>
  <c r="BT1077" i="1" s="1"/>
  <c r="BT1076" i="1" s="1"/>
  <c r="BS1079" i="1"/>
  <c r="BS1078" i="1" s="1"/>
  <c r="BS1077" i="1" s="1"/>
  <c r="BS1076" i="1" s="1"/>
  <c r="BR1079" i="1"/>
  <c r="BR1078" i="1" s="1"/>
  <c r="BR1077" i="1" s="1"/>
  <c r="BR1076" i="1" s="1"/>
  <c r="BQ1079" i="1"/>
  <c r="BQ1078" i="1" s="1"/>
  <c r="BQ1077" i="1" s="1"/>
  <c r="BQ1076" i="1" s="1"/>
  <c r="BT1072" i="1"/>
  <c r="BS1072" i="1"/>
  <c r="BS1071" i="1" s="1"/>
  <c r="BS1070" i="1" s="1"/>
  <c r="BS1069" i="1" s="1"/>
  <c r="BS1068" i="1" s="1"/>
  <c r="BR1072" i="1"/>
  <c r="BR1071" i="1" s="1"/>
  <c r="BR1070" i="1" s="1"/>
  <c r="BR1069" i="1" s="1"/>
  <c r="BR1068" i="1" s="1"/>
  <c r="BQ1072" i="1"/>
  <c r="BT1071" i="1"/>
  <c r="BT1070" i="1" s="1"/>
  <c r="BT1069" i="1" s="1"/>
  <c r="BT1068" i="1" s="1"/>
  <c r="BQ1071" i="1"/>
  <c r="BQ1070" i="1" s="1"/>
  <c r="BQ1069" i="1" s="1"/>
  <c r="BQ1068" i="1" s="1"/>
  <c r="BT1066" i="1"/>
  <c r="BS1066" i="1"/>
  <c r="BS1065" i="1" s="1"/>
  <c r="BS1064" i="1" s="1"/>
  <c r="BS1063" i="1" s="1"/>
  <c r="BS1062" i="1" s="1"/>
  <c r="BR1066" i="1"/>
  <c r="BR1065" i="1" s="1"/>
  <c r="BR1064" i="1" s="1"/>
  <c r="BR1063" i="1" s="1"/>
  <c r="BR1062" i="1" s="1"/>
  <c r="BQ1066" i="1"/>
  <c r="BQ1065" i="1" s="1"/>
  <c r="BQ1064" i="1" s="1"/>
  <c r="BQ1063" i="1" s="1"/>
  <c r="BQ1062" i="1" s="1"/>
  <c r="BT1065" i="1"/>
  <c r="BT1064" i="1" s="1"/>
  <c r="BT1063" i="1" s="1"/>
  <c r="BT1062" i="1" s="1"/>
  <c r="BT1059" i="1"/>
  <c r="BT1058" i="1" s="1"/>
  <c r="BS1059" i="1"/>
  <c r="BS1058" i="1" s="1"/>
  <c r="BR1059" i="1"/>
  <c r="BR1058" i="1" s="1"/>
  <c r="BQ1059" i="1"/>
  <c r="BQ1058" i="1" s="1"/>
  <c r="BT1056" i="1"/>
  <c r="BS1056" i="1"/>
  <c r="BR1056" i="1"/>
  <c r="BQ1056" i="1"/>
  <c r="BT1054" i="1"/>
  <c r="BT1053" i="1" s="1"/>
  <c r="BT1052" i="1" s="1"/>
  <c r="BS1054" i="1"/>
  <c r="BS1053" i="1" s="1"/>
  <c r="BS1052" i="1" s="1"/>
  <c r="BR1054" i="1"/>
  <c r="BQ1054" i="1"/>
  <c r="BQ1053" i="1" s="1"/>
  <c r="BQ1052" i="1" s="1"/>
  <c r="BR1053" i="1"/>
  <c r="BR1052" i="1" s="1"/>
  <c r="BT1050" i="1"/>
  <c r="BT1049" i="1" s="1"/>
  <c r="BT1048" i="1" s="1"/>
  <c r="BS1050" i="1"/>
  <c r="BS1049" i="1" s="1"/>
  <c r="BS1048" i="1" s="1"/>
  <c r="BR1050" i="1"/>
  <c r="BR1049" i="1" s="1"/>
  <c r="BR1048" i="1" s="1"/>
  <c r="BQ1050" i="1"/>
  <c r="BQ1049" i="1" s="1"/>
  <c r="BQ1048" i="1" s="1"/>
  <c r="BT1043" i="1"/>
  <c r="BS1043" i="1"/>
  <c r="BR1043" i="1"/>
  <c r="BR1042" i="1" s="1"/>
  <c r="BR1041" i="1" s="1"/>
  <c r="BR1040" i="1" s="1"/>
  <c r="BR1039" i="1" s="1"/>
  <c r="BQ1043" i="1"/>
  <c r="BQ1042" i="1" s="1"/>
  <c r="BQ1041" i="1" s="1"/>
  <c r="BQ1040" i="1" s="1"/>
  <c r="BQ1039" i="1" s="1"/>
  <c r="BT1042" i="1"/>
  <c r="BT1041" i="1" s="1"/>
  <c r="BT1040" i="1" s="1"/>
  <c r="BT1039" i="1" s="1"/>
  <c r="BS1042" i="1"/>
  <c r="BS1041" i="1" s="1"/>
  <c r="BS1040" i="1" s="1"/>
  <c r="BS1039" i="1" s="1"/>
  <c r="BT1034" i="1"/>
  <c r="BT1033" i="1" s="1"/>
  <c r="BS1034" i="1"/>
  <c r="BS1032" i="1" s="1"/>
  <c r="BR1034" i="1"/>
  <c r="BR1033" i="1" s="1"/>
  <c r="BQ1034" i="1"/>
  <c r="BQ1032" i="1" s="1"/>
  <c r="BR1032" i="1"/>
  <c r="BR1031" i="1"/>
  <c r="BR1030" i="1" s="1"/>
  <c r="BR1028" i="1" s="1"/>
  <c r="BQ1031" i="1"/>
  <c r="BQ1030" i="1" s="1"/>
  <c r="BQ1028" i="1" s="1"/>
  <c r="BT1025" i="1"/>
  <c r="BT1024" i="1" s="1"/>
  <c r="BT1023" i="1" s="1"/>
  <c r="BT1022" i="1" s="1"/>
  <c r="BT1021" i="1" s="1"/>
  <c r="BS1025" i="1"/>
  <c r="BS1024" i="1" s="1"/>
  <c r="BS1023" i="1" s="1"/>
  <c r="BS1022" i="1" s="1"/>
  <c r="BS1021" i="1" s="1"/>
  <c r="BR1025" i="1"/>
  <c r="BQ1025" i="1"/>
  <c r="BQ1024" i="1" s="1"/>
  <c r="BQ1023" i="1" s="1"/>
  <c r="BQ1022" i="1" s="1"/>
  <c r="BQ1021" i="1" s="1"/>
  <c r="BR1024" i="1"/>
  <c r="BR1023" i="1" s="1"/>
  <c r="BR1022" i="1" s="1"/>
  <c r="BR1021" i="1" s="1"/>
  <c r="BT1018" i="1"/>
  <c r="BS1018" i="1"/>
  <c r="BR1018" i="1"/>
  <c r="BR1017" i="1" s="1"/>
  <c r="BR1016" i="1" s="1"/>
  <c r="BR1015" i="1" s="1"/>
  <c r="BQ1018" i="1"/>
  <c r="BQ1017" i="1" s="1"/>
  <c r="BQ1016" i="1" s="1"/>
  <c r="BQ1015" i="1" s="1"/>
  <c r="BT1017" i="1"/>
  <c r="BT1016" i="1" s="1"/>
  <c r="BT1015" i="1" s="1"/>
  <c r="BS1017" i="1"/>
  <c r="BS1016" i="1" s="1"/>
  <c r="BS1015" i="1" s="1"/>
  <c r="BT1013" i="1"/>
  <c r="BS1013" i="1"/>
  <c r="BS1012" i="1" s="1"/>
  <c r="BS1011" i="1" s="1"/>
  <c r="BS1010" i="1" s="1"/>
  <c r="BR1013" i="1"/>
  <c r="BR1012" i="1" s="1"/>
  <c r="BR1011" i="1" s="1"/>
  <c r="BR1010" i="1" s="1"/>
  <c r="BQ1013" i="1"/>
  <c r="BQ1012" i="1" s="1"/>
  <c r="BQ1011" i="1" s="1"/>
  <c r="BQ1010" i="1" s="1"/>
  <c r="BT1012" i="1"/>
  <c r="BT1011" i="1" s="1"/>
  <c r="BT1010" i="1" s="1"/>
  <c r="BT1008" i="1"/>
  <c r="BT1007" i="1" s="1"/>
  <c r="BS1008" i="1"/>
  <c r="BS1007" i="1" s="1"/>
  <c r="BR1008" i="1"/>
  <c r="BR1007" i="1" s="1"/>
  <c r="BQ1008" i="1"/>
  <c r="BQ1007" i="1" s="1"/>
  <c r="BT1005" i="1"/>
  <c r="BT1004" i="1" s="1"/>
  <c r="BT1003" i="1" s="1"/>
  <c r="BS1005" i="1"/>
  <c r="BS1004" i="1" s="1"/>
  <c r="BR1005" i="1"/>
  <c r="BR1004" i="1" s="1"/>
  <c r="BQ1005" i="1"/>
  <c r="BQ1004" i="1" s="1"/>
  <c r="BQ1003" i="1" s="1"/>
  <c r="BT1001" i="1"/>
  <c r="BT1000" i="1" s="1"/>
  <c r="BT999" i="1" s="1"/>
  <c r="BS1001" i="1"/>
  <c r="BS1000" i="1" s="1"/>
  <c r="BS999" i="1" s="1"/>
  <c r="BR1001" i="1"/>
  <c r="BR1000" i="1" s="1"/>
  <c r="BR999" i="1" s="1"/>
  <c r="BQ1001" i="1"/>
  <c r="BQ1000" i="1" s="1"/>
  <c r="BQ999" i="1" s="1"/>
  <c r="BT994" i="1"/>
  <c r="BT993" i="1" s="1"/>
  <c r="BT992" i="1" s="1"/>
  <c r="BT991" i="1" s="1"/>
  <c r="BT990" i="1" s="1"/>
  <c r="BS994" i="1"/>
  <c r="BS993" i="1" s="1"/>
  <c r="BR994" i="1"/>
  <c r="BR993" i="1" s="1"/>
  <c r="BR992" i="1" s="1"/>
  <c r="BR991" i="1" s="1"/>
  <c r="BR990" i="1" s="1"/>
  <c r="BQ994" i="1"/>
  <c r="BQ993" i="1" s="1"/>
  <c r="BQ992" i="1" s="1"/>
  <c r="BQ991" i="1" s="1"/>
  <c r="BQ990" i="1" s="1"/>
  <c r="BS992" i="1"/>
  <c r="BS991" i="1" s="1"/>
  <c r="BS990" i="1" s="1"/>
  <c r="BT987" i="1"/>
  <c r="BS987" i="1"/>
  <c r="BS986" i="1" s="1"/>
  <c r="BS985" i="1" s="1"/>
  <c r="BR987" i="1"/>
  <c r="BQ987" i="1"/>
  <c r="BQ986" i="1" s="1"/>
  <c r="BQ985" i="1" s="1"/>
  <c r="BT986" i="1"/>
  <c r="BT985" i="1" s="1"/>
  <c r="BR986" i="1"/>
  <c r="BR985" i="1" s="1"/>
  <c r="BT983" i="1"/>
  <c r="BT982" i="1" s="1"/>
  <c r="BT981" i="1" s="1"/>
  <c r="BS983" i="1"/>
  <c r="BS982" i="1" s="1"/>
  <c r="BS981" i="1" s="1"/>
  <c r="BR983" i="1"/>
  <c r="BR982" i="1" s="1"/>
  <c r="BR981" i="1" s="1"/>
  <c r="BQ983" i="1"/>
  <c r="BQ982" i="1" s="1"/>
  <c r="BQ981" i="1" s="1"/>
  <c r="BT979" i="1"/>
  <c r="BS979" i="1"/>
  <c r="BS978" i="1" s="1"/>
  <c r="BS977" i="1" s="1"/>
  <c r="BS976" i="1" s="1"/>
  <c r="BR979" i="1"/>
  <c r="BR978" i="1" s="1"/>
  <c r="BR977" i="1" s="1"/>
  <c r="BR976" i="1" s="1"/>
  <c r="BQ979" i="1"/>
  <c r="BQ978" i="1" s="1"/>
  <c r="BQ977" i="1" s="1"/>
  <c r="BQ976" i="1" s="1"/>
  <c r="BT978" i="1"/>
  <c r="BT977" i="1" s="1"/>
  <c r="BT976" i="1" s="1"/>
  <c r="BT974" i="1"/>
  <c r="BT973" i="1" s="1"/>
  <c r="BS974" i="1"/>
  <c r="BR974" i="1"/>
  <c r="BR973" i="1" s="1"/>
  <c r="BQ974" i="1"/>
  <c r="BQ973" i="1" s="1"/>
  <c r="BS973" i="1"/>
  <c r="BT971" i="1"/>
  <c r="BS971" i="1"/>
  <c r="BS970" i="1" s="1"/>
  <c r="BR971" i="1"/>
  <c r="BR970" i="1" s="1"/>
  <c r="BQ971" i="1"/>
  <c r="BQ970" i="1" s="1"/>
  <c r="BT970" i="1"/>
  <c r="BT968" i="1"/>
  <c r="BT967" i="1" s="1"/>
  <c r="BS968" i="1"/>
  <c r="BS967" i="1" s="1"/>
  <c r="BR968" i="1"/>
  <c r="BR967" i="1" s="1"/>
  <c r="BQ968" i="1"/>
  <c r="BQ967" i="1" s="1"/>
  <c r="BT965" i="1"/>
  <c r="BS965" i="1"/>
  <c r="BS964" i="1" s="1"/>
  <c r="BR965" i="1"/>
  <c r="BR964" i="1" s="1"/>
  <c r="BQ965" i="1"/>
  <c r="BT964" i="1"/>
  <c r="BQ964" i="1"/>
  <c r="BT962" i="1"/>
  <c r="BT961" i="1" s="1"/>
  <c r="BT960" i="1" s="1"/>
  <c r="BS962" i="1"/>
  <c r="BR962" i="1"/>
  <c r="BR961" i="1" s="1"/>
  <c r="BR960" i="1" s="1"/>
  <c r="BQ962" i="1"/>
  <c r="BQ961" i="1" s="1"/>
  <c r="BQ960" i="1" s="1"/>
  <c r="BS961" i="1"/>
  <c r="BS960" i="1" s="1"/>
  <c r="BT958" i="1"/>
  <c r="BT957" i="1" s="1"/>
  <c r="BT956" i="1" s="1"/>
  <c r="BS958" i="1"/>
  <c r="BS957" i="1" s="1"/>
  <c r="BS956" i="1" s="1"/>
  <c r="BR958" i="1"/>
  <c r="BR957" i="1" s="1"/>
  <c r="BR956" i="1" s="1"/>
  <c r="BQ958" i="1"/>
  <c r="BQ957" i="1" s="1"/>
  <c r="BQ956" i="1" s="1"/>
  <c r="BT954" i="1"/>
  <c r="BS954" i="1"/>
  <c r="BR954" i="1"/>
  <c r="BR953" i="1" s="1"/>
  <c r="BR952" i="1" s="1"/>
  <c r="BQ954" i="1"/>
  <c r="BQ953" i="1" s="1"/>
  <c r="BQ952" i="1" s="1"/>
  <c r="BT953" i="1"/>
  <c r="BT952" i="1" s="1"/>
  <c r="BS953" i="1"/>
  <c r="BS952" i="1" s="1"/>
  <c r="BT950" i="1"/>
  <c r="BS950" i="1"/>
  <c r="BS949" i="1" s="1"/>
  <c r="BS948" i="1" s="1"/>
  <c r="BR950" i="1"/>
  <c r="BR949" i="1" s="1"/>
  <c r="BR948" i="1" s="1"/>
  <c r="BQ950" i="1"/>
  <c r="BQ949" i="1" s="1"/>
  <c r="BQ948" i="1" s="1"/>
  <c r="BT949" i="1"/>
  <c r="BT948" i="1" s="1"/>
  <c r="BT941" i="1"/>
  <c r="BT940" i="1" s="1"/>
  <c r="BT938" i="1" s="1"/>
  <c r="BS941" i="1"/>
  <c r="BS940" i="1" s="1"/>
  <c r="BR941" i="1"/>
  <c r="BR940" i="1" s="1"/>
  <c r="BR939" i="1" s="1"/>
  <c r="BQ941" i="1"/>
  <c r="BQ940" i="1" s="1"/>
  <c r="BQ938" i="1" s="1"/>
  <c r="BT936" i="1"/>
  <c r="BS936" i="1"/>
  <c r="BR936" i="1"/>
  <c r="BR935" i="1" s="1"/>
  <c r="BQ936" i="1"/>
  <c r="BQ935" i="1" s="1"/>
  <c r="BT935" i="1"/>
  <c r="BS935" i="1"/>
  <c r="BT933" i="1"/>
  <c r="BT932" i="1" s="1"/>
  <c r="BS933" i="1"/>
  <c r="BS932" i="1" s="1"/>
  <c r="BS931" i="1" s="1"/>
  <c r="BS930" i="1" s="1"/>
  <c r="BR933" i="1"/>
  <c r="BR932" i="1" s="1"/>
  <c r="BQ933" i="1"/>
  <c r="BQ932" i="1" s="1"/>
  <c r="BT928" i="1"/>
  <c r="BS928" i="1"/>
  <c r="BS927" i="1" s="1"/>
  <c r="BS926" i="1" s="1"/>
  <c r="BR928" i="1"/>
  <c r="BR927" i="1" s="1"/>
  <c r="BR926" i="1" s="1"/>
  <c r="BQ928" i="1"/>
  <c r="BT927" i="1"/>
  <c r="BT926" i="1" s="1"/>
  <c r="BQ927" i="1"/>
  <c r="BQ926" i="1" s="1"/>
  <c r="BT924" i="1"/>
  <c r="BS924" i="1"/>
  <c r="BS923" i="1" s="1"/>
  <c r="BS922" i="1" s="1"/>
  <c r="BR924" i="1"/>
  <c r="BR923" i="1" s="1"/>
  <c r="BR922" i="1" s="1"/>
  <c r="BQ924" i="1"/>
  <c r="BQ923" i="1" s="1"/>
  <c r="BQ922" i="1" s="1"/>
  <c r="BT923" i="1"/>
  <c r="BT922" i="1" s="1"/>
  <c r="BT920" i="1"/>
  <c r="BS920" i="1"/>
  <c r="BS919" i="1" s="1"/>
  <c r="BS918" i="1" s="1"/>
  <c r="BR920" i="1"/>
  <c r="BR919" i="1" s="1"/>
  <c r="BR918" i="1" s="1"/>
  <c r="BQ920" i="1"/>
  <c r="BQ919" i="1" s="1"/>
  <c r="BQ918" i="1" s="1"/>
  <c r="BT919" i="1"/>
  <c r="BT918" i="1" s="1"/>
  <c r="BT913" i="1"/>
  <c r="BS913" i="1"/>
  <c r="BS912" i="1" s="1"/>
  <c r="BS911" i="1" s="1"/>
  <c r="BS910" i="1" s="1"/>
  <c r="BS909" i="1" s="1"/>
  <c r="BR913" i="1"/>
  <c r="BR912" i="1" s="1"/>
  <c r="BR911" i="1" s="1"/>
  <c r="BR910" i="1" s="1"/>
  <c r="BR909" i="1" s="1"/>
  <c r="BQ913" i="1"/>
  <c r="BT912" i="1"/>
  <c r="BT911" i="1" s="1"/>
  <c r="BT910" i="1" s="1"/>
  <c r="BT909" i="1" s="1"/>
  <c r="BQ912" i="1"/>
  <c r="BQ911" i="1" s="1"/>
  <c r="BQ910" i="1" s="1"/>
  <c r="BQ909" i="1" s="1"/>
  <c r="BT906" i="1"/>
  <c r="BT905" i="1" s="1"/>
  <c r="BS906" i="1"/>
  <c r="BS905" i="1" s="1"/>
  <c r="BR906" i="1"/>
  <c r="BR905" i="1" s="1"/>
  <c r="BQ906" i="1"/>
  <c r="BQ905" i="1" s="1"/>
  <c r="BT903" i="1"/>
  <c r="BS903" i="1"/>
  <c r="BS902" i="1" s="1"/>
  <c r="BR903" i="1"/>
  <c r="BR902" i="1" s="1"/>
  <c r="BQ903" i="1"/>
  <c r="BQ902" i="1" s="1"/>
  <c r="BT902" i="1"/>
  <c r="BT900" i="1"/>
  <c r="BT899" i="1" s="1"/>
  <c r="BS900" i="1"/>
  <c r="BS899" i="1" s="1"/>
  <c r="BR900" i="1"/>
  <c r="BR899" i="1" s="1"/>
  <c r="BQ900" i="1"/>
  <c r="BQ899" i="1" s="1"/>
  <c r="BT897" i="1"/>
  <c r="BS897" i="1"/>
  <c r="BS896" i="1" s="1"/>
  <c r="BR897" i="1"/>
  <c r="BR896" i="1" s="1"/>
  <c r="BQ897" i="1"/>
  <c r="BQ896" i="1" s="1"/>
  <c r="BT896" i="1"/>
  <c r="BT894" i="1"/>
  <c r="BT893" i="1" s="1"/>
  <c r="BS894" i="1"/>
  <c r="BS893" i="1" s="1"/>
  <c r="BR894" i="1"/>
  <c r="BR893" i="1" s="1"/>
  <c r="BQ894" i="1"/>
  <c r="BQ893" i="1" s="1"/>
  <c r="BT891" i="1"/>
  <c r="BS891" i="1"/>
  <c r="BS890" i="1" s="1"/>
  <c r="BR891" i="1"/>
  <c r="BR890" i="1" s="1"/>
  <c r="BQ891" i="1"/>
  <c r="BT890" i="1"/>
  <c r="BQ890" i="1"/>
  <c r="BT888" i="1"/>
  <c r="BT887" i="1" s="1"/>
  <c r="BS888" i="1"/>
  <c r="BS887" i="1" s="1"/>
  <c r="BR888" i="1"/>
  <c r="BR887" i="1" s="1"/>
  <c r="BQ888" i="1"/>
  <c r="BQ887" i="1" s="1"/>
  <c r="BT880" i="1"/>
  <c r="BS880" i="1"/>
  <c r="BR880" i="1"/>
  <c r="BQ880" i="1"/>
  <c r="BT878" i="1"/>
  <c r="BS878" i="1"/>
  <c r="BR878" i="1"/>
  <c r="BQ878" i="1"/>
  <c r="BT876" i="1"/>
  <c r="BS876" i="1"/>
  <c r="BR876" i="1"/>
  <c r="BQ876" i="1"/>
  <c r="BQ875" i="1" s="1"/>
  <c r="BQ874" i="1" s="1"/>
  <c r="BQ873" i="1" s="1"/>
  <c r="BQ872" i="1" s="1"/>
  <c r="BT875" i="1"/>
  <c r="BT874" i="1" s="1"/>
  <c r="BT873" i="1" s="1"/>
  <c r="BT872" i="1" s="1"/>
  <c r="BT867" i="1"/>
  <c r="BT866" i="1" s="1"/>
  <c r="BS867" i="1"/>
  <c r="BS866" i="1" s="1"/>
  <c r="BR867" i="1"/>
  <c r="BR866" i="1" s="1"/>
  <c r="BQ867" i="1"/>
  <c r="BQ866" i="1" s="1"/>
  <c r="BT864" i="1"/>
  <c r="BS864" i="1"/>
  <c r="BS863" i="1" s="1"/>
  <c r="BS862" i="1" s="1"/>
  <c r="BR864" i="1"/>
  <c r="BR863" i="1" s="1"/>
  <c r="BR862" i="1" s="1"/>
  <c r="BQ864" i="1"/>
  <c r="BQ863" i="1" s="1"/>
  <c r="BQ862" i="1" s="1"/>
  <c r="BT863" i="1"/>
  <c r="BT862" i="1" s="1"/>
  <c r="BT860" i="1"/>
  <c r="BS860" i="1"/>
  <c r="BS859" i="1" s="1"/>
  <c r="BS858" i="1" s="1"/>
  <c r="BR860" i="1"/>
  <c r="BR859" i="1" s="1"/>
  <c r="BR858" i="1" s="1"/>
  <c r="BQ860" i="1"/>
  <c r="BQ859" i="1" s="1"/>
  <c r="BQ858" i="1" s="1"/>
  <c r="BT859" i="1"/>
  <c r="BT858" i="1" s="1"/>
  <c r="BT853" i="1"/>
  <c r="BS853" i="1"/>
  <c r="BS852" i="1" s="1"/>
  <c r="BS851" i="1" s="1"/>
  <c r="BS850" i="1" s="1"/>
  <c r="BS849" i="1" s="1"/>
  <c r="BR853" i="1"/>
  <c r="BR852" i="1" s="1"/>
  <c r="BR851" i="1" s="1"/>
  <c r="BR850" i="1" s="1"/>
  <c r="BR849" i="1" s="1"/>
  <c r="BQ853" i="1"/>
  <c r="BQ852" i="1" s="1"/>
  <c r="BQ851" i="1" s="1"/>
  <c r="BQ850" i="1" s="1"/>
  <c r="BQ849" i="1" s="1"/>
  <c r="BT852" i="1"/>
  <c r="BT851" i="1" s="1"/>
  <c r="BT850" i="1" s="1"/>
  <c r="BT849" i="1" s="1"/>
  <c r="BT846" i="1"/>
  <c r="BS846" i="1"/>
  <c r="BS845" i="1" s="1"/>
  <c r="BR846" i="1"/>
  <c r="BR845" i="1" s="1"/>
  <c r="BQ846" i="1"/>
  <c r="BQ845" i="1" s="1"/>
  <c r="BT845" i="1"/>
  <c r="BT843" i="1"/>
  <c r="BT842" i="1" s="1"/>
  <c r="BS843" i="1"/>
  <c r="BS842" i="1" s="1"/>
  <c r="BS841" i="1" s="1"/>
  <c r="BS840" i="1" s="1"/>
  <c r="BS839" i="1" s="1"/>
  <c r="BR843" i="1"/>
  <c r="BR842" i="1" s="1"/>
  <c r="BQ843" i="1"/>
  <c r="BQ842" i="1" s="1"/>
  <c r="BT836" i="1"/>
  <c r="BS836" i="1"/>
  <c r="BS835" i="1" s="1"/>
  <c r="BS830" i="1" s="1"/>
  <c r="BS829" i="1" s="1"/>
  <c r="BT835" i="1"/>
  <c r="BT833" i="1"/>
  <c r="BS833" i="1"/>
  <c r="BS832" i="1" s="1"/>
  <c r="BR833" i="1"/>
  <c r="BR832" i="1" s="1"/>
  <c r="BR831" i="1" s="1"/>
  <c r="BR830" i="1" s="1"/>
  <c r="BR829" i="1" s="1"/>
  <c r="BQ833" i="1"/>
  <c r="BQ832" i="1" s="1"/>
  <c r="BQ831" i="1" s="1"/>
  <c r="BQ830" i="1" s="1"/>
  <c r="BQ829" i="1" s="1"/>
  <c r="BT832" i="1"/>
  <c r="BT826" i="1"/>
  <c r="BS826" i="1"/>
  <c r="BR826" i="1"/>
  <c r="BR825" i="1" s="1"/>
  <c r="BR824" i="1" s="1"/>
  <c r="BR823" i="1" s="1"/>
  <c r="BQ826" i="1"/>
  <c r="BQ825" i="1" s="1"/>
  <c r="BQ824" i="1" s="1"/>
  <c r="BQ823" i="1" s="1"/>
  <c r="BT825" i="1"/>
  <c r="BT824" i="1" s="1"/>
  <c r="BT823" i="1" s="1"/>
  <c r="BS825" i="1"/>
  <c r="BS824" i="1" s="1"/>
  <c r="BS823" i="1" s="1"/>
  <c r="BT821" i="1"/>
  <c r="BT820" i="1" s="1"/>
  <c r="BS821" i="1"/>
  <c r="BS820" i="1" s="1"/>
  <c r="BR821" i="1"/>
  <c r="BR820" i="1" s="1"/>
  <c r="BQ821" i="1"/>
  <c r="BQ820" i="1" s="1"/>
  <c r="BT818" i="1"/>
  <c r="BS818" i="1"/>
  <c r="BR818" i="1"/>
  <c r="BR817" i="1" s="1"/>
  <c r="BQ818" i="1"/>
  <c r="BQ817" i="1" s="1"/>
  <c r="BT817" i="1"/>
  <c r="BS817" i="1"/>
  <c r="BT815" i="1"/>
  <c r="BT814" i="1" s="1"/>
  <c r="BT813" i="1" s="1"/>
  <c r="BS815" i="1"/>
  <c r="BS814" i="1" s="1"/>
  <c r="BS813" i="1" s="1"/>
  <c r="BR815" i="1"/>
  <c r="BR814" i="1" s="1"/>
  <c r="BR813" i="1" s="1"/>
  <c r="BQ815" i="1"/>
  <c r="BQ814" i="1" s="1"/>
  <c r="BQ813" i="1" s="1"/>
  <c r="BT808" i="1"/>
  <c r="BT807" i="1" s="1"/>
  <c r="BT806" i="1" s="1"/>
  <c r="BT805" i="1" s="1"/>
  <c r="BT804" i="1" s="1"/>
  <c r="BS808" i="1"/>
  <c r="BS807" i="1" s="1"/>
  <c r="BS806" i="1" s="1"/>
  <c r="BS805" i="1" s="1"/>
  <c r="BS804" i="1" s="1"/>
  <c r="BR808" i="1"/>
  <c r="BR807" i="1" s="1"/>
  <c r="BR806" i="1" s="1"/>
  <c r="BR805" i="1" s="1"/>
  <c r="BR804" i="1" s="1"/>
  <c r="BQ808" i="1"/>
  <c r="BQ807" i="1"/>
  <c r="BQ806" i="1" s="1"/>
  <c r="BQ805" i="1" s="1"/>
  <c r="BQ804" i="1" s="1"/>
  <c r="BT801" i="1"/>
  <c r="BT800" i="1" s="1"/>
  <c r="BT799" i="1" s="1"/>
  <c r="BT798" i="1" s="1"/>
  <c r="BS801" i="1"/>
  <c r="BS800" i="1" s="1"/>
  <c r="BS799" i="1" s="1"/>
  <c r="BS798" i="1" s="1"/>
  <c r="BR801" i="1"/>
  <c r="BR800" i="1" s="1"/>
  <c r="BR799" i="1" s="1"/>
  <c r="BR798" i="1" s="1"/>
  <c r="BQ801" i="1"/>
  <c r="BQ800" i="1" s="1"/>
  <c r="BQ799" i="1" s="1"/>
  <c r="BQ798" i="1" s="1"/>
  <c r="BT796" i="1"/>
  <c r="BS796" i="1"/>
  <c r="BR796" i="1"/>
  <c r="BR795" i="1" s="1"/>
  <c r="BQ796" i="1"/>
  <c r="BQ795" i="1" s="1"/>
  <c r="BT795" i="1"/>
  <c r="BS795" i="1"/>
  <c r="BT793" i="1"/>
  <c r="BT792" i="1" s="1"/>
  <c r="BS793" i="1"/>
  <c r="BS792" i="1" s="1"/>
  <c r="BR793" i="1"/>
  <c r="BR792" i="1" s="1"/>
  <c r="BR791" i="1" s="1"/>
  <c r="BQ793" i="1"/>
  <c r="BQ792" i="1" s="1"/>
  <c r="BT789" i="1"/>
  <c r="BT788" i="1" s="1"/>
  <c r="BT787" i="1" s="1"/>
  <c r="BS789" i="1"/>
  <c r="BS788" i="1" s="1"/>
  <c r="BS787" i="1" s="1"/>
  <c r="BR789" i="1"/>
  <c r="BR788" i="1" s="1"/>
  <c r="BR787" i="1" s="1"/>
  <c r="BQ789" i="1"/>
  <c r="BQ788" i="1" s="1"/>
  <c r="BQ787" i="1" s="1"/>
  <c r="BT780" i="1"/>
  <c r="BS780" i="1"/>
  <c r="BR780" i="1"/>
  <c r="BQ780" i="1"/>
  <c r="BT778" i="1"/>
  <c r="BS778" i="1"/>
  <c r="BR778" i="1"/>
  <c r="BR777" i="1" s="1"/>
  <c r="BQ778" i="1"/>
  <c r="BQ777" i="1" s="1"/>
  <c r="BT777" i="1"/>
  <c r="BS777" i="1"/>
  <c r="BT775" i="1"/>
  <c r="BS775" i="1"/>
  <c r="BR775" i="1"/>
  <c r="BQ775" i="1"/>
  <c r="BT773" i="1"/>
  <c r="BS773" i="1"/>
  <c r="BS772" i="1" s="1"/>
  <c r="BS771" i="1" s="1"/>
  <c r="BR773" i="1"/>
  <c r="BR772" i="1" s="1"/>
  <c r="BR771" i="1" s="1"/>
  <c r="BQ773" i="1"/>
  <c r="BQ772" i="1" s="1"/>
  <c r="BQ771" i="1" s="1"/>
  <c r="BT769" i="1"/>
  <c r="BT768" i="1" s="1"/>
  <c r="BS769" i="1"/>
  <c r="BS768" i="1" s="1"/>
  <c r="BS767" i="1" s="1"/>
  <c r="BR769" i="1"/>
  <c r="BR768" i="1" s="1"/>
  <c r="BR767" i="1" s="1"/>
  <c r="BQ769" i="1"/>
  <c r="BQ768" i="1" s="1"/>
  <c r="BQ767" i="1" s="1"/>
  <c r="BT767" i="1"/>
  <c r="BT765" i="1"/>
  <c r="BT764" i="1" s="1"/>
  <c r="BS765" i="1"/>
  <c r="BS764" i="1" s="1"/>
  <c r="BR765" i="1"/>
  <c r="BR764" i="1" s="1"/>
  <c r="BQ765" i="1"/>
  <c r="BQ764" i="1" s="1"/>
  <c r="BT762" i="1"/>
  <c r="BS762" i="1"/>
  <c r="BR762" i="1"/>
  <c r="BR761" i="1" s="1"/>
  <c r="BQ762" i="1"/>
  <c r="BQ761" i="1" s="1"/>
  <c r="BT761" i="1"/>
  <c r="BS761" i="1"/>
  <c r="BV755" i="1"/>
  <c r="BT755" i="1"/>
  <c r="BT754" i="1" s="1"/>
  <c r="BS755" i="1"/>
  <c r="BR755" i="1"/>
  <c r="BQ755" i="1"/>
  <c r="BQ754" i="1" s="1"/>
  <c r="BV754" i="1"/>
  <c r="BS754" i="1"/>
  <c r="BR754" i="1"/>
  <c r="BV752" i="1"/>
  <c r="BV751" i="1" s="1"/>
  <c r="BT752" i="1"/>
  <c r="BS752" i="1"/>
  <c r="BR752" i="1"/>
  <c r="BR751" i="1" s="1"/>
  <c r="BQ752" i="1"/>
  <c r="BQ751" i="1" s="1"/>
  <c r="BT751" i="1"/>
  <c r="BS751" i="1"/>
  <c r="BT749" i="1"/>
  <c r="BT748" i="1" s="1"/>
  <c r="BS749" i="1"/>
  <c r="BS748" i="1" s="1"/>
  <c r="BR749" i="1"/>
  <c r="BR748" i="1" s="1"/>
  <c r="BT746" i="1"/>
  <c r="BT745" i="1" s="1"/>
  <c r="BS746" i="1"/>
  <c r="BS745" i="1" s="1"/>
  <c r="BR746" i="1"/>
  <c r="BR745" i="1" s="1"/>
  <c r="BR744" i="1" s="1"/>
  <c r="BT742" i="1"/>
  <c r="BS742" i="1"/>
  <c r="BR742" i="1"/>
  <c r="BQ742" i="1"/>
  <c r="BT740" i="1"/>
  <c r="BS740" i="1"/>
  <c r="BR740" i="1"/>
  <c r="BQ740" i="1"/>
  <c r="BT738" i="1"/>
  <c r="BT737" i="1" s="1"/>
  <c r="BT736" i="1" s="1"/>
  <c r="BS738" i="1"/>
  <c r="BS737" i="1" s="1"/>
  <c r="BS736" i="1" s="1"/>
  <c r="BR738" i="1"/>
  <c r="BR737" i="1" s="1"/>
  <c r="BR736" i="1" s="1"/>
  <c r="BQ738" i="1"/>
  <c r="BQ737" i="1" s="1"/>
  <c r="BQ736" i="1" s="1"/>
  <c r="BT734" i="1"/>
  <c r="BT733" i="1" s="1"/>
  <c r="BT732" i="1" s="1"/>
  <c r="BS734" i="1"/>
  <c r="BS733" i="1" s="1"/>
  <c r="BS732" i="1" s="1"/>
  <c r="BR734" i="1"/>
  <c r="BR733" i="1" s="1"/>
  <c r="BR732" i="1" s="1"/>
  <c r="BQ734" i="1"/>
  <c r="BQ733" i="1" s="1"/>
  <c r="BQ732" i="1" s="1"/>
  <c r="BT730" i="1"/>
  <c r="BT729" i="1" s="1"/>
  <c r="BT728" i="1" s="1"/>
  <c r="BS730" i="1"/>
  <c r="BS729" i="1" s="1"/>
  <c r="BS728" i="1" s="1"/>
  <c r="BR730" i="1"/>
  <c r="BR729" i="1" s="1"/>
  <c r="BR728" i="1" s="1"/>
  <c r="BQ730" i="1"/>
  <c r="BQ729" i="1" s="1"/>
  <c r="BQ728" i="1" s="1"/>
  <c r="BT723" i="1"/>
  <c r="BT722" i="1" s="1"/>
  <c r="BS723" i="1"/>
  <c r="BS722" i="1" s="1"/>
  <c r="BR723" i="1"/>
  <c r="BR722" i="1" s="1"/>
  <c r="BQ723" i="1"/>
  <c r="BQ722" i="1" s="1"/>
  <c r="BT720" i="1"/>
  <c r="BS720" i="1"/>
  <c r="BR720" i="1"/>
  <c r="BR719" i="1" s="1"/>
  <c r="BQ720" i="1"/>
  <c r="BQ719" i="1" s="1"/>
  <c r="BT719" i="1"/>
  <c r="BS719" i="1"/>
  <c r="BT715" i="1"/>
  <c r="BT714" i="1" s="1"/>
  <c r="BS715" i="1"/>
  <c r="BS714" i="1" s="1"/>
  <c r="BR715" i="1"/>
  <c r="BQ715" i="1"/>
  <c r="BQ714" i="1" s="1"/>
  <c r="BR714" i="1"/>
  <c r="BT712" i="1"/>
  <c r="BT711" i="1" s="1"/>
  <c r="BT710" i="1" s="1"/>
  <c r="BS712" i="1"/>
  <c r="BS711" i="1" s="1"/>
  <c r="BS710" i="1" s="1"/>
  <c r="BR712" i="1"/>
  <c r="BR711" i="1" s="1"/>
  <c r="BR710" i="1" s="1"/>
  <c r="BT708" i="1"/>
  <c r="BT707" i="1" s="1"/>
  <c r="BT706" i="1" s="1"/>
  <c r="BS708" i="1"/>
  <c r="BS707" i="1" s="1"/>
  <c r="BS706" i="1" s="1"/>
  <c r="BR708" i="1"/>
  <c r="BR707" i="1" s="1"/>
  <c r="BR706" i="1" s="1"/>
  <c r="BQ708" i="1"/>
  <c r="BQ707" i="1" s="1"/>
  <c r="BQ706" i="1" s="1"/>
  <c r="BT704" i="1"/>
  <c r="BT703" i="1" s="1"/>
  <c r="BT702" i="1" s="1"/>
  <c r="BS704" i="1"/>
  <c r="BS703" i="1" s="1"/>
  <c r="BS702" i="1" s="1"/>
  <c r="BR704" i="1"/>
  <c r="BR703" i="1" s="1"/>
  <c r="BR702" i="1" s="1"/>
  <c r="BQ704" i="1"/>
  <c r="BQ703" i="1" s="1"/>
  <c r="BQ702" i="1" s="1"/>
  <c r="BT697" i="1"/>
  <c r="BT696" i="1" s="1"/>
  <c r="BT695" i="1" s="1"/>
  <c r="BT694" i="1" s="1"/>
  <c r="BS697" i="1"/>
  <c r="BS696" i="1" s="1"/>
  <c r="BS695" i="1" s="1"/>
  <c r="BS694" i="1" s="1"/>
  <c r="BR697" i="1"/>
  <c r="BR696" i="1" s="1"/>
  <c r="BR695" i="1" s="1"/>
  <c r="BR694" i="1" s="1"/>
  <c r="BQ697" i="1"/>
  <c r="BQ696" i="1" s="1"/>
  <c r="BQ695" i="1" s="1"/>
  <c r="BQ694" i="1" s="1"/>
  <c r="BT692" i="1"/>
  <c r="BS692" i="1"/>
  <c r="BR692" i="1"/>
  <c r="BR691" i="1" s="1"/>
  <c r="BQ692" i="1"/>
  <c r="BQ691" i="1" s="1"/>
  <c r="BT691" i="1"/>
  <c r="BS691" i="1"/>
  <c r="BT689" i="1"/>
  <c r="BS689" i="1"/>
  <c r="BS688" i="1" s="1"/>
  <c r="BR689" i="1"/>
  <c r="BR688" i="1" s="1"/>
  <c r="BQ689" i="1"/>
  <c r="BT688" i="1"/>
  <c r="BQ688" i="1"/>
  <c r="BR686" i="1"/>
  <c r="BR685" i="1" s="1"/>
  <c r="BR684" i="1" s="1"/>
  <c r="BT685" i="1"/>
  <c r="BS685" i="1"/>
  <c r="BS684" i="1" s="1"/>
  <c r="BT684" i="1"/>
  <c r="BT682" i="1"/>
  <c r="BT681" i="1" s="1"/>
  <c r="BT680" i="1" s="1"/>
  <c r="BS682" i="1"/>
  <c r="BR682" i="1"/>
  <c r="BR681" i="1" s="1"/>
  <c r="BR680" i="1" s="1"/>
  <c r="BQ682" i="1"/>
  <c r="BQ681" i="1" s="1"/>
  <c r="BQ680" i="1" s="1"/>
  <c r="BS681" i="1"/>
  <c r="BS680" i="1" s="1"/>
  <c r="BT678" i="1"/>
  <c r="BT677" i="1" s="1"/>
  <c r="BT676" i="1" s="1"/>
  <c r="BS678" i="1"/>
  <c r="BS677" i="1" s="1"/>
  <c r="BS676" i="1" s="1"/>
  <c r="BR678" i="1"/>
  <c r="BR677" i="1" s="1"/>
  <c r="BR676" i="1" s="1"/>
  <c r="BQ678" i="1"/>
  <c r="BQ677" i="1" s="1"/>
  <c r="BQ676" i="1" s="1"/>
  <c r="BT674" i="1"/>
  <c r="BT673" i="1" s="1"/>
  <c r="BT672" i="1" s="1"/>
  <c r="BS674" i="1"/>
  <c r="BS673" i="1" s="1"/>
  <c r="BS672" i="1" s="1"/>
  <c r="BR674" i="1"/>
  <c r="BR673" i="1" s="1"/>
  <c r="BR672" i="1" s="1"/>
  <c r="BQ674" i="1"/>
  <c r="BQ673" i="1" s="1"/>
  <c r="BQ672" i="1" s="1"/>
  <c r="BT667" i="1"/>
  <c r="BT666" i="1" s="1"/>
  <c r="BT665" i="1" s="1"/>
  <c r="BT664" i="1" s="1"/>
  <c r="BS667" i="1"/>
  <c r="BS666" i="1" s="1"/>
  <c r="BS665" i="1" s="1"/>
  <c r="BS664" i="1" s="1"/>
  <c r="BR667" i="1"/>
  <c r="BR666" i="1" s="1"/>
  <c r="BR665" i="1" s="1"/>
  <c r="BR664" i="1" s="1"/>
  <c r="BQ667" i="1"/>
  <c r="BQ666" i="1" s="1"/>
  <c r="BQ665" i="1" s="1"/>
  <c r="BQ664" i="1" s="1"/>
  <c r="BT662" i="1"/>
  <c r="BT661" i="1" s="1"/>
  <c r="BS662" i="1"/>
  <c r="BS661" i="1" s="1"/>
  <c r="BR662" i="1"/>
  <c r="BR661" i="1" s="1"/>
  <c r="BT659" i="1"/>
  <c r="BT658" i="1" s="1"/>
  <c r="BS659" i="1"/>
  <c r="BS658" i="1" s="1"/>
  <c r="BR659" i="1"/>
  <c r="BR658" i="1" s="1"/>
  <c r="BT655" i="1"/>
  <c r="BT654" i="1" s="1"/>
  <c r="BS655" i="1"/>
  <c r="BS654" i="1" s="1"/>
  <c r="BR655" i="1"/>
  <c r="BR654" i="1" s="1"/>
  <c r="BT652" i="1"/>
  <c r="BT651" i="1" s="1"/>
  <c r="BS652" i="1"/>
  <c r="BS651" i="1" s="1"/>
  <c r="BR652" i="1"/>
  <c r="BR651" i="1" s="1"/>
  <c r="BT648" i="1"/>
  <c r="BT647" i="1" s="1"/>
  <c r="BT646" i="1" s="1"/>
  <c r="BS648" i="1"/>
  <c r="BS647" i="1" s="1"/>
  <c r="BS646" i="1" s="1"/>
  <c r="BR648" i="1"/>
  <c r="BQ648" i="1"/>
  <c r="BQ647" i="1" s="1"/>
  <c r="BR647" i="1"/>
  <c r="BR646" i="1" s="1"/>
  <c r="BQ646" i="1"/>
  <c r="BT644" i="1"/>
  <c r="BS644" i="1"/>
  <c r="BR644" i="1"/>
  <c r="BQ644" i="1"/>
  <c r="BQ643" i="1" s="1"/>
  <c r="BQ642" i="1" s="1"/>
  <c r="BT643" i="1"/>
  <c r="BT642" i="1" s="1"/>
  <c r="BS643" i="1"/>
  <c r="BS642" i="1" s="1"/>
  <c r="BR643" i="1"/>
  <c r="BR642" i="1"/>
  <c r="BT640" i="1"/>
  <c r="BS640" i="1"/>
  <c r="BR640" i="1"/>
  <c r="BR639" i="1" s="1"/>
  <c r="BR638" i="1" s="1"/>
  <c r="BQ640" i="1"/>
  <c r="BQ639" i="1" s="1"/>
  <c r="BQ638" i="1" s="1"/>
  <c r="BT639" i="1"/>
  <c r="BT638" i="1" s="1"/>
  <c r="BS639" i="1"/>
  <c r="BS638" i="1" s="1"/>
  <c r="BT633" i="1"/>
  <c r="BT632" i="1" s="1"/>
  <c r="BS633" i="1"/>
  <c r="BS632" i="1" s="1"/>
  <c r="BR633" i="1"/>
  <c r="BR632" i="1" s="1"/>
  <c r="BQ633" i="1"/>
  <c r="BQ632" i="1" s="1"/>
  <c r="BT630" i="1"/>
  <c r="BT629" i="1" s="1"/>
  <c r="BS630" i="1"/>
  <c r="BS629" i="1" s="1"/>
  <c r="BR630" i="1"/>
  <c r="BQ630" i="1"/>
  <c r="BQ629" i="1" s="1"/>
  <c r="BR629" i="1"/>
  <c r="BT626" i="1"/>
  <c r="BS626" i="1"/>
  <c r="BS625" i="1" s="1"/>
  <c r="BR626" i="1"/>
  <c r="BR625" i="1" s="1"/>
  <c r="BT625" i="1"/>
  <c r="BT622" i="1"/>
  <c r="BT621" i="1" s="1"/>
  <c r="BT620" i="1" s="1"/>
  <c r="BS622" i="1"/>
  <c r="BS621" i="1" s="1"/>
  <c r="BR622" i="1"/>
  <c r="BR621" i="1" s="1"/>
  <c r="BQ620" i="1"/>
  <c r="BT618" i="1"/>
  <c r="BT617" i="1" s="1"/>
  <c r="BT616" i="1" s="1"/>
  <c r="BS618" i="1"/>
  <c r="BS617" i="1" s="1"/>
  <c r="BS616" i="1" s="1"/>
  <c r="BR618" i="1"/>
  <c r="BR617" i="1" s="1"/>
  <c r="BR616" i="1" s="1"/>
  <c r="BQ618" i="1"/>
  <c r="BQ617" i="1" s="1"/>
  <c r="BQ616" i="1" s="1"/>
  <c r="BT614" i="1"/>
  <c r="BT613" i="1" s="1"/>
  <c r="BT612" i="1" s="1"/>
  <c r="BS614" i="1"/>
  <c r="BS613" i="1" s="1"/>
  <c r="BS612" i="1" s="1"/>
  <c r="BR614" i="1"/>
  <c r="BR613" i="1" s="1"/>
  <c r="BR612" i="1" s="1"/>
  <c r="BQ614" i="1"/>
  <c r="BQ613" i="1"/>
  <c r="BQ612" i="1" s="1"/>
  <c r="BT609" i="1"/>
  <c r="BS609" i="1"/>
  <c r="BR609" i="1"/>
  <c r="BR608" i="1" s="1"/>
  <c r="BR607" i="1" s="1"/>
  <c r="BQ609" i="1"/>
  <c r="BQ608" i="1" s="1"/>
  <c r="BQ607" i="1" s="1"/>
  <c r="BT608" i="1"/>
  <c r="BT607" i="1" s="1"/>
  <c r="BS608" i="1"/>
  <c r="BS607" i="1" s="1"/>
  <c r="BT604" i="1"/>
  <c r="BT603" i="1" s="1"/>
  <c r="BT602" i="1" s="1"/>
  <c r="BS604" i="1"/>
  <c r="BS603" i="1" s="1"/>
  <c r="BS602" i="1" s="1"/>
  <c r="BR604" i="1"/>
  <c r="BR603" i="1" s="1"/>
  <c r="BR602" i="1" s="1"/>
  <c r="BQ604" i="1"/>
  <c r="BQ603" i="1"/>
  <c r="BQ602" i="1" s="1"/>
  <c r="BT595" i="1"/>
  <c r="BS595" i="1"/>
  <c r="BR595" i="1"/>
  <c r="BR594" i="1" s="1"/>
  <c r="BR593" i="1" s="1"/>
  <c r="BQ595" i="1"/>
  <c r="BQ594" i="1" s="1"/>
  <c r="BQ593" i="1" s="1"/>
  <c r="BT594" i="1"/>
  <c r="BT593" i="1" s="1"/>
  <c r="BS594" i="1"/>
  <c r="BS593" i="1" s="1"/>
  <c r="BT591" i="1"/>
  <c r="BS591" i="1"/>
  <c r="BR591" i="1"/>
  <c r="BR590" i="1" s="1"/>
  <c r="BQ591" i="1"/>
  <c r="BQ590" i="1" s="1"/>
  <c r="BT590" i="1"/>
  <c r="BS590" i="1"/>
  <c r="BS589" i="1" s="1"/>
  <c r="BS588" i="1" s="1"/>
  <c r="BS587" i="1" s="1"/>
  <c r="BT584" i="1"/>
  <c r="BS584" i="1"/>
  <c r="BR584" i="1"/>
  <c r="BR583" i="1" s="1"/>
  <c r="BR582" i="1" s="1"/>
  <c r="BR581" i="1" s="1"/>
  <c r="BR580" i="1" s="1"/>
  <c r="BQ584" i="1"/>
  <c r="BQ583" i="1" s="1"/>
  <c r="BQ582" i="1" s="1"/>
  <c r="BQ581" i="1" s="1"/>
  <c r="BQ580" i="1" s="1"/>
  <c r="BT583" i="1"/>
  <c r="BT582" i="1" s="1"/>
  <c r="BT581" i="1" s="1"/>
  <c r="BT580" i="1" s="1"/>
  <c r="BS583" i="1"/>
  <c r="BS582" i="1" s="1"/>
  <c r="BS581" i="1" s="1"/>
  <c r="BS580" i="1" s="1"/>
  <c r="BT577" i="1"/>
  <c r="BS577" i="1"/>
  <c r="BR577" i="1"/>
  <c r="BR576" i="1" s="1"/>
  <c r="BR575" i="1" s="1"/>
  <c r="BR574" i="1" s="1"/>
  <c r="BQ577" i="1"/>
  <c r="BQ576" i="1" s="1"/>
  <c r="BQ575" i="1" s="1"/>
  <c r="BQ574" i="1" s="1"/>
  <c r="BT576" i="1"/>
  <c r="BT575" i="1" s="1"/>
  <c r="BT574" i="1" s="1"/>
  <c r="BS576" i="1"/>
  <c r="BS575" i="1" s="1"/>
  <c r="BS574" i="1" s="1"/>
  <c r="BT572" i="1"/>
  <c r="BT571" i="1" s="1"/>
  <c r="BS572" i="1"/>
  <c r="BS571" i="1" s="1"/>
  <c r="BR572" i="1"/>
  <c r="BR571" i="1" s="1"/>
  <c r="BQ572" i="1"/>
  <c r="BQ571" i="1" s="1"/>
  <c r="BT562" i="1"/>
  <c r="BT561" i="1" s="1"/>
  <c r="BS562" i="1"/>
  <c r="BS561" i="1" s="1"/>
  <c r="BR562" i="1"/>
  <c r="BR561" i="1" s="1"/>
  <c r="BT558" i="1"/>
  <c r="BT557" i="1" s="1"/>
  <c r="BS558" i="1"/>
  <c r="BS557" i="1" s="1"/>
  <c r="BR558" i="1"/>
  <c r="BR557" i="1" s="1"/>
  <c r="BT553" i="1"/>
  <c r="BT552" i="1" s="1"/>
  <c r="BT551" i="1" s="1"/>
  <c r="BS553" i="1"/>
  <c r="BS552" i="1" s="1"/>
  <c r="BS551" i="1" s="1"/>
  <c r="BR553" i="1"/>
  <c r="BQ553" i="1"/>
  <c r="BQ552" i="1" s="1"/>
  <c r="BQ551" i="1" s="1"/>
  <c r="BR552" i="1"/>
  <c r="BR551" i="1" s="1"/>
  <c r="BT549" i="1"/>
  <c r="BT548" i="1" s="1"/>
  <c r="BT547" i="1" s="1"/>
  <c r="BS549" i="1"/>
  <c r="BS548" i="1" s="1"/>
  <c r="BS547" i="1" s="1"/>
  <c r="BR549" i="1"/>
  <c r="BR548" i="1" s="1"/>
  <c r="BR547" i="1" s="1"/>
  <c r="BQ549" i="1"/>
  <c r="BQ548" i="1" s="1"/>
  <c r="BQ547" i="1" s="1"/>
  <c r="BT544" i="1"/>
  <c r="BS544" i="1"/>
  <c r="BS543" i="1" s="1"/>
  <c r="BR544" i="1"/>
  <c r="BR543" i="1" s="1"/>
  <c r="BQ544" i="1"/>
  <c r="BQ543" i="1" s="1"/>
  <c r="BT543" i="1"/>
  <c r="BT541" i="1"/>
  <c r="BT540" i="1" s="1"/>
  <c r="BS541" i="1"/>
  <c r="BS540" i="1" s="1"/>
  <c r="BR541" i="1"/>
  <c r="BR540" i="1" s="1"/>
  <c r="BQ541" i="1"/>
  <c r="BQ540" i="1" s="1"/>
  <c r="BT538" i="1"/>
  <c r="BS538" i="1"/>
  <c r="BS537" i="1" s="1"/>
  <c r="BR538" i="1"/>
  <c r="BR537" i="1" s="1"/>
  <c r="BQ538" i="1"/>
  <c r="BQ537" i="1" s="1"/>
  <c r="BT537" i="1"/>
  <c r="BT534" i="1"/>
  <c r="BS534" i="1"/>
  <c r="BS533" i="1" s="1"/>
  <c r="BR534" i="1"/>
  <c r="BR533" i="1" s="1"/>
  <c r="BQ534" i="1"/>
  <c r="BQ533" i="1" s="1"/>
  <c r="BT533" i="1"/>
  <c r="BT531" i="1"/>
  <c r="BT530" i="1" s="1"/>
  <c r="BS531" i="1"/>
  <c r="BS530" i="1" s="1"/>
  <c r="BR531" i="1"/>
  <c r="BQ531" i="1"/>
  <c r="BQ530" i="1" s="1"/>
  <c r="BR530" i="1"/>
  <c r="BT526" i="1"/>
  <c r="BS526" i="1"/>
  <c r="BS525" i="1" s="1"/>
  <c r="BR526" i="1"/>
  <c r="BR525" i="1" s="1"/>
  <c r="BQ526" i="1"/>
  <c r="BQ525" i="1" s="1"/>
  <c r="BT525" i="1"/>
  <c r="BT523" i="1"/>
  <c r="BT522" i="1" s="1"/>
  <c r="BS523" i="1"/>
  <c r="BS522" i="1" s="1"/>
  <c r="BR523" i="1"/>
  <c r="BR522" i="1" s="1"/>
  <c r="BQ523" i="1"/>
  <c r="BQ522" i="1" s="1"/>
  <c r="BT520" i="1"/>
  <c r="BS520" i="1"/>
  <c r="BS519" i="1" s="1"/>
  <c r="BR520" i="1"/>
  <c r="BR519" i="1" s="1"/>
  <c r="BQ520" i="1"/>
  <c r="BQ519" i="1" s="1"/>
  <c r="BT519" i="1"/>
  <c r="BT516" i="1"/>
  <c r="BS516" i="1"/>
  <c r="BS515" i="1" s="1"/>
  <c r="BR516" i="1"/>
  <c r="BR515" i="1" s="1"/>
  <c r="BQ516" i="1"/>
  <c r="BT515" i="1"/>
  <c r="BQ515" i="1"/>
  <c r="BT513" i="1"/>
  <c r="BT512" i="1" s="1"/>
  <c r="BS513" i="1"/>
  <c r="BR513" i="1"/>
  <c r="BR512" i="1" s="1"/>
  <c r="BQ513" i="1"/>
  <c r="BQ512" i="1" s="1"/>
  <c r="BS512" i="1"/>
  <c r="BT506" i="1"/>
  <c r="BT505" i="1" s="1"/>
  <c r="BT504" i="1" s="1"/>
  <c r="BS506" i="1"/>
  <c r="BS505" i="1" s="1"/>
  <c r="BS504" i="1" s="1"/>
  <c r="BR506" i="1"/>
  <c r="BQ506" i="1"/>
  <c r="BQ505" i="1" s="1"/>
  <c r="BQ504" i="1" s="1"/>
  <c r="BR505" i="1"/>
  <c r="BR504" i="1" s="1"/>
  <c r="BT502" i="1"/>
  <c r="BT501" i="1" s="1"/>
  <c r="BT500" i="1" s="1"/>
  <c r="BS502" i="1"/>
  <c r="BS501" i="1" s="1"/>
  <c r="BS500" i="1" s="1"/>
  <c r="BR502" i="1"/>
  <c r="BQ502" i="1"/>
  <c r="BQ501" i="1" s="1"/>
  <c r="BQ500" i="1" s="1"/>
  <c r="BR501" i="1"/>
  <c r="BR500" i="1" s="1"/>
  <c r="BT495" i="1"/>
  <c r="BT494" i="1" s="1"/>
  <c r="BT493" i="1" s="1"/>
  <c r="BS495" i="1"/>
  <c r="BR495" i="1"/>
  <c r="BR494" i="1" s="1"/>
  <c r="BR493" i="1" s="1"/>
  <c r="BQ495" i="1"/>
  <c r="BQ494" i="1" s="1"/>
  <c r="BQ493" i="1" s="1"/>
  <c r="BS494" i="1"/>
  <c r="BS493" i="1" s="1"/>
  <c r="BT491" i="1"/>
  <c r="BT490" i="1" s="1"/>
  <c r="BT489" i="1" s="1"/>
  <c r="BS491" i="1"/>
  <c r="BS490" i="1" s="1"/>
  <c r="BS489" i="1" s="1"/>
  <c r="BR491" i="1"/>
  <c r="BR490" i="1" s="1"/>
  <c r="BR489" i="1" s="1"/>
  <c r="BQ491" i="1"/>
  <c r="BQ490" i="1" s="1"/>
  <c r="BQ489" i="1" s="1"/>
  <c r="BT487" i="1"/>
  <c r="BT486" i="1" s="1"/>
  <c r="BT485" i="1" s="1"/>
  <c r="BS487" i="1"/>
  <c r="BS486" i="1" s="1"/>
  <c r="BS485" i="1" s="1"/>
  <c r="BR487" i="1"/>
  <c r="BR486" i="1" s="1"/>
  <c r="BR485" i="1" s="1"/>
  <c r="BQ487" i="1"/>
  <c r="BQ486" i="1" s="1"/>
  <c r="BQ485" i="1" s="1"/>
  <c r="BT478" i="1"/>
  <c r="BS478" i="1"/>
  <c r="BS477" i="1" s="1"/>
  <c r="BR478" i="1"/>
  <c r="BR477" i="1" s="1"/>
  <c r="BQ478" i="1"/>
  <c r="BQ477" i="1" s="1"/>
  <c r="BT477" i="1"/>
  <c r="BT475" i="1"/>
  <c r="BS475" i="1"/>
  <c r="BR475" i="1"/>
  <c r="BQ475" i="1"/>
  <c r="BT473" i="1"/>
  <c r="BT472" i="1" s="1"/>
  <c r="BS473" i="1"/>
  <c r="BS472" i="1" s="1"/>
  <c r="BR473" i="1"/>
  <c r="BQ473" i="1"/>
  <c r="BQ472" i="1" s="1"/>
  <c r="BT470" i="1"/>
  <c r="BS470" i="1"/>
  <c r="BR470" i="1"/>
  <c r="BQ470" i="1"/>
  <c r="BT468" i="1"/>
  <c r="BS468" i="1"/>
  <c r="BS467" i="1" s="1"/>
  <c r="BR468" i="1"/>
  <c r="BR467" i="1" s="1"/>
  <c r="BQ468" i="1"/>
  <c r="BT467" i="1"/>
  <c r="BQ467" i="1"/>
  <c r="BT465" i="1"/>
  <c r="BS465" i="1"/>
  <c r="BR465" i="1"/>
  <c r="BQ465" i="1"/>
  <c r="BT463" i="1"/>
  <c r="BT462" i="1" s="1"/>
  <c r="BS463" i="1"/>
  <c r="BR463" i="1"/>
  <c r="BR462" i="1" s="1"/>
  <c r="BQ463" i="1"/>
  <c r="BQ462" i="1" s="1"/>
  <c r="BS462" i="1"/>
  <c r="BT460" i="1"/>
  <c r="BS460" i="1"/>
  <c r="BS459" i="1" s="1"/>
  <c r="BS458" i="1" s="1"/>
  <c r="BR460" i="1"/>
  <c r="BR459" i="1" s="1"/>
  <c r="BR458" i="1" s="1"/>
  <c r="BQ460" i="1"/>
  <c r="BT459" i="1"/>
  <c r="BT458" i="1" s="1"/>
  <c r="BQ459" i="1"/>
  <c r="BQ458" i="1" s="1"/>
  <c r="BT456" i="1"/>
  <c r="BS456" i="1"/>
  <c r="BS455" i="1" s="1"/>
  <c r="BS454" i="1" s="1"/>
  <c r="BR456" i="1"/>
  <c r="BR455" i="1" s="1"/>
  <c r="BR454" i="1" s="1"/>
  <c r="BQ456" i="1"/>
  <c r="BQ455" i="1" s="1"/>
  <c r="BQ454" i="1" s="1"/>
  <c r="BT455" i="1"/>
  <c r="BT454" i="1" s="1"/>
  <c r="BT449" i="1"/>
  <c r="BT447" i="1" s="1"/>
  <c r="BT446" i="1" s="1"/>
  <c r="BS449" i="1"/>
  <c r="BS448" i="1" s="1"/>
  <c r="BR449" i="1"/>
  <c r="BR448" i="1" s="1"/>
  <c r="BQ449" i="1"/>
  <c r="BQ448" i="1" s="1"/>
  <c r="BT448" i="1"/>
  <c r="BS447" i="1"/>
  <c r="BS446" i="1" s="1"/>
  <c r="BT444" i="1"/>
  <c r="BT443" i="1" s="1"/>
  <c r="BT442" i="1" s="1"/>
  <c r="BT441" i="1" s="1"/>
  <c r="BT440" i="1" s="1"/>
  <c r="BS444" i="1"/>
  <c r="BR444" i="1"/>
  <c r="BQ444" i="1"/>
  <c r="BQ443" i="1" s="1"/>
  <c r="BQ442" i="1" s="1"/>
  <c r="BQ441" i="1" s="1"/>
  <c r="BQ440" i="1" s="1"/>
  <c r="BS443" i="1"/>
  <c r="BS442" i="1" s="1"/>
  <c r="BS441" i="1" s="1"/>
  <c r="BS440" i="1" s="1"/>
  <c r="BR443" i="1"/>
  <c r="BR442" i="1" s="1"/>
  <c r="BR441" i="1" s="1"/>
  <c r="BR440" i="1" s="1"/>
  <c r="BT438" i="1"/>
  <c r="BT437" i="1" s="1"/>
  <c r="BT436" i="1" s="1"/>
  <c r="BT435" i="1" s="1"/>
  <c r="BS438" i="1"/>
  <c r="BS437" i="1" s="1"/>
  <c r="BS436" i="1" s="1"/>
  <c r="BS435" i="1" s="1"/>
  <c r="BR438" i="1"/>
  <c r="BR437" i="1" s="1"/>
  <c r="BR436" i="1" s="1"/>
  <c r="BR435" i="1" s="1"/>
  <c r="BQ438" i="1"/>
  <c r="BQ437" i="1" s="1"/>
  <c r="BQ436" i="1" s="1"/>
  <c r="BQ435" i="1" s="1"/>
  <c r="BT429" i="1"/>
  <c r="BS429" i="1"/>
  <c r="BS428" i="1" s="1"/>
  <c r="BS427" i="1" s="1"/>
  <c r="BS426" i="1" s="1"/>
  <c r="BR429" i="1"/>
  <c r="BR428" i="1" s="1"/>
  <c r="BR427" i="1" s="1"/>
  <c r="BR426" i="1" s="1"/>
  <c r="BQ429" i="1"/>
  <c r="BQ428" i="1" s="1"/>
  <c r="BQ427" i="1" s="1"/>
  <c r="BQ426" i="1" s="1"/>
  <c r="BT428" i="1"/>
  <c r="BT427" i="1" s="1"/>
  <c r="BT426" i="1" s="1"/>
  <c r="BT421" i="1"/>
  <c r="BT420" i="1" s="1"/>
  <c r="BT419" i="1" s="1"/>
  <c r="BT418" i="1" s="1"/>
  <c r="BT417" i="1" s="1"/>
  <c r="BT416" i="1" s="1"/>
  <c r="BS421" i="1"/>
  <c r="BR421" i="1"/>
  <c r="BR420" i="1" s="1"/>
  <c r="BR419" i="1" s="1"/>
  <c r="BR418" i="1" s="1"/>
  <c r="BR417" i="1" s="1"/>
  <c r="BR416" i="1" s="1"/>
  <c r="BQ421" i="1"/>
  <c r="BQ420" i="1" s="1"/>
  <c r="BQ419" i="1" s="1"/>
  <c r="BQ418" i="1" s="1"/>
  <c r="BQ417" i="1" s="1"/>
  <c r="BQ416" i="1" s="1"/>
  <c r="BS420" i="1"/>
  <c r="BS419" i="1" s="1"/>
  <c r="BS418" i="1" s="1"/>
  <c r="BS417" i="1" s="1"/>
  <c r="BS416" i="1" s="1"/>
  <c r="BT412" i="1"/>
  <c r="BS412" i="1"/>
  <c r="BR412" i="1"/>
  <c r="BQ412" i="1"/>
  <c r="BT410" i="1"/>
  <c r="BS410" i="1"/>
  <c r="BR410" i="1"/>
  <c r="BQ410" i="1"/>
  <c r="BT408" i="1"/>
  <c r="BT407" i="1" s="1"/>
  <c r="BT406" i="1" s="1"/>
  <c r="BS408" i="1"/>
  <c r="BS407" i="1" s="1"/>
  <c r="BS406" i="1" s="1"/>
  <c r="BR408" i="1"/>
  <c r="BR407" i="1" s="1"/>
  <c r="BR406" i="1" s="1"/>
  <c r="BQ408" i="1"/>
  <c r="BQ407" i="1" s="1"/>
  <c r="BQ406" i="1" s="1"/>
  <c r="BT404" i="1"/>
  <c r="BT403" i="1" s="1"/>
  <c r="BT402" i="1" s="1"/>
  <c r="BS404" i="1"/>
  <c r="BS403" i="1" s="1"/>
  <c r="BS402" i="1" s="1"/>
  <c r="BR404" i="1"/>
  <c r="BR403" i="1" s="1"/>
  <c r="BR402" i="1" s="1"/>
  <c r="BQ404" i="1"/>
  <c r="BQ403" i="1" s="1"/>
  <c r="BQ402" i="1" s="1"/>
  <c r="BT399" i="1"/>
  <c r="BS399" i="1"/>
  <c r="BS398" i="1" s="1"/>
  <c r="BS397" i="1" s="1"/>
  <c r="BS396" i="1" s="1"/>
  <c r="BR399" i="1"/>
  <c r="BR398" i="1" s="1"/>
  <c r="BR397" i="1" s="1"/>
  <c r="BR396" i="1" s="1"/>
  <c r="BQ399" i="1"/>
  <c r="BT398" i="1"/>
  <c r="BT397" i="1" s="1"/>
  <c r="BT396" i="1" s="1"/>
  <c r="BQ398" i="1"/>
  <c r="BQ397" i="1" s="1"/>
  <c r="BQ396" i="1" s="1"/>
  <c r="BT394" i="1"/>
  <c r="BT393" i="1" s="1"/>
  <c r="BS394" i="1"/>
  <c r="BR394" i="1"/>
  <c r="BR393" i="1" s="1"/>
  <c r="BQ394" i="1"/>
  <c r="BQ393" i="1" s="1"/>
  <c r="BS393" i="1"/>
  <c r="BT391" i="1"/>
  <c r="BS391" i="1"/>
  <c r="BS390" i="1" s="1"/>
  <c r="BS389" i="1" s="1"/>
  <c r="BR391" i="1"/>
  <c r="BR390" i="1" s="1"/>
  <c r="BR389" i="1" s="1"/>
  <c r="BQ391" i="1"/>
  <c r="BQ390" i="1" s="1"/>
  <c r="BQ389" i="1" s="1"/>
  <c r="BT390" i="1"/>
  <c r="BT389" i="1" s="1"/>
  <c r="BT387" i="1"/>
  <c r="BT386" i="1" s="1"/>
  <c r="BT385" i="1" s="1"/>
  <c r="BS387" i="1"/>
  <c r="BS386" i="1" s="1"/>
  <c r="BS385" i="1" s="1"/>
  <c r="BR387" i="1"/>
  <c r="BR386" i="1" s="1"/>
  <c r="BR385" i="1" s="1"/>
  <c r="BT383" i="1"/>
  <c r="BT382" i="1" s="1"/>
  <c r="BS383" i="1"/>
  <c r="BS382" i="1" s="1"/>
  <c r="BR383" i="1"/>
  <c r="BR382" i="1" s="1"/>
  <c r="BQ383" i="1"/>
  <c r="BQ382" i="1" s="1"/>
  <c r="BT380" i="1"/>
  <c r="BS380" i="1"/>
  <c r="BR380" i="1"/>
  <c r="BR379" i="1" s="1"/>
  <c r="BQ380" i="1"/>
  <c r="BQ379" i="1" s="1"/>
  <c r="BT379" i="1"/>
  <c r="BS379" i="1"/>
  <c r="BS378" i="1" s="1"/>
  <c r="BT375" i="1"/>
  <c r="BT374" i="1" s="1"/>
  <c r="BS375" i="1"/>
  <c r="BS374" i="1" s="1"/>
  <c r="BS373" i="1" s="1"/>
  <c r="BS372" i="1" s="1"/>
  <c r="BR375" i="1"/>
  <c r="BR374" i="1" s="1"/>
  <c r="BR373" i="1" s="1"/>
  <c r="BR372" i="1" s="1"/>
  <c r="BQ375" i="1"/>
  <c r="BQ374" i="1" s="1"/>
  <c r="BQ373" i="1" s="1"/>
  <c r="BQ372" i="1" s="1"/>
  <c r="BT373" i="1"/>
  <c r="BT372" i="1" s="1"/>
  <c r="BT369" i="1"/>
  <c r="BT368" i="1" s="1"/>
  <c r="BT367" i="1" s="1"/>
  <c r="BT366" i="1" s="1"/>
  <c r="BS369" i="1"/>
  <c r="BS368" i="1" s="1"/>
  <c r="BR369" i="1"/>
  <c r="BR368" i="1" s="1"/>
  <c r="BR367" i="1" s="1"/>
  <c r="BR366" i="1" s="1"/>
  <c r="BQ369" i="1"/>
  <c r="BQ368" i="1" s="1"/>
  <c r="BQ367" i="1" s="1"/>
  <c r="BQ366" i="1" s="1"/>
  <c r="BS367" i="1"/>
  <c r="BS366" i="1" s="1"/>
  <c r="BT362" i="1"/>
  <c r="BT361" i="1" s="1"/>
  <c r="BS362" i="1"/>
  <c r="BS361" i="1" s="1"/>
  <c r="BR362" i="1"/>
  <c r="BR361" i="1" s="1"/>
  <c r="BQ362" i="1"/>
  <c r="BQ361" i="1" s="1"/>
  <c r="BT359" i="1"/>
  <c r="BS359" i="1"/>
  <c r="BR359" i="1"/>
  <c r="BR358" i="1" s="1"/>
  <c r="BR357" i="1" s="1"/>
  <c r="BQ359" i="1"/>
  <c r="BT358" i="1"/>
  <c r="BT357" i="1" s="1"/>
  <c r="BS358" i="1"/>
  <c r="BS357" i="1" s="1"/>
  <c r="BQ358" i="1"/>
  <c r="BQ357" i="1" s="1"/>
  <c r="BT355" i="1"/>
  <c r="BS355" i="1"/>
  <c r="BR355" i="1"/>
  <c r="BR354" i="1" s="1"/>
  <c r="BQ355" i="1"/>
  <c r="BQ354" i="1" s="1"/>
  <c r="BT354" i="1"/>
  <c r="BS354" i="1"/>
  <c r="BT352" i="1"/>
  <c r="BS352" i="1"/>
  <c r="BR352" i="1"/>
  <c r="BQ352" i="1"/>
  <c r="BT349" i="1"/>
  <c r="BS349" i="1"/>
  <c r="BS348" i="1" s="1"/>
  <c r="BR349" i="1"/>
  <c r="BR348" i="1" s="1"/>
  <c r="BQ349" i="1"/>
  <c r="BQ348" i="1" s="1"/>
  <c r="BT348" i="1"/>
  <c r="BT346" i="1"/>
  <c r="BT345" i="1" s="1"/>
  <c r="BS346" i="1"/>
  <c r="BS345" i="1" s="1"/>
  <c r="BR346" i="1"/>
  <c r="BR345" i="1" s="1"/>
  <c r="BQ346" i="1"/>
  <c r="BQ345" i="1" s="1"/>
  <c r="BT343" i="1"/>
  <c r="BS343" i="1"/>
  <c r="BS342" i="1" s="1"/>
  <c r="BR343" i="1"/>
  <c r="BR342" i="1" s="1"/>
  <c r="BQ343" i="1"/>
  <c r="BQ342" i="1" s="1"/>
  <c r="BT342" i="1"/>
  <c r="BT333" i="1"/>
  <c r="BS333" i="1"/>
  <c r="BR333" i="1"/>
  <c r="BR332" i="1" s="1"/>
  <c r="BR331" i="1" s="1"/>
  <c r="BQ333" i="1"/>
  <c r="BQ332" i="1" s="1"/>
  <c r="BQ331" i="1" s="1"/>
  <c r="BT332" i="1"/>
  <c r="BT331" i="1" s="1"/>
  <c r="BS332" i="1"/>
  <c r="BS331" i="1" s="1"/>
  <c r="BT329" i="1"/>
  <c r="BS329" i="1"/>
  <c r="BS328" i="1" s="1"/>
  <c r="BS327" i="1" s="1"/>
  <c r="BR329" i="1"/>
  <c r="BR328" i="1" s="1"/>
  <c r="BR327" i="1" s="1"/>
  <c r="BQ329" i="1"/>
  <c r="BQ328" i="1" s="1"/>
  <c r="BQ327" i="1" s="1"/>
  <c r="BT328" i="1"/>
  <c r="BT327" i="1" s="1"/>
  <c r="BT322" i="1"/>
  <c r="BT321" i="1" s="1"/>
  <c r="BT320" i="1" s="1"/>
  <c r="BS322" i="1"/>
  <c r="BS321" i="1" s="1"/>
  <c r="BS320" i="1" s="1"/>
  <c r="BR322" i="1"/>
  <c r="BR321" i="1" s="1"/>
  <c r="BR320" i="1" s="1"/>
  <c r="BT318" i="1"/>
  <c r="BS318" i="1"/>
  <c r="BR318" i="1"/>
  <c r="BQ318" i="1"/>
  <c r="BT316" i="1"/>
  <c r="BS316" i="1"/>
  <c r="BR316" i="1"/>
  <c r="BQ316" i="1"/>
  <c r="BT314" i="1"/>
  <c r="BT313" i="1" s="1"/>
  <c r="BT312" i="1" s="1"/>
  <c r="BS314" i="1"/>
  <c r="BS313" i="1" s="1"/>
  <c r="BS312" i="1" s="1"/>
  <c r="BR314" i="1"/>
  <c r="BQ314" i="1"/>
  <c r="BT310" i="1"/>
  <c r="BT309" i="1" s="1"/>
  <c r="BT308" i="1" s="1"/>
  <c r="BS310" i="1"/>
  <c r="BS309" i="1" s="1"/>
  <c r="BS308" i="1" s="1"/>
  <c r="BR310" i="1"/>
  <c r="BR309" i="1" s="1"/>
  <c r="BR308" i="1" s="1"/>
  <c r="BQ310" i="1"/>
  <c r="BQ309" i="1" s="1"/>
  <c r="BQ308" i="1" s="1"/>
  <c r="BT304" i="1"/>
  <c r="BT303" i="1" s="1"/>
  <c r="BT302" i="1" s="1"/>
  <c r="BS304" i="1"/>
  <c r="BS303" i="1" s="1"/>
  <c r="BS302" i="1" s="1"/>
  <c r="BR304" i="1"/>
  <c r="BR303" i="1" s="1"/>
  <c r="BR302" i="1" s="1"/>
  <c r="BQ304" i="1"/>
  <c r="BQ303" i="1" s="1"/>
  <c r="BQ302" i="1" s="1"/>
  <c r="BT299" i="1"/>
  <c r="BS299" i="1"/>
  <c r="BR299" i="1"/>
  <c r="BR298" i="1" s="1"/>
  <c r="BR297" i="1" s="1"/>
  <c r="BR296" i="1" s="1"/>
  <c r="BQ299" i="1"/>
  <c r="BQ298" i="1" s="1"/>
  <c r="BQ297" i="1" s="1"/>
  <c r="BQ296" i="1" s="1"/>
  <c r="BT298" i="1"/>
  <c r="BT297" i="1" s="1"/>
  <c r="BT296" i="1" s="1"/>
  <c r="BS298" i="1"/>
  <c r="BS297" i="1" s="1"/>
  <c r="BS296" i="1" s="1"/>
  <c r="BT294" i="1"/>
  <c r="BS294" i="1"/>
  <c r="BS293" i="1" s="1"/>
  <c r="BR294" i="1"/>
  <c r="BR293" i="1" s="1"/>
  <c r="BR292" i="1" s="1"/>
  <c r="BR291" i="1" s="1"/>
  <c r="BQ294" i="1"/>
  <c r="BQ293" i="1" s="1"/>
  <c r="BQ292" i="1" s="1"/>
  <c r="BQ291" i="1" s="1"/>
  <c r="BT293" i="1"/>
  <c r="BT292" i="1" s="1"/>
  <c r="BT291" i="1" s="1"/>
  <c r="BS292" i="1"/>
  <c r="BS291" i="1" s="1"/>
  <c r="BT287" i="1"/>
  <c r="BS287" i="1"/>
  <c r="BS286" i="1" s="1"/>
  <c r="BS285" i="1" s="1"/>
  <c r="BS284" i="1" s="1"/>
  <c r="BS283" i="1" s="1"/>
  <c r="BR287" i="1"/>
  <c r="BR286" i="1" s="1"/>
  <c r="BR285" i="1" s="1"/>
  <c r="BR284" i="1" s="1"/>
  <c r="BR283" i="1" s="1"/>
  <c r="BQ287" i="1"/>
  <c r="BQ286" i="1" s="1"/>
  <c r="BQ285" i="1" s="1"/>
  <c r="BQ284" i="1" s="1"/>
  <c r="BQ283" i="1" s="1"/>
  <c r="BT286" i="1"/>
  <c r="BT285" i="1" s="1"/>
  <c r="BT284" i="1" s="1"/>
  <c r="BT283" i="1" s="1"/>
  <c r="BT280" i="1"/>
  <c r="BS280" i="1"/>
  <c r="BR280" i="1"/>
  <c r="BQ280" i="1"/>
  <c r="BT278" i="1"/>
  <c r="BS278" i="1"/>
  <c r="BR278" i="1"/>
  <c r="BQ278" i="1"/>
  <c r="BT276" i="1"/>
  <c r="BS276" i="1"/>
  <c r="BR276" i="1"/>
  <c r="BQ276" i="1"/>
  <c r="BT275" i="1"/>
  <c r="BT274" i="1" s="1"/>
  <c r="BT272" i="1"/>
  <c r="BS272" i="1"/>
  <c r="BS271" i="1" s="1"/>
  <c r="BR272" i="1"/>
  <c r="BR271" i="1" s="1"/>
  <c r="BR270" i="1" s="1"/>
  <c r="BQ272" i="1"/>
  <c r="BQ271" i="1" s="1"/>
  <c r="BQ270" i="1" s="1"/>
  <c r="BT271" i="1"/>
  <c r="BT270" i="1" s="1"/>
  <c r="BS270" i="1"/>
  <c r="BT263" i="1"/>
  <c r="BS263" i="1"/>
  <c r="BR263" i="1"/>
  <c r="BQ263" i="1"/>
  <c r="BT261" i="1"/>
  <c r="BS261" i="1"/>
  <c r="BR261" i="1"/>
  <c r="BQ261" i="1"/>
  <c r="BT256" i="1"/>
  <c r="BS256" i="1"/>
  <c r="BS255" i="1" s="1"/>
  <c r="BS254" i="1" s="1"/>
  <c r="BS253" i="1" s="1"/>
  <c r="BR256" i="1"/>
  <c r="BR255" i="1" s="1"/>
  <c r="BR254" i="1" s="1"/>
  <c r="BR253" i="1" s="1"/>
  <c r="BQ256" i="1"/>
  <c r="BQ255" i="1" s="1"/>
  <c r="BQ254" i="1" s="1"/>
  <c r="BQ253" i="1" s="1"/>
  <c r="BT255" i="1"/>
  <c r="BT254" i="1" s="1"/>
  <c r="BT253" i="1" s="1"/>
  <c r="BT247" i="1"/>
  <c r="BT246" i="1" s="1"/>
  <c r="BS247" i="1"/>
  <c r="BS246" i="1" s="1"/>
  <c r="BR247" i="1"/>
  <c r="BR246" i="1" s="1"/>
  <c r="BQ247" i="1"/>
  <c r="BQ246" i="1" s="1"/>
  <c r="BT238" i="1"/>
  <c r="BT237" i="1" s="1"/>
  <c r="BS238" i="1"/>
  <c r="BS237" i="1" s="1"/>
  <c r="BR238" i="1"/>
  <c r="BQ238" i="1"/>
  <c r="BQ237" i="1" s="1"/>
  <c r="BR237" i="1"/>
  <c r="BT235" i="1"/>
  <c r="BT234" i="1" s="1"/>
  <c r="BS235" i="1"/>
  <c r="BS234" i="1" s="1"/>
  <c r="BR235" i="1"/>
  <c r="BR234" i="1" s="1"/>
  <c r="BQ235" i="1"/>
  <c r="BQ234" i="1" s="1"/>
  <c r="BT232" i="1"/>
  <c r="BT231" i="1" s="1"/>
  <c r="BT230" i="1" s="1"/>
  <c r="BS232" i="1"/>
  <c r="BS231" i="1" s="1"/>
  <c r="BS230" i="1" s="1"/>
  <c r="BR232" i="1"/>
  <c r="BR231" i="1" s="1"/>
  <c r="BR230" i="1" s="1"/>
  <c r="BQ232" i="1"/>
  <c r="BQ231" i="1" s="1"/>
  <c r="BQ230" i="1" s="1"/>
  <c r="BT228" i="1"/>
  <c r="BT227" i="1" s="1"/>
  <c r="BS228" i="1"/>
  <c r="BS227" i="1" s="1"/>
  <c r="BR228" i="1"/>
  <c r="BR227" i="1" s="1"/>
  <c r="BQ228" i="1"/>
  <c r="BQ227" i="1" s="1"/>
  <c r="BT225" i="1"/>
  <c r="BT224" i="1" s="1"/>
  <c r="BS225" i="1"/>
  <c r="BS224" i="1" s="1"/>
  <c r="BR225" i="1"/>
  <c r="BR224" i="1" s="1"/>
  <c r="BQ225" i="1"/>
  <c r="BQ224" i="1" s="1"/>
  <c r="BT221" i="1"/>
  <c r="BS221" i="1"/>
  <c r="BR221" i="1"/>
  <c r="BR220" i="1" s="1"/>
  <c r="BQ221" i="1"/>
  <c r="BQ220" i="1" s="1"/>
  <c r="BT220" i="1"/>
  <c r="BS220" i="1"/>
  <c r="BT218" i="1"/>
  <c r="BT217" i="1" s="1"/>
  <c r="BS218" i="1"/>
  <c r="BS217" i="1" s="1"/>
  <c r="BS216" i="1" s="1"/>
  <c r="BR218" i="1"/>
  <c r="BR217" i="1" s="1"/>
  <c r="BQ218" i="1"/>
  <c r="BQ217" i="1" s="1"/>
  <c r="BQ216" i="1" s="1"/>
  <c r="BT214" i="1"/>
  <c r="BS214" i="1"/>
  <c r="BR214" i="1"/>
  <c r="BR213" i="1" s="1"/>
  <c r="BQ214" i="1"/>
  <c r="BQ213" i="1" s="1"/>
  <c r="BT213" i="1"/>
  <c r="BS213" i="1"/>
  <c r="BT208" i="1"/>
  <c r="BT207" i="1" s="1"/>
  <c r="BT206" i="1" s="1"/>
  <c r="BT205" i="1" s="1"/>
  <c r="BT204" i="1" s="1"/>
  <c r="BS208" i="1"/>
  <c r="BS207" i="1" s="1"/>
  <c r="BS206" i="1" s="1"/>
  <c r="BS205" i="1" s="1"/>
  <c r="BS204" i="1" s="1"/>
  <c r="BR208" i="1"/>
  <c r="BR207" i="1" s="1"/>
  <c r="BR206" i="1" s="1"/>
  <c r="BR205" i="1" s="1"/>
  <c r="BR204" i="1" s="1"/>
  <c r="BQ208" i="1"/>
  <c r="BQ207" i="1" s="1"/>
  <c r="BQ206" i="1" s="1"/>
  <c r="BQ205" i="1" s="1"/>
  <c r="BQ204" i="1" s="1"/>
  <c r="BT201" i="1"/>
  <c r="BS201" i="1"/>
  <c r="BR201" i="1"/>
  <c r="BQ201" i="1"/>
  <c r="BT199" i="1"/>
  <c r="BS199" i="1"/>
  <c r="BR199" i="1"/>
  <c r="BQ199" i="1"/>
  <c r="BQ198" i="1" s="1"/>
  <c r="BQ197" i="1" s="1"/>
  <c r="BQ196" i="1" s="1"/>
  <c r="BQ195" i="1" s="1"/>
  <c r="BT192" i="1"/>
  <c r="BT191" i="1" s="1"/>
  <c r="BT190" i="1" s="1"/>
  <c r="BT189" i="1" s="1"/>
  <c r="BT188" i="1" s="1"/>
  <c r="BT187" i="1" s="1"/>
  <c r="BS192" i="1"/>
  <c r="BS191" i="1" s="1"/>
  <c r="BS190" i="1" s="1"/>
  <c r="BS189" i="1" s="1"/>
  <c r="BS188" i="1" s="1"/>
  <c r="BS187" i="1" s="1"/>
  <c r="BR192" i="1"/>
  <c r="BR191" i="1" s="1"/>
  <c r="BR190" i="1" s="1"/>
  <c r="BR189" i="1" s="1"/>
  <c r="BR188" i="1" s="1"/>
  <c r="BR187" i="1" s="1"/>
  <c r="BQ192" i="1"/>
  <c r="BQ191" i="1" s="1"/>
  <c r="BQ190" i="1" s="1"/>
  <c r="BQ189" i="1" s="1"/>
  <c r="BQ188" i="1" s="1"/>
  <c r="BQ187" i="1" s="1"/>
  <c r="BT184" i="1"/>
  <c r="BS184" i="1"/>
  <c r="BR184" i="1"/>
  <c r="BR183" i="1" s="1"/>
  <c r="BQ184" i="1"/>
  <c r="BQ183" i="1" s="1"/>
  <c r="BT183" i="1"/>
  <c r="BS183" i="1"/>
  <c r="BT181" i="1"/>
  <c r="BS181" i="1"/>
  <c r="BR181" i="1"/>
  <c r="BQ181" i="1"/>
  <c r="BT179" i="1"/>
  <c r="BT178" i="1" s="1"/>
  <c r="BT177" i="1" s="1"/>
  <c r="BT176" i="1" s="1"/>
  <c r="BT175" i="1" s="1"/>
  <c r="BT174" i="1" s="1"/>
  <c r="BS179" i="1"/>
  <c r="BR179" i="1"/>
  <c r="BQ179" i="1"/>
  <c r="BQ178" i="1" s="1"/>
  <c r="BQ177" i="1" s="1"/>
  <c r="BQ176" i="1" s="1"/>
  <c r="BQ175" i="1" s="1"/>
  <c r="BQ174" i="1" s="1"/>
  <c r="BR178" i="1"/>
  <c r="BR177" i="1" s="1"/>
  <c r="BR176" i="1" s="1"/>
  <c r="BR175" i="1" s="1"/>
  <c r="BR174" i="1" s="1"/>
  <c r="BT169" i="1"/>
  <c r="BT168" i="1" s="1"/>
  <c r="BT167" i="1" s="1"/>
  <c r="BS169" i="1"/>
  <c r="BS168" i="1" s="1"/>
  <c r="BS167" i="1" s="1"/>
  <c r="BR169" i="1"/>
  <c r="BR168" i="1" s="1"/>
  <c r="BR167" i="1" s="1"/>
  <c r="BQ169" i="1"/>
  <c r="BQ168" i="1" s="1"/>
  <c r="BQ167" i="1" s="1"/>
  <c r="BT165" i="1"/>
  <c r="BS165" i="1"/>
  <c r="BR165" i="1"/>
  <c r="BQ165" i="1"/>
  <c r="BT164" i="1"/>
  <c r="BS164" i="1"/>
  <c r="BR164" i="1"/>
  <c r="BQ164" i="1"/>
  <c r="BT159" i="1"/>
  <c r="BS159" i="1"/>
  <c r="BR159" i="1"/>
  <c r="BR158" i="1" s="1"/>
  <c r="BR157" i="1" s="1"/>
  <c r="BQ159" i="1"/>
  <c r="BQ158" i="1" s="1"/>
  <c r="BQ157" i="1" s="1"/>
  <c r="BT158" i="1"/>
  <c r="BT157" i="1" s="1"/>
  <c r="BS158" i="1"/>
  <c r="BS157" i="1" s="1"/>
  <c r="BT155" i="1"/>
  <c r="BS155" i="1"/>
  <c r="BR155" i="1"/>
  <c r="BR154" i="1" s="1"/>
  <c r="BQ155" i="1"/>
  <c r="BQ154" i="1" s="1"/>
  <c r="BT154" i="1"/>
  <c r="BS154" i="1"/>
  <c r="BT151" i="1"/>
  <c r="BS151" i="1"/>
  <c r="BR151" i="1"/>
  <c r="BQ151" i="1"/>
  <c r="BT149" i="1"/>
  <c r="BS149" i="1"/>
  <c r="BR149" i="1"/>
  <c r="BQ149" i="1"/>
  <c r="BT148" i="1"/>
  <c r="BT142" i="1"/>
  <c r="BS142" i="1"/>
  <c r="BR142" i="1"/>
  <c r="BQ142" i="1"/>
  <c r="BT141" i="1"/>
  <c r="BS141" i="1"/>
  <c r="BR141" i="1"/>
  <c r="BQ141" i="1"/>
  <c r="BT140" i="1"/>
  <c r="BS140" i="1"/>
  <c r="BR140" i="1"/>
  <c r="BQ140" i="1"/>
  <c r="BT139" i="1"/>
  <c r="BS139" i="1"/>
  <c r="BR139" i="1"/>
  <c r="BQ139" i="1"/>
  <c r="BT138" i="1"/>
  <c r="BS138" i="1"/>
  <c r="BR138" i="1"/>
  <c r="BQ138" i="1"/>
  <c r="BT135" i="1"/>
  <c r="BS135" i="1"/>
  <c r="BR135" i="1"/>
  <c r="BQ135" i="1"/>
  <c r="BT133" i="1"/>
  <c r="BS133" i="1"/>
  <c r="BR133" i="1"/>
  <c r="BQ133" i="1"/>
  <c r="BT131" i="1"/>
  <c r="BS131" i="1"/>
  <c r="BR131" i="1"/>
  <c r="BQ131" i="1"/>
  <c r="BT129" i="1"/>
  <c r="BT128" i="1" s="1"/>
  <c r="BS129" i="1"/>
  <c r="BR129" i="1"/>
  <c r="BQ129" i="1"/>
  <c r="BT119" i="1"/>
  <c r="BS119" i="1"/>
  <c r="BS118" i="1" s="1"/>
  <c r="BS117" i="1" s="1"/>
  <c r="BS116" i="1" s="1"/>
  <c r="BS115" i="1" s="1"/>
  <c r="BS114" i="1" s="1"/>
  <c r="BR119" i="1"/>
  <c r="BR118" i="1" s="1"/>
  <c r="BR117" i="1" s="1"/>
  <c r="BR116" i="1" s="1"/>
  <c r="BR115" i="1" s="1"/>
  <c r="BR114" i="1" s="1"/>
  <c r="BQ119" i="1"/>
  <c r="BQ118" i="1" s="1"/>
  <c r="BQ117" i="1" s="1"/>
  <c r="BQ116" i="1" s="1"/>
  <c r="BQ115" i="1" s="1"/>
  <c r="BQ114" i="1" s="1"/>
  <c r="BT118" i="1"/>
  <c r="BT117" i="1"/>
  <c r="BT116" i="1" s="1"/>
  <c r="BT115" i="1" s="1"/>
  <c r="BT114" i="1" s="1"/>
  <c r="BT111" i="1"/>
  <c r="BT110" i="1" s="1"/>
  <c r="BS111" i="1"/>
  <c r="BR111" i="1"/>
  <c r="BR110" i="1" s="1"/>
  <c r="BQ111" i="1"/>
  <c r="BQ110" i="1" s="1"/>
  <c r="BS110" i="1"/>
  <c r="BT108" i="1"/>
  <c r="BT107" i="1" s="1"/>
  <c r="BS108" i="1"/>
  <c r="BS107" i="1" s="1"/>
  <c r="BR108" i="1"/>
  <c r="BR107" i="1" s="1"/>
  <c r="BQ108" i="1"/>
  <c r="BQ107" i="1" s="1"/>
  <c r="BT105" i="1"/>
  <c r="BS105" i="1"/>
  <c r="BR105" i="1"/>
  <c r="BQ105" i="1"/>
  <c r="BT103" i="1"/>
  <c r="BT102" i="1" s="1"/>
  <c r="BS103" i="1"/>
  <c r="BS102" i="1" s="1"/>
  <c r="BR103" i="1"/>
  <c r="BR102" i="1" s="1"/>
  <c r="BQ103" i="1"/>
  <c r="BQ102" i="1" s="1"/>
  <c r="BT100" i="1"/>
  <c r="BT99" i="1" s="1"/>
  <c r="BS100" i="1"/>
  <c r="BS99" i="1" s="1"/>
  <c r="BR100" i="1"/>
  <c r="BR99" i="1" s="1"/>
  <c r="BQ100" i="1"/>
  <c r="BQ99" i="1" s="1"/>
  <c r="BT97" i="1"/>
  <c r="BT96" i="1" s="1"/>
  <c r="BS97" i="1"/>
  <c r="BS96" i="1" s="1"/>
  <c r="BR97" i="1"/>
  <c r="BR96" i="1" s="1"/>
  <c r="BQ97" i="1"/>
  <c r="BQ96" i="1" s="1"/>
  <c r="BT94" i="1"/>
  <c r="BT93" i="1" s="1"/>
  <c r="BS94" i="1"/>
  <c r="BS93" i="1" s="1"/>
  <c r="BR94" i="1"/>
  <c r="BR93" i="1" s="1"/>
  <c r="BQ94" i="1"/>
  <c r="BQ93" i="1" s="1"/>
  <c r="BT91" i="1"/>
  <c r="BT90" i="1" s="1"/>
  <c r="BS91" i="1"/>
  <c r="BS90" i="1" s="1"/>
  <c r="BR91" i="1"/>
  <c r="BR90" i="1" s="1"/>
  <c r="BQ91" i="1"/>
  <c r="BQ90" i="1" s="1"/>
  <c r="BT87" i="1"/>
  <c r="BS87" i="1"/>
  <c r="BR87" i="1"/>
  <c r="BQ87" i="1"/>
  <c r="BT85" i="1"/>
  <c r="BS85" i="1"/>
  <c r="BR85" i="1"/>
  <c r="BQ85" i="1"/>
  <c r="BT83" i="1"/>
  <c r="BS83" i="1"/>
  <c r="BR83" i="1"/>
  <c r="BQ83" i="1"/>
  <c r="BT81" i="1"/>
  <c r="BS81" i="1"/>
  <c r="BR81" i="1"/>
  <c r="BR80" i="1" s="1"/>
  <c r="BR79" i="1" s="1"/>
  <c r="BQ81" i="1"/>
  <c r="BQ80" i="1" s="1"/>
  <c r="BQ79" i="1" s="1"/>
  <c r="BT80" i="1"/>
  <c r="BT79" i="1" s="1"/>
  <c r="BS80" i="1"/>
  <c r="BS79" i="1" s="1"/>
  <c r="BT73" i="1"/>
  <c r="BT72" i="1" s="1"/>
  <c r="BT71" i="1" s="1"/>
  <c r="BT70" i="1" s="1"/>
  <c r="BT69" i="1" s="1"/>
  <c r="BT68" i="1" s="1"/>
  <c r="BS73" i="1"/>
  <c r="BS72" i="1" s="1"/>
  <c r="BS71" i="1" s="1"/>
  <c r="BS70" i="1" s="1"/>
  <c r="BS69" i="1" s="1"/>
  <c r="BS68" i="1" s="1"/>
  <c r="BR73" i="1"/>
  <c r="BR72" i="1" s="1"/>
  <c r="BR71" i="1" s="1"/>
  <c r="BR70" i="1" s="1"/>
  <c r="BR69" i="1" s="1"/>
  <c r="BR68" i="1" s="1"/>
  <c r="BQ73" i="1"/>
  <c r="BQ72" i="1" s="1"/>
  <c r="BQ71" i="1" s="1"/>
  <c r="BQ70" i="1" s="1"/>
  <c r="BQ69" i="1" s="1"/>
  <c r="BQ68" i="1" s="1"/>
  <c r="BT63" i="1"/>
  <c r="BT62" i="1" s="1"/>
  <c r="BS63" i="1"/>
  <c r="BS62" i="1" s="1"/>
  <c r="BR63" i="1"/>
  <c r="BR62" i="1" s="1"/>
  <c r="BQ63" i="1"/>
  <c r="BQ62" i="1" s="1"/>
  <c r="BT58" i="1"/>
  <c r="BS58" i="1"/>
  <c r="BR58" i="1"/>
  <c r="BQ58" i="1"/>
  <c r="BT56" i="1"/>
  <c r="BS56" i="1"/>
  <c r="BR56" i="1"/>
  <c r="BQ56" i="1"/>
  <c r="BT51" i="1"/>
  <c r="BS51" i="1"/>
  <c r="BS50" i="1" s="1"/>
  <c r="BS49" i="1" s="1"/>
  <c r="BS48" i="1" s="1"/>
  <c r="BS47" i="1" s="1"/>
  <c r="BR51" i="1"/>
  <c r="BQ51" i="1"/>
  <c r="BQ50" i="1" s="1"/>
  <c r="BQ49" i="1" s="1"/>
  <c r="BQ48" i="1" s="1"/>
  <c r="BQ47" i="1" s="1"/>
  <c r="BT50" i="1"/>
  <c r="BT49" i="1" s="1"/>
  <c r="BT48" i="1" s="1"/>
  <c r="BT47" i="1" s="1"/>
  <c r="BR50" i="1"/>
  <c r="BR49" i="1" s="1"/>
  <c r="BR48" i="1" s="1"/>
  <c r="BR47" i="1" s="1"/>
  <c r="BT43" i="1"/>
  <c r="BS43" i="1"/>
  <c r="BR43" i="1"/>
  <c r="BQ43" i="1"/>
  <c r="BT41" i="1"/>
  <c r="BS41" i="1"/>
  <c r="BR41" i="1"/>
  <c r="BQ41" i="1"/>
  <c r="BT39" i="1"/>
  <c r="BS39" i="1"/>
  <c r="BR39" i="1"/>
  <c r="BQ39" i="1"/>
  <c r="BQ38" i="1" s="1"/>
  <c r="BQ37" i="1" s="1"/>
  <c r="BQ36" i="1" s="1"/>
  <c r="BQ35" i="1" s="1"/>
  <c r="BT38" i="1"/>
  <c r="BS38" i="1"/>
  <c r="BS37" i="1" s="1"/>
  <c r="BS36" i="1" s="1"/>
  <c r="BS35" i="1" s="1"/>
  <c r="BR38" i="1"/>
  <c r="BR37" i="1" s="1"/>
  <c r="BR36" i="1" s="1"/>
  <c r="BR35" i="1" s="1"/>
  <c r="BT37" i="1"/>
  <c r="BT36" i="1" s="1"/>
  <c r="BT35" i="1" s="1"/>
  <c r="BT31" i="1"/>
  <c r="BS31" i="1"/>
  <c r="BR31" i="1"/>
  <c r="BQ31" i="1"/>
  <c r="BT29" i="1"/>
  <c r="BS29" i="1"/>
  <c r="BR29" i="1"/>
  <c r="BQ29" i="1"/>
  <c r="BT27" i="1"/>
  <c r="BS27" i="1"/>
  <c r="BR27" i="1"/>
  <c r="BQ27" i="1"/>
  <c r="BT25" i="1"/>
  <c r="BS25" i="1"/>
  <c r="BS24" i="1" s="1"/>
  <c r="BR25" i="1"/>
  <c r="BR24" i="1" s="1"/>
  <c r="BQ25" i="1"/>
  <c r="BT24" i="1"/>
  <c r="BT22" i="1"/>
  <c r="BS22" i="1"/>
  <c r="BR22" i="1"/>
  <c r="BQ22" i="1"/>
  <c r="BQ21" i="1" s="1"/>
  <c r="BT21" i="1"/>
  <c r="BS21" i="1"/>
  <c r="BR21" i="1"/>
  <c r="BT19" i="1"/>
  <c r="BS19" i="1"/>
  <c r="BS18" i="1" s="1"/>
  <c r="BR19" i="1"/>
  <c r="BR18" i="1" s="1"/>
  <c r="BQ19" i="1"/>
  <c r="BQ18" i="1" s="1"/>
  <c r="BT18" i="1"/>
  <c r="BT17" i="1"/>
  <c r="BT16" i="1" s="1"/>
  <c r="BT15" i="1" s="1"/>
  <c r="BM152" i="1"/>
  <c r="BM322" i="1"/>
  <c r="BM321" i="1" s="1"/>
  <c r="BM320" i="1" s="1"/>
  <c r="BN322" i="1"/>
  <c r="BN321" i="1" s="1"/>
  <c r="BN320" i="1" s="1"/>
  <c r="BL322" i="1"/>
  <c r="BL321" i="1" s="1"/>
  <c r="BL320" i="1" s="1"/>
  <c r="BO323" i="1"/>
  <c r="BO322" i="1" s="1"/>
  <c r="BO321" i="1" s="1"/>
  <c r="BO320" i="1" s="1"/>
  <c r="BP323" i="1"/>
  <c r="BP322" i="1" s="1"/>
  <c r="BP321" i="1" s="1"/>
  <c r="BP320" i="1" s="1"/>
  <c r="BL1106" i="1"/>
  <c r="BM955" i="1"/>
  <c r="BN1531" i="1"/>
  <c r="BN1530" i="1" s="1"/>
  <c r="BM1531" i="1"/>
  <c r="BM1530" i="1" s="1"/>
  <c r="BL1531" i="1"/>
  <c r="BL1530" i="1" s="1"/>
  <c r="BK1531" i="1"/>
  <c r="BK1530" i="1" s="1"/>
  <c r="BN1528" i="1"/>
  <c r="BM1528" i="1"/>
  <c r="BL1528" i="1"/>
  <c r="BL1527" i="1" s="1"/>
  <c r="BK1528" i="1"/>
  <c r="BK1527" i="1" s="1"/>
  <c r="BN1527" i="1"/>
  <c r="BM1527" i="1"/>
  <c r="BN1523" i="1"/>
  <c r="BN1522" i="1" s="1"/>
  <c r="BM1523" i="1"/>
  <c r="BM1522" i="1" s="1"/>
  <c r="BL1523" i="1"/>
  <c r="BL1522" i="1" s="1"/>
  <c r="BK1523" i="1"/>
  <c r="BK1522" i="1" s="1"/>
  <c r="BN1520" i="1"/>
  <c r="BM1520" i="1"/>
  <c r="BL1520" i="1"/>
  <c r="BL1519" i="1" s="1"/>
  <c r="BK1520" i="1"/>
  <c r="BK1519" i="1" s="1"/>
  <c r="BN1519" i="1"/>
  <c r="BN1518" i="1" s="1"/>
  <c r="BM1519" i="1"/>
  <c r="BN1516" i="1"/>
  <c r="BM1516" i="1"/>
  <c r="BL1516" i="1"/>
  <c r="BL1515" i="1" s="1"/>
  <c r="BL1514" i="1" s="1"/>
  <c r="BK1516" i="1"/>
  <c r="BK1515" i="1" s="1"/>
  <c r="BK1514" i="1" s="1"/>
  <c r="BN1515" i="1"/>
  <c r="BN1514" i="1" s="1"/>
  <c r="BM1515" i="1"/>
  <c r="BM1514" i="1" s="1"/>
  <c r="BN1512" i="1"/>
  <c r="BM1512" i="1"/>
  <c r="BL1512" i="1"/>
  <c r="BL1511" i="1" s="1"/>
  <c r="BL1510" i="1" s="1"/>
  <c r="BK1512" i="1"/>
  <c r="BK1511" i="1" s="1"/>
  <c r="BK1510" i="1" s="1"/>
  <c r="BN1511" i="1"/>
  <c r="BN1510" i="1" s="1"/>
  <c r="BM1511" i="1"/>
  <c r="BM1510" i="1" s="1"/>
  <c r="BN1504" i="1"/>
  <c r="BM1504" i="1"/>
  <c r="BL1504" i="1"/>
  <c r="BK1504" i="1"/>
  <c r="BN1502" i="1"/>
  <c r="BM1502" i="1"/>
  <c r="BL1502" i="1"/>
  <c r="BK1502" i="1"/>
  <c r="BN1500" i="1"/>
  <c r="BN1499" i="1" s="1"/>
  <c r="BN1498" i="1" s="1"/>
  <c r="BN1497" i="1" s="1"/>
  <c r="BN1496" i="1" s="1"/>
  <c r="BM1500" i="1"/>
  <c r="BM1499" i="1" s="1"/>
  <c r="BM1498" i="1" s="1"/>
  <c r="BM1497" i="1" s="1"/>
  <c r="BM1496" i="1" s="1"/>
  <c r="BL1500" i="1"/>
  <c r="BL1499" i="1" s="1"/>
  <c r="BL1498" i="1" s="1"/>
  <c r="BL1497" i="1" s="1"/>
  <c r="BL1496" i="1" s="1"/>
  <c r="BK1500" i="1"/>
  <c r="BK1499" i="1" s="1"/>
  <c r="BK1498" i="1" s="1"/>
  <c r="BK1497" i="1" s="1"/>
  <c r="BK1496" i="1" s="1"/>
  <c r="BN1491" i="1"/>
  <c r="BM1491" i="1"/>
  <c r="BL1491" i="1"/>
  <c r="BL1490" i="1" s="1"/>
  <c r="BL1489" i="1" s="1"/>
  <c r="BL1488" i="1" s="1"/>
  <c r="BL1487" i="1" s="1"/>
  <c r="BL1486" i="1" s="1"/>
  <c r="BK1491" i="1"/>
  <c r="BK1490" i="1" s="1"/>
  <c r="BK1489" i="1" s="1"/>
  <c r="BK1488" i="1" s="1"/>
  <c r="BK1487" i="1" s="1"/>
  <c r="BK1486" i="1" s="1"/>
  <c r="BN1490" i="1"/>
  <c r="BN1489" i="1" s="1"/>
  <c r="BN1488" i="1" s="1"/>
  <c r="BN1487" i="1" s="1"/>
  <c r="BN1486" i="1" s="1"/>
  <c r="BM1490" i="1"/>
  <c r="BM1489" i="1" s="1"/>
  <c r="BM1488" i="1" s="1"/>
  <c r="BM1487" i="1" s="1"/>
  <c r="BM1486" i="1" s="1"/>
  <c r="BN1483" i="1"/>
  <c r="BN1482" i="1" s="1"/>
  <c r="BN1481" i="1" s="1"/>
  <c r="BN1480" i="1" s="1"/>
  <c r="BN1479" i="1" s="1"/>
  <c r="BM1483" i="1"/>
  <c r="BM1482" i="1" s="1"/>
  <c r="BM1481" i="1" s="1"/>
  <c r="BM1480" i="1" s="1"/>
  <c r="BM1479" i="1" s="1"/>
  <c r="BL1483" i="1"/>
  <c r="BL1482" i="1" s="1"/>
  <c r="BL1481" i="1" s="1"/>
  <c r="BL1480" i="1" s="1"/>
  <c r="BL1479" i="1" s="1"/>
  <c r="BK1483" i="1"/>
  <c r="BK1482" i="1" s="1"/>
  <c r="BK1481" i="1" s="1"/>
  <c r="BK1480" i="1" s="1"/>
  <c r="BK1479" i="1" s="1"/>
  <c r="BN1473" i="1"/>
  <c r="BM1473" i="1"/>
  <c r="BL1473" i="1"/>
  <c r="BK1473" i="1"/>
  <c r="BN1471" i="1"/>
  <c r="BM1471" i="1"/>
  <c r="BL1471" i="1"/>
  <c r="BK1471" i="1"/>
  <c r="BN1469" i="1"/>
  <c r="BN1468" i="1" s="1"/>
  <c r="BM1469" i="1"/>
  <c r="BM1468" i="1" s="1"/>
  <c r="BL1469" i="1"/>
  <c r="BL1468" i="1" s="1"/>
  <c r="BK1469" i="1"/>
  <c r="BK1468" i="1" s="1"/>
  <c r="BN1466" i="1"/>
  <c r="BM1466" i="1"/>
  <c r="BL1466" i="1"/>
  <c r="BK1466" i="1"/>
  <c r="BN1464" i="1"/>
  <c r="BM1464" i="1"/>
  <c r="BL1464" i="1"/>
  <c r="BK1464" i="1"/>
  <c r="BN1462" i="1"/>
  <c r="BM1462" i="1"/>
  <c r="BL1462" i="1"/>
  <c r="BL1461" i="1" s="1"/>
  <c r="BK1462" i="1"/>
  <c r="BK1461" i="1" s="1"/>
  <c r="BN1461" i="1"/>
  <c r="BM1461" i="1"/>
  <c r="BN1459" i="1"/>
  <c r="BN1458" i="1" s="1"/>
  <c r="BM1459" i="1"/>
  <c r="BM1458" i="1" s="1"/>
  <c r="BL1459" i="1"/>
  <c r="BL1458" i="1" s="1"/>
  <c r="BK1459" i="1"/>
  <c r="BK1458" i="1" s="1"/>
  <c r="BN1456" i="1"/>
  <c r="BM1456" i="1"/>
  <c r="BL1456" i="1"/>
  <c r="BK1456" i="1"/>
  <c r="BN1454" i="1"/>
  <c r="BM1454" i="1"/>
  <c r="BL1454" i="1"/>
  <c r="BL1453" i="1" s="1"/>
  <c r="BK1454" i="1"/>
  <c r="BK1453" i="1" s="1"/>
  <c r="BN1453" i="1"/>
  <c r="BM1453" i="1"/>
  <c r="BN1451" i="1"/>
  <c r="BM1451" i="1"/>
  <c r="BL1451" i="1"/>
  <c r="BK1451" i="1"/>
  <c r="BN1449" i="1"/>
  <c r="BN1448" i="1" s="1"/>
  <c r="BM1449" i="1"/>
  <c r="BM1448" i="1" s="1"/>
  <c r="BL1449" i="1"/>
  <c r="BL1448" i="1" s="1"/>
  <c r="BK1449" i="1"/>
  <c r="BK1448" i="1" s="1"/>
  <c r="BN1446" i="1"/>
  <c r="BM1446" i="1"/>
  <c r="BL1446" i="1"/>
  <c r="BL1445" i="1" s="1"/>
  <c r="BK1446" i="1"/>
  <c r="BK1445" i="1" s="1"/>
  <c r="BN1445" i="1"/>
  <c r="BM1445" i="1"/>
  <c r="BN1441" i="1"/>
  <c r="BM1441" i="1"/>
  <c r="BL1441" i="1"/>
  <c r="BK1441" i="1"/>
  <c r="BN1439" i="1"/>
  <c r="BM1439" i="1"/>
  <c r="BL1439" i="1"/>
  <c r="BK1439" i="1"/>
  <c r="BN1437" i="1"/>
  <c r="BN1436" i="1" s="1"/>
  <c r="BM1437" i="1"/>
  <c r="BM1436" i="1" s="1"/>
  <c r="BL1437" i="1"/>
  <c r="BL1436" i="1" s="1"/>
  <c r="BK1437" i="1"/>
  <c r="BK1436" i="1" s="1"/>
  <c r="BN1434" i="1"/>
  <c r="BM1434" i="1"/>
  <c r="BL1434" i="1"/>
  <c r="BK1434" i="1"/>
  <c r="BN1432" i="1"/>
  <c r="BM1432" i="1"/>
  <c r="BL1432" i="1"/>
  <c r="BK1432" i="1"/>
  <c r="BN1430" i="1"/>
  <c r="BM1430" i="1"/>
  <c r="BL1430" i="1"/>
  <c r="BK1430" i="1"/>
  <c r="BK1429" i="1" s="1"/>
  <c r="BN1429" i="1"/>
  <c r="BM1429" i="1"/>
  <c r="BL1429" i="1"/>
  <c r="BN1426" i="1"/>
  <c r="BM1426" i="1"/>
  <c r="BL1426" i="1"/>
  <c r="BK1426" i="1"/>
  <c r="BN1424" i="1"/>
  <c r="BM1424" i="1"/>
  <c r="BL1424" i="1"/>
  <c r="BK1424" i="1"/>
  <c r="BN1422" i="1"/>
  <c r="BM1422" i="1"/>
  <c r="BM1421" i="1" s="1"/>
  <c r="BM1420" i="1" s="1"/>
  <c r="BL1422" i="1"/>
  <c r="BL1421" i="1" s="1"/>
  <c r="BL1420" i="1" s="1"/>
  <c r="BK1422" i="1"/>
  <c r="BN1417" i="1"/>
  <c r="BN1416" i="1" s="1"/>
  <c r="BN1415" i="1" s="1"/>
  <c r="BN1414" i="1" s="1"/>
  <c r="BM1417" i="1"/>
  <c r="BM1416" i="1" s="1"/>
  <c r="BM1415" i="1" s="1"/>
  <c r="BM1414" i="1" s="1"/>
  <c r="BL1417" i="1"/>
  <c r="BL1416" i="1" s="1"/>
  <c r="BL1415" i="1" s="1"/>
  <c r="BL1414" i="1" s="1"/>
  <c r="BK1417" i="1"/>
  <c r="BK1416" i="1" s="1"/>
  <c r="BK1415" i="1" s="1"/>
  <c r="BK1414" i="1" s="1"/>
  <c r="BN1411" i="1"/>
  <c r="BM1411" i="1"/>
  <c r="BM1410" i="1" s="1"/>
  <c r="BM1409" i="1" s="1"/>
  <c r="BM1408" i="1" s="1"/>
  <c r="BL1411" i="1"/>
  <c r="BK1411" i="1"/>
  <c r="BK1410" i="1" s="1"/>
  <c r="BK1409" i="1" s="1"/>
  <c r="BK1408" i="1" s="1"/>
  <c r="BN1410" i="1"/>
  <c r="BN1409" i="1" s="1"/>
  <c r="BN1408" i="1" s="1"/>
  <c r="BL1410" i="1"/>
  <c r="BL1409" i="1" s="1"/>
  <c r="BL1408" i="1" s="1"/>
  <c r="BN1406" i="1"/>
  <c r="BM1406" i="1"/>
  <c r="BL1406" i="1"/>
  <c r="BK1406" i="1"/>
  <c r="BK1405" i="1" s="1"/>
  <c r="BK1404" i="1" s="1"/>
  <c r="BK1403" i="1" s="1"/>
  <c r="BN1405" i="1"/>
  <c r="BM1405" i="1"/>
  <c r="BM1404" i="1" s="1"/>
  <c r="BM1403" i="1" s="1"/>
  <c r="BL1405" i="1"/>
  <c r="BL1404" i="1" s="1"/>
  <c r="BL1403" i="1" s="1"/>
  <c r="BN1404" i="1"/>
  <c r="BN1403" i="1" s="1"/>
  <c r="BN1396" i="1"/>
  <c r="BN1395" i="1" s="1"/>
  <c r="BM1396" i="1"/>
  <c r="BM1395" i="1" s="1"/>
  <c r="BL1396" i="1"/>
  <c r="BL1395" i="1" s="1"/>
  <c r="BK1396" i="1"/>
  <c r="BK1395" i="1" s="1"/>
  <c r="BN1393" i="1"/>
  <c r="BM1393" i="1"/>
  <c r="BM1392" i="1" s="1"/>
  <c r="BL1393" i="1"/>
  <c r="BL1392" i="1" s="1"/>
  <c r="BK1393" i="1"/>
  <c r="BK1392" i="1" s="1"/>
  <c r="BN1392" i="1"/>
  <c r="BN1390" i="1"/>
  <c r="BM1390" i="1"/>
  <c r="BL1390" i="1"/>
  <c r="BK1390" i="1"/>
  <c r="BK1389" i="1" s="1"/>
  <c r="BN1389" i="1"/>
  <c r="BM1389" i="1"/>
  <c r="BL1389" i="1"/>
  <c r="BN1387" i="1"/>
  <c r="BM1387" i="1"/>
  <c r="BM1386" i="1" s="1"/>
  <c r="BL1387" i="1"/>
  <c r="BL1386" i="1" s="1"/>
  <c r="BK1387" i="1"/>
  <c r="BK1386" i="1" s="1"/>
  <c r="BN1386" i="1"/>
  <c r="BN1383" i="1"/>
  <c r="BM1383" i="1"/>
  <c r="BM1382" i="1" s="1"/>
  <c r="BM1381" i="1" s="1"/>
  <c r="BL1383" i="1"/>
  <c r="BL1382" i="1" s="1"/>
  <c r="BL1381" i="1" s="1"/>
  <c r="BK1383" i="1"/>
  <c r="BK1382" i="1" s="1"/>
  <c r="BK1381" i="1" s="1"/>
  <c r="BN1382" i="1"/>
  <c r="BN1381" i="1" s="1"/>
  <c r="BN1373" i="1"/>
  <c r="BM1373" i="1"/>
  <c r="BM1372" i="1" s="1"/>
  <c r="BM1371" i="1" s="1"/>
  <c r="BM1370" i="1" s="1"/>
  <c r="BM1369" i="1" s="1"/>
  <c r="BL1373" i="1"/>
  <c r="BL1372" i="1" s="1"/>
  <c r="BL1371" i="1" s="1"/>
  <c r="BL1370" i="1" s="1"/>
  <c r="BL1369" i="1" s="1"/>
  <c r="BK1373" i="1"/>
  <c r="BK1372" i="1" s="1"/>
  <c r="BK1371" i="1" s="1"/>
  <c r="BK1370" i="1" s="1"/>
  <c r="BK1369" i="1" s="1"/>
  <c r="BN1372" i="1"/>
  <c r="BN1371" i="1" s="1"/>
  <c r="BN1370" i="1" s="1"/>
  <c r="BN1369" i="1" s="1"/>
  <c r="BN1366" i="1"/>
  <c r="BM1366" i="1"/>
  <c r="BM1365" i="1" s="1"/>
  <c r="BL1366" i="1"/>
  <c r="BL1365" i="1" s="1"/>
  <c r="BK1366" i="1"/>
  <c r="BK1365" i="1" s="1"/>
  <c r="BN1365" i="1"/>
  <c r="BN1363" i="1"/>
  <c r="BN1362" i="1" s="1"/>
  <c r="BN1361" i="1" s="1"/>
  <c r="BM1363" i="1"/>
  <c r="BM1362" i="1" s="1"/>
  <c r="BM1361" i="1" s="1"/>
  <c r="BL1363" i="1"/>
  <c r="BL1362" i="1" s="1"/>
  <c r="BL1361" i="1" s="1"/>
  <c r="BK1363" i="1"/>
  <c r="BK1362" i="1" s="1"/>
  <c r="BK1361" i="1" s="1"/>
  <c r="BN1359" i="1"/>
  <c r="BN1358" i="1" s="1"/>
  <c r="BM1359" i="1"/>
  <c r="BM1358" i="1" s="1"/>
  <c r="BL1359" i="1"/>
  <c r="BL1358" i="1" s="1"/>
  <c r="BK1359" i="1"/>
  <c r="BK1358" i="1" s="1"/>
  <c r="BN1356" i="1"/>
  <c r="BM1356" i="1"/>
  <c r="BM1355" i="1" s="1"/>
  <c r="BL1356" i="1"/>
  <c r="BL1355" i="1" s="1"/>
  <c r="BK1356" i="1"/>
  <c r="BK1355" i="1" s="1"/>
  <c r="BN1355" i="1"/>
  <c r="BN1353" i="1"/>
  <c r="BN1352" i="1" s="1"/>
  <c r="BM1353" i="1"/>
  <c r="BM1352" i="1" s="1"/>
  <c r="BL1353" i="1"/>
  <c r="BL1352" i="1" s="1"/>
  <c r="BK1353" i="1"/>
  <c r="BK1352" i="1" s="1"/>
  <c r="BN1350" i="1"/>
  <c r="BM1350" i="1"/>
  <c r="BM1349" i="1" s="1"/>
  <c r="BL1350" i="1"/>
  <c r="BL1349" i="1" s="1"/>
  <c r="BK1350" i="1"/>
  <c r="BK1349" i="1" s="1"/>
  <c r="BN1349" i="1"/>
  <c r="BN1347" i="1"/>
  <c r="BN1346" i="1" s="1"/>
  <c r="BM1347" i="1"/>
  <c r="BM1346" i="1" s="1"/>
  <c r="BL1347" i="1"/>
  <c r="BL1346" i="1" s="1"/>
  <c r="BK1347" i="1"/>
  <c r="BK1346" i="1" s="1"/>
  <c r="BN1344" i="1"/>
  <c r="BM1344" i="1"/>
  <c r="BM1343" i="1" s="1"/>
  <c r="BL1344" i="1"/>
  <c r="BL1343" i="1" s="1"/>
  <c r="BK1344" i="1"/>
  <c r="BK1343" i="1" s="1"/>
  <c r="BN1343" i="1"/>
  <c r="BN1341" i="1"/>
  <c r="BM1341" i="1"/>
  <c r="BL1341" i="1"/>
  <c r="BK1341" i="1"/>
  <c r="BK1340" i="1" s="1"/>
  <c r="BN1340" i="1"/>
  <c r="BM1340" i="1"/>
  <c r="BL1340" i="1"/>
  <c r="BN1338" i="1"/>
  <c r="BM1338" i="1"/>
  <c r="BM1337" i="1" s="1"/>
  <c r="BL1338" i="1"/>
  <c r="BL1337" i="1" s="1"/>
  <c r="BK1338" i="1"/>
  <c r="BK1337" i="1" s="1"/>
  <c r="BN1337" i="1"/>
  <c r="BN1335" i="1"/>
  <c r="BM1335" i="1"/>
  <c r="BL1335" i="1"/>
  <c r="BK1335" i="1"/>
  <c r="BK1334" i="1" s="1"/>
  <c r="BN1334" i="1"/>
  <c r="BM1334" i="1"/>
  <c r="BL1334" i="1"/>
  <c r="BN1332" i="1"/>
  <c r="BM1332" i="1"/>
  <c r="BM1331" i="1" s="1"/>
  <c r="BL1332" i="1"/>
  <c r="BL1331" i="1" s="1"/>
  <c r="BK1332" i="1"/>
  <c r="BK1331" i="1" s="1"/>
  <c r="BN1331" i="1"/>
  <c r="BN1329" i="1"/>
  <c r="BM1329" i="1"/>
  <c r="BL1329" i="1"/>
  <c r="BK1329" i="1"/>
  <c r="BK1328" i="1" s="1"/>
  <c r="BN1328" i="1"/>
  <c r="BM1328" i="1"/>
  <c r="BL1328" i="1"/>
  <c r="BN1326" i="1"/>
  <c r="BM1326" i="1"/>
  <c r="BM1325" i="1" s="1"/>
  <c r="BL1326" i="1"/>
  <c r="BL1325" i="1" s="1"/>
  <c r="BK1326" i="1"/>
  <c r="BN1325" i="1"/>
  <c r="BK1325" i="1"/>
  <c r="BN1323" i="1"/>
  <c r="BM1323" i="1"/>
  <c r="BL1323" i="1"/>
  <c r="BK1323" i="1"/>
  <c r="BK1322" i="1" s="1"/>
  <c r="BN1322" i="1"/>
  <c r="BM1322" i="1"/>
  <c r="BL1322" i="1"/>
  <c r="BN1320" i="1"/>
  <c r="BM1320" i="1"/>
  <c r="BM1319" i="1" s="1"/>
  <c r="BL1320" i="1"/>
  <c r="BL1319" i="1" s="1"/>
  <c r="BK1320" i="1"/>
  <c r="BK1319" i="1" s="1"/>
  <c r="BN1319" i="1"/>
  <c r="BN1317" i="1"/>
  <c r="BM1317" i="1"/>
  <c r="BL1317" i="1"/>
  <c r="BK1317" i="1"/>
  <c r="BK1316" i="1" s="1"/>
  <c r="BN1316" i="1"/>
  <c r="BM1316" i="1"/>
  <c r="BL1316" i="1"/>
  <c r="BN1314" i="1"/>
  <c r="BM1314" i="1"/>
  <c r="BM1313" i="1" s="1"/>
  <c r="BL1314" i="1"/>
  <c r="BL1313" i="1" s="1"/>
  <c r="BK1314" i="1"/>
  <c r="BK1313" i="1" s="1"/>
  <c r="BN1313" i="1"/>
  <c r="BN1311" i="1"/>
  <c r="BM1311" i="1"/>
  <c r="BL1311" i="1"/>
  <c r="BK1311" i="1"/>
  <c r="BK1310" i="1" s="1"/>
  <c r="BN1310" i="1"/>
  <c r="BM1310" i="1"/>
  <c r="BL1310" i="1"/>
  <c r="BN1308" i="1"/>
  <c r="BN1307" i="1" s="1"/>
  <c r="BM1308" i="1"/>
  <c r="BM1307" i="1" s="1"/>
  <c r="BL1308" i="1"/>
  <c r="BL1307" i="1" s="1"/>
  <c r="BK1308" i="1"/>
  <c r="BK1307" i="1" s="1"/>
  <c r="BN1305" i="1"/>
  <c r="BM1305" i="1"/>
  <c r="BL1305" i="1"/>
  <c r="BK1305" i="1"/>
  <c r="BK1304" i="1" s="1"/>
  <c r="BN1304" i="1"/>
  <c r="BM1304" i="1"/>
  <c r="BL1304" i="1"/>
  <c r="BN1302" i="1"/>
  <c r="BM1302" i="1"/>
  <c r="BM1301" i="1" s="1"/>
  <c r="BL1302" i="1"/>
  <c r="BL1301" i="1" s="1"/>
  <c r="BK1302" i="1"/>
  <c r="BK1301" i="1" s="1"/>
  <c r="BN1301" i="1"/>
  <c r="BN1299" i="1"/>
  <c r="BM1299" i="1"/>
  <c r="BL1299" i="1"/>
  <c r="BK1299" i="1"/>
  <c r="BK1298" i="1" s="1"/>
  <c r="BN1298" i="1"/>
  <c r="BM1298" i="1"/>
  <c r="BL1298" i="1"/>
  <c r="BN1296" i="1"/>
  <c r="BM1296" i="1"/>
  <c r="BM1295" i="1" s="1"/>
  <c r="BL1296" i="1"/>
  <c r="BL1295" i="1" s="1"/>
  <c r="BK1296" i="1"/>
  <c r="BK1295" i="1" s="1"/>
  <c r="BN1295" i="1"/>
  <c r="BN1293" i="1"/>
  <c r="BM1293" i="1"/>
  <c r="BL1293" i="1"/>
  <c r="BK1293" i="1"/>
  <c r="BK1292" i="1" s="1"/>
  <c r="BN1292" i="1"/>
  <c r="BM1292" i="1"/>
  <c r="BL1292" i="1"/>
  <c r="BP1290" i="1"/>
  <c r="BP1289" i="1" s="1"/>
  <c r="BO1290" i="1"/>
  <c r="BO1289" i="1" s="1"/>
  <c r="BN1290" i="1"/>
  <c r="BM1290" i="1"/>
  <c r="BM1289" i="1" s="1"/>
  <c r="BL1290" i="1"/>
  <c r="BL1289" i="1" s="1"/>
  <c r="BK1290" i="1"/>
  <c r="BK1289" i="1" s="1"/>
  <c r="BN1289" i="1"/>
  <c r="BN1287" i="1"/>
  <c r="BM1287" i="1"/>
  <c r="BM1286" i="1" s="1"/>
  <c r="BL1287" i="1"/>
  <c r="BL1286" i="1" s="1"/>
  <c r="BK1287" i="1"/>
  <c r="BK1286" i="1" s="1"/>
  <c r="BN1286" i="1"/>
  <c r="BN1280" i="1"/>
  <c r="BN1279" i="1" s="1"/>
  <c r="BN1278" i="1" s="1"/>
  <c r="BN1277" i="1" s="1"/>
  <c r="BN1276" i="1" s="1"/>
  <c r="BN1275" i="1" s="1"/>
  <c r="BM1280" i="1"/>
  <c r="BM1279" i="1" s="1"/>
  <c r="BM1278" i="1" s="1"/>
  <c r="BM1277" i="1" s="1"/>
  <c r="BM1276" i="1" s="1"/>
  <c r="BM1275" i="1" s="1"/>
  <c r="BL1280" i="1"/>
  <c r="BL1279" i="1" s="1"/>
  <c r="BL1278" i="1" s="1"/>
  <c r="BL1277" i="1" s="1"/>
  <c r="BL1276" i="1" s="1"/>
  <c r="BL1275" i="1" s="1"/>
  <c r="BK1280" i="1"/>
  <c r="BK1279" i="1" s="1"/>
  <c r="BK1278" i="1" s="1"/>
  <c r="BK1277" i="1" s="1"/>
  <c r="BK1276" i="1" s="1"/>
  <c r="BK1275" i="1" s="1"/>
  <c r="BN1272" i="1"/>
  <c r="BN1271" i="1" s="1"/>
  <c r="BN1270" i="1" s="1"/>
  <c r="BN1269" i="1" s="1"/>
  <c r="BN1268" i="1" s="1"/>
  <c r="BM1272" i="1"/>
  <c r="BM1271" i="1" s="1"/>
  <c r="BM1270" i="1" s="1"/>
  <c r="BM1269" i="1" s="1"/>
  <c r="BM1268" i="1" s="1"/>
  <c r="BL1272" i="1"/>
  <c r="BL1271" i="1" s="1"/>
  <c r="BL1270" i="1" s="1"/>
  <c r="BL1269" i="1" s="1"/>
  <c r="BL1268" i="1" s="1"/>
  <c r="BK1272" i="1"/>
  <c r="BK1271" i="1" s="1"/>
  <c r="BK1270" i="1" s="1"/>
  <c r="BK1269" i="1" s="1"/>
  <c r="BK1268" i="1" s="1"/>
  <c r="BN1259" i="1"/>
  <c r="BN1258" i="1" s="1"/>
  <c r="BM1259" i="1"/>
  <c r="BM1258" i="1" s="1"/>
  <c r="BL1259" i="1"/>
  <c r="BL1258" i="1" s="1"/>
  <c r="BK1259" i="1"/>
  <c r="BK1258" i="1" s="1"/>
  <c r="BN1256" i="1"/>
  <c r="BM1256" i="1"/>
  <c r="BM1255" i="1" s="1"/>
  <c r="BL1256" i="1"/>
  <c r="BL1255" i="1" s="1"/>
  <c r="BK1256" i="1"/>
  <c r="BK1255" i="1" s="1"/>
  <c r="BN1255" i="1"/>
  <c r="BN1253" i="1"/>
  <c r="BM1253" i="1"/>
  <c r="BM1252" i="1" s="1"/>
  <c r="BL1253" i="1"/>
  <c r="BL1252" i="1" s="1"/>
  <c r="BK1253" i="1"/>
  <c r="BK1252" i="1" s="1"/>
  <c r="BN1252" i="1"/>
  <c r="BN1249" i="1"/>
  <c r="BN1248" i="1" s="1"/>
  <c r="BN1247" i="1" s="1"/>
  <c r="BM1249" i="1"/>
  <c r="BM1248" i="1" s="1"/>
  <c r="BM1247" i="1" s="1"/>
  <c r="BL1249" i="1"/>
  <c r="BL1248" i="1" s="1"/>
  <c r="BL1247" i="1" s="1"/>
  <c r="BN1245" i="1"/>
  <c r="BM1245" i="1"/>
  <c r="BL1245" i="1"/>
  <c r="BL1244" i="1" s="1"/>
  <c r="BK1245" i="1"/>
  <c r="BK1244" i="1" s="1"/>
  <c r="BN1244" i="1"/>
  <c r="BM1244" i="1"/>
  <c r="BN1242" i="1"/>
  <c r="BM1242" i="1"/>
  <c r="BL1242" i="1"/>
  <c r="BK1242" i="1"/>
  <c r="BN1240" i="1"/>
  <c r="BM1240" i="1"/>
  <c r="BM1239" i="1" s="1"/>
  <c r="BL1240" i="1"/>
  <c r="BL1239" i="1" s="1"/>
  <c r="BK1240" i="1"/>
  <c r="BK1239" i="1" s="1"/>
  <c r="BN1236" i="1"/>
  <c r="BM1236" i="1"/>
  <c r="BL1236" i="1"/>
  <c r="BL1235" i="1" s="1"/>
  <c r="BL1234" i="1" s="1"/>
  <c r="BK1236" i="1"/>
  <c r="BK1235" i="1" s="1"/>
  <c r="BK1234" i="1" s="1"/>
  <c r="BN1235" i="1"/>
  <c r="BN1234" i="1" s="1"/>
  <c r="BM1235" i="1"/>
  <c r="BM1234" i="1" s="1"/>
  <c r="BN1227" i="1"/>
  <c r="BM1227" i="1"/>
  <c r="BM1226" i="1" s="1"/>
  <c r="BM1225" i="1" s="1"/>
  <c r="BL1227" i="1"/>
  <c r="BL1226" i="1" s="1"/>
  <c r="BL1225" i="1" s="1"/>
  <c r="BK1227" i="1"/>
  <c r="BN1226" i="1"/>
  <c r="BN1225" i="1" s="1"/>
  <c r="BK1226" i="1"/>
  <c r="BK1225" i="1" s="1"/>
  <c r="BN1223" i="1"/>
  <c r="BM1223" i="1"/>
  <c r="BM1222" i="1" s="1"/>
  <c r="BM1221" i="1" s="1"/>
  <c r="BL1223" i="1"/>
  <c r="BL1222" i="1" s="1"/>
  <c r="BL1221" i="1" s="1"/>
  <c r="BK1223" i="1"/>
  <c r="BK1222" i="1" s="1"/>
  <c r="BK1221" i="1" s="1"/>
  <c r="BN1222" i="1"/>
  <c r="BN1221" i="1" s="1"/>
  <c r="BN1216" i="1"/>
  <c r="BM1216" i="1"/>
  <c r="BM1215" i="1" s="1"/>
  <c r="BM1214" i="1" s="1"/>
  <c r="BM1213" i="1" s="1"/>
  <c r="BM1212" i="1" s="1"/>
  <c r="BL1216" i="1"/>
  <c r="BL1215" i="1" s="1"/>
  <c r="BL1214" i="1" s="1"/>
  <c r="BL1213" i="1" s="1"/>
  <c r="BL1212" i="1" s="1"/>
  <c r="BK1216" i="1"/>
  <c r="BK1215" i="1" s="1"/>
  <c r="BK1214" i="1" s="1"/>
  <c r="BK1213" i="1" s="1"/>
  <c r="BK1212" i="1" s="1"/>
  <c r="BN1215" i="1"/>
  <c r="BN1214" i="1" s="1"/>
  <c r="BN1213" i="1" s="1"/>
  <c r="BN1212" i="1" s="1"/>
  <c r="BN1209" i="1"/>
  <c r="BM1209" i="1"/>
  <c r="BM1208" i="1" s="1"/>
  <c r="BM1207" i="1" s="1"/>
  <c r="BM1206" i="1" s="1"/>
  <c r="BL1209" i="1"/>
  <c r="BL1208" i="1" s="1"/>
  <c r="BL1207" i="1" s="1"/>
  <c r="BL1206" i="1" s="1"/>
  <c r="BK1209" i="1"/>
  <c r="BK1208" i="1" s="1"/>
  <c r="BK1207" i="1" s="1"/>
  <c r="BK1206" i="1" s="1"/>
  <c r="BN1208" i="1"/>
  <c r="BN1207" i="1" s="1"/>
  <c r="BN1206" i="1" s="1"/>
  <c r="BN1204" i="1"/>
  <c r="BM1204" i="1"/>
  <c r="BL1204" i="1"/>
  <c r="BK1204" i="1"/>
  <c r="BK1203" i="1" s="1"/>
  <c r="BN1203" i="1"/>
  <c r="BM1203" i="1"/>
  <c r="BL1203" i="1"/>
  <c r="BN1201" i="1"/>
  <c r="BM1201" i="1"/>
  <c r="BM1200" i="1" s="1"/>
  <c r="BM1199" i="1" s="1"/>
  <c r="BL1201" i="1"/>
  <c r="BL1200" i="1" s="1"/>
  <c r="BL1199" i="1" s="1"/>
  <c r="BK1201" i="1"/>
  <c r="BK1200" i="1" s="1"/>
  <c r="BK1199" i="1" s="1"/>
  <c r="BN1200" i="1"/>
  <c r="BN1199" i="1" s="1"/>
  <c r="BN1197" i="1"/>
  <c r="BM1197" i="1"/>
  <c r="BM1196" i="1" s="1"/>
  <c r="BM1195" i="1" s="1"/>
  <c r="BL1197" i="1"/>
  <c r="BL1196" i="1" s="1"/>
  <c r="BL1195" i="1" s="1"/>
  <c r="BK1197" i="1"/>
  <c r="BK1196" i="1" s="1"/>
  <c r="BK1195" i="1" s="1"/>
  <c r="BN1196" i="1"/>
  <c r="BN1195" i="1" s="1"/>
  <c r="BN1192" i="1"/>
  <c r="BM1192" i="1"/>
  <c r="BL1192" i="1"/>
  <c r="BK1192" i="1"/>
  <c r="BK1191" i="1" s="1"/>
  <c r="BK1190" i="1" s="1"/>
  <c r="BN1191" i="1"/>
  <c r="BN1190" i="1" s="1"/>
  <c r="BM1191" i="1"/>
  <c r="BM1190" i="1" s="1"/>
  <c r="BL1191" i="1"/>
  <c r="BL1190" i="1" s="1"/>
  <c r="BN1188" i="1"/>
  <c r="BM1188" i="1"/>
  <c r="BL1188" i="1"/>
  <c r="BK1188" i="1"/>
  <c r="BK1187" i="1" s="1"/>
  <c r="BN1187" i="1"/>
  <c r="BN1186" i="1" s="1"/>
  <c r="BM1187" i="1"/>
  <c r="BM1186" i="1" s="1"/>
  <c r="BL1187" i="1"/>
  <c r="BL1186" i="1" s="1"/>
  <c r="BK1186" i="1"/>
  <c r="BN1183" i="1"/>
  <c r="BN1182" i="1" s="1"/>
  <c r="BN1181" i="1" s="1"/>
  <c r="BN1180" i="1" s="1"/>
  <c r="BM1183" i="1"/>
  <c r="BM1182" i="1" s="1"/>
  <c r="BM1181" i="1" s="1"/>
  <c r="BM1180" i="1" s="1"/>
  <c r="BL1183" i="1"/>
  <c r="BL1182" i="1" s="1"/>
  <c r="BL1181" i="1" s="1"/>
  <c r="BL1180" i="1" s="1"/>
  <c r="BK1183" i="1"/>
  <c r="BK1182" i="1" s="1"/>
  <c r="BK1181" i="1" s="1"/>
  <c r="BK1180" i="1" s="1"/>
  <c r="BN1176" i="1"/>
  <c r="BN1175" i="1" s="1"/>
  <c r="BN1174" i="1" s="1"/>
  <c r="BN1173" i="1" s="1"/>
  <c r="BM1176" i="1"/>
  <c r="BM1175" i="1" s="1"/>
  <c r="BM1174" i="1" s="1"/>
  <c r="BM1173" i="1" s="1"/>
  <c r="BL1176" i="1"/>
  <c r="BL1175" i="1" s="1"/>
  <c r="BL1174" i="1" s="1"/>
  <c r="BL1173" i="1" s="1"/>
  <c r="BK1176" i="1"/>
  <c r="BK1175" i="1" s="1"/>
  <c r="BK1174" i="1" s="1"/>
  <c r="BK1173" i="1" s="1"/>
  <c r="BN1169" i="1"/>
  <c r="BM1169" i="1"/>
  <c r="BL1169" i="1"/>
  <c r="BL1168" i="1" s="1"/>
  <c r="BK1169" i="1"/>
  <c r="BK1168" i="1" s="1"/>
  <c r="BN1168" i="1"/>
  <c r="BM1168" i="1"/>
  <c r="BN1166" i="1"/>
  <c r="BN1165" i="1" s="1"/>
  <c r="BM1166" i="1"/>
  <c r="BM1165" i="1" s="1"/>
  <c r="BL1166" i="1"/>
  <c r="BL1165" i="1" s="1"/>
  <c r="BK1166" i="1"/>
  <c r="BK1165" i="1" s="1"/>
  <c r="BN1161" i="1"/>
  <c r="BM1161" i="1"/>
  <c r="BL1161" i="1"/>
  <c r="BL1160" i="1" s="1"/>
  <c r="BK1161" i="1"/>
  <c r="BK1160" i="1" s="1"/>
  <c r="BN1160" i="1"/>
  <c r="BM1160" i="1"/>
  <c r="BN1158" i="1"/>
  <c r="BN1157" i="1" s="1"/>
  <c r="BM1158" i="1"/>
  <c r="BM1157" i="1" s="1"/>
  <c r="BL1158" i="1"/>
  <c r="BL1157" i="1" s="1"/>
  <c r="BK1158" i="1"/>
  <c r="BK1157" i="1" s="1"/>
  <c r="BN1155" i="1"/>
  <c r="BM1155" i="1"/>
  <c r="BL1155" i="1"/>
  <c r="BL1154" i="1" s="1"/>
  <c r="BL1153" i="1" s="1"/>
  <c r="BK1155" i="1"/>
  <c r="BK1154" i="1" s="1"/>
  <c r="BK1153" i="1" s="1"/>
  <c r="BN1154" i="1"/>
  <c r="BN1153" i="1" s="1"/>
  <c r="BM1154" i="1"/>
  <c r="BM1153" i="1" s="1"/>
  <c r="BN1150" i="1"/>
  <c r="BN1149" i="1" s="1"/>
  <c r="BN1148" i="1" s="1"/>
  <c r="BN1147" i="1" s="1"/>
  <c r="BM1150" i="1"/>
  <c r="BM1149" i="1" s="1"/>
  <c r="BM1148" i="1" s="1"/>
  <c r="BM1147" i="1" s="1"/>
  <c r="BL1150" i="1"/>
  <c r="BK1150" i="1"/>
  <c r="BK1149" i="1" s="1"/>
  <c r="BK1148" i="1" s="1"/>
  <c r="BK1147" i="1" s="1"/>
  <c r="BL1149" i="1"/>
  <c r="BL1148" i="1" s="1"/>
  <c r="BL1147" i="1" s="1"/>
  <c r="BN1145" i="1"/>
  <c r="BM1145" i="1"/>
  <c r="BL1145" i="1"/>
  <c r="BL1144" i="1" s="1"/>
  <c r="BL1143" i="1" s="1"/>
  <c r="BL1142" i="1" s="1"/>
  <c r="BK1145" i="1"/>
  <c r="BK1144" i="1" s="1"/>
  <c r="BK1143" i="1" s="1"/>
  <c r="BK1142" i="1" s="1"/>
  <c r="BN1144" i="1"/>
  <c r="BN1143" i="1" s="1"/>
  <c r="BN1142" i="1" s="1"/>
  <c r="BM1144" i="1"/>
  <c r="BM1143" i="1" s="1"/>
  <c r="BM1142" i="1" s="1"/>
  <c r="BN1140" i="1"/>
  <c r="BN1139" i="1" s="1"/>
  <c r="BN1138" i="1" s="1"/>
  <c r="BN1137" i="1" s="1"/>
  <c r="BM1140" i="1"/>
  <c r="BM1139" i="1" s="1"/>
  <c r="BM1138" i="1" s="1"/>
  <c r="BM1137" i="1" s="1"/>
  <c r="BL1140" i="1"/>
  <c r="BK1140" i="1"/>
  <c r="BK1139" i="1" s="1"/>
  <c r="BK1138" i="1" s="1"/>
  <c r="BK1137" i="1" s="1"/>
  <c r="BL1139" i="1"/>
  <c r="BL1138" i="1" s="1"/>
  <c r="BL1137" i="1" s="1"/>
  <c r="BN1133" i="1"/>
  <c r="BN1132" i="1" s="1"/>
  <c r="BN1131" i="1" s="1"/>
  <c r="BN1130" i="1" s="1"/>
  <c r="BM1133" i="1"/>
  <c r="BM1132" i="1" s="1"/>
  <c r="BM1131" i="1" s="1"/>
  <c r="BM1130" i="1" s="1"/>
  <c r="BL1133" i="1"/>
  <c r="BL1132" i="1" s="1"/>
  <c r="BL1131" i="1" s="1"/>
  <c r="BL1130" i="1" s="1"/>
  <c r="BK1133" i="1"/>
  <c r="BK1132" i="1" s="1"/>
  <c r="BK1131" i="1" s="1"/>
  <c r="BK1130" i="1" s="1"/>
  <c r="BN1128" i="1"/>
  <c r="BM1128" i="1"/>
  <c r="BL1128" i="1"/>
  <c r="BL1127" i="1" s="1"/>
  <c r="BL1126" i="1" s="1"/>
  <c r="BL1125" i="1" s="1"/>
  <c r="BK1128" i="1"/>
  <c r="BK1127" i="1" s="1"/>
  <c r="BK1126" i="1" s="1"/>
  <c r="BK1125" i="1" s="1"/>
  <c r="BN1127" i="1"/>
  <c r="BN1126" i="1" s="1"/>
  <c r="BN1125" i="1" s="1"/>
  <c r="BM1127" i="1"/>
  <c r="BM1126" i="1" s="1"/>
  <c r="BM1125" i="1" s="1"/>
  <c r="BN1123" i="1"/>
  <c r="BN1122" i="1" s="1"/>
  <c r="BN1121" i="1" s="1"/>
  <c r="BN1120" i="1" s="1"/>
  <c r="BM1123" i="1"/>
  <c r="BM1122" i="1" s="1"/>
  <c r="BM1121" i="1" s="1"/>
  <c r="BM1120" i="1" s="1"/>
  <c r="BL1123" i="1"/>
  <c r="BL1122" i="1" s="1"/>
  <c r="BL1121" i="1" s="1"/>
  <c r="BL1120" i="1" s="1"/>
  <c r="BK1123" i="1"/>
  <c r="BK1122" i="1" s="1"/>
  <c r="BK1121" i="1" s="1"/>
  <c r="BK1120" i="1" s="1"/>
  <c r="BN1118" i="1"/>
  <c r="BM1118" i="1"/>
  <c r="BL1118" i="1"/>
  <c r="BL1117" i="1" s="1"/>
  <c r="BL1116" i="1" s="1"/>
  <c r="BL1115" i="1" s="1"/>
  <c r="BK1118" i="1"/>
  <c r="BK1117" i="1" s="1"/>
  <c r="BK1116" i="1" s="1"/>
  <c r="BK1115" i="1" s="1"/>
  <c r="BN1117" i="1"/>
  <c r="BN1116" i="1" s="1"/>
  <c r="BN1115" i="1" s="1"/>
  <c r="BM1117" i="1"/>
  <c r="BM1116" i="1" s="1"/>
  <c r="BM1115" i="1" s="1"/>
  <c r="BM1114" i="1" s="1"/>
  <c r="BN1111" i="1"/>
  <c r="BM1111" i="1"/>
  <c r="BL1111" i="1"/>
  <c r="BL1110" i="1" s="1"/>
  <c r="BL1109" i="1" s="1"/>
  <c r="BL1108" i="1" s="1"/>
  <c r="BK1111" i="1"/>
  <c r="BK1110" i="1" s="1"/>
  <c r="BK1109" i="1" s="1"/>
  <c r="BK1108" i="1" s="1"/>
  <c r="BN1110" i="1"/>
  <c r="BN1109" i="1" s="1"/>
  <c r="BN1108" i="1" s="1"/>
  <c r="BM1110" i="1"/>
  <c r="BM1109" i="1" s="1"/>
  <c r="BM1108" i="1" s="1"/>
  <c r="BN1106" i="1"/>
  <c r="BN1105" i="1" s="1"/>
  <c r="BM1106" i="1"/>
  <c r="BM1105" i="1" s="1"/>
  <c r="BL1105" i="1"/>
  <c r="BK1106" i="1"/>
  <c r="BK1105" i="1" s="1"/>
  <c r="BN1103" i="1"/>
  <c r="BM1103" i="1"/>
  <c r="BL1103" i="1"/>
  <c r="BL1102" i="1" s="1"/>
  <c r="BK1103" i="1"/>
  <c r="BK1102" i="1" s="1"/>
  <c r="BN1102" i="1"/>
  <c r="BM1102" i="1"/>
  <c r="BN1100" i="1"/>
  <c r="BN1099" i="1" s="1"/>
  <c r="BM1100" i="1"/>
  <c r="BM1099" i="1" s="1"/>
  <c r="BL1100" i="1"/>
  <c r="BL1099" i="1" s="1"/>
  <c r="BK1100" i="1"/>
  <c r="BK1099" i="1" s="1"/>
  <c r="BN1097" i="1"/>
  <c r="BN1096" i="1" s="1"/>
  <c r="BM1097" i="1"/>
  <c r="BM1096" i="1" s="1"/>
  <c r="BL1097" i="1"/>
  <c r="BL1096" i="1" s="1"/>
  <c r="BN1094" i="1"/>
  <c r="BM1094" i="1"/>
  <c r="BL1094" i="1"/>
  <c r="BL1093" i="1" s="1"/>
  <c r="BL1092" i="1" s="1"/>
  <c r="BK1094" i="1"/>
  <c r="BK1093" i="1" s="1"/>
  <c r="BK1092" i="1" s="1"/>
  <c r="BN1093" i="1"/>
  <c r="BN1092" i="1" s="1"/>
  <c r="BM1093" i="1"/>
  <c r="BM1092" i="1" s="1"/>
  <c r="BN1089" i="1"/>
  <c r="BN1088" i="1" s="1"/>
  <c r="BN1087" i="1" s="1"/>
  <c r="BN1086" i="1" s="1"/>
  <c r="BM1089" i="1"/>
  <c r="BM1088" i="1" s="1"/>
  <c r="BM1087" i="1" s="1"/>
  <c r="BM1086" i="1" s="1"/>
  <c r="BL1089" i="1"/>
  <c r="BK1089" i="1"/>
  <c r="BK1088" i="1" s="1"/>
  <c r="BK1087" i="1" s="1"/>
  <c r="BK1086" i="1" s="1"/>
  <c r="BL1088" i="1"/>
  <c r="BL1087" i="1" s="1"/>
  <c r="BL1086" i="1" s="1"/>
  <c r="BN1084" i="1"/>
  <c r="BM1084" i="1"/>
  <c r="BL1084" i="1"/>
  <c r="BL1083" i="1" s="1"/>
  <c r="BL1082" i="1" s="1"/>
  <c r="BL1081" i="1" s="1"/>
  <c r="BK1084" i="1"/>
  <c r="BK1083" i="1" s="1"/>
  <c r="BK1082" i="1" s="1"/>
  <c r="BK1081" i="1" s="1"/>
  <c r="BN1083" i="1"/>
  <c r="BN1082" i="1" s="1"/>
  <c r="BN1081" i="1" s="1"/>
  <c r="BM1083" i="1"/>
  <c r="BM1082" i="1" s="1"/>
  <c r="BM1081" i="1" s="1"/>
  <c r="BN1079" i="1"/>
  <c r="BN1078" i="1" s="1"/>
  <c r="BN1077" i="1" s="1"/>
  <c r="BN1076" i="1" s="1"/>
  <c r="BM1079" i="1"/>
  <c r="BM1078" i="1" s="1"/>
  <c r="BM1077" i="1" s="1"/>
  <c r="BM1076" i="1" s="1"/>
  <c r="BL1079" i="1"/>
  <c r="BL1078" i="1" s="1"/>
  <c r="BL1077" i="1" s="1"/>
  <c r="BL1076" i="1" s="1"/>
  <c r="BK1079" i="1"/>
  <c r="BK1078" i="1" s="1"/>
  <c r="BK1077" i="1" s="1"/>
  <c r="BK1076" i="1" s="1"/>
  <c r="BN1072" i="1"/>
  <c r="BN1071" i="1" s="1"/>
  <c r="BN1070" i="1" s="1"/>
  <c r="BN1069" i="1" s="1"/>
  <c r="BN1068" i="1" s="1"/>
  <c r="BM1072" i="1"/>
  <c r="BM1071" i="1" s="1"/>
  <c r="BM1070" i="1" s="1"/>
  <c r="BM1069" i="1" s="1"/>
  <c r="BM1068" i="1" s="1"/>
  <c r="BL1072" i="1"/>
  <c r="BL1071" i="1" s="1"/>
  <c r="BL1070" i="1" s="1"/>
  <c r="BL1069" i="1" s="1"/>
  <c r="BL1068" i="1" s="1"/>
  <c r="BK1072" i="1"/>
  <c r="BK1071" i="1"/>
  <c r="BK1070" i="1" s="1"/>
  <c r="BK1069" i="1" s="1"/>
  <c r="BK1068" i="1" s="1"/>
  <c r="BN1066" i="1"/>
  <c r="BN1065" i="1" s="1"/>
  <c r="BN1064" i="1" s="1"/>
  <c r="BN1063" i="1" s="1"/>
  <c r="BN1062" i="1" s="1"/>
  <c r="BM1066" i="1"/>
  <c r="BM1065" i="1" s="1"/>
  <c r="BM1064" i="1" s="1"/>
  <c r="BM1063" i="1" s="1"/>
  <c r="BM1062" i="1" s="1"/>
  <c r="BL1066" i="1"/>
  <c r="BL1065" i="1" s="1"/>
  <c r="BL1064" i="1" s="1"/>
  <c r="BL1063" i="1" s="1"/>
  <c r="BL1062" i="1" s="1"/>
  <c r="BK1066" i="1"/>
  <c r="BK1065" i="1" s="1"/>
  <c r="BK1064" i="1" s="1"/>
  <c r="BK1063" i="1" s="1"/>
  <c r="BK1062" i="1" s="1"/>
  <c r="BN1059" i="1"/>
  <c r="BN1058" i="1" s="1"/>
  <c r="BM1059" i="1"/>
  <c r="BM1058" i="1" s="1"/>
  <c r="BL1059" i="1"/>
  <c r="BL1058" i="1" s="1"/>
  <c r="BK1059" i="1"/>
  <c r="BK1058" i="1" s="1"/>
  <c r="BN1056" i="1"/>
  <c r="BM1056" i="1"/>
  <c r="BL1056" i="1"/>
  <c r="BK1056" i="1"/>
  <c r="BN1054" i="1"/>
  <c r="BM1054" i="1"/>
  <c r="BL1054" i="1"/>
  <c r="BL1053" i="1" s="1"/>
  <c r="BL1052" i="1" s="1"/>
  <c r="BK1054" i="1"/>
  <c r="BK1053" i="1" s="1"/>
  <c r="BK1052" i="1" s="1"/>
  <c r="BN1053" i="1"/>
  <c r="BN1052" i="1" s="1"/>
  <c r="BM1053" i="1"/>
  <c r="BM1052" i="1" s="1"/>
  <c r="BN1050" i="1"/>
  <c r="BN1049" i="1" s="1"/>
  <c r="BN1048" i="1" s="1"/>
  <c r="BM1050" i="1"/>
  <c r="BM1049" i="1" s="1"/>
  <c r="BM1048" i="1" s="1"/>
  <c r="BL1050" i="1"/>
  <c r="BL1049" i="1" s="1"/>
  <c r="BL1048" i="1" s="1"/>
  <c r="BN1043" i="1"/>
  <c r="BN1042" i="1" s="1"/>
  <c r="BN1041" i="1" s="1"/>
  <c r="BN1040" i="1" s="1"/>
  <c r="BN1039" i="1" s="1"/>
  <c r="BM1043" i="1"/>
  <c r="BM1042" i="1" s="1"/>
  <c r="BM1041" i="1" s="1"/>
  <c r="BM1040" i="1" s="1"/>
  <c r="BM1039" i="1" s="1"/>
  <c r="BL1043" i="1"/>
  <c r="BL1042" i="1" s="1"/>
  <c r="BL1041" i="1" s="1"/>
  <c r="BL1040" i="1" s="1"/>
  <c r="BL1039" i="1" s="1"/>
  <c r="BK1043" i="1"/>
  <c r="BK1042" i="1" s="1"/>
  <c r="BK1041" i="1" s="1"/>
  <c r="BK1040" i="1" s="1"/>
  <c r="BK1039" i="1" s="1"/>
  <c r="BN1034" i="1"/>
  <c r="BN1032" i="1" s="1"/>
  <c r="BM1034" i="1"/>
  <c r="BM1032" i="1" s="1"/>
  <c r="BL1034" i="1"/>
  <c r="BL1032" i="1" s="1"/>
  <c r="BK1034" i="1"/>
  <c r="BK1032" i="1" s="1"/>
  <c r="BN1033" i="1"/>
  <c r="BM1033" i="1"/>
  <c r="BN1031" i="1"/>
  <c r="BN1030" i="1" s="1"/>
  <c r="BN1028" i="1" s="1"/>
  <c r="BM1031" i="1"/>
  <c r="BM1030" i="1" s="1"/>
  <c r="BM1028" i="1" s="1"/>
  <c r="BN1025" i="1"/>
  <c r="BN1024" i="1" s="1"/>
  <c r="BM1025" i="1"/>
  <c r="BM1024" i="1" s="1"/>
  <c r="BM1023" i="1" s="1"/>
  <c r="BM1022" i="1" s="1"/>
  <c r="BM1021" i="1" s="1"/>
  <c r="BL1025" i="1"/>
  <c r="BL1024" i="1" s="1"/>
  <c r="BL1023" i="1" s="1"/>
  <c r="BL1022" i="1" s="1"/>
  <c r="BL1021" i="1" s="1"/>
  <c r="BK1025" i="1"/>
  <c r="BK1024" i="1" s="1"/>
  <c r="BK1023" i="1" s="1"/>
  <c r="BK1022" i="1" s="1"/>
  <c r="BK1021" i="1" s="1"/>
  <c r="BN1023" i="1"/>
  <c r="BN1022" i="1" s="1"/>
  <c r="BN1021" i="1" s="1"/>
  <c r="BN1018" i="1"/>
  <c r="BN1017" i="1" s="1"/>
  <c r="BN1016" i="1" s="1"/>
  <c r="BN1015" i="1" s="1"/>
  <c r="BM1018" i="1"/>
  <c r="BM1017" i="1" s="1"/>
  <c r="BM1016" i="1" s="1"/>
  <c r="BM1015" i="1" s="1"/>
  <c r="BL1018" i="1"/>
  <c r="BL1017" i="1" s="1"/>
  <c r="BL1016" i="1" s="1"/>
  <c r="BL1015" i="1" s="1"/>
  <c r="BK1018" i="1"/>
  <c r="BK1017" i="1" s="1"/>
  <c r="BK1016" i="1" s="1"/>
  <c r="BK1015" i="1" s="1"/>
  <c r="BN1013" i="1"/>
  <c r="BM1013" i="1"/>
  <c r="BM1012" i="1" s="1"/>
  <c r="BM1011" i="1" s="1"/>
  <c r="BM1010" i="1" s="1"/>
  <c r="BL1013" i="1"/>
  <c r="BL1012" i="1" s="1"/>
  <c r="BL1011" i="1" s="1"/>
  <c r="BL1010" i="1" s="1"/>
  <c r="BK1013" i="1"/>
  <c r="BN1012" i="1"/>
  <c r="BN1011" i="1" s="1"/>
  <c r="BN1010" i="1" s="1"/>
  <c r="BK1012" i="1"/>
  <c r="BK1011" i="1" s="1"/>
  <c r="BK1010" i="1" s="1"/>
  <c r="BN1008" i="1"/>
  <c r="BN1007" i="1" s="1"/>
  <c r="BM1008" i="1"/>
  <c r="BM1007" i="1" s="1"/>
  <c r="BL1008" i="1"/>
  <c r="BL1007" i="1" s="1"/>
  <c r="BK1008" i="1"/>
  <c r="BK1007" i="1" s="1"/>
  <c r="BN1005" i="1"/>
  <c r="BM1005" i="1"/>
  <c r="BL1005" i="1"/>
  <c r="BL1004" i="1" s="1"/>
  <c r="BK1005" i="1"/>
  <c r="BK1004" i="1" s="1"/>
  <c r="BN1004" i="1"/>
  <c r="BM1004" i="1"/>
  <c r="BN1001" i="1"/>
  <c r="BM1001" i="1"/>
  <c r="BL1001" i="1"/>
  <c r="BL1000" i="1" s="1"/>
  <c r="BL999" i="1" s="1"/>
  <c r="BK1001" i="1"/>
  <c r="BK1000" i="1" s="1"/>
  <c r="BK999" i="1" s="1"/>
  <c r="BN1000" i="1"/>
  <c r="BN999" i="1" s="1"/>
  <c r="BM1000" i="1"/>
  <c r="BM999" i="1" s="1"/>
  <c r="BN994" i="1"/>
  <c r="BM994" i="1"/>
  <c r="BM993" i="1" s="1"/>
  <c r="BM992" i="1" s="1"/>
  <c r="BM991" i="1" s="1"/>
  <c r="BM990" i="1" s="1"/>
  <c r="BL994" i="1"/>
  <c r="BL993" i="1" s="1"/>
  <c r="BL992" i="1" s="1"/>
  <c r="BL991" i="1" s="1"/>
  <c r="BL990" i="1" s="1"/>
  <c r="BK994" i="1"/>
  <c r="BK993" i="1" s="1"/>
  <c r="BK992" i="1" s="1"/>
  <c r="BK991" i="1" s="1"/>
  <c r="BK990" i="1" s="1"/>
  <c r="BN993" i="1"/>
  <c r="BN992" i="1" s="1"/>
  <c r="BN991" i="1" s="1"/>
  <c r="BN990" i="1" s="1"/>
  <c r="BN987" i="1"/>
  <c r="BM987" i="1"/>
  <c r="BL987" i="1"/>
  <c r="BL986" i="1" s="1"/>
  <c r="BL985" i="1" s="1"/>
  <c r="BK987" i="1"/>
  <c r="BK986" i="1" s="1"/>
  <c r="BK985" i="1" s="1"/>
  <c r="BN986" i="1"/>
  <c r="BN985" i="1" s="1"/>
  <c r="BM986" i="1"/>
  <c r="BM985" i="1" s="1"/>
  <c r="BN983" i="1"/>
  <c r="BM983" i="1"/>
  <c r="BM982" i="1" s="1"/>
  <c r="BM981" i="1" s="1"/>
  <c r="BL983" i="1"/>
  <c r="BL982" i="1" s="1"/>
  <c r="BL981" i="1" s="1"/>
  <c r="BK983" i="1"/>
  <c r="BK982" i="1" s="1"/>
  <c r="BK981" i="1" s="1"/>
  <c r="BN982" i="1"/>
  <c r="BN981" i="1" s="1"/>
  <c r="BN979" i="1"/>
  <c r="BM979" i="1"/>
  <c r="BM978" i="1" s="1"/>
  <c r="BM977" i="1" s="1"/>
  <c r="BM976" i="1" s="1"/>
  <c r="BL979" i="1"/>
  <c r="BL978" i="1" s="1"/>
  <c r="BL977" i="1" s="1"/>
  <c r="BL976" i="1" s="1"/>
  <c r="BK979" i="1"/>
  <c r="BK978" i="1" s="1"/>
  <c r="BK977" i="1" s="1"/>
  <c r="BK976" i="1" s="1"/>
  <c r="BN978" i="1"/>
  <c r="BN977" i="1" s="1"/>
  <c r="BN976" i="1" s="1"/>
  <c r="BN974" i="1"/>
  <c r="BN973" i="1" s="1"/>
  <c r="BM974" i="1"/>
  <c r="BM973" i="1" s="1"/>
  <c r="BL974" i="1"/>
  <c r="BL973" i="1" s="1"/>
  <c r="BK974" i="1"/>
  <c r="BK973" i="1" s="1"/>
  <c r="BN971" i="1"/>
  <c r="BM971" i="1"/>
  <c r="BL971" i="1"/>
  <c r="BL970" i="1" s="1"/>
  <c r="BK971" i="1"/>
  <c r="BK970" i="1" s="1"/>
  <c r="BN970" i="1"/>
  <c r="BM970" i="1"/>
  <c r="BN968" i="1"/>
  <c r="BN967" i="1" s="1"/>
  <c r="BM968" i="1"/>
  <c r="BM967" i="1" s="1"/>
  <c r="BL968" i="1"/>
  <c r="BL967" i="1" s="1"/>
  <c r="BK968" i="1"/>
  <c r="BK967" i="1"/>
  <c r="BN965" i="1"/>
  <c r="BM965" i="1"/>
  <c r="BL965" i="1"/>
  <c r="BL964" i="1" s="1"/>
  <c r="BK965" i="1"/>
  <c r="BK964" i="1" s="1"/>
  <c r="BN964" i="1"/>
  <c r="BM964" i="1"/>
  <c r="BN962" i="1"/>
  <c r="BN961" i="1" s="1"/>
  <c r="BN960" i="1" s="1"/>
  <c r="BM962" i="1"/>
  <c r="BM961" i="1" s="1"/>
  <c r="BM960" i="1" s="1"/>
  <c r="BL962" i="1"/>
  <c r="BL961" i="1" s="1"/>
  <c r="BL960" i="1" s="1"/>
  <c r="BK962" i="1"/>
  <c r="BK961" i="1" s="1"/>
  <c r="BK960" i="1" s="1"/>
  <c r="BN958" i="1"/>
  <c r="BN957" i="1" s="1"/>
  <c r="BN956" i="1" s="1"/>
  <c r="BM958" i="1"/>
  <c r="BM957" i="1" s="1"/>
  <c r="BM956" i="1" s="1"/>
  <c r="BL958" i="1"/>
  <c r="BL957" i="1" s="1"/>
  <c r="BL956" i="1" s="1"/>
  <c r="BK958" i="1"/>
  <c r="BK957" i="1" s="1"/>
  <c r="BK956" i="1" s="1"/>
  <c r="BN954" i="1"/>
  <c r="BM954" i="1"/>
  <c r="BL954" i="1"/>
  <c r="BL953" i="1" s="1"/>
  <c r="BL952" i="1" s="1"/>
  <c r="BK954" i="1"/>
  <c r="BK953" i="1" s="1"/>
  <c r="BK952" i="1" s="1"/>
  <c r="BN953" i="1"/>
  <c r="BN952" i="1" s="1"/>
  <c r="BM953" i="1"/>
  <c r="BM952" i="1" s="1"/>
  <c r="BN950" i="1"/>
  <c r="BM950" i="1"/>
  <c r="BL950" i="1"/>
  <c r="BL949" i="1" s="1"/>
  <c r="BL948" i="1" s="1"/>
  <c r="BK950" i="1"/>
  <c r="BK949" i="1" s="1"/>
  <c r="BK948" i="1" s="1"/>
  <c r="BN949" i="1"/>
  <c r="BN948" i="1" s="1"/>
  <c r="BM949" i="1"/>
  <c r="BM948" i="1" s="1"/>
  <c r="BN941" i="1"/>
  <c r="BN940" i="1" s="1"/>
  <c r="BM941" i="1"/>
  <c r="BM940" i="1" s="1"/>
  <c r="BM938" i="1" s="1"/>
  <c r="BL941" i="1"/>
  <c r="BL940" i="1" s="1"/>
  <c r="BL939" i="1" s="1"/>
  <c r="BK941" i="1"/>
  <c r="BK940" i="1" s="1"/>
  <c r="BK939" i="1" s="1"/>
  <c r="BN936" i="1"/>
  <c r="BM936" i="1"/>
  <c r="BL936" i="1"/>
  <c r="BL935" i="1" s="1"/>
  <c r="BK936" i="1"/>
  <c r="BK935" i="1" s="1"/>
  <c r="BN935" i="1"/>
  <c r="BM935" i="1"/>
  <c r="BN933" i="1"/>
  <c r="BN932" i="1" s="1"/>
  <c r="BM933" i="1"/>
  <c r="BM932" i="1" s="1"/>
  <c r="BL933" i="1"/>
  <c r="BL932" i="1" s="1"/>
  <c r="BK933" i="1"/>
  <c r="BK932" i="1" s="1"/>
  <c r="BN928" i="1"/>
  <c r="BN927" i="1" s="1"/>
  <c r="BN926" i="1" s="1"/>
  <c r="BM928" i="1"/>
  <c r="BM927" i="1" s="1"/>
  <c r="BM926" i="1" s="1"/>
  <c r="BL928" i="1"/>
  <c r="BL927" i="1" s="1"/>
  <c r="BL926" i="1" s="1"/>
  <c r="BK928" i="1"/>
  <c r="BK927" i="1" s="1"/>
  <c r="BK926" i="1" s="1"/>
  <c r="BN924" i="1"/>
  <c r="BN923" i="1" s="1"/>
  <c r="BN922" i="1" s="1"/>
  <c r="BM924" i="1"/>
  <c r="BM923" i="1" s="1"/>
  <c r="BM922" i="1" s="1"/>
  <c r="BL924" i="1"/>
  <c r="BL923" i="1" s="1"/>
  <c r="BL922" i="1" s="1"/>
  <c r="BK924" i="1"/>
  <c r="BK923" i="1" s="1"/>
  <c r="BK922" i="1" s="1"/>
  <c r="BN920" i="1"/>
  <c r="BN919" i="1" s="1"/>
  <c r="BN918" i="1" s="1"/>
  <c r="BM920" i="1"/>
  <c r="BM919" i="1" s="1"/>
  <c r="BM918" i="1" s="1"/>
  <c r="BL920" i="1"/>
  <c r="BL919" i="1" s="1"/>
  <c r="BL918" i="1" s="1"/>
  <c r="BK920" i="1"/>
  <c r="BK919" i="1" s="1"/>
  <c r="BK918" i="1" s="1"/>
  <c r="BN913" i="1"/>
  <c r="BN912" i="1" s="1"/>
  <c r="BN911" i="1" s="1"/>
  <c r="BN910" i="1" s="1"/>
  <c r="BN909" i="1" s="1"/>
  <c r="BM913" i="1"/>
  <c r="BL913" i="1"/>
  <c r="BL912" i="1" s="1"/>
  <c r="BL911" i="1" s="1"/>
  <c r="BL910" i="1" s="1"/>
  <c r="BL909" i="1" s="1"/>
  <c r="BK913" i="1"/>
  <c r="BK912" i="1" s="1"/>
  <c r="BK911" i="1" s="1"/>
  <c r="BK910" i="1" s="1"/>
  <c r="BK909" i="1" s="1"/>
  <c r="BM912" i="1"/>
  <c r="BM911" i="1" s="1"/>
  <c r="BM910" i="1" s="1"/>
  <c r="BM909" i="1" s="1"/>
  <c r="BN906" i="1"/>
  <c r="BN905" i="1" s="1"/>
  <c r="BM906" i="1"/>
  <c r="BM905" i="1" s="1"/>
  <c r="BL906" i="1"/>
  <c r="BL905" i="1" s="1"/>
  <c r="BK906" i="1"/>
  <c r="BK905" i="1" s="1"/>
  <c r="BN903" i="1"/>
  <c r="BM903" i="1"/>
  <c r="BM902" i="1" s="1"/>
  <c r="BL903" i="1"/>
  <c r="BL902" i="1" s="1"/>
  <c r="BK903" i="1"/>
  <c r="BK902" i="1" s="1"/>
  <c r="BN902" i="1"/>
  <c r="BN900" i="1"/>
  <c r="BN899" i="1" s="1"/>
  <c r="BM900" i="1"/>
  <c r="BM899" i="1" s="1"/>
  <c r="BL900" i="1"/>
  <c r="BL899" i="1" s="1"/>
  <c r="BK900" i="1"/>
  <c r="BK899" i="1" s="1"/>
  <c r="BN897" i="1"/>
  <c r="BM897" i="1"/>
  <c r="BM896" i="1" s="1"/>
  <c r="BL897" i="1"/>
  <c r="BL896" i="1" s="1"/>
  <c r="BK897" i="1"/>
  <c r="BK896" i="1" s="1"/>
  <c r="BN896" i="1"/>
  <c r="BN894" i="1"/>
  <c r="BN893" i="1" s="1"/>
  <c r="BM894" i="1"/>
  <c r="BM893" i="1" s="1"/>
  <c r="BL894" i="1"/>
  <c r="BL893" i="1" s="1"/>
  <c r="BK894" i="1"/>
  <c r="BK893" i="1" s="1"/>
  <c r="BN891" i="1"/>
  <c r="BM891" i="1"/>
  <c r="BM890" i="1" s="1"/>
  <c r="BL891" i="1"/>
  <c r="BL890" i="1" s="1"/>
  <c r="BK891" i="1"/>
  <c r="BK890" i="1" s="1"/>
  <c r="BN890" i="1"/>
  <c r="BN888" i="1"/>
  <c r="BN887" i="1" s="1"/>
  <c r="BM888" i="1"/>
  <c r="BM887" i="1" s="1"/>
  <c r="BL888" i="1"/>
  <c r="BL887" i="1" s="1"/>
  <c r="BK888" i="1"/>
  <c r="BK887" i="1" s="1"/>
  <c r="BN880" i="1"/>
  <c r="BM880" i="1"/>
  <c r="BL880" i="1"/>
  <c r="BK880" i="1"/>
  <c r="BN878" i="1"/>
  <c r="BM878" i="1"/>
  <c r="BL878" i="1"/>
  <c r="BK878" i="1"/>
  <c r="BN876" i="1"/>
  <c r="BM876" i="1"/>
  <c r="BM875" i="1" s="1"/>
  <c r="BM874" i="1" s="1"/>
  <c r="BM873" i="1" s="1"/>
  <c r="BM872" i="1" s="1"/>
  <c r="BL876" i="1"/>
  <c r="BL875" i="1" s="1"/>
  <c r="BL874" i="1" s="1"/>
  <c r="BL873" i="1" s="1"/>
  <c r="BL872" i="1" s="1"/>
  <c r="BK876" i="1"/>
  <c r="BK875" i="1" s="1"/>
  <c r="BK874" i="1" s="1"/>
  <c r="BK873" i="1" s="1"/>
  <c r="BK872" i="1" s="1"/>
  <c r="BN875" i="1"/>
  <c r="BN874" i="1" s="1"/>
  <c r="BN873" i="1" s="1"/>
  <c r="BN872" i="1" s="1"/>
  <c r="BN867" i="1"/>
  <c r="BN866" i="1" s="1"/>
  <c r="BM867" i="1"/>
  <c r="BM866" i="1" s="1"/>
  <c r="BL867" i="1"/>
  <c r="BL866" i="1" s="1"/>
  <c r="BK867" i="1"/>
  <c r="BK866" i="1" s="1"/>
  <c r="BN864" i="1"/>
  <c r="BM864" i="1"/>
  <c r="BM863" i="1" s="1"/>
  <c r="BM862" i="1" s="1"/>
  <c r="BL864" i="1"/>
  <c r="BL863" i="1" s="1"/>
  <c r="BL862" i="1" s="1"/>
  <c r="BK864" i="1"/>
  <c r="BK863" i="1" s="1"/>
  <c r="BK862" i="1" s="1"/>
  <c r="BN863" i="1"/>
  <c r="BN862" i="1" s="1"/>
  <c r="BN860" i="1"/>
  <c r="BM860" i="1"/>
  <c r="BM859" i="1" s="1"/>
  <c r="BM858" i="1" s="1"/>
  <c r="BL860" i="1"/>
  <c r="BL859" i="1" s="1"/>
  <c r="BL858" i="1" s="1"/>
  <c r="BK860" i="1"/>
  <c r="BK859" i="1" s="1"/>
  <c r="BK858" i="1" s="1"/>
  <c r="BN859" i="1"/>
  <c r="BN858" i="1" s="1"/>
  <c r="BN853" i="1"/>
  <c r="BM853" i="1"/>
  <c r="BM852" i="1" s="1"/>
  <c r="BM851" i="1" s="1"/>
  <c r="BM850" i="1" s="1"/>
  <c r="BM849" i="1" s="1"/>
  <c r="BL853" i="1"/>
  <c r="BL852" i="1" s="1"/>
  <c r="BL851" i="1" s="1"/>
  <c r="BL850" i="1" s="1"/>
  <c r="BL849" i="1" s="1"/>
  <c r="BK853" i="1"/>
  <c r="BK852" i="1" s="1"/>
  <c r="BK851" i="1" s="1"/>
  <c r="BK850" i="1" s="1"/>
  <c r="BK849" i="1" s="1"/>
  <c r="BN852" i="1"/>
  <c r="BN851" i="1" s="1"/>
  <c r="BN850" i="1" s="1"/>
  <c r="BN849" i="1" s="1"/>
  <c r="BN846" i="1"/>
  <c r="BM846" i="1"/>
  <c r="BM845" i="1" s="1"/>
  <c r="BL846" i="1"/>
  <c r="BL845" i="1" s="1"/>
  <c r="BK846" i="1"/>
  <c r="BK845" i="1" s="1"/>
  <c r="BN845" i="1"/>
  <c r="BN843" i="1"/>
  <c r="BN842" i="1" s="1"/>
  <c r="BM843" i="1"/>
  <c r="BM842" i="1" s="1"/>
  <c r="BL843" i="1"/>
  <c r="BL842" i="1" s="1"/>
  <c r="BK843" i="1"/>
  <c r="BK842" i="1" s="1"/>
  <c r="BN836" i="1"/>
  <c r="BN835" i="1" s="1"/>
  <c r="BM836" i="1"/>
  <c r="BM835" i="1" s="1"/>
  <c r="BM830" i="1" s="1"/>
  <c r="BM829" i="1" s="1"/>
  <c r="BN833" i="1"/>
  <c r="BM833" i="1"/>
  <c r="BM832" i="1" s="1"/>
  <c r="BL833" i="1"/>
  <c r="BL832" i="1" s="1"/>
  <c r="BL831" i="1" s="1"/>
  <c r="BL830" i="1" s="1"/>
  <c r="BL829" i="1" s="1"/>
  <c r="BK833" i="1"/>
  <c r="BK832" i="1" s="1"/>
  <c r="BK831" i="1" s="1"/>
  <c r="BK830" i="1" s="1"/>
  <c r="BK829" i="1" s="1"/>
  <c r="BN832" i="1"/>
  <c r="BN826" i="1"/>
  <c r="BM826" i="1"/>
  <c r="BL826" i="1"/>
  <c r="BL825" i="1" s="1"/>
  <c r="BL824" i="1" s="1"/>
  <c r="BL823" i="1" s="1"/>
  <c r="BK826" i="1"/>
  <c r="BK825" i="1" s="1"/>
  <c r="BK824" i="1" s="1"/>
  <c r="BK823" i="1" s="1"/>
  <c r="BN825" i="1"/>
  <c r="BN824" i="1" s="1"/>
  <c r="BN823" i="1" s="1"/>
  <c r="BM825" i="1"/>
  <c r="BM824" i="1" s="1"/>
  <c r="BM823" i="1" s="1"/>
  <c r="BN821" i="1"/>
  <c r="BN820" i="1" s="1"/>
  <c r="BM821" i="1"/>
  <c r="BM820" i="1" s="1"/>
  <c r="BL821" i="1"/>
  <c r="BL820" i="1" s="1"/>
  <c r="BK821" i="1"/>
  <c r="BK820" i="1" s="1"/>
  <c r="BN818" i="1"/>
  <c r="BM818" i="1"/>
  <c r="BL818" i="1"/>
  <c r="BL817" i="1" s="1"/>
  <c r="BK818" i="1"/>
  <c r="BK817" i="1" s="1"/>
  <c r="BN817" i="1"/>
  <c r="BM817" i="1"/>
  <c r="BN815" i="1"/>
  <c r="BN814" i="1" s="1"/>
  <c r="BN813" i="1" s="1"/>
  <c r="BM815" i="1"/>
  <c r="BM814" i="1" s="1"/>
  <c r="BM813" i="1" s="1"/>
  <c r="BM812" i="1" s="1"/>
  <c r="BL815" i="1"/>
  <c r="BL814" i="1" s="1"/>
  <c r="BL813" i="1" s="1"/>
  <c r="BK815" i="1"/>
  <c r="BK814" i="1" s="1"/>
  <c r="BK813" i="1" s="1"/>
  <c r="BN808" i="1"/>
  <c r="BN807" i="1" s="1"/>
  <c r="BN806" i="1" s="1"/>
  <c r="BN805" i="1" s="1"/>
  <c r="BN804" i="1" s="1"/>
  <c r="BM808" i="1"/>
  <c r="BM807" i="1" s="1"/>
  <c r="BM806" i="1" s="1"/>
  <c r="BM805" i="1" s="1"/>
  <c r="BM804" i="1" s="1"/>
  <c r="BL808" i="1"/>
  <c r="BK808" i="1"/>
  <c r="BK807" i="1" s="1"/>
  <c r="BK806" i="1" s="1"/>
  <c r="BK805" i="1" s="1"/>
  <c r="BK804" i="1" s="1"/>
  <c r="BL807" i="1"/>
  <c r="BL806" i="1" s="1"/>
  <c r="BL805" i="1" s="1"/>
  <c r="BL804" i="1" s="1"/>
  <c r="BN801" i="1"/>
  <c r="BN800" i="1" s="1"/>
  <c r="BN799" i="1" s="1"/>
  <c r="BN798" i="1" s="1"/>
  <c r="BM801" i="1"/>
  <c r="BM800" i="1" s="1"/>
  <c r="BM799" i="1" s="1"/>
  <c r="BM798" i="1" s="1"/>
  <c r="BL801" i="1"/>
  <c r="BL800" i="1" s="1"/>
  <c r="BL799" i="1" s="1"/>
  <c r="BL798" i="1" s="1"/>
  <c r="BK801" i="1"/>
  <c r="BK800" i="1" s="1"/>
  <c r="BK799" i="1" s="1"/>
  <c r="BK798" i="1" s="1"/>
  <c r="BN796" i="1"/>
  <c r="BM796" i="1"/>
  <c r="BL796" i="1"/>
  <c r="BL795" i="1" s="1"/>
  <c r="BK796" i="1"/>
  <c r="BK795" i="1" s="1"/>
  <c r="BN795" i="1"/>
  <c r="BM795" i="1"/>
  <c r="BN793" i="1"/>
  <c r="BN792" i="1" s="1"/>
  <c r="BM793" i="1"/>
  <c r="BM792" i="1" s="1"/>
  <c r="BL793" i="1"/>
  <c r="BL792" i="1" s="1"/>
  <c r="BK793" i="1"/>
  <c r="BK792" i="1" s="1"/>
  <c r="BN789" i="1"/>
  <c r="BN788" i="1" s="1"/>
  <c r="BN787" i="1" s="1"/>
  <c r="BM789" i="1"/>
  <c r="BM788" i="1" s="1"/>
  <c r="BM787" i="1" s="1"/>
  <c r="BL789" i="1"/>
  <c r="BL788" i="1" s="1"/>
  <c r="BL787" i="1" s="1"/>
  <c r="BK789" i="1"/>
  <c r="BK788" i="1" s="1"/>
  <c r="BK787" i="1" s="1"/>
  <c r="BN780" i="1"/>
  <c r="BM780" i="1"/>
  <c r="BL780" i="1"/>
  <c r="BK780" i="1"/>
  <c r="BN778" i="1"/>
  <c r="BM778" i="1"/>
  <c r="BL778" i="1"/>
  <c r="BL777" i="1" s="1"/>
  <c r="BK778" i="1"/>
  <c r="BK777" i="1" s="1"/>
  <c r="BN777" i="1"/>
  <c r="BM777" i="1"/>
  <c r="BN775" i="1"/>
  <c r="BM775" i="1"/>
  <c r="BL775" i="1"/>
  <c r="BK775" i="1"/>
  <c r="BN773" i="1"/>
  <c r="BN772" i="1" s="1"/>
  <c r="BN771" i="1" s="1"/>
  <c r="BM773" i="1"/>
  <c r="BM772" i="1" s="1"/>
  <c r="BM771" i="1" s="1"/>
  <c r="BL773" i="1"/>
  <c r="BL772" i="1" s="1"/>
  <c r="BL771" i="1" s="1"/>
  <c r="BK773" i="1"/>
  <c r="BK772" i="1" s="1"/>
  <c r="BK771" i="1" s="1"/>
  <c r="BN769" i="1"/>
  <c r="BN768" i="1" s="1"/>
  <c r="BN767" i="1" s="1"/>
  <c r="BM769" i="1"/>
  <c r="BM768" i="1" s="1"/>
  <c r="BM767" i="1" s="1"/>
  <c r="BL769" i="1"/>
  <c r="BL768" i="1" s="1"/>
  <c r="BL767" i="1" s="1"/>
  <c r="BK769" i="1"/>
  <c r="BK768" i="1" s="1"/>
  <c r="BK767" i="1" s="1"/>
  <c r="BN765" i="1"/>
  <c r="BN764" i="1" s="1"/>
  <c r="BM765" i="1"/>
  <c r="BM764" i="1" s="1"/>
  <c r="BL765" i="1"/>
  <c r="BL764" i="1" s="1"/>
  <c r="BK765" i="1"/>
  <c r="BK764" i="1" s="1"/>
  <c r="BN762" i="1"/>
  <c r="BM762" i="1"/>
  <c r="BL762" i="1"/>
  <c r="BL761" i="1" s="1"/>
  <c r="BK762" i="1"/>
  <c r="BK761" i="1" s="1"/>
  <c r="BN761" i="1"/>
  <c r="BM761" i="1"/>
  <c r="BP755" i="1"/>
  <c r="BP754" i="1" s="1"/>
  <c r="BN755" i="1"/>
  <c r="BN754" i="1" s="1"/>
  <c r="BM755" i="1"/>
  <c r="BL755" i="1"/>
  <c r="BK755" i="1"/>
  <c r="BK754" i="1" s="1"/>
  <c r="BM754" i="1"/>
  <c r="BL754" i="1"/>
  <c r="BP752" i="1"/>
  <c r="BP751" i="1" s="1"/>
  <c r="BN752" i="1"/>
  <c r="BM752" i="1"/>
  <c r="BL752" i="1"/>
  <c r="BL751" i="1" s="1"/>
  <c r="BK752" i="1"/>
  <c r="BK751" i="1" s="1"/>
  <c r="BN751" i="1"/>
  <c r="BM751" i="1"/>
  <c r="BN749" i="1"/>
  <c r="BN748" i="1" s="1"/>
  <c r="BM749" i="1"/>
  <c r="BM748" i="1" s="1"/>
  <c r="BL749" i="1"/>
  <c r="BL748" i="1" s="1"/>
  <c r="BN746" i="1"/>
  <c r="BN745" i="1" s="1"/>
  <c r="BM746" i="1"/>
  <c r="BM745" i="1" s="1"/>
  <c r="BM744" i="1" s="1"/>
  <c r="BL746" i="1"/>
  <c r="BL745" i="1" s="1"/>
  <c r="BL744" i="1" s="1"/>
  <c r="BN742" i="1"/>
  <c r="BM742" i="1"/>
  <c r="BL742" i="1"/>
  <c r="BK742" i="1"/>
  <c r="BN740" i="1"/>
  <c r="BM740" i="1"/>
  <c r="BL740" i="1"/>
  <c r="BK740" i="1"/>
  <c r="BN738" i="1"/>
  <c r="BN737" i="1" s="1"/>
  <c r="BN736" i="1" s="1"/>
  <c r="BM738" i="1"/>
  <c r="BM737" i="1" s="1"/>
  <c r="BM736" i="1" s="1"/>
  <c r="BL738" i="1"/>
  <c r="BL737" i="1" s="1"/>
  <c r="BL736" i="1" s="1"/>
  <c r="BK738" i="1"/>
  <c r="BK737" i="1" s="1"/>
  <c r="BK736" i="1" s="1"/>
  <c r="BN734" i="1"/>
  <c r="BN733" i="1" s="1"/>
  <c r="BN732" i="1" s="1"/>
  <c r="BM734" i="1"/>
  <c r="BM733" i="1" s="1"/>
  <c r="BM732" i="1" s="1"/>
  <c r="BL734" i="1"/>
  <c r="BL733" i="1" s="1"/>
  <c r="BL732" i="1" s="1"/>
  <c r="BK734" i="1"/>
  <c r="BK733" i="1" s="1"/>
  <c r="BK732" i="1" s="1"/>
  <c r="BN730" i="1"/>
  <c r="BN729" i="1" s="1"/>
  <c r="BN728" i="1" s="1"/>
  <c r="BM730" i="1"/>
  <c r="BM729" i="1" s="1"/>
  <c r="BM728" i="1" s="1"/>
  <c r="BL730" i="1"/>
  <c r="BL729" i="1" s="1"/>
  <c r="BL728" i="1" s="1"/>
  <c r="BK730" i="1"/>
  <c r="BK729" i="1" s="1"/>
  <c r="BK728" i="1" s="1"/>
  <c r="BN723" i="1"/>
  <c r="BN722" i="1" s="1"/>
  <c r="BM723" i="1"/>
  <c r="BM722" i="1" s="1"/>
  <c r="BL723" i="1"/>
  <c r="BL722" i="1" s="1"/>
  <c r="BK723" i="1"/>
  <c r="BK722" i="1" s="1"/>
  <c r="BN720" i="1"/>
  <c r="BM720" i="1"/>
  <c r="BM719" i="1" s="1"/>
  <c r="BL720" i="1"/>
  <c r="BL719" i="1" s="1"/>
  <c r="BK720" i="1"/>
  <c r="BK719" i="1" s="1"/>
  <c r="BN719" i="1"/>
  <c r="BN715" i="1"/>
  <c r="BN714" i="1" s="1"/>
  <c r="BM715" i="1"/>
  <c r="BM714" i="1" s="1"/>
  <c r="BL715" i="1"/>
  <c r="BL714" i="1" s="1"/>
  <c r="BK715" i="1"/>
  <c r="BK714" i="1" s="1"/>
  <c r="BN712" i="1"/>
  <c r="BN711" i="1" s="1"/>
  <c r="BN710" i="1" s="1"/>
  <c r="BM712" i="1"/>
  <c r="BM711" i="1" s="1"/>
  <c r="BM710" i="1" s="1"/>
  <c r="BL712" i="1"/>
  <c r="BL711" i="1" s="1"/>
  <c r="BL710" i="1" s="1"/>
  <c r="BN708" i="1"/>
  <c r="BN707" i="1" s="1"/>
  <c r="BN706" i="1" s="1"/>
  <c r="BM708" i="1"/>
  <c r="BM707" i="1" s="1"/>
  <c r="BM706" i="1" s="1"/>
  <c r="BL708" i="1"/>
  <c r="BL707" i="1" s="1"/>
  <c r="BL706" i="1" s="1"/>
  <c r="BK708" i="1"/>
  <c r="BK707" i="1" s="1"/>
  <c r="BK706" i="1" s="1"/>
  <c r="BN704" i="1"/>
  <c r="BN703" i="1" s="1"/>
  <c r="BN702" i="1" s="1"/>
  <c r="BM704" i="1"/>
  <c r="BM703" i="1" s="1"/>
  <c r="BM702" i="1" s="1"/>
  <c r="BL704" i="1"/>
  <c r="BL703" i="1" s="1"/>
  <c r="BL702" i="1" s="1"/>
  <c r="BK704" i="1"/>
  <c r="BK703" i="1" s="1"/>
  <c r="BK702" i="1" s="1"/>
  <c r="BN697" i="1"/>
  <c r="BN696" i="1" s="1"/>
  <c r="BN695" i="1" s="1"/>
  <c r="BN694" i="1" s="1"/>
  <c r="BM697" i="1"/>
  <c r="BM696" i="1" s="1"/>
  <c r="BM695" i="1" s="1"/>
  <c r="BM694" i="1" s="1"/>
  <c r="BL697" i="1"/>
  <c r="BL696" i="1" s="1"/>
  <c r="BL695" i="1" s="1"/>
  <c r="BL694" i="1" s="1"/>
  <c r="BK697" i="1"/>
  <c r="BK696" i="1" s="1"/>
  <c r="BK695" i="1" s="1"/>
  <c r="BK694" i="1" s="1"/>
  <c r="BN692" i="1"/>
  <c r="BM692" i="1"/>
  <c r="BL692" i="1"/>
  <c r="BL691" i="1" s="1"/>
  <c r="BK692" i="1"/>
  <c r="BK691" i="1" s="1"/>
  <c r="BN691" i="1"/>
  <c r="BM691" i="1"/>
  <c r="BN689" i="1"/>
  <c r="BN688" i="1" s="1"/>
  <c r="BM689" i="1"/>
  <c r="BM688" i="1" s="1"/>
  <c r="BL689" i="1"/>
  <c r="BL688" i="1" s="1"/>
  <c r="BK689" i="1"/>
  <c r="BK688" i="1" s="1"/>
  <c r="BL686" i="1"/>
  <c r="BL685" i="1" s="1"/>
  <c r="BL684" i="1" s="1"/>
  <c r="BN685" i="1"/>
  <c r="BN684" i="1" s="1"/>
  <c r="BM685" i="1"/>
  <c r="BM684" i="1" s="1"/>
  <c r="BN682" i="1"/>
  <c r="BN681" i="1" s="1"/>
  <c r="BN680" i="1" s="1"/>
  <c r="BM682" i="1"/>
  <c r="BM681" i="1" s="1"/>
  <c r="BM680" i="1" s="1"/>
  <c r="BL682" i="1"/>
  <c r="BL681" i="1" s="1"/>
  <c r="BL680" i="1" s="1"/>
  <c r="BK682" i="1"/>
  <c r="BK681" i="1" s="1"/>
  <c r="BK680" i="1" s="1"/>
  <c r="BN678" i="1"/>
  <c r="BN677" i="1" s="1"/>
  <c r="BN676" i="1" s="1"/>
  <c r="BM678" i="1"/>
  <c r="BM677" i="1" s="1"/>
  <c r="BM676" i="1" s="1"/>
  <c r="BL678" i="1"/>
  <c r="BL677" i="1" s="1"/>
  <c r="BL676" i="1" s="1"/>
  <c r="BK678" i="1"/>
  <c r="BK677" i="1" s="1"/>
  <c r="BK676" i="1" s="1"/>
  <c r="BN674" i="1"/>
  <c r="BN673" i="1" s="1"/>
  <c r="BN672" i="1" s="1"/>
  <c r="BM674" i="1"/>
  <c r="BM673" i="1" s="1"/>
  <c r="BM672" i="1" s="1"/>
  <c r="BL674" i="1"/>
  <c r="BL673" i="1" s="1"/>
  <c r="BL672" i="1" s="1"/>
  <c r="BK674" i="1"/>
  <c r="BK673" i="1" s="1"/>
  <c r="BK672" i="1" s="1"/>
  <c r="BN667" i="1"/>
  <c r="BN666" i="1" s="1"/>
  <c r="BN665" i="1" s="1"/>
  <c r="BN664" i="1" s="1"/>
  <c r="BM667" i="1"/>
  <c r="BM666" i="1" s="1"/>
  <c r="BM665" i="1" s="1"/>
  <c r="BM664" i="1" s="1"/>
  <c r="BL667" i="1"/>
  <c r="BL666" i="1" s="1"/>
  <c r="BL665" i="1" s="1"/>
  <c r="BL664" i="1" s="1"/>
  <c r="BK667" i="1"/>
  <c r="BK666" i="1" s="1"/>
  <c r="BK665" i="1" s="1"/>
  <c r="BK664" i="1" s="1"/>
  <c r="BN662" i="1"/>
  <c r="BN661" i="1" s="1"/>
  <c r="BM662" i="1"/>
  <c r="BM661" i="1" s="1"/>
  <c r="BL662" i="1"/>
  <c r="BL661" i="1" s="1"/>
  <c r="BN659" i="1"/>
  <c r="BN658" i="1" s="1"/>
  <c r="BM659" i="1"/>
  <c r="BM658" i="1" s="1"/>
  <c r="BL659" i="1"/>
  <c r="BL658" i="1" s="1"/>
  <c r="BN655" i="1"/>
  <c r="BN654" i="1" s="1"/>
  <c r="BM655" i="1"/>
  <c r="BM654" i="1" s="1"/>
  <c r="BL655" i="1"/>
  <c r="BL654" i="1" s="1"/>
  <c r="BN652" i="1"/>
  <c r="BN651" i="1" s="1"/>
  <c r="BM652" i="1"/>
  <c r="BM651" i="1" s="1"/>
  <c r="BL652" i="1"/>
  <c r="BL651" i="1" s="1"/>
  <c r="BN648" i="1"/>
  <c r="BM648" i="1"/>
  <c r="BL648" i="1"/>
  <c r="BL647" i="1" s="1"/>
  <c r="BL646" i="1" s="1"/>
  <c r="BK648" i="1"/>
  <c r="BK647" i="1" s="1"/>
  <c r="BK646" i="1" s="1"/>
  <c r="BN647" i="1"/>
  <c r="BN646" i="1" s="1"/>
  <c r="BM647" i="1"/>
  <c r="BM646" i="1" s="1"/>
  <c r="BN644" i="1"/>
  <c r="BM644" i="1"/>
  <c r="BM643" i="1" s="1"/>
  <c r="BM642" i="1" s="1"/>
  <c r="BL644" i="1"/>
  <c r="BL643" i="1" s="1"/>
  <c r="BL642" i="1" s="1"/>
  <c r="BK644" i="1"/>
  <c r="BK643" i="1" s="1"/>
  <c r="BK642" i="1" s="1"/>
  <c r="BN643" i="1"/>
  <c r="BN642" i="1" s="1"/>
  <c r="BN640" i="1"/>
  <c r="BM640" i="1"/>
  <c r="BM639" i="1" s="1"/>
  <c r="BM638" i="1" s="1"/>
  <c r="BL640" i="1"/>
  <c r="BL639" i="1" s="1"/>
  <c r="BL638" i="1" s="1"/>
  <c r="BK640" i="1"/>
  <c r="BK639" i="1" s="1"/>
  <c r="BK638" i="1" s="1"/>
  <c r="BN639" i="1"/>
  <c r="BN638" i="1" s="1"/>
  <c r="BN633" i="1"/>
  <c r="BM633" i="1"/>
  <c r="BM632" i="1" s="1"/>
  <c r="BL633" i="1"/>
  <c r="BL632" i="1" s="1"/>
  <c r="BK633" i="1"/>
  <c r="BK632" i="1" s="1"/>
  <c r="BN632" i="1"/>
  <c r="BN630" i="1"/>
  <c r="BN629" i="1" s="1"/>
  <c r="BM630" i="1"/>
  <c r="BM629" i="1" s="1"/>
  <c r="BL630" i="1"/>
  <c r="BL629" i="1" s="1"/>
  <c r="BK630" i="1"/>
  <c r="BK629" i="1" s="1"/>
  <c r="BN626" i="1"/>
  <c r="BN625" i="1" s="1"/>
  <c r="BM626" i="1"/>
  <c r="BM625" i="1" s="1"/>
  <c r="BL626" i="1"/>
  <c r="BL625" i="1" s="1"/>
  <c r="BN622" i="1"/>
  <c r="BM622" i="1"/>
  <c r="BM621" i="1" s="1"/>
  <c r="BL622" i="1"/>
  <c r="BL621" i="1" s="1"/>
  <c r="BN621" i="1"/>
  <c r="BK620" i="1"/>
  <c r="BN618" i="1"/>
  <c r="BN617" i="1" s="1"/>
  <c r="BN616" i="1" s="1"/>
  <c r="BM618" i="1"/>
  <c r="BM617" i="1" s="1"/>
  <c r="BM616" i="1" s="1"/>
  <c r="BL618" i="1"/>
  <c r="BL617" i="1" s="1"/>
  <c r="BL616" i="1" s="1"/>
  <c r="BK618" i="1"/>
  <c r="BK617" i="1" s="1"/>
  <c r="BK616" i="1" s="1"/>
  <c r="BN614" i="1"/>
  <c r="BN613" i="1" s="1"/>
  <c r="BN612" i="1" s="1"/>
  <c r="BM614" i="1"/>
  <c r="BL614" i="1"/>
  <c r="BL613" i="1" s="1"/>
  <c r="BL612" i="1" s="1"/>
  <c r="BK614" i="1"/>
  <c r="BK613" i="1" s="1"/>
  <c r="BK612" i="1" s="1"/>
  <c r="BM613" i="1"/>
  <c r="BM612" i="1" s="1"/>
  <c r="BN609" i="1"/>
  <c r="BM609" i="1"/>
  <c r="BM608" i="1" s="1"/>
  <c r="BM607" i="1" s="1"/>
  <c r="BL609" i="1"/>
  <c r="BL608" i="1" s="1"/>
  <c r="BL607" i="1" s="1"/>
  <c r="BK609" i="1"/>
  <c r="BK608" i="1" s="1"/>
  <c r="BK607" i="1" s="1"/>
  <c r="BN608" i="1"/>
  <c r="BN607" i="1" s="1"/>
  <c r="BN604" i="1"/>
  <c r="BN603" i="1" s="1"/>
  <c r="BN602" i="1" s="1"/>
  <c r="BM604" i="1"/>
  <c r="BL604" i="1"/>
  <c r="BL603" i="1" s="1"/>
  <c r="BL602" i="1" s="1"/>
  <c r="BK604" i="1"/>
  <c r="BK603" i="1" s="1"/>
  <c r="BK602" i="1" s="1"/>
  <c r="BM603" i="1"/>
  <c r="BM602" i="1" s="1"/>
  <c r="BN595" i="1"/>
  <c r="BM595" i="1"/>
  <c r="BM594" i="1" s="1"/>
  <c r="BM593" i="1" s="1"/>
  <c r="BL595" i="1"/>
  <c r="BL594" i="1" s="1"/>
  <c r="BL593" i="1" s="1"/>
  <c r="BK595" i="1"/>
  <c r="BK594" i="1" s="1"/>
  <c r="BK593" i="1" s="1"/>
  <c r="BN594" i="1"/>
  <c r="BN593" i="1" s="1"/>
  <c r="BN591" i="1"/>
  <c r="BM591" i="1"/>
  <c r="BM590" i="1" s="1"/>
  <c r="BL591" i="1"/>
  <c r="BL590" i="1" s="1"/>
  <c r="BK591" i="1"/>
  <c r="BK590" i="1" s="1"/>
  <c r="BN590" i="1"/>
  <c r="BN584" i="1"/>
  <c r="BM584" i="1"/>
  <c r="BM583" i="1" s="1"/>
  <c r="BM582" i="1" s="1"/>
  <c r="BM581" i="1" s="1"/>
  <c r="BM580" i="1" s="1"/>
  <c r="BL584" i="1"/>
  <c r="BL583" i="1" s="1"/>
  <c r="BL582" i="1" s="1"/>
  <c r="BL581" i="1" s="1"/>
  <c r="BL580" i="1" s="1"/>
  <c r="BK584" i="1"/>
  <c r="BK583" i="1" s="1"/>
  <c r="BK582" i="1" s="1"/>
  <c r="BK581" i="1" s="1"/>
  <c r="BK580" i="1" s="1"/>
  <c r="BN583" i="1"/>
  <c r="BN582" i="1" s="1"/>
  <c r="BN581" i="1" s="1"/>
  <c r="BN580" i="1" s="1"/>
  <c r="BN577" i="1"/>
  <c r="BM577" i="1"/>
  <c r="BM576" i="1" s="1"/>
  <c r="BM575" i="1" s="1"/>
  <c r="BM574" i="1" s="1"/>
  <c r="BL577" i="1"/>
  <c r="BL576" i="1" s="1"/>
  <c r="BL575" i="1" s="1"/>
  <c r="BL574" i="1" s="1"/>
  <c r="BK577" i="1"/>
  <c r="BK576" i="1" s="1"/>
  <c r="BK575" i="1" s="1"/>
  <c r="BK574" i="1" s="1"/>
  <c r="BN576" i="1"/>
  <c r="BN575" i="1" s="1"/>
  <c r="BN574" i="1" s="1"/>
  <c r="BN572" i="1"/>
  <c r="BN571" i="1" s="1"/>
  <c r="BM572" i="1"/>
  <c r="BM571" i="1" s="1"/>
  <c r="BL572" i="1"/>
  <c r="BL571" i="1" s="1"/>
  <c r="BK572" i="1"/>
  <c r="BK571" i="1" s="1"/>
  <c r="BN562" i="1"/>
  <c r="BN561" i="1" s="1"/>
  <c r="BM562" i="1"/>
  <c r="BM561" i="1" s="1"/>
  <c r="BL562" i="1"/>
  <c r="BL561" i="1" s="1"/>
  <c r="BN558" i="1"/>
  <c r="BN557" i="1" s="1"/>
  <c r="BM558" i="1"/>
  <c r="BM557" i="1" s="1"/>
  <c r="BL558" i="1"/>
  <c r="BL557" i="1" s="1"/>
  <c r="BN553" i="1"/>
  <c r="BM553" i="1"/>
  <c r="BL553" i="1"/>
  <c r="BL552" i="1" s="1"/>
  <c r="BL551" i="1" s="1"/>
  <c r="BK553" i="1"/>
  <c r="BK552" i="1" s="1"/>
  <c r="BK551" i="1" s="1"/>
  <c r="BN552" i="1"/>
  <c r="BN551" i="1" s="1"/>
  <c r="BM552" i="1"/>
  <c r="BM551" i="1" s="1"/>
  <c r="BN549" i="1"/>
  <c r="BM549" i="1"/>
  <c r="BL549" i="1"/>
  <c r="BL548" i="1" s="1"/>
  <c r="BL547" i="1" s="1"/>
  <c r="BK549" i="1"/>
  <c r="BK548" i="1" s="1"/>
  <c r="BK547" i="1" s="1"/>
  <c r="BN548" i="1"/>
  <c r="BN547" i="1" s="1"/>
  <c r="BM548" i="1"/>
  <c r="BM547" i="1" s="1"/>
  <c r="BN544" i="1"/>
  <c r="BN543" i="1" s="1"/>
  <c r="BM544" i="1"/>
  <c r="BM543" i="1" s="1"/>
  <c r="BL544" i="1"/>
  <c r="BL543" i="1" s="1"/>
  <c r="BK544" i="1"/>
  <c r="BK543" i="1" s="1"/>
  <c r="BN541" i="1"/>
  <c r="BM541" i="1"/>
  <c r="BL541" i="1"/>
  <c r="BL540" i="1" s="1"/>
  <c r="BK541" i="1"/>
  <c r="BK540" i="1" s="1"/>
  <c r="BN540" i="1"/>
  <c r="BM540" i="1"/>
  <c r="BN538" i="1"/>
  <c r="BN537" i="1" s="1"/>
  <c r="BM538" i="1"/>
  <c r="BM537" i="1" s="1"/>
  <c r="BL538" i="1"/>
  <c r="BL537" i="1" s="1"/>
  <c r="BK538" i="1"/>
  <c r="BK537" i="1" s="1"/>
  <c r="BN534" i="1"/>
  <c r="BN533" i="1" s="1"/>
  <c r="BM534" i="1"/>
  <c r="BM533" i="1" s="1"/>
  <c r="BL534" i="1"/>
  <c r="BL533" i="1" s="1"/>
  <c r="BK534" i="1"/>
  <c r="BK533" i="1" s="1"/>
  <c r="BN531" i="1"/>
  <c r="BM531" i="1"/>
  <c r="BL531" i="1"/>
  <c r="BL530" i="1" s="1"/>
  <c r="BK531" i="1"/>
  <c r="BK530" i="1" s="1"/>
  <c r="BN530" i="1"/>
  <c r="BM530" i="1"/>
  <c r="BN526" i="1"/>
  <c r="BN525" i="1" s="1"/>
  <c r="BM526" i="1"/>
  <c r="BM525" i="1" s="1"/>
  <c r="BL526" i="1"/>
  <c r="BL525" i="1" s="1"/>
  <c r="BK526" i="1"/>
  <c r="BK525" i="1" s="1"/>
  <c r="BN523" i="1"/>
  <c r="BM523" i="1"/>
  <c r="BL523" i="1"/>
  <c r="BL522" i="1" s="1"/>
  <c r="BK523" i="1"/>
  <c r="BK522" i="1" s="1"/>
  <c r="BN522" i="1"/>
  <c r="BM522" i="1"/>
  <c r="BN520" i="1"/>
  <c r="BN519" i="1" s="1"/>
  <c r="BM520" i="1"/>
  <c r="BM519" i="1" s="1"/>
  <c r="BL520" i="1"/>
  <c r="BL519" i="1" s="1"/>
  <c r="BK520" i="1"/>
  <c r="BK519" i="1" s="1"/>
  <c r="BN516" i="1"/>
  <c r="BN515" i="1" s="1"/>
  <c r="BM516" i="1"/>
  <c r="BM515" i="1" s="1"/>
  <c r="BL516" i="1"/>
  <c r="BK516" i="1"/>
  <c r="BK515" i="1" s="1"/>
  <c r="BL515" i="1"/>
  <c r="BN513" i="1"/>
  <c r="BM513" i="1"/>
  <c r="BL513" i="1"/>
  <c r="BL512" i="1" s="1"/>
  <c r="BK513" i="1"/>
  <c r="BK512" i="1" s="1"/>
  <c r="BN512" i="1"/>
  <c r="BM512" i="1"/>
  <c r="BN506" i="1"/>
  <c r="BM506" i="1"/>
  <c r="BL506" i="1"/>
  <c r="BL505" i="1" s="1"/>
  <c r="BL504" i="1" s="1"/>
  <c r="BK506" i="1"/>
  <c r="BK505" i="1" s="1"/>
  <c r="BK504" i="1" s="1"/>
  <c r="BN505" i="1"/>
  <c r="BN504" i="1" s="1"/>
  <c r="BM505" i="1"/>
  <c r="BM504" i="1" s="1"/>
  <c r="BN502" i="1"/>
  <c r="BM502" i="1"/>
  <c r="BL502" i="1"/>
  <c r="BL501" i="1" s="1"/>
  <c r="BL500" i="1" s="1"/>
  <c r="BL499" i="1" s="1"/>
  <c r="BL498" i="1" s="1"/>
  <c r="BK502" i="1"/>
  <c r="BK501" i="1" s="1"/>
  <c r="BK500" i="1" s="1"/>
  <c r="BN501" i="1"/>
  <c r="BN500" i="1" s="1"/>
  <c r="BM501" i="1"/>
  <c r="BM500" i="1" s="1"/>
  <c r="BN495" i="1"/>
  <c r="BM495" i="1"/>
  <c r="BL495" i="1"/>
  <c r="BL494" i="1" s="1"/>
  <c r="BL493" i="1" s="1"/>
  <c r="BK495" i="1"/>
  <c r="BK494" i="1" s="1"/>
  <c r="BK493" i="1" s="1"/>
  <c r="BN494" i="1"/>
  <c r="BN493" i="1" s="1"/>
  <c r="BM494" i="1"/>
  <c r="BM493" i="1" s="1"/>
  <c r="BN491" i="1"/>
  <c r="BM491" i="1"/>
  <c r="BL491" i="1"/>
  <c r="BL490" i="1" s="1"/>
  <c r="BL489" i="1" s="1"/>
  <c r="BK491" i="1"/>
  <c r="BK490" i="1" s="1"/>
  <c r="BK489" i="1" s="1"/>
  <c r="BN490" i="1"/>
  <c r="BN489" i="1" s="1"/>
  <c r="BM490" i="1"/>
  <c r="BM489" i="1" s="1"/>
  <c r="BN487" i="1"/>
  <c r="BM487" i="1"/>
  <c r="BL487" i="1"/>
  <c r="BL486" i="1" s="1"/>
  <c r="BL485" i="1" s="1"/>
  <c r="BK487" i="1"/>
  <c r="BK486" i="1" s="1"/>
  <c r="BK485" i="1" s="1"/>
  <c r="BN486" i="1"/>
  <c r="BN485" i="1" s="1"/>
  <c r="BN484" i="1" s="1"/>
  <c r="BN483" i="1" s="1"/>
  <c r="BM486" i="1"/>
  <c r="BM485" i="1" s="1"/>
  <c r="BN478" i="1"/>
  <c r="BN477" i="1" s="1"/>
  <c r="BM478" i="1"/>
  <c r="BM477" i="1" s="1"/>
  <c r="BL478" i="1"/>
  <c r="BL477" i="1" s="1"/>
  <c r="BK478" i="1"/>
  <c r="BK477" i="1" s="1"/>
  <c r="BN475" i="1"/>
  <c r="BM475" i="1"/>
  <c r="BL475" i="1"/>
  <c r="BK475" i="1"/>
  <c r="BN473" i="1"/>
  <c r="BM473" i="1"/>
  <c r="BL473" i="1"/>
  <c r="BL472" i="1" s="1"/>
  <c r="BK473" i="1"/>
  <c r="BK472" i="1" s="1"/>
  <c r="BN472" i="1"/>
  <c r="BN470" i="1"/>
  <c r="BM470" i="1"/>
  <c r="BL470" i="1"/>
  <c r="BK470" i="1"/>
  <c r="BN468" i="1"/>
  <c r="BN467" i="1" s="1"/>
  <c r="BM468" i="1"/>
  <c r="BM467" i="1" s="1"/>
  <c r="BL468" i="1"/>
  <c r="BL467" i="1" s="1"/>
  <c r="BK468" i="1"/>
  <c r="BK467" i="1" s="1"/>
  <c r="BN465" i="1"/>
  <c r="BM465" i="1"/>
  <c r="BL465" i="1"/>
  <c r="BK465" i="1"/>
  <c r="BN463" i="1"/>
  <c r="BM463" i="1"/>
  <c r="BL463" i="1"/>
  <c r="BL462" i="1" s="1"/>
  <c r="BK463" i="1"/>
  <c r="BK462" i="1" s="1"/>
  <c r="BN462" i="1"/>
  <c r="BM462" i="1"/>
  <c r="BN460" i="1"/>
  <c r="BN459" i="1" s="1"/>
  <c r="BN458" i="1" s="1"/>
  <c r="BM460" i="1"/>
  <c r="BM459" i="1" s="1"/>
  <c r="BM458" i="1" s="1"/>
  <c r="BL460" i="1"/>
  <c r="BL459" i="1" s="1"/>
  <c r="BL458" i="1" s="1"/>
  <c r="BK460" i="1"/>
  <c r="BK459" i="1" s="1"/>
  <c r="BK458" i="1" s="1"/>
  <c r="BN456" i="1"/>
  <c r="BN455" i="1" s="1"/>
  <c r="BN454" i="1" s="1"/>
  <c r="BM456" i="1"/>
  <c r="BM455" i="1" s="1"/>
  <c r="BM454" i="1" s="1"/>
  <c r="BL456" i="1"/>
  <c r="BL455" i="1" s="1"/>
  <c r="BL454" i="1" s="1"/>
  <c r="BK456" i="1"/>
  <c r="BK455" i="1" s="1"/>
  <c r="BK454" i="1" s="1"/>
  <c r="BN449" i="1"/>
  <c r="BN448" i="1" s="1"/>
  <c r="BM449" i="1"/>
  <c r="BM448" i="1" s="1"/>
  <c r="BL449" i="1"/>
  <c r="BL448" i="1" s="1"/>
  <c r="BK449" i="1"/>
  <c r="BK448" i="1" s="1"/>
  <c r="BN447" i="1"/>
  <c r="BN446" i="1" s="1"/>
  <c r="BN444" i="1"/>
  <c r="BM444" i="1"/>
  <c r="BL444" i="1"/>
  <c r="BL443" i="1" s="1"/>
  <c r="BL442" i="1" s="1"/>
  <c r="BL441" i="1" s="1"/>
  <c r="BL440" i="1" s="1"/>
  <c r="BK444" i="1"/>
  <c r="BK443" i="1" s="1"/>
  <c r="BK442" i="1" s="1"/>
  <c r="BK441" i="1" s="1"/>
  <c r="BK440" i="1" s="1"/>
  <c r="BN443" i="1"/>
  <c r="BN442" i="1" s="1"/>
  <c r="BN441" i="1" s="1"/>
  <c r="BN440" i="1" s="1"/>
  <c r="BM443" i="1"/>
  <c r="BM442" i="1" s="1"/>
  <c r="BM441" i="1" s="1"/>
  <c r="BM440" i="1" s="1"/>
  <c r="BN438" i="1"/>
  <c r="BM438" i="1"/>
  <c r="BL438" i="1"/>
  <c r="BL437" i="1" s="1"/>
  <c r="BL436" i="1" s="1"/>
  <c r="BL435" i="1" s="1"/>
  <c r="BK438" i="1"/>
  <c r="BK437" i="1" s="1"/>
  <c r="BK436" i="1" s="1"/>
  <c r="BK435" i="1" s="1"/>
  <c r="BN437" i="1"/>
  <c r="BN436" i="1" s="1"/>
  <c r="BN435" i="1" s="1"/>
  <c r="BM437" i="1"/>
  <c r="BM436" i="1" s="1"/>
  <c r="BM435" i="1" s="1"/>
  <c r="BN429" i="1"/>
  <c r="BN428" i="1" s="1"/>
  <c r="BN427" i="1" s="1"/>
  <c r="BN426" i="1" s="1"/>
  <c r="BM429" i="1"/>
  <c r="BM428" i="1" s="1"/>
  <c r="BM427" i="1" s="1"/>
  <c r="BM426" i="1" s="1"/>
  <c r="BL429" i="1"/>
  <c r="BL428" i="1" s="1"/>
  <c r="BL427" i="1" s="1"/>
  <c r="BL426" i="1" s="1"/>
  <c r="BK429" i="1"/>
  <c r="BK428" i="1" s="1"/>
  <c r="BK427" i="1" s="1"/>
  <c r="BK426" i="1" s="1"/>
  <c r="BN421" i="1"/>
  <c r="BM421" i="1"/>
  <c r="BL421" i="1"/>
  <c r="BL420" i="1" s="1"/>
  <c r="BL419" i="1" s="1"/>
  <c r="BL418" i="1" s="1"/>
  <c r="BL417" i="1" s="1"/>
  <c r="BL416" i="1" s="1"/>
  <c r="BK421" i="1"/>
  <c r="BK420" i="1" s="1"/>
  <c r="BK419" i="1" s="1"/>
  <c r="BK418" i="1" s="1"/>
  <c r="BK417" i="1" s="1"/>
  <c r="BK416" i="1" s="1"/>
  <c r="BN420" i="1"/>
  <c r="BN419" i="1" s="1"/>
  <c r="BN418" i="1" s="1"/>
  <c r="BN417" i="1" s="1"/>
  <c r="BN416" i="1" s="1"/>
  <c r="BM420" i="1"/>
  <c r="BM419" i="1" s="1"/>
  <c r="BM418" i="1" s="1"/>
  <c r="BM417" i="1" s="1"/>
  <c r="BM416" i="1" s="1"/>
  <c r="BN412" i="1"/>
  <c r="BM412" i="1"/>
  <c r="BL412" i="1"/>
  <c r="BK412" i="1"/>
  <c r="BN410" i="1"/>
  <c r="BM410" i="1"/>
  <c r="BL410" i="1"/>
  <c r="BK410" i="1"/>
  <c r="BN408" i="1"/>
  <c r="BM408" i="1"/>
  <c r="BL408" i="1"/>
  <c r="BL407" i="1" s="1"/>
  <c r="BL406" i="1" s="1"/>
  <c r="BK408" i="1"/>
  <c r="BK407" i="1" s="1"/>
  <c r="BK406" i="1" s="1"/>
  <c r="BN407" i="1"/>
  <c r="BN406" i="1" s="1"/>
  <c r="BM407" i="1"/>
  <c r="BM406" i="1" s="1"/>
  <c r="BN404" i="1"/>
  <c r="BM404" i="1"/>
  <c r="BL404" i="1"/>
  <c r="BL403" i="1" s="1"/>
  <c r="BL402" i="1" s="1"/>
  <c r="BK404" i="1"/>
  <c r="BK403" i="1" s="1"/>
  <c r="BK402" i="1" s="1"/>
  <c r="BN403" i="1"/>
  <c r="BN402" i="1" s="1"/>
  <c r="BM403" i="1"/>
  <c r="BM402" i="1" s="1"/>
  <c r="BN399" i="1"/>
  <c r="BN398" i="1" s="1"/>
  <c r="BN397" i="1" s="1"/>
  <c r="BN396" i="1" s="1"/>
  <c r="BM399" i="1"/>
  <c r="BM398" i="1" s="1"/>
  <c r="BM397" i="1" s="1"/>
  <c r="BM396" i="1" s="1"/>
  <c r="BL399" i="1"/>
  <c r="BL398" i="1" s="1"/>
  <c r="BL397" i="1" s="1"/>
  <c r="BL396" i="1" s="1"/>
  <c r="BK399" i="1"/>
  <c r="BK398" i="1" s="1"/>
  <c r="BK397" i="1" s="1"/>
  <c r="BK396" i="1" s="1"/>
  <c r="BN394" i="1"/>
  <c r="BM394" i="1"/>
  <c r="BM393" i="1" s="1"/>
  <c r="BL394" i="1"/>
  <c r="BL393" i="1" s="1"/>
  <c r="BK394" i="1"/>
  <c r="BK393" i="1" s="1"/>
  <c r="BN393" i="1"/>
  <c r="BN391" i="1"/>
  <c r="BN390" i="1" s="1"/>
  <c r="BN389" i="1" s="1"/>
  <c r="BM391" i="1"/>
  <c r="BM390" i="1" s="1"/>
  <c r="BM389" i="1" s="1"/>
  <c r="BL391" i="1"/>
  <c r="BL390" i="1" s="1"/>
  <c r="BL389" i="1" s="1"/>
  <c r="BK391" i="1"/>
  <c r="BK390" i="1" s="1"/>
  <c r="BK389" i="1" s="1"/>
  <c r="BN387" i="1"/>
  <c r="BN386" i="1" s="1"/>
  <c r="BN385" i="1" s="1"/>
  <c r="BM387" i="1"/>
  <c r="BM386" i="1" s="1"/>
  <c r="BM385" i="1" s="1"/>
  <c r="BL387" i="1"/>
  <c r="BL386" i="1" s="1"/>
  <c r="BL385" i="1" s="1"/>
  <c r="BN383" i="1"/>
  <c r="BN382" i="1" s="1"/>
  <c r="BM383" i="1"/>
  <c r="BM382" i="1" s="1"/>
  <c r="BL383" i="1"/>
  <c r="BL382" i="1" s="1"/>
  <c r="BK383" i="1"/>
  <c r="BK382" i="1" s="1"/>
  <c r="BN380" i="1"/>
  <c r="BM380" i="1"/>
  <c r="BM379" i="1" s="1"/>
  <c r="BL380" i="1"/>
  <c r="BL379" i="1" s="1"/>
  <c r="BK380" i="1"/>
  <c r="BK379" i="1" s="1"/>
  <c r="BN379" i="1"/>
  <c r="BN375" i="1"/>
  <c r="BN374" i="1" s="1"/>
  <c r="BN373" i="1" s="1"/>
  <c r="BN372" i="1" s="1"/>
  <c r="BM375" i="1"/>
  <c r="BM374" i="1" s="1"/>
  <c r="BM373" i="1" s="1"/>
  <c r="BM372" i="1" s="1"/>
  <c r="BL375" i="1"/>
  <c r="BL374" i="1" s="1"/>
  <c r="BL373" i="1" s="1"/>
  <c r="BL372" i="1" s="1"/>
  <c r="BK375" i="1"/>
  <c r="BK374" i="1" s="1"/>
  <c r="BK373" i="1" s="1"/>
  <c r="BK372" i="1" s="1"/>
  <c r="BN369" i="1"/>
  <c r="BN368" i="1" s="1"/>
  <c r="BN367" i="1" s="1"/>
  <c r="BN366" i="1" s="1"/>
  <c r="BM369" i="1"/>
  <c r="BM368" i="1" s="1"/>
  <c r="BM367" i="1" s="1"/>
  <c r="BM366" i="1" s="1"/>
  <c r="BL369" i="1"/>
  <c r="BL368" i="1" s="1"/>
  <c r="BL367" i="1" s="1"/>
  <c r="BL366" i="1" s="1"/>
  <c r="BK369" i="1"/>
  <c r="BK368" i="1" s="1"/>
  <c r="BK367" i="1" s="1"/>
  <c r="BK366" i="1" s="1"/>
  <c r="BN362" i="1"/>
  <c r="BN361" i="1" s="1"/>
  <c r="BM362" i="1"/>
  <c r="BM361" i="1" s="1"/>
  <c r="BL362" i="1"/>
  <c r="BL361" i="1" s="1"/>
  <c r="BK362" i="1"/>
  <c r="BK361" i="1" s="1"/>
  <c r="BN359" i="1"/>
  <c r="BN358" i="1" s="1"/>
  <c r="BN357" i="1" s="1"/>
  <c r="BM359" i="1"/>
  <c r="BM358" i="1" s="1"/>
  <c r="BM357" i="1" s="1"/>
  <c r="BL359" i="1"/>
  <c r="BL358" i="1" s="1"/>
  <c r="BL357" i="1" s="1"/>
  <c r="BK359" i="1"/>
  <c r="BK358" i="1"/>
  <c r="BK357" i="1" s="1"/>
  <c r="BN355" i="1"/>
  <c r="BM355" i="1"/>
  <c r="BM354" i="1" s="1"/>
  <c r="BL355" i="1"/>
  <c r="BL354" i="1" s="1"/>
  <c r="BK355" i="1"/>
  <c r="BK354" i="1" s="1"/>
  <c r="BN354" i="1"/>
  <c r="BN352" i="1"/>
  <c r="BM352" i="1"/>
  <c r="BL352" i="1"/>
  <c r="BK352" i="1"/>
  <c r="BN349" i="1"/>
  <c r="BM349" i="1"/>
  <c r="BM348" i="1" s="1"/>
  <c r="BL349" i="1"/>
  <c r="BL348" i="1" s="1"/>
  <c r="BK349" i="1"/>
  <c r="BK348" i="1" s="1"/>
  <c r="BN348" i="1"/>
  <c r="BN346" i="1"/>
  <c r="BN345" i="1" s="1"/>
  <c r="BM346" i="1"/>
  <c r="BM345" i="1" s="1"/>
  <c r="BL346" i="1"/>
  <c r="BL345" i="1" s="1"/>
  <c r="BK346" i="1"/>
  <c r="BK345" i="1" s="1"/>
  <c r="BN343" i="1"/>
  <c r="BM343" i="1"/>
  <c r="BM342" i="1" s="1"/>
  <c r="BL343" i="1"/>
  <c r="BL342" i="1" s="1"/>
  <c r="BK343" i="1"/>
  <c r="BN342" i="1"/>
  <c r="BK342" i="1"/>
  <c r="BN333" i="1"/>
  <c r="BN332" i="1" s="1"/>
  <c r="BN331" i="1" s="1"/>
  <c r="BM333" i="1"/>
  <c r="BM332" i="1" s="1"/>
  <c r="BM331" i="1" s="1"/>
  <c r="BL333" i="1"/>
  <c r="BL332" i="1" s="1"/>
  <c r="BL331" i="1" s="1"/>
  <c r="BK333" i="1"/>
  <c r="BK332" i="1" s="1"/>
  <c r="BK331" i="1" s="1"/>
  <c r="BN329" i="1"/>
  <c r="BM329" i="1"/>
  <c r="BM328" i="1" s="1"/>
  <c r="BM327" i="1" s="1"/>
  <c r="BL329" i="1"/>
  <c r="BL328" i="1" s="1"/>
  <c r="BL327" i="1" s="1"/>
  <c r="BK329" i="1"/>
  <c r="BK328" i="1" s="1"/>
  <c r="BK327" i="1" s="1"/>
  <c r="BN328" i="1"/>
  <c r="BN327" i="1" s="1"/>
  <c r="BN318" i="1"/>
  <c r="BM318" i="1"/>
  <c r="BL318" i="1"/>
  <c r="BK318" i="1"/>
  <c r="BN316" i="1"/>
  <c r="BM316" i="1"/>
  <c r="BL316" i="1"/>
  <c r="BK316" i="1"/>
  <c r="BN314" i="1"/>
  <c r="BM314" i="1"/>
  <c r="BM313" i="1" s="1"/>
  <c r="BM312" i="1" s="1"/>
  <c r="BL314" i="1"/>
  <c r="BK314" i="1"/>
  <c r="BK313" i="1" s="1"/>
  <c r="BK312" i="1" s="1"/>
  <c r="BN313" i="1"/>
  <c r="BN312" i="1" s="1"/>
  <c r="BN310" i="1"/>
  <c r="BN309" i="1" s="1"/>
  <c r="BN308" i="1" s="1"/>
  <c r="BM310" i="1"/>
  <c r="BM309" i="1" s="1"/>
  <c r="BM308" i="1" s="1"/>
  <c r="BL310" i="1"/>
  <c r="BL309" i="1" s="1"/>
  <c r="BL308" i="1" s="1"/>
  <c r="BK310" i="1"/>
  <c r="BK309" i="1" s="1"/>
  <c r="BK308" i="1" s="1"/>
  <c r="BN304" i="1"/>
  <c r="BM304" i="1"/>
  <c r="BM303" i="1" s="1"/>
  <c r="BL304" i="1"/>
  <c r="BL303" i="1" s="1"/>
  <c r="BK304" i="1"/>
  <c r="BK303" i="1" s="1"/>
  <c r="BK302" i="1" s="1"/>
  <c r="BN303" i="1"/>
  <c r="BN302" i="1" s="1"/>
  <c r="BN299" i="1"/>
  <c r="BN298" i="1" s="1"/>
  <c r="BN297" i="1" s="1"/>
  <c r="BN296" i="1" s="1"/>
  <c r="BM299" i="1"/>
  <c r="BM298" i="1" s="1"/>
  <c r="BM297" i="1" s="1"/>
  <c r="BM296" i="1" s="1"/>
  <c r="BL299" i="1"/>
  <c r="BL298" i="1" s="1"/>
  <c r="BL297" i="1" s="1"/>
  <c r="BL296" i="1" s="1"/>
  <c r="BK299" i="1"/>
  <c r="BK298" i="1" s="1"/>
  <c r="BK297" i="1" s="1"/>
  <c r="BK296" i="1" s="1"/>
  <c r="BN294" i="1"/>
  <c r="BM294" i="1"/>
  <c r="BM293" i="1" s="1"/>
  <c r="BM292" i="1" s="1"/>
  <c r="BM291" i="1" s="1"/>
  <c r="BL294" i="1"/>
  <c r="BL293" i="1" s="1"/>
  <c r="BL292" i="1" s="1"/>
  <c r="BL291" i="1" s="1"/>
  <c r="BK294" i="1"/>
  <c r="BK293" i="1" s="1"/>
  <c r="BK292" i="1" s="1"/>
  <c r="BK291" i="1" s="1"/>
  <c r="BN293" i="1"/>
  <c r="BN292" i="1" s="1"/>
  <c r="BN291" i="1" s="1"/>
  <c r="BN287" i="1"/>
  <c r="BN286" i="1" s="1"/>
  <c r="BN285" i="1" s="1"/>
  <c r="BN284" i="1" s="1"/>
  <c r="BN283" i="1" s="1"/>
  <c r="BM287" i="1"/>
  <c r="BM286" i="1" s="1"/>
  <c r="BM285" i="1" s="1"/>
  <c r="BM284" i="1" s="1"/>
  <c r="BM283" i="1" s="1"/>
  <c r="BL287" i="1"/>
  <c r="BL286" i="1" s="1"/>
  <c r="BL285" i="1" s="1"/>
  <c r="BL284" i="1" s="1"/>
  <c r="BL283" i="1" s="1"/>
  <c r="BK287" i="1"/>
  <c r="BK286" i="1" s="1"/>
  <c r="BK285" i="1" s="1"/>
  <c r="BK284" i="1" s="1"/>
  <c r="BK283" i="1" s="1"/>
  <c r="BN280" i="1"/>
  <c r="BM280" i="1"/>
  <c r="BL280" i="1"/>
  <c r="BK280" i="1"/>
  <c r="BN278" i="1"/>
  <c r="BM278" i="1"/>
  <c r="BL278" i="1"/>
  <c r="BK278" i="1"/>
  <c r="BN276" i="1"/>
  <c r="BN275" i="1" s="1"/>
  <c r="BN274" i="1" s="1"/>
  <c r="BM276" i="1"/>
  <c r="BL276" i="1"/>
  <c r="BK276" i="1"/>
  <c r="BK275" i="1" s="1"/>
  <c r="BK274" i="1" s="1"/>
  <c r="BL275" i="1"/>
  <c r="BL274" i="1" s="1"/>
  <c r="BN272" i="1"/>
  <c r="BN271" i="1" s="1"/>
  <c r="BN270" i="1" s="1"/>
  <c r="BM272" i="1"/>
  <c r="BM271" i="1" s="1"/>
  <c r="BM270" i="1" s="1"/>
  <c r="BL272" i="1"/>
  <c r="BL271" i="1" s="1"/>
  <c r="BL270" i="1" s="1"/>
  <c r="BK272" i="1"/>
  <c r="BK271" i="1" s="1"/>
  <c r="BK270" i="1" s="1"/>
  <c r="BN263" i="1"/>
  <c r="BM263" i="1"/>
  <c r="BL263" i="1"/>
  <c r="BK263" i="1"/>
  <c r="BN261" i="1"/>
  <c r="BM261" i="1"/>
  <c r="BL261" i="1"/>
  <c r="BL260" i="1" s="1"/>
  <c r="BL259" i="1" s="1"/>
  <c r="BL258" i="1" s="1"/>
  <c r="BK261" i="1"/>
  <c r="BK260" i="1" s="1"/>
  <c r="BK259" i="1" s="1"/>
  <c r="BK258" i="1" s="1"/>
  <c r="BN260" i="1"/>
  <c r="BN259" i="1" s="1"/>
  <c r="BN258" i="1" s="1"/>
  <c r="BN256" i="1"/>
  <c r="BM256" i="1"/>
  <c r="BM255" i="1" s="1"/>
  <c r="BM254" i="1" s="1"/>
  <c r="BM253" i="1" s="1"/>
  <c r="BL256" i="1"/>
  <c r="BK256" i="1"/>
  <c r="BK255" i="1" s="1"/>
  <c r="BK254" i="1" s="1"/>
  <c r="BK253" i="1" s="1"/>
  <c r="BN255" i="1"/>
  <c r="BN254" i="1" s="1"/>
  <c r="BN253" i="1" s="1"/>
  <c r="BL255" i="1"/>
  <c r="BL254" i="1" s="1"/>
  <c r="BL253" i="1" s="1"/>
  <c r="BN247" i="1"/>
  <c r="BM247" i="1"/>
  <c r="BM246" i="1" s="1"/>
  <c r="BM242" i="1" s="1"/>
  <c r="BL247" i="1"/>
  <c r="BK247" i="1"/>
  <c r="BK246" i="1" s="1"/>
  <c r="BK241" i="1" s="1"/>
  <c r="BN246" i="1"/>
  <c r="BN241" i="1" s="1"/>
  <c r="BL246" i="1"/>
  <c r="BL242" i="1" s="1"/>
  <c r="BN238" i="1"/>
  <c r="BN237" i="1" s="1"/>
  <c r="BM238" i="1"/>
  <c r="BM237" i="1" s="1"/>
  <c r="BL238" i="1"/>
  <c r="BL237" i="1" s="1"/>
  <c r="BK238" i="1"/>
  <c r="BK237" i="1" s="1"/>
  <c r="BN235" i="1"/>
  <c r="BN234" i="1" s="1"/>
  <c r="BM235" i="1"/>
  <c r="BM234" i="1" s="1"/>
  <c r="BL235" i="1"/>
  <c r="BL234" i="1" s="1"/>
  <c r="BK235" i="1"/>
  <c r="BK234" i="1" s="1"/>
  <c r="BN232" i="1"/>
  <c r="BM232" i="1"/>
  <c r="BM231" i="1" s="1"/>
  <c r="BM230" i="1" s="1"/>
  <c r="BL232" i="1"/>
  <c r="BK232" i="1"/>
  <c r="BK231" i="1" s="1"/>
  <c r="BK230" i="1" s="1"/>
  <c r="BN231" i="1"/>
  <c r="BN230" i="1" s="1"/>
  <c r="BL231" i="1"/>
  <c r="BL230" i="1" s="1"/>
  <c r="BN228" i="1"/>
  <c r="BM228" i="1"/>
  <c r="BL228" i="1"/>
  <c r="BK228" i="1"/>
  <c r="BK227" i="1" s="1"/>
  <c r="BN227" i="1"/>
  <c r="BM227" i="1"/>
  <c r="BL227" i="1"/>
  <c r="BN225" i="1"/>
  <c r="BM225" i="1"/>
  <c r="BL225" i="1"/>
  <c r="BK225" i="1"/>
  <c r="BN224" i="1"/>
  <c r="BM224" i="1"/>
  <c r="BL224" i="1"/>
  <c r="BK224" i="1"/>
  <c r="BN221" i="1"/>
  <c r="BM221" i="1"/>
  <c r="BM220" i="1" s="1"/>
  <c r="BL221" i="1"/>
  <c r="BL220" i="1" s="1"/>
  <c r="BK221" i="1"/>
  <c r="BK220" i="1" s="1"/>
  <c r="BN220" i="1"/>
  <c r="BN218" i="1"/>
  <c r="BM218" i="1"/>
  <c r="BM217" i="1" s="1"/>
  <c r="BL218" i="1"/>
  <c r="BL217" i="1" s="1"/>
  <c r="BK218" i="1"/>
  <c r="BK217" i="1" s="1"/>
  <c r="BN217" i="1"/>
  <c r="BN214" i="1"/>
  <c r="BM214" i="1"/>
  <c r="BM213" i="1" s="1"/>
  <c r="BL214" i="1"/>
  <c r="BL213" i="1" s="1"/>
  <c r="BK214" i="1"/>
  <c r="BN213" i="1"/>
  <c r="BK213" i="1"/>
  <c r="BN208" i="1"/>
  <c r="BM208" i="1"/>
  <c r="BL208" i="1"/>
  <c r="BL207" i="1" s="1"/>
  <c r="BL206" i="1" s="1"/>
  <c r="BL205" i="1" s="1"/>
  <c r="BL204" i="1" s="1"/>
  <c r="BK208" i="1"/>
  <c r="BN207" i="1"/>
  <c r="BN206" i="1" s="1"/>
  <c r="BN205" i="1" s="1"/>
  <c r="BN204" i="1" s="1"/>
  <c r="BM207" i="1"/>
  <c r="BK207" i="1"/>
  <c r="BK206" i="1" s="1"/>
  <c r="BK205" i="1" s="1"/>
  <c r="BK204" i="1" s="1"/>
  <c r="BM206" i="1"/>
  <c r="BM205" i="1" s="1"/>
  <c r="BM204" i="1" s="1"/>
  <c r="BN201" i="1"/>
  <c r="BM201" i="1"/>
  <c r="BL201" i="1"/>
  <c r="BK201" i="1"/>
  <c r="BN199" i="1"/>
  <c r="BM199" i="1"/>
  <c r="BM198" i="1" s="1"/>
  <c r="BM197" i="1" s="1"/>
  <c r="BM196" i="1" s="1"/>
  <c r="BM195" i="1" s="1"/>
  <c r="BL199" i="1"/>
  <c r="BK199" i="1"/>
  <c r="BN198" i="1"/>
  <c r="BN197" i="1" s="1"/>
  <c r="BN196" i="1" s="1"/>
  <c r="BN195" i="1" s="1"/>
  <c r="BN192" i="1"/>
  <c r="BN191" i="1" s="1"/>
  <c r="BN190" i="1" s="1"/>
  <c r="BN189" i="1" s="1"/>
  <c r="BN188" i="1" s="1"/>
  <c r="BN187" i="1" s="1"/>
  <c r="BM192" i="1"/>
  <c r="BM191" i="1" s="1"/>
  <c r="BM190" i="1" s="1"/>
  <c r="BM189" i="1" s="1"/>
  <c r="BM188" i="1" s="1"/>
  <c r="BM187" i="1" s="1"/>
  <c r="BL192" i="1"/>
  <c r="BK192" i="1"/>
  <c r="BL191" i="1"/>
  <c r="BL190" i="1" s="1"/>
  <c r="BL189" i="1" s="1"/>
  <c r="BL188" i="1" s="1"/>
  <c r="BL187" i="1" s="1"/>
  <c r="BK191" i="1"/>
  <c r="BK190" i="1" s="1"/>
  <c r="BK189" i="1" s="1"/>
  <c r="BK188" i="1" s="1"/>
  <c r="BK187" i="1" s="1"/>
  <c r="BN184" i="1"/>
  <c r="BN183" i="1" s="1"/>
  <c r="BM184" i="1"/>
  <c r="BM183" i="1" s="1"/>
  <c r="BL184" i="1"/>
  <c r="BL183" i="1" s="1"/>
  <c r="BK184" i="1"/>
  <c r="BK183" i="1" s="1"/>
  <c r="BN181" i="1"/>
  <c r="BM181" i="1"/>
  <c r="BL181" i="1"/>
  <c r="BK181" i="1"/>
  <c r="BN179" i="1"/>
  <c r="BM179" i="1"/>
  <c r="BM178" i="1" s="1"/>
  <c r="BL179" i="1"/>
  <c r="BL178" i="1" s="1"/>
  <c r="BK179" i="1"/>
  <c r="BN169" i="1"/>
  <c r="BN168" i="1" s="1"/>
  <c r="BN167" i="1" s="1"/>
  <c r="BM169" i="1"/>
  <c r="BM168" i="1" s="1"/>
  <c r="BM167" i="1" s="1"/>
  <c r="BL169" i="1"/>
  <c r="BL168" i="1" s="1"/>
  <c r="BL167" i="1" s="1"/>
  <c r="BK169" i="1"/>
  <c r="BK168" i="1" s="1"/>
  <c r="BK167" i="1" s="1"/>
  <c r="BN165" i="1"/>
  <c r="BM165" i="1"/>
  <c r="BL165" i="1"/>
  <c r="BK165" i="1"/>
  <c r="BN164" i="1"/>
  <c r="BM164" i="1"/>
  <c r="BL164" i="1"/>
  <c r="BK164" i="1"/>
  <c r="BN159" i="1"/>
  <c r="BN158" i="1" s="1"/>
  <c r="BN157" i="1" s="1"/>
  <c r="BM159" i="1"/>
  <c r="BM158" i="1" s="1"/>
  <c r="BM157" i="1" s="1"/>
  <c r="BL159" i="1"/>
  <c r="BL158" i="1" s="1"/>
  <c r="BL157" i="1" s="1"/>
  <c r="BK159" i="1"/>
  <c r="BK158" i="1" s="1"/>
  <c r="BK157" i="1" s="1"/>
  <c r="BN155" i="1"/>
  <c r="BN154" i="1" s="1"/>
  <c r="BM155" i="1"/>
  <c r="BM154" i="1" s="1"/>
  <c r="BL155" i="1"/>
  <c r="BL154" i="1" s="1"/>
  <c r="BK155" i="1"/>
  <c r="BK154" i="1" s="1"/>
  <c r="BN151" i="1"/>
  <c r="BM151" i="1"/>
  <c r="BL151" i="1"/>
  <c r="BK151" i="1"/>
  <c r="BN149" i="1"/>
  <c r="BM149" i="1"/>
  <c r="BL149" i="1"/>
  <c r="BK149" i="1"/>
  <c r="BN142" i="1"/>
  <c r="BM142" i="1"/>
  <c r="BL142" i="1"/>
  <c r="BK142" i="1"/>
  <c r="BN141" i="1"/>
  <c r="BM141" i="1"/>
  <c r="BL141" i="1"/>
  <c r="BK141" i="1"/>
  <c r="BN140" i="1"/>
  <c r="BM140" i="1"/>
  <c r="BL140" i="1"/>
  <c r="BK140" i="1"/>
  <c r="BN139" i="1"/>
  <c r="BM139" i="1"/>
  <c r="BL139" i="1"/>
  <c r="BK139" i="1"/>
  <c r="BN138" i="1"/>
  <c r="BM138" i="1"/>
  <c r="BL138" i="1"/>
  <c r="BK138" i="1"/>
  <c r="BN135" i="1"/>
  <c r="BM135" i="1"/>
  <c r="BL135" i="1"/>
  <c r="BK135" i="1"/>
  <c r="BN133" i="1"/>
  <c r="BM133" i="1"/>
  <c r="BL133" i="1"/>
  <c r="BK133" i="1"/>
  <c r="BN131" i="1"/>
  <c r="BM131" i="1"/>
  <c r="BL131" i="1"/>
  <c r="BK131" i="1"/>
  <c r="BN129" i="1"/>
  <c r="BN128" i="1" s="1"/>
  <c r="BM129" i="1"/>
  <c r="BL129" i="1"/>
  <c r="BL128" i="1" s="1"/>
  <c r="BL127" i="1" s="1"/>
  <c r="BK129" i="1"/>
  <c r="BK128" i="1" s="1"/>
  <c r="BN119" i="1"/>
  <c r="BN118" i="1" s="1"/>
  <c r="BN117" i="1" s="1"/>
  <c r="BN116" i="1" s="1"/>
  <c r="BN115" i="1" s="1"/>
  <c r="BN114" i="1" s="1"/>
  <c r="BM119" i="1"/>
  <c r="BM118" i="1" s="1"/>
  <c r="BM117" i="1" s="1"/>
  <c r="BM116" i="1" s="1"/>
  <c r="BM115" i="1" s="1"/>
  <c r="BM114" i="1" s="1"/>
  <c r="BL119" i="1"/>
  <c r="BL118" i="1" s="1"/>
  <c r="BL117" i="1" s="1"/>
  <c r="BL116" i="1" s="1"/>
  <c r="BL115" i="1" s="1"/>
  <c r="BL114" i="1" s="1"/>
  <c r="BK119" i="1"/>
  <c r="BK118" i="1" s="1"/>
  <c r="BK117" i="1" s="1"/>
  <c r="BK116" i="1" s="1"/>
  <c r="BK115" i="1" s="1"/>
  <c r="BK114" i="1" s="1"/>
  <c r="BN111" i="1"/>
  <c r="BM111" i="1"/>
  <c r="BM110" i="1" s="1"/>
  <c r="BL111" i="1"/>
  <c r="BL110" i="1" s="1"/>
  <c r="BK111" i="1"/>
  <c r="BK110" i="1" s="1"/>
  <c r="BN110" i="1"/>
  <c r="BN108" i="1"/>
  <c r="BM108" i="1"/>
  <c r="BL108" i="1"/>
  <c r="BL107" i="1" s="1"/>
  <c r="BK108" i="1"/>
  <c r="BK107" i="1" s="1"/>
  <c r="BN107" i="1"/>
  <c r="BM107" i="1"/>
  <c r="BN105" i="1"/>
  <c r="BM105" i="1"/>
  <c r="BL105" i="1"/>
  <c r="BK105" i="1"/>
  <c r="BN103" i="1"/>
  <c r="BM103" i="1"/>
  <c r="BM102" i="1" s="1"/>
  <c r="BL103" i="1"/>
  <c r="BL102" i="1" s="1"/>
  <c r="BK103" i="1"/>
  <c r="BN102" i="1"/>
  <c r="BN100" i="1"/>
  <c r="BN99" i="1" s="1"/>
  <c r="BM100" i="1"/>
  <c r="BM99" i="1" s="1"/>
  <c r="BL100" i="1"/>
  <c r="BL99" i="1" s="1"/>
  <c r="BK100" i="1"/>
  <c r="BK99" i="1" s="1"/>
  <c r="BN97" i="1"/>
  <c r="BM97" i="1"/>
  <c r="BM96" i="1" s="1"/>
  <c r="BL97" i="1"/>
  <c r="BL96" i="1" s="1"/>
  <c r="BK97" i="1"/>
  <c r="BK96" i="1" s="1"/>
  <c r="BN96" i="1"/>
  <c r="BN94" i="1"/>
  <c r="BN93" i="1" s="1"/>
  <c r="BM94" i="1"/>
  <c r="BM93" i="1" s="1"/>
  <c r="BL94" i="1"/>
  <c r="BL93" i="1" s="1"/>
  <c r="BK94" i="1"/>
  <c r="BK93" i="1" s="1"/>
  <c r="BN91" i="1"/>
  <c r="BN90" i="1" s="1"/>
  <c r="BM91" i="1"/>
  <c r="BM90" i="1" s="1"/>
  <c r="BL91" i="1"/>
  <c r="BL90" i="1" s="1"/>
  <c r="BK91" i="1"/>
  <c r="BK90" i="1" s="1"/>
  <c r="BN87" i="1"/>
  <c r="BM87" i="1"/>
  <c r="BL87" i="1"/>
  <c r="BK87" i="1"/>
  <c r="BN85" i="1"/>
  <c r="BM85" i="1"/>
  <c r="BL85" i="1"/>
  <c r="BK85" i="1"/>
  <c r="BN83" i="1"/>
  <c r="BM83" i="1"/>
  <c r="BL83" i="1"/>
  <c r="BK83" i="1"/>
  <c r="BN81" i="1"/>
  <c r="BM81" i="1"/>
  <c r="BL81" i="1"/>
  <c r="BL80" i="1" s="1"/>
  <c r="BL79" i="1" s="1"/>
  <c r="BK81" i="1"/>
  <c r="BK80" i="1" s="1"/>
  <c r="BK79" i="1" s="1"/>
  <c r="BN73" i="1"/>
  <c r="BN72" i="1" s="1"/>
  <c r="BN71" i="1" s="1"/>
  <c r="BN70" i="1" s="1"/>
  <c r="BN69" i="1" s="1"/>
  <c r="BN68" i="1" s="1"/>
  <c r="BM73" i="1"/>
  <c r="BM72" i="1" s="1"/>
  <c r="BM71" i="1" s="1"/>
  <c r="BM70" i="1" s="1"/>
  <c r="BM69" i="1" s="1"/>
  <c r="BM68" i="1" s="1"/>
  <c r="BL73" i="1"/>
  <c r="BL72" i="1" s="1"/>
  <c r="BL71" i="1" s="1"/>
  <c r="BL70" i="1" s="1"/>
  <c r="BL69" i="1" s="1"/>
  <c r="BL68" i="1" s="1"/>
  <c r="BK73" i="1"/>
  <c r="BK72" i="1" s="1"/>
  <c r="BK71" i="1" s="1"/>
  <c r="BK70" i="1" s="1"/>
  <c r="BK69" i="1" s="1"/>
  <c r="BK68" i="1" s="1"/>
  <c r="BN63" i="1"/>
  <c r="BM63" i="1"/>
  <c r="BM62" i="1" s="1"/>
  <c r="BL63" i="1"/>
  <c r="BL62" i="1" s="1"/>
  <c r="BK63" i="1"/>
  <c r="BK62" i="1" s="1"/>
  <c r="BN62" i="1"/>
  <c r="BN58" i="1"/>
  <c r="BM58" i="1"/>
  <c r="BL58" i="1"/>
  <c r="BK58" i="1"/>
  <c r="BN56" i="1"/>
  <c r="BN55" i="1" s="1"/>
  <c r="BM56" i="1"/>
  <c r="BL56" i="1"/>
  <c r="BK56" i="1"/>
  <c r="BL55" i="1"/>
  <c r="BK55" i="1"/>
  <c r="BN51" i="1"/>
  <c r="BN50" i="1" s="1"/>
  <c r="BN49" i="1" s="1"/>
  <c r="BN48" i="1" s="1"/>
  <c r="BN47" i="1" s="1"/>
  <c r="BM51" i="1"/>
  <c r="BM50" i="1" s="1"/>
  <c r="BM49" i="1" s="1"/>
  <c r="BM48" i="1" s="1"/>
  <c r="BM47" i="1" s="1"/>
  <c r="BL51" i="1"/>
  <c r="BL50" i="1" s="1"/>
  <c r="BL49" i="1" s="1"/>
  <c r="BL48" i="1" s="1"/>
  <c r="BL47" i="1" s="1"/>
  <c r="BK51" i="1"/>
  <c r="BK50" i="1" s="1"/>
  <c r="BK49" i="1" s="1"/>
  <c r="BK48" i="1" s="1"/>
  <c r="BK47" i="1" s="1"/>
  <c r="BN43" i="1"/>
  <c r="BM43" i="1"/>
  <c r="BL43" i="1"/>
  <c r="BK43" i="1"/>
  <c r="BN41" i="1"/>
  <c r="BM41" i="1"/>
  <c r="BL41" i="1"/>
  <c r="BK41" i="1"/>
  <c r="BN39" i="1"/>
  <c r="BM39" i="1"/>
  <c r="BM38" i="1" s="1"/>
  <c r="BM37" i="1" s="1"/>
  <c r="BM36" i="1" s="1"/>
  <c r="BM35" i="1" s="1"/>
  <c r="BL39" i="1"/>
  <c r="BL38" i="1" s="1"/>
  <c r="BL37" i="1" s="1"/>
  <c r="BL36" i="1" s="1"/>
  <c r="BL35" i="1" s="1"/>
  <c r="BK39" i="1"/>
  <c r="BN38" i="1"/>
  <c r="BN37" i="1" s="1"/>
  <c r="BN36" i="1" s="1"/>
  <c r="BN35" i="1" s="1"/>
  <c r="BN31" i="1"/>
  <c r="BM31" i="1"/>
  <c r="BL31" i="1"/>
  <c r="BK31" i="1"/>
  <c r="BN29" i="1"/>
  <c r="BM29" i="1"/>
  <c r="BL29" i="1"/>
  <c r="BK29" i="1"/>
  <c r="BN27" i="1"/>
  <c r="BM27" i="1"/>
  <c r="BL27" i="1"/>
  <c r="BK27" i="1"/>
  <c r="BN25" i="1"/>
  <c r="BM25" i="1"/>
  <c r="BL25" i="1"/>
  <c r="BK25" i="1"/>
  <c r="BN24" i="1"/>
  <c r="BM24" i="1"/>
  <c r="BL24" i="1"/>
  <c r="BK24" i="1"/>
  <c r="BN22" i="1"/>
  <c r="BM22" i="1"/>
  <c r="BL22" i="1"/>
  <c r="BK22" i="1"/>
  <c r="BN21" i="1"/>
  <c r="BM21" i="1"/>
  <c r="BL21" i="1"/>
  <c r="BK21" i="1"/>
  <c r="BN19" i="1"/>
  <c r="BN18" i="1" s="1"/>
  <c r="BN17" i="1" s="1"/>
  <c r="BN16" i="1" s="1"/>
  <c r="BN15" i="1" s="1"/>
  <c r="BM19" i="1"/>
  <c r="BL19" i="1"/>
  <c r="BL18" i="1" s="1"/>
  <c r="BL17" i="1" s="1"/>
  <c r="BL16" i="1" s="1"/>
  <c r="BL15" i="1" s="1"/>
  <c r="BK19" i="1"/>
  <c r="BM18" i="1"/>
  <c r="BM17" i="1" s="1"/>
  <c r="BM16" i="1" s="1"/>
  <c r="BM15" i="1" s="1"/>
  <c r="BK18" i="1"/>
  <c r="BK17" i="1" s="1"/>
  <c r="BK16" i="1" s="1"/>
  <c r="BK15" i="1" s="1"/>
  <c r="BE166" i="1"/>
  <c r="BN54" i="1" l="1"/>
  <c r="BN53" i="1" s="1"/>
  <c r="BN301" i="1"/>
  <c r="CJ1548" i="1"/>
  <c r="BY510" i="1"/>
  <c r="BY509" i="1" s="1"/>
  <c r="BY481" i="1" s="1"/>
  <c r="BZ266" i="1"/>
  <c r="CI1548" i="1"/>
  <c r="BY1508" i="1"/>
  <c r="BY1494" i="1" s="1"/>
  <c r="BZ510" i="1"/>
  <c r="BZ509" i="1" s="1"/>
  <c r="BZ371" i="1"/>
  <c r="BZ365" i="1" s="1"/>
  <c r="CK1548" i="1"/>
  <c r="BQ727" i="1"/>
  <c r="BQ726" i="1" s="1"/>
  <c r="BQ760" i="1"/>
  <c r="BR841" i="1"/>
  <c r="BR840" i="1" s="1"/>
  <c r="BR839" i="1" s="1"/>
  <c r="BT886" i="1"/>
  <c r="BT885" i="1" s="1"/>
  <c r="BT884" i="1" s="1"/>
  <c r="BQ1220" i="1"/>
  <c r="BQ1219" i="1" s="1"/>
  <c r="BZ1179" i="1"/>
  <c r="BZ432" i="1"/>
  <c r="BW432" i="1"/>
  <c r="BZ126" i="1"/>
  <c r="BQ718" i="1"/>
  <c r="BQ717" i="1" s="1"/>
  <c r="BS1047" i="1"/>
  <c r="BS1046" i="1" s="1"/>
  <c r="BR1047" i="1"/>
  <c r="BR1046" i="1" s="1"/>
  <c r="BZ172" i="1"/>
  <c r="BW371" i="1"/>
  <c r="BW365" i="1" s="1"/>
  <c r="CL1548" i="1"/>
  <c r="BR198" i="1"/>
  <c r="BR197" i="1" s="1"/>
  <c r="BR196" i="1" s="1"/>
  <c r="BR195" i="1" s="1"/>
  <c r="BZ1508" i="1"/>
  <c r="BZ1494" i="1" s="1"/>
  <c r="CB244" i="1"/>
  <c r="CB243" i="1" s="1"/>
  <c r="CH245" i="1"/>
  <c r="CG1171" i="1"/>
  <c r="CM1172" i="1"/>
  <c r="CM1171" i="1" s="1"/>
  <c r="BS212" i="1"/>
  <c r="BS377" i="1"/>
  <c r="BQ601" i="1"/>
  <c r="BQ600" i="1" s="1"/>
  <c r="BQ886" i="1"/>
  <c r="BQ885" i="1" s="1"/>
  <c r="BQ884" i="1" s="1"/>
  <c r="BQ998" i="1"/>
  <c r="BR1185" i="1"/>
  <c r="BX870" i="1"/>
  <c r="BW481" i="1"/>
  <c r="CB60" i="1"/>
  <c r="CH61" i="1"/>
  <c r="CH1171" i="1"/>
  <c r="CN1172" i="1"/>
  <c r="CN1171" i="1" s="1"/>
  <c r="BS620" i="1"/>
  <c r="BR1220" i="1"/>
  <c r="BR1219" i="1" s="1"/>
  <c r="BX266" i="1"/>
  <c r="CA60" i="1"/>
  <c r="CG61" i="1"/>
  <c r="BQ484" i="1"/>
  <c r="BQ483" i="1" s="1"/>
  <c r="BT718" i="1"/>
  <c r="BT717" i="1" s="1"/>
  <c r="BT760" i="1"/>
  <c r="BQ791" i="1"/>
  <c r="BX1376" i="1"/>
  <c r="BX122" i="1"/>
  <c r="BY172" i="1"/>
  <c r="BZ944" i="1"/>
  <c r="CD1548" i="1"/>
  <c r="BZ916" i="1"/>
  <c r="BT326" i="1"/>
  <c r="BT325" i="1" s="1"/>
  <c r="BT589" i="1"/>
  <c r="BT588" i="1" s="1"/>
  <c r="BT587" i="1" s="1"/>
  <c r="BT601" i="1"/>
  <c r="BT600" i="1" s="1"/>
  <c r="BT744" i="1"/>
  <c r="BT791" i="1"/>
  <c r="BT786" i="1" s="1"/>
  <c r="BT785" i="1" s="1"/>
  <c r="BX510" i="1"/>
  <c r="BX509" i="1" s="1"/>
  <c r="CF1548" i="1"/>
  <c r="CE1548" i="1"/>
  <c r="BT917" i="1"/>
  <c r="BR931" i="1"/>
  <c r="BR930" i="1" s="1"/>
  <c r="BZ870" i="1"/>
  <c r="CC1548" i="1"/>
  <c r="BS1152" i="1"/>
  <c r="BT163" i="1"/>
  <c r="BT162" i="1" s="1"/>
  <c r="BS650" i="1"/>
  <c r="BR718" i="1"/>
  <c r="BR717" i="1" s="1"/>
  <c r="BQ1385" i="1"/>
  <c r="BQ1380" i="1" s="1"/>
  <c r="BQ1379" i="1" s="1"/>
  <c r="BQ1378" i="1" s="1"/>
  <c r="BR1526" i="1"/>
  <c r="BR1525" i="1" s="1"/>
  <c r="BR17" i="1"/>
  <c r="BR16" i="1" s="1"/>
  <c r="BR15" i="1" s="1"/>
  <c r="BR401" i="1"/>
  <c r="BQ1285" i="1"/>
  <c r="BQ1518" i="1"/>
  <c r="BQ1509" i="1" s="1"/>
  <c r="BQ1526" i="1"/>
  <c r="BQ1525" i="1" s="1"/>
  <c r="BZ783" i="1"/>
  <c r="BR650" i="1"/>
  <c r="BQ759" i="1"/>
  <c r="BQ758" i="1" s="1"/>
  <c r="BY1230" i="1"/>
  <c r="BY13" i="1"/>
  <c r="BR260" i="1"/>
  <c r="BR259" i="1" s="1"/>
  <c r="BR258" i="1" s="1"/>
  <c r="BT1194" i="1"/>
  <c r="BZ122" i="1"/>
  <c r="BW783" i="1"/>
  <c r="BY336" i="1"/>
  <c r="BZ1419" i="1"/>
  <c r="BZ1413" i="1" s="1"/>
  <c r="BZ1402" i="1" s="1"/>
  <c r="BZ1376" i="1" s="1"/>
  <c r="BT1091" i="1"/>
  <c r="BR556" i="1"/>
  <c r="BT671" i="1"/>
  <c r="BQ1251" i="1"/>
  <c r="BU244" i="1"/>
  <c r="BU243" i="1" s="1"/>
  <c r="CA245" i="1"/>
  <c r="BQ128" i="1"/>
  <c r="BT147" i="1"/>
  <c r="BT146" i="1" s="1"/>
  <c r="BT145" i="1" s="1"/>
  <c r="BS326" i="1"/>
  <c r="BS325" i="1" s="1"/>
  <c r="BT453" i="1"/>
  <c r="BT452" i="1" s="1"/>
  <c r="BR637" i="1"/>
  <c r="BR636" i="1" s="1"/>
  <c r="BS760" i="1"/>
  <c r="BS759" i="1" s="1"/>
  <c r="BS758" i="1" s="1"/>
  <c r="BS791" i="1"/>
  <c r="BS786" i="1" s="1"/>
  <c r="BS785" i="1" s="1"/>
  <c r="BR857" i="1"/>
  <c r="BR856" i="1" s="1"/>
  <c r="BQ931" i="1"/>
  <c r="BQ930" i="1" s="1"/>
  <c r="BT1031" i="1"/>
  <c r="BT1030" i="1" s="1"/>
  <c r="BT1028" i="1" s="1"/>
  <c r="BQ1033" i="1"/>
  <c r="BT1185" i="1"/>
  <c r="BQ1194" i="1"/>
  <c r="BS1220" i="1"/>
  <c r="BS1219" i="1" s="1"/>
  <c r="BR1238" i="1"/>
  <c r="BS1285" i="1"/>
  <c r="BT1385" i="1"/>
  <c r="BT1518" i="1"/>
  <c r="BT1509" i="1" s="1"/>
  <c r="BV244" i="1"/>
  <c r="BV243" i="1" s="1"/>
  <c r="BZ13" i="1"/>
  <c r="BX700" i="1"/>
  <c r="BR89" i="1"/>
  <c r="BR78" i="1" s="1"/>
  <c r="BR77" i="1" s="1"/>
  <c r="BR76" i="1" s="1"/>
  <c r="BR66" i="1" s="1"/>
  <c r="BS148" i="1"/>
  <c r="BS147" i="1" s="1"/>
  <c r="BS146" i="1" s="1"/>
  <c r="BS145" i="1" s="1"/>
  <c r="BT216" i="1"/>
  <c r="BT212" i="1" s="1"/>
  <c r="BT260" i="1"/>
  <c r="BT259" i="1" s="1"/>
  <c r="BT258" i="1" s="1"/>
  <c r="BR447" i="1"/>
  <c r="BR446" i="1" s="1"/>
  <c r="BR434" i="1" s="1"/>
  <c r="BR701" i="1"/>
  <c r="BT701" i="1"/>
  <c r="BT700" i="1" s="1"/>
  <c r="BS718" i="1"/>
  <c r="BS717" i="1" s="1"/>
  <c r="BR760" i="1"/>
  <c r="BR759" i="1" s="1"/>
  <c r="BR758" i="1" s="1"/>
  <c r="BS812" i="1"/>
  <c r="BT831" i="1"/>
  <c r="BT830" i="1" s="1"/>
  <c r="BT829" i="1" s="1"/>
  <c r="BT931" i="1"/>
  <c r="BT930" i="1" s="1"/>
  <c r="BT916" i="1" s="1"/>
  <c r="BT870" i="1" s="1"/>
  <c r="BR938" i="1"/>
  <c r="BT947" i="1"/>
  <c r="BT1047" i="1"/>
  <c r="BT1046" i="1" s="1"/>
  <c r="BS1091" i="1"/>
  <c r="BS1185" i="1"/>
  <c r="BS1179" i="1" s="1"/>
  <c r="BV60" i="1"/>
  <c r="BY122" i="1"/>
  <c r="BW870" i="1"/>
  <c r="BR148" i="1"/>
  <c r="BR147" i="1" s="1"/>
  <c r="BR146" i="1" s="1"/>
  <c r="BR145" i="1" s="1"/>
  <c r="BS260" i="1"/>
  <c r="BS259" i="1" s="1"/>
  <c r="BS258" i="1" s="1"/>
  <c r="BS252" i="1" s="1"/>
  <c r="BS250" i="1" s="1"/>
  <c r="BT727" i="1"/>
  <c r="BT726" i="1" s="1"/>
  <c r="BT1239" i="1"/>
  <c r="BT1238" i="1" s="1"/>
  <c r="BR1251" i="1"/>
  <c r="BR1233" i="1" s="1"/>
  <c r="BR1232" i="1" s="1"/>
  <c r="BY1037" i="1"/>
  <c r="BX481" i="1"/>
  <c r="BQ89" i="1"/>
  <c r="BQ78" i="1" s="1"/>
  <c r="BQ77" i="1" s="1"/>
  <c r="BQ76" i="1" s="1"/>
  <c r="BQ66" i="1" s="1"/>
  <c r="BR128" i="1"/>
  <c r="BS198" i="1"/>
  <c r="BS197" i="1" s="1"/>
  <c r="BS196" i="1" s="1"/>
  <c r="BS195" i="1" s="1"/>
  <c r="BR378" i="1"/>
  <c r="BR377" i="1" s="1"/>
  <c r="BR371" i="1" s="1"/>
  <c r="BR365" i="1" s="1"/>
  <c r="BR472" i="1"/>
  <c r="BR499" i="1"/>
  <c r="BR498" i="1" s="1"/>
  <c r="BS637" i="1"/>
  <c r="BS636" i="1" s="1"/>
  <c r="BS671" i="1"/>
  <c r="BS670" i="1" s="1"/>
  <c r="BT841" i="1"/>
  <c r="BT840" i="1" s="1"/>
  <c r="BT839" i="1" s="1"/>
  <c r="BS886" i="1"/>
  <c r="BS885" i="1" s="1"/>
  <c r="BS884" i="1" s="1"/>
  <c r="BT998" i="1"/>
  <c r="BR1194" i="1"/>
  <c r="BT1220" i="1"/>
  <c r="BT1219" i="1" s="1"/>
  <c r="BT1285" i="1"/>
  <c r="BT1284" i="1" s="1"/>
  <c r="BT1283" i="1" s="1"/>
  <c r="BQ1436" i="1"/>
  <c r="BQ1428" i="1" s="1"/>
  <c r="BT1468" i="1"/>
  <c r="BS1518" i="1"/>
  <c r="BY598" i="1"/>
  <c r="BZ481" i="1"/>
  <c r="BX13" i="1"/>
  <c r="BW336" i="1"/>
  <c r="BW78" i="1"/>
  <c r="BW77" i="1" s="1"/>
  <c r="BW76" i="1" s="1"/>
  <c r="BW66" i="1" s="1"/>
  <c r="BW1419" i="1"/>
  <c r="BW1413" i="1" s="1"/>
  <c r="BW1402" i="1" s="1"/>
  <c r="BW1376" i="1" s="1"/>
  <c r="BY944" i="1"/>
  <c r="BX1037" i="1"/>
  <c r="BW13" i="1"/>
  <c r="BW1037" i="1"/>
  <c r="BZ1037" i="1"/>
  <c r="BZ1230" i="1"/>
  <c r="BW1230" i="1"/>
  <c r="BY783" i="1"/>
  <c r="BX598" i="1"/>
  <c r="BZ336" i="1"/>
  <c r="BW211" i="1"/>
  <c r="BW172" i="1" s="1"/>
  <c r="BX1230" i="1"/>
  <c r="BW598" i="1"/>
  <c r="BX783" i="1"/>
  <c r="BW122" i="1"/>
  <c r="BW266" i="1"/>
  <c r="BX336" i="1"/>
  <c r="BZ700" i="1"/>
  <c r="BZ598" i="1" s="1"/>
  <c r="BY266" i="1"/>
  <c r="BR127" i="1"/>
  <c r="BR126" i="1"/>
  <c r="BR125" i="1"/>
  <c r="BR124" i="1" s="1"/>
  <c r="BQ326" i="1"/>
  <c r="BQ325" i="1" s="1"/>
  <c r="BQ127" i="1"/>
  <c r="BQ126" i="1"/>
  <c r="BT126" i="1"/>
  <c r="BT125" i="1"/>
  <c r="BT124" i="1" s="1"/>
  <c r="BT127" i="1"/>
  <c r="BR252" i="1"/>
  <c r="BR250" i="1" s="1"/>
  <c r="BQ55" i="1"/>
  <c r="BQ54" i="1" s="1"/>
  <c r="BQ53" i="1" s="1"/>
  <c r="BQ46" i="1" s="1"/>
  <c r="BQ24" i="1"/>
  <c r="BS128" i="1"/>
  <c r="BS126" i="1" s="1"/>
  <c r="BS163" i="1"/>
  <c r="BS162" i="1" s="1"/>
  <c r="BS178" i="1"/>
  <c r="BS177" i="1" s="1"/>
  <c r="BS176" i="1" s="1"/>
  <c r="BS175" i="1" s="1"/>
  <c r="BS174" i="1" s="1"/>
  <c r="BQ212" i="1"/>
  <c r="BR275" i="1"/>
  <c r="BR274" i="1" s="1"/>
  <c r="BR269" i="1" s="1"/>
  <c r="BR268" i="1" s="1"/>
  <c r="BV323" i="1"/>
  <c r="BT341" i="1"/>
  <c r="BT340" i="1" s="1"/>
  <c r="BT339" i="1" s="1"/>
  <c r="BT338" i="1" s="1"/>
  <c r="BT242" i="1"/>
  <c r="BT241" i="1" s="1"/>
  <c r="BT55" i="1"/>
  <c r="BT54" i="1" s="1"/>
  <c r="BT53" i="1" s="1"/>
  <c r="BT46" i="1" s="1"/>
  <c r="BT13" i="1" s="1"/>
  <c r="BT89" i="1"/>
  <c r="BT78" i="1" s="1"/>
  <c r="BT77" i="1" s="1"/>
  <c r="BT76" i="1" s="1"/>
  <c r="BT66" i="1" s="1"/>
  <c r="BT198" i="1"/>
  <c r="BT197" i="1" s="1"/>
  <c r="BT196" i="1" s="1"/>
  <c r="BT195" i="1" s="1"/>
  <c r="BU323" i="1"/>
  <c r="BS55" i="1"/>
  <c r="BS54" i="1" s="1"/>
  <c r="BS53" i="1" s="1"/>
  <c r="BS46" i="1" s="1"/>
  <c r="BR163" i="1"/>
  <c r="BR162" i="1" s="1"/>
  <c r="BR122" i="1" s="1"/>
  <c r="BR223" i="1"/>
  <c r="BT252" i="1"/>
  <c r="BT250" i="1" s="1"/>
  <c r="BT301" i="1"/>
  <c r="BT290" i="1" s="1"/>
  <c r="BR341" i="1"/>
  <c r="BR340" i="1" s="1"/>
  <c r="BR339" i="1" s="1"/>
  <c r="BR338" i="1" s="1"/>
  <c r="BQ341" i="1"/>
  <c r="BQ340" i="1" s="1"/>
  <c r="BQ339" i="1" s="1"/>
  <c r="BQ338" i="1" s="1"/>
  <c r="BQ242" i="1"/>
  <c r="BQ241" i="1" s="1"/>
  <c r="BR242" i="1"/>
  <c r="BR241" i="1" s="1"/>
  <c r="BR55" i="1"/>
  <c r="BR54" i="1" s="1"/>
  <c r="BR53" i="1" s="1"/>
  <c r="BR46" i="1" s="1"/>
  <c r="BR13" i="1" s="1"/>
  <c r="BQ163" i="1"/>
  <c r="BQ162" i="1" s="1"/>
  <c r="BT269" i="1"/>
  <c r="BT268" i="1" s="1"/>
  <c r="BS301" i="1"/>
  <c r="BS290" i="1" s="1"/>
  <c r="BQ313" i="1"/>
  <c r="BQ312" i="1" s="1"/>
  <c r="BR313" i="1"/>
  <c r="BR312" i="1" s="1"/>
  <c r="BR301" i="1" s="1"/>
  <c r="BQ1444" i="1"/>
  <c r="BS242" i="1"/>
  <c r="BS241" i="1" s="1"/>
  <c r="BR529" i="1"/>
  <c r="BQ786" i="1"/>
  <c r="BQ785" i="1" s="1"/>
  <c r="BR875" i="1"/>
  <c r="BR874" i="1" s="1"/>
  <c r="BR873" i="1" s="1"/>
  <c r="BR872" i="1" s="1"/>
  <c r="BS1075" i="1"/>
  <c r="BS1238" i="1"/>
  <c r="BT1380" i="1"/>
  <c r="BT1379" i="1" s="1"/>
  <c r="BT1378" i="1" s="1"/>
  <c r="BR1385" i="1"/>
  <c r="BR1380" i="1" s="1"/>
  <c r="BR1379" i="1" s="1"/>
  <c r="BR1378" i="1" s="1"/>
  <c r="BR1436" i="1"/>
  <c r="BR1428" i="1" s="1"/>
  <c r="BR1448" i="1"/>
  <c r="BR1444" i="1" s="1"/>
  <c r="BT1461" i="1"/>
  <c r="BR1499" i="1"/>
  <c r="BR1498" i="1" s="1"/>
  <c r="BR1497" i="1" s="1"/>
  <c r="BR1496" i="1" s="1"/>
  <c r="BT1526" i="1"/>
  <c r="BT1525" i="1" s="1"/>
  <c r="BS1526" i="1"/>
  <c r="BS1525" i="1" s="1"/>
  <c r="BQ447" i="1"/>
  <c r="BQ446" i="1" s="1"/>
  <c r="BQ529" i="1"/>
  <c r="BT556" i="1"/>
  <c r="BT670" i="1"/>
  <c r="BR727" i="1"/>
  <c r="BR726" i="1" s="1"/>
  <c r="BR786" i="1"/>
  <c r="BR785" i="1" s="1"/>
  <c r="BQ939" i="1"/>
  <c r="BQ1047" i="1"/>
  <c r="BQ1046" i="1" s="1"/>
  <c r="BQ1284" i="1"/>
  <c r="BQ1283" i="1" s="1"/>
  <c r="BS1284" i="1"/>
  <c r="BS1283" i="1" s="1"/>
  <c r="BS556" i="1"/>
  <c r="BS601" i="1"/>
  <c r="BS600" i="1" s="1"/>
  <c r="BR671" i="1"/>
  <c r="BR670" i="1" s="1"/>
  <c r="BQ701" i="1"/>
  <c r="BQ700" i="1" s="1"/>
  <c r="BQ841" i="1"/>
  <c r="BQ840" i="1" s="1"/>
  <c r="BQ839" i="1" s="1"/>
  <c r="BS1251" i="1"/>
  <c r="BS1233" i="1" s="1"/>
  <c r="BS1232" i="1" s="1"/>
  <c r="BR1285" i="1"/>
  <c r="BR1284" i="1" s="1"/>
  <c r="BR1283" i="1" s="1"/>
  <c r="BS1444" i="1"/>
  <c r="BS511" i="1"/>
  <c r="BS875" i="1"/>
  <c r="BS874" i="1" s="1"/>
  <c r="BS873" i="1" s="1"/>
  <c r="BS872" i="1" s="1"/>
  <c r="BR1114" i="1"/>
  <c r="BR1179" i="1"/>
  <c r="BT1179" i="1"/>
  <c r="BS1385" i="1"/>
  <c r="BS1380" i="1" s="1"/>
  <c r="BS1379" i="1" s="1"/>
  <c r="BS1378" i="1" s="1"/>
  <c r="BS1499" i="1"/>
  <c r="BS1498" i="1" s="1"/>
  <c r="BS1497" i="1" s="1"/>
  <c r="BS1496" i="1" s="1"/>
  <c r="BQ148" i="1"/>
  <c r="BQ147" i="1" s="1"/>
  <c r="BQ146" i="1" s="1"/>
  <c r="BQ145" i="1" s="1"/>
  <c r="BQ17" i="1"/>
  <c r="BQ16" i="1" s="1"/>
  <c r="BQ15" i="1" s="1"/>
  <c r="BN242" i="1"/>
  <c r="BQ812" i="1"/>
  <c r="BT946" i="1"/>
  <c r="BQ947" i="1"/>
  <c r="BQ946" i="1" s="1"/>
  <c r="BR1003" i="1"/>
  <c r="BR998" i="1" s="1"/>
  <c r="BR997" i="1" s="1"/>
  <c r="BS1003" i="1"/>
  <c r="BS998" i="1" s="1"/>
  <c r="BS997" i="1" s="1"/>
  <c r="BQ1499" i="1"/>
  <c r="BQ1498" i="1" s="1"/>
  <c r="BQ1497" i="1" s="1"/>
  <c r="BQ1496" i="1" s="1"/>
  <c r="BS1436" i="1"/>
  <c r="BS1428" i="1" s="1"/>
  <c r="BQ1185" i="1"/>
  <c r="BT1152" i="1"/>
  <c r="BR1152" i="1"/>
  <c r="BR1136" i="1" s="1"/>
  <c r="BQ1114" i="1"/>
  <c r="BR1091" i="1"/>
  <c r="BR1075" i="1" s="1"/>
  <c r="BQ1091" i="1"/>
  <c r="BQ1075" i="1" s="1"/>
  <c r="BS947" i="1"/>
  <c r="BS946" i="1" s="1"/>
  <c r="BQ917" i="1"/>
  <c r="BQ916" i="1" s="1"/>
  <c r="BQ870" i="1" s="1"/>
  <c r="BR620" i="1"/>
  <c r="BR601" i="1" s="1"/>
  <c r="BR600" i="1" s="1"/>
  <c r="BQ378" i="1"/>
  <c r="BQ377" i="1" s="1"/>
  <c r="BQ301" i="1"/>
  <c r="BQ290" i="1" s="1"/>
  <c r="BQ275" i="1"/>
  <c r="BQ274" i="1" s="1"/>
  <c r="BQ269" i="1" s="1"/>
  <c r="BQ268" i="1" s="1"/>
  <c r="BQ223" i="1"/>
  <c r="BS89" i="1"/>
  <c r="BS78" i="1" s="1"/>
  <c r="BS77" i="1" s="1"/>
  <c r="BS76" i="1" s="1"/>
  <c r="BS66" i="1" s="1"/>
  <c r="BS17" i="1"/>
  <c r="BS16" i="1" s="1"/>
  <c r="BS15" i="1" s="1"/>
  <c r="BR216" i="1"/>
  <c r="BR212" i="1" s="1"/>
  <c r="BR211" i="1" s="1"/>
  <c r="BR172" i="1" s="1"/>
  <c r="BT223" i="1"/>
  <c r="BT211" i="1" s="1"/>
  <c r="BR290" i="1"/>
  <c r="BR326" i="1"/>
  <c r="BR325" i="1" s="1"/>
  <c r="BS127" i="1"/>
  <c r="BS125" i="1"/>
  <c r="BS124" i="1" s="1"/>
  <c r="BS341" i="1"/>
  <c r="BS340" i="1" s="1"/>
  <c r="BS339" i="1" s="1"/>
  <c r="BS338" i="1" s="1"/>
  <c r="BQ125" i="1"/>
  <c r="BQ124" i="1" s="1"/>
  <c r="BS401" i="1"/>
  <c r="BT401" i="1"/>
  <c r="BS434" i="1"/>
  <c r="BT434" i="1"/>
  <c r="BT432" i="1" s="1"/>
  <c r="BR453" i="1"/>
  <c r="BR452" i="1" s="1"/>
  <c r="BR484" i="1"/>
  <c r="BR483" i="1" s="1"/>
  <c r="BS499" i="1"/>
  <c r="BS498" i="1" s="1"/>
  <c r="BT499" i="1"/>
  <c r="BT498" i="1" s="1"/>
  <c r="BQ511" i="1"/>
  <c r="BQ510" i="1" s="1"/>
  <c r="BQ509" i="1" s="1"/>
  <c r="BT529" i="1"/>
  <c r="BR589" i="1"/>
  <c r="BR588" i="1" s="1"/>
  <c r="BR587" i="1" s="1"/>
  <c r="BQ671" i="1"/>
  <c r="BQ670" i="1" s="1"/>
  <c r="BS701" i="1"/>
  <c r="BS700" i="1" s="1"/>
  <c r="BT424" i="1"/>
  <c r="BT425" i="1"/>
  <c r="BS223" i="1"/>
  <c r="BS211" i="1" s="1"/>
  <c r="BS172" i="1" s="1"/>
  <c r="BS275" i="1"/>
  <c r="BS274" i="1" s="1"/>
  <c r="BS269" i="1" s="1"/>
  <c r="BS268" i="1" s="1"/>
  <c r="BT378" i="1"/>
  <c r="BT377" i="1" s="1"/>
  <c r="BT371" i="1" s="1"/>
  <c r="BT365" i="1" s="1"/>
  <c r="BT336" i="1" s="1"/>
  <c r="BT511" i="1"/>
  <c r="BS529" i="1"/>
  <c r="BQ589" i="1"/>
  <c r="BQ588" i="1" s="1"/>
  <c r="BQ587" i="1" s="1"/>
  <c r="BQ424" i="1"/>
  <c r="BQ425" i="1"/>
  <c r="BS425" i="1"/>
  <c r="BS424" i="1"/>
  <c r="BQ260" i="1"/>
  <c r="BQ259" i="1" s="1"/>
  <c r="BQ258" i="1" s="1"/>
  <c r="BQ252" i="1" s="1"/>
  <c r="BQ250" i="1" s="1"/>
  <c r="BS510" i="1"/>
  <c r="BS509" i="1" s="1"/>
  <c r="BR425" i="1"/>
  <c r="BR424" i="1"/>
  <c r="BQ401" i="1"/>
  <c r="BQ434" i="1"/>
  <c r="BQ453" i="1"/>
  <c r="BQ452" i="1" s="1"/>
  <c r="BS453" i="1"/>
  <c r="BS452" i="1" s="1"/>
  <c r="BS484" i="1"/>
  <c r="BS483" i="1" s="1"/>
  <c r="BT484" i="1"/>
  <c r="BT483" i="1" s="1"/>
  <c r="BQ499" i="1"/>
  <c r="BQ498" i="1" s="1"/>
  <c r="BR511" i="1"/>
  <c r="BS744" i="1"/>
  <c r="BS727" i="1" s="1"/>
  <c r="BS726" i="1" s="1"/>
  <c r="BT772" i="1"/>
  <c r="BT771" i="1" s="1"/>
  <c r="BT759" i="1" s="1"/>
  <c r="BT758" i="1" s="1"/>
  <c r="BR812" i="1"/>
  <c r="BR811" i="1" s="1"/>
  <c r="BT812" i="1"/>
  <c r="BT811" i="1" s="1"/>
  <c r="BQ857" i="1"/>
  <c r="BQ856" i="1" s="1"/>
  <c r="BS857" i="1"/>
  <c r="BS856" i="1" s="1"/>
  <c r="BR886" i="1"/>
  <c r="BR885" i="1" s="1"/>
  <c r="BR884" i="1" s="1"/>
  <c r="BS917" i="1"/>
  <c r="BR947" i="1"/>
  <c r="BR946" i="1" s="1"/>
  <c r="BT1075" i="1"/>
  <c r="BT1114" i="1"/>
  <c r="BQ637" i="1"/>
  <c r="BQ636" i="1" s="1"/>
  <c r="BT650" i="1"/>
  <c r="BT637" i="1" s="1"/>
  <c r="BT636" i="1" s="1"/>
  <c r="BQ811" i="1"/>
  <c r="BT997" i="1"/>
  <c r="BS939" i="1"/>
  <c r="BS938" i="1"/>
  <c r="BS811" i="1"/>
  <c r="BT857" i="1"/>
  <c r="BT856" i="1" s="1"/>
  <c r="BT1032" i="1"/>
  <c r="BQ1152" i="1"/>
  <c r="BQ1136" i="1" s="1"/>
  <c r="BQ1179" i="1"/>
  <c r="BR917" i="1"/>
  <c r="BS1114" i="1"/>
  <c r="BT1136" i="1"/>
  <c r="BQ997" i="1"/>
  <c r="BS1136" i="1"/>
  <c r="BS1033" i="1"/>
  <c r="BS1031" i="1"/>
  <c r="BS1030" i="1" s="1"/>
  <c r="BS1028" i="1" s="1"/>
  <c r="BT939" i="1"/>
  <c r="BQ1233" i="1"/>
  <c r="BQ1232" i="1" s="1"/>
  <c r="BQ1230" i="1" s="1"/>
  <c r="BT1251" i="1"/>
  <c r="BT1444" i="1"/>
  <c r="BT1419" i="1" s="1"/>
  <c r="BT1413" i="1" s="1"/>
  <c r="BT1402" i="1" s="1"/>
  <c r="BT1376" i="1" s="1"/>
  <c r="BR1518" i="1"/>
  <c r="BR1509" i="1" s="1"/>
  <c r="BR1508" i="1" s="1"/>
  <c r="BR1494" i="1" s="1"/>
  <c r="BS1509" i="1"/>
  <c r="BS1508" i="1" s="1"/>
  <c r="BS1494" i="1" s="1"/>
  <c r="BM1385" i="1"/>
  <c r="BK301" i="1"/>
  <c r="BK148" i="1"/>
  <c r="BK147" i="1" s="1"/>
  <c r="BK146" i="1" s="1"/>
  <c r="BK145" i="1" s="1"/>
  <c r="BK242" i="1"/>
  <c r="BM55" i="1"/>
  <c r="BM54" i="1" s="1"/>
  <c r="BM53" i="1" s="1"/>
  <c r="BM46" i="1" s="1"/>
  <c r="BM13" i="1" s="1"/>
  <c r="BM472" i="1"/>
  <c r="BM453" i="1" s="1"/>
  <c r="BM452" i="1" s="1"/>
  <c r="BL148" i="1"/>
  <c r="BL147" i="1" s="1"/>
  <c r="BL146" i="1" s="1"/>
  <c r="BL145" i="1" s="1"/>
  <c r="BN556" i="1"/>
  <c r="BN1194" i="1"/>
  <c r="BN252" i="1"/>
  <c r="BN250" i="1" s="1"/>
  <c r="BK378" i="1"/>
  <c r="BK377" i="1" s="1"/>
  <c r="BM841" i="1"/>
  <c r="BM840" i="1" s="1"/>
  <c r="BM839" i="1" s="1"/>
  <c r="BK216" i="1"/>
  <c r="BK212" i="1" s="1"/>
  <c r="BL241" i="1"/>
  <c r="BN434" i="1"/>
  <c r="BK453" i="1"/>
  <c r="BK452" i="1" s="1"/>
  <c r="BM484" i="1"/>
  <c r="BM483" i="1" s="1"/>
  <c r="BK499" i="1"/>
  <c r="BK498" i="1" s="1"/>
  <c r="BL841" i="1"/>
  <c r="BL840" i="1" s="1"/>
  <c r="BL839" i="1" s="1"/>
  <c r="BM931" i="1"/>
  <c r="BM930" i="1" s="1"/>
  <c r="BN1047" i="1"/>
  <c r="BN1046" i="1" s="1"/>
  <c r="BK1251" i="1"/>
  <c r="BM1185" i="1"/>
  <c r="BL718" i="1"/>
  <c r="BL717" i="1" s="1"/>
  <c r="BN931" i="1"/>
  <c r="BN930" i="1" s="1"/>
  <c r="BK1238" i="1"/>
  <c r="BK54" i="1"/>
  <c r="BK53" i="1" s="1"/>
  <c r="BN1185" i="1"/>
  <c r="BK38" i="1"/>
  <c r="BK37" i="1" s="1"/>
  <c r="BK36" i="1" s="1"/>
  <c r="BK35" i="1" s="1"/>
  <c r="BM80" i="1"/>
  <c r="BM79" i="1" s="1"/>
  <c r="BN163" i="1"/>
  <c r="BN162" i="1" s="1"/>
  <c r="BM241" i="1"/>
  <c r="BK447" i="1"/>
  <c r="BK446" i="1" s="1"/>
  <c r="BK434" i="1" s="1"/>
  <c r="BL620" i="1"/>
  <c r="BN744" i="1"/>
  <c r="BN727" i="1" s="1"/>
  <c r="BN726" i="1" s="1"/>
  <c r="BL791" i="1"/>
  <c r="BL786" i="1" s="1"/>
  <c r="BL785" i="1" s="1"/>
  <c r="BK931" i="1"/>
  <c r="BK930" i="1" s="1"/>
  <c r="BL1428" i="1"/>
  <c r="BN46" i="1"/>
  <c r="BN13" i="1" s="1"/>
  <c r="BL198" i="1"/>
  <c r="BL197" i="1" s="1"/>
  <c r="BL196" i="1" s="1"/>
  <c r="BL195" i="1" s="1"/>
  <c r="BK812" i="1"/>
  <c r="BK102" i="1"/>
  <c r="BK89" i="1" s="1"/>
  <c r="BK78" i="1" s="1"/>
  <c r="BK77" i="1" s="1"/>
  <c r="BK76" i="1" s="1"/>
  <c r="BK66" i="1" s="1"/>
  <c r="BK198" i="1"/>
  <c r="BK197" i="1" s="1"/>
  <c r="BK196" i="1" s="1"/>
  <c r="BK195" i="1" s="1"/>
  <c r="BL1003" i="1"/>
  <c r="BL998" i="1" s="1"/>
  <c r="BL997" i="1" s="1"/>
  <c r="BL1194" i="1"/>
  <c r="BK163" i="1"/>
  <c r="BK162" i="1" s="1"/>
  <c r="BK760" i="1"/>
  <c r="BK759" i="1" s="1"/>
  <c r="BK758" i="1" s="1"/>
  <c r="BM791" i="1"/>
  <c r="BM786" i="1" s="1"/>
  <c r="BM785" i="1" s="1"/>
  <c r="BM1047" i="1"/>
  <c r="BM1046" i="1" s="1"/>
  <c r="BL1385" i="1"/>
  <c r="BL1380" i="1" s="1"/>
  <c r="BL1379" i="1" s="1"/>
  <c r="BL1378" i="1" s="1"/>
  <c r="BK1526" i="1"/>
  <c r="BK1525" i="1" s="1"/>
  <c r="BN89" i="1"/>
  <c r="BM1380" i="1"/>
  <c r="BM1379" i="1" s="1"/>
  <c r="BM1378" i="1" s="1"/>
  <c r="BL177" i="1"/>
  <c r="BL176" i="1" s="1"/>
  <c r="BL175" i="1" s="1"/>
  <c r="BL174" i="1" s="1"/>
  <c r="BN216" i="1"/>
  <c r="BN212" i="1" s="1"/>
  <c r="BK178" i="1"/>
  <c r="BK177" i="1" s="1"/>
  <c r="BK176" i="1" s="1"/>
  <c r="BK175" i="1" s="1"/>
  <c r="BK174" i="1" s="1"/>
  <c r="BM177" i="1"/>
  <c r="BM176" i="1" s="1"/>
  <c r="BM175" i="1" s="1"/>
  <c r="BM174" i="1" s="1"/>
  <c r="BL216" i="1"/>
  <c r="BL212" i="1" s="1"/>
  <c r="BN401" i="1"/>
  <c r="BM589" i="1"/>
  <c r="BM588" i="1" s="1"/>
  <c r="BM587" i="1" s="1"/>
  <c r="BK601" i="1"/>
  <c r="BK600" i="1" s="1"/>
  <c r="BM620" i="1"/>
  <c r="BM601" i="1" s="1"/>
  <c r="BM600" i="1" s="1"/>
  <c r="BM650" i="1"/>
  <c r="BM637" i="1" s="1"/>
  <c r="BM636" i="1" s="1"/>
  <c r="BM718" i="1"/>
  <c r="BM717" i="1" s="1"/>
  <c r="BL760" i="1"/>
  <c r="BL759" i="1" s="1"/>
  <c r="BL758" i="1" s="1"/>
  <c r="BN791" i="1"/>
  <c r="BN786" i="1" s="1"/>
  <c r="BN785" i="1" s="1"/>
  <c r="BN831" i="1"/>
  <c r="BN830" i="1" s="1"/>
  <c r="BN829" i="1" s="1"/>
  <c r="BL857" i="1"/>
  <c r="BL856" i="1" s="1"/>
  <c r="BL947" i="1"/>
  <c r="BL946" i="1" s="1"/>
  <c r="BN1114" i="1"/>
  <c r="BN1220" i="1"/>
  <c r="BN1219" i="1" s="1"/>
  <c r="BM1238" i="1"/>
  <c r="BL1251" i="1"/>
  <c r="BN148" i="1"/>
  <c r="BN147" i="1" s="1"/>
  <c r="BN146" i="1" s="1"/>
  <c r="BN145" i="1" s="1"/>
  <c r="BN178" i="1"/>
  <c r="BL223" i="1"/>
  <c r="BM260" i="1"/>
  <c r="BM259" i="1" s="1"/>
  <c r="BM258" i="1" s="1"/>
  <c r="BM252" i="1" s="1"/>
  <c r="BM250" i="1" s="1"/>
  <c r="BK637" i="1"/>
  <c r="BK636" i="1" s="1"/>
  <c r="BK701" i="1"/>
  <c r="BL1185" i="1"/>
  <c r="BK1194" i="1"/>
  <c r="BM1220" i="1"/>
  <c r="BM1219" i="1" s="1"/>
  <c r="BM1285" i="1"/>
  <c r="BM1284" i="1" s="1"/>
  <c r="BM1283" i="1" s="1"/>
  <c r="BM148" i="1"/>
  <c r="BM147" i="1" s="1"/>
  <c r="BM146" i="1" s="1"/>
  <c r="BM145" i="1" s="1"/>
  <c r="BM341" i="1"/>
  <c r="BM340" i="1" s="1"/>
  <c r="BM339" i="1" s="1"/>
  <c r="BM338" i="1" s="1"/>
  <c r="BN378" i="1"/>
  <c r="BN377" i="1" s="1"/>
  <c r="BM511" i="1"/>
  <c r="BK1003" i="1"/>
  <c r="BK998" i="1" s="1"/>
  <c r="BK997" i="1" s="1"/>
  <c r="BL1091" i="1"/>
  <c r="BL1075" i="1" s="1"/>
  <c r="BL1220" i="1"/>
  <c r="BL1219" i="1" s="1"/>
  <c r="BK1285" i="1"/>
  <c r="BK1284" i="1" s="1"/>
  <c r="BK1283" i="1" s="1"/>
  <c r="BN1421" i="1"/>
  <c r="BN1420" i="1" s="1"/>
  <c r="BM1526" i="1"/>
  <c r="BM1525" i="1" s="1"/>
  <c r="BL326" i="1"/>
  <c r="BL325" i="1" s="1"/>
  <c r="BK401" i="1"/>
  <c r="BM529" i="1"/>
  <c r="BM727" i="1"/>
  <c r="BM726" i="1" s="1"/>
  <c r="BM760" i="1"/>
  <c r="BM759" i="1" s="1"/>
  <c r="BM758" i="1" s="1"/>
  <c r="BK791" i="1"/>
  <c r="BK786" i="1" s="1"/>
  <c r="BK785" i="1" s="1"/>
  <c r="BN841" i="1"/>
  <c r="BN840" i="1" s="1"/>
  <c r="BN839" i="1" s="1"/>
  <c r="BM857" i="1"/>
  <c r="BM856" i="1" s="1"/>
  <c r="BL938" i="1"/>
  <c r="BK1091" i="1"/>
  <c r="BK1075" i="1" s="1"/>
  <c r="BK1220" i="1"/>
  <c r="BK1219" i="1" s="1"/>
  <c r="BN1239" i="1"/>
  <c r="BN1238" i="1" s="1"/>
  <c r="BL1518" i="1"/>
  <c r="BL1509" i="1" s="1"/>
  <c r="BL54" i="1"/>
  <c r="BL53" i="1" s="1"/>
  <c r="BL46" i="1" s="1"/>
  <c r="BL13" i="1" s="1"/>
  <c r="BL89" i="1"/>
  <c r="BL78" i="1" s="1"/>
  <c r="BL77" i="1" s="1"/>
  <c r="BL76" i="1" s="1"/>
  <c r="BL66" i="1" s="1"/>
  <c r="BK223" i="1"/>
  <c r="BL252" i="1"/>
  <c r="BL250" i="1" s="1"/>
  <c r="BK252" i="1"/>
  <c r="BK250" i="1" s="1"/>
  <c r="BK127" i="1"/>
  <c r="BK126" i="1"/>
  <c r="BN80" i="1"/>
  <c r="BN79" i="1" s="1"/>
  <c r="BM128" i="1"/>
  <c r="BM127" i="1" s="1"/>
  <c r="BL163" i="1"/>
  <c r="BL162" i="1" s="1"/>
  <c r="BM275" i="1"/>
  <c r="BM274" i="1" s="1"/>
  <c r="BM269" i="1" s="1"/>
  <c r="BM268" i="1" s="1"/>
  <c r="BL313" i="1"/>
  <c r="BL312" i="1" s="1"/>
  <c r="BL378" i="1"/>
  <c r="BL377" i="1" s="1"/>
  <c r="BM447" i="1"/>
  <c r="BM446" i="1" s="1"/>
  <c r="BM434" i="1" s="1"/>
  <c r="BK1518" i="1"/>
  <c r="BL126" i="1"/>
  <c r="BN223" i="1"/>
  <c r="BL447" i="1"/>
  <c r="BL446" i="1" s="1"/>
  <c r="BL434" i="1" s="1"/>
  <c r="BK1509" i="1"/>
  <c r="BN177" i="1"/>
  <c r="BN176" i="1" s="1"/>
  <c r="BN175" i="1" s="1"/>
  <c r="BN174" i="1" s="1"/>
  <c r="BM216" i="1"/>
  <c r="BM212" i="1" s="1"/>
  <c r="BK341" i="1"/>
  <c r="BK340" i="1" s="1"/>
  <c r="BK339" i="1" s="1"/>
  <c r="BK338" i="1" s="1"/>
  <c r="BM163" i="1"/>
  <c r="BM162" i="1" s="1"/>
  <c r="BL269" i="1"/>
  <c r="BL268" i="1" s="1"/>
  <c r="BL341" i="1"/>
  <c r="BL340" i="1" s="1"/>
  <c r="BL339" i="1" s="1"/>
  <c r="BL338" i="1" s="1"/>
  <c r="BM378" i="1"/>
  <c r="BM377" i="1" s="1"/>
  <c r="BK589" i="1"/>
  <c r="BK588" i="1" s="1"/>
  <c r="BK587" i="1" s="1"/>
  <c r="BL701" i="1"/>
  <c r="BL700" i="1" s="1"/>
  <c r="BL1047" i="1"/>
  <c r="BL1046" i="1" s="1"/>
  <c r="BK1185" i="1"/>
  <c r="BK1421" i="1"/>
  <c r="BK1420" i="1" s="1"/>
  <c r="BN589" i="1"/>
  <c r="BN588" i="1" s="1"/>
  <c r="BN587" i="1" s="1"/>
  <c r="BK857" i="1"/>
  <c r="BK856" i="1" s="1"/>
  <c r="BN1251" i="1"/>
  <c r="BN1285" i="1"/>
  <c r="BN1284" i="1" s="1"/>
  <c r="BN1283" i="1" s="1"/>
  <c r="BN1385" i="1"/>
  <c r="BN1380" i="1" s="1"/>
  <c r="BN1379" i="1" s="1"/>
  <c r="BN1378" i="1" s="1"/>
  <c r="BN1428" i="1"/>
  <c r="BL1444" i="1"/>
  <c r="BL1419" i="1" s="1"/>
  <c r="BL1413" i="1" s="1"/>
  <c r="BL1402" i="1" s="1"/>
  <c r="BN511" i="1"/>
  <c r="BN529" i="1"/>
  <c r="BL556" i="1"/>
  <c r="BK671" i="1"/>
  <c r="BK670" i="1" s="1"/>
  <c r="BK841" i="1"/>
  <c r="BK840" i="1" s="1"/>
  <c r="BK839" i="1" s="1"/>
  <c r="BM1003" i="1"/>
  <c r="BM998" i="1" s="1"/>
  <c r="BM997" i="1" s="1"/>
  <c r="BL1152" i="1"/>
  <c r="BL1136" i="1" s="1"/>
  <c r="BL1285" i="1"/>
  <c r="BL1284" i="1" s="1"/>
  <c r="BL1283" i="1" s="1"/>
  <c r="BK1385" i="1"/>
  <c r="BK1380" i="1" s="1"/>
  <c r="BK1379" i="1" s="1"/>
  <c r="BK1378" i="1" s="1"/>
  <c r="BK1428" i="1"/>
  <c r="BK1444" i="1"/>
  <c r="BL650" i="1"/>
  <c r="BL637" i="1" s="1"/>
  <c r="BL636" i="1" s="1"/>
  <c r="BK886" i="1"/>
  <c r="BK885" i="1" s="1"/>
  <c r="BK884" i="1" s="1"/>
  <c r="BK1152" i="1"/>
  <c r="BK1136" i="1" s="1"/>
  <c r="BL1238" i="1"/>
  <c r="BN1509" i="1"/>
  <c r="BL1526" i="1"/>
  <c r="BL1525" i="1" s="1"/>
  <c r="BN127" i="1"/>
  <c r="BN125" i="1"/>
  <c r="BN124" i="1" s="1"/>
  <c r="BN126" i="1"/>
  <c r="BK424" i="1"/>
  <c r="BK425" i="1"/>
  <c r="BM425" i="1"/>
  <c r="BM424" i="1"/>
  <c r="BN269" i="1"/>
  <c r="BN268" i="1" s="1"/>
  <c r="BN290" i="1"/>
  <c r="BN326" i="1"/>
  <c r="BN325" i="1" s="1"/>
  <c r="BM223" i="1"/>
  <c r="BK269" i="1"/>
  <c r="BK268" i="1" s="1"/>
  <c r="BK290" i="1"/>
  <c r="BK326" i="1"/>
  <c r="BK325" i="1" s="1"/>
  <c r="BM326" i="1"/>
  <c r="BM325" i="1" s="1"/>
  <c r="BM401" i="1"/>
  <c r="BM302" i="1"/>
  <c r="BM301" i="1" s="1"/>
  <c r="BM290" i="1" s="1"/>
  <c r="BK46" i="1"/>
  <c r="BK13" i="1" s="1"/>
  <c r="BM89" i="1"/>
  <c r="BM78" i="1" s="1"/>
  <c r="BM77" i="1" s="1"/>
  <c r="BM76" i="1" s="1"/>
  <c r="BM66" i="1" s="1"/>
  <c r="BN341" i="1"/>
  <c r="BN340" i="1" s="1"/>
  <c r="BN339" i="1" s="1"/>
  <c r="BN338" i="1" s="1"/>
  <c r="BL401" i="1"/>
  <c r="BL453" i="1"/>
  <c r="BL452" i="1" s="1"/>
  <c r="BN453" i="1"/>
  <c r="BN452" i="1" s="1"/>
  <c r="BN432" i="1" s="1"/>
  <c r="BL302" i="1"/>
  <c r="BL424" i="1"/>
  <c r="BL425" i="1"/>
  <c r="BN425" i="1"/>
  <c r="BN424" i="1"/>
  <c r="BK371" i="1"/>
  <c r="BK365" i="1" s="1"/>
  <c r="BL125" i="1"/>
  <c r="BL124" i="1" s="1"/>
  <c r="BL484" i="1"/>
  <c r="BL483" i="1" s="1"/>
  <c r="BN499" i="1"/>
  <c r="BN498" i="1" s="1"/>
  <c r="BL601" i="1"/>
  <c r="BL600" i="1" s="1"/>
  <c r="BN650" i="1"/>
  <c r="BN637" i="1" s="1"/>
  <c r="BN636" i="1" s="1"/>
  <c r="BL671" i="1"/>
  <c r="BL670" i="1" s="1"/>
  <c r="BN701" i="1"/>
  <c r="BN718" i="1"/>
  <c r="BN717" i="1" s="1"/>
  <c r="BM811" i="1"/>
  <c r="BN857" i="1"/>
  <c r="BN856" i="1" s="1"/>
  <c r="BM886" i="1"/>
  <c r="BM885" i="1" s="1"/>
  <c r="BM884" i="1" s="1"/>
  <c r="BN886" i="1"/>
  <c r="BN885" i="1" s="1"/>
  <c r="BN884" i="1" s="1"/>
  <c r="BM917" i="1"/>
  <c r="BN917" i="1"/>
  <c r="BL931" i="1"/>
  <c r="BL930" i="1" s="1"/>
  <c r="BN947" i="1"/>
  <c r="BN946" i="1" s="1"/>
  <c r="BK125" i="1"/>
  <c r="BK124" i="1" s="1"/>
  <c r="BK484" i="1"/>
  <c r="BK483" i="1" s="1"/>
  <c r="BM499" i="1"/>
  <c r="BM498" i="1" s="1"/>
  <c r="BM556" i="1"/>
  <c r="BM701" i="1"/>
  <c r="BK718" i="1"/>
  <c r="BK717" i="1" s="1"/>
  <c r="BK700" i="1" s="1"/>
  <c r="BK727" i="1"/>
  <c r="BK726" i="1" s="1"/>
  <c r="BN760" i="1"/>
  <c r="BN759" i="1" s="1"/>
  <c r="BN758" i="1" s="1"/>
  <c r="BL812" i="1"/>
  <c r="BL811" i="1" s="1"/>
  <c r="BN812" i="1"/>
  <c r="BN811" i="1" s="1"/>
  <c r="BL886" i="1"/>
  <c r="BL885" i="1" s="1"/>
  <c r="BL884" i="1" s="1"/>
  <c r="BL917" i="1"/>
  <c r="BM947" i="1"/>
  <c r="BM946" i="1" s="1"/>
  <c r="BN938" i="1"/>
  <c r="BN939" i="1"/>
  <c r="BL511" i="1"/>
  <c r="BL529" i="1"/>
  <c r="BK811" i="1"/>
  <c r="BK511" i="1"/>
  <c r="BK529" i="1"/>
  <c r="BL589" i="1"/>
  <c r="BL588" i="1" s="1"/>
  <c r="BL587" i="1" s="1"/>
  <c r="BN620" i="1"/>
  <c r="BN601" i="1" s="1"/>
  <c r="BN600" i="1" s="1"/>
  <c r="BM671" i="1"/>
  <c r="BM670" i="1" s="1"/>
  <c r="BN671" i="1"/>
  <c r="BN670" i="1" s="1"/>
  <c r="BL727" i="1"/>
  <c r="BL726" i="1" s="1"/>
  <c r="BK917" i="1"/>
  <c r="BK1050" i="1"/>
  <c r="BK1049" i="1" s="1"/>
  <c r="BK1048" i="1" s="1"/>
  <c r="BK1047" i="1" s="1"/>
  <c r="BK1046" i="1" s="1"/>
  <c r="BN1003" i="1"/>
  <c r="BN998" i="1" s="1"/>
  <c r="BN997" i="1" s="1"/>
  <c r="BM1091" i="1"/>
  <c r="BM1075" i="1" s="1"/>
  <c r="BL1114" i="1"/>
  <c r="BN1152" i="1"/>
  <c r="BN1136" i="1" s="1"/>
  <c r="BL1179" i="1"/>
  <c r="BK1233" i="1"/>
  <c r="BK1232" i="1" s="1"/>
  <c r="BM939" i="1"/>
  <c r="BK947" i="1"/>
  <c r="BK946" i="1" s="1"/>
  <c r="BK1114" i="1"/>
  <c r="BM1152" i="1"/>
  <c r="BM1136" i="1" s="1"/>
  <c r="BL1033" i="1"/>
  <c r="BL1031" i="1"/>
  <c r="BL1030" i="1" s="1"/>
  <c r="BL1028" i="1" s="1"/>
  <c r="BK1033" i="1"/>
  <c r="BK1031" i="1"/>
  <c r="BK1030" i="1" s="1"/>
  <c r="BK1028" i="1" s="1"/>
  <c r="BK938" i="1"/>
  <c r="BN1091" i="1"/>
  <c r="BN1075" i="1" s="1"/>
  <c r="BM1251" i="1"/>
  <c r="BM1233" i="1" s="1"/>
  <c r="BM1232" i="1" s="1"/>
  <c r="BM1230" i="1" s="1"/>
  <c r="BM1518" i="1"/>
  <c r="BM1509" i="1" s="1"/>
  <c r="BM1508" i="1" s="1"/>
  <c r="BM1494" i="1" s="1"/>
  <c r="BN1444" i="1"/>
  <c r="BN1526" i="1"/>
  <c r="BN1525" i="1" s="1"/>
  <c r="BM1194" i="1"/>
  <c r="BM1179" i="1" s="1"/>
  <c r="BM1428" i="1"/>
  <c r="BM1444" i="1"/>
  <c r="BJ984" i="1"/>
  <c r="BP984" i="1" s="1"/>
  <c r="BI984" i="1"/>
  <c r="BF983" i="1"/>
  <c r="BF982" i="1" s="1"/>
  <c r="BF981" i="1" s="1"/>
  <c r="BG983" i="1"/>
  <c r="BG982" i="1" s="1"/>
  <c r="BG981" i="1" s="1"/>
  <c r="BH983" i="1"/>
  <c r="BH982" i="1" s="1"/>
  <c r="BH981" i="1" s="1"/>
  <c r="BE983" i="1"/>
  <c r="BE982" i="1" s="1"/>
  <c r="BE981" i="1" s="1"/>
  <c r="BJ1159" i="1"/>
  <c r="BP1159" i="1" s="1"/>
  <c r="BI1159" i="1"/>
  <c r="BO1159" i="1" s="1"/>
  <c r="BQ1508" i="1" l="1"/>
  <c r="BT598" i="1"/>
  <c r="BQ266" i="1"/>
  <c r="BS371" i="1"/>
  <c r="BS365" i="1" s="1"/>
  <c r="BL301" i="1"/>
  <c r="BL290" i="1" s="1"/>
  <c r="BR510" i="1"/>
  <c r="BR509" i="1" s="1"/>
  <c r="BR700" i="1"/>
  <c r="BQ1419" i="1"/>
  <c r="BQ1413" i="1" s="1"/>
  <c r="BQ1402" i="1" s="1"/>
  <c r="BQ1376" i="1" s="1"/>
  <c r="BR432" i="1"/>
  <c r="BT1508" i="1"/>
  <c r="BT1494" i="1" s="1"/>
  <c r="CM61" i="1"/>
  <c r="CM60" i="1" s="1"/>
  <c r="CG60" i="1"/>
  <c r="BK1179" i="1"/>
  <c r="BT944" i="1"/>
  <c r="BR783" i="1"/>
  <c r="BT122" i="1"/>
  <c r="CH60" i="1"/>
  <c r="CN61" i="1"/>
  <c r="CN60" i="1" s="1"/>
  <c r="CH244" i="1"/>
  <c r="CH243" i="1" s="1"/>
  <c r="CN245" i="1"/>
  <c r="CN244" i="1" s="1"/>
  <c r="CN243" i="1" s="1"/>
  <c r="BT1233" i="1"/>
  <c r="BT1232" i="1" s="1"/>
  <c r="BT1230" i="1" s="1"/>
  <c r="BQ1494" i="1"/>
  <c r="BT172" i="1"/>
  <c r="BR1230" i="1"/>
  <c r="CA244" i="1"/>
  <c r="CA243" i="1" s="1"/>
  <c r="CG245" i="1"/>
  <c r="BR598" i="1"/>
  <c r="BR916" i="1"/>
  <c r="BR870" i="1" s="1"/>
  <c r="BM125" i="1"/>
  <c r="BM124" i="1" s="1"/>
  <c r="BS783" i="1"/>
  <c r="BS122" i="1"/>
  <c r="BW1548" i="1"/>
  <c r="BY1548" i="1"/>
  <c r="BR1419" i="1"/>
  <c r="BR1413" i="1" s="1"/>
  <c r="BR1402" i="1" s="1"/>
  <c r="BR1376" i="1" s="1"/>
  <c r="BX1548" i="1"/>
  <c r="BV322" i="1"/>
  <c r="BV321" i="1" s="1"/>
  <c r="BV320" i="1" s="1"/>
  <c r="CB323" i="1"/>
  <c r="BS1419" i="1"/>
  <c r="BS1413" i="1" s="1"/>
  <c r="BS1402" i="1" s="1"/>
  <c r="BS1376" i="1" s="1"/>
  <c r="BR336" i="1"/>
  <c r="BT266" i="1"/>
  <c r="BQ211" i="1"/>
  <c r="BQ172" i="1" s="1"/>
  <c r="BZ1548" i="1"/>
  <c r="BU322" i="1"/>
  <c r="BU321" i="1" s="1"/>
  <c r="BU320" i="1" s="1"/>
  <c r="CA323" i="1"/>
  <c r="BT510" i="1"/>
  <c r="BT509" i="1" s="1"/>
  <c r="BT481" i="1" s="1"/>
  <c r="BQ598" i="1"/>
  <c r="BS598" i="1"/>
  <c r="BN1179" i="1"/>
  <c r="BN1037" i="1" s="1"/>
  <c r="BS266" i="1"/>
  <c r="BR266" i="1"/>
  <c r="BT783" i="1"/>
  <c r="BS1230" i="1"/>
  <c r="BQ1037" i="1"/>
  <c r="BQ13" i="1"/>
  <c r="BQ783" i="1"/>
  <c r="BQ944" i="1"/>
  <c r="BP983" i="1"/>
  <c r="BP982" i="1" s="1"/>
  <c r="BP981" i="1" s="1"/>
  <c r="BV984" i="1"/>
  <c r="BR944" i="1"/>
  <c r="BS944" i="1"/>
  <c r="BO1158" i="1"/>
  <c r="BO1157" i="1" s="1"/>
  <c r="BU1159" i="1"/>
  <c r="BP1158" i="1"/>
  <c r="BP1157" i="1" s="1"/>
  <c r="BV1159" i="1"/>
  <c r="BT1037" i="1"/>
  <c r="BS1037" i="1"/>
  <c r="BR1037" i="1"/>
  <c r="BQ481" i="1"/>
  <c r="BS916" i="1"/>
  <c r="BS870" i="1" s="1"/>
  <c r="BR481" i="1"/>
  <c r="BS432" i="1"/>
  <c r="BQ122" i="1"/>
  <c r="BS336" i="1"/>
  <c r="BS13" i="1"/>
  <c r="BS481" i="1"/>
  <c r="BQ432" i="1"/>
  <c r="BQ371" i="1"/>
  <c r="BQ365" i="1" s="1"/>
  <c r="BQ336" i="1" s="1"/>
  <c r="BM916" i="1"/>
  <c r="BM870" i="1" s="1"/>
  <c r="BN122" i="1"/>
  <c r="BK432" i="1"/>
  <c r="BK1230" i="1"/>
  <c r="BK211" i="1"/>
  <c r="BK172" i="1" s="1"/>
  <c r="BK122" i="1"/>
  <c r="BK1508" i="1"/>
  <c r="BK1494" i="1" s="1"/>
  <c r="BL266" i="1"/>
  <c r="BL1508" i="1"/>
  <c r="BL1494" i="1" s="1"/>
  <c r="BM211" i="1"/>
  <c r="BM172" i="1" s="1"/>
  <c r="BK1419" i="1"/>
  <c r="BK1413" i="1" s="1"/>
  <c r="BK1402" i="1" s="1"/>
  <c r="BL1376" i="1"/>
  <c r="BN78" i="1"/>
  <c r="BN77" i="1" s="1"/>
  <c r="BN76" i="1" s="1"/>
  <c r="BN66" i="1" s="1"/>
  <c r="BM510" i="1"/>
  <c r="BM509" i="1" s="1"/>
  <c r="BM481" i="1" s="1"/>
  <c r="BL371" i="1"/>
  <c r="BL365" i="1" s="1"/>
  <c r="BL336" i="1" s="1"/>
  <c r="BL432" i="1"/>
  <c r="BM432" i="1"/>
  <c r="BN700" i="1"/>
  <c r="BN598" i="1" s="1"/>
  <c r="BM700" i="1"/>
  <c r="BM598" i="1" s="1"/>
  <c r="BN783" i="1"/>
  <c r="BK598" i="1"/>
  <c r="BL122" i="1"/>
  <c r="BN1419" i="1"/>
  <c r="BN1413" i="1" s="1"/>
  <c r="BN1402" i="1" s="1"/>
  <c r="BN1376" i="1" s="1"/>
  <c r="BN211" i="1"/>
  <c r="BN172" i="1" s="1"/>
  <c r="BN1233" i="1"/>
  <c r="BN1232" i="1" s="1"/>
  <c r="BN1230" i="1" s="1"/>
  <c r="BM371" i="1"/>
  <c r="BM365" i="1" s="1"/>
  <c r="BM336" i="1" s="1"/>
  <c r="BN371" i="1"/>
  <c r="BN365" i="1" s="1"/>
  <c r="BN336" i="1" s="1"/>
  <c r="BK1037" i="1"/>
  <c r="BK944" i="1"/>
  <c r="BL783" i="1"/>
  <c r="BN266" i="1"/>
  <c r="BL1233" i="1"/>
  <c r="BL1232" i="1" s="1"/>
  <c r="BL1230" i="1" s="1"/>
  <c r="BN510" i="1"/>
  <c r="BN509" i="1" s="1"/>
  <c r="BN481" i="1" s="1"/>
  <c r="BL211" i="1"/>
  <c r="BL172" i="1" s="1"/>
  <c r="BN944" i="1"/>
  <c r="BM122" i="1"/>
  <c r="BN1508" i="1"/>
  <c r="BN1494" i="1" s="1"/>
  <c r="BM126" i="1"/>
  <c r="BK1376" i="1"/>
  <c r="BJ983" i="1"/>
  <c r="BJ982" i="1" s="1"/>
  <c r="BJ981" i="1" s="1"/>
  <c r="BL1037" i="1"/>
  <c r="BL916" i="1"/>
  <c r="BL870" i="1" s="1"/>
  <c r="BK336" i="1"/>
  <c r="BL944" i="1"/>
  <c r="BK916" i="1"/>
  <c r="BK870" i="1" s="1"/>
  <c r="BI983" i="1"/>
  <c r="BI982" i="1" s="1"/>
  <c r="BI981" i="1" s="1"/>
  <c r="BO984" i="1"/>
  <c r="BM1037" i="1"/>
  <c r="BK783" i="1"/>
  <c r="BL510" i="1"/>
  <c r="BL509" i="1" s="1"/>
  <c r="BL481" i="1" s="1"/>
  <c r="BM944" i="1"/>
  <c r="BN916" i="1"/>
  <c r="BN870" i="1" s="1"/>
  <c r="BM783" i="1"/>
  <c r="BL598" i="1"/>
  <c r="BM1419" i="1"/>
  <c r="BM1413" i="1" s="1"/>
  <c r="BM1402" i="1" s="1"/>
  <c r="BM1376" i="1" s="1"/>
  <c r="BK510" i="1"/>
  <c r="BK509" i="1" s="1"/>
  <c r="BK481" i="1" s="1"/>
  <c r="BK266" i="1"/>
  <c r="BM266" i="1"/>
  <c r="BE818" i="1"/>
  <c r="BE817" i="1" s="1"/>
  <c r="CA322" i="1" l="1"/>
  <c r="CA321" i="1" s="1"/>
  <c r="CA320" i="1" s="1"/>
  <c r="CG323" i="1"/>
  <c r="CB322" i="1"/>
  <c r="CB321" i="1" s="1"/>
  <c r="CB320" i="1" s="1"/>
  <c r="CH323" i="1"/>
  <c r="CM245" i="1"/>
  <c r="CM244" i="1" s="1"/>
  <c r="CM243" i="1" s="1"/>
  <c r="CG244" i="1"/>
  <c r="CG243" i="1" s="1"/>
  <c r="BU1158" i="1"/>
  <c r="BU1157" i="1" s="1"/>
  <c r="CA1159" i="1"/>
  <c r="BV983" i="1"/>
  <c r="BV982" i="1" s="1"/>
  <c r="BV981" i="1" s="1"/>
  <c r="CB984" i="1"/>
  <c r="BV1158" i="1"/>
  <c r="BV1157" i="1" s="1"/>
  <c r="CB1159" i="1"/>
  <c r="BT1548" i="1"/>
  <c r="BO983" i="1"/>
  <c r="BO982" i="1" s="1"/>
  <c r="BO981" i="1" s="1"/>
  <c r="BU984" i="1"/>
  <c r="BR1548" i="1"/>
  <c r="BQ1548" i="1"/>
  <c r="BS1548" i="1"/>
  <c r="BM1548" i="1"/>
  <c r="BK1548" i="1"/>
  <c r="BL1548" i="1"/>
  <c r="BN1548" i="1"/>
  <c r="BJ1524" i="1"/>
  <c r="BP1524" i="1" s="1"/>
  <c r="BI1524" i="1"/>
  <c r="BF1523" i="1"/>
  <c r="BF1522" i="1" s="1"/>
  <c r="BG1523" i="1"/>
  <c r="BG1522" i="1" s="1"/>
  <c r="BH1523" i="1"/>
  <c r="BH1522" i="1" s="1"/>
  <c r="BE1523" i="1"/>
  <c r="BE1522" i="1" s="1"/>
  <c r="CB1158" i="1" l="1"/>
  <c r="CB1157" i="1" s="1"/>
  <c r="CH1159" i="1"/>
  <c r="CA1158" i="1"/>
  <c r="CA1157" i="1" s="1"/>
  <c r="CG1159" i="1"/>
  <c r="CH322" i="1"/>
  <c r="CH321" i="1" s="1"/>
  <c r="CH320" i="1" s="1"/>
  <c r="CN323" i="1"/>
  <c r="CN322" i="1" s="1"/>
  <c r="CN321" i="1" s="1"/>
  <c r="CN320" i="1" s="1"/>
  <c r="CB983" i="1"/>
  <c r="CB982" i="1" s="1"/>
  <c r="CB981" i="1" s="1"/>
  <c r="CH984" i="1"/>
  <c r="CG322" i="1"/>
  <c r="CG321" i="1" s="1"/>
  <c r="CG320" i="1" s="1"/>
  <c r="CM323" i="1"/>
  <c r="CM322" i="1" s="1"/>
  <c r="CM321" i="1" s="1"/>
  <c r="CM320" i="1" s="1"/>
  <c r="BU983" i="1"/>
  <c r="BU982" i="1" s="1"/>
  <c r="BU981" i="1" s="1"/>
  <c r="CA984" i="1"/>
  <c r="BP1523" i="1"/>
  <c r="BP1522" i="1" s="1"/>
  <c r="BV1524" i="1"/>
  <c r="BJ1523" i="1"/>
  <c r="BJ1522" i="1" s="1"/>
  <c r="BI1523" i="1"/>
  <c r="BI1522" i="1" s="1"/>
  <c r="BO1524" i="1"/>
  <c r="BG955" i="1"/>
  <c r="CA983" i="1" l="1"/>
  <c r="CA982" i="1" s="1"/>
  <c r="CA981" i="1" s="1"/>
  <c r="CG984" i="1"/>
  <c r="CH1158" i="1"/>
  <c r="CH1157" i="1" s="1"/>
  <c r="CN1159" i="1"/>
  <c r="CN1158" i="1" s="1"/>
  <c r="CN1157" i="1" s="1"/>
  <c r="CM1159" i="1"/>
  <c r="CM1158" i="1" s="1"/>
  <c r="CM1157" i="1" s="1"/>
  <c r="CG1158" i="1"/>
  <c r="CG1157" i="1" s="1"/>
  <c r="CN984" i="1"/>
  <c r="CN983" i="1" s="1"/>
  <c r="CN982" i="1" s="1"/>
  <c r="CN981" i="1" s="1"/>
  <c r="CH983" i="1"/>
  <c r="CH982" i="1" s="1"/>
  <c r="CH981" i="1" s="1"/>
  <c r="BV1523" i="1"/>
  <c r="BV1522" i="1" s="1"/>
  <c r="CB1524" i="1"/>
  <c r="BO1523" i="1"/>
  <c r="BO1522" i="1" s="1"/>
  <c r="BU1524" i="1"/>
  <c r="BG1051" i="1"/>
  <c r="BE1051" i="1"/>
  <c r="CB1523" i="1" l="1"/>
  <c r="CB1522" i="1" s="1"/>
  <c r="CH1524" i="1"/>
  <c r="CM984" i="1"/>
  <c r="CM983" i="1" s="1"/>
  <c r="CM982" i="1" s="1"/>
  <c r="CM981" i="1" s="1"/>
  <c r="CG983" i="1"/>
  <c r="CG982" i="1" s="1"/>
  <c r="CG981" i="1" s="1"/>
  <c r="BU1523" i="1"/>
  <c r="BU1522" i="1" s="1"/>
  <c r="CA1524" i="1"/>
  <c r="BJ1205" i="1"/>
  <c r="BP1205" i="1" s="1"/>
  <c r="BI1205" i="1"/>
  <c r="BJ1202" i="1"/>
  <c r="BI1202" i="1"/>
  <c r="BF1204" i="1"/>
  <c r="BF1203" i="1" s="1"/>
  <c r="BG1204" i="1"/>
  <c r="BG1203" i="1" s="1"/>
  <c r="BH1204" i="1"/>
  <c r="BH1203" i="1" s="1"/>
  <c r="BF1201" i="1"/>
  <c r="BF1200" i="1" s="1"/>
  <c r="BF1199" i="1" s="1"/>
  <c r="BG1201" i="1"/>
  <c r="BG1200" i="1" s="1"/>
  <c r="BG1199" i="1" s="1"/>
  <c r="BH1201" i="1"/>
  <c r="BH1200" i="1" s="1"/>
  <c r="BH1199" i="1" s="1"/>
  <c r="BE1204" i="1"/>
  <c r="BE1203" i="1" s="1"/>
  <c r="BE1201" i="1"/>
  <c r="BE1200" i="1" s="1"/>
  <c r="BE1199" i="1" s="1"/>
  <c r="BJ1167" i="1"/>
  <c r="BI1167" i="1"/>
  <c r="BF1166" i="1"/>
  <c r="BF1165" i="1" s="1"/>
  <c r="BG1166" i="1"/>
  <c r="BG1165" i="1" s="1"/>
  <c r="BH1166" i="1"/>
  <c r="BH1165" i="1" s="1"/>
  <c r="BE1166" i="1"/>
  <c r="BE1165" i="1" s="1"/>
  <c r="BJ1158" i="1"/>
  <c r="BJ1157" i="1" s="1"/>
  <c r="BI1158" i="1"/>
  <c r="BI1157" i="1" s="1"/>
  <c r="BF1158" i="1"/>
  <c r="BF1157" i="1" s="1"/>
  <c r="BG1158" i="1"/>
  <c r="BG1157" i="1" s="1"/>
  <c r="BH1158" i="1"/>
  <c r="BH1157" i="1" s="1"/>
  <c r="BE1158" i="1"/>
  <c r="BE1157" i="1" s="1"/>
  <c r="CA1523" i="1" l="1"/>
  <c r="CA1522" i="1" s="1"/>
  <c r="CG1524" i="1"/>
  <c r="CH1523" i="1"/>
  <c r="CH1522" i="1" s="1"/>
  <c r="CN1524" i="1"/>
  <c r="CN1523" i="1" s="1"/>
  <c r="CN1522" i="1" s="1"/>
  <c r="BJ1204" i="1"/>
  <c r="BJ1203" i="1" s="1"/>
  <c r="BP1204" i="1"/>
  <c r="BP1203" i="1" s="1"/>
  <c r="BV1205" i="1"/>
  <c r="BI1204" i="1"/>
  <c r="BI1203" i="1" s="1"/>
  <c r="BO1205" i="1"/>
  <c r="BJ1166" i="1"/>
  <c r="BJ1165" i="1" s="1"/>
  <c r="BP1167" i="1"/>
  <c r="BI1201" i="1"/>
  <c r="BI1200" i="1" s="1"/>
  <c r="BI1199" i="1" s="1"/>
  <c r="BO1202" i="1"/>
  <c r="BI1166" i="1"/>
  <c r="BI1165" i="1" s="1"/>
  <c r="BO1167" i="1"/>
  <c r="BJ1201" i="1"/>
  <c r="BJ1200" i="1" s="1"/>
  <c r="BJ1199" i="1" s="1"/>
  <c r="BP1202" i="1"/>
  <c r="BF818" i="1"/>
  <c r="BF817" i="1" s="1"/>
  <c r="BG818" i="1"/>
  <c r="BG817" i="1" s="1"/>
  <c r="BH818" i="1"/>
  <c r="BH817" i="1" s="1"/>
  <c r="BJ819" i="1"/>
  <c r="BP819" i="1" s="1"/>
  <c r="BI819" i="1"/>
  <c r="BJ822" i="1"/>
  <c r="BI822" i="1"/>
  <c r="BO822" i="1" s="1"/>
  <c r="BF821" i="1"/>
  <c r="BF820" i="1" s="1"/>
  <c r="BG821" i="1"/>
  <c r="BG820" i="1" s="1"/>
  <c r="BH821" i="1"/>
  <c r="BH820" i="1" s="1"/>
  <c r="BE821" i="1"/>
  <c r="BE820" i="1" s="1"/>
  <c r="CM1524" i="1" l="1"/>
  <c r="CM1523" i="1" s="1"/>
  <c r="CM1522" i="1" s="1"/>
  <c r="CG1523" i="1"/>
  <c r="CG1522" i="1" s="1"/>
  <c r="BV1204" i="1"/>
  <c r="BV1203" i="1" s="1"/>
  <c r="CB1205" i="1"/>
  <c r="BP818" i="1"/>
  <c r="BP817" i="1" s="1"/>
  <c r="BV819" i="1"/>
  <c r="BP1201" i="1"/>
  <c r="BP1200" i="1" s="1"/>
  <c r="BP1199" i="1" s="1"/>
  <c r="BV1202" i="1"/>
  <c r="BO1201" i="1"/>
  <c r="BO1200" i="1" s="1"/>
  <c r="BO1199" i="1" s="1"/>
  <c r="BU1202" i="1"/>
  <c r="BO1204" i="1"/>
  <c r="BO1203" i="1" s="1"/>
  <c r="BU1205" i="1"/>
  <c r="BO821" i="1"/>
  <c r="BO820" i="1" s="1"/>
  <c r="BU822" i="1"/>
  <c r="BO1166" i="1"/>
  <c r="BO1165" i="1" s="1"/>
  <c r="BU1167" i="1"/>
  <c r="BP1166" i="1"/>
  <c r="BP1165" i="1" s="1"/>
  <c r="BV1167" i="1"/>
  <c r="BJ818" i="1"/>
  <c r="BJ817" i="1" s="1"/>
  <c r="BI821" i="1"/>
  <c r="BI820" i="1" s="1"/>
  <c r="BJ821" i="1"/>
  <c r="BJ820" i="1" s="1"/>
  <c r="BP822" i="1"/>
  <c r="BI818" i="1"/>
  <c r="BI817" i="1" s="1"/>
  <c r="BO819" i="1"/>
  <c r="BJ413" i="1"/>
  <c r="BP413" i="1" s="1"/>
  <c r="BV413" i="1" s="1"/>
  <c r="CB413" i="1" s="1"/>
  <c r="CH413" i="1" s="1"/>
  <c r="BI413" i="1"/>
  <c r="BO413" i="1" s="1"/>
  <c r="BU413" i="1" s="1"/>
  <c r="CA413" i="1" s="1"/>
  <c r="CG413" i="1" s="1"/>
  <c r="BF412" i="1"/>
  <c r="BG412" i="1"/>
  <c r="BH412" i="1"/>
  <c r="BE412" i="1"/>
  <c r="BG645" i="1"/>
  <c r="BJ693" i="1"/>
  <c r="BP693" i="1" s="1"/>
  <c r="BI693" i="1"/>
  <c r="BH692" i="1"/>
  <c r="BG692" i="1"/>
  <c r="BF692" i="1"/>
  <c r="BF691" i="1" s="1"/>
  <c r="BE692" i="1"/>
  <c r="BE691" i="1" s="1"/>
  <c r="BH691" i="1"/>
  <c r="BG691" i="1"/>
  <c r="BJ634" i="1"/>
  <c r="BP634" i="1" s="1"/>
  <c r="BI634" i="1"/>
  <c r="BF633" i="1"/>
  <c r="BF632" i="1" s="1"/>
  <c r="BG633" i="1"/>
  <c r="BG632" i="1" s="1"/>
  <c r="BH633" i="1"/>
  <c r="BH632" i="1" s="1"/>
  <c r="BE633" i="1"/>
  <c r="BE632" i="1" s="1"/>
  <c r="BH1531" i="1"/>
  <c r="BH1530" i="1" s="1"/>
  <c r="BG1531" i="1"/>
  <c r="BG1530" i="1" s="1"/>
  <c r="BF1531" i="1"/>
  <c r="BF1530" i="1" s="1"/>
  <c r="BE1531" i="1"/>
  <c r="BE1530" i="1" s="1"/>
  <c r="BH1528" i="1"/>
  <c r="BG1528" i="1"/>
  <c r="BG1527" i="1" s="1"/>
  <c r="BF1528" i="1"/>
  <c r="BF1527" i="1" s="1"/>
  <c r="BE1528" i="1"/>
  <c r="BE1527" i="1" s="1"/>
  <c r="BH1527" i="1"/>
  <c r="BH1520" i="1"/>
  <c r="BH1519" i="1" s="1"/>
  <c r="BH1518" i="1" s="1"/>
  <c r="BG1520" i="1"/>
  <c r="BG1519" i="1" s="1"/>
  <c r="BG1518" i="1" s="1"/>
  <c r="BF1520" i="1"/>
  <c r="BF1519" i="1" s="1"/>
  <c r="BF1518" i="1" s="1"/>
  <c r="BE1520" i="1"/>
  <c r="BE1519" i="1" s="1"/>
  <c r="BE1518" i="1" s="1"/>
  <c r="BH1516" i="1"/>
  <c r="BH1515" i="1" s="1"/>
  <c r="BH1514" i="1" s="1"/>
  <c r="BG1516" i="1"/>
  <c r="BG1515" i="1" s="1"/>
  <c r="BG1514" i="1" s="1"/>
  <c r="BF1516" i="1"/>
  <c r="BF1515" i="1" s="1"/>
  <c r="BF1514" i="1" s="1"/>
  <c r="BE1516" i="1"/>
  <c r="BE1515" i="1" s="1"/>
  <c r="BE1514" i="1" s="1"/>
  <c r="BH1512" i="1"/>
  <c r="BH1511" i="1" s="1"/>
  <c r="BH1510" i="1" s="1"/>
  <c r="BG1512" i="1"/>
  <c r="BG1511" i="1" s="1"/>
  <c r="BG1510" i="1" s="1"/>
  <c r="BF1512" i="1"/>
  <c r="BF1511" i="1" s="1"/>
  <c r="BF1510" i="1" s="1"/>
  <c r="BE1512" i="1"/>
  <c r="BE1511" i="1" s="1"/>
  <c r="BE1510" i="1" s="1"/>
  <c r="BH1504" i="1"/>
  <c r="BG1504" i="1"/>
  <c r="BF1504" i="1"/>
  <c r="BE1504" i="1"/>
  <c r="BH1502" i="1"/>
  <c r="BG1502" i="1"/>
  <c r="BF1502" i="1"/>
  <c r="BE1502" i="1"/>
  <c r="BH1500" i="1"/>
  <c r="BG1500" i="1"/>
  <c r="BG1499" i="1" s="1"/>
  <c r="BG1498" i="1" s="1"/>
  <c r="BG1497" i="1" s="1"/>
  <c r="BG1496" i="1" s="1"/>
  <c r="BF1500" i="1"/>
  <c r="BE1500" i="1"/>
  <c r="BE1499" i="1" s="1"/>
  <c r="BE1498" i="1" s="1"/>
  <c r="BE1497" i="1" s="1"/>
  <c r="BE1496" i="1" s="1"/>
  <c r="BH1491" i="1"/>
  <c r="BH1490" i="1" s="1"/>
  <c r="BH1489" i="1" s="1"/>
  <c r="BH1488" i="1" s="1"/>
  <c r="BH1487" i="1" s="1"/>
  <c r="BH1486" i="1" s="1"/>
  <c r="BG1491" i="1"/>
  <c r="BG1490" i="1" s="1"/>
  <c r="BG1489" i="1" s="1"/>
  <c r="BG1488" i="1" s="1"/>
  <c r="BG1487" i="1" s="1"/>
  <c r="BG1486" i="1" s="1"/>
  <c r="BF1491" i="1"/>
  <c r="BF1490" i="1" s="1"/>
  <c r="BF1489" i="1" s="1"/>
  <c r="BF1488" i="1" s="1"/>
  <c r="BF1487" i="1" s="1"/>
  <c r="BF1486" i="1" s="1"/>
  <c r="BE1491" i="1"/>
  <c r="BE1490" i="1" s="1"/>
  <c r="BE1489" i="1" s="1"/>
  <c r="BE1488" i="1" s="1"/>
  <c r="BE1487" i="1" s="1"/>
  <c r="BE1486" i="1" s="1"/>
  <c r="BH1483" i="1"/>
  <c r="BH1482" i="1" s="1"/>
  <c r="BH1481" i="1" s="1"/>
  <c r="BH1480" i="1" s="1"/>
  <c r="BH1479" i="1" s="1"/>
  <c r="BG1483" i="1"/>
  <c r="BG1482" i="1" s="1"/>
  <c r="BG1481" i="1" s="1"/>
  <c r="BG1480" i="1" s="1"/>
  <c r="BG1479" i="1" s="1"/>
  <c r="BF1483" i="1"/>
  <c r="BF1482" i="1" s="1"/>
  <c r="BF1481" i="1" s="1"/>
  <c r="BF1480" i="1" s="1"/>
  <c r="BF1479" i="1" s="1"/>
  <c r="BE1483" i="1"/>
  <c r="BE1482" i="1" s="1"/>
  <c r="BE1481" i="1" s="1"/>
  <c r="BE1480" i="1" s="1"/>
  <c r="BE1479" i="1" s="1"/>
  <c r="BH1473" i="1"/>
  <c r="BG1473" i="1"/>
  <c r="BF1473" i="1"/>
  <c r="BE1473" i="1"/>
  <c r="BH1471" i="1"/>
  <c r="BG1471" i="1"/>
  <c r="BF1471" i="1"/>
  <c r="BE1471" i="1"/>
  <c r="BH1469" i="1"/>
  <c r="BG1469" i="1"/>
  <c r="BF1469" i="1"/>
  <c r="BF1468" i="1" s="1"/>
  <c r="BE1469" i="1"/>
  <c r="BE1468" i="1" s="1"/>
  <c r="BH1468" i="1"/>
  <c r="BH1466" i="1"/>
  <c r="BG1466" i="1"/>
  <c r="BF1466" i="1"/>
  <c r="BE1466" i="1"/>
  <c r="BH1464" i="1"/>
  <c r="BG1464" i="1"/>
  <c r="BF1464" i="1"/>
  <c r="BE1464" i="1"/>
  <c r="BH1462" i="1"/>
  <c r="BH1461" i="1" s="1"/>
  <c r="BG1462" i="1"/>
  <c r="BG1461" i="1" s="1"/>
  <c r="BF1462" i="1"/>
  <c r="BE1462" i="1"/>
  <c r="BE1461" i="1" s="1"/>
  <c r="BH1459" i="1"/>
  <c r="BG1459" i="1"/>
  <c r="BG1458" i="1" s="1"/>
  <c r="BF1459" i="1"/>
  <c r="BF1458" i="1" s="1"/>
  <c r="BE1459" i="1"/>
  <c r="BE1458" i="1" s="1"/>
  <c r="BH1458" i="1"/>
  <c r="BH1456" i="1"/>
  <c r="BG1456" i="1"/>
  <c r="BF1456" i="1"/>
  <c r="BE1456" i="1"/>
  <c r="BH1454" i="1"/>
  <c r="BG1454" i="1"/>
  <c r="BF1454" i="1"/>
  <c r="BF1453" i="1" s="1"/>
  <c r="BE1454" i="1"/>
  <c r="BH1453" i="1"/>
  <c r="BH1451" i="1"/>
  <c r="BG1451" i="1"/>
  <c r="BF1451" i="1"/>
  <c r="BE1451" i="1"/>
  <c r="BH1449" i="1"/>
  <c r="BG1449" i="1"/>
  <c r="BG1448" i="1" s="1"/>
  <c r="BF1449" i="1"/>
  <c r="BE1449" i="1"/>
  <c r="BE1448" i="1" s="1"/>
  <c r="BH1448" i="1"/>
  <c r="BH1446" i="1"/>
  <c r="BG1446" i="1"/>
  <c r="BF1446" i="1"/>
  <c r="BE1446" i="1"/>
  <c r="BE1445" i="1" s="1"/>
  <c r="BH1445" i="1"/>
  <c r="BG1445" i="1"/>
  <c r="BF1445" i="1"/>
  <c r="BH1441" i="1"/>
  <c r="BG1441" i="1"/>
  <c r="BF1441" i="1"/>
  <c r="BE1441" i="1"/>
  <c r="BH1439" i="1"/>
  <c r="BG1439" i="1"/>
  <c r="BF1439" i="1"/>
  <c r="BE1439" i="1"/>
  <c r="BH1437" i="1"/>
  <c r="BG1437" i="1"/>
  <c r="BF1437" i="1"/>
  <c r="BF1436" i="1" s="1"/>
  <c r="BE1437" i="1"/>
  <c r="BE1436" i="1" s="1"/>
  <c r="BH1434" i="1"/>
  <c r="BG1434" i="1"/>
  <c r="BF1434" i="1"/>
  <c r="BE1434" i="1"/>
  <c r="BH1432" i="1"/>
  <c r="BG1432" i="1"/>
  <c r="BF1432" i="1"/>
  <c r="BE1432" i="1"/>
  <c r="BH1430" i="1"/>
  <c r="BH1429" i="1" s="1"/>
  <c r="BG1430" i="1"/>
  <c r="BG1429" i="1" s="1"/>
  <c r="BF1430" i="1"/>
  <c r="BF1429" i="1" s="1"/>
  <c r="BE1430" i="1"/>
  <c r="BH1426" i="1"/>
  <c r="BG1426" i="1"/>
  <c r="BF1426" i="1"/>
  <c r="BE1426" i="1"/>
  <c r="BH1424" i="1"/>
  <c r="BG1424" i="1"/>
  <c r="BF1424" i="1"/>
  <c r="BE1424" i="1"/>
  <c r="BH1422" i="1"/>
  <c r="BH1421" i="1" s="1"/>
  <c r="BH1420" i="1" s="1"/>
  <c r="BG1422" i="1"/>
  <c r="BG1421" i="1" s="1"/>
  <c r="BG1420" i="1" s="1"/>
  <c r="BF1422" i="1"/>
  <c r="BF1421" i="1" s="1"/>
  <c r="BF1420" i="1" s="1"/>
  <c r="BE1422" i="1"/>
  <c r="BE1421" i="1" s="1"/>
  <c r="BE1420" i="1" s="1"/>
  <c r="BH1417" i="1"/>
  <c r="BG1417" i="1"/>
  <c r="BG1416" i="1" s="1"/>
  <c r="BG1415" i="1" s="1"/>
  <c r="BG1414" i="1" s="1"/>
  <c r="BF1417" i="1"/>
  <c r="BF1416" i="1" s="1"/>
  <c r="BF1415" i="1" s="1"/>
  <c r="BF1414" i="1" s="1"/>
  <c r="BE1417" i="1"/>
  <c r="BE1416" i="1" s="1"/>
  <c r="BE1415" i="1" s="1"/>
  <c r="BE1414" i="1" s="1"/>
  <c r="BH1416" i="1"/>
  <c r="BH1415" i="1" s="1"/>
  <c r="BH1414" i="1" s="1"/>
  <c r="BH1411" i="1"/>
  <c r="BG1411" i="1"/>
  <c r="BG1410" i="1" s="1"/>
  <c r="BG1409" i="1" s="1"/>
  <c r="BG1408" i="1" s="1"/>
  <c r="BF1411" i="1"/>
  <c r="BF1410" i="1" s="1"/>
  <c r="BF1409" i="1" s="1"/>
  <c r="BF1408" i="1" s="1"/>
  <c r="BE1411" i="1"/>
  <c r="BE1410" i="1" s="1"/>
  <c r="BE1409" i="1" s="1"/>
  <c r="BE1408" i="1" s="1"/>
  <c r="BH1410" i="1"/>
  <c r="BH1409" i="1" s="1"/>
  <c r="BH1408" i="1" s="1"/>
  <c r="BH1406" i="1"/>
  <c r="BG1406" i="1"/>
  <c r="BF1406" i="1"/>
  <c r="BE1406" i="1"/>
  <c r="BE1405" i="1" s="1"/>
  <c r="BE1404" i="1" s="1"/>
  <c r="BE1403" i="1" s="1"/>
  <c r="BH1405" i="1"/>
  <c r="BH1404" i="1" s="1"/>
  <c r="BH1403" i="1" s="1"/>
  <c r="BG1405" i="1"/>
  <c r="BG1404" i="1" s="1"/>
  <c r="BG1403" i="1" s="1"/>
  <c r="BF1405" i="1"/>
  <c r="BF1404" i="1" s="1"/>
  <c r="BF1403" i="1" s="1"/>
  <c r="BH1396" i="1"/>
  <c r="BH1395" i="1" s="1"/>
  <c r="BG1396" i="1"/>
  <c r="BG1395" i="1" s="1"/>
  <c r="BF1396" i="1"/>
  <c r="BF1395" i="1" s="1"/>
  <c r="BE1396" i="1"/>
  <c r="BE1395" i="1" s="1"/>
  <c r="BH1393" i="1"/>
  <c r="BG1393" i="1"/>
  <c r="BG1392" i="1" s="1"/>
  <c r="BF1393" i="1"/>
  <c r="BF1392" i="1" s="1"/>
  <c r="BE1393" i="1"/>
  <c r="BE1392" i="1" s="1"/>
  <c r="BH1392" i="1"/>
  <c r="BH1390" i="1"/>
  <c r="BG1390" i="1"/>
  <c r="BF1390" i="1"/>
  <c r="BE1390" i="1"/>
  <c r="BE1389" i="1" s="1"/>
  <c r="BH1389" i="1"/>
  <c r="BG1389" i="1"/>
  <c r="BF1389" i="1"/>
  <c r="BH1387" i="1"/>
  <c r="BG1387" i="1"/>
  <c r="BG1386" i="1" s="1"/>
  <c r="BF1387" i="1"/>
  <c r="BF1386" i="1" s="1"/>
  <c r="BE1387" i="1"/>
  <c r="BE1386" i="1" s="1"/>
  <c r="BH1386" i="1"/>
  <c r="BH1383" i="1"/>
  <c r="BG1383" i="1"/>
  <c r="BG1382" i="1" s="1"/>
  <c r="BG1381" i="1" s="1"/>
  <c r="BF1383" i="1"/>
  <c r="BF1382" i="1" s="1"/>
  <c r="BF1381" i="1" s="1"/>
  <c r="BE1383" i="1"/>
  <c r="BE1382" i="1" s="1"/>
  <c r="BE1381" i="1" s="1"/>
  <c r="BH1382" i="1"/>
  <c r="BH1381" i="1" s="1"/>
  <c r="BH1373" i="1"/>
  <c r="BG1373" i="1"/>
  <c r="BG1372" i="1" s="1"/>
  <c r="BG1371" i="1" s="1"/>
  <c r="BG1370" i="1" s="1"/>
  <c r="BG1369" i="1" s="1"/>
  <c r="BF1373" i="1"/>
  <c r="BF1372" i="1" s="1"/>
  <c r="BF1371" i="1" s="1"/>
  <c r="BF1370" i="1" s="1"/>
  <c r="BF1369" i="1" s="1"/>
  <c r="BE1373" i="1"/>
  <c r="BE1372" i="1" s="1"/>
  <c r="BE1371" i="1" s="1"/>
  <c r="BE1370" i="1" s="1"/>
  <c r="BE1369" i="1" s="1"/>
  <c r="BH1372" i="1"/>
  <c r="BH1371" i="1" s="1"/>
  <c r="BH1370" i="1" s="1"/>
  <c r="BH1369" i="1" s="1"/>
  <c r="BH1366" i="1"/>
  <c r="BG1366" i="1"/>
  <c r="BG1365" i="1" s="1"/>
  <c r="BF1366" i="1"/>
  <c r="BF1365" i="1" s="1"/>
  <c r="BE1366" i="1"/>
  <c r="BE1365" i="1" s="1"/>
  <c r="BH1365" i="1"/>
  <c r="BH1363" i="1"/>
  <c r="BG1363" i="1"/>
  <c r="BG1362" i="1" s="1"/>
  <c r="BG1361" i="1" s="1"/>
  <c r="BF1363" i="1"/>
  <c r="BF1362" i="1" s="1"/>
  <c r="BF1361" i="1" s="1"/>
  <c r="BE1363" i="1"/>
  <c r="BE1362" i="1" s="1"/>
  <c r="BE1361" i="1" s="1"/>
  <c r="BH1362" i="1"/>
  <c r="BH1361" i="1" s="1"/>
  <c r="BH1359" i="1"/>
  <c r="BG1359" i="1"/>
  <c r="BF1359" i="1"/>
  <c r="BE1359" i="1"/>
  <c r="BE1358" i="1" s="1"/>
  <c r="BH1358" i="1"/>
  <c r="BG1358" i="1"/>
  <c r="BF1358" i="1"/>
  <c r="BH1356" i="1"/>
  <c r="BG1356" i="1"/>
  <c r="BG1355" i="1" s="1"/>
  <c r="BF1356" i="1"/>
  <c r="BF1355" i="1" s="1"/>
  <c r="BE1356" i="1"/>
  <c r="BE1355" i="1" s="1"/>
  <c r="BH1355" i="1"/>
  <c r="BH1353" i="1"/>
  <c r="BG1353" i="1"/>
  <c r="BF1353" i="1"/>
  <c r="BE1353" i="1"/>
  <c r="BE1352" i="1" s="1"/>
  <c r="BH1352" i="1"/>
  <c r="BG1352" i="1"/>
  <c r="BF1352" i="1"/>
  <c r="BH1350" i="1"/>
  <c r="BG1350" i="1"/>
  <c r="BG1349" i="1" s="1"/>
  <c r="BF1350" i="1"/>
  <c r="BF1349" i="1" s="1"/>
  <c r="BE1350" i="1"/>
  <c r="BE1349" i="1" s="1"/>
  <c r="BH1349" i="1"/>
  <c r="BH1347" i="1"/>
  <c r="BG1347" i="1"/>
  <c r="BF1347" i="1"/>
  <c r="BE1347" i="1"/>
  <c r="BE1346" i="1" s="1"/>
  <c r="BH1346" i="1"/>
  <c r="BG1346" i="1"/>
  <c r="BF1346" i="1"/>
  <c r="BH1344" i="1"/>
  <c r="BG1344" i="1"/>
  <c r="BG1343" i="1" s="1"/>
  <c r="BF1344" i="1"/>
  <c r="BF1343" i="1" s="1"/>
  <c r="BE1344" i="1"/>
  <c r="BE1343" i="1" s="1"/>
  <c r="BH1343" i="1"/>
  <c r="BH1341" i="1"/>
  <c r="BG1341" i="1"/>
  <c r="BF1341" i="1"/>
  <c r="BE1341" i="1"/>
  <c r="BE1340" i="1" s="1"/>
  <c r="BH1340" i="1"/>
  <c r="BG1340" i="1"/>
  <c r="BF1340" i="1"/>
  <c r="BH1338" i="1"/>
  <c r="BG1338" i="1"/>
  <c r="BG1337" i="1" s="1"/>
  <c r="BF1338" i="1"/>
  <c r="BF1337" i="1" s="1"/>
  <c r="BE1338" i="1"/>
  <c r="BE1337" i="1" s="1"/>
  <c r="BH1337" i="1"/>
  <c r="BH1335" i="1"/>
  <c r="BG1335" i="1"/>
  <c r="BF1335" i="1"/>
  <c r="BE1335" i="1"/>
  <c r="BE1334" i="1" s="1"/>
  <c r="BH1334" i="1"/>
  <c r="BG1334" i="1"/>
  <c r="BF1334" i="1"/>
  <c r="BH1332" i="1"/>
  <c r="BG1332" i="1"/>
  <c r="BG1331" i="1" s="1"/>
  <c r="BF1332" i="1"/>
  <c r="BF1331" i="1" s="1"/>
  <c r="BE1332" i="1"/>
  <c r="BE1331" i="1" s="1"/>
  <c r="BH1331" i="1"/>
  <c r="BH1329" i="1"/>
  <c r="BH1328" i="1" s="1"/>
  <c r="BG1329" i="1"/>
  <c r="BG1328" i="1" s="1"/>
  <c r="BF1329" i="1"/>
  <c r="BF1328" i="1" s="1"/>
  <c r="BE1329" i="1"/>
  <c r="BE1328" i="1" s="1"/>
  <c r="BH1326" i="1"/>
  <c r="BG1326" i="1"/>
  <c r="BG1325" i="1" s="1"/>
  <c r="BF1326" i="1"/>
  <c r="BF1325" i="1" s="1"/>
  <c r="BE1326" i="1"/>
  <c r="BE1325" i="1" s="1"/>
  <c r="BH1325" i="1"/>
  <c r="BH1323" i="1"/>
  <c r="BG1323" i="1"/>
  <c r="BF1323" i="1"/>
  <c r="BE1323" i="1"/>
  <c r="BE1322" i="1" s="1"/>
  <c r="BH1322" i="1"/>
  <c r="BG1322" i="1"/>
  <c r="BF1322" i="1"/>
  <c r="BH1320" i="1"/>
  <c r="BG1320" i="1"/>
  <c r="BG1319" i="1" s="1"/>
  <c r="BF1320" i="1"/>
  <c r="BF1319" i="1" s="1"/>
  <c r="BE1320" i="1"/>
  <c r="BE1319" i="1" s="1"/>
  <c r="BH1319" i="1"/>
  <c r="BH1317" i="1"/>
  <c r="BG1317" i="1"/>
  <c r="BF1317" i="1"/>
  <c r="BF1316" i="1" s="1"/>
  <c r="BE1317" i="1"/>
  <c r="BE1316" i="1" s="1"/>
  <c r="BH1316" i="1"/>
  <c r="BG1316" i="1"/>
  <c r="BH1314" i="1"/>
  <c r="BG1314" i="1"/>
  <c r="BG1313" i="1" s="1"/>
  <c r="BF1314" i="1"/>
  <c r="BF1313" i="1" s="1"/>
  <c r="BE1314" i="1"/>
  <c r="BE1313" i="1" s="1"/>
  <c r="BH1313" i="1"/>
  <c r="BH1311" i="1"/>
  <c r="BG1311" i="1"/>
  <c r="BF1311" i="1"/>
  <c r="BE1311" i="1"/>
  <c r="BE1310" i="1" s="1"/>
  <c r="BH1310" i="1"/>
  <c r="BG1310" i="1"/>
  <c r="BF1310" i="1"/>
  <c r="BH1308" i="1"/>
  <c r="BG1308" i="1"/>
  <c r="BF1308" i="1"/>
  <c r="BE1308" i="1"/>
  <c r="BH1307" i="1"/>
  <c r="BG1307" i="1"/>
  <c r="BF1307" i="1"/>
  <c r="BE1307" i="1"/>
  <c r="BH1305" i="1"/>
  <c r="BG1305" i="1"/>
  <c r="BF1305" i="1"/>
  <c r="BE1305" i="1"/>
  <c r="BH1304" i="1"/>
  <c r="BG1304" i="1"/>
  <c r="BF1304" i="1"/>
  <c r="BE1304" i="1"/>
  <c r="BH1302" i="1"/>
  <c r="BG1302" i="1"/>
  <c r="BG1301" i="1" s="1"/>
  <c r="BF1302" i="1"/>
  <c r="BF1301" i="1" s="1"/>
  <c r="BE1302" i="1"/>
  <c r="BE1301" i="1" s="1"/>
  <c r="BH1301" i="1"/>
  <c r="BH1299" i="1"/>
  <c r="BG1299" i="1"/>
  <c r="BF1299" i="1"/>
  <c r="BE1299" i="1"/>
  <c r="BH1298" i="1"/>
  <c r="BG1298" i="1"/>
  <c r="BF1298" i="1"/>
  <c r="BE1298" i="1"/>
  <c r="BH1296" i="1"/>
  <c r="BG1296" i="1"/>
  <c r="BF1296" i="1"/>
  <c r="BE1296" i="1"/>
  <c r="BH1295" i="1"/>
  <c r="BG1295" i="1"/>
  <c r="BF1295" i="1"/>
  <c r="BE1295" i="1"/>
  <c r="BH1293" i="1"/>
  <c r="BH1292" i="1" s="1"/>
  <c r="BG1293" i="1"/>
  <c r="BG1292" i="1" s="1"/>
  <c r="BF1293" i="1"/>
  <c r="BF1292" i="1" s="1"/>
  <c r="BE1293" i="1"/>
  <c r="BE1292" i="1" s="1"/>
  <c r="BJ1290" i="1"/>
  <c r="BJ1289" i="1" s="1"/>
  <c r="BI1290" i="1"/>
  <c r="BI1289" i="1" s="1"/>
  <c r="BH1290" i="1"/>
  <c r="BH1289" i="1" s="1"/>
  <c r="BG1290" i="1"/>
  <c r="BG1289" i="1" s="1"/>
  <c r="BF1290" i="1"/>
  <c r="BF1289" i="1" s="1"/>
  <c r="BE1290" i="1"/>
  <c r="BE1289" i="1" s="1"/>
  <c r="BH1287" i="1"/>
  <c r="BG1287" i="1"/>
  <c r="BF1287" i="1"/>
  <c r="BE1287" i="1"/>
  <c r="BE1286" i="1" s="1"/>
  <c r="BH1286" i="1"/>
  <c r="BG1286" i="1"/>
  <c r="BF1286" i="1"/>
  <c r="BH1280" i="1"/>
  <c r="BG1280" i="1"/>
  <c r="BG1279" i="1" s="1"/>
  <c r="BG1278" i="1" s="1"/>
  <c r="BG1277" i="1" s="1"/>
  <c r="BG1276" i="1" s="1"/>
  <c r="BG1275" i="1" s="1"/>
  <c r="BF1280" i="1"/>
  <c r="BF1279" i="1" s="1"/>
  <c r="BF1278" i="1" s="1"/>
  <c r="BF1277" i="1" s="1"/>
  <c r="BF1276" i="1" s="1"/>
  <c r="BF1275" i="1" s="1"/>
  <c r="BE1280" i="1"/>
  <c r="BE1279" i="1" s="1"/>
  <c r="BE1278" i="1" s="1"/>
  <c r="BE1277" i="1" s="1"/>
  <c r="BE1276" i="1" s="1"/>
  <c r="BE1275" i="1" s="1"/>
  <c r="BH1279" i="1"/>
  <c r="BH1278" i="1" s="1"/>
  <c r="BH1277" i="1" s="1"/>
  <c r="BH1276" i="1" s="1"/>
  <c r="BH1275" i="1" s="1"/>
  <c r="BH1272" i="1"/>
  <c r="BH1271" i="1" s="1"/>
  <c r="BH1270" i="1" s="1"/>
  <c r="BH1269" i="1" s="1"/>
  <c r="BH1268" i="1" s="1"/>
  <c r="BG1272" i="1"/>
  <c r="BG1271" i="1" s="1"/>
  <c r="BG1270" i="1" s="1"/>
  <c r="BG1269" i="1" s="1"/>
  <c r="BG1268" i="1" s="1"/>
  <c r="BF1272" i="1"/>
  <c r="BF1271" i="1" s="1"/>
  <c r="BF1270" i="1" s="1"/>
  <c r="BF1269" i="1" s="1"/>
  <c r="BF1268" i="1" s="1"/>
  <c r="BE1272" i="1"/>
  <c r="BE1271" i="1" s="1"/>
  <c r="BE1270" i="1" s="1"/>
  <c r="BE1269" i="1" s="1"/>
  <c r="BE1268" i="1" s="1"/>
  <c r="BH1259" i="1"/>
  <c r="BH1258" i="1" s="1"/>
  <c r="BG1259" i="1"/>
  <c r="BG1258" i="1" s="1"/>
  <c r="BF1259" i="1"/>
  <c r="BF1258" i="1" s="1"/>
  <c r="BE1259" i="1"/>
  <c r="BE1258" i="1" s="1"/>
  <c r="BH1256" i="1"/>
  <c r="BG1256" i="1"/>
  <c r="BF1256" i="1"/>
  <c r="BE1256" i="1"/>
  <c r="BH1255" i="1"/>
  <c r="BG1255" i="1"/>
  <c r="BF1255" i="1"/>
  <c r="BE1255" i="1"/>
  <c r="BH1253" i="1"/>
  <c r="BG1253" i="1"/>
  <c r="BG1252" i="1" s="1"/>
  <c r="BF1253" i="1"/>
  <c r="BF1252" i="1" s="1"/>
  <c r="BE1253" i="1"/>
  <c r="BE1252" i="1" s="1"/>
  <c r="BH1252" i="1"/>
  <c r="BH1249" i="1"/>
  <c r="BH1248" i="1" s="1"/>
  <c r="BH1247" i="1" s="1"/>
  <c r="BG1249" i="1"/>
  <c r="BG1248" i="1" s="1"/>
  <c r="BG1247" i="1" s="1"/>
  <c r="BF1249" i="1"/>
  <c r="BF1248" i="1" s="1"/>
  <c r="BF1247" i="1" s="1"/>
  <c r="BH1245" i="1"/>
  <c r="BH1244" i="1" s="1"/>
  <c r="BG1245" i="1"/>
  <c r="BG1244" i="1" s="1"/>
  <c r="BF1245" i="1"/>
  <c r="BF1244" i="1" s="1"/>
  <c r="BE1245" i="1"/>
  <c r="BE1244" i="1" s="1"/>
  <c r="BH1242" i="1"/>
  <c r="BG1242" i="1"/>
  <c r="BF1242" i="1"/>
  <c r="BE1242" i="1"/>
  <c r="BG1241" i="1"/>
  <c r="BG1240" i="1" s="1"/>
  <c r="BH1240" i="1"/>
  <c r="BF1240" i="1"/>
  <c r="BF1239" i="1" s="1"/>
  <c r="BE1240" i="1"/>
  <c r="BE1239" i="1" s="1"/>
  <c r="BH1236" i="1"/>
  <c r="BH1235" i="1" s="1"/>
  <c r="BH1234" i="1" s="1"/>
  <c r="BG1236" i="1"/>
  <c r="BG1235" i="1" s="1"/>
  <c r="BG1234" i="1" s="1"/>
  <c r="BF1236" i="1"/>
  <c r="BF1235" i="1" s="1"/>
  <c r="BF1234" i="1" s="1"/>
  <c r="BE1236" i="1"/>
  <c r="BE1235" i="1" s="1"/>
  <c r="BE1234" i="1" s="1"/>
  <c r="BH1227" i="1"/>
  <c r="BG1227" i="1"/>
  <c r="BF1227" i="1"/>
  <c r="BE1227" i="1"/>
  <c r="BH1226" i="1"/>
  <c r="BH1225" i="1" s="1"/>
  <c r="BG1226" i="1"/>
  <c r="BG1225" i="1" s="1"/>
  <c r="BF1226" i="1"/>
  <c r="BF1225" i="1" s="1"/>
  <c r="BE1226" i="1"/>
  <c r="BE1225" i="1" s="1"/>
  <c r="BH1223" i="1"/>
  <c r="BG1223" i="1"/>
  <c r="BF1223" i="1"/>
  <c r="BF1222" i="1" s="1"/>
  <c r="BF1221" i="1" s="1"/>
  <c r="BE1223" i="1"/>
  <c r="BE1222" i="1" s="1"/>
  <c r="BE1221" i="1" s="1"/>
  <c r="BH1222" i="1"/>
  <c r="BH1221" i="1" s="1"/>
  <c r="BH1220" i="1" s="1"/>
  <c r="BH1219" i="1" s="1"/>
  <c r="BG1222" i="1"/>
  <c r="BG1221" i="1" s="1"/>
  <c r="BH1216" i="1"/>
  <c r="BG1216" i="1"/>
  <c r="BF1216" i="1"/>
  <c r="BE1216" i="1"/>
  <c r="BH1215" i="1"/>
  <c r="BG1215" i="1"/>
  <c r="BF1215" i="1"/>
  <c r="BE1215" i="1"/>
  <c r="BH1214" i="1"/>
  <c r="BG1214" i="1"/>
  <c r="BF1214" i="1"/>
  <c r="BF1213" i="1" s="1"/>
  <c r="BF1212" i="1" s="1"/>
  <c r="BE1214" i="1"/>
  <c r="BE1213" i="1" s="1"/>
  <c r="BE1212" i="1" s="1"/>
  <c r="BH1213" i="1"/>
  <c r="BH1212" i="1" s="1"/>
  <c r="BG1213" i="1"/>
  <c r="BG1212" i="1" s="1"/>
  <c r="BH1209" i="1"/>
  <c r="BG1209" i="1"/>
  <c r="BG1208" i="1" s="1"/>
  <c r="BG1207" i="1" s="1"/>
  <c r="BG1206" i="1" s="1"/>
  <c r="BF1209" i="1"/>
  <c r="BF1208" i="1" s="1"/>
  <c r="BF1207" i="1" s="1"/>
  <c r="BF1206" i="1" s="1"/>
  <c r="BE1209" i="1"/>
  <c r="BE1208" i="1" s="1"/>
  <c r="BE1207" i="1" s="1"/>
  <c r="BE1206" i="1" s="1"/>
  <c r="BH1208" i="1"/>
  <c r="BH1207" i="1" s="1"/>
  <c r="BH1206" i="1" s="1"/>
  <c r="BH1197" i="1"/>
  <c r="BG1197" i="1"/>
  <c r="BG1196" i="1" s="1"/>
  <c r="BG1195" i="1" s="1"/>
  <c r="BG1194" i="1" s="1"/>
  <c r="BF1197" i="1"/>
  <c r="BE1197" i="1"/>
  <c r="BE1196" i="1" s="1"/>
  <c r="BE1195" i="1" s="1"/>
  <c r="BE1194" i="1" s="1"/>
  <c r="BH1196" i="1"/>
  <c r="BH1195" i="1" s="1"/>
  <c r="BH1194" i="1" s="1"/>
  <c r="BF1196" i="1"/>
  <c r="BF1195" i="1" s="1"/>
  <c r="BF1194" i="1" s="1"/>
  <c r="BH1192" i="1"/>
  <c r="BH1191" i="1" s="1"/>
  <c r="BH1190" i="1" s="1"/>
  <c r="BG1192" i="1"/>
  <c r="BG1191" i="1" s="1"/>
  <c r="BG1190" i="1" s="1"/>
  <c r="BF1192" i="1"/>
  <c r="BF1191" i="1" s="1"/>
  <c r="BF1190" i="1" s="1"/>
  <c r="BE1192" i="1"/>
  <c r="BE1191" i="1" s="1"/>
  <c r="BE1190" i="1" s="1"/>
  <c r="BH1188" i="1"/>
  <c r="BG1188" i="1"/>
  <c r="BG1187" i="1" s="1"/>
  <c r="BG1186" i="1" s="1"/>
  <c r="BF1188" i="1"/>
  <c r="BF1187" i="1" s="1"/>
  <c r="BF1186" i="1" s="1"/>
  <c r="BE1188" i="1"/>
  <c r="BE1187" i="1" s="1"/>
  <c r="BE1186" i="1" s="1"/>
  <c r="BH1187" i="1"/>
  <c r="BH1186" i="1" s="1"/>
  <c r="BH1185" i="1" s="1"/>
  <c r="BH1183" i="1"/>
  <c r="BG1183" i="1"/>
  <c r="BF1183" i="1"/>
  <c r="BF1182" i="1" s="1"/>
  <c r="BF1181" i="1" s="1"/>
  <c r="BF1180" i="1" s="1"/>
  <c r="BE1183" i="1"/>
  <c r="BE1182" i="1" s="1"/>
  <c r="BE1181" i="1" s="1"/>
  <c r="BE1180" i="1" s="1"/>
  <c r="BH1182" i="1"/>
  <c r="BH1181" i="1" s="1"/>
  <c r="BH1180" i="1" s="1"/>
  <c r="BG1182" i="1"/>
  <c r="BG1181" i="1" s="1"/>
  <c r="BG1180" i="1" s="1"/>
  <c r="BH1176" i="1"/>
  <c r="BG1176" i="1"/>
  <c r="BG1175" i="1" s="1"/>
  <c r="BG1174" i="1" s="1"/>
  <c r="BG1173" i="1" s="1"/>
  <c r="BF1176" i="1"/>
  <c r="BF1175" i="1" s="1"/>
  <c r="BF1174" i="1" s="1"/>
  <c r="BF1173" i="1" s="1"/>
  <c r="BE1176" i="1"/>
  <c r="BE1175" i="1" s="1"/>
  <c r="BE1174" i="1" s="1"/>
  <c r="BE1173" i="1" s="1"/>
  <c r="BH1175" i="1"/>
  <c r="BH1174" i="1" s="1"/>
  <c r="BH1173" i="1" s="1"/>
  <c r="BH1169" i="1"/>
  <c r="BG1169" i="1"/>
  <c r="BF1169" i="1"/>
  <c r="BF1168" i="1" s="1"/>
  <c r="BE1169" i="1"/>
  <c r="BE1168" i="1" s="1"/>
  <c r="BH1168" i="1"/>
  <c r="BG1168" i="1"/>
  <c r="BH1161" i="1"/>
  <c r="BG1161" i="1"/>
  <c r="BG1160" i="1" s="1"/>
  <c r="BF1161" i="1"/>
  <c r="BF1160" i="1" s="1"/>
  <c r="BE1161" i="1"/>
  <c r="BE1160" i="1" s="1"/>
  <c r="BH1160" i="1"/>
  <c r="BH1155" i="1"/>
  <c r="BG1155" i="1"/>
  <c r="BG1154" i="1" s="1"/>
  <c r="BG1153" i="1" s="1"/>
  <c r="BF1155" i="1"/>
  <c r="BF1154" i="1" s="1"/>
  <c r="BF1153" i="1" s="1"/>
  <c r="BE1155" i="1"/>
  <c r="BE1154" i="1" s="1"/>
  <c r="BE1153" i="1" s="1"/>
  <c r="BH1154" i="1"/>
  <c r="BH1153" i="1" s="1"/>
  <c r="BH1150" i="1"/>
  <c r="BG1150" i="1"/>
  <c r="BG1149" i="1" s="1"/>
  <c r="BG1148" i="1" s="1"/>
  <c r="BG1147" i="1" s="1"/>
  <c r="BF1150" i="1"/>
  <c r="BF1149" i="1" s="1"/>
  <c r="BF1148" i="1" s="1"/>
  <c r="BF1147" i="1" s="1"/>
  <c r="BE1150" i="1"/>
  <c r="BE1149" i="1" s="1"/>
  <c r="BE1148" i="1" s="1"/>
  <c r="BE1147" i="1" s="1"/>
  <c r="BH1149" i="1"/>
  <c r="BH1148" i="1" s="1"/>
  <c r="BH1147" i="1" s="1"/>
  <c r="BH1145" i="1"/>
  <c r="BG1145" i="1"/>
  <c r="BF1145" i="1"/>
  <c r="BE1145" i="1"/>
  <c r="BE1144" i="1" s="1"/>
  <c r="BE1143" i="1" s="1"/>
  <c r="BE1142" i="1" s="1"/>
  <c r="BH1144" i="1"/>
  <c r="BH1143" i="1" s="1"/>
  <c r="BH1142" i="1" s="1"/>
  <c r="BG1144" i="1"/>
  <c r="BG1143" i="1" s="1"/>
  <c r="BG1142" i="1" s="1"/>
  <c r="BF1144" i="1"/>
  <c r="BF1143" i="1" s="1"/>
  <c r="BF1142" i="1" s="1"/>
  <c r="BH1140" i="1"/>
  <c r="BG1140" i="1"/>
  <c r="BG1139" i="1" s="1"/>
  <c r="BG1138" i="1" s="1"/>
  <c r="BG1137" i="1" s="1"/>
  <c r="BF1140" i="1"/>
  <c r="BF1139" i="1" s="1"/>
  <c r="BF1138" i="1" s="1"/>
  <c r="BF1137" i="1" s="1"/>
  <c r="BE1140" i="1"/>
  <c r="BE1139" i="1" s="1"/>
  <c r="BE1138" i="1" s="1"/>
  <c r="BE1137" i="1" s="1"/>
  <c r="BH1139" i="1"/>
  <c r="BH1138" i="1" s="1"/>
  <c r="BH1137" i="1" s="1"/>
  <c r="BH1133" i="1"/>
  <c r="BG1133" i="1"/>
  <c r="BG1132" i="1" s="1"/>
  <c r="BG1131" i="1" s="1"/>
  <c r="BG1130" i="1" s="1"/>
  <c r="BF1133" i="1"/>
  <c r="BF1132" i="1" s="1"/>
  <c r="BF1131" i="1" s="1"/>
  <c r="BF1130" i="1" s="1"/>
  <c r="BE1133" i="1"/>
  <c r="BE1132" i="1" s="1"/>
  <c r="BE1131" i="1" s="1"/>
  <c r="BE1130" i="1" s="1"/>
  <c r="BH1132" i="1"/>
  <c r="BH1131" i="1" s="1"/>
  <c r="BH1130" i="1" s="1"/>
  <c r="BH1128" i="1"/>
  <c r="BH1127" i="1" s="1"/>
  <c r="BH1126" i="1" s="1"/>
  <c r="BH1125" i="1" s="1"/>
  <c r="BG1128" i="1"/>
  <c r="BG1127" i="1" s="1"/>
  <c r="BG1126" i="1" s="1"/>
  <c r="BG1125" i="1" s="1"/>
  <c r="BF1128" i="1"/>
  <c r="BF1127" i="1" s="1"/>
  <c r="BF1126" i="1" s="1"/>
  <c r="BF1125" i="1" s="1"/>
  <c r="BE1128" i="1"/>
  <c r="BE1127" i="1" s="1"/>
  <c r="BE1126" i="1" s="1"/>
  <c r="BE1125" i="1" s="1"/>
  <c r="BH1123" i="1"/>
  <c r="BH1122" i="1" s="1"/>
  <c r="BH1121" i="1" s="1"/>
  <c r="BH1120" i="1" s="1"/>
  <c r="BG1123" i="1"/>
  <c r="BG1122" i="1" s="1"/>
  <c r="BG1121" i="1" s="1"/>
  <c r="BG1120" i="1" s="1"/>
  <c r="BF1123" i="1"/>
  <c r="BF1122" i="1" s="1"/>
  <c r="BF1121" i="1" s="1"/>
  <c r="BF1120" i="1" s="1"/>
  <c r="BE1123" i="1"/>
  <c r="BE1122" i="1" s="1"/>
  <c r="BE1121" i="1" s="1"/>
  <c r="BE1120" i="1" s="1"/>
  <c r="BH1118" i="1"/>
  <c r="BG1118" i="1"/>
  <c r="BF1118" i="1"/>
  <c r="BE1118" i="1"/>
  <c r="BE1117" i="1" s="1"/>
  <c r="BE1116" i="1" s="1"/>
  <c r="BE1115" i="1" s="1"/>
  <c r="BH1117" i="1"/>
  <c r="BH1116" i="1" s="1"/>
  <c r="BH1115" i="1" s="1"/>
  <c r="BG1117" i="1"/>
  <c r="BG1116" i="1" s="1"/>
  <c r="BG1115" i="1" s="1"/>
  <c r="BF1117" i="1"/>
  <c r="BF1116" i="1" s="1"/>
  <c r="BF1115" i="1" s="1"/>
  <c r="BH1111" i="1"/>
  <c r="BH1110" i="1" s="1"/>
  <c r="BH1109" i="1" s="1"/>
  <c r="BH1108" i="1" s="1"/>
  <c r="BG1111" i="1"/>
  <c r="BG1110" i="1" s="1"/>
  <c r="BG1109" i="1" s="1"/>
  <c r="BG1108" i="1" s="1"/>
  <c r="BF1111" i="1"/>
  <c r="BF1110" i="1" s="1"/>
  <c r="BF1109" i="1" s="1"/>
  <c r="BF1108" i="1" s="1"/>
  <c r="BE1111" i="1"/>
  <c r="BE1110" i="1" s="1"/>
  <c r="BE1109" i="1" s="1"/>
  <c r="BE1108" i="1" s="1"/>
  <c r="BH1106" i="1"/>
  <c r="BH1105" i="1" s="1"/>
  <c r="BG1106" i="1"/>
  <c r="BG1105" i="1" s="1"/>
  <c r="BE1106" i="1"/>
  <c r="BE1105" i="1" s="1"/>
  <c r="BH1103" i="1"/>
  <c r="BG1103" i="1"/>
  <c r="BG1102" i="1" s="1"/>
  <c r="BF1103" i="1"/>
  <c r="BF1102" i="1" s="1"/>
  <c r="BE1103" i="1"/>
  <c r="BE1102" i="1" s="1"/>
  <c r="BH1102" i="1"/>
  <c r="BH1100" i="1"/>
  <c r="BG1100" i="1"/>
  <c r="BF1100" i="1"/>
  <c r="BE1100" i="1"/>
  <c r="BH1099" i="1"/>
  <c r="BG1099" i="1"/>
  <c r="BF1099" i="1"/>
  <c r="BE1099" i="1"/>
  <c r="BH1097" i="1"/>
  <c r="BH1096" i="1" s="1"/>
  <c r="BG1097" i="1"/>
  <c r="BG1096" i="1" s="1"/>
  <c r="BF1097" i="1"/>
  <c r="BF1096" i="1" s="1"/>
  <c r="BH1094" i="1"/>
  <c r="BG1094" i="1"/>
  <c r="BG1093" i="1" s="1"/>
  <c r="BG1092" i="1" s="1"/>
  <c r="BF1094" i="1"/>
  <c r="BF1093" i="1" s="1"/>
  <c r="BF1092" i="1" s="1"/>
  <c r="BE1094" i="1"/>
  <c r="BE1093" i="1" s="1"/>
  <c r="BE1092" i="1" s="1"/>
  <c r="BH1093" i="1"/>
  <c r="BH1092" i="1" s="1"/>
  <c r="BH1089" i="1"/>
  <c r="BG1089" i="1"/>
  <c r="BG1088" i="1" s="1"/>
  <c r="BG1087" i="1" s="1"/>
  <c r="BG1086" i="1" s="1"/>
  <c r="BF1089" i="1"/>
  <c r="BF1088" i="1" s="1"/>
  <c r="BF1087" i="1" s="1"/>
  <c r="BF1086" i="1" s="1"/>
  <c r="BE1089" i="1"/>
  <c r="BE1088" i="1" s="1"/>
  <c r="BE1087" i="1" s="1"/>
  <c r="BE1086" i="1" s="1"/>
  <c r="BH1088" i="1"/>
  <c r="BH1087" i="1" s="1"/>
  <c r="BH1086" i="1" s="1"/>
  <c r="BH1084" i="1"/>
  <c r="BG1084" i="1"/>
  <c r="BG1083" i="1" s="1"/>
  <c r="BG1082" i="1" s="1"/>
  <c r="BG1081" i="1" s="1"/>
  <c r="BF1084" i="1"/>
  <c r="BF1083" i="1" s="1"/>
  <c r="BF1082" i="1" s="1"/>
  <c r="BF1081" i="1" s="1"/>
  <c r="BE1084" i="1"/>
  <c r="BE1083" i="1" s="1"/>
  <c r="BE1082" i="1" s="1"/>
  <c r="BE1081" i="1" s="1"/>
  <c r="BH1083" i="1"/>
  <c r="BH1082" i="1" s="1"/>
  <c r="BH1081" i="1" s="1"/>
  <c r="BH1079" i="1"/>
  <c r="BH1078" i="1" s="1"/>
  <c r="BH1077" i="1" s="1"/>
  <c r="BH1076" i="1" s="1"/>
  <c r="BG1079" i="1"/>
  <c r="BG1078" i="1" s="1"/>
  <c r="BG1077" i="1" s="1"/>
  <c r="BG1076" i="1" s="1"/>
  <c r="BF1079" i="1"/>
  <c r="BF1078" i="1" s="1"/>
  <c r="BF1077" i="1" s="1"/>
  <c r="BF1076" i="1" s="1"/>
  <c r="BE1079" i="1"/>
  <c r="BE1078" i="1" s="1"/>
  <c r="BE1077" i="1" s="1"/>
  <c r="BE1076" i="1" s="1"/>
  <c r="BH1072" i="1"/>
  <c r="BH1071" i="1" s="1"/>
  <c r="BH1070" i="1" s="1"/>
  <c r="BH1069" i="1" s="1"/>
  <c r="BH1068" i="1" s="1"/>
  <c r="BG1072" i="1"/>
  <c r="BF1072" i="1"/>
  <c r="BF1071" i="1" s="1"/>
  <c r="BF1070" i="1" s="1"/>
  <c r="BF1069" i="1" s="1"/>
  <c r="BF1068" i="1" s="1"/>
  <c r="BE1072" i="1"/>
  <c r="BE1071" i="1" s="1"/>
  <c r="BE1070" i="1" s="1"/>
  <c r="BE1069" i="1" s="1"/>
  <c r="BE1068" i="1" s="1"/>
  <c r="BG1071" i="1"/>
  <c r="BG1070" i="1" s="1"/>
  <c r="BG1069" i="1" s="1"/>
  <c r="BG1068" i="1" s="1"/>
  <c r="BH1066" i="1"/>
  <c r="BH1065" i="1" s="1"/>
  <c r="BH1064" i="1" s="1"/>
  <c r="BH1063" i="1" s="1"/>
  <c r="BH1062" i="1" s="1"/>
  <c r="BG1066" i="1"/>
  <c r="BG1065" i="1" s="1"/>
  <c r="BG1064" i="1" s="1"/>
  <c r="BG1063" i="1" s="1"/>
  <c r="BG1062" i="1" s="1"/>
  <c r="BF1066" i="1"/>
  <c r="BF1065" i="1" s="1"/>
  <c r="BF1064" i="1" s="1"/>
  <c r="BF1063" i="1" s="1"/>
  <c r="BF1062" i="1" s="1"/>
  <c r="BE1066" i="1"/>
  <c r="BE1065" i="1" s="1"/>
  <c r="BE1064" i="1" s="1"/>
  <c r="BE1063" i="1" s="1"/>
  <c r="BE1062" i="1" s="1"/>
  <c r="BH1059" i="1"/>
  <c r="BH1058" i="1" s="1"/>
  <c r="BG1059" i="1"/>
  <c r="BG1058" i="1" s="1"/>
  <c r="BF1059" i="1"/>
  <c r="BF1058" i="1" s="1"/>
  <c r="BE1059" i="1"/>
  <c r="BE1058" i="1" s="1"/>
  <c r="BH1056" i="1"/>
  <c r="BG1056" i="1"/>
  <c r="BF1056" i="1"/>
  <c r="BE1056" i="1"/>
  <c r="BH1054" i="1"/>
  <c r="BG1054" i="1"/>
  <c r="BG1053" i="1" s="1"/>
  <c r="BG1052" i="1" s="1"/>
  <c r="BF1054" i="1"/>
  <c r="BF1053" i="1" s="1"/>
  <c r="BF1052" i="1" s="1"/>
  <c r="BE1054" i="1"/>
  <c r="BE1053" i="1" s="1"/>
  <c r="BE1052" i="1" s="1"/>
  <c r="BH1050" i="1"/>
  <c r="BG1050" i="1"/>
  <c r="BG1049" i="1" s="1"/>
  <c r="BG1048" i="1" s="1"/>
  <c r="BF1050" i="1"/>
  <c r="BF1049" i="1" s="1"/>
  <c r="BF1048" i="1" s="1"/>
  <c r="BE1050" i="1"/>
  <c r="BE1049" i="1" s="1"/>
  <c r="BE1048" i="1" s="1"/>
  <c r="BH1049" i="1"/>
  <c r="BH1048" i="1" s="1"/>
  <c r="BH1043" i="1"/>
  <c r="BG1043" i="1"/>
  <c r="BG1042" i="1" s="1"/>
  <c r="BG1041" i="1" s="1"/>
  <c r="BG1040" i="1" s="1"/>
  <c r="BG1039" i="1" s="1"/>
  <c r="BF1043" i="1"/>
  <c r="BF1042" i="1" s="1"/>
  <c r="BF1041" i="1" s="1"/>
  <c r="BF1040" i="1" s="1"/>
  <c r="BF1039" i="1" s="1"/>
  <c r="BE1043" i="1"/>
  <c r="BE1042" i="1" s="1"/>
  <c r="BE1041" i="1" s="1"/>
  <c r="BE1040" i="1" s="1"/>
  <c r="BE1039" i="1" s="1"/>
  <c r="BH1042" i="1"/>
  <c r="BH1041" i="1" s="1"/>
  <c r="BH1040" i="1" s="1"/>
  <c r="BH1039" i="1" s="1"/>
  <c r="BH1034" i="1"/>
  <c r="BH1033" i="1" s="1"/>
  <c r="BG1034" i="1"/>
  <c r="BG1032" i="1" s="1"/>
  <c r="BF1034" i="1"/>
  <c r="BF1033" i="1" s="1"/>
  <c r="BE1034" i="1"/>
  <c r="BE1033" i="1" s="1"/>
  <c r="BH1032" i="1"/>
  <c r="BH1025" i="1"/>
  <c r="BG1025" i="1"/>
  <c r="BG1024" i="1" s="1"/>
  <c r="BG1023" i="1" s="1"/>
  <c r="BG1022" i="1" s="1"/>
  <c r="BG1021" i="1" s="1"/>
  <c r="BF1025" i="1"/>
  <c r="BF1024" i="1" s="1"/>
  <c r="BF1023" i="1" s="1"/>
  <c r="BF1022" i="1" s="1"/>
  <c r="BF1021" i="1" s="1"/>
  <c r="BE1025" i="1"/>
  <c r="BE1024" i="1" s="1"/>
  <c r="BE1023" i="1" s="1"/>
  <c r="BE1022" i="1" s="1"/>
  <c r="BE1021" i="1" s="1"/>
  <c r="BH1024" i="1"/>
  <c r="BH1023" i="1" s="1"/>
  <c r="BH1022" i="1" s="1"/>
  <c r="BH1021" i="1" s="1"/>
  <c r="BH1018" i="1"/>
  <c r="BG1018" i="1"/>
  <c r="BG1017" i="1" s="1"/>
  <c r="BG1016" i="1" s="1"/>
  <c r="BG1015" i="1" s="1"/>
  <c r="BF1018" i="1"/>
  <c r="BF1017" i="1" s="1"/>
  <c r="BF1016" i="1" s="1"/>
  <c r="BF1015" i="1" s="1"/>
  <c r="BE1018" i="1"/>
  <c r="BE1017" i="1" s="1"/>
  <c r="BE1016" i="1" s="1"/>
  <c r="BE1015" i="1" s="1"/>
  <c r="BH1017" i="1"/>
  <c r="BH1016" i="1" s="1"/>
  <c r="BH1015" i="1" s="1"/>
  <c r="BH1013" i="1"/>
  <c r="BG1013" i="1"/>
  <c r="BF1013" i="1"/>
  <c r="BE1013" i="1"/>
  <c r="BE1012" i="1" s="1"/>
  <c r="BE1011" i="1" s="1"/>
  <c r="BE1010" i="1" s="1"/>
  <c r="BH1012" i="1"/>
  <c r="BH1011" i="1" s="1"/>
  <c r="BH1010" i="1" s="1"/>
  <c r="BG1012" i="1"/>
  <c r="BG1011" i="1" s="1"/>
  <c r="BG1010" i="1" s="1"/>
  <c r="BF1012" i="1"/>
  <c r="BF1011" i="1" s="1"/>
  <c r="BF1010" i="1" s="1"/>
  <c r="BH1008" i="1"/>
  <c r="BG1008" i="1"/>
  <c r="BG1007" i="1" s="1"/>
  <c r="BF1008" i="1"/>
  <c r="BF1007" i="1" s="1"/>
  <c r="BE1008" i="1"/>
  <c r="BE1007" i="1" s="1"/>
  <c r="BH1007" i="1"/>
  <c r="BH1005" i="1"/>
  <c r="BH1004" i="1" s="1"/>
  <c r="BG1005" i="1"/>
  <c r="BG1004" i="1" s="1"/>
  <c r="BF1005" i="1"/>
  <c r="BF1004" i="1" s="1"/>
  <c r="BE1005" i="1"/>
  <c r="BE1004" i="1" s="1"/>
  <c r="BH1001" i="1"/>
  <c r="BG1001" i="1"/>
  <c r="BF1001" i="1"/>
  <c r="BE1001" i="1"/>
  <c r="BE1000" i="1" s="1"/>
  <c r="BE999" i="1" s="1"/>
  <c r="BH1000" i="1"/>
  <c r="BH999" i="1" s="1"/>
  <c r="BG1000" i="1"/>
  <c r="BG999" i="1" s="1"/>
  <c r="BF1000" i="1"/>
  <c r="BF999" i="1" s="1"/>
  <c r="BH994" i="1"/>
  <c r="BH993" i="1" s="1"/>
  <c r="BH992" i="1" s="1"/>
  <c r="BH991" i="1" s="1"/>
  <c r="BH990" i="1" s="1"/>
  <c r="BG994" i="1"/>
  <c r="BG993" i="1" s="1"/>
  <c r="BG992" i="1" s="1"/>
  <c r="BG991" i="1" s="1"/>
  <c r="BG990" i="1" s="1"/>
  <c r="BF994" i="1"/>
  <c r="BF993" i="1" s="1"/>
  <c r="BF992" i="1" s="1"/>
  <c r="BF991" i="1" s="1"/>
  <c r="BF990" i="1" s="1"/>
  <c r="BE994" i="1"/>
  <c r="BE993" i="1" s="1"/>
  <c r="BE992" i="1" s="1"/>
  <c r="BE991" i="1" s="1"/>
  <c r="BE990" i="1" s="1"/>
  <c r="BH987" i="1"/>
  <c r="BG987" i="1"/>
  <c r="BG986" i="1" s="1"/>
  <c r="BG985" i="1" s="1"/>
  <c r="BF987" i="1"/>
  <c r="BF986" i="1" s="1"/>
  <c r="BF985" i="1" s="1"/>
  <c r="BE987" i="1"/>
  <c r="BE986" i="1" s="1"/>
  <c r="BE985" i="1" s="1"/>
  <c r="BH986" i="1"/>
  <c r="BH985" i="1" s="1"/>
  <c r="BH979" i="1"/>
  <c r="BG979" i="1"/>
  <c r="BG978" i="1" s="1"/>
  <c r="BG977" i="1" s="1"/>
  <c r="BG976" i="1" s="1"/>
  <c r="BF979" i="1"/>
  <c r="BF978" i="1" s="1"/>
  <c r="BF977" i="1" s="1"/>
  <c r="BF976" i="1" s="1"/>
  <c r="BE979" i="1"/>
  <c r="BE978" i="1" s="1"/>
  <c r="BE977" i="1" s="1"/>
  <c r="BE976" i="1" s="1"/>
  <c r="BH978" i="1"/>
  <c r="BH977" i="1" s="1"/>
  <c r="BH976" i="1" s="1"/>
  <c r="BH974" i="1"/>
  <c r="BH973" i="1" s="1"/>
  <c r="BG974" i="1"/>
  <c r="BG973" i="1" s="1"/>
  <c r="BF974" i="1"/>
  <c r="BF973" i="1" s="1"/>
  <c r="BE974" i="1"/>
  <c r="BE973" i="1" s="1"/>
  <c r="BH971" i="1"/>
  <c r="BG971" i="1"/>
  <c r="BG970" i="1" s="1"/>
  <c r="BF971" i="1"/>
  <c r="BF970" i="1" s="1"/>
  <c r="BE971" i="1"/>
  <c r="BE970" i="1" s="1"/>
  <c r="BH970" i="1"/>
  <c r="BH968" i="1"/>
  <c r="BH967" i="1" s="1"/>
  <c r="BG968" i="1"/>
  <c r="BG967" i="1" s="1"/>
  <c r="BF968" i="1"/>
  <c r="BF967" i="1" s="1"/>
  <c r="BE968" i="1"/>
  <c r="BE967" i="1" s="1"/>
  <c r="BH965" i="1"/>
  <c r="BG965" i="1"/>
  <c r="BG964" i="1" s="1"/>
  <c r="BF965" i="1"/>
  <c r="BF964" i="1" s="1"/>
  <c r="BE965" i="1"/>
  <c r="BE964" i="1" s="1"/>
  <c r="BH964" i="1"/>
  <c r="BH962" i="1"/>
  <c r="BH961" i="1" s="1"/>
  <c r="BH960" i="1" s="1"/>
  <c r="BG962" i="1"/>
  <c r="BG961" i="1" s="1"/>
  <c r="BG960" i="1" s="1"/>
  <c r="BF962" i="1"/>
  <c r="BF961" i="1" s="1"/>
  <c r="BF960" i="1" s="1"/>
  <c r="BE962" i="1"/>
  <c r="BE961" i="1" s="1"/>
  <c r="BE960" i="1" s="1"/>
  <c r="BH958" i="1"/>
  <c r="BH957" i="1" s="1"/>
  <c r="BH956" i="1" s="1"/>
  <c r="BG958" i="1"/>
  <c r="BG957" i="1" s="1"/>
  <c r="BG956" i="1" s="1"/>
  <c r="BF958" i="1"/>
  <c r="BF957" i="1" s="1"/>
  <c r="BF956" i="1" s="1"/>
  <c r="BE958" i="1"/>
  <c r="BE957" i="1" s="1"/>
  <c r="BE956" i="1" s="1"/>
  <c r="BH954" i="1"/>
  <c r="BH953" i="1" s="1"/>
  <c r="BH952" i="1" s="1"/>
  <c r="BG954" i="1"/>
  <c r="BG953" i="1" s="1"/>
  <c r="BG952" i="1" s="1"/>
  <c r="BF954" i="1"/>
  <c r="BF953" i="1" s="1"/>
  <c r="BF952" i="1" s="1"/>
  <c r="BE954" i="1"/>
  <c r="BE953" i="1" s="1"/>
  <c r="BE952" i="1" s="1"/>
  <c r="BH950" i="1"/>
  <c r="BH949" i="1" s="1"/>
  <c r="BH948" i="1" s="1"/>
  <c r="BG950" i="1"/>
  <c r="BG949" i="1" s="1"/>
  <c r="BG948" i="1" s="1"/>
  <c r="BF950" i="1"/>
  <c r="BF949" i="1" s="1"/>
  <c r="BF948" i="1" s="1"/>
  <c r="BE950" i="1"/>
  <c r="BE949" i="1" s="1"/>
  <c r="BE948" i="1" s="1"/>
  <c r="BH941" i="1"/>
  <c r="BG941" i="1"/>
  <c r="BF941" i="1"/>
  <c r="BF940" i="1" s="1"/>
  <c r="BF938" i="1" s="1"/>
  <c r="BE941" i="1"/>
  <c r="BE940" i="1" s="1"/>
  <c r="BE939" i="1" s="1"/>
  <c r="BH940" i="1"/>
  <c r="BH939" i="1" s="1"/>
  <c r="BG940" i="1"/>
  <c r="BG938" i="1" s="1"/>
  <c r="BH936" i="1"/>
  <c r="BH935" i="1" s="1"/>
  <c r="BG936" i="1"/>
  <c r="BG935" i="1" s="1"/>
  <c r="BF936" i="1"/>
  <c r="BF935" i="1" s="1"/>
  <c r="BE936" i="1"/>
  <c r="BE935" i="1" s="1"/>
  <c r="BH933" i="1"/>
  <c r="BG933" i="1"/>
  <c r="BG932" i="1" s="1"/>
  <c r="BF933" i="1"/>
  <c r="BF932" i="1" s="1"/>
  <c r="BE933" i="1"/>
  <c r="BE932" i="1" s="1"/>
  <c r="BH932" i="1"/>
  <c r="BH928" i="1"/>
  <c r="BH927" i="1" s="1"/>
  <c r="BG928" i="1"/>
  <c r="BG927" i="1" s="1"/>
  <c r="BG926" i="1" s="1"/>
  <c r="BF928" i="1"/>
  <c r="BF927" i="1" s="1"/>
  <c r="BF926" i="1" s="1"/>
  <c r="BE928" i="1"/>
  <c r="BE927" i="1" s="1"/>
  <c r="BE926" i="1" s="1"/>
  <c r="BH926" i="1"/>
  <c r="BH924" i="1"/>
  <c r="BH923" i="1" s="1"/>
  <c r="BH922" i="1" s="1"/>
  <c r="BG924" i="1"/>
  <c r="BG923" i="1" s="1"/>
  <c r="BG922" i="1" s="1"/>
  <c r="BF924" i="1"/>
  <c r="BF923" i="1" s="1"/>
  <c r="BF922" i="1" s="1"/>
  <c r="BE924" i="1"/>
  <c r="BE923" i="1" s="1"/>
  <c r="BE922" i="1" s="1"/>
  <c r="BH920" i="1"/>
  <c r="BH919" i="1" s="1"/>
  <c r="BG920" i="1"/>
  <c r="BG919" i="1" s="1"/>
  <c r="BG918" i="1" s="1"/>
  <c r="BF920" i="1"/>
  <c r="BF919" i="1" s="1"/>
  <c r="BF918" i="1" s="1"/>
  <c r="BE920" i="1"/>
  <c r="BE919" i="1" s="1"/>
  <c r="BE918" i="1" s="1"/>
  <c r="BH918" i="1"/>
  <c r="BH913" i="1"/>
  <c r="BH912" i="1" s="1"/>
  <c r="BH911" i="1" s="1"/>
  <c r="BH910" i="1" s="1"/>
  <c r="BH909" i="1" s="1"/>
  <c r="BG913" i="1"/>
  <c r="BG912" i="1" s="1"/>
  <c r="BG911" i="1" s="1"/>
  <c r="BG910" i="1" s="1"/>
  <c r="BG909" i="1" s="1"/>
  <c r="BF913" i="1"/>
  <c r="BF912" i="1" s="1"/>
  <c r="BF911" i="1" s="1"/>
  <c r="BF910" i="1" s="1"/>
  <c r="BF909" i="1" s="1"/>
  <c r="BE913" i="1"/>
  <c r="BE912" i="1"/>
  <c r="BE911" i="1" s="1"/>
  <c r="BE910" i="1" s="1"/>
  <c r="BE909" i="1" s="1"/>
  <c r="BH906" i="1"/>
  <c r="BH905" i="1" s="1"/>
  <c r="BG906" i="1"/>
  <c r="BG905" i="1" s="1"/>
  <c r="BF906" i="1"/>
  <c r="BF905" i="1" s="1"/>
  <c r="BE906" i="1"/>
  <c r="BE905" i="1" s="1"/>
  <c r="BH903" i="1"/>
  <c r="BG903" i="1"/>
  <c r="BF903" i="1"/>
  <c r="BF902" i="1" s="1"/>
  <c r="BE903" i="1"/>
  <c r="BE902" i="1" s="1"/>
  <c r="BH902" i="1"/>
  <c r="BG902" i="1"/>
  <c r="BH900" i="1"/>
  <c r="BH899" i="1" s="1"/>
  <c r="BG900" i="1"/>
  <c r="BG899" i="1" s="1"/>
  <c r="BF900" i="1"/>
  <c r="BF899" i="1" s="1"/>
  <c r="BE900" i="1"/>
  <c r="BE899" i="1" s="1"/>
  <c r="BH897" i="1"/>
  <c r="BG897" i="1"/>
  <c r="BF897" i="1"/>
  <c r="BF896" i="1" s="1"/>
  <c r="BE897" i="1"/>
  <c r="BE896" i="1" s="1"/>
  <c r="BH896" i="1"/>
  <c r="BG896" i="1"/>
  <c r="BH894" i="1"/>
  <c r="BH893" i="1" s="1"/>
  <c r="BG894" i="1"/>
  <c r="BG893" i="1" s="1"/>
  <c r="BF894" i="1"/>
  <c r="BF893" i="1" s="1"/>
  <c r="BE894" i="1"/>
  <c r="BE893" i="1" s="1"/>
  <c r="BH891" i="1"/>
  <c r="BG891" i="1"/>
  <c r="BF891" i="1"/>
  <c r="BF890" i="1" s="1"/>
  <c r="BE891" i="1"/>
  <c r="BE890" i="1" s="1"/>
  <c r="BH890" i="1"/>
  <c r="BG890" i="1"/>
  <c r="BH888" i="1"/>
  <c r="BH887" i="1" s="1"/>
  <c r="BG888" i="1"/>
  <c r="BG887" i="1" s="1"/>
  <c r="BF888" i="1"/>
  <c r="BF887" i="1" s="1"/>
  <c r="BE888" i="1"/>
  <c r="BE887" i="1" s="1"/>
  <c r="BH880" i="1"/>
  <c r="BG880" i="1"/>
  <c r="BF880" i="1"/>
  <c r="BE880" i="1"/>
  <c r="BH878" i="1"/>
  <c r="BG878" i="1"/>
  <c r="BF878" i="1"/>
  <c r="BE878" i="1"/>
  <c r="BH876" i="1"/>
  <c r="BG876" i="1"/>
  <c r="BF876" i="1"/>
  <c r="BF875" i="1" s="1"/>
  <c r="BF874" i="1" s="1"/>
  <c r="BF873" i="1" s="1"/>
  <c r="BF872" i="1" s="1"/>
  <c r="BE876" i="1"/>
  <c r="BH875" i="1"/>
  <c r="BH874" i="1" s="1"/>
  <c r="BH873" i="1" s="1"/>
  <c r="BH872" i="1" s="1"/>
  <c r="BG875" i="1"/>
  <c r="BG874" i="1" s="1"/>
  <c r="BG873" i="1" s="1"/>
  <c r="BG872" i="1" s="1"/>
  <c r="BH867" i="1"/>
  <c r="BH866" i="1" s="1"/>
  <c r="BG867" i="1"/>
  <c r="BG866" i="1" s="1"/>
  <c r="BF867" i="1"/>
  <c r="BF866" i="1" s="1"/>
  <c r="BE867" i="1"/>
  <c r="BE866" i="1" s="1"/>
  <c r="BH864" i="1"/>
  <c r="BG864" i="1"/>
  <c r="BG863" i="1" s="1"/>
  <c r="BG862" i="1" s="1"/>
  <c r="BF864" i="1"/>
  <c r="BF863" i="1" s="1"/>
  <c r="BF862" i="1" s="1"/>
  <c r="BE864" i="1"/>
  <c r="BE863" i="1" s="1"/>
  <c r="BE862" i="1" s="1"/>
  <c r="BH863" i="1"/>
  <c r="BH862" i="1" s="1"/>
  <c r="BH860" i="1"/>
  <c r="BG860" i="1"/>
  <c r="BG859" i="1" s="1"/>
  <c r="BG858" i="1" s="1"/>
  <c r="BF860" i="1"/>
  <c r="BF859" i="1" s="1"/>
  <c r="BF858" i="1" s="1"/>
  <c r="BE860" i="1"/>
  <c r="BE859" i="1" s="1"/>
  <c r="BE858" i="1" s="1"/>
  <c r="BH859" i="1"/>
  <c r="BH858" i="1" s="1"/>
  <c r="BH853" i="1"/>
  <c r="BG853" i="1"/>
  <c r="BF853" i="1"/>
  <c r="BF852" i="1" s="1"/>
  <c r="BF851" i="1" s="1"/>
  <c r="BF850" i="1" s="1"/>
  <c r="BF849" i="1" s="1"/>
  <c r="BE853" i="1"/>
  <c r="BE852" i="1" s="1"/>
  <c r="BE851" i="1" s="1"/>
  <c r="BE850" i="1" s="1"/>
  <c r="BE849" i="1" s="1"/>
  <c r="BH852" i="1"/>
  <c r="BH851" i="1" s="1"/>
  <c r="BH850" i="1" s="1"/>
  <c r="BH849" i="1" s="1"/>
  <c r="BG852" i="1"/>
  <c r="BG851" i="1" s="1"/>
  <c r="BG850" i="1" s="1"/>
  <c r="BG849" i="1" s="1"/>
  <c r="BH846" i="1"/>
  <c r="BG846" i="1"/>
  <c r="BG845" i="1" s="1"/>
  <c r="BF846" i="1"/>
  <c r="BF845" i="1" s="1"/>
  <c r="BE846" i="1"/>
  <c r="BE845" i="1" s="1"/>
  <c r="BH845" i="1"/>
  <c r="BH843" i="1"/>
  <c r="BH842" i="1" s="1"/>
  <c r="BG843" i="1"/>
  <c r="BG842" i="1" s="1"/>
  <c r="BF843" i="1"/>
  <c r="BF842" i="1" s="1"/>
  <c r="BE843" i="1"/>
  <c r="BE842" i="1" s="1"/>
  <c r="BH836" i="1"/>
  <c r="BH835" i="1" s="1"/>
  <c r="BG836" i="1"/>
  <c r="BG835" i="1" s="1"/>
  <c r="BG830" i="1" s="1"/>
  <c r="BG829" i="1" s="1"/>
  <c r="BH833" i="1"/>
  <c r="BG833" i="1"/>
  <c r="BF833" i="1"/>
  <c r="BF832" i="1" s="1"/>
  <c r="BF831" i="1" s="1"/>
  <c r="BF830" i="1" s="1"/>
  <c r="BF829" i="1" s="1"/>
  <c r="BE833" i="1"/>
  <c r="BE832" i="1" s="1"/>
  <c r="BE831" i="1" s="1"/>
  <c r="BE830" i="1" s="1"/>
  <c r="BE829" i="1" s="1"/>
  <c r="BH832" i="1"/>
  <c r="BG832" i="1"/>
  <c r="BH826" i="1"/>
  <c r="BG826" i="1"/>
  <c r="BF826" i="1"/>
  <c r="BF825" i="1" s="1"/>
  <c r="BF824" i="1" s="1"/>
  <c r="BF823" i="1" s="1"/>
  <c r="BE826" i="1"/>
  <c r="BE825" i="1" s="1"/>
  <c r="BE824" i="1" s="1"/>
  <c r="BE823" i="1" s="1"/>
  <c r="BH825" i="1"/>
  <c r="BH824" i="1" s="1"/>
  <c r="BH823" i="1" s="1"/>
  <c r="BG825" i="1"/>
  <c r="BG824" i="1" s="1"/>
  <c r="BG823" i="1" s="1"/>
  <c r="BH815" i="1"/>
  <c r="BG815" i="1"/>
  <c r="BG814" i="1" s="1"/>
  <c r="BG813" i="1" s="1"/>
  <c r="BG812" i="1" s="1"/>
  <c r="BF815" i="1"/>
  <c r="BF814" i="1" s="1"/>
  <c r="BF813" i="1" s="1"/>
  <c r="BF812" i="1" s="1"/>
  <c r="BE815" i="1"/>
  <c r="BE814" i="1" s="1"/>
  <c r="BE813" i="1" s="1"/>
  <c r="BE812" i="1" s="1"/>
  <c r="BH814" i="1"/>
  <c r="BH813" i="1" s="1"/>
  <c r="BH812" i="1" s="1"/>
  <c r="BH808" i="1"/>
  <c r="BH807" i="1" s="1"/>
  <c r="BH806" i="1" s="1"/>
  <c r="BH805" i="1" s="1"/>
  <c r="BH804" i="1" s="1"/>
  <c r="BG808" i="1"/>
  <c r="BG807" i="1" s="1"/>
  <c r="BG806" i="1" s="1"/>
  <c r="BG805" i="1" s="1"/>
  <c r="BG804" i="1" s="1"/>
  <c r="BF808" i="1"/>
  <c r="BF807" i="1" s="1"/>
  <c r="BF806" i="1" s="1"/>
  <c r="BF805" i="1" s="1"/>
  <c r="BF804" i="1" s="1"/>
  <c r="BE808" i="1"/>
  <c r="BE807" i="1" s="1"/>
  <c r="BE806" i="1" s="1"/>
  <c r="BE805" i="1" s="1"/>
  <c r="BE804" i="1" s="1"/>
  <c r="BH801" i="1"/>
  <c r="BH800" i="1" s="1"/>
  <c r="BH799" i="1" s="1"/>
  <c r="BH798" i="1" s="1"/>
  <c r="BG801" i="1"/>
  <c r="BG800" i="1" s="1"/>
  <c r="BG799" i="1" s="1"/>
  <c r="BG798" i="1" s="1"/>
  <c r="BF801" i="1"/>
  <c r="BF800" i="1" s="1"/>
  <c r="BF799" i="1" s="1"/>
  <c r="BF798" i="1" s="1"/>
  <c r="BE801" i="1"/>
  <c r="BE800" i="1" s="1"/>
  <c r="BE799" i="1" s="1"/>
  <c r="BE798" i="1" s="1"/>
  <c r="BH796" i="1"/>
  <c r="BG796" i="1"/>
  <c r="BG795" i="1" s="1"/>
  <c r="BF796" i="1"/>
  <c r="BF795" i="1" s="1"/>
  <c r="BE796" i="1"/>
  <c r="BE795" i="1" s="1"/>
  <c r="BH795" i="1"/>
  <c r="BH793" i="1"/>
  <c r="BH792" i="1" s="1"/>
  <c r="BG793" i="1"/>
  <c r="BG792" i="1" s="1"/>
  <c r="BF793" i="1"/>
  <c r="BF792" i="1" s="1"/>
  <c r="BE793" i="1"/>
  <c r="BE792" i="1" s="1"/>
  <c r="BH789" i="1"/>
  <c r="BH788" i="1" s="1"/>
  <c r="BH787" i="1" s="1"/>
  <c r="BG789" i="1"/>
  <c r="BG788" i="1" s="1"/>
  <c r="BG787" i="1" s="1"/>
  <c r="BF789" i="1"/>
  <c r="BF788" i="1" s="1"/>
  <c r="BF787" i="1" s="1"/>
  <c r="BE789" i="1"/>
  <c r="BE788" i="1" s="1"/>
  <c r="BE787" i="1" s="1"/>
  <c r="BH780" i="1"/>
  <c r="BG780" i="1"/>
  <c r="BF780" i="1"/>
  <c r="BE780" i="1"/>
  <c r="BH778" i="1"/>
  <c r="BG778" i="1"/>
  <c r="BG777" i="1" s="1"/>
  <c r="BF778" i="1"/>
  <c r="BE778" i="1"/>
  <c r="BH777" i="1"/>
  <c r="BH775" i="1"/>
  <c r="BG775" i="1"/>
  <c r="BF775" i="1"/>
  <c r="BE775" i="1"/>
  <c r="BH773" i="1"/>
  <c r="BG773" i="1"/>
  <c r="BG772" i="1" s="1"/>
  <c r="BG771" i="1" s="1"/>
  <c r="BF773" i="1"/>
  <c r="BE773" i="1"/>
  <c r="BE772" i="1" s="1"/>
  <c r="BE771" i="1" s="1"/>
  <c r="BH769" i="1"/>
  <c r="BH768" i="1" s="1"/>
  <c r="BH767" i="1" s="1"/>
  <c r="BG769" i="1"/>
  <c r="BG768" i="1" s="1"/>
  <c r="BG767" i="1" s="1"/>
  <c r="BF769" i="1"/>
  <c r="BF768" i="1" s="1"/>
  <c r="BF767" i="1" s="1"/>
  <c r="BE769" i="1"/>
  <c r="BE768" i="1" s="1"/>
  <c r="BE767" i="1" s="1"/>
  <c r="BH765" i="1"/>
  <c r="BH764" i="1" s="1"/>
  <c r="BG765" i="1"/>
  <c r="BG764" i="1" s="1"/>
  <c r="BF765" i="1"/>
  <c r="BF764" i="1" s="1"/>
  <c r="BE765" i="1"/>
  <c r="BE764" i="1" s="1"/>
  <c r="BH762" i="1"/>
  <c r="BG762" i="1"/>
  <c r="BG761" i="1" s="1"/>
  <c r="BF762" i="1"/>
  <c r="BF761" i="1" s="1"/>
  <c r="BE762" i="1"/>
  <c r="BE761" i="1" s="1"/>
  <c r="BH761" i="1"/>
  <c r="BJ755" i="1"/>
  <c r="BJ754" i="1" s="1"/>
  <c r="BH755" i="1"/>
  <c r="BG755" i="1"/>
  <c r="BF755" i="1"/>
  <c r="BF754" i="1" s="1"/>
  <c r="BE755" i="1"/>
  <c r="BE754" i="1" s="1"/>
  <c r="BH754" i="1"/>
  <c r="BG754" i="1"/>
  <c r="BJ752" i="1"/>
  <c r="BJ751" i="1" s="1"/>
  <c r="BH752" i="1"/>
  <c r="BG752" i="1"/>
  <c r="BG751" i="1" s="1"/>
  <c r="BF752" i="1"/>
  <c r="BF751" i="1" s="1"/>
  <c r="BE752" i="1"/>
  <c r="BE751" i="1" s="1"/>
  <c r="BH751" i="1"/>
  <c r="BH749" i="1"/>
  <c r="BH748" i="1" s="1"/>
  <c r="BG749" i="1"/>
  <c r="BG748" i="1" s="1"/>
  <c r="BF749" i="1"/>
  <c r="BF748" i="1" s="1"/>
  <c r="BH746" i="1"/>
  <c r="BH745" i="1" s="1"/>
  <c r="BG746" i="1"/>
  <c r="BG745" i="1" s="1"/>
  <c r="BF746" i="1"/>
  <c r="BF745" i="1" s="1"/>
  <c r="BH742" i="1"/>
  <c r="BG742" i="1"/>
  <c r="BF742" i="1"/>
  <c r="BE742" i="1"/>
  <c r="BH740" i="1"/>
  <c r="BG740" i="1"/>
  <c r="BF740" i="1"/>
  <c r="BE740" i="1"/>
  <c r="BH738" i="1"/>
  <c r="BG738" i="1"/>
  <c r="BF738" i="1"/>
  <c r="BF737" i="1" s="1"/>
  <c r="BF736" i="1" s="1"/>
  <c r="BE738" i="1"/>
  <c r="BE737" i="1" s="1"/>
  <c r="BE736" i="1" s="1"/>
  <c r="BH737" i="1"/>
  <c r="BH736" i="1" s="1"/>
  <c r="BG737" i="1"/>
  <c r="BG736" i="1" s="1"/>
  <c r="BH734" i="1"/>
  <c r="BG734" i="1"/>
  <c r="BF734" i="1"/>
  <c r="BF733" i="1" s="1"/>
  <c r="BF732" i="1" s="1"/>
  <c r="BE734" i="1"/>
  <c r="BE733" i="1" s="1"/>
  <c r="BE732" i="1" s="1"/>
  <c r="BH733" i="1"/>
  <c r="BH732" i="1" s="1"/>
  <c r="BG733" i="1"/>
  <c r="BG732" i="1" s="1"/>
  <c r="BH730" i="1"/>
  <c r="BG730" i="1"/>
  <c r="BF730" i="1"/>
  <c r="BF729" i="1" s="1"/>
  <c r="BF728" i="1" s="1"/>
  <c r="BE730" i="1"/>
  <c r="BE729" i="1" s="1"/>
  <c r="BE728" i="1" s="1"/>
  <c r="BH729" i="1"/>
  <c r="BH728" i="1" s="1"/>
  <c r="BG729" i="1"/>
  <c r="BG728" i="1" s="1"/>
  <c r="BH723" i="1"/>
  <c r="BG723" i="1"/>
  <c r="BF723" i="1"/>
  <c r="BF722" i="1" s="1"/>
  <c r="BE723" i="1"/>
  <c r="BE722" i="1" s="1"/>
  <c r="BH722" i="1"/>
  <c r="BG722" i="1"/>
  <c r="BH720" i="1"/>
  <c r="BH719" i="1" s="1"/>
  <c r="BG720" i="1"/>
  <c r="BG719" i="1" s="1"/>
  <c r="BF720" i="1"/>
  <c r="BF719" i="1" s="1"/>
  <c r="BE720" i="1"/>
  <c r="BE719" i="1" s="1"/>
  <c r="BH715" i="1"/>
  <c r="BG715" i="1"/>
  <c r="BF715" i="1"/>
  <c r="BF714" i="1" s="1"/>
  <c r="BE715" i="1"/>
  <c r="BE714" i="1" s="1"/>
  <c r="BH714" i="1"/>
  <c r="BG714" i="1"/>
  <c r="BH712" i="1"/>
  <c r="BH711" i="1" s="1"/>
  <c r="BH710" i="1" s="1"/>
  <c r="BG712" i="1"/>
  <c r="BG711" i="1" s="1"/>
  <c r="BG710" i="1" s="1"/>
  <c r="BF712" i="1"/>
  <c r="BF711" i="1" s="1"/>
  <c r="BF710" i="1" s="1"/>
  <c r="BH708" i="1"/>
  <c r="BH707" i="1" s="1"/>
  <c r="BH706" i="1" s="1"/>
  <c r="BG708" i="1"/>
  <c r="BG707" i="1" s="1"/>
  <c r="BG706" i="1" s="1"/>
  <c r="BF708" i="1"/>
  <c r="BF707" i="1" s="1"/>
  <c r="BF706" i="1" s="1"/>
  <c r="BE708" i="1"/>
  <c r="BE707" i="1" s="1"/>
  <c r="BE706" i="1" s="1"/>
  <c r="BH704" i="1"/>
  <c r="BH703" i="1" s="1"/>
  <c r="BH702" i="1" s="1"/>
  <c r="BG704" i="1"/>
  <c r="BG703" i="1" s="1"/>
  <c r="BG702" i="1" s="1"/>
  <c r="BF704" i="1"/>
  <c r="BF703" i="1" s="1"/>
  <c r="BF702" i="1" s="1"/>
  <c r="BE704" i="1"/>
  <c r="BE703" i="1" s="1"/>
  <c r="BE702" i="1" s="1"/>
  <c r="BH697" i="1"/>
  <c r="BH696" i="1" s="1"/>
  <c r="BH695" i="1" s="1"/>
  <c r="BH694" i="1" s="1"/>
  <c r="BG697" i="1"/>
  <c r="BG696" i="1" s="1"/>
  <c r="BG695" i="1" s="1"/>
  <c r="BG694" i="1" s="1"/>
  <c r="BF697" i="1"/>
  <c r="BF696" i="1" s="1"/>
  <c r="BF695" i="1" s="1"/>
  <c r="BF694" i="1" s="1"/>
  <c r="BE697" i="1"/>
  <c r="BE696" i="1" s="1"/>
  <c r="BE695" i="1" s="1"/>
  <c r="BE694" i="1" s="1"/>
  <c r="BH689" i="1"/>
  <c r="BG689" i="1"/>
  <c r="BG688" i="1" s="1"/>
  <c r="BF689" i="1"/>
  <c r="BF688" i="1" s="1"/>
  <c r="BE689" i="1"/>
  <c r="BE688" i="1" s="1"/>
  <c r="BH688" i="1"/>
  <c r="BF686" i="1"/>
  <c r="BF685" i="1" s="1"/>
  <c r="BF684" i="1" s="1"/>
  <c r="BH685" i="1"/>
  <c r="BH684" i="1" s="1"/>
  <c r="BG685" i="1"/>
  <c r="BG684" i="1" s="1"/>
  <c r="BH682" i="1"/>
  <c r="BH681" i="1" s="1"/>
  <c r="BH680" i="1" s="1"/>
  <c r="BG682" i="1"/>
  <c r="BG681" i="1" s="1"/>
  <c r="BG680" i="1" s="1"/>
  <c r="BF682" i="1"/>
  <c r="BF681" i="1" s="1"/>
  <c r="BF680" i="1" s="1"/>
  <c r="BE682" i="1"/>
  <c r="BE681" i="1" s="1"/>
  <c r="BE680" i="1" s="1"/>
  <c r="BH678" i="1"/>
  <c r="BH677" i="1" s="1"/>
  <c r="BH676" i="1" s="1"/>
  <c r="BG678" i="1"/>
  <c r="BG677" i="1" s="1"/>
  <c r="BG676" i="1" s="1"/>
  <c r="BF678" i="1"/>
  <c r="BF677" i="1" s="1"/>
  <c r="BF676" i="1" s="1"/>
  <c r="BE678" i="1"/>
  <c r="BE677" i="1" s="1"/>
  <c r="BE676" i="1" s="1"/>
  <c r="BH674" i="1"/>
  <c r="BH673" i="1" s="1"/>
  <c r="BH672" i="1" s="1"/>
  <c r="BG674" i="1"/>
  <c r="BG673" i="1" s="1"/>
  <c r="BG672" i="1" s="1"/>
  <c r="BF674" i="1"/>
  <c r="BF673" i="1" s="1"/>
  <c r="BF672" i="1" s="1"/>
  <c r="BE674" i="1"/>
  <c r="BE673" i="1" s="1"/>
  <c r="BE672" i="1" s="1"/>
  <c r="BH667" i="1"/>
  <c r="BH666" i="1" s="1"/>
  <c r="BH665" i="1" s="1"/>
  <c r="BH664" i="1" s="1"/>
  <c r="BG667" i="1"/>
  <c r="BG666" i="1" s="1"/>
  <c r="BG665" i="1" s="1"/>
  <c r="BG664" i="1" s="1"/>
  <c r="BF667" i="1"/>
  <c r="BF666" i="1" s="1"/>
  <c r="BF665" i="1" s="1"/>
  <c r="BF664" i="1" s="1"/>
  <c r="BE667" i="1"/>
  <c r="BE666" i="1" s="1"/>
  <c r="BE665" i="1" s="1"/>
  <c r="BE664" i="1" s="1"/>
  <c r="BH662" i="1"/>
  <c r="BH661" i="1" s="1"/>
  <c r="BG662" i="1"/>
  <c r="BG661" i="1" s="1"/>
  <c r="BF662" i="1"/>
  <c r="BF661" i="1" s="1"/>
  <c r="BH659" i="1"/>
  <c r="BH658" i="1" s="1"/>
  <c r="BG659" i="1"/>
  <c r="BG658" i="1" s="1"/>
  <c r="BF659" i="1"/>
  <c r="BF658" i="1" s="1"/>
  <c r="BH655" i="1"/>
  <c r="BH654" i="1" s="1"/>
  <c r="BG655" i="1"/>
  <c r="BG654" i="1" s="1"/>
  <c r="BF655" i="1"/>
  <c r="BF654" i="1" s="1"/>
  <c r="BH652" i="1"/>
  <c r="BH651" i="1" s="1"/>
  <c r="BG652" i="1"/>
  <c r="BG651" i="1" s="1"/>
  <c r="BF652" i="1"/>
  <c r="BF651" i="1" s="1"/>
  <c r="BH648" i="1"/>
  <c r="BH647" i="1" s="1"/>
  <c r="BH646" i="1" s="1"/>
  <c r="BG648" i="1"/>
  <c r="BG647" i="1" s="1"/>
  <c r="BG646" i="1" s="1"/>
  <c r="BF648" i="1"/>
  <c r="BF647" i="1" s="1"/>
  <c r="BF646" i="1" s="1"/>
  <c r="BE648" i="1"/>
  <c r="BE647" i="1" s="1"/>
  <c r="BE646" i="1" s="1"/>
  <c r="BH644" i="1"/>
  <c r="BH643" i="1" s="1"/>
  <c r="BH642" i="1" s="1"/>
  <c r="BG644" i="1"/>
  <c r="BG643" i="1" s="1"/>
  <c r="BG642" i="1" s="1"/>
  <c r="BF644" i="1"/>
  <c r="BF643" i="1" s="1"/>
  <c r="BF642" i="1" s="1"/>
  <c r="BE644" i="1"/>
  <c r="BE643" i="1" s="1"/>
  <c r="BE642" i="1" s="1"/>
  <c r="BH640" i="1"/>
  <c r="BH639" i="1" s="1"/>
  <c r="BH638" i="1" s="1"/>
  <c r="BG640" i="1"/>
  <c r="BG639" i="1" s="1"/>
  <c r="BG638" i="1" s="1"/>
  <c r="BF640" i="1"/>
  <c r="BF639" i="1" s="1"/>
  <c r="BF638" i="1" s="1"/>
  <c r="BE640" i="1"/>
  <c r="BE639" i="1" s="1"/>
  <c r="BE638" i="1" s="1"/>
  <c r="BH630" i="1"/>
  <c r="BH629" i="1" s="1"/>
  <c r="BG630" i="1"/>
  <c r="BG629" i="1" s="1"/>
  <c r="BF630" i="1"/>
  <c r="BF629" i="1" s="1"/>
  <c r="BE630" i="1"/>
  <c r="BE629" i="1" s="1"/>
  <c r="BH626" i="1"/>
  <c r="BH625" i="1" s="1"/>
  <c r="BG626" i="1"/>
  <c r="BG625" i="1" s="1"/>
  <c r="BF626" i="1"/>
  <c r="BF625" i="1" s="1"/>
  <c r="BH622" i="1"/>
  <c r="BH621" i="1" s="1"/>
  <c r="BG622" i="1"/>
  <c r="BG621" i="1" s="1"/>
  <c r="BF622" i="1"/>
  <c r="BF621" i="1" s="1"/>
  <c r="BE620" i="1"/>
  <c r="BH618" i="1"/>
  <c r="BH617" i="1" s="1"/>
  <c r="BH616" i="1" s="1"/>
  <c r="BG618" i="1"/>
  <c r="BG617" i="1" s="1"/>
  <c r="BG616" i="1" s="1"/>
  <c r="BF618" i="1"/>
  <c r="BF617" i="1" s="1"/>
  <c r="BF616" i="1" s="1"/>
  <c r="BE618" i="1"/>
  <c r="BE617" i="1" s="1"/>
  <c r="BE616" i="1" s="1"/>
  <c r="BH614" i="1"/>
  <c r="BH613" i="1" s="1"/>
  <c r="BH612" i="1" s="1"/>
  <c r="BG614" i="1"/>
  <c r="BG613" i="1" s="1"/>
  <c r="BG612" i="1" s="1"/>
  <c r="BF614" i="1"/>
  <c r="BF613" i="1" s="1"/>
  <c r="BF612" i="1" s="1"/>
  <c r="BE614" i="1"/>
  <c r="BE613" i="1" s="1"/>
  <c r="BE612" i="1" s="1"/>
  <c r="BH609" i="1"/>
  <c r="BG609" i="1"/>
  <c r="BG608" i="1" s="1"/>
  <c r="BG607" i="1" s="1"/>
  <c r="BF609" i="1"/>
  <c r="BF608" i="1" s="1"/>
  <c r="BF607" i="1" s="1"/>
  <c r="BE609" i="1"/>
  <c r="BE608" i="1" s="1"/>
  <c r="BE607" i="1" s="1"/>
  <c r="BH608" i="1"/>
  <c r="BH607" i="1" s="1"/>
  <c r="BH604" i="1"/>
  <c r="BH603" i="1" s="1"/>
  <c r="BH602" i="1" s="1"/>
  <c r="BG604" i="1"/>
  <c r="BG603" i="1" s="1"/>
  <c r="BG602" i="1" s="1"/>
  <c r="BF604" i="1"/>
  <c r="BF603" i="1" s="1"/>
  <c r="BF602" i="1" s="1"/>
  <c r="BE604" i="1"/>
  <c r="BE603" i="1" s="1"/>
  <c r="BE602" i="1" s="1"/>
  <c r="BH595" i="1"/>
  <c r="BG595" i="1"/>
  <c r="BG594" i="1" s="1"/>
  <c r="BG593" i="1" s="1"/>
  <c r="BF595" i="1"/>
  <c r="BF594" i="1" s="1"/>
  <c r="BF593" i="1" s="1"/>
  <c r="BE595" i="1"/>
  <c r="BE594" i="1" s="1"/>
  <c r="BE593" i="1" s="1"/>
  <c r="BH594" i="1"/>
  <c r="BH593" i="1" s="1"/>
  <c r="BH591" i="1"/>
  <c r="BG591" i="1"/>
  <c r="BG590" i="1" s="1"/>
  <c r="BF591" i="1"/>
  <c r="BF590" i="1" s="1"/>
  <c r="BE591" i="1"/>
  <c r="BE590" i="1" s="1"/>
  <c r="BH590" i="1"/>
  <c r="BH584" i="1"/>
  <c r="BG584" i="1"/>
  <c r="BG583" i="1" s="1"/>
  <c r="BG582" i="1" s="1"/>
  <c r="BG581" i="1" s="1"/>
  <c r="BG580" i="1" s="1"/>
  <c r="BF584" i="1"/>
  <c r="BF583" i="1" s="1"/>
  <c r="BF582" i="1" s="1"/>
  <c r="BF581" i="1" s="1"/>
  <c r="BF580" i="1" s="1"/>
  <c r="BE584" i="1"/>
  <c r="BE583" i="1" s="1"/>
  <c r="BE582" i="1" s="1"/>
  <c r="BE581" i="1" s="1"/>
  <c r="BE580" i="1" s="1"/>
  <c r="BH583" i="1"/>
  <c r="BH582" i="1" s="1"/>
  <c r="BH581" i="1" s="1"/>
  <c r="BH580" i="1" s="1"/>
  <c r="BH577" i="1"/>
  <c r="BG577" i="1"/>
  <c r="BG576" i="1" s="1"/>
  <c r="BG575" i="1" s="1"/>
  <c r="BG574" i="1" s="1"/>
  <c r="BF577" i="1"/>
  <c r="BF576" i="1" s="1"/>
  <c r="BF575" i="1" s="1"/>
  <c r="BF574" i="1" s="1"/>
  <c r="BE577" i="1"/>
  <c r="BE576" i="1" s="1"/>
  <c r="BE575" i="1" s="1"/>
  <c r="BE574" i="1" s="1"/>
  <c r="BH576" i="1"/>
  <c r="BH575" i="1" s="1"/>
  <c r="BH574" i="1" s="1"/>
  <c r="BH572" i="1"/>
  <c r="BH571" i="1" s="1"/>
  <c r="BG572" i="1"/>
  <c r="BG571" i="1" s="1"/>
  <c r="BF572" i="1"/>
  <c r="BF571" i="1" s="1"/>
  <c r="BE572" i="1"/>
  <c r="BE571" i="1" s="1"/>
  <c r="BH562" i="1"/>
  <c r="BH561" i="1" s="1"/>
  <c r="BG562" i="1"/>
  <c r="BG561" i="1" s="1"/>
  <c r="BF562" i="1"/>
  <c r="BF561" i="1" s="1"/>
  <c r="BH558" i="1"/>
  <c r="BH557" i="1" s="1"/>
  <c r="BG558" i="1"/>
  <c r="BG557" i="1" s="1"/>
  <c r="BF558" i="1"/>
  <c r="BF557" i="1" s="1"/>
  <c r="BH553" i="1"/>
  <c r="BG553" i="1"/>
  <c r="BF553" i="1"/>
  <c r="BF552" i="1" s="1"/>
  <c r="BF551" i="1" s="1"/>
  <c r="BE553" i="1"/>
  <c r="BE552" i="1" s="1"/>
  <c r="BE551" i="1" s="1"/>
  <c r="BH552" i="1"/>
  <c r="BH551" i="1" s="1"/>
  <c r="BG552" i="1"/>
  <c r="BG551" i="1" s="1"/>
  <c r="BH549" i="1"/>
  <c r="BG549" i="1"/>
  <c r="BF549" i="1"/>
  <c r="BF548" i="1" s="1"/>
  <c r="BF547" i="1" s="1"/>
  <c r="BE549" i="1"/>
  <c r="BE548" i="1" s="1"/>
  <c r="BE547" i="1" s="1"/>
  <c r="BH548" i="1"/>
  <c r="BH547" i="1" s="1"/>
  <c r="BG548" i="1"/>
  <c r="BG547" i="1" s="1"/>
  <c r="BH544" i="1"/>
  <c r="BH543" i="1" s="1"/>
  <c r="BG544" i="1"/>
  <c r="BG543" i="1" s="1"/>
  <c r="BF544" i="1"/>
  <c r="BF543" i="1" s="1"/>
  <c r="BE544" i="1"/>
  <c r="BE543" i="1" s="1"/>
  <c r="BH541" i="1"/>
  <c r="BG541" i="1"/>
  <c r="BF541" i="1"/>
  <c r="BF540" i="1" s="1"/>
  <c r="BE541" i="1"/>
  <c r="BE540" i="1" s="1"/>
  <c r="BH540" i="1"/>
  <c r="BG540" i="1"/>
  <c r="BH538" i="1"/>
  <c r="BH537" i="1" s="1"/>
  <c r="BG538" i="1"/>
  <c r="BG537" i="1" s="1"/>
  <c r="BF538" i="1"/>
  <c r="BF537" i="1" s="1"/>
  <c r="BE538" i="1"/>
  <c r="BE537" i="1" s="1"/>
  <c r="BH534" i="1"/>
  <c r="BH533" i="1" s="1"/>
  <c r="BG534" i="1"/>
  <c r="BG533" i="1" s="1"/>
  <c r="BF534" i="1"/>
  <c r="BF533" i="1" s="1"/>
  <c r="BE534" i="1"/>
  <c r="BE533" i="1" s="1"/>
  <c r="BH531" i="1"/>
  <c r="BG531" i="1"/>
  <c r="BF531" i="1"/>
  <c r="BF530" i="1" s="1"/>
  <c r="BE531" i="1"/>
  <c r="BE530" i="1" s="1"/>
  <c r="BH530" i="1"/>
  <c r="BG530" i="1"/>
  <c r="BH526" i="1"/>
  <c r="BH525" i="1" s="1"/>
  <c r="BG526" i="1"/>
  <c r="BG525" i="1" s="1"/>
  <c r="BF526" i="1"/>
  <c r="BF525" i="1" s="1"/>
  <c r="BE526" i="1"/>
  <c r="BE525" i="1" s="1"/>
  <c r="BH523" i="1"/>
  <c r="BG523" i="1"/>
  <c r="BF523" i="1"/>
  <c r="BF522" i="1" s="1"/>
  <c r="BE523" i="1"/>
  <c r="BE522" i="1" s="1"/>
  <c r="BH522" i="1"/>
  <c r="BG522" i="1"/>
  <c r="BH520" i="1"/>
  <c r="BH519" i="1" s="1"/>
  <c r="BG520" i="1"/>
  <c r="BG519" i="1" s="1"/>
  <c r="BF520" i="1"/>
  <c r="BF519" i="1" s="1"/>
  <c r="BE520" i="1"/>
  <c r="BE519" i="1" s="1"/>
  <c r="BH516" i="1"/>
  <c r="BH515" i="1" s="1"/>
  <c r="BG516" i="1"/>
  <c r="BG515" i="1" s="1"/>
  <c r="BF516" i="1"/>
  <c r="BF515" i="1" s="1"/>
  <c r="BE516" i="1"/>
  <c r="BE515" i="1" s="1"/>
  <c r="BH513" i="1"/>
  <c r="BG513" i="1"/>
  <c r="BF513" i="1"/>
  <c r="BF512" i="1" s="1"/>
  <c r="BE513" i="1"/>
  <c r="BE512" i="1" s="1"/>
  <c r="BH512" i="1"/>
  <c r="BG512" i="1"/>
  <c r="BH506" i="1"/>
  <c r="BG506" i="1"/>
  <c r="BF506" i="1"/>
  <c r="BF505" i="1" s="1"/>
  <c r="BF504" i="1" s="1"/>
  <c r="BE506" i="1"/>
  <c r="BE505" i="1" s="1"/>
  <c r="BE504" i="1" s="1"/>
  <c r="BH505" i="1"/>
  <c r="BH504" i="1" s="1"/>
  <c r="BG505" i="1"/>
  <c r="BG504" i="1" s="1"/>
  <c r="BH502" i="1"/>
  <c r="BG502" i="1"/>
  <c r="BF502" i="1"/>
  <c r="BF501" i="1" s="1"/>
  <c r="BF500" i="1" s="1"/>
  <c r="BE502" i="1"/>
  <c r="BE501" i="1" s="1"/>
  <c r="BE500" i="1" s="1"/>
  <c r="BH501" i="1"/>
  <c r="BH500" i="1" s="1"/>
  <c r="BG501" i="1"/>
  <c r="BG500" i="1" s="1"/>
  <c r="BH495" i="1"/>
  <c r="BG495" i="1"/>
  <c r="BF495" i="1"/>
  <c r="BF494" i="1" s="1"/>
  <c r="BF493" i="1" s="1"/>
  <c r="BE495" i="1"/>
  <c r="BE494" i="1" s="1"/>
  <c r="BE493" i="1" s="1"/>
  <c r="BH494" i="1"/>
  <c r="BH493" i="1" s="1"/>
  <c r="BG494" i="1"/>
  <c r="BG493" i="1" s="1"/>
  <c r="BH491" i="1"/>
  <c r="BG491" i="1"/>
  <c r="BF491" i="1"/>
  <c r="BF490" i="1" s="1"/>
  <c r="BF489" i="1" s="1"/>
  <c r="BE491" i="1"/>
  <c r="BE490" i="1" s="1"/>
  <c r="BE489" i="1" s="1"/>
  <c r="BH490" i="1"/>
  <c r="BH489" i="1" s="1"/>
  <c r="BG490" i="1"/>
  <c r="BG489" i="1" s="1"/>
  <c r="BH487" i="1"/>
  <c r="BG487" i="1"/>
  <c r="BF487" i="1"/>
  <c r="BF486" i="1" s="1"/>
  <c r="BF485" i="1" s="1"/>
  <c r="BE487" i="1"/>
  <c r="BE486" i="1" s="1"/>
  <c r="BE485" i="1" s="1"/>
  <c r="BH486" i="1"/>
  <c r="BH485" i="1" s="1"/>
  <c r="BG486" i="1"/>
  <c r="BG485" i="1" s="1"/>
  <c r="BH478" i="1"/>
  <c r="BH477" i="1" s="1"/>
  <c r="BG478" i="1"/>
  <c r="BG477" i="1" s="1"/>
  <c r="BF478" i="1"/>
  <c r="BF477" i="1" s="1"/>
  <c r="BE478" i="1"/>
  <c r="BE477" i="1" s="1"/>
  <c r="BH475" i="1"/>
  <c r="BG475" i="1"/>
  <c r="BF475" i="1"/>
  <c r="BE475" i="1"/>
  <c r="BH473" i="1"/>
  <c r="BG473" i="1"/>
  <c r="BG472" i="1" s="1"/>
  <c r="BF473" i="1"/>
  <c r="BF472" i="1" s="1"/>
  <c r="BE473" i="1"/>
  <c r="BE472" i="1" s="1"/>
  <c r="BH470" i="1"/>
  <c r="BG470" i="1"/>
  <c r="BF470" i="1"/>
  <c r="BE470" i="1"/>
  <c r="BH468" i="1"/>
  <c r="BH467" i="1" s="1"/>
  <c r="BG468" i="1"/>
  <c r="BG467" i="1" s="1"/>
  <c r="BF468" i="1"/>
  <c r="BE468" i="1"/>
  <c r="BE467" i="1" s="1"/>
  <c r="BH465" i="1"/>
  <c r="BG465" i="1"/>
  <c r="BF465" i="1"/>
  <c r="BE465" i="1"/>
  <c r="BH463" i="1"/>
  <c r="BG463" i="1"/>
  <c r="BF463" i="1"/>
  <c r="BF462" i="1" s="1"/>
  <c r="BE463" i="1"/>
  <c r="BE462" i="1" s="1"/>
  <c r="BH462" i="1"/>
  <c r="BG462" i="1"/>
  <c r="BH460" i="1"/>
  <c r="BH459" i="1" s="1"/>
  <c r="BH458" i="1" s="1"/>
  <c r="BG460" i="1"/>
  <c r="BG459" i="1" s="1"/>
  <c r="BG458" i="1" s="1"/>
  <c r="BF460" i="1"/>
  <c r="BF459" i="1" s="1"/>
  <c r="BF458" i="1" s="1"/>
  <c r="BE460" i="1"/>
  <c r="BE459" i="1" s="1"/>
  <c r="BE458" i="1" s="1"/>
  <c r="BH456" i="1"/>
  <c r="BH455" i="1" s="1"/>
  <c r="BH454" i="1" s="1"/>
  <c r="BG456" i="1"/>
  <c r="BG455" i="1" s="1"/>
  <c r="BG454" i="1" s="1"/>
  <c r="BF456" i="1"/>
  <c r="BF455" i="1" s="1"/>
  <c r="BF454" i="1" s="1"/>
  <c r="BE456" i="1"/>
  <c r="BE455" i="1" s="1"/>
  <c r="BE454" i="1" s="1"/>
  <c r="BH449" i="1"/>
  <c r="BH448" i="1" s="1"/>
  <c r="BG449" i="1"/>
  <c r="BG448" i="1" s="1"/>
  <c r="BF449" i="1"/>
  <c r="BF447" i="1" s="1"/>
  <c r="BF446" i="1" s="1"/>
  <c r="BE449" i="1"/>
  <c r="BE448" i="1" s="1"/>
  <c r="BH444" i="1"/>
  <c r="BG444" i="1"/>
  <c r="BF444" i="1"/>
  <c r="BF443" i="1" s="1"/>
  <c r="BF442" i="1" s="1"/>
  <c r="BF441" i="1" s="1"/>
  <c r="BF440" i="1" s="1"/>
  <c r="BE444" i="1"/>
  <c r="BE443" i="1" s="1"/>
  <c r="BE442" i="1" s="1"/>
  <c r="BE441" i="1" s="1"/>
  <c r="BE440" i="1" s="1"/>
  <c r="BH443" i="1"/>
  <c r="BH442" i="1" s="1"/>
  <c r="BH441" i="1" s="1"/>
  <c r="BH440" i="1" s="1"/>
  <c r="BG443" i="1"/>
  <c r="BG442" i="1" s="1"/>
  <c r="BG441" i="1" s="1"/>
  <c r="BG440" i="1" s="1"/>
  <c r="BH438" i="1"/>
  <c r="BG438" i="1"/>
  <c r="BF438" i="1"/>
  <c r="BF437" i="1" s="1"/>
  <c r="BF436" i="1" s="1"/>
  <c r="BF435" i="1" s="1"/>
  <c r="BE438" i="1"/>
  <c r="BE437" i="1" s="1"/>
  <c r="BE436" i="1" s="1"/>
  <c r="BE435" i="1" s="1"/>
  <c r="BH437" i="1"/>
  <c r="BH436" i="1" s="1"/>
  <c r="BH435" i="1" s="1"/>
  <c r="BG437" i="1"/>
  <c r="BG436" i="1" s="1"/>
  <c r="BG435" i="1" s="1"/>
  <c r="BH429" i="1"/>
  <c r="BH428" i="1" s="1"/>
  <c r="BH427" i="1" s="1"/>
  <c r="BH426" i="1" s="1"/>
  <c r="BG429" i="1"/>
  <c r="BG428" i="1" s="1"/>
  <c r="BG427" i="1" s="1"/>
  <c r="BG426" i="1" s="1"/>
  <c r="BF429" i="1"/>
  <c r="BF428" i="1" s="1"/>
  <c r="BF427" i="1" s="1"/>
  <c r="BF426" i="1" s="1"/>
  <c r="BE429" i="1"/>
  <c r="BE428" i="1" s="1"/>
  <c r="BE427" i="1" s="1"/>
  <c r="BE426" i="1" s="1"/>
  <c r="BH421" i="1"/>
  <c r="BG421" i="1"/>
  <c r="BF421" i="1"/>
  <c r="BF420" i="1" s="1"/>
  <c r="BF419" i="1" s="1"/>
  <c r="BF418" i="1" s="1"/>
  <c r="BF417" i="1" s="1"/>
  <c r="BF416" i="1" s="1"/>
  <c r="BE421" i="1"/>
  <c r="BE420" i="1" s="1"/>
  <c r="BE419" i="1" s="1"/>
  <c r="BE418" i="1" s="1"/>
  <c r="BE417" i="1" s="1"/>
  <c r="BE416" i="1" s="1"/>
  <c r="BH420" i="1"/>
  <c r="BH419" i="1" s="1"/>
  <c r="BH418" i="1" s="1"/>
  <c r="BH417" i="1" s="1"/>
  <c r="BH416" i="1" s="1"/>
  <c r="BG420" i="1"/>
  <c r="BG419" i="1" s="1"/>
  <c r="BG418" i="1" s="1"/>
  <c r="BG417" i="1" s="1"/>
  <c r="BG416" i="1" s="1"/>
  <c r="BH410" i="1"/>
  <c r="BG410" i="1"/>
  <c r="BF410" i="1"/>
  <c r="BE410" i="1"/>
  <c r="BH408" i="1"/>
  <c r="BG408" i="1"/>
  <c r="BG407" i="1" s="1"/>
  <c r="BG406" i="1" s="1"/>
  <c r="BF408" i="1"/>
  <c r="BE408" i="1"/>
  <c r="BE407" i="1" s="1"/>
  <c r="BE406" i="1" s="1"/>
  <c r="BH404" i="1"/>
  <c r="BH403" i="1" s="1"/>
  <c r="BH402" i="1" s="1"/>
  <c r="BG404" i="1"/>
  <c r="BG403" i="1" s="1"/>
  <c r="BG402" i="1" s="1"/>
  <c r="BF404" i="1"/>
  <c r="BF403" i="1" s="1"/>
  <c r="BF402" i="1" s="1"/>
  <c r="BE404" i="1"/>
  <c r="BE403" i="1" s="1"/>
  <c r="BE402" i="1" s="1"/>
  <c r="BH399" i="1"/>
  <c r="BG399" i="1"/>
  <c r="BF399" i="1"/>
  <c r="BF398" i="1" s="1"/>
  <c r="BE399" i="1"/>
  <c r="BE398" i="1" s="1"/>
  <c r="BE397" i="1" s="1"/>
  <c r="BE396" i="1" s="1"/>
  <c r="BH398" i="1"/>
  <c r="BH397" i="1" s="1"/>
  <c r="BH396" i="1" s="1"/>
  <c r="BG398" i="1"/>
  <c r="BG397" i="1" s="1"/>
  <c r="BG396" i="1" s="1"/>
  <c r="BF397" i="1"/>
  <c r="BF396" i="1" s="1"/>
  <c r="BH394" i="1"/>
  <c r="BH393" i="1" s="1"/>
  <c r="BG394" i="1"/>
  <c r="BG393" i="1" s="1"/>
  <c r="BF394" i="1"/>
  <c r="BF393" i="1" s="1"/>
  <c r="BE394" i="1"/>
  <c r="BE393" i="1" s="1"/>
  <c r="BH391" i="1"/>
  <c r="BH390" i="1" s="1"/>
  <c r="BH389" i="1" s="1"/>
  <c r="BG391" i="1"/>
  <c r="BG390" i="1" s="1"/>
  <c r="BG389" i="1" s="1"/>
  <c r="BF391" i="1"/>
  <c r="BF390" i="1" s="1"/>
  <c r="BF389" i="1" s="1"/>
  <c r="BE391" i="1"/>
  <c r="BE390" i="1" s="1"/>
  <c r="BE389" i="1" s="1"/>
  <c r="BH387" i="1"/>
  <c r="BH386" i="1" s="1"/>
  <c r="BH385" i="1" s="1"/>
  <c r="BG387" i="1"/>
  <c r="BG386" i="1" s="1"/>
  <c r="BG385" i="1" s="1"/>
  <c r="BF387" i="1"/>
  <c r="BF386" i="1" s="1"/>
  <c r="BF385" i="1" s="1"/>
  <c r="BH383" i="1"/>
  <c r="BH382" i="1" s="1"/>
  <c r="BG383" i="1"/>
  <c r="BG382" i="1" s="1"/>
  <c r="BF383" i="1"/>
  <c r="BF382" i="1" s="1"/>
  <c r="BE383" i="1"/>
  <c r="BE382" i="1" s="1"/>
  <c r="BH380" i="1"/>
  <c r="BH379" i="1" s="1"/>
  <c r="BG380" i="1"/>
  <c r="BG379" i="1" s="1"/>
  <c r="BF380" i="1"/>
  <c r="BF379" i="1" s="1"/>
  <c r="BF378" i="1" s="1"/>
  <c r="BE380" i="1"/>
  <c r="BE379" i="1" s="1"/>
  <c r="BH375" i="1"/>
  <c r="BG375" i="1"/>
  <c r="BG374" i="1" s="1"/>
  <c r="BG373" i="1" s="1"/>
  <c r="BG372" i="1" s="1"/>
  <c r="BF375" i="1"/>
  <c r="BF374" i="1" s="1"/>
  <c r="BF373" i="1" s="1"/>
  <c r="BF372" i="1" s="1"/>
  <c r="BE375" i="1"/>
  <c r="BE374" i="1" s="1"/>
  <c r="BE373" i="1" s="1"/>
  <c r="BE372" i="1" s="1"/>
  <c r="BH374" i="1"/>
  <c r="BH373" i="1" s="1"/>
  <c r="BH372" i="1" s="1"/>
  <c r="BH369" i="1"/>
  <c r="BH368" i="1" s="1"/>
  <c r="BH367" i="1" s="1"/>
  <c r="BH366" i="1" s="1"/>
  <c r="BG369" i="1"/>
  <c r="BG368" i="1" s="1"/>
  <c r="BG367" i="1" s="1"/>
  <c r="BG366" i="1" s="1"/>
  <c r="BF369" i="1"/>
  <c r="BF368" i="1" s="1"/>
  <c r="BF367" i="1" s="1"/>
  <c r="BF366" i="1" s="1"/>
  <c r="BE369" i="1"/>
  <c r="BE368" i="1" s="1"/>
  <c r="BE367" i="1" s="1"/>
  <c r="BE366" i="1" s="1"/>
  <c r="BH362" i="1"/>
  <c r="BG362" i="1"/>
  <c r="BG361" i="1" s="1"/>
  <c r="BF362" i="1"/>
  <c r="BF361" i="1" s="1"/>
  <c r="BE362" i="1"/>
  <c r="BE361" i="1" s="1"/>
  <c r="BH361" i="1"/>
  <c r="BH359" i="1"/>
  <c r="BH358" i="1" s="1"/>
  <c r="BH357" i="1" s="1"/>
  <c r="BG359" i="1"/>
  <c r="BG358" i="1" s="1"/>
  <c r="BG357" i="1" s="1"/>
  <c r="BF359" i="1"/>
  <c r="BF358" i="1" s="1"/>
  <c r="BF357" i="1" s="1"/>
  <c r="BE359" i="1"/>
  <c r="BE358" i="1" s="1"/>
  <c r="BE357" i="1" s="1"/>
  <c r="BH355" i="1"/>
  <c r="BH354" i="1" s="1"/>
  <c r="BG355" i="1"/>
  <c r="BG354" i="1" s="1"/>
  <c r="BF355" i="1"/>
  <c r="BF354" i="1" s="1"/>
  <c r="BE355" i="1"/>
  <c r="BE354" i="1" s="1"/>
  <c r="BH352" i="1"/>
  <c r="BG352" i="1"/>
  <c r="BF352" i="1"/>
  <c r="BE352" i="1"/>
  <c r="BH349" i="1"/>
  <c r="BH348" i="1" s="1"/>
  <c r="BG349" i="1"/>
  <c r="BG348" i="1" s="1"/>
  <c r="BF349" i="1"/>
  <c r="BF348" i="1" s="1"/>
  <c r="BE349" i="1"/>
  <c r="BE348" i="1" s="1"/>
  <c r="BH346" i="1"/>
  <c r="BG346" i="1"/>
  <c r="BF346" i="1"/>
  <c r="BF345" i="1" s="1"/>
  <c r="BE346" i="1"/>
  <c r="BE345" i="1" s="1"/>
  <c r="BH345" i="1"/>
  <c r="BG345" i="1"/>
  <c r="BH343" i="1"/>
  <c r="BH342" i="1" s="1"/>
  <c r="BG343" i="1"/>
  <c r="BG342" i="1" s="1"/>
  <c r="BF343" i="1"/>
  <c r="BF342" i="1" s="1"/>
  <c r="BE343" i="1"/>
  <c r="BE342" i="1" s="1"/>
  <c r="BH333" i="1"/>
  <c r="BH332" i="1" s="1"/>
  <c r="BH331" i="1" s="1"/>
  <c r="BG333" i="1"/>
  <c r="BG332" i="1" s="1"/>
  <c r="BG331" i="1" s="1"/>
  <c r="BF333" i="1"/>
  <c r="BF332" i="1" s="1"/>
  <c r="BF331" i="1" s="1"/>
  <c r="BE333" i="1"/>
  <c r="BE332" i="1" s="1"/>
  <c r="BE331" i="1" s="1"/>
  <c r="BH329" i="1"/>
  <c r="BH328" i="1" s="1"/>
  <c r="BH327" i="1" s="1"/>
  <c r="BH326" i="1" s="1"/>
  <c r="BH325" i="1" s="1"/>
  <c r="BG329" i="1"/>
  <c r="BG328" i="1" s="1"/>
  <c r="BG327" i="1" s="1"/>
  <c r="BF329" i="1"/>
  <c r="BF328" i="1" s="1"/>
  <c r="BF327" i="1" s="1"/>
  <c r="BE329" i="1"/>
  <c r="BE328" i="1" s="1"/>
  <c r="BE327" i="1" s="1"/>
  <c r="BE326" i="1" s="1"/>
  <c r="BE325" i="1" s="1"/>
  <c r="BH318" i="1"/>
  <c r="BG318" i="1"/>
  <c r="BF318" i="1"/>
  <c r="BE318" i="1"/>
  <c r="BH316" i="1"/>
  <c r="BG316" i="1"/>
  <c r="BF316" i="1"/>
  <c r="BE316" i="1"/>
  <c r="BH314" i="1"/>
  <c r="BG314" i="1"/>
  <c r="BG313" i="1" s="1"/>
  <c r="BG312" i="1" s="1"/>
  <c r="BF314" i="1"/>
  <c r="BF313" i="1" s="1"/>
  <c r="BF312" i="1" s="1"/>
  <c r="BE314" i="1"/>
  <c r="BH310" i="1"/>
  <c r="BH309" i="1" s="1"/>
  <c r="BG310" i="1"/>
  <c r="BG309" i="1" s="1"/>
  <c r="BG308" i="1" s="1"/>
  <c r="BF310" i="1"/>
  <c r="BF309" i="1" s="1"/>
  <c r="BF308" i="1" s="1"/>
  <c r="BE310" i="1"/>
  <c r="BE309" i="1" s="1"/>
  <c r="BE308" i="1" s="1"/>
  <c r="BH308" i="1"/>
  <c r="BH304" i="1"/>
  <c r="BH303" i="1" s="1"/>
  <c r="BG304" i="1"/>
  <c r="BG303" i="1" s="1"/>
  <c r="BG302" i="1" s="1"/>
  <c r="BF304" i="1"/>
  <c r="BF303" i="1" s="1"/>
  <c r="BE304" i="1"/>
  <c r="BE303" i="1" s="1"/>
  <c r="BE302" i="1" s="1"/>
  <c r="BH302" i="1"/>
  <c r="BH299" i="1"/>
  <c r="BH298" i="1" s="1"/>
  <c r="BH297" i="1" s="1"/>
  <c r="BH296" i="1" s="1"/>
  <c r="BG299" i="1"/>
  <c r="BG298" i="1" s="1"/>
  <c r="BG297" i="1" s="1"/>
  <c r="BG296" i="1" s="1"/>
  <c r="BF299" i="1"/>
  <c r="BF298" i="1" s="1"/>
  <c r="BF297" i="1" s="1"/>
  <c r="BF296" i="1" s="1"/>
  <c r="BE299" i="1"/>
  <c r="BE298" i="1" s="1"/>
  <c r="BE297" i="1" s="1"/>
  <c r="BE296" i="1" s="1"/>
  <c r="BH294" i="1"/>
  <c r="BH293" i="1" s="1"/>
  <c r="BH292" i="1" s="1"/>
  <c r="BH291" i="1" s="1"/>
  <c r="BG294" i="1"/>
  <c r="BG293" i="1" s="1"/>
  <c r="BG292" i="1" s="1"/>
  <c r="BG291" i="1" s="1"/>
  <c r="BF294" i="1"/>
  <c r="BF293" i="1" s="1"/>
  <c r="BF292" i="1" s="1"/>
  <c r="BF291" i="1" s="1"/>
  <c r="BE294" i="1"/>
  <c r="BE293" i="1" s="1"/>
  <c r="BE292" i="1" s="1"/>
  <c r="BE291" i="1" s="1"/>
  <c r="BH287" i="1"/>
  <c r="BH286" i="1" s="1"/>
  <c r="BG287" i="1"/>
  <c r="BG286" i="1" s="1"/>
  <c r="BG285" i="1" s="1"/>
  <c r="BG284" i="1" s="1"/>
  <c r="BG283" i="1" s="1"/>
  <c r="BF287" i="1"/>
  <c r="BF286" i="1" s="1"/>
  <c r="BF285" i="1" s="1"/>
  <c r="BF284" i="1" s="1"/>
  <c r="BF283" i="1" s="1"/>
  <c r="BE287" i="1"/>
  <c r="BE286" i="1" s="1"/>
  <c r="BE285" i="1" s="1"/>
  <c r="BE284" i="1" s="1"/>
  <c r="BE283" i="1" s="1"/>
  <c r="BH285" i="1"/>
  <c r="BH284" i="1" s="1"/>
  <c r="BH283" i="1" s="1"/>
  <c r="BH280" i="1"/>
  <c r="BG280" i="1"/>
  <c r="BF280" i="1"/>
  <c r="BE280" i="1"/>
  <c r="BH278" i="1"/>
  <c r="BG278" i="1"/>
  <c r="BF278" i="1"/>
  <c r="BE278" i="1"/>
  <c r="BH276" i="1"/>
  <c r="BG276" i="1"/>
  <c r="BF276" i="1"/>
  <c r="BF275" i="1" s="1"/>
  <c r="BF274" i="1" s="1"/>
  <c r="BE276" i="1"/>
  <c r="BE275" i="1" s="1"/>
  <c r="BE274" i="1" s="1"/>
  <c r="BH275" i="1"/>
  <c r="BH274" i="1" s="1"/>
  <c r="BG275" i="1"/>
  <c r="BG274" i="1" s="1"/>
  <c r="BH272" i="1"/>
  <c r="BG272" i="1"/>
  <c r="BF272" i="1"/>
  <c r="BF271" i="1" s="1"/>
  <c r="BF270" i="1" s="1"/>
  <c r="BE272" i="1"/>
  <c r="BE271" i="1" s="1"/>
  <c r="BE270" i="1" s="1"/>
  <c r="BH271" i="1"/>
  <c r="BH270" i="1" s="1"/>
  <c r="BG271" i="1"/>
  <c r="BG270" i="1" s="1"/>
  <c r="BH263" i="1"/>
  <c r="BG263" i="1"/>
  <c r="BF263" i="1"/>
  <c r="BE263" i="1"/>
  <c r="BH261" i="1"/>
  <c r="BG261" i="1"/>
  <c r="BF261" i="1"/>
  <c r="BE261" i="1"/>
  <c r="BH256" i="1"/>
  <c r="BG256" i="1"/>
  <c r="BF256" i="1"/>
  <c r="BF255" i="1" s="1"/>
  <c r="BF254" i="1" s="1"/>
  <c r="BF253" i="1" s="1"/>
  <c r="BE256" i="1"/>
  <c r="BE255" i="1" s="1"/>
  <c r="BE254" i="1" s="1"/>
  <c r="BE253" i="1" s="1"/>
  <c r="BH255" i="1"/>
  <c r="BH254" i="1" s="1"/>
  <c r="BH253" i="1" s="1"/>
  <c r="BG255" i="1"/>
  <c r="BG254" i="1" s="1"/>
  <c r="BG253" i="1" s="1"/>
  <c r="BH247" i="1"/>
  <c r="BH246" i="1" s="1"/>
  <c r="BG247" i="1"/>
  <c r="BG246" i="1" s="1"/>
  <c r="BF247" i="1"/>
  <c r="BF246" i="1" s="1"/>
  <c r="BF242" i="1" s="1"/>
  <c r="BE247" i="1"/>
  <c r="BE246" i="1" s="1"/>
  <c r="BH238" i="1"/>
  <c r="BG238" i="1"/>
  <c r="BF238" i="1"/>
  <c r="BF237" i="1" s="1"/>
  <c r="BE238" i="1"/>
  <c r="BE237" i="1" s="1"/>
  <c r="BH237" i="1"/>
  <c r="BG237" i="1"/>
  <c r="BH235" i="1"/>
  <c r="BH234" i="1" s="1"/>
  <c r="BG235" i="1"/>
  <c r="BG234" i="1" s="1"/>
  <c r="BF235" i="1"/>
  <c r="BF234" i="1" s="1"/>
  <c r="BE235" i="1"/>
  <c r="BE234" i="1" s="1"/>
  <c r="BH232" i="1"/>
  <c r="BG232" i="1"/>
  <c r="BF232" i="1"/>
  <c r="BF231" i="1" s="1"/>
  <c r="BF230" i="1" s="1"/>
  <c r="BE232" i="1"/>
  <c r="BE231" i="1" s="1"/>
  <c r="BE230" i="1" s="1"/>
  <c r="BH231" i="1"/>
  <c r="BH230" i="1" s="1"/>
  <c r="BG231" i="1"/>
  <c r="BG230" i="1" s="1"/>
  <c r="BH228" i="1"/>
  <c r="BG228" i="1"/>
  <c r="BF228" i="1"/>
  <c r="BF227" i="1" s="1"/>
  <c r="BE228" i="1"/>
  <c r="BE227" i="1" s="1"/>
  <c r="BH227" i="1"/>
  <c r="BG227" i="1"/>
  <c r="BH225" i="1"/>
  <c r="BH224" i="1" s="1"/>
  <c r="BG225" i="1"/>
  <c r="BG224" i="1" s="1"/>
  <c r="BF225" i="1"/>
  <c r="BF224" i="1" s="1"/>
  <c r="BE225" i="1"/>
  <c r="BE224" i="1" s="1"/>
  <c r="BH221" i="1"/>
  <c r="BH220" i="1" s="1"/>
  <c r="BG221" i="1"/>
  <c r="BG220" i="1" s="1"/>
  <c r="BF221" i="1"/>
  <c r="BF220" i="1" s="1"/>
  <c r="BE221" i="1"/>
  <c r="BE220" i="1" s="1"/>
  <c r="BH218" i="1"/>
  <c r="BG218" i="1"/>
  <c r="BF218" i="1"/>
  <c r="BF217" i="1" s="1"/>
  <c r="BE218" i="1"/>
  <c r="BE217" i="1" s="1"/>
  <c r="BH217" i="1"/>
  <c r="BG217" i="1"/>
  <c r="BH214" i="1"/>
  <c r="BG214" i="1"/>
  <c r="BG213" i="1" s="1"/>
  <c r="BF214" i="1"/>
  <c r="BF213" i="1" s="1"/>
  <c r="BE214" i="1"/>
  <c r="BE213" i="1" s="1"/>
  <c r="BH213" i="1"/>
  <c r="BH208" i="1"/>
  <c r="BH207" i="1" s="1"/>
  <c r="BH206" i="1" s="1"/>
  <c r="BH205" i="1" s="1"/>
  <c r="BH204" i="1" s="1"/>
  <c r="BG208" i="1"/>
  <c r="BG207" i="1" s="1"/>
  <c r="BG206" i="1" s="1"/>
  <c r="BG205" i="1" s="1"/>
  <c r="BG204" i="1" s="1"/>
  <c r="BF208" i="1"/>
  <c r="BF207" i="1" s="1"/>
  <c r="BF206" i="1" s="1"/>
  <c r="BF205" i="1" s="1"/>
  <c r="BF204" i="1" s="1"/>
  <c r="BE208" i="1"/>
  <c r="BE207" i="1" s="1"/>
  <c r="BE206" i="1" s="1"/>
  <c r="BE205" i="1" s="1"/>
  <c r="BE204" i="1" s="1"/>
  <c r="BH201" i="1"/>
  <c r="BG201" i="1"/>
  <c r="BF201" i="1"/>
  <c r="BE201" i="1"/>
  <c r="BH199" i="1"/>
  <c r="BG199" i="1"/>
  <c r="BF199" i="1"/>
  <c r="BE199" i="1"/>
  <c r="BE198" i="1" s="1"/>
  <c r="BE197" i="1" s="1"/>
  <c r="BE196" i="1" s="1"/>
  <c r="BE195" i="1" s="1"/>
  <c r="BH192" i="1"/>
  <c r="BH191" i="1" s="1"/>
  <c r="BH190" i="1" s="1"/>
  <c r="BH189" i="1" s="1"/>
  <c r="BH188" i="1" s="1"/>
  <c r="BH187" i="1" s="1"/>
  <c r="BG192" i="1"/>
  <c r="BG191" i="1" s="1"/>
  <c r="BG190" i="1" s="1"/>
  <c r="BG189" i="1" s="1"/>
  <c r="BG188" i="1" s="1"/>
  <c r="BG187" i="1" s="1"/>
  <c r="BF192" i="1"/>
  <c r="BF191" i="1" s="1"/>
  <c r="BF190" i="1" s="1"/>
  <c r="BF189" i="1" s="1"/>
  <c r="BF188" i="1" s="1"/>
  <c r="BF187" i="1" s="1"/>
  <c r="BE192" i="1"/>
  <c r="BE191" i="1" s="1"/>
  <c r="BE190" i="1" s="1"/>
  <c r="BE189" i="1" s="1"/>
  <c r="BE188" i="1" s="1"/>
  <c r="BE187" i="1" s="1"/>
  <c r="BH184" i="1"/>
  <c r="BG184" i="1"/>
  <c r="BF184" i="1"/>
  <c r="BF183" i="1" s="1"/>
  <c r="BE184" i="1"/>
  <c r="BE183" i="1" s="1"/>
  <c r="BH183" i="1"/>
  <c r="BG183" i="1"/>
  <c r="BH181" i="1"/>
  <c r="BG181" i="1"/>
  <c r="BF181" i="1"/>
  <c r="BE181" i="1"/>
  <c r="BH179" i="1"/>
  <c r="BH178" i="1" s="1"/>
  <c r="BG179" i="1"/>
  <c r="BF179" i="1"/>
  <c r="BF178" i="1" s="1"/>
  <c r="BE179" i="1"/>
  <c r="BE178" i="1" s="1"/>
  <c r="BH169" i="1"/>
  <c r="BH168" i="1" s="1"/>
  <c r="BH167" i="1" s="1"/>
  <c r="BG169" i="1"/>
  <c r="BG168" i="1" s="1"/>
  <c r="BG167" i="1" s="1"/>
  <c r="BF169" i="1"/>
  <c r="BF168" i="1" s="1"/>
  <c r="BF167" i="1" s="1"/>
  <c r="BE169" i="1"/>
  <c r="BE168" i="1" s="1"/>
  <c r="BE167" i="1" s="1"/>
  <c r="BH165" i="1"/>
  <c r="BG165" i="1"/>
  <c r="BF165" i="1"/>
  <c r="BE165" i="1"/>
  <c r="BH164" i="1"/>
  <c r="BG164" i="1"/>
  <c r="BG163" i="1" s="1"/>
  <c r="BG162" i="1" s="1"/>
  <c r="BF164" i="1"/>
  <c r="BE164" i="1"/>
  <c r="BH159" i="1"/>
  <c r="BG159" i="1"/>
  <c r="BG158" i="1" s="1"/>
  <c r="BG157" i="1" s="1"/>
  <c r="BF159" i="1"/>
  <c r="BF158" i="1" s="1"/>
  <c r="BF157" i="1" s="1"/>
  <c r="BE159" i="1"/>
  <c r="BE158" i="1" s="1"/>
  <c r="BE157" i="1" s="1"/>
  <c r="BH158" i="1"/>
  <c r="BH157" i="1" s="1"/>
  <c r="BH155" i="1"/>
  <c r="BH154" i="1" s="1"/>
  <c r="BG155" i="1"/>
  <c r="BG154" i="1" s="1"/>
  <c r="BF155" i="1"/>
  <c r="BF154" i="1" s="1"/>
  <c r="BE155" i="1"/>
  <c r="BE154" i="1" s="1"/>
  <c r="BH151" i="1"/>
  <c r="BG151" i="1"/>
  <c r="BF151" i="1"/>
  <c r="BE151" i="1"/>
  <c r="BH149" i="1"/>
  <c r="BG149" i="1"/>
  <c r="BF149" i="1"/>
  <c r="BE149" i="1"/>
  <c r="BH148" i="1"/>
  <c r="BH142" i="1"/>
  <c r="BG142" i="1"/>
  <c r="BF142" i="1"/>
  <c r="BE142" i="1"/>
  <c r="BH141" i="1"/>
  <c r="BG141" i="1"/>
  <c r="BF141" i="1"/>
  <c r="BE141" i="1"/>
  <c r="BH140" i="1"/>
  <c r="BG140" i="1"/>
  <c r="BF140" i="1"/>
  <c r="BE140" i="1"/>
  <c r="BH139" i="1"/>
  <c r="BG139" i="1"/>
  <c r="BF139" i="1"/>
  <c r="BE139" i="1"/>
  <c r="BH138" i="1"/>
  <c r="BG138" i="1"/>
  <c r="BF138" i="1"/>
  <c r="BE138" i="1"/>
  <c r="BH135" i="1"/>
  <c r="BG135" i="1"/>
  <c r="BF135" i="1"/>
  <c r="BE135" i="1"/>
  <c r="BH133" i="1"/>
  <c r="BG133" i="1"/>
  <c r="BF133" i="1"/>
  <c r="BE133" i="1"/>
  <c r="BH131" i="1"/>
  <c r="BG131" i="1"/>
  <c r="BF131" i="1"/>
  <c r="BE131" i="1"/>
  <c r="BH129" i="1"/>
  <c r="BG129" i="1"/>
  <c r="BF129" i="1"/>
  <c r="BE129" i="1"/>
  <c r="BH119" i="1"/>
  <c r="BG119" i="1"/>
  <c r="BG118" i="1" s="1"/>
  <c r="BG117" i="1" s="1"/>
  <c r="BG116" i="1" s="1"/>
  <c r="BG115" i="1" s="1"/>
  <c r="BG114" i="1" s="1"/>
  <c r="BF119" i="1"/>
  <c r="BF118" i="1" s="1"/>
  <c r="BF117" i="1" s="1"/>
  <c r="BF116" i="1" s="1"/>
  <c r="BF115" i="1" s="1"/>
  <c r="BF114" i="1" s="1"/>
  <c r="BE119" i="1"/>
  <c r="BE118" i="1" s="1"/>
  <c r="BE117" i="1" s="1"/>
  <c r="BE116" i="1" s="1"/>
  <c r="BE115" i="1" s="1"/>
  <c r="BE114" i="1" s="1"/>
  <c r="BH118" i="1"/>
  <c r="BH117" i="1" s="1"/>
  <c r="BH116" i="1" s="1"/>
  <c r="BH115" i="1" s="1"/>
  <c r="BH114" i="1" s="1"/>
  <c r="BH111" i="1"/>
  <c r="BH110" i="1" s="1"/>
  <c r="BG111" i="1"/>
  <c r="BG110" i="1" s="1"/>
  <c r="BF111" i="1"/>
  <c r="BF110" i="1" s="1"/>
  <c r="BE111" i="1"/>
  <c r="BE110" i="1" s="1"/>
  <c r="BH108" i="1"/>
  <c r="BH107" i="1" s="1"/>
  <c r="BG108" i="1"/>
  <c r="BG107" i="1" s="1"/>
  <c r="BF108" i="1"/>
  <c r="BF107" i="1" s="1"/>
  <c r="BE108" i="1"/>
  <c r="BE107" i="1" s="1"/>
  <c r="BH105" i="1"/>
  <c r="BG105" i="1"/>
  <c r="BF105" i="1"/>
  <c r="BE105" i="1"/>
  <c r="BH103" i="1"/>
  <c r="BG103" i="1"/>
  <c r="BG102" i="1" s="1"/>
  <c r="BF103" i="1"/>
  <c r="BE103" i="1"/>
  <c r="BE102" i="1" s="1"/>
  <c r="BH100" i="1"/>
  <c r="BH99" i="1" s="1"/>
  <c r="BG100" i="1"/>
  <c r="BG99" i="1" s="1"/>
  <c r="BF100" i="1"/>
  <c r="BF99" i="1" s="1"/>
  <c r="BE100" i="1"/>
  <c r="BE99" i="1" s="1"/>
  <c r="BH97" i="1"/>
  <c r="BH96" i="1" s="1"/>
  <c r="BG97" i="1"/>
  <c r="BG96" i="1" s="1"/>
  <c r="BF97" i="1"/>
  <c r="BF96" i="1" s="1"/>
  <c r="BE97" i="1"/>
  <c r="BE96" i="1" s="1"/>
  <c r="BH94" i="1"/>
  <c r="BG94" i="1"/>
  <c r="BG93" i="1" s="1"/>
  <c r="BF94" i="1"/>
  <c r="BF93" i="1" s="1"/>
  <c r="BE94" i="1"/>
  <c r="BE93" i="1" s="1"/>
  <c r="BH93" i="1"/>
  <c r="BH91" i="1"/>
  <c r="BH90" i="1" s="1"/>
  <c r="BG91" i="1"/>
  <c r="BG90" i="1" s="1"/>
  <c r="BF91" i="1"/>
  <c r="BF90" i="1" s="1"/>
  <c r="BE91" i="1"/>
  <c r="BE90" i="1" s="1"/>
  <c r="BH87" i="1"/>
  <c r="BG87" i="1"/>
  <c r="BF87" i="1"/>
  <c r="BE87" i="1"/>
  <c r="BH85" i="1"/>
  <c r="BG85" i="1"/>
  <c r="BF85" i="1"/>
  <c r="BE85" i="1"/>
  <c r="BH83" i="1"/>
  <c r="BG83" i="1"/>
  <c r="BF83" i="1"/>
  <c r="BE83" i="1"/>
  <c r="BH81" i="1"/>
  <c r="BG81" i="1"/>
  <c r="BF81" i="1"/>
  <c r="BF80" i="1" s="1"/>
  <c r="BF79" i="1" s="1"/>
  <c r="BE81" i="1"/>
  <c r="BH73" i="1"/>
  <c r="BH72" i="1" s="1"/>
  <c r="BH71" i="1" s="1"/>
  <c r="BH70" i="1" s="1"/>
  <c r="BH69" i="1" s="1"/>
  <c r="BH68" i="1" s="1"/>
  <c r="BG73" i="1"/>
  <c r="BG72" i="1" s="1"/>
  <c r="BG71" i="1" s="1"/>
  <c r="BG70" i="1" s="1"/>
  <c r="BG69" i="1" s="1"/>
  <c r="BG68" i="1" s="1"/>
  <c r="BF73" i="1"/>
  <c r="BF72" i="1" s="1"/>
  <c r="BF71" i="1" s="1"/>
  <c r="BF70" i="1" s="1"/>
  <c r="BF69" i="1" s="1"/>
  <c r="BF68" i="1" s="1"/>
  <c r="BE73" i="1"/>
  <c r="BE72" i="1" s="1"/>
  <c r="BE71" i="1" s="1"/>
  <c r="BE70" i="1" s="1"/>
  <c r="BE69" i="1" s="1"/>
  <c r="BE68" i="1" s="1"/>
  <c r="BH63" i="1"/>
  <c r="BG63" i="1"/>
  <c r="BG62" i="1" s="1"/>
  <c r="BF63" i="1"/>
  <c r="BF62" i="1" s="1"/>
  <c r="BE63" i="1"/>
  <c r="BE62" i="1" s="1"/>
  <c r="BH62" i="1"/>
  <c r="BH58" i="1"/>
  <c r="BG58" i="1"/>
  <c r="BF58" i="1"/>
  <c r="BE58" i="1"/>
  <c r="BH56" i="1"/>
  <c r="BG56" i="1"/>
  <c r="BF56" i="1"/>
  <c r="BE56" i="1"/>
  <c r="BH51" i="1"/>
  <c r="BG51" i="1"/>
  <c r="BG50" i="1" s="1"/>
  <c r="BG49" i="1" s="1"/>
  <c r="BG48" i="1" s="1"/>
  <c r="BG47" i="1" s="1"/>
  <c r="BF51" i="1"/>
  <c r="BF50" i="1" s="1"/>
  <c r="BF49" i="1" s="1"/>
  <c r="BF48" i="1" s="1"/>
  <c r="BF47" i="1" s="1"/>
  <c r="BE51" i="1"/>
  <c r="BE50" i="1" s="1"/>
  <c r="BE49" i="1" s="1"/>
  <c r="BE48" i="1" s="1"/>
  <c r="BE47" i="1" s="1"/>
  <c r="BH50" i="1"/>
  <c r="BH49" i="1" s="1"/>
  <c r="BH48" i="1" s="1"/>
  <c r="BH47" i="1" s="1"/>
  <c r="BH43" i="1"/>
  <c r="BG43" i="1"/>
  <c r="BF43" i="1"/>
  <c r="BE43" i="1"/>
  <c r="BH41" i="1"/>
  <c r="BG41" i="1"/>
  <c r="BF41" i="1"/>
  <c r="BE41" i="1"/>
  <c r="BH39" i="1"/>
  <c r="BG39" i="1"/>
  <c r="BF39" i="1"/>
  <c r="BF38" i="1" s="1"/>
  <c r="BF37" i="1" s="1"/>
  <c r="BF36" i="1" s="1"/>
  <c r="BF35" i="1" s="1"/>
  <c r="BE39" i="1"/>
  <c r="BE38" i="1" s="1"/>
  <c r="BE37" i="1" s="1"/>
  <c r="BE36" i="1" s="1"/>
  <c r="BE35" i="1" s="1"/>
  <c r="BH31" i="1"/>
  <c r="BG31" i="1"/>
  <c r="BF31" i="1"/>
  <c r="BE31" i="1"/>
  <c r="BH29" i="1"/>
  <c r="BG29" i="1"/>
  <c r="BF29" i="1"/>
  <c r="BE29" i="1"/>
  <c r="BH27" i="1"/>
  <c r="BG27" i="1"/>
  <c r="BF27" i="1"/>
  <c r="BE27" i="1"/>
  <c r="BH25" i="1"/>
  <c r="BG25" i="1"/>
  <c r="BF25" i="1"/>
  <c r="BF24" i="1" s="1"/>
  <c r="BE25" i="1"/>
  <c r="BH22" i="1"/>
  <c r="BH21" i="1" s="1"/>
  <c r="BG22" i="1"/>
  <c r="BG21" i="1" s="1"/>
  <c r="BF22" i="1"/>
  <c r="BF21" i="1" s="1"/>
  <c r="BE22" i="1"/>
  <c r="BE21" i="1" s="1"/>
  <c r="BH19" i="1"/>
  <c r="BH18" i="1" s="1"/>
  <c r="BG19" i="1"/>
  <c r="BG18" i="1" s="1"/>
  <c r="BF19" i="1"/>
  <c r="BF18" i="1" s="1"/>
  <c r="BE19" i="1"/>
  <c r="BE18" i="1" s="1"/>
  <c r="AY166" i="1"/>
  <c r="CN413" i="1" l="1"/>
  <c r="CM413" i="1"/>
  <c r="CB1204" i="1"/>
  <c r="CB1203" i="1" s="1"/>
  <c r="CH1205" i="1"/>
  <c r="BU1166" i="1"/>
  <c r="BU1165" i="1" s="1"/>
  <c r="CA1167" i="1"/>
  <c r="BU1204" i="1"/>
  <c r="BU1203" i="1" s="1"/>
  <c r="CA1205" i="1"/>
  <c r="BV1201" i="1"/>
  <c r="BV1200" i="1" s="1"/>
  <c r="BV1199" i="1" s="1"/>
  <c r="CB1202" i="1"/>
  <c r="BJ633" i="1"/>
  <c r="BJ632" i="1" s="1"/>
  <c r="BV1166" i="1"/>
  <c r="BV1165" i="1" s="1"/>
  <c r="CB1167" i="1"/>
  <c r="BU821" i="1"/>
  <c r="BU820" i="1" s="1"/>
  <c r="CA822" i="1"/>
  <c r="BU1201" i="1"/>
  <c r="BU1200" i="1" s="1"/>
  <c r="BU1199" i="1" s="1"/>
  <c r="CA1202" i="1"/>
  <c r="BV818" i="1"/>
  <c r="BV817" i="1" s="1"/>
  <c r="CB819" i="1"/>
  <c r="BG791" i="1"/>
  <c r="BP633" i="1"/>
  <c r="BP632" i="1" s="1"/>
  <c r="BV634" i="1"/>
  <c r="BP692" i="1"/>
  <c r="BP691" i="1" s="1"/>
  <c r="BV693" i="1"/>
  <c r="BO818" i="1"/>
  <c r="BO817" i="1" s="1"/>
  <c r="BU819" i="1"/>
  <c r="BH407" i="1"/>
  <c r="BH406" i="1" s="1"/>
  <c r="BH401" i="1" s="1"/>
  <c r="BF791" i="1"/>
  <c r="BF786" i="1" s="1"/>
  <c r="BF785" i="1" s="1"/>
  <c r="BP821" i="1"/>
  <c r="BP820" i="1" s="1"/>
  <c r="BV822" i="1"/>
  <c r="BH1003" i="1"/>
  <c r="BF841" i="1"/>
  <c r="BF840" i="1" s="1"/>
  <c r="BF839" i="1" s="1"/>
  <c r="BF1152" i="1"/>
  <c r="BF177" i="1"/>
  <c r="BF176" i="1" s="1"/>
  <c r="BF175" i="1" s="1"/>
  <c r="BF174" i="1" s="1"/>
  <c r="BH102" i="1"/>
  <c r="BE223" i="1"/>
  <c r="BG744" i="1"/>
  <c r="BG727" i="1" s="1"/>
  <c r="BG726" i="1" s="1"/>
  <c r="BJ692" i="1"/>
  <c r="BJ691" i="1" s="1"/>
  <c r="BF260" i="1"/>
  <c r="BF259" i="1" s="1"/>
  <c r="BF258" i="1" s="1"/>
  <c r="BH177" i="1"/>
  <c r="BH176" i="1" s="1"/>
  <c r="BH175" i="1" s="1"/>
  <c r="BH174" i="1" s="1"/>
  <c r="BF198" i="1"/>
  <c r="BF197" i="1" s="1"/>
  <c r="BF196" i="1" s="1"/>
  <c r="BF195" i="1" s="1"/>
  <c r="BH671" i="1"/>
  <c r="BH670" i="1" s="1"/>
  <c r="BG718" i="1"/>
  <c r="BG717" i="1" s="1"/>
  <c r="BH791" i="1"/>
  <c r="BH786" i="1" s="1"/>
  <c r="BH785" i="1" s="1"/>
  <c r="BE841" i="1"/>
  <c r="BE840" i="1" s="1"/>
  <c r="BE839" i="1" s="1"/>
  <c r="BG1239" i="1"/>
  <c r="BG1238" i="1" s="1"/>
  <c r="BF1385" i="1"/>
  <c r="BF1380" i="1" s="1"/>
  <c r="BF1379" i="1" s="1"/>
  <c r="BF1378" i="1" s="1"/>
  <c r="BF556" i="1"/>
  <c r="BH1031" i="1"/>
  <c r="BH1030" i="1" s="1"/>
  <c r="BH1028" i="1" s="1"/>
  <c r="BE260" i="1"/>
  <c r="BE259" i="1" s="1"/>
  <c r="BE258" i="1" s="1"/>
  <c r="BH1152" i="1"/>
  <c r="BH1136" i="1" s="1"/>
  <c r="BE447" i="1"/>
  <c r="BE446" i="1" s="1"/>
  <c r="BH484" i="1"/>
  <c r="BH483" i="1" s="1"/>
  <c r="BE791" i="1"/>
  <c r="BG917" i="1"/>
  <c r="BG1033" i="1"/>
  <c r="BG1152" i="1"/>
  <c r="BG1136" i="1" s="1"/>
  <c r="BF341" i="1"/>
  <c r="BF340" i="1" s="1"/>
  <c r="BF339" i="1" s="1"/>
  <c r="BF338" i="1" s="1"/>
  <c r="BH886" i="1"/>
  <c r="BH885" i="1" s="1"/>
  <c r="BH884" i="1" s="1"/>
  <c r="BG1031" i="1"/>
  <c r="BG1030" i="1" s="1"/>
  <c r="BG1028" i="1" s="1"/>
  <c r="BF671" i="1"/>
  <c r="BF670" i="1" s="1"/>
  <c r="BH938" i="1"/>
  <c r="BE341" i="1"/>
  <c r="BE340" i="1" s="1"/>
  <c r="BE339" i="1" s="1"/>
  <c r="BE338" i="1" s="1"/>
  <c r="BF448" i="1"/>
  <c r="BH841" i="1"/>
  <c r="BH840" i="1" s="1"/>
  <c r="BH839" i="1" s="1"/>
  <c r="BH931" i="1"/>
  <c r="BH930" i="1" s="1"/>
  <c r="BE177" i="1"/>
  <c r="BE176" i="1" s="1"/>
  <c r="BE175" i="1" s="1"/>
  <c r="BE174" i="1" s="1"/>
  <c r="BG671" i="1"/>
  <c r="BG670" i="1" s="1"/>
  <c r="BH701" i="1"/>
  <c r="BH857" i="1"/>
  <c r="BH856" i="1" s="1"/>
  <c r="BH718" i="1"/>
  <c r="BH717" i="1" s="1"/>
  <c r="BG857" i="1"/>
  <c r="BG856" i="1" s="1"/>
  <c r="BH1239" i="1"/>
  <c r="BI692" i="1"/>
  <c r="BI691" i="1" s="1"/>
  <c r="BO693" i="1"/>
  <c r="BG1047" i="1"/>
  <c r="BG1046" i="1" s="1"/>
  <c r="BF1285" i="1"/>
  <c r="BF1284" i="1" s="1"/>
  <c r="BF1283" i="1" s="1"/>
  <c r="BI633" i="1"/>
  <c r="BI632" i="1" s="1"/>
  <c r="BO634" i="1"/>
  <c r="BG1185" i="1"/>
  <c r="BG886" i="1"/>
  <c r="BG885" i="1" s="1"/>
  <c r="BG884" i="1" s="1"/>
  <c r="BF1428" i="1"/>
  <c r="BG453" i="1"/>
  <c r="BG452" i="1" s="1"/>
  <c r="BG841" i="1"/>
  <c r="BG840" i="1" s="1"/>
  <c r="BG839" i="1" s="1"/>
  <c r="BE1152" i="1"/>
  <c r="BE1136" i="1" s="1"/>
  <c r="BG947" i="1"/>
  <c r="BG946" i="1" s="1"/>
  <c r="BE1047" i="1"/>
  <c r="BE1046" i="1" s="1"/>
  <c r="BE671" i="1"/>
  <c r="BE670" i="1" s="1"/>
  <c r="BF302" i="1"/>
  <c r="BF301" i="1"/>
  <c r="BF290" i="1" s="1"/>
  <c r="BG38" i="1"/>
  <c r="BG37" i="1" s="1"/>
  <c r="BG36" i="1" s="1"/>
  <c r="BG35" i="1" s="1"/>
  <c r="BF148" i="1"/>
  <c r="BF147" i="1" s="1"/>
  <c r="BF146" i="1" s="1"/>
  <c r="BF145" i="1" s="1"/>
  <c r="BF223" i="1"/>
  <c r="BE313" i="1"/>
  <c r="BE312" i="1" s="1"/>
  <c r="BE301" i="1" s="1"/>
  <c r="BE290" i="1" s="1"/>
  <c r="BG701" i="1"/>
  <c r="BG700" i="1" s="1"/>
  <c r="BE718" i="1"/>
  <c r="BE717" i="1" s="1"/>
  <c r="BF886" i="1"/>
  <c r="BF885" i="1" s="1"/>
  <c r="BF884" i="1" s="1"/>
  <c r="BH1053" i="1"/>
  <c r="BH1052" i="1" s="1"/>
  <c r="BH1047" i="1" s="1"/>
  <c r="BH1046" i="1" s="1"/>
  <c r="BG1220" i="1"/>
  <c r="BG1219" i="1" s="1"/>
  <c r="BH1436" i="1"/>
  <c r="BH1428" i="1" s="1"/>
  <c r="BF102" i="1"/>
  <c r="BE148" i="1"/>
  <c r="BE147" i="1" s="1"/>
  <c r="BE146" i="1" s="1"/>
  <c r="BE145" i="1" s="1"/>
  <c r="BF269" i="1"/>
  <c r="BF268" i="1" s="1"/>
  <c r="BF407" i="1"/>
  <c r="BF406" i="1" s="1"/>
  <c r="BF401" i="1" s="1"/>
  <c r="BE947" i="1"/>
  <c r="BE946" i="1" s="1"/>
  <c r="BF1185" i="1"/>
  <c r="BF1179" i="1" s="1"/>
  <c r="BH1499" i="1"/>
  <c r="BH1498" i="1" s="1"/>
  <c r="BH1497" i="1" s="1"/>
  <c r="BH1496" i="1" s="1"/>
  <c r="BG55" i="1"/>
  <c r="BG54" i="1" s="1"/>
  <c r="BG53" i="1" s="1"/>
  <c r="BG46" i="1" s="1"/>
  <c r="BH147" i="1"/>
  <c r="BH146" i="1" s="1"/>
  <c r="BH145" i="1" s="1"/>
  <c r="BH163" i="1"/>
  <c r="BH162" i="1" s="1"/>
  <c r="BG198" i="1"/>
  <c r="BG197" i="1" s="1"/>
  <c r="BG196" i="1" s="1"/>
  <c r="BG195" i="1" s="1"/>
  <c r="BH529" i="1"/>
  <c r="BF947" i="1"/>
  <c r="BF946" i="1" s="1"/>
  <c r="BH1179" i="1"/>
  <c r="BF1238" i="1"/>
  <c r="BG1453" i="1"/>
  <c r="BG1526" i="1"/>
  <c r="BG1525" i="1" s="1"/>
  <c r="BH24" i="1"/>
  <c r="BH17" i="1" s="1"/>
  <c r="BH16" i="1" s="1"/>
  <c r="BH15" i="1" s="1"/>
  <c r="BF55" i="1"/>
  <c r="BF54" i="1" s="1"/>
  <c r="BF53" i="1" s="1"/>
  <c r="BF46" i="1" s="1"/>
  <c r="BG80" i="1"/>
  <c r="BG79" i="1" s="1"/>
  <c r="BH128" i="1"/>
  <c r="BH126" i="1" s="1"/>
  <c r="BE216" i="1"/>
  <c r="BE212" i="1" s="1"/>
  <c r="BH260" i="1"/>
  <c r="BH259" i="1" s="1"/>
  <c r="BH258" i="1" s="1"/>
  <c r="BH252" i="1" s="1"/>
  <c r="BH250" i="1" s="1"/>
  <c r="BH472" i="1"/>
  <c r="BH453" i="1" s="1"/>
  <c r="BH452" i="1" s="1"/>
  <c r="BE1220" i="1"/>
  <c r="BE1219" i="1" s="1"/>
  <c r="BG401" i="1"/>
  <c r="BE401" i="1"/>
  <c r="BE242" i="1"/>
  <c r="BE241" i="1"/>
  <c r="BE80" i="1"/>
  <c r="BE79" i="1" s="1"/>
  <c r="BH38" i="1"/>
  <c r="BH37" i="1" s="1"/>
  <c r="BH36" i="1" s="1"/>
  <c r="BH35" i="1" s="1"/>
  <c r="BH80" i="1"/>
  <c r="BH79" i="1" s="1"/>
  <c r="BG178" i="1"/>
  <c r="BG177" i="1" s="1"/>
  <c r="BG176" i="1" s="1"/>
  <c r="BG175" i="1" s="1"/>
  <c r="BG174" i="1" s="1"/>
  <c r="BG24" i="1"/>
  <c r="BG17" i="1" s="1"/>
  <c r="BG16" i="1" s="1"/>
  <c r="BG15" i="1" s="1"/>
  <c r="BH55" i="1"/>
  <c r="BH54" i="1" s="1"/>
  <c r="BH53" i="1" s="1"/>
  <c r="BH46" i="1" s="1"/>
  <c r="BG128" i="1"/>
  <c r="BG127" i="1" s="1"/>
  <c r="BG148" i="1"/>
  <c r="BG147" i="1" s="1"/>
  <c r="BG146" i="1" s="1"/>
  <c r="BG145" i="1" s="1"/>
  <c r="BH198" i="1"/>
  <c r="BH197" i="1" s="1"/>
  <c r="BH196" i="1" s="1"/>
  <c r="BH195" i="1" s="1"/>
  <c r="BF216" i="1"/>
  <c r="BF212" i="1" s="1"/>
  <c r="BH223" i="1"/>
  <c r="BF241" i="1"/>
  <c r="BH313" i="1"/>
  <c r="BH312" i="1" s="1"/>
  <c r="BH301" i="1" s="1"/>
  <c r="BH290" i="1" s="1"/>
  <c r="BE378" i="1"/>
  <c r="BE377" i="1" s="1"/>
  <c r="BG447" i="1"/>
  <c r="BG446" i="1" s="1"/>
  <c r="BE484" i="1"/>
  <c r="BE483" i="1" s="1"/>
  <c r="BG499" i="1"/>
  <c r="BG498" i="1" s="1"/>
  <c r="BF1114" i="1"/>
  <c r="BE89" i="1"/>
  <c r="BF128" i="1"/>
  <c r="BF127" i="1" s="1"/>
  <c r="BG269" i="1"/>
  <c r="BG268" i="1" s="1"/>
  <c r="BH341" i="1"/>
  <c r="BH340" i="1" s="1"/>
  <c r="BH339" i="1" s="1"/>
  <c r="BH338" i="1" s="1"/>
  <c r="BH378" i="1"/>
  <c r="BH377" i="1" s="1"/>
  <c r="BF499" i="1"/>
  <c r="BF498" i="1" s="1"/>
  <c r="BF744" i="1"/>
  <c r="BF727" i="1" s="1"/>
  <c r="BF726" i="1" s="1"/>
  <c r="BF377" i="1"/>
  <c r="BG378" i="1"/>
  <c r="BG377" i="1" s="1"/>
  <c r="BE434" i="1"/>
  <c r="BH511" i="1"/>
  <c r="BE55" i="1"/>
  <c r="BE54" i="1" s="1"/>
  <c r="BE53" i="1" s="1"/>
  <c r="BE46" i="1" s="1"/>
  <c r="BG260" i="1"/>
  <c r="BG259" i="1" s="1"/>
  <c r="BG258" i="1" s="1"/>
  <c r="BG252" i="1" s="1"/>
  <c r="BG250" i="1" s="1"/>
  <c r="BF326" i="1"/>
  <c r="BF325" i="1" s="1"/>
  <c r="BH447" i="1"/>
  <c r="BH446" i="1" s="1"/>
  <c r="BH434" i="1" s="1"/>
  <c r="BE589" i="1"/>
  <c r="BE588" i="1" s="1"/>
  <c r="BE587" i="1" s="1"/>
  <c r="BG589" i="1"/>
  <c r="BG588" i="1" s="1"/>
  <c r="BG587" i="1" s="1"/>
  <c r="BG650" i="1"/>
  <c r="BH760" i="1"/>
  <c r="BH772" i="1"/>
  <c r="BH771" i="1" s="1"/>
  <c r="BF777" i="1"/>
  <c r="BE811" i="1"/>
  <c r="BH947" i="1"/>
  <c r="BH946" i="1" s="1"/>
  <c r="BF1031" i="1"/>
  <c r="BF1030" i="1" s="1"/>
  <c r="BF1028" i="1" s="1"/>
  <c r="BF1032" i="1"/>
  <c r="BG1285" i="1"/>
  <c r="BG1284" i="1" s="1"/>
  <c r="BG1283" i="1" s="1"/>
  <c r="BH1385" i="1"/>
  <c r="BH1380" i="1" s="1"/>
  <c r="BH1379" i="1" s="1"/>
  <c r="BH1378" i="1" s="1"/>
  <c r="BE1429" i="1"/>
  <c r="BE1428" i="1" s="1"/>
  <c r="BF1448" i="1"/>
  <c r="BG1468" i="1"/>
  <c r="BF1499" i="1"/>
  <c r="BF1498" i="1" s="1"/>
  <c r="BF1497" i="1" s="1"/>
  <c r="BF1496" i="1" s="1"/>
  <c r="BF1526" i="1"/>
  <c r="BF1525" i="1" s="1"/>
  <c r="BG760" i="1"/>
  <c r="BG759" i="1" s="1"/>
  <c r="BG758" i="1" s="1"/>
  <c r="BE857" i="1"/>
  <c r="BE856" i="1" s="1"/>
  <c r="BE1032" i="1"/>
  <c r="BF1136" i="1"/>
  <c r="BF1251" i="1"/>
  <c r="BG1436" i="1"/>
  <c r="BG1428" i="1" s="1"/>
  <c r="BE601" i="1"/>
  <c r="BE600" i="1" s="1"/>
  <c r="BF620" i="1"/>
  <c r="BF601" i="1" s="1"/>
  <c r="BF600" i="1" s="1"/>
  <c r="BH620" i="1"/>
  <c r="BH601" i="1" s="1"/>
  <c r="BH600" i="1" s="1"/>
  <c r="BE637" i="1"/>
  <c r="BE636" i="1" s="1"/>
  <c r="BF760" i="1"/>
  <c r="BH998" i="1"/>
  <c r="BH997" i="1" s="1"/>
  <c r="BH1114" i="1"/>
  <c r="BE1238" i="1"/>
  <c r="BE1453" i="1"/>
  <c r="BF1461" i="1"/>
  <c r="BE727" i="1"/>
  <c r="BE726" i="1" s="1"/>
  <c r="BF811" i="1"/>
  <c r="BF917" i="1"/>
  <c r="BG931" i="1"/>
  <c r="BG930" i="1" s="1"/>
  <c r="BG939" i="1"/>
  <c r="BE1185" i="1"/>
  <c r="BE1251" i="1"/>
  <c r="BH1251" i="1"/>
  <c r="BH1285" i="1"/>
  <c r="BH1284" i="1" s="1"/>
  <c r="BH1283" i="1" s="1"/>
  <c r="BG1385" i="1"/>
  <c r="BG1380" i="1" s="1"/>
  <c r="BG1379" i="1" s="1"/>
  <c r="BG1378" i="1" s="1"/>
  <c r="BE1444" i="1"/>
  <c r="BH1444" i="1"/>
  <c r="BH1091" i="1"/>
  <c r="BH1075" i="1" s="1"/>
  <c r="BG1003" i="1"/>
  <c r="BG998" i="1" s="1"/>
  <c r="BG997" i="1" s="1"/>
  <c r="BG944" i="1" s="1"/>
  <c r="BE1003" i="1"/>
  <c r="BE998" i="1" s="1"/>
  <c r="BE997" i="1" s="1"/>
  <c r="BF1003" i="1"/>
  <c r="BF998" i="1" s="1"/>
  <c r="BF997" i="1" s="1"/>
  <c r="BF931" i="1"/>
  <c r="BF930" i="1" s="1"/>
  <c r="BE917" i="1"/>
  <c r="BE931" i="1"/>
  <c r="BE930" i="1" s="1"/>
  <c r="BH917" i="1"/>
  <c r="BH916" i="1" s="1"/>
  <c r="BH870" i="1" s="1"/>
  <c r="BE1526" i="1"/>
  <c r="BE1525" i="1" s="1"/>
  <c r="BE1285" i="1"/>
  <c r="BE1284" i="1" s="1"/>
  <c r="BE1283" i="1" s="1"/>
  <c r="BF1220" i="1"/>
  <c r="BF1219" i="1" s="1"/>
  <c r="BE1091" i="1"/>
  <c r="BE1075" i="1" s="1"/>
  <c r="BE875" i="1"/>
  <c r="BE874" i="1" s="1"/>
  <c r="BE873" i="1" s="1"/>
  <c r="BE872" i="1" s="1"/>
  <c r="BE786" i="1"/>
  <c r="BE785" i="1" s="1"/>
  <c r="BE777" i="1"/>
  <c r="BF772" i="1"/>
  <c r="BF771" i="1" s="1"/>
  <c r="BE453" i="1"/>
  <c r="BE452" i="1" s="1"/>
  <c r="BF467" i="1"/>
  <c r="BF453" i="1" s="1"/>
  <c r="BF452" i="1" s="1"/>
  <c r="BG223" i="1"/>
  <c r="BF163" i="1"/>
  <c r="BF162" i="1" s="1"/>
  <c r="BE163" i="1"/>
  <c r="BE162" i="1" s="1"/>
  <c r="BE128" i="1"/>
  <c r="BE126" i="1" s="1"/>
  <c r="BE24" i="1"/>
  <c r="BE17" i="1" s="1"/>
  <c r="BE16" i="1" s="1"/>
  <c r="BE15" i="1" s="1"/>
  <c r="BH89" i="1"/>
  <c r="BH78" i="1" s="1"/>
  <c r="BH77" i="1" s="1"/>
  <c r="BH76" i="1" s="1"/>
  <c r="BH66" i="1" s="1"/>
  <c r="BH216" i="1"/>
  <c r="BH212" i="1" s="1"/>
  <c r="BG326" i="1"/>
  <c r="BG325" i="1" s="1"/>
  <c r="BE78" i="1"/>
  <c r="BE77" i="1" s="1"/>
  <c r="BE76" i="1" s="1"/>
  <c r="BE66" i="1" s="1"/>
  <c r="BF89" i="1"/>
  <c r="BF78" i="1" s="1"/>
  <c r="BF77" i="1" s="1"/>
  <c r="BF76" i="1" s="1"/>
  <c r="BF66" i="1" s="1"/>
  <c r="BG216" i="1"/>
  <c r="BG212" i="1" s="1"/>
  <c r="BF252" i="1"/>
  <c r="BF250" i="1" s="1"/>
  <c r="BH269" i="1"/>
  <c r="BH268" i="1" s="1"/>
  <c r="BG341" i="1"/>
  <c r="BG340" i="1" s="1"/>
  <c r="BG339" i="1" s="1"/>
  <c r="BG338" i="1" s="1"/>
  <c r="BE252" i="1"/>
  <c r="BE250" i="1" s="1"/>
  <c r="BH241" i="1"/>
  <c r="BH242" i="1"/>
  <c r="BG242" i="1"/>
  <c r="BG241" i="1"/>
  <c r="BF17" i="1"/>
  <c r="BF16" i="1" s="1"/>
  <c r="BF15" i="1" s="1"/>
  <c r="BG89" i="1"/>
  <c r="BE269" i="1"/>
  <c r="BE268" i="1" s="1"/>
  <c r="BE424" i="1"/>
  <c r="BE425" i="1"/>
  <c r="BG425" i="1"/>
  <c r="BG424" i="1"/>
  <c r="BH125" i="1"/>
  <c r="BH124" i="1" s="1"/>
  <c r="BH122" i="1" s="1"/>
  <c r="BG301" i="1"/>
  <c r="BG290" i="1" s="1"/>
  <c r="BG434" i="1"/>
  <c r="BG484" i="1"/>
  <c r="BG483" i="1" s="1"/>
  <c r="BE499" i="1"/>
  <c r="BE498" i="1" s="1"/>
  <c r="BG511" i="1"/>
  <c r="BE511" i="1"/>
  <c r="BG529" i="1"/>
  <c r="BE529" i="1"/>
  <c r="BH556" i="1"/>
  <c r="BH510" i="1" s="1"/>
  <c r="BH509" i="1" s="1"/>
  <c r="BF589" i="1"/>
  <c r="BF588" i="1" s="1"/>
  <c r="BF587" i="1" s="1"/>
  <c r="BG620" i="1"/>
  <c r="BG601" i="1" s="1"/>
  <c r="BG600" i="1" s="1"/>
  <c r="BH650" i="1"/>
  <c r="BH637" i="1" s="1"/>
  <c r="BH636" i="1" s="1"/>
  <c r="BE701" i="1"/>
  <c r="BF718" i="1"/>
  <c r="BF717" i="1" s="1"/>
  <c r="BG811" i="1"/>
  <c r="BE886" i="1"/>
  <c r="BE885" i="1" s="1"/>
  <c r="BE884" i="1" s="1"/>
  <c r="BF434" i="1"/>
  <c r="BF484" i="1"/>
  <c r="BF483" i="1" s="1"/>
  <c r="BH499" i="1"/>
  <c r="BH498" i="1" s="1"/>
  <c r="BG556" i="1"/>
  <c r="BH589" i="1"/>
  <c r="BH588" i="1" s="1"/>
  <c r="BH587" i="1" s="1"/>
  <c r="BG637" i="1"/>
  <c r="BG636" i="1" s="1"/>
  <c r="BF701" i="1"/>
  <c r="BH744" i="1"/>
  <c r="BH727" i="1" s="1"/>
  <c r="BH726" i="1" s="1"/>
  <c r="BE760" i="1"/>
  <c r="BG786" i="1"/>
  <c r="BG785" i="1" s="1"/>
  <c r="BF425" i="1"/>
  <c r="BF424" i="1"/>
  <c r="BH424" i="1"/>
  <c r="BH425" i="1"/>
  <c r="BF511" i="1"/>
  <c r="BF529" i="1"/>
  <c r="BF650" i="1"/>
  <c r="BF637" i="1" s="1"/>
  <c r="BF636" i="1" s="1"/>
  <c r="BH811" i="1"/>
  <c r="BH831" i="1"/>
  <c r="BH830" i="1" s="1"/>
  <c r="BH829" i="1" s="1"/>
  <c r="BE938" i="1"/>
  <c r="BF857" i="1"/>
  <c r="BF856" i="1" s="1"/>
  <c r="BF1047" i="1"/>
  <c r="BF1046" i="1" s="1"/>
  <c r="BF939" i="1"/>
  <c r="BE1031" i="1"/>
  <c r="BE1030" i="1" s="1"/>
  <c r="BE1028" i="1" s="1"/>
  <c r="BG1114" i="1"/>
  <c r="BH1238" i="1"/>
  <c r="BF1509" i="1"/>
  <c r="BH1526" i="1"/>
  <c r="BH1525" i="1" s="1"/>
  <c r="BE1114" i="1"/>
  <c r="BH1233" i="1"/>
  <c r="BH1232" i="1" s="1"/>
  <c r="BH1230" i="1" s="1"/>
  <c r="BG1251" i="1"/>
  <c r="BE1385" i="1"/>
  <c r="BE1380" i="1" s="1"/>
  <c r="BE1379" i="1" s="1"/>
  <c r="BE1378" i="1" s="1"/>
  <c r="BG1091" i="1"/>
  <c r="BG1075" i="1" s="1"/>
  <c r="BG1179" i="1"/>
  <c r="BE1509" i="1"/>
  <c r="BE1508" i="1" s="1"/>
  <c r="BE1494" i="1" s="1"/>
  <c r="BE1179" i="1"/>
  <c r="BG1509" i="1"/>
  <c r="BH1509" i="1"/>
  <c r="BF1106" i="1"/>
  <c r="BF1105" i="1" s="1"/>
  <c r="BF1091" i="1" s="1"/>
  <c r="BF1075" i="1" s="1"/>
  <c r="BD518" i="1"/>
  <c r="BJ518" i="1" s="1"/>
  <c r="BP518" i="1" s="1"/>
  <c r="BV518" i="1" s="1"/>
  <c r="CB518" i="1" s="1"/>
  <c r="CH518" i="1" s="1"/>
  <c r="CN518" i="1" s="1"/>
  <c r="AZ1161" i="1"/>
  <c r="AZ1160" i="1" s="1"/>
  <c r="BA1161" i="1"/>
  <c r="BA1160" i="1" s="1"/>
  <c r="BB1161" i="1"/>
  <c r="BB1160" i="1" s="1"/>
  <c r="AY1161" i="1"/>
  <c r="AY1160" i="1" s="1"/>
  <c r="BD1162" i="1"/>
  <c r="BC1162" i="1"/>
  <c r="BD1170" i="1"/>
  <c r="BJ1170" i="1" s="1"/>
  <c r="BC1170" i="1"/>
  <c r="AZ1169" i="1"/>
  <c r="AZ1168" i="1" s="1"/>
  <c r="BA1169" i="1"/>
  <c r="BA1168" i="1" s="1"/>
  <c r="BB1169" i="1"/>
  <c r="BB1168" i="1" s="1"/>
  <c r="AY1169" i="1"/>
  <c r="AY1168" i="1" s="1"/>
  <c r="AZ1107" i="1"/>
  <c r="BD1107" i="1" s="1"/>
  <c r="BD1106" i="1" s="1"/>
  <c r="BD1105" i="1" s="1"/>
  <c r="BD1104" i="1"/>
  <c r="BC1104" i="1"/>
  <c r="AZ1103" i="1"/>
  <c r="AZ1102" i="1" s="1"/>
  <c r="BA1103" i="1"/>
  <c r="BA1102" i="1" s="1"/>
  <c r="BB1103" i="1"/>
  <c r="BB1102" i="1" s="1"/>
  <c r="BA1106" i="1"/>
  <c r="BA1105" i="1" s="1"/>
  <c r="BB1106" i="1"/>
  <c r="BB1105" i="1" s="1"/>
  <c r="AY1103" i="1"/>
  <c r="AY1102" i="1" s="1"/>
  <c r="AY1106" i="1"/>
  <c r="AY1105" i="1" s="1"/>
  <c r="CB818" i="1" l="1"/>
  <c r="CB817" i="1" s="1"/>
  <c r="CH819" i="1"/>
  <c r="CA821" i="1"/>
  <c r="CA820" i="1" s="1"/>
  <c r="CG822" i="1"/>
  <c r="CA1204" i="1"/>
  <c r="CA1203" i="1" s="1"/>
  <c r="CG1205" i="1"/>
  <c r="CN1205" i="1"/>
  <c r="CN1204" i="1" s="1"/>
  <c r="CN1203" i="1" s="1"/>
  <c r="CH1204" i="1"/>
  <c r="CH1203" i="1" s="1"/>
  <c r="CA1201" i="1"/>
  <c r="CA1200" i="1" s="1"/>
  <c r="CA1199" i="1" s="1"/>
  <c r="CG1202" i="1"/>
  <c r="CB1166" i="1"/>
  <c r="CB1165" i="1" s="1"/>
  <c r="CH1167" i="1"/>
  <c r="CB1201" i="1"/>
  <c r="CB1200" i="1" s="1"/>
  <c r="CB1199" i="1" s="1"/>
  <c r="CH1202" i="1"/>
  <c r="CA1166" i="1"/>
  <c r="CA1165" i="1" s="1"/>
  <c r="CG1167" i="1"/>
  <c r="BF1233" i="1"/>
  <c r="BF1232" i="1" s="1"/>
  <c r="BF1230" i="1" s="1"/>
  <c r="BV821" i="1"/>
  <c r="BV820" i="1" s="1"/>
  <c r="CB822" i="1"/>
  <c r="BV692" i="1"/>
  <c r="BV691" i="1" s="1"/>
  <c r="CB693" i="1"/>
  <c r="BU818" i="1"/>
  <c r="BU817" i="1" s="1"/>
  <c r="CA819" i="1"/>
  <c r="BV633" i="1"/>
  <c r="BV632" i="1" s="1"/>
  <c r="CB634" i="1"/>
  <c r="BO633" i="1"/>
  <c r="BO632" i="1" s="1"/>
  <c r="BU634" i="1"/>
  <c r="BO692" i="1"/>
  <c r="BO691" i="1" s="1"/>
  <c r="BU693" i="1"/>
  <c r="BG1233" i="1"/>
  <c r="BG1232" i="1" s="1"/>
  <c r="BG1230" i="1" s="1"/>
  <c r="BE700" i="1"/>
  <c r="BE211" i="1"/>
  <c r="BE172" i="1" s="1"/>
  <c r="BG1508" i="1"/>
  <c r="BG1494" i="1" s="1"/>
  <c r="BE125" i="1"/>
  <c r="BE124" i="1" s="1"/>
  <c r="BE122" i="1" s="1"/>
  <c r="BH371" i="1"/>
  <c r="BH365" i="1" s="1"/>
  <c r="BH336" i="1" s="1"/>
  <c r="BG432" i="1"/>
  <c r="BF916" i="1"/>
  <c r="BF870" i="1" s="1"/>
  <c r="BF125" i="1"/>
  <c r="BF124" i="1" s="1"/>
  <c r="BF122" i="1" s="1"/>
  <c r="BF1508" i="1"/>
  <c r="BF126" i="1"/>
  <c r="BH944" i="1"/>
  <c r="BH1419" i="1"/>
  <c r="BH1413" i="1" s="1"/>
  <c r="BH1402" i="1" s="1"/>
  <c r="BH1376" i="1" s="1"/>
  <c r="BH700" i="1"/>
  <c r="BG371" i="1"/>
  <c r="BG365" i="1" s="1"/>
  <c r="BG336" i="1" s="1"/>
  <c r="BG78" i="1"/>
  <c r="BG77" i="1" s="1"/>
  <c r="BG76" i="1" s="1"/>
  <c r="BG66" i="1" s="1"/>
  <c r="BG125" i="1"/>
  <c r="BG124" i="1" s="1"/>
  <c r="BG122" i="1" s="1"/>
  <c r="BG1444" i="1"/>
  <c r="BG1419" i="1" s="1"/>
  <c r="BG1413" i="1" s="1"/>
  <c r="BG1402" i="1" s="1"/>
  <c r="BG1376" i="1" s="1"/>
  <c r="BH211" i="1"/>
  <c r="BH172" i="1" s="1"/>
  <c r="BG126" i="1"/>
  <c r="BH1508" i="1"/>
  <c r="BH1494" i="1" s="1"/>
  <c r="BF1494" i="1"/>
  <c r="BG916" i="1"/>
  <c r="BG870" i="1" s="1"/>
  <c r="BH481" i="1"/>
  <c r="BH13" i="1"/>
  <c r="BH759" i="1"/>
  <c r="BH758" i="1" s="1"/>
  <c r="BE759" i="1"/>
  <c r="BE758" i="1" s="1"/>
  <c r="BE944" i="1"/>
  <c r="BG598" i="1"/>
  <c r="BE432" i="1"/>
  <c r="BH432" i="1"/>
  <c r="BJ1169" i="1"/>
  <c r="BJ1168" i="1" s="1"/>
  <c r="BP1170" i="1"/>
  <c r="BF13" i="1"/>
  <c r="BF1444" i="1"/>
  <c r="BF1419" i="1" s="1"/>
  <c r="BF1413" i="1" s="1"/>
  <c r="BF1402" i="1" s="1"/>
  <c r="BF1376" i="1" s="1"/>
  <c r="BG13" i="1"/>
  <c r="BF783" i="1"/>
  <c r="BF266" i="1"/>
  <c r="BE783" i="1"/>
  <c r="BE510" i="1"/>
  <c r="BE509" i="1" s="1"/>
  <c r="BE481" i="1" s="1"/>
  <c r="BF211" i="1"/>
  <c r="BF172" i="1" s="1"/>
  <c r="BG266" i="1"/>
  <c r="BJ1107" i="1"/>
  <c r="BE1419" i="1"/>
  <c r="BE1413" i="1" s="1"/>
  <c r="BE1402" i="1" s="1"/>
  <c r="BE1376" i="1" s="1"/>
  <c r="BE371" i="1"/>
  <c r="BE365" i="1" s="1"/>
  <c r="BE336" i="1" s="1"/>
  <c r="BF944" i="1"/>
  <c r="BE127" i="1"/>
  <c r="BH127" i="1"/>
  <c r="BE1233" i="1"/>
  <c r="BE1232" i="1" s="1"/>
  <c r="BE1230" i="1" s="1"/>
  <c r="BG783" i="1"/>
  <c r="BD1103" i="1"/>
  <c r="BD1102" i="1" s="1"/>
  <c r="BJ1104" i="1"/>
  <c r="BC1103" i="1"/>
  <c r="BC1102" i="1" s="1"/>
  <c r="BI1104" i="1"/>
  <c r="BC1169" i="1"/>
  <c r="BC1168" i="1" s="1"/>
  <c r="BI1170" i="1"/>
  <c r="AZ1106" i="1"/>
  <c r="AZ1105" i="1" s="1"/>
  <c r="BD1169" i="1"/>
  <c r="BD1168" i="1" s="1"/>
  <c r="BH1037" i="1"/>
  <c r="BF510" i="1"/>
  <c r="BF509" i="1" s="1"/>
  <c r="BF481" i="1" s="1"/>
  <c r="BF700" i="1"/>
  <c r="BH266" i="1"/>
  <c r="BG211" i="1"/>
  <c r="BG172" i="1" s="1"/>
  <c r="BF759" i="1"/>
  <c r="BF758" i="1" s="1"/>
  <c r="BD1161" i="1"/>
  <c r="BD1160" i="1" s="1"/>
  <c r="BJ1162" i="1"/>
  <c r="BC1161" i="1"/>
  <c r="BC1160" i="1" s="1"/>
  <c r="BI1162" i="1"/>
  <c r="BF371" i="1"/>
  <c r="BF365" i="1" s="1"/>
  <c r="BF336" i="1" s="1"/>
  <c r="BE916" i="1"/>
  <c r="BE870" i="1" s="1"/>
  <c r="BG1037" i="1"/>
  <c r="BE1037" i="1"/>
  <c r="BE13" i="1"/>
  <c r="BF1037" i="1"/>
  <c r="BH783" i="1"/>
  <c r="BF432" i="1"/>
  <c r="BG510" i="1"/>
  <c r="BG509" i="1" s="1"/>
  <c r="BG481" i="1" s="1"/>
  <c r="BE266" i="1"/>
  <c r="BC1107" i="1"/>
  <c r="CB633" i="1" l="1"/>
  <c r="CB632" i="1" s="1"/>
  <c r="CH634" i="1"/>
  <c r="CG1201" i="1"/>
  <c r="CG1200" i="1" s="1"/>
  <c r="CG1199" i="1" s="1"/>
  <c r="CM1202" i="1"/>
  <c r="CM1201" i="1" s="1"/>
  <c r="CM1200" i="1" s="1"/>
  <c r="CM1199" i="1" s="1"/>
  <c r="CA818" i="1"/>
  <c r="CA817" i="1" s="1"/>
  <c r="CG819" i="1"/>
  <c r="CB821" i="1"/>
  <c r="CB820" i="1" s="1"/>
  <c r="CH822" i="1"/>
  <c r="CM1167" i="1"/>
  <c r="CM1166" i="1" s="1"/>
  <c r="CM1165" i="1" s="1"/>
  <c r="CG1166" i="1"/>
  <c r="CG1165" i="1" s="1"/>
  <c r="CH1166" i="1"/>
  <c r="CH1165" i="1" s="1"/>
  <c r="CN1167" i="1"/>
  <c r="CN1166" i="1" s="1"/>
  <c r="CN1165" i="1" s="1"/>
  <c r="CB692" i="1"/>
  <c r="CB691" i="1" s="1"/>
  <c r="CH693" i="1"/>
  <c r="CM1205" i="1"/>
  <c r="CM1204" i="1" s="1"/>
  <c r="CM1203" i="1" s="1"/>
  <c r="CG1204" i="1"/>
  <c r="CG1203" i="1" s="1"/>
  <c r="CH818" i="1"/>
  <c r="CH817" i="1" s="1"/>
  <c r="CN819" i="1"/>
  <c r="CN818" i="1" s="1"/>
  <c r="CN817" i="1" s="1"/>
  <c r="CH1201" i="1"/>
  <c r="CH1200" i="1" s="1"/>
  <c r="CH1199" i="1" s="1"/>
  <c r="CN1202" i="1"/>
  <c r="CN1201" i="1" s="1"/>
  <c r="CN1200" i="1" s="1"/>
  <c r="CN1199" i="1" s="1"/>
  <c r="CM822" i="1"/>
  <c r="CM821" i="1" s="1"/>
  <c r="CM820" i="1" s="1"/>
  <c r="CG821" i="1"/>
  <c r="CG820" i="1" s="1"/>
  <c r="BE598" i="1"/>
  <c r="BU633" i="1"/>
  <c r="BU632" i="1" s="1"/>
  <c r="CA634" i="1"/>
  <c r="BU692" i="1"/>
  <c r="BU691" i="1" s="1"/>
  <c r="CA693" i="1"/>
  <c r="BP1169" i="1"/>
  <c r="BP1168" i="1" s="1"/>
  <c r="BV1170" i="1"/>
  <c r="BH598" i="1"/>
  <c r="BF598" i="1"/>
  <c r="BF1548" i="1" s="1"/>
  <c r="BJ1106" i="1"/>
  <c r="BJ1105" i="1" s="1"/>
  <c r="BP1107" i="1"/>
  <c r="BI1161" i="1"/>
  <c r="BI1160" i="1" s="1"/>
  <c r="BO1162" i="1"/>
  <c r="BI1103" i="1"/>
  <c r="BI1102" i="1" s="1"/>
  <c r="BO1104" i="1"/>
  <c r="BJ1161" i="1"/>
  <c r="BJ1160" i="1" s="1"/>
  <c r="BP1162" i="1"/>
  <c r="BI1169" i="1"/>
  <c r="BI1168" i="1" s="1"/>
  <c r="BO1170" i="1"/>
  <c r="BJ1103" i="1"/>
  <c r="BJ1102" i="1" s="1"/>
  <c r="BP1104" i="1"/>
  <c r="BH1548" i="1"/>
  <c r="BC1106" i="1"/>
  <c r="BC1105" i="1" s="1"/>
  <c r="BI1107" i="1"/>
  <c r="BE1548" i="1"/>
  <c r="BG1548" i="1"/>
  <c r="AZ1100" i="1"/>
  <c r="AZ1099" i="1" s="1"/>
  <c r="BA1100" i="1"/>
  <c r="BA1099" i="1" s="1"/>
  <c r="BB1100" i="1"/>
  <c r="BB1099" i="1" s="1"/>
  <c r="AY1100" i="1"/>
  <c r="AY1099" i="1" s="1"/>
  <c r="BD1228" i="1"/>
  <c r="BJ1228" i="1" s="1"/>
  <c r="BC1228" i="1"/>
  <c r="AZ1227" i="1"/>
  <c r="AZ1226" i="1" s="1"/>
  <c r="AZ1225" i="1" s="1"/>
  <c r="BA1227" i="1"/>
  <c r="BA1226" i="1" s="1"/>
  <c r="BA1225" i="1" s="1"/>
  <c r="BB1227" i="1"/>
  <c r="BB1226" i="1" s="1"/>
  <c r="BB1225" i="1" s="1"/>
  <c r="AY1227" i="1"/>
  <c r="AY1226" i="1" s="1"/>
  <c r="AY1225" i="1" s="1"/>
  <c r="AZ1512" i="1"/>
  <c r="AZ1511" i="1" s="1"/>
  <c r="AZ1510" i="1" s="1"/>
  <c r="BA1512" i="1"/>
  <c r="BA1511" i="1" s="1"/>
  <c r="BA1510" i="1" s="1"/>
  <c r="BB1512" i="1"/>
  <c r="BB1511" i="1" s="1"/>
  <c r="BB1510" i="1" s="1"/>
  <c r="AY1512" i="1"/>
  <c r="AY1511" i="1" s="1"/>
  <c r="AY1510" i="1" s="1"/>
  <c r="AZ1531" i="1"/>
  <c r="AZ1530" i="1" s="1"/>
  <c r="BA1531" i="1"/>
  <c r="BA1530" i="1" s="1"/>
  <c r="BB1531" i="1"/>
  <c r="BB1530" i="1" s="1"/>
  <c r="AY1531" i="1"/>
  <c r="AY1530" i="1" s="1"/>
  <c r="AZ1528" i="1"/>
  <c r="AZ1527" i="1" s="1"/>
  <c r="BA1528" i="1"/>
  <c r="BA1527" i="1" s="1"/>
  <c r="BA1526" i="1" s="1"/>
  <c r="BA1525" i="1" s="1"/>
  <c r="BB1528" i="1"/>
  <c r="BB1527" i="1" s="1"/>
  <c r="AY1528" i="1"/>
  <c r="AY1527" i="1" s="1"/>
  <c r="AZ1520" i="1"/>
  <c r="AZ1519" i="1" s="1"/>
  <c r="AZ1518" i="1" s="1"/>
  <c r="BA1520" i="1"/>
  <c r="BA1519" i="1" s="1"/>
  <c r="BA1518" i="1" s="1"/>
  <c r="BB1520" i="1"/>
  <c r="BB1519" i="1" s="1"/>
  <c r="BB1518" i="1" s="1"/>
  <c r="AY1520" i="1"/>
  <c r="AY1519" i="1" s="1"/>
  <c r="AY1518" i="1" s="1"/>
  <c r="AZ1516" i="1"/>
  <c r="AZ1515" i="1" s="1"/>
  <c r="AZ1514" i="1" s="1"/>
  <c r="BA1516" i="1"/>
  <c r="BA1515" i="1" s="1"/>
  <c r="BA1514" i="1" s="1"/>
  <c r="BB1516" i="1"/>
  <c r="BB1515" i="1" s="1"/>
  <c r="BB1514" i="1" s="1"/>
  <c r="AY1516" i="1"/>
  <c r="AY1515" i="1" s="1"/>
  <c r="AY1514" i="1" s="1"/>
  <c r="BD1532" i="1"/>
  <c r="BC1532" i="1"/>
  <c r="BD1529" i="1"/>
  <c r="BC1529" i="1"/>
  <c r="BD1521" i="1"/>
  <c r="BC1521" i="1"/>
  <c r="BD1517" i="1"/>
  <c r="BC1517" i="1"/>
  <c r="BD1513" i="1"/>
  <c r="BC1513" i="1"/>
  <c r="BD1506" i="1"/>
  <c r="BC1506" i="1"/>
  <c r="BI1506" i="1" s="1"/>
  <c r="BO1506" i="1" s="1"/>
  <c r="BU1506" i="1" s="1"/>
  <c r="CA1506" i="1" s="1"/>
  <c r="CG1506" i="1" s="1"/>
  <c r="CM1506" i="1" s="1"/>
  <c r="BD1505" i="1"/>
  <c r="BJ1505" i="1" s="1"/>
  <c r="BP1505" i="1" s="1"/>
  <c r="BV1505" i="1" s="1"/>
  <c r="CB1505" i="1" s="1"/>
  <c r="CH1505" i="1" s="1"/>
  <c r="BC1505" i="1"/>
  <c r="BI1505" i="1" s="1"/>
  <c r="BO1505" i="1" s="1"/>
  <c r="BU1505" i="1" s="1"/>
  <c r="BD1503" i="1"/>
  <c r="BJ1503" i="1" s="1"/>
  <c r="BC1503" i="1"/>
  <c r="BD1501" i="1"/>
  <c r="BJ1501" i="1" s="1"/>
  <c r="BC1501" i="1"/>
  <c r="AZ1504" i="1"/>
  <c r="BA1504" i="1"/>
  <c r="BB1504" i="1"/>
  <c r="AY1504" i="1"/>
  <c r="AZ1502" i="1"/>
  <c r="BA1502" i="1"/>
  <c r="BB1502" i="1"/>
  <c r="AY1502" i="1"/>
  <c r="AZ1500" i="1"/>
  <c r="BA1500" i="1"/>
  <c r="BB1500" i="1"/>
  <c r="AY1500" i="1"/>
  <c r="BD937" i="1"/>
  <c r="BJ937" i="1" s="1"/>
  <c r="BC937" i="1"/>
  <c r="BI937" i="1" s="1"/>
  <c r="BD766" i="1"/>
  <c r="BC766" i="1"/>
  <c r="AZ765" i="1"/>
  <c r="AZ764" i="1" s="1"/>
  <c r="BA765" i="1"/>
  <c r="BA764" i="1" s="1"/>
  <c r="BB765" i="1"/>
  <c r="BB764" i="1" s="1"/>
  <c r="AY765" i="1"/>
  <c r="AY764" i="1" s="1"/>
  <c r="BD781" i="1"/>
  <c r="BC781" i="1"/>
  <c r="BD779" i="1"/>
  <c r="BC779" i="1"/>
  <c r="BD776" i="1"/>
  <c r="BJ776" i="1" s="1"/>
  <c r="BC776" i="1"/>
  <c r="BD774" i="1"/>
  <c r="BC774" i="1"/>
  <c r="BI774" i="1" s="1"/>
  <c r="AZ778" i="1"/>
  <c r="BA778" i="1"/>
  <c r="BB778" i="1"/>
  <c r="AZ780" i="1"/>
  <c r="BA780" i="1"/>
  <c r="BB780" i="1"/>
  <c r="AY780" i="1"/>
  <c r="AY778" i="1"/>
  <c r="AZ775" i="1"/>
  <c r="BA775" i="1"/>
  <c r="BB775" i="1"/>
  <c r="AZ773" i="1"/>
  <c r="BA773" i="1"/>
  <c r="BB773" i="1"/>
  <c r="AY775" i="1"/>
  <c r="AY773" i="1"/>
  <c r="BA988" i="1"/>
  <c r="BC988" i="1" s="1"/>
  <c r="BD988" i="1"/>
  <c r="AZ987" i="1"/>
  <c r="AZ986" i="1" s="1"/>
  <c r="AZ985" i="1" s="1"/>
  <c r="BB987" i="1"/>
  <c r="BB986" i="1" s="1"/>
  <c r="BB985" i="1" s="1"/>
  <c r="AY987" i="1"/>
  <c r="AY986" i="1" s="1"/>
  <c r="AY985" i="1" s="1"/>
  <c r="BD479" i="1"/>
  <c r="BC479" i="1"/>
  <c r="AZ478" i="1"/>
  <c r="AZ477" i="1" s="1"/>
  <c r="BA478" i="1"/>
  <c r="BA477" i="1" s="1"/>
  <c r="BB478" i="1"/>
  <c r="BB477" i="1" s="1"/>
  <c r="AY478" i="1"/>
  <c r="AY477" i="1" s="1"/>
  <c r="BD471" i="1"/>
  <c r="BC471" i="1"/>
  <c r="BD469" i="1"/>
  <c r="BJ469" i="1" s="1"/>
  <c r="BC469" i="1"/>
  <c r="BD476" i="1"/>
  <c r="BC476" i="1"/>
  <c r="BD474" i="1"/>
  <c r="BC474" i="1"/>
  <c r="AZ473" i="1"/>
  <c r="BA473" i="1"/>
  <c r="BB473" i="1"/>
  <c r="AY473" i="1"/>
  <c r="AZ475" i="1"/>
  <c r="BA475" i="1"/>
  <c r="BA472" i="1" s="1"/>
  <c r="BB475" i="1"/>
  <c r="BB472" i="1" s="1"/>
  <c r="AY475" i="1"/>
  <c r="AZ468" i="1"/>
  <c r="BA468" i="1"/>
  <c r="BB468" i="1"/>
  <c r="AY468" i="1"/>
  <c r="AZ470" i="1"/>
  <c r="BA470" i="1"/>
  <c r="BB470" i="1"/>
  <c r="AY470" i="1"/>
  <c r="BD160" i="1"/>
  <c r="BC160" i="1"/>
  <c r="BI160" i="1" s="1"/>
  <c r="AZ159" i="1"/>
  <c r="AZ158" i="1" s="1"/>
  <c r="AZ157" i="1" s="1"/>
  <c r="BA159" i="1"/>
  <c r="BA158" i="1" s="1"/>
  <c r="BA157" i="1" s="1"/>
  <c r="BB159" i="1"/>
  <c r="BB158" i="1" s="1"/>
  <c r="BB157" i="1" s="1"/>
  <c r="AY159" i="1"/>
  <c r="AY158" i="1" s="1"/>
  <c r="AY157" i="1" s="1"/>
  <c r="BD239" i="1"/>
  <c r="BC239" i="1"/>
  <c r="AZ238" i="1"/>
  <c r="AZ237" i="1" s="1"/>
  <c r="BA238" i="1"/>
  <c r="BA237" i="1" s="1"/>
  <c r="BB238" i="1"/>
  <c r="BB237" i="1" s="1"/>
  <c r="AY238" i="1"/>
  <c r="AY237" i="1" s="1"/>
  <c r="CA633" i="1" l="1"/>
  <c r="CA632" i="1" s="1"/>
  <c r="CG634" i="1"/>
  <c r="CN1505" i="1"/>
  <c r="CH692" i="1"/>
  <c r="CH691" i="1" s="1"/>
  <c r="CN693" i="1"/>
  <c r="CN692" i="1" s="1"/>
  <c r="CN691" i="1" s="1"/>
  <c r="CG818" i="1"/>
  <c r="CG817" i="1" s="1"/>
  <c r="CM819" i="1"/>
  <c r="CM818" i="1" s="1"/>
  <c r="CM817" i="1" s="1"/>
  <c r="CH633" i="1"/>
  <c r="CH632" i="1" s="1"/>
  <c r="CN634" i="1"/>
  <c r="CN633" i="1" s="1"/>
  <c r="CN632" i="1" s="1"/>
  <c r="CA692" i="1"/>
  <c r="CA691" i="1" s="1"/>
  <c r="CG693" i="1"/>
  <c r="CN822" i="1"/>
  <c r="CN821" i="1" s="1"/>
  <c r="CN820" i="1" s="1"/>
  <c r="CH821" i="1"/>
  <c r="CH820" i="1" s="1"/>
  <c r="BC773" i="1"/>
  <c r="BU1504" i="1"/>
  <c r="CA1505" i="1"/>
  <c r="BV1169" i="1"/>
  <c r="BV1168" i="1" s="1"/>
  <c r="CB1170" i="1"/>
  <c r="BC159" i="1"/>
  <c r="BC158" i="1" s="1"/>
  <c r="BC157" i="1" s="1"/>
  <c r="BP1103" i="1"/>
  <c r="BP1102" i="1" s="1"/>
  <c r="BV1104" i="1"/>
  <c r="BO1169" i="1"/>
  <c r="BO1168" i="1" s="1"/>
  <c r="BU1170" i="1"/>
  <c r="BO1103" i="1"/>
  <c r="BO1102" i="1" s="1"/>
  <c r="BU1104" i="1"/>
  <c r="BP1106" i="1"/>
  <c r="BP1105" i="1" s="1"/>
  <c r="BV1107" i="1"/>
  <c r="BP1161" i="1"/>
  <c r="BP1160" i="1" s="1"/>
  <c r="BV1162" i="1"/>
  <c r="BO1161" i="1"/>
  <c r="BO1160" i="1" s="1"/>
  <c r="BU1162" i="1"/>
  <c r="BD1227" i="1"/>
  <c r="BD1226" i="1" s="1"/>
  <c r="BD1225" i="1" s="1"/>
  <c r="BD1502" i="1"/>
  <c r="AZ772" i="1"/>
  <c r="AZ771" i="1" s="1"/>
  <c r="BD775" i="1"/>
  <c r="BO1504" i="1"/>
  <c r="BJ775" i="1"/>
  <c r="BP776" i="1"/>
  <c r="BJ936" i="1"/>
  <c r="BJ935" i="1" s="1"/>
  <c r="BP937" i="1"/>
  <c r="BI936" i="1"/>
  <c r="BI935" i="1" s="1"/>
  <c r="BO937" i="1"/>
  <c r="BJ1500" i="1"/>
  <c r="BP1501" i="1"/>
  <c r="BI159" i="1"/>
  <c r="BI158" i="1" s="1"/>
  <c r="BI157" i="1" s="1"/>
  <c r="BO160" i="1"/>
  <c r="BJ1227" i="1"/>
  <c r="BJ1226" i="1" s="1"/>
  <c r="BJ1225" i="1" s="1"/>
  <c r="BP1228" i="1"/>
  <c r="BI1106" i="1"/>
  <c r="BI1105" i="1" s="1"/>
  <c r="BO1107" i="1"/>
  <c r="BJ468" i="1"/>
  <c r="BP469" i="1"/>
  <c r="BI773" i="1"/>
  <c r="BO774" i="1"/>
  <c r="BJ1502" i="1"/>
  <c r="BP1503" i="1"/>
  <c r="BI1504" i="1"/>
  <c r="BD1500" i="1"/>
  <c r="BC470" i="1"/>
  <c r="BI471" i="1"/>
  <c r="BC987" i="1"/>
  <c r="BC986" i="1" s="1"/>
  <c r="BC985" i="1" s="1"/>
  <c r="BI988" i="1"/>
  <c r="BD778" i="1"/>
  <c r="BJ779" i="1"/>
  <c r="BD765" i="1"/>
  <c r="BD764" i="1" s="1"/>
  <c r="BJ766" i="1"/>
  <c r="BD1528" i="1"/>
  <c r="BD1527" i="1" s="1"/>
  <c r="BJ1529" i="1"/>
  <c r="BD473" i="1"/>
  <c r="BJ474" i="1"/>
  <c r="BD478" i="1"/>
  <c r="BD477" i="1" s="1"/>
  <c r="BJ479" i="1"/>
  <c r="BD987" i="1"/>
  <c r="BD986" i="1" s="1"/>
  <c r="BD985" i="1" s="1"/>
  <c r="BJ988" i="1"/>
  <c r="BC778" i="1"/>
  <c r="BI779" i="1"/>
  <c r="BC765" i="1"/>
  <c r="BC764" i="1" s="1"/>
  <c r="BI766" i="1"/>
  <c r="BC1502" i="1"/>
  <c r="BI1503" i="1"/>
  <c r="BC1516" i="1"/>
  <c r="BC1515" i="1" s="1"/>
  <c r="BC1514" i="1" s="1"/>
  <c r="BI1517" i="1"/>
  <c r="BC1528" i="1"/>
  <c r="BC1527" i="1" s="1"/>
  <c r="BI1529" i="1"/>
  <c r="BC473" i="1"/>
  <c r="BI474" i="1"/>
  <c r="BC468" i="1"/>
  <c r="BC467" i="1" s="1"/>
  <c r="BI469" i="1"/>
  <c r="BC478" i="1"/>
  <c r="BC477" i="1" s="1"/>
  <c r="BI479" i="1"/>
  <c r="BD780" i="1"/>
  <c r="BJ781" i="1"/>
  <c r="BD1512" i="1"/>
  <c r="BD1511" i="1" s="1"/>
  <c r="BD1510" i="1" s="1"/>
  <c r="BJ1513" i="1"/>
  <c r="BD1520" i="1"/>
  <c r="BD1519" i="1" s="1"/>
  <c r="BD1518" i="1" s="1"/>
  <c r="BJ1521" i="1"/>
  <c r="BD1531" i="1"/>
  <c r="BD1530" i="1" s="1"/>
  <c r="BJ1532" i="1"/>
  <c r="BD468" i="1"/>
  <c r="BC1500" i="1"/>
  <c r="BI1501" i="1"/>
  <c r="BC1512" i="1"/>
  <c r="BC1511" i="1" s="1"/>
  <c r="BC1510" i="1" s="1"/>
  <c r="BI1513" i="1"/>
  <c r="BC1520" i="1"/>
  <c r="BC1519" i="1" s="1"/>
  <c r="BC1518" i="1" s="1"/>
  <c r="BI1521" i="1"/>
  <c r="BC1531" i="1"/>
  <c r="BC1530" i="1" s="1"/>
  <c r="BI1532" i="1"/>
  <c r="BC775" i="1"/>
  <c r="BI776" i="1"/>
  <c r="BC475" i="1"/>
  <c r="BI476" i="1"/>
  <c r="BD1516" i="1"/>
  <c r="BD1515" i="1" s="1"/>
  <c r="BD1514" i="1" s="1"/>
  <c r="BJ1517" i="1"/>
  <c r="BC1227" i="1"/>
  <c r="BC1226" i="1" s="1"/>
  <c r="BC1225" i="1" s="1"/>
  <c r="BI1228" i="1"/>
  <c r="BD238" i="1"/>
  <c r="BD237" i="1" s="1"/>
  <c r="BJ239" i="1"/>
  <c r="BD475" i="1"/>
  <c r="BJ476" i="1"/>
  <c r="BD470" i="1"/>
  <c r="BJ471" i="1"/>
  <c r="BC780" i="1"/>
  <c r="BI781" i="1"/>
  <c r="BC238" i="1"/>
  <c r="BC237" i="1" s="1"/>
  <c r="BI239" i="1"/>
  <c r="BD159" i="1"/>
  <c r="BD158" i="1" s="1"/>
  <c r="BD157" i="1" s="1"/>
  <c r="BJ160" i="1"/>
  <c r="BD773" i="1"/>
  <c r="BJ774" i="1"/>
  <c r="BD1504" i="1"/>
  <c r="BJ1506" i="1"/>
  <c r="AZ1499" i="1"/>
  <c r="AZ1498" i="1" s="1"/>
  <c r="AZ1497" i="1" s="1"/>
  <c r="AZ1496" i="1" s="1"/>
  <c r="BA1499" i="1"/>
  <c r="BA1498" i="1" s="1"/>
  <c r="BA1497" i="1" s="1"/>
  <c r="BA1496" i="1" s="1"/>
  <c r="AY772" i="1"/>
  <c r="AY771" i="1" s="1"/>
  <c r="BA987" i="1"/>
  <c r="BA986" i="1" s="1"/>
  <c r="BA985" i="1" s="1"/>
  <c r="BA777" i="1"/>
  <c r="BB1499" i="1"/>
  <c r="BB1498" i="1" s="1"/>
  <c r="BB1497" i="1" s="1"/>
  <c r="BB1496" i="1" s="1"/>
  <c r="BA1509" i="1"/>
  <c r="BA1508" i="1" s="1"/>
  <c r="AY777" i="1"/>
  <c r="BB1526" i="1"/>
  <c r="BB1525" i="1" s="1"/>
  <c r="AZ1526" i="1"/>
  <c r="AZ1525" i="1" s="1"/>
  <c r="BB1509" i="1"/>
  <c r="AZ1509" i="1"/>
  <c r="AY1526" i="1"/>
  <c r="AY1525" i="1" s="1"/>
  <c r="AY1509" i="1"/>
  <c r="AY1499" i="1"/>
  <c r="AY1498" i="1" s="1"/>
  <c r="AY1497" i="1" s="1"/>
  <c r="AY1496" i="1" s="1"/>
  <c r="BC1504" i="1"/>
  <c r="BB772" i="1"/>
  <c r="BB771" i="1" s="1"/>
  <c r="AZ777" i="1"/>
  <c r="BB777" i="1"/>
  <c r="BA772" i="1"/>
  <c r="BA771" i="1" s="1"/>
  <c r="AY467" i="1"/>
  <c r="BA467" i="1"/>
  <c r="AZ467" i="1"/>
  <c r="AY472" i="1"/>
  <c r="AZ472" i="1"/>
  <c r="BB467" i="1"/>
  <c r="BC772" i="1" l="1"/>
  <c r="BC771" i="1" s="1"/>
  <c r="CA1504" i="1"/>
  <c r="CG1505" i="1"/>
  <c r="CM634" i="1"/>
  <c r="CM633" i="1" s="1"/>
  <c r="CM632" i="1" s="1"/>
  <c r="CG633" i="1"/>
  <c r="CG632" i="1" s="1"/>
  <c r="BD1499" i="1"/>
  <c r="BD1498" i="1" s="1"/>
  <c r="BD1497" i="1" s="1"/>
  <c r="BD1496" i="1" s="1"/>
  <c r="CB1169" i="1"/>
  <c r="CB1168" i="1" s="1"/>
  <c r="CH1170" i="1"/>
  <c r="CG692" i="1"/>
  <c r="CG691" i="1" s="1"/>
  <c r="CM693" i="1"/>
  <c r="CM692" i="1" s="1"/>
  <c r="CM691" i="1" s="1"/>
  <c r="BD472" i="1"/>
  <c r="BV1161" i="1"/>
  <c r="BV1160" i="1" s="1"/>
  <c r="CB1162" i="1"/>
  <c r="BU1161" i="1"/>
  <c r="BU1160" i="1" s="1"/>
  <c r="CA1162" i="1"/>
  <c r="BU1169" i="1"/>
  <c r="BU1168" i="1" s="1"/>
  <c r="CA1170" i="1"/>
  <c r="BU1103" i="1"/>
  <c r="BU1102" i="1" s="1"/>
  <c r="CA1104" i="1"/>
  <c r="BV1103" i="1"/>
  <c r="BV1102" i="1" s="1"/>
  <c r="CB1104" i="1"/>
  <c r="BV1106" i="1"/>
  <c r="BV1105" i="1" s="1"/>
  <c r="CB1107" i="1"/>
  <c r="BO773" i="1"/>
  <c r="BU774" i="1"/>
  <c r="BO1106" i="1"/>
  <c r="BO1105" i="1" s="1"/>
  <c r="BU1107" i="1"/>
  <c r="BO159" i="1"/>
  <c r="BO158" i="1" s="1"/>
  <c r="BO157" i="1" s="1"/>
  <c r="BU160" i="1"/>
  <c r="BO936" i="1"/>
  <c r="BO935" i="1" s="1"/>
  <c r="BU937" i="1"/>
  <c r="BP775" i="1"/>
  <c r="BV776" i="1"/>
  <c r="BP1502" i="1"/>
  <c r="BV1503" i="1"/>
  <c r="BP468" i="1"/>
  <c r="BV469" i="1"/>
  <c r="BP1227" i="1"/>
  <c r="BP1226" i="1" s="1"/>
  <c r="BP1225" i="1" s="1"/>
  <c r="BV1228" i="1"/>
  <c r="BP1500" i="1"/>
  <c r="BV1501" i="1"/>
  <c r="BP936" i="1"/>
  <c r="BP935" i="1" s="1"/>
  <c r="BV937" i="1"/>
  <c r="BD1526" i="1"/>
  <c r="BD1525" i="1" s="1"/>
  <c r="BD777" i="1"/>
  <c r="BC777" i="1"/>
  <c r="BC1526" i="1"/>
  <c r="BC1525" i="1" s="1"/>
  <c r="BD772" i="1"/>
  <c r="BD771" i="1" s="1"/>
  <c r="BC1509" i="1"/>
  <c r="BD1509" i="1"/>
  <c r="BJ1520" i="1"/>
  <c r="BJ1519" i="1" s="1"/>
  <c r="BJ1518" i="1" s="1"/>
  <c r="BP1521" i="1"/>
  <c r="BJ780" i="1"/>
  <c r="BP781" i="1"/>
  <c r="BI468" i="1"/>
  <c r="BO469" i="1"/>
  <c r="BI1528" i="1"/>
  <c r="BI1527" i="1" s="1"/>
  <c r="BO1529" i="1"/>
  <c r="BI1502" i="1"/>
  <c r="BO1503" i="1"/>
  <c r="BI778" i="1"/>
  <c r="BO779" i="1"/>
  <c r="BJ478" i="1"/>
  <c r="BJ477" i="1" s="1"/>
  <c r="BP479" i="1"/>
  <c r="BJ1528" i="1"/>
  <c r="BJ1527" i="1" s="1"/>
  <c r="BP1529" i="1"/>
  <c r="BJ778" i="1"/>
  <c r="BP779" i="1"/>
  <c r="BI470" i="1"/>
  <c r="BO471" i="1"/>
  <c r="BJ773" i="1"/>
  <c r="BJ772" i="1" s="1"/>
  <c r="BJ771" i="1" s="1"/>
  <c r="BP774" i="1"/>
  <c r="BI238" i="1"/>
  <c r="BI237" i="1" s="1"/>
  <c r="BO239" i="1"/>
  <c r="BJ470" i="1"/>
  <c r="BJ467" i="1" s="1"/>
  <c r="BP471" i="1"/>
  <c r="BJ238" i="1"/>
  <c r="BJ237" i="1" s="1"/>
  <c r="BP239" i="1"/>
  <c r="BJ1516" i="1"/>
  <c r="BJ1515" i="1" s="1"/>
  <c r="BJ1514" i="1" s="1"/>
  <c r="BP1517" i="1"/>
  <c r="BI775" i="1"/>
  <c r="BI772" i="1" s="1"/>
  <c r="BI771" i="1" s="1"/>
  <c r="BO776" i="1"/>
  <c r="BI1520" i="1"/>
  <c r="BI1519" i="1" s="1"/>
  <c r="BI1518" i="1" s="1"/>
  <c r="BO1521" i="1"/>
  <c r="BI1500" i="1"/>
  <c r="BO1501" i="1"/>
  <c r="BJ1531" i="1"/>
  <c r="BJ1530" i="1" s="1"/>
  <c r="BP1532" i="1"/>
  <c r="BJ1512" i="1"/>
  <c r="BJ1511" i="1" s="1"/>
  <c r="BJ1510" i="1" s="1"/>
  <c r="BP1513" i="1"/>
  <c r="BI478" i="1"/>
  <c r="BI477" i="1" s="1"/>
  <c r="BO479" i="1"/>
  <c r="BI473" i="1"/>
  <c r="BO474" i="1"/>
  <c r="BI1516" i="1"/>
  <c r="BI1515" i="1" s="1"/>
  <c r="BI1514" i="1" s="1"/>
  <c r="BO1517" i="1"/>
  <c r="BI765" i="1"/>
  <c r="BI764" i="1" s="1"/>
  <c r="BO766" i="1"/>
  <c r="BJ987" i="1"/>
  <c r="BJ986" i="1" s="1"/>
  <c r="BJ985" i="1" s="1"/>
  <c r="BP988" i="1"/>
  <c r="BJ473" i="1"/>
  <c r="BP474" i="1"/>
  <c r="BJ765" i="1"/>
  <c r="BJ764" i="1" s="1"/>
  <c r="BP766" i="1"/>
  <c r="BI987" i="1"/>
  <c r="BI986" i="1" s="1"/>
  <c r="BI985" i="1" s="1"/>
  <c r="BO988" i="1"/>
  <c r="BJ1504" i="1"/>
  <c r="BJ1499" i="1" s="1"/>
  <c r="BJ1498" i="1" s="1"/>
  <c r="BJ1497" i="1" s="1"/>
  <c r="BJ1496" i="1" s="1"/>
  <c r="BP1506" i="1"/>
  <c r="BJ159" i="1"/>
  <c r="BJ158" i="1" s="1"/>
  <c r="BJ157" i="1" s="1"/>
  <c r="BP160" i="1"/>
  <c r="BI780" i="1"/>
  <c r="BO781" i="1"/>
  <c r="BJ475" i="1"/>
  <c r="BP476" i="1"/>
  <c r="BI1227" i="1"/>
  <c r="BI1226" i="1" s="1"/>
  <c r="BI1225" i="1" s="1"/>
  <c r="BO1228" i="1"/>
  <c r="BI475" i="1"/>
  <c r="BO476" i="1"/>
  <c r="BI1531" i="1"/>
  <c r="BI1530" i="1" s="1"/>
  <c r="BO1532" i="1"/>
  <c r="BI1512" i="1"/>
  <c r="BI1511" i="1" s="1"/>
  <c r="BI1510" i="1" s="1"/>
  <c r="BO1513" i="1"/>
  <c r="BA1494" i="1"/>
  <c r="BC472" i="1"/>
  <c r="BD467" i="1"/>
  <c r="BC1499" i="1"/>
  <c r="BC1498" i="1" s="1"/>
  <c r="BC1497" i="1" s="1"/>
  <c r="BC1496" i="1" s="1"/>
  <c r="AY1508" i="1"/>
  <c r="AY1494" i="1" s="1"/>
  <c r="AZ1508" i="1"/>
  <c r="AZ1494" i="1" s="1"/>
  <c r="BB1508" i="1"/>
  <c r="BB1494" i="1" s="1"/>
  <c r="CA1169" i="1" l="1"/>
  <c r="CA1168" i="1" s="1"/>
  <c r="CG1170" i="1"/>
  <c r="CB1161" i="1"/>
  <c r="CB1160" i="1" s="1"/>
  <c r="CH1162" i="1"/>
  <c r="CM1505" i="1"/>
  <c r="CM1504" i="1" s="1"/>
  <c r="CG1504" i="1"/>
  <c r="CA1161" i="1"/>
  <c r="CA1160" i="1" s="1"/>
  <c r="CG1162" i="1"/>
  <c r="CH1169" i="1"/>
  <c r="CH1168" i="1" s="1"/>
  <c r="CN1170" i="1"/>
  <c r="CN1169" i="1" s="1"/>
  <c r="CN1168" i="1" s="1"/>
  <c r="CB1106" i="1"/>
  <c r="CB1105" i="1" s="1"/>
  <c r="CH1107" i="1"/>
  <c r="CA1103" i="1"/>
  <c r="CA1102" i="1" s="1"/>
  <c r="CG1104" i="1"/>
  <c r="CB1103" i="1"/>
  <c r="CB1102" i="1" s="1"/>
  <c r="CH1104" i="1"/>
  <c r="BV1500" i="1"/>
  <c r="CB1501" i="1"/>
  <c r="BV468" i="1"/>
  <c r="CB469" i="1"/>
  <c r="BV775" i="1"/>
  <c r="CB776" i="1"/>
  <c r="BU159" i="1"/>
  <c r="BU158" i="1" s="1"/>
  <c r="BU157" i="1" s="1"/>
  <c r="CA160" i="1"/>
  <c r="BU773" i="1"/>
  <c r="CA774" i="1"/>
  <c r="BV936" i="1"/>
  <c r="BV935" i="1" s="1"/>
  <c r="CB937" i="1"/>
  <c r="BV1227" i="1"/>
  <c r="BV1226" i="1" s="1"/>
  <c r="BV1225" i="1" s="1"/>
  <c r="CB1228" i="1"/>
  <c r="BV1502" i="1"/>
  <c r="CB1503" i="1"/>
  <c r="BU936" i="1"/>
  <c r="BU935" i="1" s="1"/>
  <c r="CA937" i="1"/>
  <c r="BU1106" i="1"/>
  <c r="BU1105" i="1" s="1"/>
  <c r="CA1107" i="1"/>
  <c r="BO1512" i="1"/>
  <c r="BO1511" i="1" s="1"/>
  <c r="BO1510" i="1" s="1"/>
  <c r="BU1513" i="1"/>
  <c r="BP475" i="1"/>
  <c r="BV476" i="1"/>
  <c r="BO987" i="1"/>
  <c r="BO986" i="1" s="1"/>
  <c r="BO985" i="1" s="1"/>
  <c r="BU988" i="1"/>
  <c r="BO765" i="1"/>
  <c r="BO764" i="1" s="1"/>
  <c r="BU766" i="1"/>
  <c r="BP1512" i="1"/>
  <c r="BP1511" i="1" s="1"/>
  <c r="BP1510" i="1" s="1"/>
  <c r="BV1513" i="1"/>
  <c r="BO775" i="1"/>
  <c r="BO772" i="1" s="1"/>
  <c r="BO771" i="1" s="1"/>
  <c r="BU776" i="1"/>
  <c r="BP238" i="1"/>
  <c r="BP237" i="1" s="1"/>
  <c r="BV239" i="1"/>
  <c r="BO470" i="1"/>
  <c r="BU471" i="1"/>
  <c r="BP1528" i="1"/>
  <c r="BP1527" i="1" s="1"/>
  <c r="BV1529" i="1"/>
  <c r="BO1528" i="1"/>
  <c r="BO1527" i="1" s="1"/>
  <c r="BU1529" i="1"/>
  <c r="BO1531" i="1"/>
  <c r="BO1530" i="1" s="1"/>
  <c r="BO1526" i="1" s="1"/>
  <c r="BO1525" i="1" s="1"/>
  <c r="BU1532" i="1"/>
  <c r="BO1227" i="1"/>
  <c r="BO1226" i="1" s="1"/>
  <c r="BO1225" i="1" s="1"/>
  <c r="BU1228" i="1"/>
  <c r="BO780" i="1"/>
  <c r="BU781" i="1"/>
  <c r="BP1504" i="1"/>
  <c r="BP1499" i="1" s="1"/>
  <c r="BP1498" i="1" s="1"/>
  <c r="BP1497" i="1" s="1"/>
  <c r="BP1496" i="1" s="1"/>
  <c r="BV1506" i="1"/>
  <c r="BP765" i="1"/>
  <c r="BP764" i="1" s="1"/>
  <c r="BV766" i="1"/>
  <c r="BP987" i="1"/>
  <c r="BP986" i="1" s="1"/>
  <c r="BP985" i="1" s="1"/>
  <c r="BV988" i="1"/>
  <c r="BO1516" i="1"/>
  <c r="BO1515" i="1" s="1"/>
  <c r="BO1514" i="1" s="1"/>
  <c r="BU1517" i="1"/>
  <c r="BO478" i="1"/>
  <c r="BO477" i="1" s="1"/>
  <c r="BU479" i="1"/>
  <c r="BP1531" i="1"/>
  <c r="BP1530" i="1" s="1"/>
  <c r="BV1532" i="1"/>
  <c r="BO1520" i="1"/>
  <c r="BO1519" i="1" s="1"/>
  <c r="BO1518" i="1" s="1"/>
  <c r="BO1509" i="1" s="1"/>
  <c r="BU1521" i="1"/>
  <c r="BP1516" i="1"/>
  <c r="BP1515" i="1" s="1"/>
  <c r="BP1514" i="1" s="1"/>
  <c r="BV1517" i="1"/>
  <c r="BP470" i="1"/>
  <c r="BP467" i="1" s="1"/>
  <c r="BV471" i="1"/>
  <c r="BP773" i="1"/>
  <c r="BP772" i="1" s="1"/>
  <c r="BP771" i="1" s="1"/>
  <c r="BV774" i="1"/>
  <c r="BP778" i="1"/>
  <c r="BV779" i="1"/>
  <c r="BP478" i="1"/>
  <c r="BP477" i="1" s="1"/>
  <c r="BV479" i="1"/>
  <c r="BO1502" i="1"/>
  <c r="BU1503" i="1"/>
  <c r="BO468" i="1"/>
  <c r="BO467" i="1" s="1"/>
  <c r="BU469" i="1"/>
  <c r="BP1520" i="1"/>
  <c r="BP1519" i="1" s="1"/>
  <c r="BP1518" i="1" s="1"/>
  <c r="BP1509" i="1" s="1"/>
  <c r="BV1521" i="1"/>
  <c r="BO475" i="1"/>
  <c r="BU476" i="1"/>
  <c r="BP159" i="1"/>
  <c r="BP158" i="1" s="1"/>
  <c r="BP157" i="1" s="1"/>
  <c r="BV160" i="1"/>
  <c r="BP473" i="1"/>
  <c r="BV474" i="1"/>
  <c r="BO473" i="1"/>
  <c r="BU474" i="1"/>
  <c r="BO1500" i="1"/>
  <c r="BU1501" i="1"/>
  <c r="BO238" i="1"/>
  <c r="BO237" i="1" s="1"/>
  <c r="BU239" i="1"/>
  <c r="BO778" i="1"/>
  <c r="BU779" i="1"/>
  <c r="BP780" i="1"/>
  <c r="BV781" i="1"/>
  <c r="BJ472" i="1"/>
  <c r="BI472" i="1"/>
  <c r="BI1526" i="1"/>
  <c r="BI1525" i="1" s="1"/>
  <c r="BI777" i="1"/>
  <c r="BJ1526" i="1"/>
  <c r="BJ1525" i="1" s="1"/>
  <c r="BC1508" i="1"/>
  <c r="BD1508" i="1"/>
  <c r="BD1494" i="1" s="1"/>
  <c r="BJ777" i="1"/>
  <c r="BI1499" i="1"/>
  <c r="BI1498" i="1" s="1"/>
  <c r="BI1497" i="1" s="1"/>
  <c r="BI1496" i="1" s="1"/>
  <c r="BC1494" i="1"/>
  <c r="BI1509" i="1"/>
  <c r="BJ1509" i="1"/>
  <c r="BI467" i="1"/>
  <c r="BO777" i="1"/>
  <c r="AY1437" i="1"/>
  <c r="AZ1437" i="1"/>
  <c r="BA1437" i="1"/>
  <c r="BB1437" i="1"/>
  <c r="BD134" i="1"/>
  <c r="BC134" i="1"/>
  <c r="BI134" i="1" s="1"/>
  <c r="AZ133" i="1"/>
  <c r="BA133" i="1"/>
  <c r="BB133" i="1"/>
  <c r="AY133" i="1"/>
  <c r="BD619" i="1"/>
  <c r="BC619" i="1"/>
  <c r="AZ618" i="1"/>
  <c r="AZ617" i="1" s="1"/>
  <c r="AZ616" i="1" s="1"/>
  <c r="BA618" i="1"/>
  <c r="BA617" i="1" s="1"/>
  <c r="BA616" i="1" s="1"/>
  <c r="BB618" i="1"/>
  <c r="BB617" i="1" s="1"/>
  <c r="BB616" i="1" s="1"/>
  <c r="AY618" i="1"/>
  <c r="AY617" i="1" s="1"/>
  <c r="AY616" i="1" s="1"/>
  <c r="BB1491" i="1"/>
  <c r="BB1490" i="1" s="1"/>
  <c r="BB1489" i="1" s="1"/>
  <c r="BB1488" i="1" s="1"/>
  <c r="BB1487" i="1" s="1"/>
  <c r="BB1486" i="1" s="1"/>
  <c r="BA1491" i="1"/>
  <c r="BA1490" i="1" s="1"/>
  <c r="BA1489" i="1" s="1"/>
  <c r="BA1488" i="1" s="1"/>
  <c r="BA1487" i="1" s="1"/>
  <c r="BA1486" i="1" s="1"/>
  <c r="AZ1491" i="1"/>
  <c r="AZ1490" i="1" s="1"/>
  <c r="AZ1489" i="1" s="1"/>
  <c r="AZ1488" i="1" s="1"/>
  <c r="AZ1487" i="1" s="1"/>
  <c r="AZ1486" i="1" s="1"/>
  <c r="AY1491" i="1"/>
  <c r="AY1490" i="1" s="1"/>
  <c r="AY1489" i="1" s="1"/>
  <c r="AY1488" i="1" s="1"/>
  <c r="AY1487" i="1" s="1"/>
  <c r="AY1486" i="1" s="1"/>
  <c r="BB1483" i="1"/>
  <c r="BA1483" i="1"/>
  <c r="BA1482" i="1" s="1"/>
  <c r="BA1481" i="1" s="1"/>
  <c r="BA1480" i="1" s="1"/>
  <c r="BA1479" i="1" s="1"/>
  <c r="AZ1483" i="1"/>
  <c r="AZ1482" i="1" s="1"/>
  <c r="AZ1481" i="1" s="1"/>
  <c r="AZ1480" i="1" s="1"/>
  <c r="AZ1479" i="1" s="1"/>
  <c r="AY1483" i="1"/>
  <c r="AY1482" i="1" s="1"/>
  <c r="AY1481" i="1" s="1"/>
  <c r="AY1480" i="1" s="1"/>
  <c r="AY1479" i="1" s="1"/>
  <c r="BB1482" i="1"/>
  <c r="BB1481" i="1" s="1"/>
  <c r="BB1480" i="1" s="1"/>
  <c r="BB1479" i="1" s="1"/>
  <c r="BB1473" i="1"/>
  <c r="BA1473" i="1"/>
  <c r="AZ1473" i="1"/>
  <c r="AY1473" i="1"/>
  <c r="BB1471" i="1"/>
  <c r="BA1471" i="1"/>
  <c r="AZ1471" i="1"/>
  <c r="AY1471" i="1"/>
  <c r="BB1469" i="1"/>
  <c r="BA1469" i="1"/>
  <c r="BA1468" i="1" s="1"/>
  <c r="AZ1469" i="1"/>
  <c r="AY1469" i="1"/>
  <c r="AY1468" i="1" s="1"/>
  <c r="BB1468" i="1"/>
  <c r="BB1466" i="1"/>
  <c r="BA1466" i="1"/>
  <c r="AZ1466" i="1"/>
  <c r="AY1466" i="1"/>
  <c r="BB1464" i="1"/>
  <c r="BA1464" i="1"/>
  <c r="AZ1464" i="1"/>
  <c r="AY1464" i="1"/>
  <c r="BB1462" i="1"/>
  <c r="BA1462" i="1"/>
  <c r="BA1461" i="1" s="1"/>
  <c r="AZ1462" i="1"/>
  <c r="AY1462" i="1"/>
  <c r="AY1461" i="1" s="1"/>
  <c r="BB1459" i="1"/>
  <c r="BA1459" i="1"/>
  <c r="BA1458" i="1" s="1"/>
  <c r="AZ1459" i="1"/>
  <c r="AZ1458" i="1" s="1"/>
  <c r="AY1459" i="1"/>
  <c r="AY1458" i="1" s="1"/>
  <c r="BB1458" i="1"/>
  <c r="BB1456" i="1"/>
  <c r="BA1456" i="1"/>
  <c r="AZ1456" i="1"/>
  <c r="AY1456" i="1"/>
  <c r="BB1454" i="1"/>
  <c r="BA1454" i="1"/>
  <c r="BA1453" i="1" s="1"/>
  <c r="AZ1454" i="1"/>
  <c r="AZ1453" i="1" s="1"/>
  <c r="AY1454" i="1"/>
  <c r="AY1453" i="1" s="1"/>
  <c r="BB1451" i="1"/>
  <c r="BA1451" i="1"/>
  <c r="AZ1451" i="1"/>
  <c r="AY1451" i="1"/>
  <c r="BB1449" i="1"/>
  <c r="BA1449" i="1"/>
  <c r="AZ1449" i="1"/>
  <c r="AY1449" i="1"/>
  <c r="AY1448" i="1" s="1"/>
  <c r="BB1448" i="1"/>
  <c r="BB1446" i="1"/>
  <c r="BB1445" i="1" s="1"/>
  <c r="BA1446" i="1"/>
  <c r="BA1445" i="1" s="1"/>
  <c r="AZ1446" i="1"/>
  <c r="AZ1445" i="1" s="1"/>
  <c r="AY1446" i="1"/>
  <c r="AY1445" i="1" s="1"/>
  <c r="BB1441" i="1"/>
  <c r="BA1441" i="1"/>
  <c r="AZ1441" i="1"/>
  <c r="AY1441" i="1"/>
  <c r="BB1439" i="1"/>
  <c r="BA1439" i="1"/>
  <c r="AZ1439" i="1"/>
  <c r="AY1439" i="1"/>
  <c r="BB1434" i="1"/>
  <c r="BA1434" i="1"/>
  <c r="AZ1434" i="1"/>
  <c r="AY1434" i="1"/>
  <c r="BB1432" i="1"/>
  <c r="BA1432" i="1"/>
  <c r="AZ1432" i="1"/>
  <c r="AY1432" i="1"/>
  <c r="BB1430" i="1"/>
  <c r="BB1429" i="1" s="1"/>
  <c r="BA1430" i="1"/>
  <c r="BA1429" i="1" s="1"/>
  <c r="AZ1430" i="1"/>
  <c r="AZ1429" i="1" s="1"/>
  <c r="AY1430" i="1"/>
  <c r="AY1429" i="1" s="1"/>
  <c r="BB1426" i="1"/>
  <c r="BA1426" i="1"/>
  <c r="AZ1426" i="1"/>
  <c r="AY1426" i="1"/>
  <c r="BB1424" i="1"/>
  <c r="BA1424" i="1"/>
  <c r="AZ1424" i="1"/>
  <c r="AY1424" i="1"/>
  <c r="BB1422" i="1"/>
  <c r="BB1421" i="1" s="1"/>
  <c r="BB1420" i="1" s="1"/>
  <c r="BA1422" i="1"/>
  <c r="BA1421" i="1" s="1"/>
  <c r="BA1420" i="1" s="1"/>
  <c r="AZ1422" i="1"/>
  <c r="AZ1421" i="1" s="1"/>
  <c r="AZ1420" i="1" s="1"/>
  <c r="AY1422" i="1"/>
  <c r="AY1421" i="1" s="1"/>
  <c r="AY1420" i="1" s="1"/>
  <c r="BB1417" i="1"/>
  <c r="BA1417" i="1"/>
  <c r="AZ1417" i="1"/>
  <c r="AZ1416" i="1" s="1"/>
  <c r="AZ1415" i="1" s="1"/>
  <c r="AZ1414" i="1" s="1"/>
  <c r="AY1417" i="1"/>
  <c r="AY1416" i="1" s="1"/>
  <c r="AY1415" i="1" s="1"/>
  <c r="AY1414" i="1" s="1"/>
  <c r="BB1416" i="1"/>
  <c r="BB1415" i="1" s="1"/>
  <c r="BB1414" i="1" s="1"/>
  <c r="BA1416" i="1"/>
  <c r="BA1415" i="1" s="1"/>
  <c r="BA1414" i="1" s="1"/>
  <c r="BB1411" i="1"/>
  <c r="BA1411" i="1"/>
  <c r="AZ1411" i="1"/>
  <c r="AZ1410" i="1" s="1"/>
  <c r="AZ1409" i="1" s="1"/>
  <c r="AZ1408" i="1" s="1"/>
  <c r="AY1411" i="1"/>
  <c r="AY1410" i="1" s="1"/>
  <c r="AY1409" i="1" s="1"/>
  <c r="AY1408" i="1" s="1"/>
  <c r="BB1410" i="1"/>
  <c r="BB1409" i="1" s="1"/>
  <c r="BB1408" i="1" s="1"/>
  <c r="BA1410" i="1"/>
  <c r="BA1409" i="1" s="1"/>
  <c r="BA1408" i="1" s="1"/>
  <c r="BB1406" i="1"/>
  <c r="BB1405" i="1" s="1"/>
  <c r="BB1404" i="1" s="1"/>
  <c r="BB1403" i="1" s="1"/>
  <c r="BA1406" i="1"/>
  <c r="BA1405" i="1" s="1"/>
  <c r="BA1404" i="1" s="1"/>
  <c r="BA1403" i="1" s="1"/>
  <c r="AZ1406" i="1"/>
  <c r="AZ1405" i="1" s="1"/>
  <c r="AZ1404" i="1" s="1"/>
  <c r="AZ1403" i="1" s="1"/>
  <c r="AY1406" i="1"/>
  <c r="AY1405" i="1" s="1"/>
  <c r="AY1404" i="1" s="1"/>
  <c r="AY1403" i="1" s="1"/>
  <c r="BB1396" i="1"/>
  <c r="BB1395" i="1" s="1"/>
  <c r="BA1396" i="1"/>
  <c r="BA1395" i="1" s="1"/>
  <c r="AZ1396" i="1"/>
  <c r="AZ1395" i="1" s="1"/>
  <c r="AY1396" i="1"/>
  <c r="AY1395" i="1" s="1"/>
  <c r="BB1393" i="1"/>
  <c r="BA1393" i="1"/>
  <c r="BA1392" i="1" s="1"/>
  <c r="AZ1393" i="1"/>
  <c r="AZ1392" i="1" s="1"/>
  <c r="AY1393" i="1"/>
  <c r="AY1392" i="1" s="1"/>
  <c r="BB1392" i="1"/>
  <c r="BB1390" i="1"/>
  <c r="BB1389" i="1" s="1"/>
  <c r="BA1390" i="1"/>
  <c r="BA1389" i="1" s="1"/>
  <c r="AZ1390" i="1"/>
  <c r="AZ1389" i="1" s="1"/>
  <c r="AY1390" i="1"/>
  <c r="AY1389" i="1" s="1"/>
  <c r="BB1387" i="1"/>
  <c r="BB1386" i="1" s="1"/>
  <c r="BA1387" i="1"/>
  <c r="BA1386" i="1" s="1"/>
  <c r="AZ1387" i="1"/>
  <c r="AZ1386" i="1" s="1"/>
  <c r="AY1387" i="1"/>
  <c r="AY1386" i="1" s="1"/>
  <c r="BB1383" i="1"/>
  <c r="BA1383" i="1"/>
  <c r="AZ1383" i="1"/>
  <c r="AZ1382" i="1" s="1"/>
  <c r="AZ1381" i="1" s="1"/>
  <c r="AY1383" i="1"/>
  <c r="AY1382" i="1" s="1"/>
  <c r="AY1381" i="1" s="1"/>
  <c r="BB1382" i="1"/>
  <c r="BB1381" i="1" s="1"/>
  <c r="BA1382" i="1"/>
  <c r="BA1381" i="1" s="1"/>
  <c r="BB1373" i="1"/>
  <c r="BA1373" i="1"/>
  <c r="AZ1373" i="1"/>
  <c r="AZ1372" i="1" s="1"/>
  <c r="AZ1371" i="1" s="1"/>
  <c r="AZ1370" i="1" s="1"/>
  <c r="AZ1369" i="1" s="1"/>
  <c r="AY1373" i="1"/>
  <c r="AY1372" i="1" s="1"/>
  <c r="AY1371" i="1" s="1"/>
  <c r="AY1370" i="1" s="1"/>
  <c r="AY1369" i="1" s="1"/>
  <c r="BB1372" i="1"/>
  <c r="BB1371" i="1" s="1"/>
  <c r="BB1370" i="1" s="1"/>
  <c r="BB1369" i="1" s="1"/>
  <c r="BA1372" i="1"/>
  <c r="BA1371" i="1" s="1"/>
  <c r="BA1370" i="1" s="1"/>
  <c r="BA1369" i="1" s="1"/>
  <c r="BB1366" i="1"/>
  <c r="BA1366" i="1"/>
  <c r="BA1365" i="1" s="1"/>
  <c r="AZ1366" i="1"/>
  <c r="AZ1365" i="1" s="1"/>
  <c r="AY1366" i="1"/>
  <c r="AY1365" i="1" s="1"/>
  <c r="BB1365" i="1"/>
  <c r="BB1363" i="1"/>
  <c r="BB1362" i="1" s="1"/>
  <c r="BB1361" i="1" s="1"/>
  <c r="BA1363" i="1"/>
  <c r="BA1362" i="1" s="1"/>
  <c r="BA1361" i="1" s="1"/>
  <c r="AZ1363" i="1"/>
  <c r="AZ1362" i="1" s="1"/>
  <c r="AZ1361" i="1" s="1"/>
  <c r="AY1363" i="1"/>
  <c r="AY1362" i="1" s="1"/>
  <c r="AY1361" i="1" s="1"/>
  <c r="BB1359" i="1"/>
  <c r="BB1358" i="1" s="1"/>
  <c r="BA1359" i="1"/>
  <c r="BA1358" i="1" s="1"/>
  <c r="AZ1359" i="1"/>
  <c r="AZ1358" i="1" s="1"/>
  <c r="AY1359" i="1"/>
  <c r="AY1358" i="1" s="1"/>
  <c r="BB1356" i="1"/>
  <c r="BA1356" i="1"/>
  <c r="BA1355" i="1" s="1"/>
  <c r="AZ1356" i="1"/>
  <c r="AZ1355" i="1" s="1"/>
  <c r="AY1356" i="1"/>
  <c r="AY1355" i="1" s="1"/>
  <c r="BB1355" i="1"/>
  <c r="BB1353" i="1"/>
  <c r="BB1352" i="1" s="1"/>
  <c r="BA1353" i="1"/>
  <c r="BA1352" i="1" s="1"/>
  <c r="AZ1353" i="1"/>
  <c r="AZ1352" i="1" s="1"/>
  <c r="AY1353" i="1"/>
  <c r="AY1352" i="1" s="1"/>
  <c r="BB1350" i="1"/>
  <c r="BA1350" i="1"/>
  <c r="BA1349" i="1" s="1"/>
  <c r="AZ1350" i="1"/>
  <c r="AZ1349" i="1" s="1"/>
  <c r="AY1350" i="1"/>
  <c r="AY1349" i="1" s="1"/>
  <c r="BB1349" i="1"/>
  <c r="BB1347" i="1"/>
  <c r="BB1346" i="1" s="1"/>
  <c r="BA1347" i="1"/>
  <c r="BA1346" i="1" s="1"/>
  <c r="AZ1347" i="1"/>
  <c r="AZ1346" i="1" s="1"/>
  <c r="AY1347" i="1"/>
  <c r="AY1346" i="1" s="1"/>
  <c r="BB1344" i="1"/>
  <c r="BA1344" i="1"/>
  <c r="BA1343" i="1" s="1"/>
  <c r="AZ1344" i="1"/>
  <c r="AZ1343" i="1" s="1"/>
  <c r="AY1344" i="1"/>
  <c r="AY1343" i="1" s="1"/>
  <c r="BB1343" i="1"/>
  <c r="BB1341" i="1"/>
  <c r="BB1340" i="1" s="1"/>
  <c r="BA1341" i="1"/>
  <c r="BA1340" i="1" s="1"/>
  <c r="AZ1341" i="1"/>
  <c r="AZ1340" i="1" s="1"/>
  <c r="AY1341" i="1"/>
  <c r="AY1340" i="1" s="1"/>
  <c r="BB1338" i="1"/>
  <c r="BA1338" i="1"/>
  <c r="BA1337" i="1" s="1"/>
  <c r="AZ1338" i="1"/>
  <c r="AZ1337" i="1" s="1"/>
  <c r="AY1338" i="1"/>
  <c r="AY1337" i="1" s="1"/>
  <c r="BB1337" i="1"/>
  <c r="BB1335" i="1"/>
  <c r="BB1334" i="1" s="1"/>
  <c r="BA1335" i="1"/>
  <c r="BA1334" i="1" s="1"/>
  <c r="AZ1335" i="1"/>
  <c r="AZ1334" i="1" s="1"/>
  <c r="AY1335" i="1"/>
  <c r="AY1334" i="1" s="1"/>
  <c r="BB1332" i="1"/>
  <c r="BA1332" i="1"/>
  <c r="BA1331" i="1" s="1"/>
  <c r="AZ1332" i="1"/>
  <c r="AZ1331" i="1" s="1"/>
  <c r="AY1332" i="1"/>
  <c r="AY1331" i="1" s="1"/>
  <c r="BB1331" i="1"/>
  <c r="BB1329" i="1"/>
  <c r="BB1328" i="1" s="1"/>
  <c r="BA1329" i="1"/>
  <c r="BA1328" i="1" s="1"/>
  <c r="AZ1329" i="1"/>
  <c r="AZ1328" i="1" s="1"/>
  <c r="AY1329" i="1"/>
  <c r="AY1328" i="1" s="1"/>
  <c r="BB1326" i="1"/>
  <c r="BA1326" i="1"/>
  <c r="AZ1326" i="1"/>
  <c r="AZ1325" i="1" s="1"/>
  <c r="AY1326" i="1"/>
  <c r="AY1325" i="1" s="1"/>
  <c r="BB1325" i="1"/>
  <c r="BA1325" i="1"/>
  <c r="BB1323" i="1"/>
  <c r="BB1322" i="1" s="1"/>
  <c r="BA1323" i="1"/>
  <c r="BA1322" i="1" s="1"/>
  <c r="AZ1323" i="1"/>
  <c r="AZ1322" i="1" s="1"/>
  <c r="AY1323" i="1"/>
  <c r="AY1322" i="1" s="1"/>
  <c r="BB1320" i="1"/>
  <c r="BA1320" i="1"/>
  <c r="BA1319" i="1" s="1"/>
  <c r="AZ1320" i="1"/>
  <c r="AZ1319" i="1" s="1"/>
  <c r="AY1320" i="1"/>
  <c r="AY1319" i="1" s="1"/>
  <c r="BB1319" i="1"/>
  <c r="BB1317" i="1"/>
  <c r="BB1316" i="1" s="1"/>
  <c r="BA1317" i="1"/>
  <c r="BA1316" i="1" s="1"/>
  <c r="AZ1317" i="1"/>
  <c r="AZ1316" i="1" s="1"/>
  <c r="AY1317" i="1"/>
  <c r="AY1316" i="1" s="1"/>
  <c r="BB1314" i="1"/>
  <c r="BA1314" i="1"/>
  <c r="BA1313" i="1" s="1"/>
  <c r="AZ1314" i="1"/>
  <c r="AZ1313" i="1" s="1"/>
  <c r="AY1314" i="1"/>
  <c r="AY1313" i="1" s="1"/>
  <c r="BB1313" i="1"/>
  <c r="BB1311" i="1"/>
  <c r="BB1310" i="1" s="1"/>
  <c r="BA1311" i="1"/>
  <c r="BA1310" i="1" s="1"/>
  <c r="AZ1311" i="1"/>
  <c r="AZ1310" i="1" s="1"/>
  <c r="AY1311" i="1"/>
  <c r="AY1310" i="1" s="1"/>
  <c r="BB1308" i="1"/>
  <c r="BA1308" i="1"/>
  <c r="BA1307" i="1" s="1"/>
  <c r="AZ1308" i="1"/>
  <c r="AZ1307" i="1" s="1"/>
  <c r="AY1308" i="1"/>
  <c r="AY1307" i="1" s="1"/>
  <c r="BB1307" i="1"/>
  <c r="BB1305" i="1"/>
  <c r="BB1304" i="1" s="1"/>
  <c r="BA1305" i="1"/>
  <c r="BA1304" i="1" s="1"/>
  <c r="AZ1305" i="1"/>
  <c r="AZ1304" i="1" s="1"/>
  <c r="AY1305" i="1"/>
  <c r="AY1304" i="1" s="1"/>
  <c r="BB1302" i="1"/>
  <c r="BA1302" i="1"/>
  <c r="AZ1302" i="1"/>
  <c r="AZ1301" i="1" s="1"/>
  <c r="AY1302" i="1"/>
  <c r="AY1301" i="1" s="1"/>
  <c r="BB1301" i="1"/>
  <c r="BA1301" i="1"/>
  <c r="BB1299" i="1"/>
  <c r="BB1298" i="1" s="1"/>
  <c r="BA1299" i="1"/>
  <c r="BA1298" i="1" s="1"/>
  <c r="AZ1299" i="1"/>
  <c r="AZ1298" i="1" s="1"/>
  <c r="AY1299" i="1"/>
  <c r="AY1298" i="1" s="1"/>
  <c r="BB1296" i="1"/>
  <c r="BB1295" i="1" s="1"/>
  <c r="BA1296" i="1"/>
  <c r="BA1295" i="1" s="1"/>
  <c r="AZ1296" i="1"/>
  <c r="AZ1295" i="1" s="1"/>
  <c r="AY1296" i="1"/>
  <c r="AY1295" i="1" s="1"/>
  <c r="BB1293" i="1"/>
  <c r="BB1292" i="1" s="1"/>
  <c r="BA1293" i="1"/>
  <c r="BA1292" i="1" s="1"/>
  <c r="AZ1293" i="1"/>
  <c r="AZ1292" i="1" s="1"/>
  <c r="AY1293" i="1"/>
  <c r="AY1292" i="1" s="1"/>
  <c r="BD1290" i="1"/>
  <c r="BD1289" i="1" s="1"/>
  <c r="BC1290" i="1"/>
  <c r="BC1289" i="1" s="1"/>
  <c r="BB1290" i="1"/>
  <c r="BB1289" i="1" s="1"/>
  <c r="BA1290" i="1"/>
  <c r="BA1289" i="1" s="1"/>
  <c r="AZ1290" i="1"/>
  <c r="AZ1289" i="1" s="1"/>
  <c r="AY1290" i="1"/>
  <c r="AY1289" i="1" s="1"/>
  <c r="BB1287" i="1"/>
  <c r="BA1287" i="1"/>
  <c r="BA1286" i="1" s="1"/>
  <c r="AZ1287" i="1"/>
  <c r="AZ1286" i="1" s="1"/>
  <c r="AY1287" i="1"/>
  <c r="AY1286" i="1" s="1"/>
  <c r="BB1286" i="1"/>
  <c r="BB1280" i="1"/>
  <c r="BA1280" i="1"/>
  <c r="AZ1280" i="1"/>
  <c r="AZ1279" i="1" s="1"/>
  <c r="AZ1278" i="1" s="1"/>
  <c r="AZ1277" i="1" s="1"/>
  <c r="AZ1276" i="1" s="1"/>
  <c r="AZ1275" i="1" s="1"/>
  <c r="AY1280" i="1"/>
  <c r="AY1279" i="1" s="1"/>
  <c r="AY1278" i="1" s="1"/>
  <c r="AY1277" i="1" s="1"/>
  <c r="AY1276" i="1" s="1"/>
  <c r="AY1275" i="1" s="1"/>
  <c r="BB1279" i="1"/>
  <c r="BB1278" i="1" s="1"/>
  <c r="BB1277" i="1" s="1"/>
  <c r="BB1276" i="1" s="1"/>
  <c r="BB1275" i="1" s="1"/>
  <c r="BA1279" i="1"/>
  <c r="BA1278" i="1" s="1"/>
  <c r="BA1277" i="1" s="1"/>
  <c r="BA1276" i="1" s="1"/>
  <c r="BA1275" i="1" s="1"/>
  <c r="BB1272" i="1"/>
  <c r="BB1271" i="1" s="1"/>
  <c r="BB1270" i="1" s="1"/>
  <c r="BB1269" i="1" s="1"/>
  <c r="BB1268" i="1" s="1"/>
  <c r="BA1272" i="1"/>
  <c r="BA1271" i="1" s="1"/>
  <c r="BA1270" i="1" s="1"/>
  <c r="BA1269" i="1" s="1"/>
  <c r="BA1268" i="1" s="1"/>
  <c r="AZ1272" i="1"/>
  <c r="AZ1271" i="1" s="1"/>
  <c r="AZ1270" i="1" s="1"/>
  <c r="AZ1269" i="1" s="1"/>
  <c r="AZ1268" i="1" s="1"/>
  <c r="AY1272" i="1"/>
  <c r="AY1271" i="1" s="1"/>
  <c r="AY1270" i="1" s="1"/>
  <c r="AY1269" i="1" s="1"/>
  <c r="AY1268" i="1" s="1"/>
  <c r="BB1259" i="1"/>
  <c r="BB1258" i="1" s="1"/>
  <c r="BA1259" i="1"/>
  <c r="BA1258" i="1" s="1"/>
  <c r="AZ1259" i="1"/>
  <c r="AZ1258" i="1" s="1"/>
  <c r="AY1259" i="1"/>
  <c r="AY1258" i="1" s="1"/>
  <c r="BB1256" i="1"/>
  <c r="BA1256" i="1"/>
  <c r="AZ1256" i="1"/>
  <c r="AZ1255" i="1" s="1"/>
  <c r="AY1256" i="1"/>
  <c r="AY1255" i="1" s="1"/>
  <c r="BB1255" i="1"/>
  <c r="BA1255" i="1"/>
  <c r="BB1253" i="1"/>
  <c r="BB1252" i="1" s="1"/>
  <c r="BA1253" i="1"/>
  <c r="BA1252" i="1" s="1"/>
  <c r="AZ1253" i="1"/>
  <c r="AZ1252" i="1" s="1"/>
  <c r="AY1253" i="1"/>
  <c r="AY1252" i="1" s="1"/>
  <c r="BB1249" i="1"/>
  <c r="BB1248" i="1" s="1"/>
  <c r="BB1247" i="1" s="1"/>
  <c r="BA1249" i="1"/>
  <c r="BA1248" i="1" s="1"/>
  <c r="BA1247" i="1" s="1"/>
  <c r="AZ1249" i="1"/>
  <c r="AZ1248" i="1" s="1"/>
  <c r="AZ1247" i="1" s="1"/>
  <c r="BB1245" i="1"/>
  <c r="BB1244" i="1" s="1"/>
  <c r="BA1245" i="1"/>
  <c r="BA1244" i="1" s="1"/>
  <c r="AZ1245" i="1"/>
  <c r="AZ1244" i="1" s="1"/>
  <c r="AY1245" i="1"/>
  <c r="AY1244" i="1" s="1"/>
  <c r="BB1242" i="1"/>
  <c r="BA1242" i="1"/>
  <c r="AZ1242" i="1"/>
  <c r="AY1242" i="1"/>
  <c r="BA1241" i="1"/>
  <c r="BA1240" i="1" s="1"/>
  <c r="BB1240" i="1"/>
  <c r="AZ1240" i="1"/>
  <c r="AZ1239" i="1" s="1"/>
  <c r="AY1240" i="1"/>
  <c r="AY1239" i="1" s="1"/>
  <c r="AY1238" i="1" s="1"/>
  <c r="BB1236" i="1"/>
  <c r="BB1235" i="1" s="1"/>
  <c r="BB1234" i="1" s="1"/>
  <c r="BA1236" i="1"/>
  <c r="BA1235" i="1" s="1"/>
  <c r="BA1234" i="1" s="1"/>
  <c r="AZ1236" i="1"/>
  <c r="AZ1235" i="1" s="1"/>
  <c r="AZ1234" i="1" s="1"/>
  <c r="AY1236" i="1"/>
  <c r="AY1235" i="1" s="1"/>
  <c r="AY1234" i="1" s="1"/>
  <c r="BB1223" i="1"/>
  <c r="BA1223" i="1"/>
  <c r="BA1222" i="1" s="1"/>
  <c r="BA1221" i="1" s="1"/>
  <c r="BA1220" i="1" s="1"/>
  <c r="BA1219" i="1" s="1"/>
  <c r="AZ1223" i="1"/>
  <c r="AZ1222" i="1" s="1"/>
  <c r="AZ1221" i="1" s="1"/>
  <c r="AZ1220" i="1" s="1"/>
  <c r="AZ1219" i="1" s="1"/>
  <c r="AY1223" i="1"/>
  <c r="AY1222" i="1" s="1"/>
  <c r="AY1221" i="1" s="1"/>
  <c r="AY1220" i="1" s="1"/>
  <c r="AY1219" i="1" s="1"/>
  <c r="BB1222" i="1"/>
  <c r="BB1221" i="1" s="1"/>
  <c r="BB1220" i="1" s="1"/>
  <c r="BB1219" i="1" s="1"/>
  <c r="BB1216" i="1"/>
  <c r="BA1216" i="1"/>
  <c r="BA1215" i="1" s="1"/>
  <c r="BA1214" i="1" s="1"/>
  <c r="BA1213" i="1" s="1"/>
  <c r="BA1212" i="1" s="1"/>
  <c r="AZ1216" i="1"/>
  <c r="AZ1215" i="1" s="1"/>
  <c r="AZ1214" i="1" s="1"/>
  <c r="AZ1213" i="1" s="1"/>
  <c r="AZ1212" i="1" s="1"/>
  <c r="AY1216" i="1"/>
  <c r="AY1215" i="1" s="1"/>
  <c r="AY1214" i="1" s="1"/>
  <c r="AY1213" i="1" s="1"/>
  <c r="AY1212" i="1" s="1"/>
  <c r="BB1215" i="1"/>
  <c r="BB1214" i="1" s="1"/>
  <c r="BB1213" i="1" s="1"/>
  <c r="BB1212" i="1" s="1"/>
  <c r="BB1209" i="1"/>
  <c r="BB1208" i="1" s="1"/>
  <c r="BB1207" i="1" s="1"/>
  <c r="BB1206" i="1" s="1"/>
  <c r="BA1209" i="1"/>
  <c r="BA1208" i="1" s="1"/>
  <c r="BA1207" i="1" s="1"/>
  <c r="BA1206" i="1" s="1"/>
  <c r="AZ1209" i="1"/>
  <c r="AZ1208" i="1" s="1"/>
  <c r="AZ1207" i="1" s="1"/>
  <c r="AZ1206" i="1" s="1"/>
  <c r="AY1209" i="1"/>
  <c r="AY1208" i="1" s="1"/>
  <c r="AY1207" i="1" s="1"/>
  <c r="AY1206" i="1" s="1"/>
  <c r="BB1197" i="1"/>
  <c r="BA1197" i="1"/>
  <c r="AZ1197" i="1"/>
  <c r="AY1197" i="1"/>
  <c r="AY1196" i="1" s="1"/>
  <c r="AY1195" i="1" s="1"/>
  <c r="AY1194" i="1" s="1"/>
  <c r="BB1196" i="1"/>
  <c r="BB1195" i="1" s="1"/>
  <c r="BB1194" i="1" s="1"/>
  <c r="BA1196" i="1"/>
  <c r="BA1195" i="1" s="1"/>
  <c r="BA1194" i="1" s="1"/>
  <c r="AZ1196" i="1"/>
  <c r="AZ1195" i="1" s="1"/>
  <c r="AZ1194" i="1" s="1"/>
  <c r="BB1192" i="1"/>
  <c r="BB1191" i="1" s="1"/>
  <c r="BB1190" i="1" s="1"/>
  <c r="BA1192" i="1"/>
  <c r="BA1191" i="1" s="1"/>
  <c r="BA1190" i="1" s="1"/>
  <c r="AZ1192" i="1"/>
  <c r="AZ1191" i="1" s="1"/>
  <c r="AZ1190" i="1" s="1"/>
  <c r="AY1192" i="1"/>
  <c r="AY1191" i="1" s="1"/>
  <c r="AY1190" i="1" s="1"/>
  <c r="BB1188" i="1"/>
  <c r="BB1187" i="1" s="1"/>
  <c r="BB1186" i="1" s="1"/>
  <c r="BB1185" i="1" s="1"/>
  <c r="BA1188" i="1"/>
  <c r="BA1187" i="1" s="1"/>
  <c r="BA1186" i="1" s="1"/>
  <c r="BA1185" i="1" s="1"/>
  <c r="AZ1188" i="1"/>
  <c r="AY1188" i="1"/>
  <c r="AY1187" i="1" s="1"/>
  <c r="AY1186" i="1" s="1"/>
  <c r="AZ1187" i="1"/>
  <c r="AZ1186" i="1" s="1"/>
  <c r="BB1183" i="1"/>
  <c r="BA1183" i="1"/>
  <c r="AZ1183" i="1"/>
  <c r="AY1183" i="1"/>
  <c r="AY1182" i="1" s="1"/>
  <c r="AY1181" i="1" s="1"/>
  <c r="AY1180" i="1" s="1"/>
  <c r="BB1182" i="1"/>
  <c r="BB1181" i="1" s="1"/>
  <c r="BB1180" i="1" s="1"/>
  <c r="BA1182" i="1"/>
  <c r="BA1181" i="1" s="1"/>
  <c r="BA1180" i="1" s="1"/>
  <c r="AZ1182" i="1"/>
  <c r="AZ1181" i="1" s="1"/>
  <c r="AZ1180" i="1" s="1"/>
  <c r="BB1176" i="1"/>
  <c r="BA1176" i="1"/>
  <c r="AZ1176" i="1"/>
  <c r="AZ1175" i="1" s="1"/>
  <c r="AZ1174" i="1" s="1"/>
  <c r="AZ1173" i="1" s="1"/>
  <c r="AY1176" i="1"/>
  <c r="AY1175" i="1" s="1"/>
  <c r="AY1174" i="1" s="1"/>
  <c r="AY1173" i="1" s="1"/>
  <c r="BB1175" i="1"/>
  <c r="BB1174" i="1" s="1"/>
  <c r="BB1173" i="1" s="1"/>
  <c r="BA1175" i="1"/>
  <c r="BA1174" i="1" s="1"/>
  <c r="BA1173" i="1" s="1"/>
  <c r="BB1155" i="1"/>
  <c r="BA1155" i="1"/>
  <c r="BA1154" i="1" s="1"/>
  <c r="BA1153" i="1" s="1"/>
  <c r="BA1152" i="1" s="1"/>
  <c r="AZ1155" i="1"/>
  <c r="AZ1154" i="1" s="1"/>
  <c r="AZ1153" i="1" s="1"/>
  <c r="AZ1152" i="1" s="1"/>
  <c r="AY1155" i="1"/>
  <c r="AY1154" i="1" s="1"/>
  <c r="AY1153" i="1" s="1"/>
  <c r="AY1152" i="1" s="1"/>
  <c r="BB1154" i="1"/>
  <c r="BB1153" i="1" s="1"/>
  <c r="BB1152" i="1" s="1"/>
  <c r="BB1150" i="1"/>
  <c r="BA1150" i="1"/>
  <c r="AZ1150" i="1"/>
  <c r="AZ1149" i="1" s="1"/>
  <c r="AZ1148" i="1" s="1"/>
  <c r="AZ1147" i="1" s="1"/>
  <c r="AY1150" i="1"/>
  <c r="AY1149" i="1" s="1"/>
  <c r="AY1148" i="1" s="1"/>
  <c r="AY1147" i="1" s="1"/>
  <c r="BB1149" i="1"/>
  <c r="BB1148" i="1" s="1"/>
  <c r="BB1147" i="1" s="1"/>
  <c r="BA1149" i="1"/>
  <c r="BA1148" i="1" s="1"/>
  <c r="BA1147" i="1" s="1"/>
  <c r="BB1145" i="1"/>
  <c r="BA1145" i="1"/>
  <c r="BA1144" i="1" s="1"/>
  <c r="BA1143" i="1" s="1"/>
  <c r="BA1142" i="1" s="1"/>
  <c r="AZ1145" i="1"/>
  <c r="AZ1144" i="1" s="1"/>
  <c r="AZ1143" i="1" s="1"/>
  <c r="AZ1142" i="1" s="1"/>
  <c r="AY1145" i="1"/>
  <c r="AY1144" i="1" s="1"/>
  <c r="AY1143" i="1" s="1"/>
  <c r="AY1142" i="1" s="1"/>
  <c r="BB1144" i="1"/>
  <c r="BB1143" i="1" s="1"/>
  <c r="BB1142" i="1" s="1"/>
  <c r="BB1140" i="1"/>
  <c r="BA1140" i="1"/>
  <c r="AZ1140" i="1"/>
  <c r="AY1140" i="1"/>
  <c r="BB1139" i="1"/>
  <c r="BA1139" i="1"/>
  <c r="AZ1139" i="1"/>
  <c r="AY1139" i="1"/>
  <c r="BB1138" i="1"/>
  <c r="BA1138" i="1"/>
  <c r="AZ1138" i="1"/>
  <c r="AY1138" i="1"/>
  <c r="AY1137" i="1" s="1"/>
  <c r="BB1137" i="1"/>
  <c r="BA1137" i="1"/>
  <c r="AZ1137" i="1"/>
  <c r="BB1133" i="1"/>
  <c r="BA1133" i="1"/>
  <c r="BA1132" i="1" s="1"/>
  <c r="BA1131" i="1" s="1"/>
  <c r="BA1130" i="1" s="1"/>
  <c r="AZ1133" i="1"/>
  <c r="AZ1132" i="1" s="1"/>
  <c r="AZ1131" i="1" s="1"/>
  <c r="AZ1130" i="1" s="1"/>
  <c r="AY1133" i="1"/>
  <c r="AY1132" i="1" s="1"/>
  <c r="AY1131" i="1" s="1"/>
  <c r="AY1130" i="1" s="1"/>
  <c r="BB1132" i="1"/>
  <c r="BB1131" i="1" s="1"/>
  <c r="BB1130" i="1" s="1"/>
  <c r="BB1128" i="1"/>
  <c r="BA1128" i="1"/>
  <c r="AZ1128" i="1"/>
  <c r="AZ1127" i="1" s="1"/>
  <c r="AZ1126" i="1" s="1"/>
  <c r="AZ1125" i="1" s="1"/>
  <c r="AY1128" i="1"/>
  <c r="AY1127" i="1" s="1"/>
  <c r="AY1126" i="1" s="1"/>
  <c r="AY1125" i="1" s="1"/>
  <c r="BB1127" i="1"/>
  <c r="BB1126" i="1" s="1"/>
  <c r="BB1125" i="1" s="1"/>
  <c r="BA1127" i="1"/>
  <c r="BA1126" i="1" s="1"/>
  <c r="BA1125" i="1" s="1"/>
  <c r="BB1123" i="1"/>
  <c r="BA1123" i="1"/>
  <c r="AZ1123" i="1"/>
  <c r="AY1123" i="1"/>
  <c r="BB1122" i="1"/>
  <c r="BA1122" i="1"/>
  <c r="AZ1122" i="1"/>
  <c r="AY1122" i="1"/>
  <c r="BB1121" i="1"/>
  <c r="BA1121" i="1"/>
  <c r="AZ1121" i="1"/>
  <c r="AZ1120" i="1" s="1"/>
  <c r="AY1121" i="1"/>
  <c r="AY1120" i="1" s="1"/>
  <c r="BB1120" i="1"/>
  <c r="BA1120" i="1"/>
  <c r="BB1118" i="1"/>
  <c r="BB1117" i="1" s="1"/>
  <c r="BB1116" i="1" s="1"/>
  <c r="BB1115" i="1" s="1"/>
  <c r="BA1118" i="1"/>
  <c r="BA1117" i="1" s="1"/>
  <c r="BA1116" i="1" s="1"/>
  <c r="BA1115" i="1" s="1"/>
  <c r="AZ1118" i="1"/>
  <c r="AZ1117" i="1" s="1"/>
  <c r="AZ1116" i="1" s="1"/>
  <c r="AZ1115" i="1" s="1"/>
  <c r="AY1118" i="1"/>
  <c r="AY1117" i="1" s="1"/>
  <c r="AY1116" i="1" s="1"/>
  <c r="AY1115" i="1" s="1"/>
  <c r="BB1111" i="1"/>
  <c r="BB1110" i="1" s="1"/>
  <c r="BB1109" i="1" s="1"/>
  <c r="BB1108" i="1" s="1"/>
  <c r="BA1111" i="1"/>
  <c r="BA1110" i="1" s="1"/>
  <c r="BA1109" i="1" s="1"/>
  <c r="BA1108" i="1" s="1"/>
  <c r="AZ1111" i="1"/>
  <c r="AZ1110" i="1" s="1"/>
  <c r="AZ1109" i="1" s="1"/>
  <c r="AZ1108" i="1" s="1"/>
  <c r="AY1111" i="1"/>
  <c r="AY1110" i="1" s="1"/>
  <c r="AY1109" i="1" s="1"/>
  <c r="AY1108" i="1" s="1"/>
  <c r="BB1097" i="1"/>
  <c r="BB1096" i="1" s="1"/>
  <c r="BA1097" i="1"/>
  <c r="BA1096" i="1" s="1"/>
  <c r="AZ1097" i="1"/>
  <c r="AZ1096" i="1" s="1"/>
  <c r="BB1094" i="1"/>
  <c r="BA1094" i="1"/>
  <c r="BA1093" i="1" s="1"/>
  <c r="BA1092" i="1" s="1"/>
  <c r="AZ1094" i="1"/>
  <c r="AZ1093" i="1" s="1"/>
  <c r="AZ1092" i="1" s="1"/>
  <c r="AY1094" i="1"/>
  <c r="AY1093" i="1" s="1"/>
  <c r="AY1092" i="1" s="1"/>
  <c r="AY1091" i="1" s="1"/>
  <c r="BB1093" i="1"/>
  <c r="BB1092" i="1" s="1"/>
  <c r="BB1089" i="1"/>
  <c r="BB1088" i="1" s="1"/>
  <c r="BB1087" i="1" s="1"/>
  <c r="BB1086" i="1" s="1"/>
  <c r="BA1089" i="1"/>
  <c r="BA1088" i="1" s="1"/>
  <c r="BA1087" i="1" s="1"/>
  <c r="BA1086" i="1" s="1"/>
  <c r="AZ1089" i="1"/>
  <c r="AZ1088" i="1" s="1"/>
  <c r="AZ1087" i="1" s="1"/>
  <c r="AZ1086" i="1" s="1"/>
  <c r="AY1089" i="1"/>
  <c r="AY1088" i="1" s="1"/>
  <c r="AY1087" i="1" s="1"/>
  <c r="AY1086" i="1" s="1"/>
  <c r="BB1084" i="1"/>
  <c r="BA1084" i="1"/>
  <c r="AZ1084" i="1"/>
  <c r="AY1084" i="1"/>
  <c r="BB1083" i="1"/>
  <c r="BA1083" i="1"/>
  <c r="AZ1083" i="1"/>
  <c r="AY1083" i="1"/>
  <c r="BB1082" i="1"/>
  <c r="BA1082" i="1"/>
  <c r="AZ1082" i="1"/>
  <c r="AY1082" i="1"/>
  <c r="BB1081" i="1"/>
  <c r="BA1081" i="1"/>
  <c r="AZ1081" i="1"/>
  <c r="AY1081" i="1"/>
  <c r="BB1079" i="1"/>
  <c r="BA1079" i="1"/>
  <c r="AZ1079" i="1"/>
  <c r="AY1079" i="1"/>
  <c r="BB1078" i="1"/>
  <c r="BA1078" i="1"/>
  <c r="AZ1078" i="1"/>
  <c r="AZ1077" i="1" s="1"/>
  <c r="AZ1076" i="1" s="1"/>
  <c r="AY1078" i="1"/>
  <c r="AY1077" i="1" s="1"/>
  <c r="AY1076" i="1" s="1"/>
  <c r="BB1077" i="1"/>
  <c r="BA1077" i="1"/>
  <c r="BA1076" i="1" s="1"/>
  <c r="BB1076" i="1"/>
  <c r="BB1072" i="1"/>
  <c r="BA1072" i="1"/>
  <c r="BA1071" i="1" s="1"/>
  <c r="BA1070" i="1" s="1"/>
  <c r="BA1069" i="1" s="1"/>
  <c r="BA1068" i="1" s="1"/>
  <c r="AZ1072" i="1"/>
  <c r="AZ1071" i="1" s="1"/>
  <c r="AZ1070" i="1" s="1"/>
  <c r="AZ1069" i="1" s="1"/>
  <c r="AZ1068" i="1" s="1"/>
  <c r="AY1072" i="1"/>
  <c r="AY1071" i="1" s="1"/>
  <c r="AY1070" i="1" s="1"/>
  <c r="AY1069" i="1" s="1"/>
  <c r="AY1068" i="1" s="1"/>
  <c r="BB1071" i="1"/>
  <c r="BB1070" i="1" s="1"/>
  <c r="BB1069" i="1" s="1"/>
  <c r="BB1068" i="1" s="1"/>
  <c r="BB1066" i="1"/>
  <c r="BB1065" i="1" s="1"/>
  <c r="BB1064" i="1" s="1"/>
  <c r="BB1063" i="1" s="1"/>
  <c r="BB1062" i="1" s="1"/>
  <c r="BA1066" i="1"/>
  <c r="BA1065" i="1" s="1"/>
  <c r="BA1064" i="1" s="1"/>
  <c r="BA1063" i="1" s="1"/>
  <c r="BA1062" i="1" s="1"/>
  <c r="AZ1066" i="1"/>
  <c r="AZ1065" i="1" s="1"/>
  <c r="AZ1064" i="1" s="1"/>
  <c r="AZ1063" i="1" s="1"/>
  <c r="AZ1062" i="1" s="1"/>
  <c r="AY1066" i="1"/>
  <c r="AY1065" i="1" s="1"/>
  <c r="AY1064" i="1" s="1"/>
  <c r="AY1063" i="1" s="1"/>
  <c r="AY1062" i="1" s="1"/>
  <c r="BB1059" i="1"/>
  <c r="BB1058" i="1" s="1"/>
  <c r="BA1059" i="1"/>
  <c r="BA1058" i="1" s="1"/>
  <c r="AZ1059" i="1"/>
  <c r="AZ1058" i="1" s="1"/>
  <c r="AY1059" i="1"/>
  <c r="AY1058" i="1" s="1"/>
  <c r="BB1056" i="1"/>
  <c r="BA1056" i="1"/>
  <c r="AZ1056" i="1"/>
  <c r="AY1056" i="1"/>
  <c r="BB1054" i="1"/>
  <c r="BA1054" i="1"/>
  <c r="BA1053" i="1" s="1"/>
  <c r="BA1052" i="1" s="1"/>
  <c r="AZ1054" i="1"/>
  <c r="AZ1053" i="1" s="1"/>
  <c r="AZ1052" i="1" s="1"/>
  <c r="AY1054" i="1"/>
  <c r="BB1053" i="1"/>
  <c r="BB1052" i="1" s="1"/>
  <c r="BB1050" i="1"/>
  <c r="BA1050" i="1"/>
  <c r="BA1049" i="1" s="1"/>
  <c r="BA1048" i="1" s="1"/>
  <c r="AZ1050" i="1"/>
  <c r="AZ1049" i="1" s="1"/>
  <c r="AZ1048" i="1" s="1"/>
  <c r="AY1050" i="1"/>
  <c r="AY1049" i="1" s="1"/>
  <c r="AY1048" i="1" s="1"/>
  <c r="BB1049" i="1"/>
  <c r="BB1048" i="1" s="1"/>
  <c r="BB1043" i="1"/>
  <c r="BA1043" i="1"/>
  <c r="BA1042" i="1" s="1"/>
  <c r="BA1041" i="1" s="1"/>
  <c r="BA1040" i="1" s="1"/>
  <c r="BA1039" i="1" s="1"/>
  <c r="AZ1043" i="1"/>
  <c r="AY1043" i="1"/>
  <c r="AY1042" i="1" s="1"/>
  <c r="AY1041" i="1" s="1"/>
  <c r="AY1040" i="1" s="1"/>
  <c r="AY1039" i="1" s="1"/>
  <c r="BB1042" i="1"/>
  <c r="BB1041" i="1" s="1"/>
  <c r="BB1040" i="1" s="1"/>
  <c r="BB1039" i="1" s="1"/>
  <c r="AZ1042" i="1"/>
  <c r="AZ1041" i="1" s="1"/>
  <c r="AZ1040" i="1" s="1"/>
  <c r="AZ1039" i="1" s="1"/>
  <c r="BB1034" i="1"/>
  <c r="BB1032" i="1" s="1"/>
  <c r="BA1034" i="1"/>
  <c r="BA1031" i="1" s="1"/>
  <c r="BA1030" i="1" s="1"/>
  <c r="BA1028" i="1" s="1"/>
  <c r="AZ1034" i="1"/>
  <c r="AZ1033" i="1" s="1"/>
  <c r="AY1034" i="1"/>
  <c r="AY1033" i="1" s="1"/>
  <c r="BB1033" i="1"/>
  <c r="BA1033" i="1"/>
  <c r="BB1031" i="1"/>
  <c r="BB1030" i="1" s="1"/>
  <c r="BB1028" i="1" s="1"/>
  <c r="BB1025" i="1"/>
  <c r="BB1024" i="1" s="1"/>
  <c r="BB1023" i="1" s="1"/>
  <c r="BB1022" i="1" s="1"/>
  <c r="BB1021" i="1" s="1"/>
  <c r="BA1025" i="1"/>
  <c r="BA1024" i="1" s="1"/>
  <c r="BA1023" i="1" s="1"/>
  <c r="BA1022" i="1" s="1"/>
  <c r="BA1021" i="1" s="1"/>
  <c r="AZ1025" i="1"/>
  <c r="AZ1024" i="1" s="1"/>
  <c r="AZ1023" i="1" s="1"/>
  <c r="AZ1022" i="1" s="1"/>
  <c r="AZ1021" i="1" s="1"/>
  <c r="AY1025" i="1"/>
  <c r="AY1024" i="1" s="1"/>
  <c r="AY1023" i="1" s="1"/>
  <c r="AY1022" i="1" s="1"/>
  <c r="AY1021" i="1" s="1"/>
  <c r="BB1018" i="1"/>
  <c r="BA1018" i="1"/>
  <c r="AZ1018" i="1"/>
  <c r="AY1018" i="1"/>
  <c r="BB1017" i="1"/>
  <c r="BA1017" i="1"/>
  <c r="AZ1017" i="1"/>
  <c r="AZ1016" i="1" s="1"/>
  <c r="AZ1015" i="1" s="1"/>
  <c r="AY1017" i="1"/>
  <c r="AY1016" i="1" s="1"/>
  <c r="AY1015" i="1" s="1"/>
  <c r="BB1016" i="1"/>
  <c r="BB1015" i="1" s="1"/>
  <c r="BA1016" i="1"/>
  <c r="BA1015" i="1" s="1"/>
  <c r="BB1013" i="1"/>
  <c r="BA1013" i="1"/>
  <c r="BA1012" i="1" s="1"/>
  <c r="BA1011" i="1" s="1"/>
  <c r="BA1010" i="1" s="1"/>
  <c r="AZ1013" i="1"/>
  <c r="AZ1012" i="1" s="1"/>
  <c r="AZ1011" i="1" s="1"/>
  <c r="AZ1010" i="1" s="1"/>
  <c r="AY1013" i="1"/>
  <c r="AY1012" i="1" s="1"/>
  <c r="AY1011" i="1" s="1"/>
  <c r="AY1010" i="1" s="1"/>
  <c r="BB1012" i="1"/>
  <c r="BB1011" i="1" s="1"/>
  <c r="BB1010" i="1" s="1"/>
  <c r="BB1008" i="1"/>
  <c r="BB1007" i="1" s="1"/>
  <c r="BA1008" i="1"/>
  <c r="BA1007" i="1" s="1"/>
  <c r="AZ1008" i="1"/>
  <c r="AZ1007" i="1" s="1"/>
  <c r="AY1008" i="1"/>
  <c r="AY1007" i="1" s="1"/>
  <c r="BB1005" i="1"/>
  <c r="BA1005" i="1"/>
  <c r="BA1004" i="1" s="1"/>
  <c r="AZ1005" i="1"/>
  <c r="AZ1004" i="1" s="1"/>
  <c r="AY1005" i="1"/>
  <c r="AY1004" i="1" s="1"/>
  <c r="BB1004" i="1"/>
  <c r="BB1001" i="1"/>
  <c r="BA1001" i="1"/>
  <c r="AZ1001" i="1"/>
  <c r="AZ1000" i="1" s="1"/>
  <c r="AZ999" i="1" s="1"/>
  <c r="AY1001" i="1"/>
  <c r="AY1000" i="1" s="1"/>
  <c r="AY999" i="1" s="1"/>
  <c r="BB1000" i="1"/>
  <c r="BB999" i="1" s="1"/>
  <c r="BA1000" i="1"/>
  <c r="BA999" i="1" s="1"/>
  <c r="BB994" i="1"/>
  <c r="BA994" i="1"/>
  <c r="BA993" i="1" s="1"/>
  <c r="BA992" i="1" s="1"/>
  <c r="BA991" i="1" s="1"/>
  <c r="BA990" i="1" s="1"/>
  <c r="AZ994" i="1"/>
  <c r="AZ993" i="1" s="1"/>
  <c r="AZ992" i="1" s="1"/>
  <c r="AZ991" i="1" s="1"/>
  <c r="AZ990" i="1" s="1"/>
  <c r="AY994" i="1"/>
  <c r="AY993" i="1" s="1"/>
  <c r="AY992" i="1" s="1"/>
  <c r="AY991" i="1" s="1"/>
  <c r="AY990" i="1" s="1"/>
  <c r="BB993" i="1"/>
  <c r="BB992" i="1" s="1"/>
  <c r="BB991" i="1" s="1"/>
  <c r="BB990" i="1" s="1"/>
  <c r="BB979" i="1"/>
  <c r="BA979" i="1"/>
  <c r="BA978" i="1" s="1"/>
  <c r="BA977" i="1" s="1"/>
  <c r="BA976" i="1" s="1"/>
  <c r="AZ979" i="1"/>
  <c r="AZ978" i="1" s="1"/>
  <c r="AZ977" i="1" s="1"/>
  <c r="AZ976" i="1" s="1"/>
  <c r="AY979" i="1"/>
  <c r="AY978" i="1" s="1"/>
  <c r="AY977" i="1" s="1"/>
  <c r="AY976" i="1" s="1"/>
  <c r="BB978" i="1"/>
  <c r="BB977" i="1" s="1"/>
  <c r="BB976" i="1" s="1"/>
  <c r="BB974" i="1"/>
  <c r="BB973" i="1" s="1"/>
  <c r="BA974" i="1"/>
  <c r="BA973" i="1" s="1"/>
  <c r="AZ974" i="1"/>
  <c r="AZ973" i="1" s="1"/>
  <c r="AY974" i="1"/>
  <c r="AY973" i="1" s="1"/>
  <c r="BB971" i="1"/>
  <c r="BA971" i="1"/>
  <c r="BA970" i="1" s="1"/>
  <c r="AZ971" i="1"/>
  <c r="AZ970" i="1" s="1"/>
  <c r="AY971" i="1"/>
  <c r="AY970" i="1" s="1"/>
  <c r="BB970" i="1"/>
  <c r="BB968" i="1"/>
  <c r="BB967" i="1" s="1"/>
  <c r="BA968" i="1"/>
  <c r="BA967" i="1" s="1"/>
  <c r="AZ968" i="1"/>
  <c r="AZ967" i="1" s="1"/>
  <c r="AY968" i="1"/>
  <c r="AY967" i="1" s="1"/>
  <c r="BB965" i="1"/>
  <c r="BA965" i="1"/>
  <c r="BA964" i="1" s="1"/>
  <c r="AZ965" i="1"/>
  <c r="AZ964" i="1" s="1"/>
  <c r="AY965" i="1"/>
  <c r="AY964" i="1" s="1"/>
  <c r="BB964" i="1"/>
  <c r="BB962" i="1"/>
  <c r="BB961" i="1" s="1"/>
  <c r="BB960" i="1" s="1"/>
  <c r="BA962" i="1"/>
  <c r="BA961" i="1" s="1"/>
  <c r="BA960" i="1" s="1"/>
  <c r="AZ962" i="1"/>
  <c r="AZ961" i="1" s="1"/>
  <c r="AZ960" i="1" s="1"/>
  <c r="AY962" i="1"/>
  <c r="AY961" i="1" s="1"/>
  <c r="AY960" i="1" s="1"/>
  <c r="BB958" i="1"/>
  <c r="BB957" i="1" s="1"/>
  <c r="BB956" i="1" s="1"/>
  <c r="BA958" i="1"/>
  <c r="BA957" i="1" s="1"/>
  <c r="BA956" i="1" s="1"/>
  <c r="AZ958" i="1"/>
  <c r="AZ957" i="1" s="1"/>
  <c r="AZ956" i="1" s="1"/>
  <c r="AY958" i="1"/>
  <c r="AY957" i="1" s="1"/>
  <c r="AY956" i="1" s="1"/>
  <c r="BB954" i="1"/>
  <c r="BB953" i="1" s="1"/>
  <c r="BB952" i="1" s="1"/>
  <c r="BA954" i="1"/>
  <c r="BA953" i="1" s="1"/>
  <c r="BA952" i="1" s="1"/>
  <c r="AZ954" i="1"/>
  <c r="AZ953" i="1" s="1"/>
  <c r="AZ952" i="1" s="1"/>
  <c r="AY954" i="1"/>
  <c r="AY953" i="1" s="1"/>
  <c r="AY952" i="1" s="1"/>
  <c r="BB950" i="1"/>
  <c r="BB949" i="1" s="1"/>
  <c r="BB948" i="1" s="1"/>
  <c r="BA950" i="1"/>
  <c r="BA949" i="1" s="1"/>
  <c r="BA948" i="1" s="1"/>
  <c r="AZ950" i="1"/>
  <c r="AZ949" i="1" s="1"/>
  <c r="AZ948" i="1" s="1"/>
  <c r="AY950" i="1"/>
  <c r="AY949" i="1" s="1"/>
  <c r="AY948" i="1" s="1"/>
  <c r="BB941" i="1"/>
  <c r="BA941" i="1"/>
  <c r="BA940" i="1" s="1"/>
  <c r="AZ941" i="1"/>
  <c r="AZ940" i="1" s="1"/>
  <c r="AY941" i="1"/>
  <c r="AY940" i="1" s="1"/>
  <c r="AY939" i="1" s="1"/>
  <c r="BB940" i="1"/>
  <c r="BB939" i="1" s="1"/>
  <c r="BD936" i="1"/>
  <c r="BD935" i="1" s="1"/>
  <c r="BC936" i="1"/>
  <c r="BC935" i="1" s="1"/>
  <c r="BB936" i="1"/>
  <c r="BA936" i="1"/>
  <c r="BA935" i="1" s="1"/>
  <c r="AZ936" i="1"/>
  <c r="AZ935" i="1" s="1"/>
  <c r="AY936" i="1"/>
  <c r="AY935" i="1" s="1"/>
  <c r="BB935" i="1"/>
  <c r="BB933" i="1"/>
  <c r="BB932" i="1" s="1"/>
  <c r="BA933" i="1"/>
  <c r="BA932" i="1" s="1"/>
  <c r="AZ933" i="1"/>
  <c r="AZ932" i="1" s="1"/>
  <c r="AY933" i="1"/>
  <c r="AY932" i="1" s="1"/>
  <c r="BB928" i="1"/>
  <c r="BA928" i="1"/>
  <c r="BA927" i="1" s="1"/>
  <c r="BA926" i="1" s="1"/>
  <c r="AZ928" i="1"/>
  <c r="AZ927" i="1" s="1"/>
  <c r="AZ926" i="1" s="1"/>
  <c r="AY928" i="1"/>
  <c r="AY927" i="1" s="1"/>
  <c r="AY926" i="1" s="1"/>
  <c r="BB927" i="1"/>
  <c r="BB926" i="1" s="1"/>
  <c r="BB924" i="1"/>
  <c r="BA924" i="1"/>
  <c r="BA923" i="1" s="1"/>
  <c r="BA922" i="1" s="1"/>
  <c r="AZ924" i="1"/>
  <c r="AZ923" i="1" s="1"/>
  <c r="AZ922" i="1" s="1"/>
  <c r="AY924" i="1"/>
  <c r="AY923" i="1" s="1"/>
  <c r="AY922" i="1" s="1"/>
  <c r="BB923" i="1"/>
  <c r="BB922" i="1" s="1"/>
  <c r="BB920" i="1"/>
  <c r="BA920" i="1"/>
  <c r="BA919" i="1" s="1"/>
  <c r="BA918" i="1" s="1"/>
  <c r="AZ920" i="1"/>
  <c r="AZ919" i="1" s="1"/>
  <c r="AZ918" i="1" s="1"/>
  <c r="AY920" i="1"/>
  <c r="AY919" i="1" s="1"/>
  <c r="AY918" i="1" s="1"/>
  <c r="BB919" i="1"/>
  <c r="BB918" i="1" s="1"/>
  <c r="BB913" i="1"/>
  <c r="BA913" i="1"/>
  <c r="BA912" i="1" s="1"/>
  <c r="BA911" i="1" s="1"/>
  <c r="BA910" i="1" s="1"/>
  <c r="BA909" i="1" s="1"/>
  <c r="AZ913" i="1"/>
  <c r="AZ912" i="1" s="1"/>
  <c r="AZ911" i="1" s="1"/>
  <c r="AZ910" i="1" s="1"/>
  <c r="AZ909" i="1" s="1"/>
  <c r="AY913" i="1"/>
  <c r="AY912" i="1" s="1"/>
  <c r="AY911" i="1" s="1"/>
  <c r="AY910" i="1" s="1"/>
  <c r="AY909" i="1" s="1"/>
  <c r="BB912" i="1"/>
  <c r="BB911" i="1" s="1"/>
  <c r="BB910" i="1" s="1"/>
  <c r="BB909" i="1" s="1"/>
  <c r="BB906" i="1"/>
  <c r="BA906" i="1"/>
  <c r="BA905" i="1" s="1"/>
  <c r="AZ906" i="1"/>
  <c r="AZ905" i="1" s="1"/>
  <c r="AY906" i="1"/>
  <c r="AY905" i="1" s="1"/>
  <c r="BB905" i="1"/>
  <c r="BB903" i="1"/>
  <c r="BB902" i="1" s="1"/>
  <c r="BA903" i="1"/>
  <c r="BA902" i="1" s="1"/>
  <c r="AZ903" i="1"/>
  <c r="AZ902" i="1" s="1"/>
  <c r="AY903" i="1"/>
  <c r="AY902" i="1" s="1"/>
  <c r="BB900" i="1"/>
  <c r="BA900" i="1"/>
  <c r="BA899" i="1" s="1"/>
  <c r="AZ900" i="1"/>
  <c r="AZ899" i="1" s="1"/>
  <c r="AY900" i="1"/>
  <c r="AY899" i="1" s="1"/>
  <c r="BB899" i="1"/>
  <c r="BB897" i="1"/>
  <c r="BB896" i="1" s="1"/>
  <c r="BA897" i="1"/>
  <c r="BA896" i="1" s="1"/>
  <c r="AZ897" i="1"/>
  <c r="AZ896" i="1" s="1"/>
  <c r="AY897" i="1"/>
  <c r="AY896" i="1" s="1"/>
  <c r="BB894" i="1"/>
  <c r="BA894" i="1"/>
  <c r="BA893" i="1" s="1"/>
  <c r="AZ894" i="1"/>
  <c r="AZ893" i="1" s="1"/>
  <c r="AY894" i="1"/>
  <c r="AY893" i="1" s="1"/>
  <c r="BB893" i="1"/>
  <c r="BB891" i="1"/>
  <c r="BB890" i="1" s="1"/>
  <c r="BA891" i="1"/>
  <c r="BA890" i="1" s="1"/>
  <c r="AZ891" i="1"/>
  <c r="AZ890" i="1" s="1"/>
  <c r="AY891" i="1"/>
  <c r="AY890" i="1" s="1"/>
  <c r="BB888" i="1"/>
  <c r="BA888" i="1"/>
  <c r="BA887" i="1" s="1"/>
  <c r="AZ888" i="1"/>
  <c r="AZ887" i="1" s="1"/>
  <c r="AY888" i="1"/>
  <c r="AY887" i="1" s="1"/>
  <c r="BB887" i="1"/>
  <c r="BB880" i="1"/>
  <c r="BA880" i="1"/>
  <c r="AZ880" i="1"/>
  <c r="AY880" i="1"/>
  <c r="BB878" i="1"/>
  <c r="BA878" i="1"/>
  <c r="AZ878" i="1"/>
  <c r="AY878" i="1"/>
  <c r="BB876" i="1"/>
  <c r="BB875" i="1" s="1"/>
  <c r="BB874" i="1" s="1"/>
  <c r="BB873" i="1" s="1"/>
  <c r="BB872" i="1" s="1"/>
  <c r="BA876" i="1"/>
  <c r="BA875" i="1" s="1"/>
  <c r="BA874" i="1" s="1"/>
  <c r="BA873" i="1" s="1"/>
  <c r="BA872" i="1" s="1"/>
  <c r="AZ876" i="1"/>
  <c r="AZ875" i="1" s="1"/>
  <c r="AZ874" i="1" s="1"/>
  <c r="AZ873" i="1" s="1"/>
  <c r="AZ872" i="1" s="1"/>
  <c r="AY876" i="1"/>
  <c r="BB867" i="1"/>
  <c r="BA867" i="1"/>
  <c r="BA866" i="1" s="1"/>
  <c r="AZ867" i="1"/>
  <c r="AZ866" i="1" s="1"/>
  <c r="AY867" i="1"/>
  <c r="AY866" i="1" s="1"/>
  <c r="BB866" i="1"/>
  <c r="BB864" i="1"/>
  <c r="BB863" i="1" s="1"/>
  <c r="BB862" i="1" s="1"/>
  <c r="BA864" i="1"/>
  <c r="BA863" i="1" s="1"/>
  <c r="BA862" i="1" s="1"/>
  <c r="AZ864" i="1"/>
  <c r="AZ863" i="1" s="1"/>
  <c r="AZ862" i="1" s="1"/>
  <c r="AY864" i="1"/>
  <c r="AY863" i="1" s="1"/>
  <c r="AY862" i="1" s="1"/>
  <c r="BB860" i="1"/>
  <c r="BB859" i="1" s="1"/>
  <c r="BB858" i="1" s="1"/>
  <c r="BA860" i="1"/>
  <c r="BA859" i="1" s="1"/>
  <c r="BA858" i="1" s="1"/>
  <c r="AZ860" i="1"/>
  <c r="AZ859" i="1" s="1"/>
  <c r="AZ858" i="1" s="1"/>
  <c r="AY860" i="1"/>
  <c r="AY859" i="1" s="1"/>
  <c r="AY858" i="1" s="1"/>
  <c r="BB853" i="1"/>
  <c r="BB852" i="1" s="1"/>
  <c r="BB851" i="1" s="1"/>
  <c r="BB850" i="1" s="1"/>
  <c r="BB849" i="1" s="1"/>
  <c r="BA853" i="1"/>
  <c r="BA852" i="1" s="1"/>
  <c r="BA851" i="1" s="1"/>
  <c r="BA850" i="1" s="1"/>
  <c r="BA849" i="1" s="1"/>
  <c r="AZ853" i="1"/>
  <c r="AZ852" i="1" s="1"/>
  <c r="AZ851" i="1" s="1"/>
  <c r="AZ850" i="1" s="1"/>
  <c r="AZ849" i="1" s="1"/>
  <c r="AY853" i="1"/>
  <c r="AY852" i="1" s="1"/>
  <c r="AY851" i="1" s="1"/>
  <c r="AY850" i="1" s="1"/>
  <c r="AY849" i="1" s="1"/>
  <c r="BB846" i="1"/>
  <c r="BB845" i="1" s="1"/>
  <c r="BA846" i="1"/>
  <c r="BA845" i="1" s="1"/>
  <c r="AZ846" i="1"/>
  <c r="AZ845" i="1" s="1"/>
  <c r="AY846" i="1"/>
  <c r="AY845" i="1" s="1"/>
  <c r="BB843" i="1"/>
  <c r="BA843" i="1"/>
  <c r="BA842" i="1" s="1"/>
  <c r="AZ843" i="1"/>
  <c r="AZ842" i="1" s="1"/>
  <c r="AY843" i="1"/>
  <c r="AY842" i="1" s="1"/>
  <c r="AY841" i="1" s="1"/>
  <c r="AY840" i="1" s="1"/>
  <c r="AY839" i="1" s="1"/>
  <c r="BB842" i="1"/>
  <c r="BB836" i="1"/>
  <c r="BB835" i="1" s="1"/>
  <c r="BA836" i="1"/>
  <c r="BA835" i="1" s="1"/>
  <c r="BA830" i="1" s="1"/>
  <c r="BA829" i="1" s="1"/>
  <c r="BB833" i="1"/>
  <c r="BB832" i="1" s="1"/>
  <c r="BA833" i="1"/>
  <c r="BA832" i="1" s="1"/>
  <c r="AZ833" i="1"/>
  <c r="AZ832" i="1" s="1"/>
  <c r="AZ831" i="1" s="1"/>
  <c r="AZ830" i="1" s="1"/>
  <c r="AZ829" i="1" s="1"/>
  <c r="AY833" i="1"/>
  <c r="AY832" i="1" s="1"/>
  <c r="AY831" i="1" s="1"/>
  <c r="AY830" i="1" s="1"/>
  <c r="AY829" i="1" s="1"/>
  <c r="BB826" i="1"/>
  <c r="BB825" i="1" s="1"/>
  <c r="BB824" i="1" s="1"/>
  <c r="BB823" i="1" s="1"/>
  <c r="BA826" i="1"/>
  <c r="BA825" i="1" s="1"/>
  <c r="BA824" i="1" s="1"/>
  <c r="BA823" i="1" s="1"/>
  <c r="AZ826" i="1"/>
  <c r="AZ825" i="1" s="1"/>
  <c r="AZ824" i="1" s="1"/>
  <c r="AZ823" i="1" s="1"/>
  <c r="AY826" i="1"/>
  <c r="AY825" i="1" s="1"/>
  <c r="AY824" i="1" s="1"/>
  <c r="AY823" i="1" s="1"/>
  <c r="BB815" i="1"/>
  <c r="BA815" i="1"/>
  <c r="AZ815" i="1"/>
  <c r="AZ814" i="1" s="1"/>
  <c r="AZ813" i="1" s="1"/>
  <c r="AZ812" i="1" s="1"/>
  <c r="AY815" i="1"/>
  <c r="AY814" i="1" s="1"/>
  <c r="AY813" i="1" s="1"/>
  <c r="AY812" i="1" s="1"/>
  <c r="BB814" i="1"/>
  <c r="BB813" i="1" s="1"/>
  <c r="BB812" i="1" s="1"/>
  <c r="BA814" i="1"/>
  <c r="BA813" i="1" s="1"/>
  <c r="BA812" i="1" s="1"/>
  <c r="BB808" i="1"/>
  <c r="BA808" i="1"/>
  <c r="AZ808" i="1"/>
  <c r="AZ807" i="1" s="1"/>
  <c r="AZ806" i="1" s="1"/>
  <c r="AZ805" i="1" s="1"/>
  <c r="AZ804" i="1" s="1"/>
  <c r="AY808" i="1"/>
  <c r="AY807" i="1" s="1"/>
  <c r="AY806" i="1" s="1"/>
  <c r="AY805" i="1" s="1"/>
  <c r="AY804" i="1" s="1"/>
  <c r="BB807" i="1"/>
  <c r="BB806" i="1" s="1"/>
  <c r="BB805" i="1" s="1"/>
  <c r="BB804" i="1" s="1"/>
  <c r="BA807" i="1"/>
  <c r="BA806" i="1" s="1"/>
  <c r="BA805" i="1" s="1"/>
  <c r="BA804" i="1" s="1"/>
  <c r="BB801" i="1"/>
  <c r="BA801" i="1"/>
  <c r="AZ801" i="1"/>
  <c r="AZ800" i="1" s="1"/>
  <c r="AZ799" i="1" s="1"/>
  <c r="AZ798" i="1" s="1"/>
  <c r="AY801" i="1"/>
  <c r="AY800" i="1" s="1"/>
  <c r="AY799" i="1" s="1"/>
  <c r="AY798" i="1" s="1"/>
  <c r="BB800" i="1"/>
  <c r="BB799" i="1" s="1"/>
  <c r="BB798" i="1" s="1"/>
  <c r="BA800" i="1"/>
  <c r="BA799" i="1" s="1"/>
  <c r="BA798" i="1" s="1"/>
  <c r="BB796" i="1"/>
  <c r="BB795" i="1" s="1"/>
  <c r="BA796" i="1"/>
  <c r="BA795" i="1" s="1"/>
  <c r="AZ796" i="1"/>
  <c r="AZ795" i="1" s="1"/>
  <c r="AY796" i="1"/>
  <c r="AY795" i="1" s="1"/>
  <c r="BB793" i="1"/>
  <c r="BB792" i="1" s="1"/>
  <c r="BA793" i="1"/>
  <c r="BA792" i="1" s="1"/>
  <c r="AZ793" i="1"/>
  <c r="AZ792" i="1" s="1"/>
  <c r="AY793" i="1"/>
  <c r="AY792" i="1" s="1"/>
  <c r="BB789" i="1"/>
  <c r="BA789" i="1"/>
  <c r="AZ789" i="1"/>
  <c r="AZ788" i="1" s="1"/>
  <c r="AZ787" i="1" s="1"/>
  <c r="AY789" i="1"/>
  <c r="AY788" i="1" s="1"/>
  <c r="AY787" i="1" s="1"/>
  <c r="BB788" i="1"/>
  <c r="BB787" i="1" s="1"/>
  <c r="BA788" i="1"/>
  <c r="BA787" i="1" s="1"/>
  <c r="BB769" i="1"/>
  <c r="BB768" i="1" s="1"/>
  <c r="BB767" i="1" s="1"/>
  <c r="BA769" i="1"/>
  <c r="BA768" i="1" s="1"/>
  <c r="BA767" i="1" s="1"/>
  <c r="AZ769" i="1"/>
  <c r="AZ768" i="1" s="1"/>
  <c r="AZ767" i="1" s="1"/>
  <c r="AY769" i="1"/>
  <c r="AY768" i="1" s="1"/>
  <c r="AY767" i="1" s="1"/>
  <c r="BB762" i="1"/>
  <c r="BB761" i="1" s="1"/>
  <c r="BB760" i="1" s="1"/>
  <c r="BB759" i="1" s="1"/>
  <c r="BB758" i="1" s="1"/>
  <c r="BA762" i="1"/>
  <c r="BA761" i="1" s="1"/>
  <c r="BA760" i="1" s="1"/>
  <c r="BA759" i="1" s="1"/>
  <c r="BA758" i="1" s="1"/>
  <c r="AZ762" i="1"/>
  <c r="AY762" i="1"/>
  <c r="AY761" i="1" s="1"/>
  <c r="AY760" i="1" s="1"/>
  <c r="AY759" i="1" s="1"/>
  <c r="AZ761" i="1"/>
  <c r="AZ760" i="1" s="1"/>
  <c r="AZ759" i="1" s="1"/>
  <c r="AZ758" i="1" s="1"/>
  <c r="BD755" i="1"/>
  <c r="BD754" i="1" s="1"/>
  <c r="BB755" i="1"/>
  <c r="BA755" i="1"/>
  <c r="BA754" i="1" s="1"/>
  <c r="AZ755" i="1"/>
  <c r="AZ754" i="1" s="1"/>
  <c r="AY755" i="1"/>
  <c r="AY754" i="1" s="1"/>
  <c r="BB754" i="1"/>
  <c r="BD752" i="1"/>
  <c r="BD751" i="1" s="1"/>
  <c r="BB752" i="1"/>
  <c r="BB751" i="1" s="1"/>
  <c r="BA752" i="1"/>
  <c r="BA751" i="1" s="1"/>
  <c r="AZ752" i="1"/>
  <c r="AZ751" i="1" s="1"/>
  <c r="AY752" i="1"/>
  <c r="AY751" i="1" s="1"/>
  <c r="BB749" i="1"/>
  <c r="BB748" i="1" s="1"/>
  <c r="BA749" i="1"/>
  <c r="BA748" i="1" s="1"/>
  <c r="AZ749" i="1"/>
  <c r="AZ748" i="1" s="1"/>
  <c r="BB746" i="1"/>
  <c r="BB745" i="1" s="1"/>
  <c r="BA746" i="1"/>
  <c r="BA745" i="1" s="1"/>
  <c r="AZ746" i="1"/>
  <c r="AZ745" i="1" s="1"/>
  <c r="BB742" i="1"/>
  <c r="BA742" i="1"/>
  <c r="AZ742" i="1"/>
  <c r="AY742" i="1"/>
  <c r="BB740" i="1"/>
  <c r="BA740" i="1"/>
  <c r="AZ740" i="1"/>
  <c r="AY740" i="1"/>
  <c r="BB738" i="1"/>
  <c r="BA738" i="1"/>
  <c r="BA737" i="1" s="1"/>
  <c r="BA736" i="1" s="1"/>
  <c r="AZ738" i="1"/>
  <c r="AZ737" i="1" s="1"/>
  <c r="AZ736" i="1" s="1"/>
  <c r="AY738" i="1"/>
  <c r="AY737" i="1" s="1"/>
  <c r="AY736" i="1" s="1"/>
  <c r="BB737" i="1"/>
  <c r="BB736" i="1" s="1"/>
  <c r="BB734" i="1"/>
  <c r="BA734" i="1"/>
  <c r="BA733" i="1" s="1"/>
  <c r="BA732" i="1" s="1"/>
  <c r="AZ734" i="1"/>
  <c r="AZ733" i="1" s="1"/>
  <c r="AZ732" i="1" s="1"/>
  <c r="AY734" i="1"/>
  <c r="AY733" i="1" s="1"/>
  <c r="AY732" i="1" s="1"/>
  <c r="BB733" i="1"/>
  <c r="BB732" i="1" s="1"/>
  <c r="BB730" i="1"/>
  <c r="BA730" i="1"/>
  <c r="BA729" i="1" s="1"/>
  <c r="BA728" i="1" s="1"/>
  <c r="AZ730" i="1"/>
  <c r="AZ729" i="1" s="1"/>
  <c r="AZ728" i="1" s="1"/>
  <c r="AY730" i="1"/>
  <c r="AY729" i="1" s="1"/>
  <c r="AY728" i="1" s="1"/>
  <c r="BB729" i="1"/>
  <c r="BB728" i="1" s="1"/>
  <c r="BB723" i="1"/>
  <c r="BA723" i="1"/>
  <c r="BA722" i="1" s="1"/>
  <c r="AZ723" i="1"/>
  <c r="AZ722" i="1" s="1"/>
  <c r="AY723" i="1"/>
  <c r="AY722" i="1" s="1"/>
  <c r="BB722" i="1"/>
  <c r="BB720" i="1"/>
  <c r="BB719" i="1" s="1"/>
  <c r="BA720" i="1"/>
  <c r="BA719" i="1" s="1"/>
  <c r="AZ720" i="1"/>
  <c r="AZ719" i="1" s="1"/>
  <c r="AY720" i="1"/>
  <c r="AY719" i="1" s="1"/>
  <c r="BB715" i="1"/>
  <c r="BA715" i="1"/>
  <c r="BA714" i="1" s="1"/>
  <c r="AZ715" i="1"/>
  <c r="AZ714" i="1" s="1"/>
  <c r="AY715" i="1"/>
  <c r="AY714" i="1" s="1"/>
  <c r="BB714" i="1"/>
  <c r="BB712" i="1"/>
  <c r="BB711" i="1" s="1"/>
  <c r="BB710" i="1" s="1"/>
  <c r="BA712" i="1"/>
  <c r="BA711" i="1" s="1"/>
  <c r="BA710" i="1" s="1"/>
  <c r="AZ712" i="1"/>
  <c r="AZ711" i="1" s="1"/>
  <c r="AZ710" i="1" s="1"/>
  <c r="BB708" i="1"/>
  <c r="BA708" i="1"/>
  <c r="BA707" i="1" s="1"/>
  <c r="BA706" i="1" s="1"/>
  <c r="AZ708" i="1"/>
  <c r="AZ707" i="1" s="1"/>
  <c r="AZ706" i="1" s="1"/>
  <c r="AY708" i="1"/>
  <c r="AY707" i="1" s="1"/>
  <c r="AY706" i="1" s="1"/>
  <c r="BB707" i="1"/>
  <c r="BB706" i="1" s="1"/>
  <c r="BB704" i="1"/>
  <c r="BA704" i="1"/>
  <c r="AZ704" i="1"/>
  <c r="AZ703" i="1" s="1"/>
  <c r="AZ702" i="1" s="1"/>
  <c r="AY704" i="1"/>
  <c r="AY703" i="1" s="1"/>
  <c r="AY702" i="1" s="1"/>
  <c r="BB703" i="1"/>
  <c r="BB702" i="1" s="1"/>
  <c r="BA703" i="1"/>
  <c r="BA702" i="1" s="1"/>
  <c r="BB697" i="1"/>
  <c r="BA697" i="1"/>
  <c r="AZ697" i="1"/>
  <c r="AZ696" i="1" s="1"/>
  <c r="AZ695" i="1" s="1"/>
  <c r="AZ694" i="1" s="1"/>
  <c r="AY697" i="1"/>
  <c r="AY696" i="1" s="1"/>
  <c r="AY695" i="1" s="1"/>
  <c r="AY694" i="1" s="1"/>
  <c r="BB696" i="1"/>
  <c r="BB695" i="1" s="1"/>
  <c r="BB694" i="1" s="1"/>
  <c r="BA696" i="1"/>
  <c r="BA695" i="1" s="1"/>
  <c r="BA694" i="1" s="1"/>
  <c r="BB689" i="1"/>
  <c r="BB688" i="1" s="1"/>
  <c r="BA689" i="1"/>
  <c r="BA688" i="1" s="1"/>
  <c r="AZ689" i="1"/>
  <c r="AZ688" i="1" s="1"/>
  <c r="AY689" i="1"/>
  <c r="AY688" i="1" s="1"/>
  <c r="AZ686" i="1"/>
  <c r="AZ685" i="1" s="1"/>
  <c r="AZ684" i="1" s="1"/>
  <c r="BB685" i="1"/>
  <c r="BB684" i="1" s="1"/>
  <c r="BA685" i="1"/>
  <c r="BA684" i="1" s="1"/>
  <c r="BB682" i="1"/>
  <c r="BB681" i="1" s="1"/>
  <c r="BB680" i="1" s="1"/>
  <c r="BA682" i="1"/>
  <c r="BA681" i="1" s="1"/>
  <c r="BA680" i="1" s="1"/>
  <c r="AZ682" i="1"/>
  <c r="AZ681" i="1" s="1"/>
  <c r="AZ680" i="1" s="1"/>
  <c r="AY682" i="1"/>
  <c r="AY681" i="1" s="1"/>
  <c r="AY680" i="1" s="1"/>
  <c r="BB678" i="1"/>
  <c r="BB677" i="1" s="1"/>
  <c r="BB676" i="1" s="1"/>
  <c r="BA678" i="1"/>
  <c r="BA677" i="1" s="1"/>
  <c r="BA676" i="1" s="1"/>
  <c r="AZ678" i="1"/>
  <c r="AZ677" i="1" s="1"/>
  <c r="AZ676" i="1" s="1"/>
  <c r="AY678" i="1"/>
  <c r="AY677" i="1" s="1"/>
  <c r="AY676" i="1" s="1"/>
  <c r="BB674" i="1"/>
  <c r="BB673" i="1" s="1"/>
  <c r="BB672" i="1" s="1"/>
  <c r="BA674" i="1"/>
  <c r="BA673" i="1" s="1"/>
  <c r="BA672" i="1" s="1"/>
  <c r="AZ674" i="1"/>
  <c r="AZ673" i="1" s="1"/>
  <c r="AZ672" i="1" s="1"/>
  <c r="AY674" i="1"/>
  <c r="AY673" i="1" s="1"/>
  <c r="AY672" i="1" s="1"/>
  <c r="BB667" i="1"/>
  <c r="BB666" i="1" s="1"/>
  <c r="BB665" i="1" s="1"/>
  <c r="BB664" i="1" s="1"/>
  <c r="BA667" i="1"/>
  <c r="BA666" i="1" s="1"/>
  <c r="BA665" i="1" s="1"/>
  <c r="BA664" i="1" s="1"/>
  <c r="AZ667" i="1"/>
  <c r="AZ666" i="1" s="1"/>
  <c r="AZ665" i="1" s="1"/>
  <c r="AZ664" i="1" s="1"/>
  <c r="AY667" i="1"/>
  <c r="AY666" i="1" s="1"/>
  <c r="AY665" i="1" s="1"/>
  <c r="AY664" i="1" s="1"/>
  <c r="BB662" i="1"/>
  <c r="BB661" i="1" s="1"/>
  <c r="BA662" i="1"/>
  <c r="BA661" i="1" s="1"/>
  <c r="AZ662" i="1"/>
  <c r="AZ661" i="1" s="1"/>
  <c r="BB659" i="1"/>
  <c r="BB658" i="1" s="1"/>
  <c r="BA659" i="1"/>
  <c r="BA658" i="1" s="1"/>
  <c r="AZ659" i="1"/>
  <c r="AZ658" i="1" s="1"/>
  <c r="BB655" i="1"/>
  <c r="BB654" i="1" s="1"/>
  <c r="BA655" i="1"/>
  <c r="BA654" i="1" s="1"/>
  <c r="AZ655" i="1"/>
  <c r="AZ654" i="1" s="1"/>
  <c r="BB652" i="1"/>
  <c r="BB651" i="1" s="1"/>
  <c r="BA652" i="1"/>
  <c r="BA651" i="1" s="1"/>
  <c r="AZ652" i="1"/>
  <c r="AZ651" i="1" s="1"/>
  <c r="BB648" i="1"/>
  <c r="BB647" i="1" s="1"/>
  <c r="BB646" i="1" s="1"/>
  <c r="BA648" i="1"/>
  <c r="BA647" i="1" s="1"/>
  <c r="BA646" i="1" s="1"/>
  <c r="AZ648" i="1"/>
  <c r="AZ647" i="1" s="1"/>
  <c r="AZ646" i="1" s="1"/>
  <c r="AY648" i="1"/>
  <c r="AY647" i="1" s="1"/>
  <c r="AY646" i="1" s="1"/>
  <c r="BB644" i="1"/>
  <c r="BA644" i="1"/>
  <c r="AZ644" i="1"/>
  <c r="AY644" i="1"/>
  <c r="AY643" i="1" s="1"/>
  <c r="AY642" i="1" s="1"/>
  <c r="BB643" i="1"/>
  <c r="BB642" i="1" s="1"/>
  <c r="BA643" i="1"/>
  <c r="BA642" i="1" s="1"/>
  <c r="AZ643" i="1"/>
  <c r="AZ642" i="1" s="1"/>
  <c r="BB640" i="1"/>
  <c r="BB639" i="1" s="1"/>
  <c r="BB638" i="1" s="1"/>
  <c r="BA640" i="1"/>
  <c r="BA639" i="1" s="1"/>
  <c r="BA638" i="1" s="1"/>
  <c r="AZ640" i="1"/>
  <c r="AZ639" i="1" s="1"/>
  <c r="AZ638" i="1" s="1"/>
  <c r="AY640" i="1"/>
  <c r="AY639" i="1" s="1"/>
  <c r="AY638" i="1" s="1"/>
  <c r="BB630" i="1"/>
  <c r="BB629" i="1" s="1"/>
  <c r="BA630" i="1"/>
  <c r="BA629" i="1" s="1"/>
  <c r="AZ630" i="1"/>
  <c r="AZ629" i="1" s="1"/>
  <c r="AY630" i="1"/>
  <c r="AY629" i="1" s="1"/>
  <c r="BB626" i="1"/>
  <c r="BB625" i="1" s="1"/>
  <c r="BA626" i="1"/>
  <c r="BA625" i="1" s="1"/>
  <c r="AZ626" i="1"/>
  <c r="AZ625" i="1" s="1"/>
  <c r="BB622" i="1"/>
  <c r="BB621" i="1" s="1"/>
  <c r="BA622" i="1"/>
  <c r="BA621" i="1" s="1"/>
  <c r="AZ622" i="1"/>
  <c r="AZ621" i="1" s="1"/>
  <c r="AY620" i="1"/>
  <c r="BB614" i="1"/>
  <c r="BA614" i="1"/>
  <c r="BA613" i="1" s="1"/>
  <c r="BA612" i="1" s="1"/>
  <c r="AZ614" i="1"/>
  <c r="AZ613" i="1" s="1"/>
  <c r="AZ612" i="1" s="1"/>
  <c r="AY614" i="1"/>
  <c r="AY613" i="1" s="1"/>
  <c r="AY612" i="1" s="1"/>
  <c r="BB613" i="1"/>
  <c r="BB612" i="1" s="1"/>
  <c r="BB609" i="1"/>
  <c r="BB608" i="1" s="1"/>
  <c r="BB607" i="1" s="1"/>
  <c r="BA609" i="1"/>
  <c r="BA608" i="1" s="1"/>
  <c r="BA607" i="1" s="1"/>
  <c r="AZ609" i="1"/>
  <c r="AZ608" i="1" s="1"/>
  <c r="AZ607" i="1" s="1"/>
  <c r="AY609" i="1"/>
  <c r="AY608" i="1" s="1"/>
  <c r="AY607" i="1" s="1"/>
  <c r="BB604" i="1"/>
  <c r="BA604" i="1"/>
  <c r="AZ604" i="1"/>
  <c r="AZ603" i="1" s="1"/>
  <c r="AZ602" i="1" s="1"/>
  <c r="AY604" i="1"/>
  <c r="AY603" i="1" s="1"/>
  <c r="AY602" i="1" s="1"/>
  <c r="BB603" i="1"/>
  <c r="BB602" i="1" s="1"/>
  <c r="BA603" i="1"/>
  <c r="BA602" i="1" s="1"/>
  <c r="BB595" i="1"/>
  <c r="BB594" i="1" s="1"/>
  <c r="BB593" i="1" s="1"/>
  <c r="BA595" i="1"/>
  <c r="BA594" i="1" s="1"/>
  <c r="BA593" i="1" s="1"/>
  <c r="AZ595" i="1"/>
  <c r="AZ594" i="1" s="1"/>
  <c r="AZ593" i="1" s="1"/>
  <c r="AY595" i="1"/>
  <c r="AY594" i="1" s="1"/>
  <c r="AY593" i="1" s="1"/>
  <c r="BB591" i="1"/>
  <c r="BB590" i="1" s="1"/>
  <c r="BA591" i="1"/>
  <c r="BA590" i="1" s="1"/>
  <c r="AZ591" i="1"/>
  <c r="AZ590" i="1" s="1"/>
  <c r="AZ589" i="1" s="1"/>
  <c r="AZ588" i="1" s="1"/>
  <c r="AZ587" i="1" s="1"/>
  <c r="AY591" i="1"/>
  <c r="AY590" i="1" s="1"/>
  <c r="AY589" i="1" s="1"/>
  <c r="AY588" i="1" s="1"/>
  <c r="AY587" i="1" s="1"/>
  <c r="BB584" i="1"/>
  <c r="BB583" i="1" s="1"/>
  <c r="BB582" i="1" s="1"/>
  <c r="BB581" i="1" s="1"/>
  <c r="BB580" i="1" s="1"/>
  <c r="BA584" i="1"/>
  <c r="BA583" i="1" s="1"/>
  <c r="BA582" i="1" s="1"/>
  <c r="BA581" i="1" s="1"/>
  <c r="BA580" i="1" s="1"/>
  <c r="AZ584" i="1"/>
  <c r="AZ583" i="1" s="1"/>
  <c r="AZ582" i="1" s="1"/>
  <c r="AZ581" i="1" s="1"/>
  <c r="AZ580" i="1" s="1"/>
  <c r="AY584" i="1"/>
  <c r="AY583" i="1" s="1"/>
  <c r="AY582" i="1" s="1"/>
  <c r="AY581" i="1" s="1"/>
  <c r="AY580" i="1" s="1"/>
  <c r="BB577" i="1"/>
  <c r="BB576" i="1" s="1"/>
  <c r="BA577" i="1"/>
  <c r="BA576" i="1" s="1"/>
  <c r="BA575" i="1" s="1"/>
  <c r="BA574" i="1" s="1"/>
  <c r="AZ577" i="1"/>
  <c r="AZ576" i="1" s="1"/>
  <c r="AZ575" i="1" s="1"/>
  <c r="AZ574" i="1" s="1"/>
  <c r="AY577" i="1"/>
  <c r="AY576" i="1" s="1"/>
  <c r="AY575" i="1" s="1"/>
  <c r="AY574" i="1" s="1"/>
  <c r="BB575" i="1"/>
  <c r="BB574" i="1" s="1"/>
  <c r="BB572" i="1"/>
  <c r="BA572" i="1"/>
  <c r="BA571" i="1" s="1"/>
  <c r="AZ572" i="1"/>
  <c r="AZ571" i="1" s="1"/>
  <c r="AY572" i="1"/>
  <c r="AY571" i="1" s="1"/>
  <c r="BB571" i="1"/>
  <c r="BB562" i="1"/>
  <c r="BB561" i="1" s="1"/>
  <c r="BA562" i="1"/>
  <c r="BA561" i="1" s="1"/>
  <c r="AZ562" i="1"/>
  <c r="AZ561" i="1" s="1"/>
  <c r="BB558" i="1"/>
  <c r="BB557" i="1" s="1"/>
  <c r="BA558" i="1"/>
  <c r="BA557" i="1" s="1"/>
  <c r="AZ558" i="1"/>
  <c r="AZ557" i="1" s="1"/>
  <c r="BB553" i="1"/>
  <c r="BA553" i="1"/>
  <c r="BA552" i="1" s="1"/>
  <c r="BA551" i="1" s="1"/>
  <c r="AZ553" i="1"/>
  <c r="AZ552" i="1" s="1"/>
  <c r="AZ551" i="1" s="1"/>
  <c r="AY553" i="1"/>
  <c r="AY552" i="1" s="1"/>
  <c r="AY551" i="1" s="1"/>
  <c r="BB552" i="1"/>
  <c r="BB551" i="1" s="1"/>
  <c r="BB549" i="1"/>
  <c r="BA549" i="1"/>
  <c r="BA548" i="1" s="1"/>
  <c r="BA547" i="1" s="1"/>
  <c r="AZ549" i="1"/>
  <c r="AZ548" i="1" s="1"/>
  <c r="AZ547" i="1" s="1"/>
  <c r="AY549" i="1"/>
  <c r="AY548" i="1" s="1"/>
  <c r="AY547" i="1" s="1"/>
  <c r="BB548" i="1"/>
  <c r="BB547" i="1" s="1"/>
  <c r="BB544" i="1"/>
  <c r="BA544" i="1"/>
  <c r="BA543" i="1" s="1"/>
  <c r="AZ544" i="1"/>
  <c r="AZ543" i="1" s="1"/>
  <c r="AY544" i="1"/>
  <c r="AY543" i="1" s="1"/>
  <c r="BB543" i="1"/>
  <c r="BB541" i="1"/>
  <c r="BB540" i="1" s="1"/>
  <c r="BA541" i="1"/>
  <c r="BA540" i="1" s="1"/>
  <c r="AZ541" i="1"/>
  <c r="AZ540" i="1" s="1"/>
  <c r="AY541" i="1"/>
  <c r="AY540" i="1" s="1"/>
  <c r="BB538" i="1"/>
  <c r="BA538" i="1"/>
  <c r="BA537" i="1" s="1"/>
  <c r="AZ538" i="1"/>
  <c r="AZ537" i="1" s="1"/>
  <c r="AY538" i="1"/>
  <c r="AY537" i="1" s="1"/>
  <c r="BB537" i="1"/>
  <c r="BB534" i="1"/>
  <c r="BA534" i="1"/>
  <c r="AZ534" i="1"/>
  <c r="AZ533" i="1" s="1"/>
  <c r="AY534" i="1"/>
  <c r="AY533" i="1" s="1"/>
  <c r="BB533" i="1"/>
  <c r="BA533" i="1"/>
  <c r="BB531" i="1"/>
  <c r="BA531" i="1"/>
  <c r="BA530" i="1" s="1"/>
  <c r="AZ531" i="1"/>
  <c r="AZ530" i="1" s="1"/>
  <c r="AY531" i="1"/>
  <c r="AY530" i="1" s="1"/>
  <c r="BB530" i="1"/>
  <c r="BB526" i="1"/>
  <c r="BA526" i="1"/>
  <c r="AZ526" i="1"/>
  <c r="AY526" i="1"/>
  <c r="AY525" i="1" s="1"/>
  <c r="BB525" i="1"/>
  <c r="BA525" i="1"/>
  <c r="AZ525" i="1"/>
  <c r="BB523" i="1"/>
  <c r="BB522" i="1" s="1"/>
  <c r="BA523" i="1"/>
  <c r="BA522" i="1" s="1"/>
  <c r="AZ523" i="1"/>
  <c r="AZ522" i="1" s="1"/>
  <c r="AY523" i="1"/>
  <c r="AY522" i="1" s="1"/>
  <c r="BB520" i="1"/>
  <c r="BB519" i="1" s="1"/>
  <c r="BA520" i="1"/>
  <c r="BA519" i="1" s="1"/>
  <c r="AZ520" i="1"/>
  <c r="AZ519" i="1" s="1"/>
  <c r="AY520" i="1"/>
  <c r="AY519" i="1" s="1"/>
  <c r="BB516" i="1"/>
  <c r="BB515" i="1" s="1"/>
  <c r="BA516" i="1"/>
  <c r="BA515" i="1" s="1"/>
  <c r="AZ516" i="1"/>
  <c r="AZ515" i="1" s="1"/>
  <c r="AY516" i="1"/>
  <c r="AY515" i="1" s="1"/>
  <c r="BB513" i="1"/>
  <c r="BB512" i="1" s="1"/>
  <c r="BA513" i="1"/>
  <c r="BA512" i="1" s="1"/>
  <c r="AZ513" i="1"/>
  <c r="AZ512" i="1" s="1"/>
  <c r="AY513" i="1"/>
  <c r="AY512" i="1" s="1"/>
  <c r="BB506" i="1"/>
  <c r="BB505" i="1" s="1"/>
  <c r="BB504" i="1" s="1"/>
  <c r="BA506" i="1"/>
  <c r="BA505" i="1" s="1"/>
  <c r="BA504" i="1" s="1"/>
  <c r="AZ506" i="1"/>
  <c r="AZ505" i="1" s="1"/>
  <c r="AZ504" i="1" s="1"/>
  <c r="AY506" i="1"/>
  <c r="AY505" i="1" s="1"/>
  <c r="AY504" i="1" s="1"/>
  <c r="BB502" i="1"/>
  <c r="BB501" i="1" s="1"/>
  <c r="BB500" i="1" s="1"/>
  <c r="BA502" i="1"/>
  <c r="BA501" i="1" s="1"/>
  <c r="BA500" i="1" s="1"/>
  <c r="AZ502" i="1"/>
  <c r="AZ501" i="1" s="1"/>
  <c r="AZ500" i="1" s="1"/>
  <c r="AY502" i="1"/>
  <c r="AY501" i="1" s="1"/>
  <c r="AY500" i="1" s="1"/>
  <c r="BB495" i="1"/>
  <c r="BB494" i="1" s="1"/>
  <c r="BB493" i="1" s="1"/>
  <c r="BA495" i="1"/>
  <c r="BA494" i="1" s="1"/>
  <c r="BA493" i="1" s="1"/>
  <c r="AZ495" i="1"/>
  <c r="AZ494" i="1" s="1"/>
  <c r="AZ493" i="1" s="1"/>
  <c r="AY495" i="1"/>
  <c r="AY494" i="1" s="1"/>
  <c r="AY493" i="1" s="1"/>
  <c r="BB491" i="1"/>
  <c r="BB490" i="1" s="1"/>
  <c r="BB489" i="1" s="1"/>
  <c r="BA491" i="1"/>
  <c r="BA490" i="1" s="1"/>
  <c r="BA489" i="1" s="1"/>
  <c r="AZ491" i="1"/>
  <c r="AZ490" i="1" s="1"/>
  <c r="AZ489" i="1" s="1"/>
  <c r="AY491" i="1"/>
  <c r="AY490" i="1" s="1"/>
  <c r="AY489" i="1" s="1"/>
  <c r="BB487" i="1"/>
  <c r="BB486" i="1" s="1"/>
  <c r="BB485" i="1" s="1"/>
  <c r="BB484" i="1" s="1"/>
  <c r="BB483" i="1" s="1"/>
  <c r="BA487" i="1"/>
  <c r="BA486" i="1" s="1"/>
  <c r="BA485" i="1" s="1"/>
  <c r="BA484" i="1" s="1"/>
  <c r="BA483" i="1" s="1"/>
  <c r="AZ487" i="1"/>
  <c r="AZ486" i="1" s="1"/>
  <c r="AZ485" i="1" s="1"/>
  <c r="AY487" i="1"/>
  <c r="AY486" i="1" s="1"/>
  <c r="AY485" i="1" s="1"/>
  <c r="BB465" i="1"/>
  <c r="BA465" i="1"/>
  <c r="AZ465" i="1"/>
  <c r="AY465" i="1"/>
  <c r="BB463" i="1"/>
  <c r="BA463" i="1"/>
  <c r="AZ463" i="1"/>
  <c r="AZ462" i="1" s="1"/>
  <c r="AY463" i="1"/>
  <c r="AY462" i="1" s="1"/>
  <c r="BB462" i="1"/>
  <c r="BA462" i="1"/>
  <c r="BB460" i="1"/>
  <c r="BB459" i="1" s="1"/>
  <c r="BB458" i="1" s="1"/>
  <c r="BA460" i="1"/>
  <c r="BA459" i="1" s="1"/>
  <c r="BA458" i="1" s="1"/>
  <c r="AZ460" i="1"/>
  <c r="AZ459" i="1" s="1"/>
  <c r="AZ458" i="1" s="1"/>
  <c r="AY460" i="1"/>
  <c r="AY459" i="1" s="1"/>
  <c r="AY458" i="1" s="1"/>
  <c r="BB456" i="1"/>
  <c r="BB455" i="1" s="1"/>
  <c r="BB454" i="1" s="1"/>
  <c r="BA456" i="1"/>
  <c r="BA455" i="1" s="1"/>
  <c r="BA454" i="1" s="1"/>
  <c r="AZ456" i="1"/>
  <c r="AZ455" i="1" s="1"/>
  <c r="AZ454" i="1" s="1"/>
  <c r="AY456" i="1"/>
  <c r="AY455" i="1" s="1"/>
  <c r="AY454" i="1" s="1"/>
  <c r="BB449" i="1"/>
  <c r="BB448" i="1" s="1"/>
  <c r="BA449" i="1"/>
  <c r="BA448" i="1" s="1"/>
  <c r="AZ449" i="1"/>
  <c r="AZ448" i="1" s="1"/>
  <c r="AY449" i="1"/>
  <c r="AY448" i="1" s="1"/>
  <c r="BB447" i="1"/>
  <c r="BB446" i="1" s="1"/>
  <c r="BA447" i="1"/>
  <c r="BA446" i="1" s="1"/>
  <c r="AZ447" i="1"/>
  <c r="AZ446" i="1" s="1"/>
  <c r="AY447" i="1"/>
  <c r="AY446" i="1" s="1"/>
  <c r="BB444" i="1"/>
  <c r="BB443" i="1" s="1"/>
  <c r="BB442" i="1" s="1"/>
  <c r="BB441" i="1" s="1"/>
  <c r="BB440" i="1" s="1"/>
  <c r="BA444" i="1"/>
  <c r="BA443" i="1" s="1"/>
  <c r="BA442" i="1" s="1"/>
  <c r="BA441" i="1" s="1"/>
  <c r="BA440" i="1" s="1"/>
  <c r="AZ444" i="1"/>
  <c r="AZ443" i="1" s="1"/>
  <c r="AZ442" i="1" s="1"/>
  <c r="AZ441" i="1" s="1"/>
  <c r="AZ440" i="1" s="1"/>
  <c r="AY444" i="1"/>
  <c r="AY443" i="1" s="1"/>
  <c r="AY442" i="1" s="1"/>
  <c r="AY441" i="1" s="1"/>
  <c r="AY440" i="1" s="1"/>
  <c r="BB438" i="1"/>
  <c r="BA438" i="1"/>
  <c r="AZ438" i="1"/>
  <c r="AZ437" i="1" s="1"/>
  <c r="AZ436" i="1" s="1"/>
  <c r="AZ435" i="1" s="1"/>
  <c r="AY438" i="1"/>
  <c r="AY437" i="1" s="1"/>
  <c r="AY436" i="1" s="1"/>
  <c r="AY435" i="1" s="1"/>
  <c r="BB437" i="1"/>
  <c r="BB436" i="1" s="1"/>
  <c r="BB435" i="1" s="1"/>
  <c r="BA437" i="1"/>
  <c r="BA436" i="1" s="1"/>
  <c r="BA435" i="1" s="1"/>
  <c r="BB429" i="1"/>
  <c r="BB428" i="1" s="1"/>
  <c r="BB427" i="1" s="1"/>
  <c r="BB426" i="1" s="1"/>
  <c r="BA429" i="1"/>
  <c r="BA428" i="1" s="1"/>
  <c r="BA427" i="1" s="1"/>
  <c r="BA426" i="1" s="1"/>
  <c r="AZ429" i="1"/>
  <c r="AZ428" i="1" s="1"/>
  <c r="AZ427" i="1" s="1"/>
  <c r="AZ426" i="1" s="1"/>
  <c r="AY429" i="1"/>
  <c r="AY428" i="1" s="1"/>
  <c r="AY427" i="1" s="1"/>
  <c r="AY426" i="1" s="1"/>
  <c r="BB421" i="1"/>
  <c r="BA421" i="1"/>
  <c r="AZ421" i="1"/>
  <c r="AZ420" i="1" s="1"/>
  <c r="AZ419" i="1" s="1"/>
  <c r="AZ418" i="1" s="1"/>
  <c r="AZ417" i="1" s="1"/>
  <c r="AZ416" i="1" s="1"/>
  <c r="AY421" i="1"/>
  <c r="AY420" i="1" s="1"/>
  <c r="AY419" i="1" s="1"/>
  <c r="AY418" i="1" s="1"/>
  <c r="AY417" i="1" s="1"/>
  <c r="AY416" i="1" s="1"/>
  <c r="BB420" i="1"/>
  <c r="BB419" i="1" s="1"/>
  <c r="BB418" i="1" s="1"/>
  <c r="BB417" i="1" s="1"/>
  <c r="BB416" i="1" s="1"/>
  <c r="BA420" i="1"/>
  <c r="BA419" i="1" s="1"/>
  <c r="BA418" i="1" s="1"/>
  <c r="BA417" i="1" s="1"/>
  <c r="BA416" i="1" s="1"/>
  <c r="BB412" i="1"/>
  <c r="BA412" i="1"/>
  <c r="AZ412" i="1"/>
  <c r="AY412" i="1"/>
  <c r="BB410" i="1"/>
  <c r="BA410" i="1"/>
  <c r="AZ410" i="1"/>
  <c r="AY410" i="1"/>
  <c r="BB408" i="1"/>
  <c r="BB407" i="1" s="1"/>
  <c r="BB406" i="1" s="1"/>
  <c r="BA408" i="1"/>
  <c r="BA407" i="1" s="1"/>
  <c r="BA406" i="1" s="1"/>
  <c r="AZ408" i="1"/>
  <c r="AZ407" i="1" s="1"/>
  <c r="AZ406" i="1" s="1"/>
  <c r="AY408" i="1"/>
  <c r="AY407" i="1" s="1"/>
  <c r="AY406" i="1" s="1"/>
  <c r="BB404" i="1"/>
  <c r="BB403" i="1" s="1"/>
  <c r="BB402" i="1" s="1"/>
  <c r="BA404" i="1"/>
  <c r="BA403" i="1" s="1"/>
  <c r="BA402" i="1" s="1"/>
  <c r="AZ404" i="1"/>
  <c r="AZ403" i="1" s="1"/>
  <c r="AZ402" i="1" s="1"/>
  <c r="AY404" i="1"/>
  <c r="AY403" i="1" s="1"/>
  <c r="AY402" i="1" s="1"/>
  <c r="BB399" i="1"/>
  <c r="BA399" i="1"/>
  <c r="BA398" i="1" s="1"/>
  <c r="BA397" i="1" s="1"/>
  <c r="BA396" i="1" s="1"/>
  <c r="AZ399" i="1"/>
  <c r="AZ398" i="1" s="1"/>
  <c r="AZ397" i="1" s="1"/>
  <c r="AZ396" i="1" s="1"/>
  <c r="AY399" i="1"/>
  <c r="AY398" i="1" s="1"/>
  <c r="AY397" i="1" s="1"/>
  <c r="AY396" i="1" s="1"/>
  <c r="BB398" i="1"/>
  <c r="BB397" i="1" s="1"/>
  <c r="BB396" i="1" s="1"/>
  <c r="BB394" i="1"/>
  <c r="BB393" i="1" s="1"/>
  <c r="BA394" i="1"/>
  <c r="BA393" i="1" s="1"/>
  <c r="AZ394" i="1"/>
  <c r="AZ393" i="1" s="1"/>
  <c r="AY394" i="1"/>
  <c r="AY393" i="1" s="1"/>
  <c r="BB391" i="1"/>
  <c r="BA391" i="1"/>
  <c r="BA390" i="1" s="1"/>
  <c r="BA389" i="1" s="1"/>
  <c r="AZ391" i="1"/>
  <c r="AZ390" i="1" s="1"/>
  <c r="AZ389" i="1" s="1"/>
  <c r="AY391" i="1"/>
  <c r="AY390" i="1" s="1"/>
  <c r="AY389" i="1" s="1"/>
  <c r="BB390" i="1"/>
  <c r="BB389" i="1" s="1"/>
  <c r="BB387" i="1"/>
  <c r="BB386" i="1" s="1"/>
  <c r="BB385" i="1" s="1"/>
  <c r="BA387" i="1"/>
  <c r="BA386" i="1" s="1"/>
  <c r="BA385" i="1" s="1"/>
  <c r="AZ387" i="1"/>
  <c r="AZ386" i="1" s="1"/>
  <c r="AZ385" i="1" s="1"/>
  <c r="BB383" i="1"/>
  <c r="BB382" i="1" s="1"/>
  <c r="BA383" i="1"/>
  <c r="BA382" i="1" s="1"/>
  <c r="AZ383" i="1"/>
  <c r="AZ382" i="1" s="1"/>
  <c r="AY383" i="1"/>
  <c r="AY382" i="1" s="1"/>
  <c r="BB380" i="1"/>
  <c r="BB379" i="1" s="1"/>
  <c r="BA380" i="1"/>
  <c r="BA379" i="1" s="1"/>
  <c r="AZ380" i="1"/>
  <c r="AZ379" i="1" s="1"/>
  <c r="AY380" i="1"/>
  <c r="AY379" i="1" s="1"/>
  <c r="BB375" i="1"/>
  <c r="BA375" i="1"/>
  <c r="BA374" i="1" s="1"/>
  <c r="BA373" i="1" s="1"/>
  <c r="BA372" i="1" s="1"/>
  <c r="AZ375" i="1"/>
  <c r="AZ374" i="1" s="1"/>
  <c r="AZ373" i="1" s="1"/>
  <c r="AZ372" i="1" s="1"/>
  <c r="AY375" i="1"/>
  <c r="AY374" i="1" s="1"/>
  <c r="AY373" i="1" s="1"/>
  <c r="AY372" i="1" s="1"/>
  <c r="BB374" i="1"/>
  <c r="BB373" i="1" s="1"/>
  <c r="BB372" i="1" s="1"/>
  <c r="BB369" i="1"/>
  <c r="BB368" i="1" s="1"/>
  <c r="BB367" i="1" s="1"/>
  <c r="BB366" i="1" s="1"/>
  <c r="BA369" i="1"/>
  <c r="BA368" i="1" s="1"/>
  <c r="BA367" i="1" s="1"/>
  <c r="BA366" i="1" s="1"/>
  <c r="AZ369" i="1"/>
  <c r="AZ368" i="1" s="1"/>
  <c r="AZ367" i="1" s="1"/>
  <c r="AZ366" i="1" s="1"/>
  <c r="AY369" i="1"/>
  <c r="AY368" i="1" s="1"/>
  <c r="AY367" i="1" s="1"/>
  <c r="AY366" i="1" s="1"/>
  <c r="BB362" i="1"/>
  <c r="BA362" i="1"/>
  <c r="BA361" i="1" s="1"/>
  <c r="AZ362" i="1"/>
  <c r="AZ361" i="1" s="1"/>
  <c r="AY362" i="1"/>
  <c r="AY361" i="1" s="1"/>
  <c r="BB361" i="1"/>
  <c r="BB359" i="1"/>
  <c r="BA359" i="1"/>
  <c r="AZ359" i="1"/>
  <c r="AZ358" i="1" s="1"/>
  <c r="AZ357" i="1" s="1"/>
  <c r="AY359" i="1"/>
  <c r="AY358" i="1" s="1"/>
  <c r="AY357" i="1" s="1"/>
  <c r="BB358" i="1"/>
  <c r="BB357" i="1" s="1"/>
  <c r="BA358" i="1"/>
  <c r="BA357" i="1" s="1"/>
  <c r="BB355" i="1"/>
  <c r="BB354" i="1" s="1"/>
  <c r="BA355" i="1"/>
  <c r="BA354" i="1" s="1"/>
  <c r="AZ355" i="1"/>
  <c r="AZ354" i="1" s="1"/>
  <c r="AY355" i="1"/>
  <c r="AY354" i="1" s="1"/>
  <c r="BB352" i="1"/>
  <c r="BA352" i="1"/>
  <c r="AZ352" i="1"/>
  <c r="AY352" i="1"/>
  <c r="BB349" i="1"/>
  <c r="BB348" i="1" s="1"/>
  <c r="BA349" i="1"/>
  <c r="BA348" i="1" s="1"/>
  <c r="AZ349" i="1"/>
  <c r="AZ348" i="1" s="1"/>
  <c r="AY349" i="1"/>
  <c r="AY348" i="1" s="1"/>
  <c r="BB346" i="1"/>
  <c r="BA346" i="1"/>
  <c r="BA345" i="1" s="1"/>
  <c r="AZ346" i="1"/>
  <c r="AZ345" i="1" s="1"/>
  <c r="AY346" i="1"/>
  <c r="AY345" i="1" s="1"/>
  <c r="BB345" i="1"/>
  <c r="BB343" i="1"/>
  <c r="BB342" i="1" s="1"/>
  <c r="BA343" i="1"/>
  <c r="BA342" i="1" s="1"/>
  <c r="AZ343" i="1"/>
  <c r="AZ342" i="1" s="1"/>
  <c r="AY343" i="1"/>
  <c r="AY342" i="1" s="1"/>
  <c r="BB333" i="1"/>
  <c r="BA333" i="1"/>
  <c r="AZ333" i="1"/>
  <c r="AY333" i="1"/>
  <c r="AY332" i="1" s="1"/>
  <c r="AY331" i="1" s="1"/>
  <c r="BB332" i="1"/>
  <c r="BB331" i="1" s="1"/>
  <c r="BA332" i="1"/>
  <c r="BA331" i="1" s="1"/>
  <c r="AZ332" i="1"/>
  <c r="AZ331" i="1" s="1"/>
  <c r="BB329" i="1"/>
  <c r="BA329" i="1"/>
  <c r="AZ329" i="1"/>
  <c r="AY329" i="1"/>
  <c r="AY328" i="1" s="1"/>
  <c r="AY327" i="1" s="1"/>
  <c r="BB328" i="1"/>
  <c r="BB327" i="1" s="1"/>
  <c r="BA328" i="1"/>
  <c r="BA327" i="1" s="1"/>
  <c r="AZ328" i="1"/>
  <c r="AZ327" i="1" s="1"/>
  <c r="BB318" i="1"/>
  <c r="BA318" i="1"/>
  <c r="AZ318" i="1"/>
  <c r="AY318" i="1"/>
  <c r="BB316" i="1"/>
  <c r="BA316" i="1"/>
  <c r="AZ316" i="1"/>
  <c r="AY316" i="1"/>
  <c r="BB314" i="1"/>
  <c r="BA314" i="1"/>
  <c r="AZ314" i="1"/>
  <c r="AY314" i="1"/>
  <c r="BB313" i="1"/>
  <c r="BB312" i="1" s="1"/>
  <c r="BB310" i="1"/>
  <c r="BA310" i="1"/>
  <c r="AZ310" i="1"/>
  <c r="AY310" i="1"/>
  <c r="AY309" i="1" s="1"/>
  <c r="AY308" i="1" s="1"/>
  <c r="BB309" i="1"/>
  <c r="BB308" i="1" s="1"/>
  <c r="BA309" i="1"/>
  <c r="BA308" i="1" s="1"/>
  <c r="AZ309" i="1"/>
  <c r="AZ308" i="1" s="1"/>
  <c r="BB304" i="1"/>
  <c r="BA304" i="1"/>
  <c r="BA303" i="1" s="1"/>
  <c r="BA302" i="1" s="1"/>
  <c r="AZ304" i="1"/>
  <c r="AZ303" i="1" s="1"/>
  <c r="AZ302" i="1" s="1"/>
  <c r="AY304" i="1"/>
  <c r="AY303" i="1" s="1"/>
  <c r="BB303" i="1"/>
  <c r="BB302" i="1" s="1"/>
  <c r="BB299" i="1"/>
  <c r="BB298" i="1" s="1"/>
  <c r="BB297" i="1" s="1"/>
  <c r="BB296" i="1" s="1"/>
  <c r="BA299" i="1"/>
  <c r="BA298" i="1" s="1"/>
  <c r="BA297" i="1" s="1"/>
  <c r="BA296" i="1" s="1"/>
  <c r="AZ299" i="1"/>
  <c r="AY299" i="1"/>
  <c r="AY298" i="1" s="1"/>
  <c r="AY297" i="1" s="1"/>
  <c r="AY296" i="1" s="1"/>
  <c r="AZ298" i="1"/>
  <c r="AZ297" i="1" s="1"/>
  <c r="AZ296" i="1" s="1"/>
  <c r="BB294" i="1"/>
  <c r="BA294" i="1"/>
  <c r="AZ294" i="1"/>
  <c r="AY294" i="1"/>
  <c r="AY293" i="1" s="1"/>
  <c r="AY292" i="1" s="1"/>
  <c r="AY291" i="1" s="1"/>
  <c r="BB293" i="1"/>
  <c r="BB292" i="1" s="1"/>
  <c r="BB291" i="1" s="1"/>
  <c r="BA293" i="1"/>
  <c r="BA292" i="1" s="1"/>
  <c r="BA291" i="1" s="1"/>
  <c r="AZ293" i="1"/>
  <c r="AZ292" i="1" s="1"/>
  <c r="AZ291" i="1" s="1"/>
  <c r="BB287" i="1"/>
  <c r="BB286" i="1" s="1"/>
  <c r="BB285" i="1" s="1"/>
  <c r="BB284" i="1" s="1"/>
  <c r="BB283" i="1" s="1"/>
  <c r="BA287" i="1"/>
  <c r="AZ287" i="1"/>
  <c r="AZ286" i="1" s="1"/>
  <c r="AZ285" i="1" s="1"/>
  <c r="AZ284" i="1" s="1"/>
  <c r="AZ283" i="1" s="1"/>
  <c r="AY287" i="1"/>
  <c r="AY286" i="1" s="1"/>
  <c r="AY285" i="1" s="1"/>
  <c r="AY284" i="1" s="1"/>
  <c r="AY283" i="1" s="1"/>
  <c r="BA286" i="1"/>
  <c r="BA285" i="1" s="1"/>
  <c r="BA284" i="1" s="1"/>
  <c r="BA283" i="1" s="1"/>
  <c r="BB280" i="1"/>
  <c r="BA280" i="1"/>
  <c r="AZ280" i="1"/>
  <c r="AY280" i="1"/>
  <c r="BB278" i="1"/>
  <c r="BA278" i="1"/>
  <c r="AZ278" i="1"/>
  <c r="AY278" i="1"/>
  <c r="BB276" i="1"/>
  <c r="BB275" i="1" s="1"/>
  <c r="BB274" i="1" s="1"/>
  <c r="BA276" i="1"/>
  <c r="BA275" i="1" s="1"/>
  <c r="BA274" i="1" s="1"/>
  <c r="AZ276" i="1"/>
  <c r="AY276" i="1"/>
  <c r="AY275" i="1" s="1"/>
  <c r="AY274" i="1" s="1"/>
  <c r="BB272" i="1"/>
  <c r="BA272" i="1"/>
  <c r="AZ272" i="1"/>
  <c r="AY272" i="1"/>
  <c r="AY271" i="1" s="1"/>
  <c r="AY270" i="1" s="1"/>
  <c r="BB271" i="1"/>
  <c r="BB270" i="1" s="1"/>
  <c r="BA271" i="1"/>
  <c r="BA270" i="1" s="1"/>
  <c r="AZ271" i="1"/>
  <c r="AZ270" i="1" s="1"/>
  <c r="BB263" i="1"/>
  <c r="BA263" i="1"/>
  <c r="AZ263" i="1"/>
  <c r="AY263" i="1"/>
  <c r="BB261" i="1"/>
  <c r="BA261" i="1"/>
  <c r="AZ261" i="1"/>
  <c r="AZ260" i="1" s="1"/>
  <c r="AZ259" i="1" s="1"/>
  <c r="AZ258" i="1" s="1"/>
  <c r="AY261" i="1"/>
  <c r="BB256" i="1"/>
  <c r="BB255" i="1" s="1"/>
  <c r="BB254" i="1" s="1"/>
  <c r="BB253" i="1" s="1"/>
  <c r="BA256" i="1"/>
  <c r="BA255" i="1" s="1"/>
  <c r="BA254" i="1" s="1"/>
  <c r="BA253" i="1" s="1"/>
  <c r="AZ256" i="1"/>
  <c r="AZ255" i="1" s="1"/>
  <c r="AZ254" i="1" s="1"/>
  <c r="AZ253" i="1" s="1"/>
  <c r="AY256" i="1"/>
  <c r="AY255" i="1" s="1"/>
  <c r="AY254" i="1" s="1"/>
  <c r="AY253" i="1" s="1"/>
  <c r="BB247" i="1"/>
  <c r="BB246" i="1" s="1"/>
  <c r="BA247" i="1"/>
  <c r="BA246" i="1" s="1"/>
  <c r="AZ247" i="1"/>
  <c r="AZ246" i="1" s="1"/>
  <c r="AY247" i="1"/>
  <c r="AY246" i="1" s="1"/>
  <c r="BB235" i="1"/>
  <c r="BB234" i="1" s="1"/>
  <c r="BA235" i="1"/>
  <c r="AZ235" i="1"/>
  <c r="AZ234" i="1" s="1"/>
  <c r="AY235" i="1"/>
  <c r="AY234" i="1" s="1"/>
  <c r="BA234" i="1"/>
  <c r="BB232" i="1"/>
  <c r="BA232" i="1"/>
  <c r="BA231" i="1" s="1"/>
  <c r="BA230" i="1" s="1"/>
  <c r="AZ232" i="1"/>
  <c r="AZ231" i="1" s="1"/>
  <c r="AZ230" i="1" s="1"/>
  <c r="AY232" i="1"/>
  <c r="AY231" i="1" s="1"/>
  <c r="AY230" i="1" s="1"/>
  <c r="BB231" i="1"/>
  <c r="BB230" i="1" s="1"/>
  <c r="BB228" i="1"/>
  <c r="BB227" i="1" s="1"/>
  <c r="BA228" i="1"/>
  <c r="BA227" i="1" s="1"/>
  <c r="AZ228" i="1"/>
  <c r="AZ227" i="1" s="1"/>
  <c r="AY228" i="1"/>
  <c r="AY227" i="1" s="1"/>
  <c r="BB225" i="1"/>
  <c r="BB224" i="1" s="1"/>
  <c r="BA225" i="1"/>
  <c r="BA224" i="1" s="1"/>
  <c r="AZ225" i="1"/>
  <c r="AZ224" i="1" s="1"/>
  <c r="AY225" i="1"/>
  <c r="AY224" i="1" s="1"/>
  <c r="BB221" i="1"/>
  <c r="BA221" i="1"/>
  <c r="BA220" i="1" s="1"/>
  <c r="AZ221" i="1"/>
  <c r="AZ220" i="1" s="1"/>
  <c r="AY221" i="1"/>
  <c r="AY220" i="1" s="1"/>
  <c r="BB220" i="1"/>
  <c r="BB218" i="1"/>
  <c r="BB217" i="1" s="1"/>
  <c r="BA218" i="1"/>
  <c r="BA217" i="1" s="1"/>
  <c r="AZ218" i="1"/>
  <c r="AZ217" i="1" s="1"/>
  <c r="AY218" i="1"/>
  <c r="AY217" i="1" s="1"/>
  <c r="BB214" i="1"/>
  <c r="BA214" i="1"/>
  <c r="BA213" i="1" s="1"/>
  <c r="AZ214" i="1"/>
  <c r="AZ213" i="1" s="1"/>
  <c r="AY214" i="1"/>
  <c r="AY213" i="1" s="1"/>
  <c r="BB213" i="1"/>
  <c r="BB208" i="1"/>
  <c r="BA208" i="1"/>
  <c r="AZ208" i="1"/>
  <c r="AZ207" i="1" s="1"/>
  <c r="AZ206" i="1" s="1"/>
  <c r="AZ205" i="1" s="1"/>
  <c r="AZ204" i="1" s="1"/>
  <c r="AY208" i="1"/>
  <c r="AY207" i="1" s="1"/>
  <c r="AY206" i="1" s="1"/>
  <c r="AY205" i="1" s="1"/>
  <c r="AY204" i="1" s="1"/>
  <c r="BB207" i="1"/>
  <c r="BB206" i="1" s="1"/>
  <c r="BB205" i="1" s="1"/>
  <c r="BB204" i="1" s="1"/>
  <c r="BA207" i="1"/>
  <c r="BA206" i="1" s="1"/>
  <c r="BA205" i="1" s="1"/>
  <c r="BA204" i="1" s="1"/>
  <c r="BB201" i="1"/>
  <c r="BA201" i="1"/>
  <c r="AZ201" i="1"/>
  <c r="AY201" i="1"/>
  <c r="BB199" i="1"/>
  <c r="BB198" i="1" s="1"/>
  <c r="BB197" i="1" s="1"/>
  <c r="BB196" i="1" s="1"/>
  <c r="BB195" i="1" s="1"/>
  <c r="BA199" i="1"/>
  <c r="AZ199" i="1"/>
  <c r="AY199" i="1"/>
  <c r="BB192" i="1"/>
  <c r="BA192" i="1"/>
  <c r="BA191" i="1" s="1"/>
  <c r="BA190" i="1" s="1"/>
  <c r="BA189" i="1" s="1"/>
  <c r="BA188" i="1" s="1"/>
  <c r="BA187" i="1" s="1"/>
  <c r="AZ192" i="1"/>
  <c r="AZ191" i="1" s="1"/>
  <c r="AZ190" i="1" s="1"/>
  <c r="AZ189" i="1" s="1"/>
  <c r="AZ188" i="1" s="1"/>
  <c r="AZ187" i="1" s="1"/>
  <c r="AY192" i="1"/>
  <c r="AY191" i="1" s="1"/>
  <c r="AY190" i="1" s="1"/>
  <c r="AY189" i="1" s="1"/>
  <c r="AY188" i="1" s="1"/>
  <c r="AY187" i="1" s="1"/>
  <c r="BB191" i="1"/>
  <c r="BB190" i="1" s="1"/>
  <c r="BB189" i="1" s="1"/>
  <c r="BB188" i="1" s="1"/>
  <c r="BB187" i="1" s="1"/>
  <c r="BB184" i="1"/>
  <c r="BB183" i="1" s="1"/>
  <c r="BA184" i="1"/>
  <c r="BA183" i="1" s="1"/>
  <c r="AZ184" i="1"/>
  <c r="AZ183" i="1" s="1"/>
  <c r="AY184" i="1"/>
  <c r="AY183" i="1" s="1"/>
  <c r="BB181" i="1"/>
  <c r="BA181" i="1"/>
  <c r="AZ181" i="1"/>
  <c r="AY181" i="1"/>
  <c r="BB179" i="1"/>
  <c r="BA179" i="1"/>
  <c r="BA178" i="1" s="1"/>
  <c r="AZ179" i="1"/>
  <c r="AY179" i="1"/>
  <c r="AY178" i="1" s="1"/>
  <c r="BB169" i="1"/>
  <c r="BA169" i="1"/>
  <c r="BA168" i="1" s="1"/>
  <c r="BA167" i="1" s="1"/>
  <c r="AZ169" i="1"/>
  <c r="AZ168" i="1" s="1"/>
  <c r="AZ167" i="1" s="1"/>
  <c r="AY169" i="1"/>
  <c r="AY168" i="1" s="1"/>
  <c r="AY167" i="1" s="1"/>
  <c r="BB168" i="1"/>
  <c r="BB167" i="1" s="1"/>
  <c r="AY165" i="1"/>
  <c r="BB165" i="1"/>
  <c r="BA165" i="1"/>
  <c r="AZ165" i="1"/>
  <c r="BB164" i="1"/>
  <c r="BA164" i="1"/>
  <c r="AZ164" i="1"/>
  <c r="AY164" i="1"/>
  <c r="BB155" i="1"/>
  <c r="BB154" i="1" s="1"/>
  <c r="BA155" i="1"/>
  <c r="BA154" i="1" s="1"/>
  <c r="AZ155" i="1"/>
  <c r="AZ154" i="1" s="1"/>
  <c r="AY155" i="1"/>
  <c r="AY154" i="1" s="1"/>
  <c r="BB151" i="1"/>
  <c r="BA151" i="1"/>
  <c r="AZ151" i="1"/>
  <c r="AY151" i="1"/>
  <c r="BB149" i="1"/>
  <c r="BA149" i="1"/>
  <c r="AZ149" i="1"/>
  <c r="AZ148" i="1" s="1"/>
  <c r="AY149" i="1"/>
  <c r="BB142" i="1"/>
  <c r="BA142" i="1"/>
  <c r="AZ142" i="1"/>
  <c r="AY142" i="1"/>
  <c r="BB141" i="1"/>
  <c r="BA141" i="1"/>
  <c r="AZ141" i="1"/>
  <c r="AY141" i="1"/>
  <c r="BB140" i="1"/>
  <c r="BA140" i="1"/>
  <c r="AZ140" i="1"/>
  <c r="AY140" i="1"/>
  <c r="BB139" i="1"/>
  <c r="BA139" i="1"/>
  <c r="AZ139" i="1"/>
  <c r="AY139" i="1"/>
  <c r="BB138" i="1"/>
  <c r="BA138" i="1"/>
  <c r="AZ138" i="1"/>
  <c r="AY138" i="1"/>
  <c r="BB135" i="1"/>
  <c r="BA135" i="1"/>
  <c r="AZ135" i="1"/>
  <c r="AY135" i="1"/>
  <c r="BB131" i="1"/>
  <c r="BA131" i="1"/>
  <c r="AZ131" i="1"/>
  <c r="AY131" i="1"/>
  <c r="BB129" i="1"/>
  <c r="BA129" i="1"/>
  <c r="AZ129" i="1"/>
  <c r="AZ128" i="1" s="1"/>
  <c r="AZ127" i="1" s="1"/>
  <c r="AY129" i="1"/>
  <c r="AY128" i="1" s="1"/>
  <c r="BB119" i="1"/>
  <c r="BB118" i="1" s="1"/>
  <c r="BB117" i="1" s="1"/>
  <c r="BB116" i="1" s="1"/>
  <c r="BB115" i="1" s="1"/>
  <c r="BB114" i="1" s="1"/>
  <c r="BA119" i="1"/>
  <c r="BA118" i="1" s="1"/>
  <c r="BA117" i="1" s="1"/>
  <c r="BA116" i="1" s="1"/>
  <c r="BA115" i="1" s="1"/>
  <c r="BA114" i="1" s="1"/>
  <c r="AZ119" i="1"/>
  <c r="AZ118" i="1" s="1"/>
  <c r="AZ117" i="1" s="1"/>
  <c r="AZ116" i="1" s="1"/>
  <c r="AZ115" i="1" s="1"/>
  <c r="AZ114" i="1" s="1"/>
  <c r="AY119" i="1"/>
  <c r="AY118" i="1" s="1"/>
  <c r="AY117" i="1" s="1"/>
  <c r="AY116" i="1" s="1"/>
  <c r="AY115" i="1" s="1"/>
  <c r="AY114" i="1" s="1"/>
  <c r="BB111" i="1"/>
  <c r="BA111" i="1"/>
  <c r="AZ111" i="1"/>
  <c r="AZ110" i="1" s="1"/>
  <c r="AY111" i="1"/>
  <c r="AY110" i="1" s="1"/>
  <c r="BB110" i="1"/>
  <c r="BA110" i="1"/>
  <c r="BB108" i="1"/>
  <c r="BB107" i="1" s="1"/>
  <c r="BA108" i="1"/>
  <c r="BA107" i="1" s="1"/>
  <c r="AZ108" i="1"/>
  <c r="AY108" i="1"/>
  <c r="AZ107" i="1"/>
  <c r="AY107" i="1"/>
  <c r="BB105" i="1"/>
  <c r="BA105" i="1"/>
  <c r="AZ105" i="1"/>
  <c r="AY105" i="1"/>
  <c r="BB103" i="1"/>
  <c r="BA103" i="1"/>
  <c r="AZ103" i="1"/>
  <c r="AY103" i="1"/>
  <c r="AY102" i="1" s="1"/>
  <c r="BB102" i="1"/>
  <c r="BA102" i="1"/>
  <c r="BB100" i="1"/>
  <c r="BB99" i="1" s="1"/>
  <c r="BA100" i="1"/>
  <c r="BA99" i="1" s="1"/>
  <c r="AZ100" i="1"/>
  <c r="AZ99" i="1" s="1"/>
  <c r="AY100" i="1"/>
  <c r="AY99" i="1" s="1"/>
  <c r="BB97" i="1"/>
  <c r="BA97" i="1"/>
  <c r="AZ97" i="1"/>
  <c r="AZ96" i="1" s="1"/>
  <c r="AY97" i="1"/>
  <c r="AY96" i="1" s="1"/>
  <c r="BB96" i="1"/>
  <c r="BA96" i="1"/>
  <c r="BB94" i="1"/>
  <c r="BB93" i="1" s="1"/>
  <c r="BA94" i="1"/>
  <c r="BA93" i="1" s="1"/>
  <c r="AZ94" i="1"/>
  <c r="AZ93" i="1" s="1"/>
  <c r="AY94" i="1"/>
  <c r="AY93" i="1" s="1"/>
  <c r="BB91" i="1"/>
  <c r="BA91" i="1"/>
  <c r="BA90" i="1" s="1"/>
  <c r="AZ91" i="1"/>
  <c r="AZ90" i="1" s="1"/>
  <c r="AY91" i="1"/>
  <c r="AY90" i="1" s="1"/>
  <c r="BB90" i="1"/>
  <c r="BB87" i="1"/>
  <c r="BA87" i="1"/>
  <c r="AZ87" i="1"/>
  <c r="AY87" i="1"/>
  <c r="BB85" i="1"/>
  <c r="BA85" i="1"/>
  <c r="AZ85" i="1"/>
  <c r="AY85" i="1"/>
  <c r="BB83" i="1"/>
  <c r="BA83" i="1"/>
  <c r="AZ83" i="1"/>
  <c r="AY83" i="1"/>
  <c r="BB81" i="1"/>
  <c r="BA81" i="1"/>
  <c r="BA80" i="1" s="1"/>
  <c r="BA79" i="1" s="1"/>
  <c r="AZ81" i="1"/>
  <c r="BB73" i="1"/>
  <c r="BB72" i="1" s="1"/>
  <c r="BB71" i="1" s="1"/>
  <c r="BB70" i="1" s="1"/>
  <c r="BB69" i="1" s="1"/>
  <c r="BB68" i="1" s="1"/>
  <c r="BA73" i="1"/>
  <c r="BA72" i="1" s="1"/>
  <c r="BA71" i="1" s="1"/>
  <c r="BA70" i="1" s="1"/>
  <c r="BA69" i="1" s="1"/>
  <c r="BA68" i="1" s="1"/>
  <c r="AZ73" i="1"/>
  <c r="AZ72" i="1" s="1"/>
  <c r="AZ71" i="1" s="1"/>
  <c r="AZ70" i="1" s="1"/>
  <c r="AZ69" i="1" s="1"/>
  <c r="AZ68" i="1" s="1"/>
  <c r="AY73" i="1"/>
  <c r="AY72" i="1" s="1"/>
  <c r="AY71" i="1" s="1"/>
  <c r="AY70" i="1" s="1"/>
  <c r="AY69" i="1" s="1"/>
  <c r="AY68" i="1" s="1"/>
  <c r="BB63" i="1"/>
  <c r="BA63" i="1"/>
  <c r="BA62" i="1" s="1"/>
  <c r="AZ63" i="1"/>
  <c r="AZ62" i="1" s="1"/>
  <c r="AY63" i="1"/>
  <c r="AY62" i="1" s="1"/>
  <c r="BB62" i="1"/>
  <c r="BB58" i="1"/>
  <c r="BA58" i="1"/>
  <c r="AZ58" i="1"/>
  <c r="AY58" i="1"/>
  <c r="BB56" i="1"/>
  <c r="BA56" i="1"/>
  <c r="AZ56" i="1"/>
  <c r="AY56" i="1"/>
  <c r="BB51" i="1"/>
  <c r="BA51" i="1"/>
  <c r="BA50" i="1" s="1"/>
  <c r="BA49" i="1" s="1"/>
  <c r="BA48" i="1" s="1"/>
  <c r="BA47" i="1" s="1"/>
  <c r="AZ51" i="1"/>
  <c r="AZ50" i="1" s="1"/>
  <c r="AZ49" i="1" s="1"/>
  <c r="AZ48" i="1" s="1"/>
  <c r="AZ47" i="1" s="1"/>
  <c r="AY51" i="1"/>
  <c r="AY50" i="1" s="1"/>
  <c r="AY49" i="1" s="1"/>
  <c r="AY48" i="1" s="1"/>
  <c r="AY47" i="1" s="1"/>
  <c r="BB50" i="1"/>
  <c r="BB49" i="1" s="1"/>
  <c r="BB48" i="1" s="1"/>
  <c r="BB47" i="1" s="1"/>
  <c r="BB43" i="1"/>
  <c r="BA43" i="1"/>
  <c r="AZ43" i="1"/>
  <c r="AY43" i="1"/>
  <c r="BB41" i="1"/>
  <c r="BA41" i="1"/>
  <c r="AZ41" i="1"/>
  <c r="AY41" i="1"/>
  <c r="BB39" i="1"/>
  <c r="BA39" i="1"/>
  <c r="BA38" i="1" s="1"/>
  <c r="BA37" i="1" s="1"/>
  <c r="BA36" i="1" s="1"/>
  <c r="BA35" i="1" s="1"/>
  <c r="AZ39" i="1"/>
  <c r="AZ38" i="1" s="1"/>
  <c r="AZ37" i="1" s="1"/>
  <c r="AZ36" i="1" s="1"/>
  <c r="AZ35" i="1" s="1"/>
  <c r="AY39" i="1"/>
  <c r="AY38" i="1" s="1"/>
  <c r="AY37" i="1" s="1"/>
  <c r="AY36" i="1" s="1"/>
  <c r="AY35" i="1" s="1"/>
  <c r="BB31" i="1"/>
  <c r="BA31" i="1"/>
  <c r="AZ31" i="1"/>
  <c r="AY31" i="1"/>
  <c r="BB29" i="1"/>
  <c r="BA29" i="1"/>
  <c r="AZ29" i="1"/>
  <c r="AY29" i="1"/>
  <c r="BB27" i="1"/>
  <c r="BA27" i="1"/>
  <c r="AZ27" i="1"/>
  <c r="AY27" i="1"/>
  <c r="BB25" i="1"/>
  <c r="BA25" i="1"/>
  <c r="BA24" i="1" s="1"/>
  <c r="AZ25" i="1"/>
  <c r="AZ24" i="1" s="1"/>
  <c r="AY25" i="1"/>
  <c r="BB22" i="1"/>
  <c r="BB21" i="1" s="1"/>
  <c r="BA22" i="1"/>
  <c r="BA21" i="1" s="1"/>
  <c r="AZ22" i="1"/>
  <c r="AZ21" i="1" s="1"/>
  <c r="AY22" i="1"/>
  <c r="AY21" i="1" s="1"/>
  <c r="BB19" i="1"/>
  <c r="BA19" i="1"/>
  <c r="AZ19" i="1"/>
  <c r="AZ18" i="1" s="1"/>
  <c r="AY19" i="1"/>
  <c r="AY18" i="1" s="1"/>
  <c r="BB18" i="1"/>
  <c r="BA18" i="1"/>
  <c r="AU615" i="1"/>
  <c r="AS166" i="1"/>
  <c r="AX698" i="1"/>
  <c r="BD698" i="1" s="1"/>
  <c r="AW698" i="1"/>
  <c r="AT697" i="1"/>
  <c r="AT696" i="1" s="1"/>
  <c r="AT695" i="1" s="1"/>
  <c r="AT694" i="1" s="1"/>
  <c r="AU697" i="1"/>
  <c r="AU696" i="1" s="1"/>
  <c r="AU695" i="1" s="1"/>
  <c r="AU694" i="1" s="1"/>
  <c r="AV697" i="1"/>
  <c r="AV696" i="1" s="1"/>
  <c r="AV695" i="1" s="1"/>
  <c r="AV694" i="1" s="1"/>
  <c r="AS697" i="1"/>
  <c r="AS696" i="1" s="1"/>
  <c r="AS695" i="1" s="1"/>
  <c r="AS694" i="1" s="1"/>
  <c r="AY791" i="1" l="1"/>
  <c r="CB1227" i="1"/>
  <c r="CB1226" i="1" s="1"/>
  <c r="CB1225" i="1" s="1"/>
  <c r="CH1228" i="1"/>
  <c r="CA773" i="1"/>
  <c r="CG774" i="1"/>
  <c r="CB775" i="1"/>
  <c r="CH776" i="1"/>
  <c r="CB1500" i="1"/>
  <c r="CH1501" i="1"/>
  <c r="CG1103" i="1"/>
  <c r="CG1102" i="1" s="1"/>
  <c r="CM1104" i="1"/>
  <c r="CM1103" i="1" s="1"/>
  <c r="CM1102" i="1" s="1"/>
  <c r="CG1169" i="1"/>
  <c r="CG1168" i="1" s="1"/>
  <c r="CM1170" i="1"/>
  <c r="CM1169" i="1" s="1"/>
  <c r="CM1168" i="1" s="1"/>
  <c r="BO1499" i="1"/>
  <c r="BO1498" i="1" s="1"/>
  <c r="BO1497" i="1" s="1"/>
  <c r="BO1496" i="1" s="1"/>
  <c r="CB1502" i="1"/>
  <c r="CH1503" i="1"/>
  <c r="CA159" i="1"/>
  <c r="CA158" i="1" s="1"/>
  <c r="CA157" i="1" s="1"/>
  <c r="CG160" i="1"/>
  <c r="CB468" i="1"/>
  <c r="CH469" i="1"/>
  <c r="CH1103" i="1"/>
  <c r="CH1102" i="1" s="1"/>
  <c r="CN1104" i="1"/>
  <c r="CN1103" i="1" s="1"/>
  <c r="CN1102" i="1" s="1"/>
  <c r="CH1106" i="1"/>
  <c r="CH1105" i="1" s="1"/>
  <c r="CN1107" i="1"/>
  <c r="CN1106" i="1" s="1"/>
  <c r="CN1105" i="1" s="1"/>
  <c r="CG1161" i="1"/>
  <c r="CG1160" i="1" s="1"/>
  <c r="CM1162" i="1"/>
  <c r="CM1161" i="1" s="1"/>
  <c r="CM1160" i="1" s="1"/>
  <c r="CN1162" i="1"/>
  <c r="CN1161" i="1" s="1"/>
  <c r="CN1160" i="1" s="1"/>
  <c r="CH1161" i="1"/>
  <c r="CH1160" i="1" s="1"/>
  <c r="BJ1508" i="1"/>
  <c r="BJ1494" i="1" s="1"/>
  <c r="CB936" i="1"/>
  <c r="CB935" i="1" s="1"/>
  <c r="CH937" i="1"/>
  <c r="CA936" i="1"/>
  <c r="CA935" i="1" s="1"/>
  <c r="CG937" i="1"/>
  <c r="CA1106" i="1"/>
  <c r="CA1105" i="1" s="1"/>
  <c r="CG1107" i="1"/>
  <c r="BP777" i="1"/>
  <c r="BV1520" i="1"/>
  <c r="BV1519" i="1" s="1"/>
  <c r="BV1518" i="1" s="1"/>
  <c r="CB1521" i="1"/>
  <c r="BU1502" i="1"/>
  <c r="CA1503" i="1"/>
  <c r="BV778" i="1"/>
  <c r="CB779" i="1"/>
  <c r="BV470" i="1"/>
  <c r="BV467" i="1" s="1"/>
  <c r="CB471" i="1"/>
  <c r="BU1520" i="1"/>
  <c r="BU1519" i="1" s="1"/>
  <c r="BU1518" i="1" s="1"/>
  <c r="CA1521" i="1"/>
  <c r="BU478" i="1"/>
  <c r="BU477" i="1" s="1"/>
  <c r="CA479" i="1"/>
  <c r="BV987" i="1"/>
  <c r="BV986" i="1" s="1"/>
  <c r="BV985" i="1" s="1"/>
  <c r="CB988" i="1"/>
  <c r="BV1504" i="1"/>
  <c r="BV1499" i="1" s="1"/>
  <c r="BV1498" i="1" s="1"/>
  <c r="BV1497" i="1" s="1"/>
  <c r="BV1496" i="1" s="1"/>
  <c r="CB1506" i="1"/>
  <c r="BU1227" i="1"/>
  <c r="BU1226" i="1" s="1"/>
  <c r="BU1225" i="1" s="1"/>
  <c r="CA1228" i="1"/>
  <c r="BU1528" i="1"/>
  <c r="BU1527" i="1" s="1"/>
  <c r="CA1529" i="1"/>
  <c r="BU470" i="1"/>
  <c r="CA471" i="1"/>
  <c r="BU775" i="1"/>
  <c r="BU772" i="1" s="1"/>
  <c r="BU771" i="1" s="1"/>
  <c r="CA776" i="1"/>
  <c r="BU765" i="1"/>
  <c r="BU764" i="1" s="1"/>
  <c r="CA766" i="1"/>
  <c r="BV475" i="1"/>
  <c r="CB476" i="1"/>
  <c r="BB791" i="1"/>
  <c r="BB786" i="1" s="1"/>
  <c r="BB785" i="1" s="1"/>
  <c r="BV780" i="1"/>
  <c r="CB781" i="1"/>
  <c r="BU238" i="1"/>
  <c r="BU237" i="1" s="1"/>
  <c r="CA239" i="1"/>
  <c r="BU473" i="1"/>
  <c r="CA474" i="1"/>
  <c r="BV159" i="1"/>
  <c r="BV158" i="1" s="1"/>
  <c r="BV157" i="1" s="1"/>
  <c r="CB160" i="1"/>
  <c r="BP1526" i="1"/>
  <c r="BP1525" i="1" s="1"/>
  <c r="BU468" i="1"/>
  <c r="BU467" i="1" s="1"/>
  <c r="CA469" i="1"/>
  <c r="BV478" i="1"/>
  <c r="BV477" i="1" s="1"/>
  <c r="CB479" i="1"/>
  <c r="BV773" i="1"/>
  <c r="BV772" i="1" s="1"/>
  <c r="BV771" i="1" s="1"/>
  <c r="CB774" i="1"/>
  <c r="BV1516" i="1"/>
  <c r="BV1515" i="1" s="1"/>
  <c r="BV1514" i="1" s="1"/>
  <c r="CB1517" i="1"/>
  <c r="BV1531" i="1"/>
  <c r="BV1530" i="1" s="1"/>
  <c r="CB1532" i="1"/>
  <c r="BU1516" i="1"/>
  <c r="BU1515" i="1" s="1"/>
  <c r="BU1514" i="1" s="1"/>
  <c r="CA1517" i="1"/>
  <c r="BV765" i="1"/>
  <c r="BV764" i="1" s="1"/>
  <c r="CB766" i="1"/>
  <c r="BU780" i="1"/>
  <c r="CA781" i="1"/>
  <c r="BU1531" i="1"/>
  <c r="BU1530" i="1" s="1"/>
  <c r="BU1526" i="1" s="1"/>
  <c r="BU1525" i="1" s="1"/>
  <c r="CA1532" i="1"/>
  <c r="BV1528" i="1"/>
  <c r="BV1527" i="1" s="1"/>
  <c r="CB1529" i="1"/>
  <c r="BV238" i="1"/>
  <c r="BV237" i="1" s="1"/>
  <c r="CB239" i="1"/>
  <c r="BV1512" i="1"/>
  <c r="BV1511" i="1" s="1"/>
  <c r="BV1510" i="1" s="1"/>
  <c r="CB1513" i="1"/>
  <c r="BU987" i="1"/>
  <c r="BU986" i="1" s="1"/>
  <c r="BU985" i="1" s="1"/>
  <c r="CA988" i="1"/>
  <c r="BU1512" i="1"/>
  <c r="BU1511" i="1" s="1"/>
  <c r="BU1510" i="1" s="1"/>
  <c r="CA1513" i="1"/>
  <c r="BP472" i="1"/>
  <c r="BO472" i="1"/>
  <c r="BU778" i="1"/>
  <c r="BU777" i="1" s="1"/>
  <c r="CA779" i="1"/>
  <c r="BU1500" i="1"/>
  <c r="BU1499" i="1" s="1"/>
  <c r="BU1498" i="1" s="1"/>
  <c r="BU1497" i="1" s="1"/>
  <c r="BU1496" i="1" s="1"/>
  <c r="CA1501" i="1"/>
  <c r="BV473" i="1"/>
  <c r="BV472" i="1" s="1"/>
  <c r="CB474" i="1"/>
  <c r="BU475" i="1"/>
  <c r="CA476" i="1"/>
  <c r="BB620" i="1"/>
  <c r="BB601" i="1" s="1"/>
  <c r="BB600" i="1" s="1"/>
  <c r="AY637" i="1"/>
  <c r="BU1509" i="1"/>
  <c r="BU1508" i="1" s="1"/>
  <c r="AY1385" i="1"/>
  <c r="BI1508" i="1"/>
  <c r="BI1494" i="1" s="1"/>
  <c r="BA1032" i="1"/>
  <c r="BA1091" i="1"/>
  <c r="BA1075" i="1" s="1"/>
  <c r="BA1436" i="1"/>
  <c r="AZ216" i="1"/>
  <c r="BB401" i="1"/>
  <c r="BB453" i="1"/>
  <c r="BB452" i="1" s="1"/>
  <c r="BO1508" i="1"/>
  <c r="BO1494" i="1" s="1"/>
  <c r="BP1508" i="1"/>
  <c r="BP1494" i="1" s="1"/>
  <c r="AX697" i="1"/>
  <c r="AX696" i="1" s="1"/>
  <c r="AX695" i="1" s="1"/>
  <c r="AX694" i="1" s="1"/>
  <c r="BI133" i="1"/>
  <c r="BO134" i="1"/>
  <c r="AZ198" i="1"/>
  <c r="AZ197" i="1" s="1"/>
  <c r="AZ196" i="1" s="1"/>
  <c r="AZ195" i="1" s="1"/>
  <c r="AZ499" i="1"/>
  <c r="AZ498" i="1" s="1"/>
  <c r="BB857" i="1"/>
  <c r="BB856" i="1" s="1"/>
  <c r="AY1031" i="1"/>
  <c r="AY1030" i="1" s="1"/>
  <c r="AY1028" i="1" s="1"/>
  <c r="AY1032" i="1"/>
  <c r="BB1091" i="1"/>
  <c r="AY326" i="1"/>
  <c r="AY325" i="1" s="1"/>
  <c r="AY216" i="1"/>
  <c r="AZ1031" i="1"/>
  <c r="AZ1030" i="1" s="1"/>
  <c r="AZ1028" i="1" s="1"/>
  <c r="AZ1032" i="1"/>
  <c r="BC618" i="1"/>
  <c r="BC617" i="1" s="1"/>
  <c r="BC616" i="1" s="1"/>
  <c r="BI619" i="1"/>
  <c r="BD133" i="1"/>
  <c r="BJ134" i="1"/>
  <c r="BA326" i="1"/>
  <c r="BA325" i="1" s="1"/>
  <c r="BB589" i="1"/>
  <c r="BB588" i="1" s="1"/>
  <c r="BB587" i="1" s="1"/>
  <c r="BD697" i="1"/>
  <c r="BD696" i="1" s="1"/>
  <c r="BD695" i="1" s="1"/>
  <c r="BD694" i="1" s="1"/>
  <c r="BJ698" i="1"/>
  <c r="BA1239" i="1"/>
  <c r="BA1238" i="1" s="1"/>
  <c r="BD618" i="1"/>
  <c r="BD617" i="1" s="1"/>
  <c r="BD616" i="1" s="1"/>
  <c r="BJ619" i="1"/>
  <c r="BC133" i="1"/>
  <c r="AY453" i="1"/>
  <c r="AY452" i="1" s="1"/>
  <c r="AZ556" i="1"/>
  <c r="AZ791" i="1"/>
  <c r="AZ786" i="1" s="1"/>
  <c r="AZ785" i="1" s="1"/>
  <c r="AZ1436" i="1"/>
  <c r="AZ1428" i="1" s="1"/>
  <c r="BA718" i="1"/>
  <c r="BA717" i="1" s="1"/>
  <c r="AZ718" i="1"/>
  <c r="AZ717" i="1" s="1"/>
  <c r="BA453" i="1"/>
  <c r="BA452" i="1" s="1"/>
  <c r="BB744" i="1"/>
  <c r="BB727" i="1" s="1"/>
  <c r="BB726" i="1" s="1"/>
  <c r="AY89" i="1"/>
  <c r="BB1075" i="1"/>
  <c r="BB1239" i="1"/>
  <c r="BB1238" i="1" s="1"/>
  <c r="AZ1091" i="1"/>
  <c r="AZ1075" i="1" s="1"/>
  <c r="BB718" i="1"/>
  <c r="BB717" i="1" s="1"/>
  <c r="AY931" i="1"/>
  <c r="AY930" i="1" s="1"/>
  <c r="AY758" i="1"/>
  <c r="AZ341" i="1"/>
  <c r="AZ55" i="1"/>
  <c r="AZ54" i="1" s="1"/>
  <c r="AZ53" i="1" s="1"/>
  <c r="AZ46" i="1" s="1"/>
  <c r="AZ13" i="1" s="1"/>
  <c r="BA529" i="1"/>
  <c r="BA841" i="1"/>
  <c r="BA840" i="1" s="1"/>
  <c r="BA839" i="1" s="1"/>
  <c r="BB163" i="1"/>
  <c r="BB162" i="1" s="1"/>
  <c r="AZ212" i="1"/>
  <c r="BB216" i="1"/>
  <c r="BB223" i="1"/>
  <c r="AZ434" i="1"/>
  <c r="BA499" i="1"/>
  <c r="BA498" i="1" s="1"/>
  <c r="BB556" i="1"/>
  <c r="BA589" i="1"/>
  <c r="BA588" i="1" s="1"/>
  <c r="BA587" i="1" s="1"/>
  <c r="BA223" i="1"/>
  <c r="AY260" i="1"/>
  <c r="AY259" i="1" s="1"/>
  <c r="AY258" i="1" s="1"/>
  <c r="AZ378" i="1"/>
  <c r="AZ453" i="1"/>
  <c r="AZ452" i="1" s="1"/>
  <c r="AY601" i="1"/>
  <c r="AY600" i="1" s="1"/>
  <c r="AY671" i="1"/>
  <c r="AY670" i="1" s="1"/>
  <c r="BA791" i="1"/>
  <c r="BA786" i="1" s="1"/>
  <c r="BA785" i="1" s="1"/>
  <c r="BB917" i="1"/>
  <c r="BB1285" i="1"/>
  <c r="BB1284" i="1" s="1"/>
  <c r="BB1283" i="1" s="1"/>
  <c r="AZ163" i="1"/>
  <c r="AZ162" i="1" s="1"/>
  <c r="BA163" i="1"/>
  <c r="BA162" i="1" s="1"/>
  <c r="AZ223" i="1"/>
  <c r="BB326" i="1"/>
  <c r="BB325" i="1" s="1"/>
  <c r="AY341" i="1"/>
  <c r="AY340" i="1" s="1"/>
  <c r="AY339" i="1" s="1"/>
  <c r="AY338" i="1" s="1"/>
  <c r="AY378" i="1"/>
  <c r="AZ620" i="1"/>
  <c r="AZ601" i="1" s="1"/>
  <c r="AZ600" i="1" s="1"/>
  <c r="BA701" i="1"/>
  <c r="BB886" i="1"/>
  <c r="BB885" i="1" s="1"/>
  <c r="BB884" i="1" s="1"/>
  <c r="AZ1003" i="1"/>
  <c r="AZ998" i="1" s="1"/>
  <c r="AZ997" i="1" s="1"/>
  <c r="AY1380" i="1"/>
  <c r="AY1379" i="1" s="1"/>
  <c r="AY1378" i="1" s="1"/>
  <c r="AZ242" i="1"/>
  <c r="AZ241" i="1"/>
  <c r="BB55" i="1"/>
  <c r="BB54" i="1" s="1"/>
  <c r="BB53" i="1" s="1"/>
  <c r="AZ178" i="1"/>
  <c r="AZ177" i="1" s="1"/>
  <c r="AZ176" i="1" s="1"/>
  <c r="AZ175" i="1" s="1"/>
  <c r="AZ174" i="1" s="1"/>
  <c r="AZ313" i="1"/>
  <c r="AZ312" i="1" s="1"/>
  <c r="AZ301" i="1" s="1"/>
  <c r="AZ290" i="1" s="1"/>
  <c r="BA620" i="1"/>
  <c r="BA601" i="1" s="1"/>
  <c r="BA600" i="1" s="1"/>
  <c r="BA886" i="1"/>
  <c r="BA885" i="1" s="1"/>
  <c r="BA884" i="1" s="1"/>
  <c r="BB931" i="1"/>
  <c r="BB930" i="1" s="1"/>
  <c r="AY1053" i="1"/>
  <c r="AY1052" i="1" s="1"/>
  <c r="AZ1461" i="1"/>
  <c r="AZ17" i="1"/>
  <c r="AZ16" i="1" s="1"/>
  <c r="AZ15" i="1" s="1"/>
  <c r="AY198" i="1"/>
  <c r="AY197" i="1" s="1"/>
  <c r="AY196" i="1" s="1"/>
  <c r="AY195" i="1" s="1"/>
  <c r="BB269" i="1"/>
  <c r="BB268" i="1" s="1"/>
  <c r="AZ275" i="1"/>
  <c r="AZ274" i="1" s="1"/>
  <c r="AZ269" i="1" s="1"/>
  <c r="AZ268" i="1" s="1"/>
  <c r="BA857" i="1"/>
  <c r="BA856" i="1" s="1"/>
  <c r="AY148" i="1"/>
  <c r="AY147" i="1" s="1"/>
  <c r="BB178" i="1"/>
  <c r="BB177" i="1" s="1"/>
  <c r="BB176" i="1" s="1"/>
  <c r="BB175" i="1" s="1"/>
  <c r="BB174" i="1" s="1"/>
  <c r="AY212" i="1"/>
  <c r="AY223" i="1"/>
  <c r="BB301" i="1"/>
  <c r="BB290" i="1" s="1"/>
  <c r="AZ484" i="1"/>
  <c r="AZ483" i="1" s="1"/>
  <c r="AZ1047" i="1"/>
  <c r="AZ1046" i="1" s="1"/>
  <c r="AY1251" i="1"/>
  <c r="AY1233" i="1" s="1"/>
  <c r="AY1232" i="1" s="1"/>
  <c r="BA1428" i="1"/>
  <c r="AY55" i="1"/>
  <c r="BB148" i="1"/>
  <c r="BA198" i="1"/>
  <c r="BA197" i="1" s="1"/>
  <c r="BA196" i="1" s="1"/>
  <c r="BA195" i="1" s="1"/>
  <c r="BB212" i="1"/>
  <c r="BB260" i="1"/>
  <c r="BB259" i="1" s="1"/>
  <c r="BB258" i="1" s="1"/>
  <c r="BB252" i="1" s="1"/>
  <c r="BB250" i="1" s="1"/>
  <c r="BA434" i="1"/>
  <c r="AY484" i="1"/>
  <c r="AY483" i="1" s="1"/>
  <c r="AY1003" i="1"/>
  <c r="AY998" i="1" s="1"/>
  <c r="AY997" i="1" s="1"/>
  <c r="BA313" i="1"/>
  <c r="BA312" i="1" s="1"/>
  <c r="BA301" i="1" s="1"/>
  <c r="BA290" i="1" s="1"/>
  <c r="AZ252" i="1"/>
  <c r="AZ250" i="1" s="1"/>
  <c r="AZ340" i="1"/>
  <c r="AZ339" i="1" s="1"/>
  <c r="AZ338" i="1" s="1"/>
  <c r="BB341" i="1"/>
  <c r="BB340" i="1" s="1"/>
  <c r="BB339" i="1" s="1"/>
  <c r="BB338" i="1" s="1"/>
  <c r="BB46" i="1"/>
  <c r="AZ326" i="1"/>
  <c r="AZ325" i="1" s="1"/>
  <c r="AY242" i="1"/>
  <c r="AY241" i="1"/>
  <c r="BB24" i="1"/>
  <c r="BB17" i="1" s="1"/>
  <c r="BB80" i="1"/>
  <c r="BB79" i="1" s="1"/>
  <c r="BA89" i="1"/>
  <c r="AZ102" i="1"/>
  <c r="AZ89" i="1" s="1"/>
  <c r="AZ126" i="1"/>
  <c r="BA128" i="1"/>
  <c r="BA127" i="1" s="1"/>
  <c r="BA216" i="1"/>
  <c r="BA212" i="1" s="1"/>
  <c r="AW697" i="1"/>
  <c r="AW696" i="1" s="1"/>
  <c r="AW695" i="1" s="1"/>
  <c r="AW694" i="1" s="1"/>
  <c r="BC698" i="1"/>
  <c r="AY177" i="1"/>
  <c r="AY176" i="1" s="1"/>
  <c r="AY175" i="1" s="1"/>
  <c r="AY174" i="1" s="1"/>
  <c r="AY313" i="1"/>
  <c r="AY312" i="1" s="1"/>
  <c r="AY301" i="1" s="1"/>
  <c r="AY290" i="1" s="1"/>
  <c r="BB378" i="1"/>
  <c r="BB377" i="1" s="1"/>
  <c r="BB371" i="1" s="1"/>
  <c r="BB365" i="1" s="1"/>
  <c r="AY401" i="1"/>
  <c r="BB128" i="1"/>
  <c r="BB127" i="1" s="1"/>
  <c r="BA148" i="1"/>
  <c r="BA147" i="1" s="1"/>
  <c r="BA260" i="1"/>
  <c r="BA259" i="1" s="1"/>
  <c r="BA258" i="1" s="1"/>
  <c r="BA252" i="1" s="1"/>
  <c r="BA250" i="1" s="1"/>
  <c r="AY377" i="1"/>
  <c r="AY371" i="1" s="1"/>
  <c r="AY365" i="1" s="1"/>
  <c r="AY511" i="1"/>
  <c r="AZ744" i="1"/>
  <c r="AZ727" i="1" s="1"/>
  <c r="AZ726" i="1" s="1"/>
  <c r="AZ947" i="1"/>
  <c r="AZ946" i="1" s="1"/>
  <c r="AY947" i="1"/>
  <c r="AY946" i="1" s="1"/>
  <c r="BA1251" i="1"/>
  <c r="BB1385" i="1"/>
  <c r="BB1380" i="1" s="1"/>
  <c r="BB1379" i="1" s="1"/>
  <c r="BB1378" i="1" s="1"/>
  <c r="BA1448" i="1"/>
  <c r="BA1444" i="1" s="1"/>
  <c r="BB1453" i="1"/>
  <c r="BB1461" i="1"/>
  <c r="AZ1468" i="1"/>
  <c r="AY1436" i="1"/>
  <c r="AY1428" i="1" s="1"/>
  <c r="BB529" i="1"/>
  <c r="BA650" i="1"/>
  <c r="BA637" i="1" s="1"/>
  <c r="BA636" i="1" s="1"/>
  <c r="BA671" i="1"/>
  <c r="BA670" i="1" s="1"/>
  <c r="AZ1285" i="1"/>
  <c r="AZ1284" i="1" s="1"/>
  <c r="AZ1283" i="1" s="1"/>
  <c r="AZ1448" i="1"/>
  <c r="BA511" i="1"/>
  <c r="BA556" i="1"/>
  <c r="BA744" i="1"/>
  <c r="BA727" i="1" s="1"/>
  <c r="BA726" i="1" s="1"/>
  <c r="BB831" i="1"/>
  <c r="BB830" i="1" s="1"/>
  <c r="BB829" i="1" s="1"/>
  <c r="BB938" i="1"/>
  <c r="BA1136" i="1"/>
  <c r="AZ1136" i="1"/>
  <c r="AZ1185" i="1"/>
  <c r="AZ1179" i="1" s="1"/>
  <c r="BB1179" i="1"/>
  <c r="AZ1385" i="1"/>
  <c r="AZ1380" i="1" s="1"/>
  <c r="AZ1379" i="1" s="1"/>
  <c r="AZ1378" i="1" s="1"/>
  <c r="BB1436" i="1"/>
  <c r="BB1428" i="1" s="1"/>
  <c r="AY499" i="1"/>
  <c r="AY498" i="1" s="1"/>
  <c r="AZ529" i="1"/>
  <c r="AY718" i="1"/>
  <c r="AY717" i="1" s="1"/>
  <c r="AZ841" i="1"/>
  <c r="AZ840" i="1" s="1"/>
  <c r="AZ839" i="1" s="1"/>
  <c r="AY875" i="1"/>
  <c r="AY874" i="1" s="1"/>
  <c r="AY873" i="1" s="1"/>
  <c r="AY872" i="1" s="1"/>
  <c r="BA931" i="1"/>
  <c r="BA930" i="1" s="1"/>
  <c r="AY938" i="1"/>
  <c r="BA1003" i="1"/>
  <c r="BA998" i="1" s="1"/>
  <c r="BA997" i="1" s="1"/>
  <c r="BB1047" i="1"/>
  <c r="BB1046" i="1" s="1"/>
  <c r="AY1114" i="1"/>
  <c r="AY1185" i="1"/>
  <c r="AY1179" i="1" s="1"/>
  <c r="AZ1238" i="1"/>
  <c r="BA1385" i="1"/>
  <c r="BA1380" i="1" s="1"/>
  <c r="BA1379" i="1" s="1"/>
  <c r="BA1378" i="1" s="1"/>
  <c r="AY54" i="1"/>
  <c r="AY53" i="1" s="1"/>
  <c r="AY46" i="1" s="1"/>
  <c r="AY24" i="1"/>
  <c r="AY17" i="1" s="1"/>
  <c r="AY16" i="1" s="1"/>
  <c r="AY15" i="1" s="1"/>
  <c r="AY127" i="1"/>
  <c r="AY126" i="1"/>
  <c r="AY1285" i="1"/>
  <c r="AY1284" i="1" s="1"/>
  <c r="AY1283" i="1" s="1"/>
  <c r="BB1136" i="1"/>
  <c r="AY1136" i="1"/>
  <c r="BA1114" i="1"/>
  <c r="BB1114" i="1"/>
  <c r="BA378" i="1"/>
  <c r="BA377" i="1" s="1"/>
  <c r="AZ147" i="1"/>
  <c r="BB38" i="1"/>
  <c r="BB37" i="1" s="1"/>
  <c r="BB36" i="1" s="1"/>
  <c r="BB35" i="1" s="1"/>
  <c r="BB16" i="1"/>
  <c r="BB15" i="1" s="1"/>
  <c r="BA17" i="1"/>
  <c r="BA16" i="1" s="1"/>
  <c r="BA15" i="1" s="1"/>
  <c r="BB241" i="1"/>
  <c r="BB242" i="1"/>
  <c r="BA241" i="1"/>
  <c r="BA242" i="1"/>
  <c r="AZ425" i="1"/>
  <c r="AZ424" i="1"/>
  <c r="BB424" i="1"/>
  <c r="BB425" i="1"/>
  <c r="BA55" i="1"/>
  <c r="BA54" i="1" s="1"/>
  <c r="BA53" i="1" s="1"/>
  <c r="BA46" i="1" s="1"/>
  <c r="AZ80" i="1"/>
  <c r="AZ79" i="1" s="1"/>
  <c r="AY434" i="1"/>
  <c r="AZ511" i="1"/>
  <c r="BA78" i="1"/>
  <c r="BA77" i="1" s="1"/>
  <c r="BA76" i="1" s="1"/>
  <c r="BA66" i="1" s="1"/>
  <c r="BB89" i="1"/>
  <c r="BB147" i="1"/>
  <c r="AY163" i="1"/>
  <c r="AY162" i="1" s="1"/>
  <c r="AY211" i="1"/>
  <c r="AY269" i="1"/>
  <c r="AY268" i="1" s="1"/>
  <c r="BA341" i="1"/>
  <c r="BA340" i="1" s="1"/>
  <c r="BA339" i="1" s="1"/>
  <c r="BA338" i="1" s="1"/>
  <c r="AZ401" i="1"/>
  <c r="BB434" i="1"/>
  <c r="BB499" i="1"/>
  <c r="BB498" i="1" s="1"/>
  <c r="AY636" i="1"/>
  <c r="AY424" i="1"/>
  <c r="AY425" i="1"/>
  <c r="BA425" i="1"/>
  <c r="BA424" i="1"/>
  <c r="AY81" i="1"/>
  <c r="AY80" i="1" s="1"/>
  <c r="AY79" i="1" s="1"/>
  <c r="AY78" i="1" s="1"/>
  <c r="AY77" i="1" s="1"/>
  <c r="AY76" i="1" s="1"/>
  <c r="AY66" i="1" s="1"/>
  <c r="AY302" i="1"/>
  <c r="AY252" i="1"/>
  <c r="AY250" i="1" s="1"/>
  <c r="BA269" i="1"/>
  <c r="BA268" i="1" s="1"/>
  <c r="AZ377" i="1"/>
  <c r="BA177" i="1"/>
  <c r="BA176" i="1" s="1"/>
  <c r="BA175" i="1" s="1"/>
  <c r="BA174" i="1" s="1"/>
  <c r="BA401" i="1"/>
  <c r="AY125" i="1"/>
  <c r="AY124" i="1" s="1"/>
  <c r="AZ650" i="1"/>
  <c r="AZ637" i="1" s="1"/>
  <c r="AZ636" i="1" s="1"/>
  <c r="BB701" i="1"/>
  <c r="AY786" i="1"/>
  <c r="AY785" i="1" s="1"/>
  <c r="AY811" i="1"/>
  <c r="BA811" i="1"/>
  <c r="BB841" i="1"/>
  <c r="BB840" i="1" s="1"/>
  <c r="BB839" i="1" s="1"/>
  <c r="AY857" i="1"/>
  <c r="AY856" i="1" s="1"/>
  <c r="BA938" i="1"/>
  <c r="BA939" i="1"/>
  <c r="BB511" i="1"/>
  <c r="BB671" i="1"/>
  <c r="BB670" i="1" s="1"/>
  <c r="AZ701" i="1"/>
  <c r="AZ700" i="1" s="1"/>
  <c r="AY727" i="1"/>
  <c r="AY726" i="1" s="1"/>
  <c r="AZ857" i="1"/>
  <c r="AZ856" i="1" s="1"/>
  <c r="AY886" i="1"/>
  <c r="AY885" i="1" s="1"/>
  <c r="AY884" i="1" s="1"/>
  <c r="AY917" i="1"/>
  <c r="BA917" i="1"/>
  <c r="BA947" i="1"/>
  <c r="BA946" i="1" s="1"/>
  <c r="BB1003" i="1"/>
  <c r="BB998" i="1" s="1"/>
  <c r="BB997" i="1" s="1"/>
  <c r="AZ939" i="1"/>
  <c r="AZ938" i="1"/>
  <c r="AZ125" i="1"/>
  <c r="AZ124" i="1" s="1"/>
  <c r="AY529" i="1"/>
  <c r="BB650" i="1"/>
  <c r="BB637" i="1" s="1"/>
  <c r="BB636" i="1" s="1"/>
  <c r="AZ671" i="1"/>
  <c r="AZ670" i="1" s="1"/>
  <c r="AY701" i="1"/>
  <c r="AZ811" i="1"/>
  <c r="BB811" i="1"/>
  <c r="AZ886" i="1"/>
  <c r="AZ885" i="1" s="1"/>
  <c r="AZ884" i="1" s="1"/>
  <c r="AZ917" i="1"/>
  <c r="AZ931" i="1"/>
  <c r="AZ930" i="1" s="1"/>
  <c r="BB947" i="1"/>
  <c r="BB946" i="1" s="1"/>
  <c r="AY1075" i="1"/>
  <c r="BA1179" i="1"/>
  <c r="AZ1251" i="1"/>
  <c r="AZ1233" i="1" s="1"/>
  <c r="AZ1232" i="1" s="1"/>
  <c r="AZ1230" i="1" s="1"/>
  <c r="BB1251" i="1"/>
  <c r="BA1285" i="1"/>
  <c r="BA1284" i="1" s="1"/>
  <c r="BA1283" i="1" s="1"/>
  <c r="BA1047" i="1"/>
  <c r="BA1046" i="1" s="1"/>
  <c r="AY1047" i="1"/>
  <c r="AY1046" i="1" s="1"/>
  <c r="AZ1114" i="1"/>
  <c r="AY1444" i="1"/>
  <c r="AT399" i="1"/>
  <c r="AT398" i="1" s="1"/>
  <c r="AT397" i="1" s="1"/>
  <c r="AT396" i="1" s="1"/>
  <c r="AU399" i="1"/>
  <c r="AU398" i="1" s="1"/>
  <c r="AU397" i="1" s="1"/>
  <c r="AU396" i="1" s="1"/>
  <c r="AV399" i="1"/>
  <c r="AV398" i="1" s="1"/>
  <c r="AV397" i="1" s="1"/>
  <c r="AV396" i="1" s="1"/>
  <c r="AX400" i="1"/>
  <c r="BD400" i="1" s="1"/>
  <c r="AW400" i="1"/>
  <c r="AS399" i="1"/>
  <c r="AS398" i="1" s="1"/>
  <c r="AS397" i="1" s="1"/>
  <c r="AS396" i="1" s="1"/>
  <c r="AY700" i="1" l="1"/>
  <c r="AY916" i="1"/>
  <c r="BB510" i="1"/>
  <c r="BB509" i="1" s="1"/>
  <c r="BB700" i="1"/>
  <c r="BA1233" i="1"/>
  <c r="BA1232" i="1" s="1"/>
  <c r="BA1230" i="1" s="1"/>
  <c r="BB1233" i="1"/>
  <c r="BB1232" i="1" s="1"/>
  <c r="BB1230" i="1" s="1"/>
  <c r="BA126" i="1"/>
  <c r="BA700" i="1"/>
  <c r="BV1526" i="1"/>
  <c r="BV1525" i="1" s="1"/>
  <c r="CB159" i="1"/>
  <c r="CB158" i="1" s="1"/>
  <c r="CB157" i="1" s="1"/>
  <c r="CH160" i="1"/>
  <c r="CA238" i="1"/>
  <c r="CA237" i="1" s="1"/>
  <c r="CG239" i="1"/>
  <c r="CG936" i="1"/>
  <c r="CG935" i="1" s="1"/>
  <c r="CM937" i="1"/>
  <c r="CM936" i="1" s="1"/>
  <c r="CM935" i="1" s="1"/>
  <c r="CH1500" i="1"/>
  <c r="CN1501" i="1"/>
  <c r="CN1500" i="1" s="1"/>
  <c r="CM774" i="1"/>
  <c r="CM773" i="1" s="1"/>
  <c r="CG773" i="1"/>
  <c r="BV777" i="1"/>
  <c r="BV1509" i="1"/>
  <c r="BV1508" i="1" s="1"/>
  <c r="BV1494" i="1" s="1"/>
  <c r="CA475" i="1"/>
  <c r="CG476" i="1"/>
  <c r="CA1500" i="1"/>
  <c r="CG1501" i="1"/>
  <c r="CA987" i="1"/>
  <c r="CA986" i="1" s="1"/>
  <c r="CA985" i="1" s="1"/>
  <c r="CG988" i="1"/>
  <c r="CB238" i="1"/>
  <c r="CB237" i="1" s="1"/>
  <c r="CH239" i="1"/>
  <c r="CA1531" i="1"/>
  <c r="CA1530" i="1" s="1"/>
  <c r="CG1532" i="1"/>
  <c r="CB765" i="1"/>
  <c r="CB764" i="1" s="1"/>
  <c r="CH766" i="1"/>
  <c r="CB1531" i="1"/>
  <c r="CB1530" i="1" s="1"/>
  <c r="CH1532" i="1"/>
  <c r="CB773" i="1"/>
  <c r="CB772" i="1" s="1"/>
  <c r="CB771" i="1" s="1"/>
  <c r="CH774" i="1"/>
  <c r="CA468" i="1"/>
  <c r="CG469" i="1"/>
  <c r="CA765" i="1"/>
  <c r="CA764" i="1" s="1"/>
  <c r="CG766" i="1"/>
  <c r="CA470" i="1"/>
  <c r="CG471" i="1"/>
  <c r="CA1227" i="1"/>
  <c r="CA1226" i="1" s="1"/>
  <c r="CA1225" i="1" s="1"/>
  <c r="CG1228" i="1"/>
  <c r="CB987" i="1"/>
  <c r="CB986" i="1" s="1"/>
  <c r="CB985" i="1" s="1"/>
  <c r="CH988" i="1"/>
  <c r="CA1520" i="1"/>
  <c r="CA1519" i="1" s="1"/>
  <c r="CA1518" i="1" s="1"/>
  <c r="CG1521" i="1"/>
  <c r="CB778" i="1"/>
  <c r="CH779" i="1"/>
  <c r="CB1520" i="1"/>
  <c r="CB1519" i="1" s="1"/>
  <c r="CB1518" i="1" s="1"/>
  <c r="CH1521" i="1"/>
  <c r="CG159" i="1"/>
  <c r="CG158" i="1" s="1"/>
  <c r="CG157" i="1" s="1"/>
  <c r="CM160" i="1"/>
  <c r="CM159" i="1" s="1"/>
  <c r="CM158" i="1" s="1"/>
  <c r="CM157" i="1" s="1"/>
  <c r="BU1494" i="1"/>
  <c r="CA473" i="1"/>
  <c r="CA472" i="1" s="1"/>
  <c r="CG474" i="1"/>
  <c r="CB780" i="1"/>
  <c r="CH781" i="1"/>
  <c r="CG1106" i="1"/>
  <c r="CG1105" i="1" s="1"/>
  <c r="CM1107" i="1"/>
  <c r="CM1106" i="1" s="1"/>
  <c r="CM1105" i="1" s="1"/>
  <c r="CH936" i="1"/>
  <c r="CH935" i="1" s="1"/>
  <c r="CN937" i="1"/>
  <c r="CN936" i="1" s="1"/>
  <c r="CN935" i="1" s="1"/>
  <c r="CN776" i="1"/>
  <c r="CN775" i="1" s="1"/>
  <c r="CH775" i="1"/>
  <c r="CH1227" i="1"/>
  <c r="CH1226" i="1" s="1"/>
  <c r="CH1225" i="1" s="1"/>
  <c r="CN1228" i="1"/>
  <c r="CN1227" i="1" s="1"/>
  <c r="CN1226" i="1" s="1"/>
  <c r="CN1225" i="1" s="1"/>
  <c r="CB473" i="1"/>
  <c r="CH474" i="1"/>
  <c r="CA778" i="1"/>
  <c r="CG779" i="1"/>
  <c r="CA1512" i="1"/>
  <c r="CA1511" i="1" s="1"/>
  <c r="CA1510" i="1" s="1"/>
  <c r="CG1513" i="1"/>
  <c r="CB1512" i="1"/>
  <c r="CB1511" i="1" s="1"/>
  <c r="CB1510" i="1" s="1"/>
  <c r="CH1513" i="1"/>
  <c r="CB1528" i="1"/>
  <c r="CB1527" i="1" s="1"/>
  <c r="CH1529" i="1"/>
  <c r="CA780" i="1"/>
  <c r="CG781" i="1"/>
  <c r="CA1516" i="1"/>
  <c r="CA1515" i="1" s="1"/>
  <c r="CA1514" i="1" s="1"/>
  <c r="CG1517" i="1"/>
  <c r="CB1516" i="1"/>
  <c r="CB1515" i="1" s="1"/>
  <c r="CB1514" i="1" s="1"/>
  <c r="CH1517" i="1"/>
  <c r="CB478" i="1"/>
  <c r="CB477" i="1" s="1"/>
  <c r="CH479" i="1"/>
  <c r="CB475" i="1"/>
  <c r="CH476" i="1"/>
  <c r="CA775" i="1"/>
  <c r="CA772" i="1" s="1"/>
  <c r="CA771" i="1" s="1"/>
  <c r="CG776" i="1"/>
  <c r="CA1528" i="1"/>
  <c r="CA1527" i="1" s="1"/>
  <c r="CG1529" i="1"/>
  <c r="CB1504" i="1"/>
  <c r="CB1499" i="1" s="1"/>
  <c r="CB1498" i="1" s="1"/>
  <c r="CB1497" i="1" s="1"/>
  <c r="CB1496" i="1" s="1"/>
  <c r="CH1506" i="1"/>
  <c r="CA478" i="1"/>
  <c r="CA477" i="1" s="1"/>
  <c r="CG479" i="1"/>
  <c r="CB470" i="1"/>
  <c r="CB467" i="1" s="1"/>
  <c r="CH471" i="1"/>
  <c r="CA1502" i="1"/>
  <c r="CG1503" i="1"/>
  <c r="CN469" i="1"/>
  <c r="CN468" i="1" s="1"/>
  <c r="CH468" i="1"/>
  <c r="CH1502" i="1"/>
  <c r="CN1503" i="1"/>
  <c r="CN1502" i="1" s="1"/>
  <c r="BB1444" i="1"/>
  <c r="BB1419" i="1" s="1"/>
  <c r="BB1413" i="1" s="1"/>
  <c r="BB1402" i="1" s="1"/>
  <c r="BB1376" i="1" s="1"/>
  <c r="BA125" i="1"/>
  <c r="BA124" i="1" s="1"/>
  <c r="AY510" i="1"/>
  <c r="AY509" i="1" s="1"/>
  <c r="AY481" i="1" s="1"/>
  <c r="BB78" i="1"/>
  <c r="BB77" i="1" s="1"/>
  <c r="BB76" i="1" s="1"/>
  <c r="BB66" i="1" s="1"/>
  <c r="AZ432" i="1"/>
  <c r="CB777" i="1"/>
  <c r="BU472" i="1"/>
  <c r="CA1526" i="1"/>
  <c r="CA1525" i="1" s="1"/>
  <c r="BB481" i="1"/>
  <c r="BB211" i="1"/>
  <c r="BB172" i="1" s="1"/>
  <c r="BO133" i="1"/>
  <c r="BU134" i="1"/>
  <c r="BJ697" i="1"/>
  <c r="BJ696" i="1" s="1"/>
  <c r="BJ695" i="1" s="1"/>
  <c r="BJ694" i="1" s="1"/>
  <c r="BP698" i="1"/>
  <c r="BJ133" i="1"/>
  <c r="BP134" i="1"/>
  <c r="BI618" i="1"/>
  <c r="BI617" i="1" s="1"/>
  <c r="BI616" i="1" s="1"/>
  <c r="BO619" i="1"/>
  <c r="BJ618" i="1"/>
  <c r="BJ617" i="1" s="1"/>
  <c r="BJ616" i="1" s="1"/>
  <c r="BP619" i="1"/>
  <c r="AZ211" i="1"/>
  <c r="AZ172" i="1" s="1"/>
  <c r="BC697" i="1"/>
  <c r="BC696" i="1" s="1"/>
  <c r="BC695" i="1" s="1"/>
  <c r="BC694" i="1" s="1"/>
  <c r="BI698" i="1"/>
  <c r="BA432" i="1"/>
  <c r="BD399" i="1"/>
  <c r="BD398" i="1" s="1"/>
  <c r="BD397" i="1" s="1"/>
  <c r="BD396" i="1" s="1"/>
  <c r="BJ400" i="1"/>
  <c r="BB916" i="1"/>
  <c r="BB870" i="1" s="1"/>
  <c r="BB266" i="1"/>
  <c r="BB13" i="1"/>
  <c r="BA510" i="1"/>
  <c r="BA509" i="1" s="1"/>
  <c r="BA481" i="1" s="1"/>
  <c r="BA783" i="1"/>
  <c r="AY598" i="1"/>
  <c r="AY870" i="1"/>
  <c r="BA211" i="1"/>
  <c r="BB336" i="1"/>
  <c r="AZ944" i="1"/>
  <c r="AY1037" i="1"/>
  <c r="BA371" i="1"/>
  <c r="BA365" i="1" s="1"/>
  <c r="BA336" i="1" s="1"/>
  <c r="BB126" i="1"/>
  <c r="BA1419" i="1"/>
  <c r="BA1413" i="1" s="1"/>
  <c r="BA1402" i="1" s="1"/>
  <c r="BA1376" i="1" s="1"/>
  <c r="AZ1037" i="1"/>
  <c r="BA266" i="1"/>
  <c r="BB125" i="1"/>
  <c r="BB124" i="1" s="1"/>
  <c r="AZ266" i="1"/>
  <c r="BA916" i="1"/>
  <c r="BA870" i="1" s="1"/>
  <c r="AZ1444" i="1"/>
  <c r="AZ1419" i="1" s="1"/>
  <c r="AZ1413" i="1" s="1"/>
  <c r="AZ1402" i="1" s="1"/>
  <c r="AZ1376" i="1" s="1"/>
  <c r="AY146" i="1"/>
  <c r="AY145" i="1" s="1"/>
  <c r="AY122" i="1" s="1"/>
  <c r="AY944" i="1"/>
  <c r="BB146" i="1"/>
  <c r="BB145" i="1" s="1"/>
  <c r="AZ146" i="1"/>
  <c r="AZ145" i="1" s="1"/>
  <c r="AZ122" i="1" s="1"/>
  <c r="AY336" i="1"/>
  <c r="BB432" i="1"/>
  <c r="AY13" i="1"/>
  <c r="AY1230" i="1"/>
  <c r="BA146" i="1"/>
  <c r="BA145" i="1" s="1"/>
  <c r="BA122" i="1" s="1"/>
  <c r="AY1419" i="1"/>
  <c r="AY1413" i="1" s="1"/>
  <c r="AY1402" i="1" s="1"/>
  <c r="AY1376" i="1" s="1"/>
  <c r="AX399" i="1"/>
  <c r="AX398" i="1" s="1"/>
  <c r="AX397" i="1" s="1"/>
  <c r="AX396" i="1" s="1"/>
  <c r="BA1037" i="1"/>
  <c r="BB598" i="1"/>
  <c r="BA172" i="1"/>
  <c r="AZ510" i="1"/>
  <c r="AZ509" i="1" s="1"/>
  <c r="AZ481" i="1" s="1"/>
  <c r="AZ78" i="1"/>
  <c r="AZ77" i="1" s="1"/>
  <c r="AZ76" i="1" s="1"/>
  <c r="AZ66" i="1" s="1"/>
  <c r="BA598" i="1"/>
  <c r="BB1037" i="1"/>
  <c r="AY783" i="1"/>
  <c r="AW399" i="1"/>
  <c r="AW398" i="1" s="1"/>
  <c r="AW397" i="1" s="1"/>
  <c r="AW396" i="1" s="1"/>
  <c r="BC400" i="1"/>
  <c r="BB783" i="1"/>
  <c r="AY172" i="1"/>
  <c r="AZ783" i="1"/>
  <c r="AZ598" i="1"/>
  <c r="AY266" i="1"/>
  <c r="AY432" i="1"/>
  <c r="BB944" i="1"/>
  <c r="BA944" i="1"/>
  <c r="AZ916" i="1"/>
  <c r="AZ870" i="1" s="1"/>
  <c r="AZ371" i="1"/>
  <c r="AZ365" i="1" s="1"/>
  <c r="AZ336" i="1" s="1"/>
  <c r="BA13" i="1"/>
  <c r="AX966" i="1"/>
  <c r="AW966" i="1"/>
  <c r="AT965" i="1"/>
  <c r="AT964" i="1" s="1"/>
  <c r="AU965" i="1"/>
  <c r="AU964" i="1" s="1"/>
  <c r="AV965" i="1"/>
  <c r="AV964" i="1" s="1"/>
  <c r="AS965" i="1"/>
  <c r="AS964" i="1" s="1"/>
  <c r="AX975" i="1"/>
  <c r="BD975" i="1" s="1"/>
  <c r="AW975" i="1"/>
  <c r="AT974" i="1"/>
  <c r="AT973" i="1" s="1"/>
  <c r="AU974" i="1"/>
  <c r="AU973" i="1" s="1"/>
  <c r="AV974" i="1"/>
  <c r="AV973" i="1" s="1"/>
  <c r="AS974" i="1"/>
  <c r="AS973" i="1" s="1"/>
  <c r="CA1509" i="1" l="1"/>
  <c r="CA1508" i="1"/>
  <c r="CB1526" i="1"/>
  <c r="CB1525" i="1" s="1"/>
  <c r="CN471" i="1"/>
  <c r="CN470" i="1" s="1"/>
  <c r="CH470" i="1"/>
  <c r="CN1506" i="1"/>
  <c r="CN1504" i="1" s="1"/>
  <c r="CH1504" i="1"/>
  <c r="CM776" i="1"/>
  <c r="CM775" i="1" s="1"/>
  <c r="CG775" i="1"/>
  <c r="CN479" i="1"/>
  <c r="CN478" i="1" s="1"/>
  <c r="CN477" i="1" s="1"/>
  <c r="CH478" i="1"/>
  <c r="CH477" i="1" s="1"/>
  <c r="CG1516" i="1"/>
  <c r="CG1515" i="1" s="1"/>
  <c r="CG1514" i="1" s="1"/>
  <c r="CM1517" i="1"/>
  <c r="CM1516" i="1" s="1"/>
  <c r="CM1515" i="1" s="1"/>
  <c r="CM1514" i="1" s="1"/>
  <c r="CN1529" i="1"/>
  <c r="CN1528" i="1" s="1"/>
  <c r="CN1527" i="1" s="1"/>
  <c r="CH1528" i="1"/>
  <c r="CH1527" i="1" s="1"/>
  <c r="CG1512" i="1"/>
  <c r="CG1511" i="1" s="1"/>
  <c r="CG1510" i="1" s="1"/>
  <c r="CM1513" i="1"/>
  <c r="CM1512" i="1" s="1"/>
  <c r="CM1511" i="1" s="1"/>
  <c r="CM1510" i="1" s="1"/>
  <c r="CH473" i="1"/>
  <c r="CN474" i="1"/>
  <c r="CN473" i="1" s="1"/>
  <c r="CG473" i="1"/>
  <c r="CM474" i="1"/>
  <c r="CM473" i="1" s="1"/>
  <c r="CH467" i="1"/>
  <c r="CA467" i="1"/>
  <c r="CM772" i="1"/>
  <c r="CM771" i="1" s="1"/>
  <c r="CH778" i="1"/>
  <c r="CN779" i="1"/>
  <c r="CN778" i="1" s="1"/>
  <c r="CH987" i="1"/>
  <c r="CH986" i="1" s="1"/>
  <c r="CH985" i="1" s="1"/>
  <c r="CN988" i="1"/>
  <c r="CN987" i="1" s="1"/>
  <c r="CN986" i="1" s="1"/>
  <c r="CN985" i="1" s="1"/>
  <c r="CM471" i="1"/>
  <c r="CM470" i="1" s="1"/>
  <c r="CG470" i="1"/>
  <c r="CM469" i="1"/>
  <c r="CM468" i="1" s="1"/>
  <c r="CG468" i="1"/>
  <c r="CG467" i="1" s="1"/>
  <c r="CH1531" i="1"/>
  <c r="CH1530" i="1" s="1"/>
  <c r="CN1532" i="1"/>
  <c r="CN1531" i="1" s="1"/>
  <c r="CN1530" i="1" s="1"/>
  <c r="CM1532" i="1"/>
  <c r="CM1531" i="1" s="1"/>
  <c r="CM1530" i="1" s="1"/>
  <c r="CG1531" i="1"/>
  <c r="CG1530" i="1" s="1"/>
  <c r="CM988" i="1"/>
  <c r="CM987" i="1" s="1"/>
  <c r="CM986" i="1" s="1"/>
  <c r="CM985" i="1" s="1"/>
  <c r="CG987" i="1"/>
  <c r="CG986" i="1" s="1"/>
  <c r="CG985" i="1" s="1"/>
  <c r="CG475" i="1"/>
  <c r="CM476" i="1"/>
  <c r="CM475" i="1" s="1"/>
  <c r="CN160" i="1"/>
  <c r="CN159" i="1" s="1"/>
  <c r="CN158" i="1" s="1"/>
  <c r="CN157" i="1" s="1"/>
  <c r="CH159" i="1"/>
  <c r="CH158" i="1" s="1"/>
  <c r="CH157" i="1" s="1"/>
  <c r="CB1509" i="1"/>
  <c r="CB1508" i="1" s="1"/>
  <c r="CB1494" i="1" s="1"/>
  <c r="CA777" i="1"/>
  <c r="CG772" i="1"/>
  <c r="CG771" i="1" s="1"/>
  <c r="CM1503" i="1"/>
  <c r="CM1502" i="1" s="1"/>
  <c r="CG1502" i="1"/>
  <c r="CM479" i="1"/>
  <c r="CM478" i="1" s="1"/>
  <c r="CM477" i="1" s="1"/>
  <c r="CG478" i="1"/>
  <c r="CG477" i="1" s="1"/>
  <c r="CG1528" i="1"/>
  <c r="CG1527" i="1" s="1"/>
  <c r="CG1526" i="1" s="1"/>
  <c r="CG1525" i="1" s="1"/>
  <c r="CM1529" i="1"/>
  <c r="CM1528" i="1" s="1"/>
  <c r="CM1527" i="1" s="1"/>
  <c r="CM1526" i="1" s="1"/>
  <c r="CM1525" i="1" s="1"/>
  <c r="CH475" i="1"/>
  <c r="CN476" i="1"/>
  <c r="CN475" i="1" s="1"/>
  <c r="CN1517" i="1"/>
  <c r="CN1516" i="1" s="1"/>
  <c r="CN1515" i="1" s="1"/>
  <c r="CN1514" i="1" s="1"/>
  <c r="CH1516" i="1"/>
  <c r="CH1515" i="1" s="1"/>
  <c r="CH1514" i="1" s="1"/>
  <c r="CG780" i="1"/>
  <c r="CM781" i="1"/>
  <c r="CM780" i="1" s="1"/>
  <c r="CN1513" i="1"/>
  <c r="CN1512" i="1" s="1"/>
  <c r="CN1511" i="1" s="1"/>
  <c r="CN1510" i="1" s="1"/>
  <c r="CH1512" i="1"/>
  <c r="CH1511" i="1" s="1"/>
  <c r="CH1510" i="1" s="1"/>
  <c r="CG778" i="1"/>
  <c r="CG777" i="1" s="1"/>
  <c r="CM779" i="1"/>
  <c r="CM778" i="1" s="1"/>
  <c r="CM777" i="1" s="1"/>
  <c r="CH780" i="1"/>
  <c r="CN781" i="1"/>
  <c r="CN780" i="1" s="1"/>
  <c r="CA1499" i="1"/>
  <c r="CA1498" i="1" s="1"/>
  <c r="CA1497" i="1" s="1"/>
  <c r="CA1496" i="1" s="1"/>
  <c r="CA1494" i="1" s="1"/>
  <c r="CH1499" i="1"/>
  <c r="CH1498" i="1" s="1"/>
  <c r="CH1497" i="1" s="1"/>
  <c r="CH1496" i="1" s="1"/>
  <c r="CN1521" i="1"/>
  <c r="CN1520" i="1" s="1"/>
  <c r="CN1519" i="1" s="1"/>
  <c r="CN1518" i="1" s="1"/>
  <c r="CH1520" i="1"/>
  <c r="CH1519" i="1" s="1"/>
  <c r="CH1518" i="1" s="1"/>
  <c r="CG1520" i="1"/>
  <c r="CG1519" i="1" s="1"/>
  <c r="CG1518" i="1" s="1"/>
  <c r="CM1521" i="1"/>
  <c r="CM1520" i="1" s="1"/>
  <c r="CM1519" i="1" s="1"/>
  <c r="CM1518" i="1" s="1"/>
  <c r="CG1227" i="1"/>
  <c r="CG1226" i="1" s="1"/>
  <c r="CG1225" i="1" s="1"/>
  <c r="CM1228" i="1"/>
  <c r="CM1227" i="1" s="1"/>
  <c r="CM1226" i="1" s="1"/>
  <c r="CM1225" i="1" s="1"/>
  <c r="CM766" i="1"/>
  <c r="CM765" i="1" s="1"/>
  <c r="CM764" i="1" s="1"/>
  <c r="CG765" i="1"/>
  <c r="CG764" i="1" s="1"/>
  <c r="CN774" i="1"/>
  <c r="CN773" i="1" s="1"/>
  <c r="CN772" i="1" s="1"/>
  <c r="CN771" i="1" s="1"/>
  <c r="CH773" i="1"/>
  <c r="CH772" i="1" s="1"/>
  <c r="CH771" i="1" s="1"/>
  <c r="CN766" i="1"/>
  <c r="CN765" i="1" s="1"/>
  <c r="CN764" i="1" s="1"/>
  <c r="CH765" i="1"/>
  <c r="CH764" i="1" s="1"/>
  <c r="CN239" i="1"/>
  <c r="CN238" i="1" s="1"/>
  <c r="CN237" i="1" s="1"/>
  <c r="CH238" i="1"/>
  <c r="CH237" i="1" s="1"/>
  <c r="CM1501" i="1"/>
  <c r="CM1500" i="1" s="1"/>
  <c r="CG1500" i="1"/>
  <c r="CG1499" i="1" s="1"/>
  <c r="CG1498" i="1" s="1"/>
  <c r="CG1497" i="1" s="1"/>
  <c r="CG1496" i="1" s="1"/>
  <c r="CG238" i="1"/>
  <c r="CG237" i="1" s="1"/>
  <c r="CM239" i="1"/>
  <c r="CM238" i="1" s="1"/>
  <c r="CM237" i="1" s="1"/>
  <c r="CN467" i="1"/>
  <c r="CB472" i="1"/>
  <c r="CN1499" i="1"/>
  <c r="CN1498" i="1" s="1"/>
  <c r="CN1497" i="1" s="1"/>
  <c r="CN1496" i="1" s="1"/>
  <c r="BB122" i="1"/>
  <c r="BU133" i="1"/>
  <c r="CA134" i="1"/>
  <c r="BP618" i="1"/>
  <c r="BP617" i="1" s="1"/>
  <c r="BP616" i="1" s="1"/>
  <c r="BV619" i="1"/>
  <c r="BP133" i="1"/>
  <c r="BV134" i="1"/>
  <c r="BO618" i="1"/>
  <c r="BO617" i="1" s="1"/>
  <c r="BO616" i="1" s="1"/>
  <c r="BU619" i="1"/>
  <c r="BP697" i="1"/>
  <c r="BP696" i="1" s="1"/>
  <c r="BP695" i="1" s="1"/>
  <c r="BP694" i="1" s="1"/>
  <c r="BV698" i="1"/>
  <c r="BJ399" i="1"/>
  <c r="BJ398" i="1" s="1"/>
  <c r="BJ397" i="1" s="1"/>
  <c r="BJ396" i="1" s="1"/>
  <c r="BP400" i="1"/>
  <c r="BI697" i="1"/>
  <c r="BI696" i="1" s="1"/>
  <c r="BI695" i="1" s="1"/>
  <c r="BI694" i="1" s="1"/>
  <c r="BO698" i="1"/>
  <c r="BD974" i="1"/>
  <c r="BD973" i="1" s="1"/>
  <c r="BJ975" i="1"/>
  <c r="BC399" i="1"/>
  <c r="BC398" i="1" s="1"/>
  <c r="BC397" i="1" s="1"/>
  <c r="BC396" i="1" s="1"/>
  <c r="BI400" i="1"/>
  <c r="AZ1548" i="1"/>
  <c r="BA1548" i="1"/>
  <c r="BB1548" i="1"/>
  <c r="AY1548" i="1"/>
  <c r="AW974" i="1"/>
  <c r="AW973" i="1" s="1"/>
  <c r="BC975" i="1"/>
  <c r="AX965" i="1"/>
  <c r="AX964" i="1" s="1"/>
  <c r="BD966" i="1"/>
  <c r="AW965" i="1"/>
  <c r="AW964" i="1" s="1"/>
  <c r="BC966" i="1"/>
  <c r="AX974" i="1"/>
  <c r="AX973" i="1" s="1"/>
  <c r="AX88" i="1"/>
  <c r="AW88" i="1"/>
  <c r="AT87" i="1"/>
  <c r="AU87" i="1"/>
  <c r="AV87" i="1"/>
  <c r="AS87" i="1"/>
  <c r="AS82" i="1"/>
  <c r="CM1499" i="1" l="1"/>
  <c r="CM1498" i="1" s="1"/>
  <c r="CM1497" i="1" s="1"/>
  <c r="CM1496" i="1" s="1"/>
  <c r="CN1509" i="1"/>
  <c r="CG472" i="1"/>
  <c r="CG1509" i="1"/>
  <c r="CG1508" i="1" s="1"/>
  <c r="CG1494" i="1" s="1"/>
  <c r="CH777" i="1"/>
  <c r="CM472" i="1"/>
  <c r="CM1509" i="1"/>
  <c r="CM1508" i="1" s="1"/>
  <c r="CA133" i="1"/>
  <c r="CG134" i="1"/>
  <c r="CN777" i="1"/>
  <c r="CH472" i="1"/>
  <c r="CN1526" i="1"/>
  <c r="CN1525" i="1" s="1"/>
  <c r="CN1508" i="1" s="1"/>
  <c r="CN1494" i="1" s="1"/>
  <c r="CH1509" i="1"/>
  <c r="CM467" i="1"/>
  <c r="CN472" i="1"/>
  <c r="CH1526" i="1"/>
  <c r="CH1525" i="1" s="1"/>
  <c r="BV697" i="1"/>
  <c r="BV696" i="1" s="1"/>
  <c r="BV695" i="1" s="1"/>
  <c r="BV694" i="1" s="1"/>
  <c r="CB698" i="1"/>
  <c r="BV133" i="1"/>
  <c r="CB134" i="1"/>
  <c r="BU618" i="1"/>
  <c r="BU617" i="1" s="1"/>
  <c r="BU616" i="1" s="1"/>
  <c r="CA619" i="1"/>
  <c r="BV618" i="1"/>
  <c r="BV617" i="1" s="1"/>
  <c r="BV616" i="1" s="1"/>
  <c r="CB619" i="1"/>
  <c r="BP399" i="1"/>
  <c r="BP398" i="1" s="1"/>
  <c r="BP397" i="1" s="1"/>
  <c r="BP396" i="1" s="1"/>
  <c r="BV400" i="1"/>
  <c r="BO697" i="1"/>
  <c r="BO696" i="1" s="1"/>
  <c r="BO695" i="1" s="1"/>
  <c r="BO694" i="1" s="1"/>
  <c r="BU698" i="1"/>
  <c r="BJ974" i="1"/>
  <c r="BJ973" i="1" s="1"/>
  <c r="BP975" i="1"/>
  <c r="BI399" i="1"/>
  <c r="BI398" i="1" s="1"/>
  <c r="BI397" i="1" s="1"/>
  <c r="BI396" i="1" s="1"/>
  <c r="BO400" i="1"/>
  <c r="BC965" i="1"/>
  <c r="BC964" i="1" s="1"/>
  <c r="BI966" i="1"/>
  <c r="BC974" i="1"/>
  <c r="BC973" i="1" s="1"/>
  <c r="BI975" i="1"/>
  <c r="BD965" i="1"/>
  <c r="BD964" i="1" s="1"/>
  <c r="BJ966" i="1"/>
  <c r="AX87" i="1"/>
  <c r="BD88" i="1"/>
  <c r="AW87" i="1"/>
  <c r="BC88" i="1"/>
  <c r="AV1491" i="1"/>
  <c r="AV1490" i="1" s="1"/>
  <c r="AV1489" i="1" s="1"/>
  <c r="AV1488" i="1" s="1"/>
  <c r="AV1487" i="1" s="1"/>
  <c r="AV1486" i="1" s="1"/>
  <c r="AU1491" i="1"/>
  <c r="AU1490" i="1" s="1"/>
  <c r="AU1489" i="1" s="1"/>
  <c r="AU1488" i="1" s="1"/>
  <c r="AU1487" i="1" s="1"/>
  <c r="AU1486" i="1" s="1"/>
  <c r="AT1491" i="1"/>
  <c r="AT1490" i="1" s="1"/>
  <c r="AT1489" i="1" s="1"/>
  <c r="AT1488" i="1" s="1"/>
  <c r="AT1487" i="1" s="1"/>
  <c r="AT1486" i="1" s="1"/>
  <c r="AS1491" i="1"/>
  <c r="AS1490" i="1" s="1"/>
  <c r="AS1489" i="1" s="1"/>
  <c r="AS1488" i="1" s="1"/>
  <c r="AS1487" i="1" s="1"/>
  <c r="AS1486" i="1" s="1"/>
  <c r="AV1483" i="1"/>
  <c r="AV1482" i="1" s="1"/>
  <c r="AV1481" i="1" s="1"/>
  <c r="AV1480" i="1" s="1"/>
  <c r="AV1479" i="1" s="1"/>
  <c r="AU1483" i="1"/>
  <c r="AU1482" i="1" s="1"/>
  <c r="AU1481" i="1" s="1"/>
  <c r="AU1480" i="1" s="1"/>
  <c r="AU1479" i="1" s="1"/>
  <c r="AT1483" i="1"/>
  <c r="AT1482" i="1" s="1"/>
  <c r="AT1481" i="1" s="1"/>
  <c r="AT1480" i="1" s="1"/>
  <c r="AT1479" i="1" s="1"/>
  <c r="AS1483" i="1"/>
  <c r="AS1482" i="1" s="1"/>
  <c r="AS1481" i="1" s="1"/>
  <c r="AS1480" i="1" s="1"/>
  <c r="AS1479" i="1" s="1"/>
  <c r="AV1473" i="1"/>
  <c r="AU1473" i="1"/>
  <c r="AT1473" i="1"/>
  <c r="AS1473" i="1"/>
  <c r="AV1471" i="1"/>
  <c r="AU1471" i="1"/>
  <c r="AT1471" i="1"/>
  <c r="AS1471" i="1"/>
  <c r="AV1469" i="1"/>
  <c r="AV1468" i="1" s="1"/>
  <c r="AU1469" i="1"/>
  <c r="AT1469" i="1"/>
  <c r="AT1468" i="1" s="1"/>
  <c r="AS1469" i="1"/>
  <c r="AS1468" i="1" s="1"/>
  <c r="AV1466" i="1"/>
  <c r="AU1466" i="1"/>
  <c r="AT1466" i="1"/>
  <c r="AS1466" i="1"/>
  <c r="AV1464" i="1"/>
  <c r="AU1464" i="1"/>
  <c r="AT1464" i="1"/>
  <c r="AS1464" i="1"/>
  <c r="AV1462" i="1"/>
  <c r="AU1462" i="1"/>
  <c r="AT1462" i="1"/>
  <c r="AT1461" i="1" s="1"/>
  <c r="AS1462" i="1"/>
  <c r="AS1461" i="1" s="1"/>
  <c r="AV1461" i="1"/>
  <c r="AU1461" i="1"/>
  <c r="AV1459" i="1"/>
  <c r="AV1458" i="1" s="1"/>
  <c r="AU1459" i="1"/>
  <c r="AU1458" i="1" s="1"/>
  <c r="AT1459" i="1"/>
  <c r="AT1458" i="1" s="1"/>
  <c r="AS1459" i="1"/>
  <c r="AS1458" i="1" s="1"/>
  <c r="AV1456" i="1"/>
  <c r="AU1456" i="1"/>
  <c r="AT1456" i="1"/>
  <c r="AS1456" i="1"/>
  <c r="AV1454" i="1"/>
  <c r="AU1454" i="1"/>
  <c r="AU1453" i="1" s="1"/>
  <c r="AT1454" i="1"/>
  <c r="AT1453" i="1" s="1"/>
  <c r="AS1454" i="1"/>
  <c r="AS1453" i="1" s="1"/>
  <c r="AV1453" i="1"/>
  <c r="AV1451" i="1"/>
  <c r="AU1451" i="1"/>
  <c r="AT1451" i="1"/>
  <c r="AS1451" i="1"/>
  <c r="AV1449" i="1"/>
  <c r="AU1449" i="1"/>
  <c r="AU1448" i="1" s="1"/>
  <c r="AT1449" i="1"/>
  <c r="AT1448" i="1" s="1"/>
  <c r="AS1449" i="1"/>
  <c r="AS1448" i="1" s="1"/>
  <c r="AV1446" i="1"/>
  <c r="AU1446" i="1"/>
  <c r="AT1446" i="1"/>
  <c r="AT1445" i="1" s="1"/>
  <c r="AS1446" i="1"/>
  <c r="AS1445" i="1" s="1"/>
  <c r="AV1445" i="1"/>
  <c r="AU1445" i="1"/>
  <c r="AV1441" i="1"/>
  <c r="AU1441" i="1"/>
  <c r="AT1441" i="1"/>
  <c r="AS1441" i="1"/>
  <c r="AV1439" i="1"/>
  <c r="AU1439" i="1"/>
  <c r="AT1439" i="1"/>
  <c r="AS1439" i="1"/>
  <c r="AV1437" i="1"/>
  <c r="AU1437" i="1"/>
  <c r="AU1436" i="1" s="1"/>
  <c r="AT1437" i="1"/>
  <c r="AT1436" i="1" s="1"/>
  <c r="AS1437" i="1"/>
  <c r="AS1436" i="1" s="1"/>
  <c r="AV1434" i="1"/>
  <c r="AU1434" i="1"/>
  <c r="AT1434" i="1"/>
  <c r="AS1434" i="1"/>
  <c r="AV1432" i="1"/>
  <c r="AU1432" i="1"/>
  <c r="AT1432" i="1"/>
  <c r="AS1432" i="1"/>
  <c r="AV1430" i="1"/>
  <c r="AU1430" i="1"/>
  <c r="AT1430" i="1"/>
  <c r="AT1429" i="1" s="1"/>
  <c r="AS1430" i="1"/>
  <c r="AS1429" i="1" s="1"/>
  <c r="AV1429" i="1"/>
  <c r="AU1429" i="1"/>
  <c r="AV1426" i="1"/>
  <c r="AU1426" i="1"/>
  <c r="AT1426" i="1"/>
  <c r="AS1426" i="1"/>
  <c r="AV1424" i="1"/>
  <c r="AU1424" i="1"/>
  <c r="AT1424" i="1"/>
  <c r="AS1424" i="1"/>
  <c r="AV1422" i="1"/>
  <c r="AV1421" i="1" s="1"/>
  <c r="AV1420" i="1" s="1"/>
  <c r="AU1422" i="1"/>
  <c r="AU1421" i="1" s="1"/>
  <c r="AU1420" i="1" s="1"/>
  <c r="AT1422" i="1"/>
  <c r="AT1421" i="1" s="1"/>
  <c r="AT1420" i="1" s="1"/>
  <c r="AS1422" i="1"/>
  <c r="AS1421" i="1" s="1"/>
  <c r="AS1420" i="1" s="1"/>
  <c r="AV1417" i="1"/>
  <c r="AV1416" i="1" s="1"/>
  <c r="AV1415" i="1" s="1"/>
  <c r="AV1414" i="1" s="1"/>
  <c r="AU1417" i="1"/>
  <c r="AU1416" i="1" s="1"/>
  <c r="AU1415" i="1" s="1"/>
  <c r="AU1414" i="1" s="1"/>
  <c r="AT1417" i="1"/>
  <c r="AT1416" i="1" s="1"/>
  <c r="AT1415" i="1" s="1"/>
  <c r="AT1414" i="1" s="1"/>
  <c r="AS1417" i="1"/>
  <c r="AS1416" i="1" s="1"/>
  <c r="AS1415" i="1" s="1"/>
  <c r="AS1414" i="1" s="1"/>
  <c r="AV1411" i="1"/>
  <c r="AV1410" i="1" s="1"/>
  <c r="AV1409" i="1" s="1"/>
  <c r="AV1408" i="1" s="1"/>
  <c r="AU1411" i="1"/>
  <c r="AU1410" i="1" s="1"/>
  <c r="AU1409" i="1" s="1"/>
  <c r="AU1408" i="1" s="1"/>
  <c r="AT1411" i="1"/>
  <c r="AT1410" i="1" s="1"/>
  <c r="AT1409" i="1" s="1"/>
  <c r="AT1408" i="1" s="1"/>
  <c r="AS1411" i="1"/>
  <c r="AS1410" i="1" s="1"/>
  <c r="AS1409" i="1" s="1"/>
  <c r="AS1408" i="1" s="1"/>
  <c r="AV1406" i="1"/>
  <c r="AU1406" i="1"/>
  <c r="AU1405" i="1" s="1"/>
  <c r="AU1404" i="1" s="1"/>
  <c r="AU1403" i="1" s="1"/>
  <c r="AT1406" i="1"/>
  <c r="AT1405" i="1" s="1"/>
  <c r="AT1404" i="1" s="1"/>
  <c r="AT1403" i="1" s="1"/>
  <c r="AS1406" i="1"/>
  <c r="AS1405" i="1" s="1"/>
  <c r="AS1404" i="1" s="1"/>
  <c r="AS1403" i="1" s="1"/>
  <c r="AV1405" i="1"/>
  <c r="AV1404" i="1" s="1"/>
  <c r="AV1403" i="1" s="1"/>
  <c r="AV1396" i="1"/>
  <c r="AU1396" i="1"/>
  <c r="AT1396" i="1"/>
  <c r="AT1395" i="1" s="1"/>
  <c r="AS1396" i="1"/>
  <c r="AS1395" i="1" s="1"/>
  <c r="AV1395" i="1"/>
  <c r="AU1395" i="1"/>
  <c r="AV1393" i="1"/>
  <c r="AV1392" i="1" s="1"/>
  <c r="AU1393" i="1"/>
  <c r="AU1392" i="1" s="1"/>
  <c r="AT1393" i="1"/>
  <c r="AT1392" i="1" s="1"/>
  <c r="AS1393" i="1"/>
  <c r="AS1392" i="1" s="1"/>
  <c r="AV1390" i="1"/>
  <c r="AU1390" i="1"/>
  <c r="AT1390" i="1"/>
  <c r="AT1389" i="1" s="1"/>
  <c r="AS1390" i="1"/>
  <c r="AS1389" i="1" s="1"/>
  <c r="AV1389" i="1"/>
  <c r="AU1389" i="1"/>
  <c r="AV1387" i="1"/>
  <c r="AV1386" i="1" s="1"/>
  <c r="AU1387" i="1"/>
  <c r="AU1386" i="1" s="1"/>
  <c r="AT1387" i="1"/>
  <c r="AT1386" i="1" s="1"/>
  <c r="AS1387" i="1"/>
  <c r="AS1386" i="1" s="1"/>
  <c r="AV1383" i="1"/>
  <c r="AV1382" i="1" s="1"/>
  <c r="AV1381" i="1" s="1"/>
  <c r="AU1383" i="1"/>
  <c r="AU1382" i="1" s="1"/>
  <c r="AU1381" i="1" s="1"/>
  <c r="AT1383" i="1"/>
  <c r="AT1382" i="1" s="1"/>
  <c r="AT1381" i="1" s="1"/>
  <c r="AS1383" i="1"/>
  <c r="AS1382" i="1" s="1"/>
  <c r="AS1381" i="1" s="1"/>
  <c r="AV1373" i="1"/>
  <c r="AV1372" i="1" s="1"/>
  <c r="AV1371" i="1" s="1"/>
  <c r="AV1370" i="1" s="1"/>
  <c r="AV1369" i="1" s="1"/>
  <c r="AU1373" i="1"/>
  <c r="AU1372" i="1" s="1"/>
  <c r="AU1371" i="1" s="1"/>
  <c r="AU1370" i="1" s="1"/>
  <c r="AU1369" i="1" s="1"/>
  <c r="AT1373" i="1"/>
  <c r="AT1372" i="1" s="1"/>
  <c r="AT1371" i="1" s="1"/>
  <c r="AT1370" i="1" s="1"/>
  <c r="AT1369" i="1" s="1"/>
  <c r="AS1373" i="1"/>
  <c r="AS1372" i="1" s="1"/>
  <c r="AS1371" i="1" s="1"/>
  <c r="AS1370" i="1" s="1"/>
  <c r="AS1369" i="1" s="1"/>
  <c r="AV1366" i="1"/>
  <c r="AV1365" i="1" s="1"/>
  <c r="AU1366" i="1"/>
  <c r="AU1365" i="1" s="1"/>
  <c r="AT1366" i="1"/>
  <c r="AT1365" i="1" s="1"/>
  <c r="AS1366" i="1"/>
  <c r="AS1365" i="1" s="1"/>
  <c r="AV1363" i="1"/>
  <c r="AU1363" i="1"/>
  <c r="AT1363" i="1"/>
  <c r="AT1362" i="1" s="1"/>
  <c r="AT1361" i="1" s="1"/>
  <c r="AS1363" i="1"/>
  <c r="AS1362" i="1" s="1"/>
  <c r="AS1361" i="1" s="1"/>
  <c r="AV1362" i="1"/>
  <c r="AV1361" i="1" s="1"/>
  <c r="AU1362" i="1"/>
  <c r="AU1361" i="1" s="1"/>
  <c r="AV1359" i="1"/>
  <c r="AU1359" i="1"/>
  <c r="AT1359" i="1"/>
  <c r="AT1358" i="1" s="1"/>
  <c r="AS1359" i="1"/>
  <c r="AS1358" i="1" s="1"/>
  <c r="AV1358" i="1"/>
  <c r="AU1358" i="1"/>
  <c r="AV1356" i="1"/>
  <c r="AV1355" i="1" s="1"/>
  <c r="AU1356" i="1"/>
  <c r="AU1355" i="1" s="1"/>
  <c r="AT1356" i="1"/>
  <c r="AT1355" i="1" s="1"/>
  <c r="AS1356" i="1"/>
  <c r="AS1355" i="1" s="1"/>
  <c r="AV1353" i="1"/>
  <c r="AU1353" i="1"/>
  <c r="AU1352" i="1" s="1"/>
  <c r="AT1353" i="1"/>
  <c r="AT1352" i="1" s="1"/>
  <c r="AS1353" i="1"/>
  <c r="AS1352" i="1" s="1"/>
  <c r="AV1352" i="1"/>
  <c r="AV1350" i="1"/>
  <c r="AV1349" i="1" s="1"/>
  <c r="AU1350" i="1"/>
  <c r="AU1349" i="1" s="1"/>
  <c r="AT1350" i="1"/>
  <c r="AT1349" i="1" s="1"/>
  <c r="AS1350" i="1"/>
  <c r="AS1349" i="1" s="1"/>
  <c r="AV1347" i="1"/>
  <c r="AU1347" i="1"/>
  <c r="AT1347" i="1"/>
  <c r="AT1346" i="1" s="1"/>
  <c r="AS1347" i="1"/>
  <c r="AS1346" i="1" s="1"/>
  <c r="AV1346" i="1"/>
  <c r="AU1346" i="1"/>
  <c r="AV1344" i="1"/>
  <c r="AV1343" i="1" s="1"/>
  <c r="AU1344" i="1"/>
  <c r="AU1343" i="1" s="1"/>
  <c r="AT1344" i="1"/>
  <c r="AT1343" i="1" s="1"/>
  <c r="AS1344" i="1"/>
  <c r="AS1343" i="1" s="1"/>
  <c r="AV1341" i="1"/>
  <c r="AU1341" i="1"/>
  <c r="AT1341" i="1"/>
  <c r="AT1340" i="1" s="1"/>
  <c r="AS1341" i="1"/>
  <c r="AS1340" i="1" s="1"/>
  <c r="AV1340" i="1"/>
  <c r="AU1340" i="1"/>
  <c r="AV1338" i="1"/>
  <c r="AV1337" i="1" s="1"/>
  <c r="AU1338" i="1"/>
  <c r="AU1337" i="1" s="1"/>
  <c r="AT1338" i="1"/>
  <c r="AT1337" i="1" s="1"/>
  <c r="AS1338" i="1"/>
  <c r="AS1337" i="1" s="1"/>
  <c r="AV1335" i="1"/>
  <c r="AU1335" i="1"/>
  <c r="AT1335" i="1"/>
  <c r="AT1334" i="1" s="1"/>
  <c r="AS1335" i="1"/>
  <c r="AS1334" i="1" s="1"/>
  <c r="AV1334" i="1"/>
  <c r="AU1334" i="1"/>
  <c r="AV1332" i="1"/>
  <c r="AV1331" i="1" s="1"/>
  <c r="AU1332" i="1"/>
  <c r="AU1331" i="1" s="1"/>
  <c r="AT1332" i="1"/>
  <c r="AT1331" i="1" s="1"/>
  <c r="AS1332" i="1"/>
  <c r="AS1331" i="1" s="1"/>
  <c r="AV1329" i="1"/>
  <c r="AU1329" i="1"/>
  <c r="AU1328" i="1" s="1"/>
  <c r="AT1329" i="1"/>
  <c r="AT1328" i="1" s="1"/>
  <c r="AS1329" i="1"/>
  <c r="AS1328" i="1" s="1"/>
  <c r="AV1328" i="1"/>
  <c r="AV1326" i="1"/>
  <c r="AV1325" i="1" s="1"/>
  <c r="AU1326" i="1"/>
  <c r="AU1325" i="1" s="1"/>
  <c r="AT1326" i="1"/>
  <c r="AT1325" i="1" s="1"/>
  <c r="AS1326" i="1"/>
  <c r="AS1325" i="1" s="1"/>
  <c r="AV1323" i="1"/>
  <c r="AV1322" i="1" s="1"/>
  <c r="AU1323" i="1"/>
  <c r="AU1322" i="1" s="1"/>
  <c r="AT1323" i="1"/>
  <c r="AT1322" i="1" s="1"/>
  <c r="AS1323" i="1"/>
  <c r="AS1322" i="1" s="1"/>
  <c r="AV1320" i="1"/>
  <c r="AV1319" i="1" s="1"/>
  <c r="AU1320" i="1"/>
  <c r="AU1319" i="1" s="1"/>
  <c r="AT1320" i="1"/>
  <c r="AT1319" i="1" s="1"/>
  <c r="AS1320" i="1"/>
  <c r="AS1319" i="1" s="1"/>
  <c r="AV1317" i="1"/>
  <c r="AU1317" i="1"/>
  <c r="AT1317" i="1"/>
  <c r="AT1316" i="1" s="1"/>
  <c r="AS1317" i="1"/>
  <c r="AS1316" i="1" s="1"/>
  <c r="AV1316" i="1"/>
  <c r="AU1316" i="1"/>
  <c r="AV1314" i="1"/>
  <c r="AV1313" i="1" s="1"/>
  <c r="AU1314" i="1"/>
  <c r="AU1313" i="1" s="1"/>
  <c r="AT1314" i="1"/>
  <c r="AT1313" i="1" s="1"/>
  <c r="AS1314" i="1"/>
  <c r="AS1313" i="1" s="1"/>
  <c r="AV1311" i="1"/>
  <c r="AU1311" i="1"/>
  <c r="AU1310" i="1" s="1"/>
  <c r="AT1311" i="1"/>
  <c r="AT1310" i="1" s="1"/>
  <c r="AS1311" i="1"/>
  <c r="AS1310" i="1" s="1"/>
  <c r="AV1310" i="1"/>
  <c r="AV1308" i="1"/>
  <c r="AV1307" i="1" s="1"/>
  <c r="AU1308" i="1"/>
  <c r="AU1307" i="1" s="1"/>
  <c r="AT1308" i="1"/>
  <c r="AT1307" i="1" s="1"/>
  <c r="AS1308" i="1"/>
  <c r="AS1307" i="1" s="1"/>
  <c r="AV1305" i="1"/>
  <c r="AU1305" i="1"/>
  <c r="AT1305" i="1"/>
  <c r="AT1304" i="1" s="1"/>
  <c r="AS1305" i="1"/>
  <c r="AS1304" i="1" s="1"/>
  <c r="AV1304" i="1"/>
  <c r="AU1304" i="1"/>
  <c r="AV1302" i="1"/>
  <c r="AV1301" i="1" s="1"/>
  <c r="AU1302" i="1"/>
  <c r="AU1301" i="1" s="1"/>
  <c r="AT1302" i="1"/>
  <c r="AT1301" i="1" s="1"/>
  <c r="AS1302" i="1"/>
  <c r="AS1301" i="1" s="1"/>
  <c r="AV1299" i="1"/>
  <c r="AU1299" i="1"/>
  <c r="AU1298" i="1" s="1"/>
  <c r="AT1299" i="1"/>
  <c r="AT1298" i="1" s="1"/>
  <c r="AS1299" i="1"/>
  <c r="AS1298" i="1" s="1"/>
  <c r="AV1298" i="1"/>
  <c r="AV1296" i="1"/>
  <c r="AV1295" i="1" s="1"/>
  <c r="AU1296" i="1"/>
  <c r="AU1295" i="1" s="1"/>
  <c r="AT1296" i="1"/>
  <c r="AT1295" i="1" s="1"/>
  <c r="AS1296" i="1"/>
  <c r="AS1295" i="1" s="1"/>
  <c r="AV1293" i="1"/>
  <c r="AU1293" i="1"/>
  <c r="AT1293" i="1"/>
  <c r="AT1292" i="1" s="1"/>
  <c r="AS1293" i="1"/>
  <c r="AS1292" i="1" s="1"/>
  <c r="AV1292" i="1"/>
  <c r="AU1292" i="1"/>
  <c r="AX1290" i="1"/>
  <c r="AX1289" i="1" s="1"/>
  <c r="AW1290" i="1"/>
  <c r="AW1289" i="1" s="1"/>
  <c r="AV1290" i="1"/>
  <c r="AU1290" i="1"/>
  <c r="AT1290" i="1"/>
  <c r="AT1289" i="1" s="1"/>
  <c r="AS1290" i="1"/>
  <c r="AS1289" i="1" s="1"/>
  <c r="AV1289" i="1"/>
  <c r="AU1289" i="1"/>
  <c r="AV1287" i="1"/>
  <c r="AV1286" i="1" s="1"/>
  <c r="AU1287" i="1"/>
  <c r="AU1286" i="1" s="1"/>
  <c r="AT1287" i="1"/>
  <c r="AT1286" i="1" s="1"/>
  <c r="AS1287" i="1"/>
  <c r="AS1286" i="1" s="1"/>
  <c r="AV1280" i="1"/>
  <c r="AV1279" i="1" s="1"/>
  <c r="AV1278" i="1" s="1"/>
  <c r="AV1277" i="1" s="1"/>
  <c r="AV1276" i="1" s="1"/>
  <c r="AV1275" i="1" s="1"/>
  <c r="AU1280" i="1"/>
  <c r="AU1279" i="1" s="1"/>
  <c r="AU1278" i="1" s="1"/>
  <c r="AU1277" i="1" s="1"/>
  <c r="AU1276" i="1" s="1"/>
  <c r="AU1275" i="1" s="1"/>
  <c r="AT1280" i="1"/>
  <c r="AT1279" i="1" s="1"/>
  <c r="AT1278" i="1" s="1"/>
  <c r="AT1277" i="1" s="1"/>
  <c r="AT1276" i="1" s="1"/>
  <c r="AT1275" i="1" s="1"/>
  <c r="AS1280" i="1"/>
  <c r="AS1279" i="1" s="1"/>
  <c r="AS1278" i="1" s="1"/>
  <c r="AS1277" i="1" s="1"/>
  <c r="AS1276" i="1" s="1"/>
  <c r="AS1275" i="1" s="1"/>
  <c r="AV1272" i="1"/>
  <c r="AU1272" i="1"/>
  <c r="AU1271" i="1" s="1"/>
  <c r="AU1270" i="1" s="1"/>
  <c r="AU1269" i="1" s="1"/>
  <c r="AU1268" i="1" s="1"/>
  <c r="AT1272" i="1"/>
  <c r="AT1271" i="1" s="1"/>
  <c r="AT1270" i="1" s="1"/>
  <c r="AT1269" i="1" s="1"/>
  <c r="AT1268" i="1" s="1"/>
  <c r="AS1272" i="1"/>
  <c r="AS1271" i="1" s="1"/>
  <c r="AS1270" i="1" s="1"/>
  <c r="AS1269" i="1" s="1"/>
  <c r="AS1268" i="1" s="1"/>
  <c r="AV1271" i="1"/>
  <c r="AV1270" i="1" s="1"/>
  <c r="AV1269" i="1" s="1"/>
  <c r="AV1268" i="1" s="1"/>
  <c r="AV1259" i="1"/>
  <c r="AU1259" i="1"/>
  <c r="AT1259" i="1"/>
  <c r="AT1258" i="1" s="1"/>
  <c r="AS1259" i="1"/>
  <c r="AS1258" i="1" s="1"/>
  <c r="AV1258" i="1"/>
  <c r="AU1258" i="1"/>
  <c r="AV1256" i="1"/>
  <c r="AV1255" i="1" s="1"/>
  <c r="AU1256" i="1"/>
  <c r="AU1255" i="1" s="1"/>
  <c r="AT1256" i="1"/>
  <c r="AT1255" i="1" s="1"/>
  <c r="AS1256" i="1"/>
  <c r="AS1255" i="1" s="1"/>
  <c r="AV1253" i="1"/>
  <c r="AV1252" i="1" s="1"/>
  <c r="AU1253" i="1"/>
  <c r="AU1252" i="1" s="1"/>
  <c r="AT1253" i="1"/>
  <c r="AT1252" i="1" s="1"/>
  <c r="AS1253" i="1"/>
  <c r="AS1252" i="1" s="1"/>
  <c r="AV1249" i="1"/>
  <c r="AV1248" i="1" s="1"/>
  <c r="AV1247" i="1" s="1"/>
  <c r="AU1249" i="1"/>
  <c r="AU1248" i="1" s="1"/>
  <c r="AU1247" i="1" s="1"/>
  <c r="AT1249" i="1"/>
  <c r="AT1248" i="1" s="1"/>
  <c r="AT1247" i="1" s="1"/>
  <c r="AV1245" i="1"/>
  <c r="AU1245" i="1"/>
  <c r="AU1244" i="1" s="1"/>
  <c r="AT1245" i="1"/>
  <c r="AT1244" i="1" s="1"/>
  <c r="AS1245" i="1"/>
  <c r="AS1244" i="1" s="1"/>
  <c r="AV1244" i="1"/>
  <c r="AV1242" i="1"/>
  <c r="AU1242" i="1"/>
  <c r="AT1242" i="1"/>
  <c r="AS1242" i="1"/>
  <c r="AU1241" i="1"/>
  <c r="AU1240" i="1" s="1"/>
  <c r="AV1240" i="1"/>
  <c r="AT1240" i="1"/>
  <c r="AT1239" i="1" s="1"/>
  <c r="AS1240" i="1"/>
  <c r="AS1239" i="1" s="1"/>
  <c r="AV1236" i="1"/>
  <c r="AU1236" i="1"/>
  <c r="AT1236" i="1"/>
  <c r="AT1235" i="1" s="1"/>
  <c r="AT1234" i="1" s="1"/>
  <c r="AS1236" i="1"/>
  <c r="AS1235" i="1" s="1"/>
  <c r="AS1234" i="1" s="1"/>
  <c r="AV1235" i="1"/>
  <c r="AV1234" i="1" s="1"/>
  <c r="AU1235" i="1"/>
  <c r="AU1234" i="1" s="1"/>
  <c r="AV1223" i="1"/>
  <c r="AV1222" i="1" s="1"/>
  <c r="AV1221" i="1" s="1"/>
  <c r="AV1220" i="1" s="1"/>
  <c r="AV1219" i="1" s="1"/>
  <c r="AU1223" i="1"/>
  <c r="AU1222" i="1" s="1"/>
  <c r="AU1221" i="1" s="1"/>
  <c r="AU1220" i="1" s="1"/>
  <c r="AU1219" i="1" s="1"/>
  <c r="AT1223" i="1"/>
  <c r="AT1222" i="1" s="1"/>
  <c r="AT1221" i="1" s="1"/>
  <c r="AT1220" i="1" s="1"/>
  <c r="AT1219" i="1" s="1"/>
  <c r="AS1223" i="1"/>
  <c r="AS1222" i="1" s="1"/>
  <c r="AS1221" i="1" s="1"/>
  <c r="AS1220" i="1" s="1"/>
  <c r="AS1219" i="1" s="1"/>
  <c r="AV1216" i="1"/>
  <c r="AV1215" i="1" s="1"/>
  <c r="AV1214" i="1" s="1"/>
  <c r="AV1213" i="1" s="1"/>
  <c r="AV1212" i="1" s="1"/>
  <c r="AU1216" i="1"/>
  <c r="AU1215" i="1" s="1"/>
  <c r="AU1214" i="1" s="1"/>
  <c r="AU1213" i="1" s="1"/>
  <c r="AU1212" i="1" s="1"/>
  <c r="AT1216" i="1"/>
  <c r="AT1215" i="1" s="1"/>
  <c r="AT1214" i="1" s="1"/>
  <c r="AT1213" i="1" s="1"/>
  <c r="AT1212" i="1" s="1"/>
  <c r="AS1216" i="1"/>
  <c r="AS1215" i="1" s="1"/>
  <c r="AS1214" i="1" s="1"/>
  <c r="AS1213" i="1" s="1"/>
  <c r="AS1212" i="1" s="1"/>
  <c r="AV1209" i="1"/>
  <c r="AV1208" i="1" s="1"/>
  <c r="AV1207" i="1" s="1"/>
  <c r="AV1206" i="1" s="1"/>
  <c r="AU1209" i="1"/>
  <c r="AU1208" i="1" s="1"/>
  <c r="AU1207" i="1" s="1"/>
  <c r="AU1206" i="1" s="1"/>
  <c r="AT1209" i="1"/>
  <c r="AT1208" i="1" s="1"/>
  <c r="AT1207" i="1" s="1"/>
  <c r="AT1206" i="1" s="1"/>
  <c r="AS1209" i="1"/>
  <c r="AS1208" i="1" s="1"/>
  <c r="AS1207" i="1" s="1"/>
  <c r="AS1206" i="1" s="1"/>
  <c r="AV1197" i="1"/>
  <c r="AU1197" i="1"/>
  <c r="AT1197" i="1"/>
  <c r="AT1196" i="1" s="1"/>
  <c r="AT1195" i="1" s="1"/>
  <c r="AT1194" i="1" s="1"/>
  <c r="AS1197" i="1"/>
  <c r="AS1196" i="1" s="1"/>
  <c r="AS1195" i="1" s="1"/>
  <c r="AS1194" i="1" s="1"/>
  <c r="AV1196" i="1"/>
  <c r="AV1195" i="1" s="1"/>
  <c r="AV1194" i="1" s="1"/>
  <c r="AU1196" i="1"/>
  <c r="AU1195" i="1" s="1"/>
  <c r="AU1194" i="1" s="1"/>
  <c r="AV1192" i="1"/>
  <c r="AV1191" i="1" s="1"/>
  <c r="AV1190" i="1" s="1"/>
  <c r="AU1192" i="1"/>
  <c r="AU1191" i="1" s="1"/>
  <c r="AU1190" i="1" s="1"/>
  <c r="AT1192" i="1"/>
  <c r="AT1191" i="1" s="1"/>
  <c r="AT1190" i="1" s="1"/>
  <c r="AS1192" i="1"/>
  <c r="AS1191" i="1" s="1"/>
  <c r="AS1190" i="1" s="1"/>
  <c r="AV1188" i="1"/>
  <c r="AV1187" i="1" s="1"/>
  <c r="AV1186" i="1" s="1"/>
  <c r="AU1188" i="1"/>
  <c r="AU1187" i="1" s="1"/>
  <c r="AU1186" i="1" s="1"/>
  <c r="AT1188" i="1"/>
  <c r="AT1187" i="1" s="1"/>
  <c r="AT1186" i="1" s="1"/>
  <c r="AS1188" i="1"/>
  <c r="AS1187" i="1" s="1"/>
  <c r="AS1186" i="1" s="1"/>
  <c r="AS1185" i="1" s="1"/>
  <c r="AV1183" i="1"/>
  <c r="AV1182" i="1" s="1"/>
  <c r="AV1181" i="1" s="1"/>
  <c r="AV1180" i="1" s="1"/>
  <c r="AU1183" i="1"/>
  <c r="AU1182" i="1" s="1"/>
  <c r="AU1181" i="1" s="1"/>
  <c r="AU1180" i="1" s="1"/>
  <c r="AT1183" i="1"/>
  <c r="AT1182" i="1" s="1"/>
  <c r="AT1181" i="1" s="1"/>
  <c r="AT1180" i="1" s="1"/>
  <c r="AS1183" i="1"/>
  <c r="AS1182" i="1" s="1"/>
  <c r="AS1181" i="1" s="1"/>
  <c r="AS1180" i="1" s="1"/>
  <c r="AV1176" i="1"/>
  <c r="AU1176" i="1"/>
  <c r="AU1175" i="1" s="1"/>
  <c r="AU1174" i="1" s="1"/>
  <c r="AU1173" i="1" s="1"/>
  <c r="AT1176" i="1"/>
  <c r="AT1175" i="1" s="1"/>
  <c r="AT1174" i="1" s="1"/>
  <c r="AT1173" i="1" s="1"/>
  <c r="AS1176" i="1"/>
  <c r="AS1175" i="1" s="1"/>
  <c r="AS1174" i="1" s="1"/>
  <c r="AS1173" i="1" s="1"/>
  <c r="AV1175" i="1"/>
  <c r="AV1174" i="1" s="1"/>
  <c r="AV1173" i="1" s="1"/>
  <c r="AV1155" i="1"/>
  <c r="AV1154" i="1" s="1"/>
  <c r="AU1155" i="1"/>
  <c r="AU1154" i="1" s="1"/>
  <c r="AU1153" i="1" s="1"/>
  <c r="AU1152" i="1" s="1"/>
  <c r="AT1155" i="1"/>
  <c r="AT1154" i="1" s="1"/>
  <c r="AT1153" i="1" s="1"/>
  <c r="AT1152" i="1" s="1"/>
  <c r="AS1155" i="1"/>
  <c r="AS1154" i="1" s="1"/>
  <c r="AS1153" i="1" s="1"/>
  <c r="AS1152" i="1" s="1"/>
  <c r="AV1153" i="1"/>
  <c r="AV1152" i="1" s="1"/>
  <c r="AV1150" i="1"/>
  <c r="AU1150" i="1"/>
  <c r="AT1150" i="1"/>
  <c r="AT1149" i="1" s="1"/>
  <c r="AT1148" i="1" s="1"/>
  <c r="AT1147" i="1" s="1"/>
  <c r="AS1150" i="1"/>
  <c r="AS1149" i="1" s="1"/>
  <c r="AS1148" i="1" s="1"/>
  <c r="AS1147" i="1" s="1"/>
  <c r="AV1149" i="1"/>
  <c r="AV1148" i="1" s="1"/>
  <c r="AV1147" i="1" s="1"/>
  <c r="AU1149" i="1"/>
  <c r="AU1148" i="1" s="1"/>
  <c r="AU1147" i="1" s="1"/>
  <c r="AV1145" i="1"/>
  <c r="AV1144" i="1" s="1"/>
  <c r="AV1143" i="1" s="1"/>
  <c r="AV1142" i="1" s="1"/>
  <c r="AU1145" i="1"/>
  <c r="AU1144" i="1" s="1"/>
  <c r="AU1143" i="1" s="1"/>
  <c r="AU1142" i="1" s="1"/>
  <c r="AT1145" i="1"/>
  <c r="AT1144" i="1" s="1"/>
  <c r="AT1143" i="1" s="1"/>
  <c r="AT1142" i="1" s="1"/>
  <c r="AS1145" i="1"/>
  <c r="AS1144" i="1" s="1"/>
  <c r="AS1143" i="1" s="1"/>
  <c r="AS1142" i="1" s="1"/>
  <c r="AV1140" i="1"/>
  <c r="AU1140" i="1"/>
  <c r="AT1140" i="1"/>
  <c r="AT1139" i="1" s="1"/>
  <c r="AT1138" i="1" s="1"/>
  <c r="AT1137" i="1" s="1"/>
  <c r="AS1140" i="1"/>
  <c r="AS1139" i="1" s="1"/>
  <c r="AS1138" i="1" s="1"/>
  <c r="AS1137" i="1" s="1"/>
  <c r="AV1139" i="1"/>
  <c r="AV1138" i="1" s="1"/>
  <c r="AV1137" i="1" s="1"/>
  <c r="AU1139" i="1"/>
  <c r="AU1138" i="1" s="1"/>
  <c r="AU1137" i="1" s="1"/>
  <c r="AV1133" i="1"/>
  <c r="AU1133" i="1"/>
  <c r="AT1133" i="1"/>
  <c r="AT1132" i="1" s="1"/>
  <c r="AT1131" i="1" s="1"/>
  <c r="AT1130" i="1" s="1"/>
  <c r="AS1133" i="1"/>
  <c r="AS1132" i="1" s="1"/>
  <c r="AS1131" i="1" s="1"/>
  <c r="AS1130" i="1" s="1"/>
  <c r="AV1132" i="1"/>
  <c r="AV1131" i="1" s="1"/>
  <c r="AV1130" i="1" s="1"/>
  <c r="AU1132" i="1"/>
  <c r="AU1131" i="1" s="1"/>
  <c r="AU1130" i="1" s="1"/>
  <c r="AV1128" i="1"/>
  <c r="AV1127" i="1" s="1"/>
  <c r="AV1126" i="1" s="1"/>
  <c r="AV1125" i="1" s="1"/>
  <c r="AU1128" i="1"/>
  <c r="AU1127" i="1" s="1"/>
  <c r="AU1126" i="1" s="1"/>
  <c r="AU1125" i="1" s="1"/>
  <c r="AT1128" i="1"/>
  <c r="AT1127" i="1" s="1"/>
  <c r="AT1126" i="1" s="1"/>
  <c r="AT1125" i="1" s="1"/>
  <c r="AS1128" i="1"/>
  <c r="AS1127" i="1" s="1"/>
  <c r="AS1126" i="1" s="1"/>
  <c r="AS1125" i="1" s="1"/>
  <c r="AV1123" i="1"/>
  <c r="AU1123" i="1"/>
  <c r="AU1122" i="1" s="1"/>
  <c r="AU1121" i="1" s="1"/>
  <c r="AU1120" i="1" s="1"/>
  <c r="AT1123" i="1"/>
  <c r="AT1122" i="1" s="1"/>
  <c r="AT1121" i="1" s="1"/>
  <c r="AT1120" i="1" s="1"/>
  <c r="AS1123" i="1"/>
  <c r="AS1122" i="1" s="1"/>
  <c r="AS1121" i="1" s="1"/>
  <c r="AS1120" i="1" s="1"/>
  <c r="AV1122" i="1"/>
  <c r="AV1121" i="1" s="1"/>
  <c r="AV1120" i="1" s="1"/>
  <c r="AV1118" i="1"/>
  <c r="AV1117" i="1" s="1"/>
  <c r="AV1116" i="1" s="1"/>
  <c r="AV1115" i="1" s="1"/>
  <c r="AU1118" i="1"/>
  <c r="AU1117" i="1" s="1"/>
  <c r="AU1116" i="1" s="1"/>
  <c r="AU1115" i="1" s="1"/>
  <c r="AT1118" i="1"/>
  <c r="AT1117" i="1" s="1"/>
  <c r="AT1116" i="1" s="1"/>
  <c r="AT1115" i="1" s="1"/>
  <c r="AS1118" i="1"/>
  <c r="AS1117" i="1" s="1"/>
  <c r="AS1116" i="1" s="1"/>
  <c r="AS1115" i="1" s="1"/>
  <c r="AV1111" i="1"/>
  <c r="AV1110" i="1" s="1"/>
  <c r="AV1109" i="1" s="1"/>
  <c r="AV1108" i="1" s="1"/>
  <c r="AU1111" i="1"/>
  <c r="AU1110" i="1" s="1"/>
  <c r="AU1109" i="1" s="1"/>
  <c r="AU1108" i="1" s="1"/>
  <c r="AT1111" i="1"/>
  <c r="AT1110" i="1" s="1"/>
  <c r="AT1109" i="1" s="1"/>
  <c r="AT1108" i="1" s="1"/>
  <c r="AS1111" i="1"/>
  <c r="AS1110" i="1" s="1"/>
  <c r="AS1109" i="1" s="1"/>
  <c r="AS1108" i="1" s="1"/>
  <c r="AV1100" i="1"/>
  <c r="AV1099" i="1" s="1"/>
  <c r="AU1100" i="1"/>
  <c r="AU1099" i="1" s="1"/>
  <c r="AV1097" i="1"/>
  <c r="AV1096" i="1" s="1"/>
  <c r="AU1097" i="1"/>
  <c r="AU1096" i="1" s="1"/>
  <c r="AT1097" i="1"/>
  <c r="AT1096" i="1" s="1"/>
  <c r="AV1094" i="1"/>
  <c r="AV1093" i="1" s="1"/>
  <c r="AV1092" i="1" s="1"/>
  <c r="AU1094" i="1"/>
  <c r="AU1093" i="1" s="1"/>
  <c r="AU1092" i="1" s="1"/>
  <c r="AT1094" i="1"/>
  <c r="AT1093" i="1" s="1"/>
  <c r="AT1092" i="1" s="1"/>
  <c r="AS1094" i="1"/>
  <c r="AS1093" i="1" s="1"/>
  <c r="AS1092" i="1" s="1"/>
  <c r="AS1091" i="1" s="1"/>
  <c r="AV1089" i="1"/>
  <c r="AU1089" i="1"/>
  <c r="AU1088" i="1" s="1"/>
  <c r="AU1087" i="1" s="1"/>
  <c r="AU1086" i="1" s="1"/>
  <c r="AT1089" i="1"/>
  <c r="AT1088" i="1" s="1"/>
  <c r="AT1087" i="1" s="1"/>
  <c r="AT1086" i="1" s="1"/>
  <c r="AS1089" i="1"/>
  <c r="AS1088" i="1" s="1"/>
  <c r="AS1087" i="1" s="1"/>
  <c r="AS1086" i="1" s="1"/>
  <c r="AV1088" i="1"/>
  <c r="AV1087" i="1" s="1"/>
  <c r="AV1086" i="1" s="1"/>
  <c r="AV1084" i="1"/>
  <c r="AV1083" i="1" s="1"/>
  <c r="AV1082" i="1" s="1"/>
  <c r="AV1081" i="1" s="1"/>
  <c r="AU1084" i="1"/>
  <c r="AU1083" i="1" s="1"/>
  <c r="AU1082" i="1" s="1"/>
  <c r="AU1081" i="1" s="1"/>
  <c r="AT1084" i="1"/>
  <c r="AT1083" i="1" s="1"/>
  <c r="AT1082" i="1" s="1"/>
  <c r="AT1081" i="1" s="1"/>
  <c r="AS1084" i="1"/>
  <c r="AS1083" i="1" s="1"/>
  <c r="AS1082" i="1" s="1"/>
  <c r="AS1081" i="1" s="1"/>
  <c r="AV1079" i="1"/>
  <c r="AV1078" i="1" s="1"/>
  <c r="AV1077" i="1" s="1"/>
  <c r="AV1076" i="1" s="1"/>
  <c r="AU1079" i="1"/>
  <c r="AU1078" i="1" s="1"/>
  <c r="AU1077" i="1" s="1"/>
  <c r="AU1076" i="1" s="1"/>
  <c r="AT1079" i="1"/>
  <c r="AT1078" i="1" s="1"/>
  <c r="AT1077" i="1" s="1"/>
  <c r="AT1076" i="1" s="1"/>
  <c r="AS1079" i="1"/>
  <c r="AS1078" i="1" s="1"/>
  <c r="AS1077" i="1" s="1"/>
  <c r="AS1076" i="1" s="1"/>
  <c r="AV1072" i="1"/>
  <c r="AV1071" i="1" s="1"/>
  <c r="AV1070" i="1" s="1"/>
  <c r="AV1069" i="1" s="1"/>
  <c r="AV1068" i="1" s="1"/>
  <c r="AU1072" i="1"/>
  <c r="AU1071" i="1" s="1"/>
  <c r="AU1070" i="1" s="1"/>
  <c r="AU1069" i="1" s="1"/>
  <c r="AU1068" i="1" s="1"/>
  <c r="AT1072" i="1"/>
  <c r="AT1071" i="1" s="1"/>
  <c r="AT1070" i="1" s="1"/>
  <c r="AT1069" i="1" s="1"/>
  <c r="AT1068" i="1" s="1"/>
  <c r="AS1072" i="1"/>
  <c r="AS1071" i="1" s="1"/>
  <c r="AS1070" i="1" s="1"/>
  <c r="AS1069" i="1" s="1"/>
  <c r="AS1068" i="1" s="1"/>
  <c r="AV1066" i="1"/>
  <c r="AV1065" i="1" s="1"/>
  <c r="AV1064" i="1" s="1"/>
  <c r="AV1063" i="1" s="1"/>
  <c r="AV1062" i="1" s="1"/>
  <c r="AU1066" i="1"/>
  <c r="AU1065" i="1" s="1"/>
  <c r="AU1064" i="1" s="1"/>
  <c r="AU1063" i="1" s="1"/>
  <c r="AU1062" i="1" s="1"/>
  <c r="AT1066" i="1"/>
  <c r="AT1065" i="1" s="1"/>
  <c r="AT1064" i="1" s="1"/>
  <c r="AT1063" i="1" s="1"/>
  <c r="AT1062" i="1" s="1"/>
  <c r="AS1066" i="1"/>
  <c r="AS1065" i="1" s="1"/>
  <c r="AS1064" i="1" s="1"/>
  <c r="AS1063" i="1" s="1"/>
  <c r="AS1062" i="1" s="1"/>
  <c r="AV1059" i="1"/>
  <c r="AV1058" i="1" s="1"/>
  <c r="AU1059" i="1"/>
  <c r="AU1058" i="1" s="1"/>
  <c r="AT1059" i="1"/>
  <c r="AT1058" i="1" s="1"/>
  <c r="AS1059" i="1"/>
  <c r="AS1058" i="1" s="1"/>
  <c r="AV1056" i="1"/>
  <c r="AU1056" i="1"/>
  <c r="AT1056" i="1"/>
  <c r="AS1056" i="1"/>
  <c r="AV1054" i="1"/>
  <c r="AV1053" i="1" s="1"/>
  <c r="AV1052" i="1" s="1"/>
  <c r="AU1054" i="1"/>
  <c r="AT1054" i="1"/>
  <c r="AT1053" i="1" s="1"/>
  <c r="AT1052" i="1" s="1"/>
  <c r="AS1054" i="1"/>
  <c r="AV1050" i="1"/>
  <c r="AU1050" i="1"/>
  <c r="AT1050" i="1"/>
  <c r="AS1050" i="1"/>
  <c r="AS1049" i="1" s="1"/>
  <c r="AS1048" i="1" s="1"/>
  <c r="AV1049" i="1"/>
  <c r="AV1048" i="1" s="1"/>
  <c r="AU1049" i="1"/>
  <c r="AU1048" i="1" s="1"/>
  <c r="AT1049" i="1"/>
  <c r="AT1048" i="1" s="1"/>
  <c r="AV1043" i="1"/>
  <c r="AU1043" i="1"/>
  <c r="AT1043" i="1"/>
  <c r="AT1042" i="1" s="1"/>
  <c r="AT1041" i="1" s="1"/>
  <c r="AT1040" i="1" s="1"/>
  <c r="AT1039" i="1" s="1"/>
  <c r="AS1043" i="1"/>
  <c r="AS1042" i="1" s="1"/>
  <c r="AS1041" i="1" s="1"/>
  <c r="AS1040" i="1" s="1"/>
  <c r="AS1039" i="1" s="1"/>
  <c r="AV1042" i="1"/>
  <c r="AV1041" i="1" s="1"/>
  <c r="AV1040" i="1" s="1"/>
  <c r="AV1039" i="1" s="1"/>
  <c r="AU1042" i="1"/>
  <c r="AU1041" i="1" s="1"/>
  <c r="AU1040" i="1" s="1"/>
  <c r="AU1039" i="1" s="1"/>
  <c r="AV1034" i="1"/>
  <c r="AV1033" i="1" s="1"/>
  <c r="AU1034" i="1"/>
  <c r="AU1032" i="1" s="1"/>
  <c r="AT1034" i="1"/>
  <c r="AT1031" i="1" s="1"/>
  <c r="AT1030" i="1" s="1"/>
  <c r="AT1028" i="1" s="1"/>
  <c r="AS1034" i="1"/>
  <c r="AS1032" i="1" s="1"/>
  <c r="AV1025" i="1"/>
  <c r="AV1024" i="1" s="1"/>
  <c r="AV1023" i="1" s="1"/>
  <c r="AV1022" i="1" s="1"/>
  <c r="AV1021" i="1" s="1"/>
  <c r="AU1025" i="1"/>
  <c r="AU1024" i="1" s="1"/>
  <c r="AU1023" i="1" s="1"/>
  <c r="AU1022" i="1" s="1"/>
  <c r="AU1021" i="1" s="1"/>
  <c r="AT1025" i="1"/>
  <c r="AT1024" i="1" s="1"/>
  <c r="AT1023" i="1" s="1"/>
  <c r="AT1022" i="1" s="1"/>
  <c r="AT1021" i="1" s="1"/>
  <c r="AS1025" i="1"/>
  <c r="AS1024" i="1" s="1"/>
  <c r="AS1023" i="1" s="1"/>
  <c r="AS1022" i="1" s="1"/>
  <c r="AS1021" i="1" s="1"/>
  <c r="AV1018" i="1"/>
  <c r="AV1017" i="1" s="1"/>
  <c r="AV1016" i="1" s="1"/>
  <c r="AV1015" i="1" s="1"/>
  <c r="AU1018" i="1"/>
  <c r="AU1017" i="1" s="1"/>
  <c r="AU1016" i="1" s="1"/>
  <c r="AU1015" i="1" s="1"/>
  <c r="AT1018" i="1"/>
  <c r="AT1017" i="1" s="1"/>
  <c r="AT1016" i="1" s="1"/>
  <c r="AT1015" i="1" s="1"/>
  <c r="AS1018" i="1"/>
  <c r="AS1017" i="1" s="1"/>
  <c r="AS1016" i="1" s="1"/>
  <c r="AS1015" i="1" s="1"/>
  <c r="AV1013" i="1"/>
  <c r="AU1013" i="1"/>
  <c r="AU1012" i="1" s="1"/>
  <c r="AU1011" i="1" s="1"/>
  <c r="AU1010" i="1" s="1"/>
  <c r="AT1013" i="1"/>
  <c r="AT1012" i="1" s="1"/>
  <c r="AT1011" i="1" s="1"/>
  <c r="AT1010" i="1" s="1"/>
  <c r="AS1013" i="1"/>
  <c r="AS1012" i="1" s="1"/>
  <c r="AS1011" i="1" s="1"/>
  <c r="AS1010" i="1" s="1"/>
  <c r="AV1012" i="1"/>
  <c r="AV1011" i="1" s="1"/>
  <c r="AV1010" i="1" s="1"/>
  <c r="AV1008" i="1"/>
  <c r="AV1007" i="1" s="1"/>
  <c r="AU1008" i="1"/>
  <c r="AU1007" i="1" s="1"/>
  <c r="AT1008" i="1"/>
  <c r="AT1007" i="1" s="1"/>
  <c r="AS1008" i="1"/>
  <c r="AS1007" i="1" s="1"/>
  <c r="AV1005" i="1"/>
  <c r="AV1004" i="1" s="1"/>
  <c r="AU1005" i="1"/>
  <c r="AU1004" i="1" s="1"/>
  <c r="AT1005" i="1"/>
  <c r="AT1004" i="1" s="1"/>
  <c r="AS1005" i="1"/>
  <c r="AS1004" i="1" s="1"/>
  <c r="AV1001" i="1"/>
  <c r="AV1000" i="1" s="1"/>
  <c r="AV999" i="1" s="1"/>
  <c r="AU1001" i="1"/>
  <c r="AU1000" i="1" s="1"/>
  <c r="AU999" i="1" s="1"/>
  <c r="AT1001" i="1"/>
  <c r="AT1000" i="1" s="1"/>
  <c r="AT999" i="1" s="1"/>
  <c r="AS1001" i="1"/>
  <c r="AS1000" i="1" s="1"/>
  <c r="AS999" i="1" s="1"/>
  <c r="AV994" i="1"/>
  <c r="AV993" i="1" s="1"/>
  <c r="AV992" i="1" s="1"/>
  <c r="AV991" i="1" s="1"/>
  <c r="AV990" i="1" s="1"/>
  <c r="AU994" i="1"/>
  <c r="AU993" i="1" s="1"/>
  <c r="AU992" i="1" s="1"/>
  <c r="AU991" i="1" s="1"/>
  <c r="AU990" i="1" s="1"/>
  <c r="AT994" i="1"/>
  <c r="AT993" i="1" s="1"/>
  <c r="AT992" i="1" s="1"/>
  <c r="AT991" i="1" s="1"/>
  <c r="AT990" i="1" s="1"/>
  <c r="AS994" i="1"/>
  <c r="AS993" i="1" s="1"/>
  <c r="AS992" i="1" s="1"/>
  <c r="AS991" i="1" s="1"/>
  <c r="AS990" i="1" s="1"/>
  <c r="AV979" i="1"/>
  <c r="AV978" i="1" s="1"/>
  <c r="AV977" i="1" s="1"/>
  <c r="AV976" i="1" s="1"/>
  <c r="AU979" i="1"/>
  <c r="AU978" i="1" s="1"/>
  <c r="AU977" i="1" s="1"/>
  <c r="AU976" i="1" s="1"/>
  <c r="AT979" i="1"/>
  <c r="AT978" i="1" s="1"/>
  <c r="AT977" i="1" s="1"/>
  <c r="AT976" i="1" s="1"/>
  <c r="AS979" i="1"/>
  <c r="AS978" i="1" s="1"/>
  <c r="AS977" i="1" s="1"/>
  <c r="AS976" i="1" s="1"/>
  <c r="AV971" i="1"/>
  <c r="AU971" i="1"/>
  <c r="AT971" i="1"/>
  <c r="AS971" i="1"/>
  <c r="AS970" i="1" s="1"/>
  <c r="AV970" i="1"/>
  <c r="AU970" i="1"/>
  <c r="AT970" i="1"/>
  <c r="AV968" i="1"/>
  <c r="AU968" i="1"/>
  <c r="AU967" i="1" s="1"/>
  <c r="AT968" i="1"/>
  <c r="AT967" i="1" s="1"/>
  <c r="AS968" i="1"/>
  <c r="AS967" i="1" s="1"/>
  <c r="AV967" i="1"/>
  <c r="AV962" i="1"/>
  <c r="AU962" i="1"/>
  <c r="AT962" i="1"/>
  <c r="AS962" i="1"/>
  <c r="AS961" i="1" s="1"/>
  <c r="AS960" i="1" s="1"/>
  <c r="AV961" i="1"/>
  <c r="AV960" i="1" s="1"/>
  <c r="AU961" i="1"/>
  <c r="AU960" i="1" s="1"/>
  <c r="AT961" i="1"/>
  <c r="AT960" i="1" s="1"/>
  <c r="AV958" i="1"/>
  <c r="AV957" i="1" s="1"/>
  <c r="AV956" i="1" s="1"/>
  <c r="AU958" i="1"/>
  <c r="AU957" i="1" s="1"/>
  <c r="AU956" i="1" s="1"/>
  <c r="AT958" i="1"/>
  <c r="AT957" i="1" s="1"/>
  <c r="AT956" i="1" s="1"/>
  <c r="AS958" i="1"/>
  <c r="AS957" i="1" s="1"/>
  <c r="AS956" i="1" s="1"/>
  <c r="AV954" i="1"/>
  <c r="AU954" i="1"/>
  <c r="AT954" i="1"/>
  <c r="AS954" i="1"/>
  <c r="AS953" i="1" s="1"/>
  <c r="AS952" i="1" s="1"/>
  <c r="AV953" i="1"/>
  <c r="AV952" i="1" s="1"/>
  <c r="AU953" i="1"/>
  <c r="AU952" i="1" s="1"/>
  <c r="AT953" i="1"/>
  <c r="AT952" i="1" s="1"/>
  <c r="AV950" i="1"/>
  <c r="AV949" i="1" s="1"/>
  <c r="AV948" i="1" s="1"/>
  <c r="AU950" i="1"/>
  <c r="AU949" i="1" s="1"/>
  <c r="AU948" i="1" s="1"/>
  <c r="AT950" i="1"/>
  <c r="AT949" i="1" s="1"/>
  <c r="AT948" i="1" s="1"/>
  <c r="AS950" i="1"/>
  <c r="AS949" i="1" s="1"/>
  <c r="AS948" i="1" s="1"/>
  <c r="AV941" i="1"/>
  <c r="AV940" i="1" s="1"/>
  <c r="AU941" i="1"/>
  <c r="AU940" i="1" s="1"/>
  <c r="AU938" i="1" s="1"/>
  <c r="AT941" i="1"/>
  <c r="AT940" i="1" s="1"/>
  <c r="AT939" i="1" s="1"/>
  <c r="AS941" i="1"/>
  <c r="AS940" i="1" s="1"/>
  <c r="AX936" i="1"/>
  <c r="AX935" i="1" s="1"/>
  <c r="AW936" i="1"/>
  <c r="AW935" i="1" s="1"/>
  <c r="AV936" i="1"/>
  <c r="AU936" i="1"/>
  <c r="AU935" i="1" s="1"/>
  <c r="AT936" i="1"/>
  <c r="AT935" i="1" s="1"/>
  <c r="AS936" i="1"/>
  <c r="AS935" i="1" s="1"/>
  <c r="AV935" i="1"/>
  <c r="AV933" i="1"/>
  <c r="AV932" i="1" s="1"/>
  <c r="AU933" i="1"/>
  <c r="AU932" i="1" s="1"/>
  <c r="AT933" i="1"/>
  <c r="AT932" i="1" s="1"/>
  <c r="AS933" i="1"/>
  <c r="AS932" i="1" s="1"/>
  <c r="AV928" i="1"/>
  <c r="AV927" i="1" s="1"/>
  <c r="AV926" i="1" s="1"/>
  <c r="AU928" i="1"/>
  <c r="AU927" i="1" s="1"/>
  <c r="AU926" i="1" s="1"/>
  <c r="AT928" i="1"/>
  <c r="AT927" i="1" s="1"/>
  <c r="AT926" i="1" s="1"/>
  <c r="AS928" i="1"/>
  <c r="AS927" i="1" s="1"/>
  <c r="AS926" i="1" s="1"/>
  <c r="AV924" i="1"/>
  <c r="AU924" i="1"/>
  <c r="AU923" i="1" s="1"/>
  <c r="AU922" i="1" s="1"/>
  <c r="AT924" i="1"/>
  <c r="AT923" i="1" s="1"/>
  <c r="AT922" i="1" s="1"/>
  <c r="AS924" i="1"/>
  <c r="AS923" i="1" s="1"/>
  <c r="AS922" i="1" s="1"/>
  <c r="AV923" i="1"/>
  <c r="AV922" i="1" s="1"/>
  <c r="AV920" i="1"/>
  <c r="AU920" i="1"/>
  <c r="AU919" i="1" s="1"/>
  <c r="AU918" i="1" s="1"/>
  <c r="AT920" i="1"/>
  <c r="AT919" i="1" s="1"/>
  <c r="AT918" i="1" s="1"/>
  <c r="AS920" i="1"/>
  <c r="AS919" i="1" s="1"/>
  <c r="AS918" i="1" s="1"/>
  <c r="AV919" i="1"/>
  <c r="AV918" i="1" s="1"/>
  <c r="AV913" i="1"/>
  <c r="AV912" i="1" s="1"/>
  <c r="AV911" i="1" s="1"/>
  <c r="AV910" i="1" s="1"/>
  <c r="AV909" i="1" s="1"/>
  <c r="AU913" i="1"/>
  <c r="AU912" i="1" s="1"/>
  <c r="AU911" i="1" s="1"/>
  <c r="AU910" i="1" s="1"/>
  <c r="AU909" i="1" s="1"/>
  <c r="AT913" i="1"/>
  <c r="AS913" i="1"/>
  <c r="AS912" i="1" s="1"/>
  <c r="AS911" i="1" s="1"/>
  <c r="AS910" i="1" s="1"/>
  <c r="AS909" i="1" s="1"/>
  <c r="AT912" i="1"/>
  <c r="AT911" i="1" s="1"/>
  <c r="AT910" i="1" s="1"/>
  <c r="AT909" i="1" s="1"/>
  <c r="AV906" i="1"/>
  <c r="AV905" i="1" s="1"/>
  <c r="AU906" i="1"/>
  <c r="AU905" i="1" s="1"/>
  <c r="AT906" i="1"/>
  <c r="AT905" i="1" s="1"/>
  <c r="AS906" i="1"/>
  <c r="AS905" i="1" s="1"/>
  <c r="AV903" i="1"/>
  <c r="AU903" i="1"/>
  <c r="AT903" i="1"/>
  <c r="AS903" i="1"/>
  <c r="AS902" i="1" s="1"/>
  <c r="AV902" i="1"/>
  <c r="AU902" i="1"/>
  <c r="AT902" i="1"/>
  <c r="AV900" i="1"/>
  <c r="AV899" i="1" s="1"/>
  <c r="AU900" i="1"/>
  <c r="AU899" i="1" s="1"/>
  <c r="AT900" i="1"/>
  <c r="AT899" i="1" s="1"/>
  <c r="AS900" i="1"/>
  <c r="AS899" i="1" s="1"/>
  <c r="AV897" i="1"/>
  <c r="AU897" i="1"/>
  <c r="AT897" i="1"/>
  <c r="AS897" i="1"/>
  <c r="AS896" i="1" s="1"/>
  <c r="AV896" i="1"/>
  <c r="AU896" i="1"/>
  <c r="AT896" i="1"/>
  <c r="AV894" i="1"/>
  <c r="AV893" i="1" s="1"/>
  <c r="AU894" i="1"/>
  <c r="AU893" i="1" s="1"/>
  <c r="AT894" i="1"/>
  <c r="AT893" i="1" s="1"/>
  <c r="AS894" i="1"/>
  <c r="AS893" i="1" s="1"/>
  <c r="AV891" i="1"/>
  <c r="AV890" i="1" s="1"/>
  <c r="AU891" i="1"/>
  <c r="AU890" i="1" s="1"/>
  <c r="AT891" i="1"/>
  <c r="AT890" i="1" s="1"/>
  <c r="AS891" i="1"/>
  <c r="AS890" i="1" s="1"/>
  <c r="AV888" i="1"/>
  <c r="AV887" i="1" s="1"/>
  <c r="AU888" i="1"/>
  <c r="AU887" i="1" s="1"/>
  <c r="AT888" i="1"/>
  <c r="AT887" i="1" s="1"/>
  <c r="AS888" i="1"/>
  <c r="AS887" i="1" s="1"/>
  <c r="AV880" i="1"/>
  <c r="AU880" i="1"/>
  <c r="AT880" i="1"/>
  <c r="AS880" i="1"/>
  <c r="AV878" i="1"/>
  <c r="AU878" i="1"/>
  <c r="AT878" i="1"/>
  <c r="AS878" i="1"/>
  <c r="AV876" i="1"/>
  <c r="AV875" i="1" s="1"/>
  <c r="AV874" i="1" s="1"/>
  <c r="AV873" i="1" s="1"/>
  <c r="AV872" i="1" s="1"/>
  <c r="AU876" i="1"/>
  <c r="AU875" i="1" s="1"/>
  <c r="AU874" i="1" s="1"/>
  <c r="AU873" i="1" s="1"/>
  <c r="AU872" i="1" s="1"/>
  <c r="AT876" i="1"/>
  <c r="AT875" i="1" s="1"/>
  <c r="AT874" i="1" s="1"/>
  <c r="AT873" i="1" s="1"/>
  <c r="AT872" i="1" s="1"/>
  <c r="AS876" i="1"/>
  <c r="AV867" i="1"/>
  <c r="AV866" i="1" s="1"/>
  <c r="AU867" i="1"/>
  <c r="AU866" i="1" s="1"/>
  <c r="AT867" i="1"/>
  <c r="AT866" i="1" s="1"/>
  <c r="AS867" i="1"/>
  <c r="AS866" i="1" s="1"/>
  <c r="AV864" i="1"/>
  <c r="AV863" i="1" s="1"/>
  <c r="AV862" i="1" s="1"/>
  <c r="AU864" i="1"/>
  <c r="AU863" i="1" s="1"/>
  <c r="AU862" i="1" s="1"/>
  <c r="AT864" i="1"/>
  <c r="AT863" i="1" s="1"/>
  <c r="AT862" i="1" s="1"/>
  <c r="AS864" i="1"/>
  <c r="AS863" i="1" s="1"/>
  <c r="AS862" i="1" s="1"/>
  <c r="AV860" i="1"/>
  <c r="AU860" i="1"/>
  <c r="AT860" i="1"/>
  <c r="AS860" i="1"/>
  <c r="AS859" i="1" s="1"/>
  <c r="AS858" i="1" s="1"/>
  <c r="AV859" i="1"/>
  <c r="AV858" i="1" s="1"/>
  <c r="AU859" i="1"/>
  <c r="AU858" i="1" s="1"/>
  <c r="AT859" i="1"/>
  <c r="AT858" i="1" s="1"/>
  <c r="AV853" i="1"/>
  <c r="AU853" i="1"/>
  <c r="AT853" i="1"/>
  <c r="AS853" i="1"/>
  <c r="AS852" i="1" s="1"/>
  <c r="AS851" i="1" s="1"/>
  <c r="AS850" i="1" s="1"/>
  <c r="AS849" i="1" s="1"/>
  <c r="AV852" i="1"/>
  <c r="AV851" i="1" s="1"/>
  <c r="AV850" i="1" s="1"/>
  <c r="AV849" i="1" s="1"/>
  <c r="AU852" i="1"/>
  <c r="AU851" i="1" s="1"/>
  <c r="AU850" i="1" s="1"/>
  <c r="AU849" i="1" s="1"/>
  <c r="AT852" i="1"/>
  <c r="AT851" i="1" s="1"/>
  <c r="AT850" i="1" s="1"/>
  <c r="AT849" i="1" s="1"/>
  <c r="AV846" i="1"/>
  <c r="AU846" i="1"/>
  <c r="AT846" i="1"/>
  <c r="AT845" i="1" s="1"/>
  <c r="AS846" i="1"/>
  <c r="AS845" i="1" s="1"/>
  <c r="AV845" i="1"/>
  <c r="AU845" i="1"/>
  <c r="AV843" i="1"/>
  <c r="AV842" i="1" s="1"/>
  <c r="AU843" i="1"/>
  <c r="AU842" i="1" s="1"/>
  <c r="AT843" i="1"/>
  <c r="AT842" i="1" s="1"/>
  <c r="AS843" i="1"/>
  <c r="AS842" i="1" s="1"/>
  <c r="AV836" i="1"/>
  <c r="AV835" i="1" s="1"/>
  <c r="AU836" i="1"/>
  <c r="AU835" i="1" s="1"/>
  <c r="AU830" i="1" s="1"/>
  <c r="AU829" i="1" s="1"/>
  <c r="AV833" i="1"/>
  <c r="AU833" i="1"/>
  <c r="AT833" i="1"/>
  <c r="AT832" i="1" s="1"/>
  <c r="AT831" i="1" s="1"/>
  <c r="AT830" i="1" s="1"/>
  <c r="AT829" i="1" s="1"/>
  <c r="AS833" i="1"/>
  <c r="AS832" i="1" s="1"/>
  <c r="AS831" i="1" s="1"/>
  <c r="AS830" i="1" s="1"/>
  <c r="AS829" i="1" s="1"/>
  <c r="AV832" i="1"/>
  <c r="AU832" i="1"/>
  <c r="AV826" i="1"/>
  <c r="AV825" i="1" s="1"/>
  <c r="AV824" i="1" s="1"/>
  <c r="AV823" i="1" s="1"/>
  <c r="AU826" i="1"/>
  <c r="AU825" i="1" s="1"/>
  <c r="AU824" i="1" s="1"/>
  <c r="AU823" i="1" s="1"/>
  <c r="AT826" i="1"/>
  <c r="AT825" i="1" s="1"/>
  <c r="AT824" i="1" s="1"/>
  <c r="AT823" i="1" s="1"/>
  <c r="AS826" i="1"/>
  <c r="AS825" i="1" s="1"/>
  <c r="AS824" i="1" s="1"/>
  <c r="AS823" i="1" s="1"/>
  <c r="AV815" i="1"/>
  <c r="AU815" i="1"/>
  <c r="AU814" i="1" s="1"/>
  <c r="AU813" i="1" s="1"/>
  <c r="AU812" i="1" s="1"/>
  <c r="AT815" i="1"/>
  <c r="AT814" i="1" s="1"/>
  <c r="AT813" i="1" s="1"/>
  <c r="AT812" i="1" s="1"/>
  <c r="AS815" i="1"/>
  <c r="AS814" i="1" s="1"/>
  <c r="AS813" i="1" s="1"/>
  <c r="AS812" i="1" s="1"/>
  <c r="AV814" i="1"/>
  <c r="AV813" i="1" s="1"/>
  <c r="AV812" i="1" s="1"/>
  <c r="AV808" i="1"/>
  <c r="AU808" i="1"/>
  <c r="AU807" i="1" s="1"/>
  <c r="AU806" i="1" s="1"/>
  <c r="AU805" i="1" s="1"/>
  <c r="AU804" i="1" s="1"/>
  <c r="AT808" i="1"/>
  <c r="AT807" i="1" s="1"/>
  <c r="AT806" i="1" s="1"/>
  <c r="AT805" i="1" s="1"/>
  <c r="AT804" i="1" s="1"/>
  <c r="AS808" i="1"/>
  <c r="AS807" i="1" s="1"/>
  <c r="AS806" i="1" s="1"/>
  <c r="AS805" i="1" s="1"/>
  <c r="AS804" i="1" s="1"/>
  <c r="AV807" i="1"/>
  <c r="AV806" i="1" s="1"/>
  <c r="AV805" i="1" s="1"/>
  <c r="AV804" i="1" s="1"/>
  <c r="AV801" i="1"/>
  <c r="AU801" i="1"/>
  <c r="AU800" i="1" s="1"/>
  <c r="AU799" i="1" s="1"/>
  <c r="AU798" i="1" s="1"/>
  <c r="AT801" i="1"/>
  <c r="AT800" i="1" s="1"/>
  <c r="AT799" i="1" s="1"/>
  <c r="AT798" i="1" s="1"/>
  <c r="AS801" i="1"/>
  <c r="AS800" i="1" s="1"/>
  <c r="AS799" i="1" s="1"/>
  <c r="AS798" i="1" s="1"/>
  <c r="AV800" i="1"/>
  <c r="AV799" i="1" s="1"/>
  <c r="AV798" i="1" s="1"/>
  <c r="AV796" i="1"/>
  <c r="AV795" i="1" s="1"/>
  <c r="AU796" i="1"/>
  <c r="AU795" i="1" s="1"/>
  <c r="AT796" i="1"/>
  <c r="AT795" i="1" s="1"/>
  <c r="AS796" i="1"/>
  <c r="AS795" i="1" s="1"/>
  <c r="AV793" i="1"/>
  <c r="AU793" i="1"/>
  <c r="AU792" i="1" s="1"/>
  <c r="AT793" i="1"/>
  <c r="AT792" i="1" s="1"/>
  <c r="AS793" i="1"/>
  <c r="AS792" i="1" s="1"/>
  <c r="AV792" i="1"/>
  <c r="AV791" i="1" s="1"/>
  <c r="AV789" i="1"/>
  <c r="AU789" i="1"/>
  <c r="AU788" i="1" s="1"/>
  <c r="AU787" i="1" s="1"/>
  <c r="AT789" i="1"/>
  <c r="AT788" i="1" s="1"/>
  <c r="AT787" i="1" s="1"/>
  <c r="AS789" i="1"/>
  <c r="AS788" i="1" s="1"/>
  <c r="AS787" i="1" s="1"/>
  <c r="AV788" i="1"/>
  <c r="AV787" i="1" s="1"/>
  <c r="AV769" i="1"/>
  <c r="AV768" i="1" s="1"/>
  <c r="AV767" i="1" s="1"/>
  <c r="AU769" i="1"/>
  <c r="AU768" i="1" s="1"/>
  <c r="AU767" i="1" s="1"/>
  <c r="AT769" i="1"/>
  <c r="AT768" i="1" s="1"/>
  <c r="AT767" i="1" s="1"/>
  <c r="AS769" i="1"/>
  <c r="AS768" i="1" s="1"/>
  <c r="AS767" i="1" s="1"/>
  <c r="AV762" i="1"/>
  <c r="AV761" i="1" s="1"/>
  <c r="AV760" i="1" s="1"/>
  <c r="AU762" i="1"/>
  <c r="AU761" i="1" s="1"/>
  <c r="AU760" i="1" s="1"/>
  <c r="AT762" i="1"/>
  <c r="AT761" i="1" s="1"/>
  <c r="AT760" i="1" s="1"/>
  <c r="AS762" i="1"/>
  <c r="AS761" i="1" s="1"/>
  <c r="AS760" i="1" s="1"/>
  <c r="AX755" i="1"/>
  <c r="AX754" i="1" s="1"/>
  <c r="AV755" i="1"/>
  <c r="AV754" i="1" s="1"/>
  <c r="AU755" i="1"/>
  <c r="AU754" i="1" s="1"/>
  <c r="AT755" i="1"/>
  <c r="AT754" i="1" s="1"/>
  <c r="AS755" i="1"/>
  <c r="AS754" i="1" s="1"/>
  <c r="AX752" i="1"/>
  <c r="AX751" i="1" s="1"/>
  <c r="AV752" i="1"/>
  <c r="AV751" i="1" s="1"/>
  <c r="AU752" i="1"/>
  <c r="AU751" i="1" s="1"/>
  <c r="AT752" i="1"/>
  <c r="AT751" i="1" s="1"/>
  <c r="AS752" i="1"/>
  <c r="AS751" i="1" s="1"/>
  <c r="AV749" i="1"/>
  <c r="AV748" i="1" s="1"/>
  <c r="AU749" i="1"/>
  <c r="AU748" i="1" s="1"/>
  <c r="AT749" i="1"/>
  <c r="AT748" i="1" s="1"/>
  <c r="AV746" i="1"/>
  <c r="AV745" i="1" s="1"/>
  <c r="AU746" i="1"/>
  <c r="AU745" i="1" s="1"/>
  <c r="AT746" i="1"/>
  <c r="AT745" i="1" s="1"/>
  <c r="AV742" i="1"/>
  <c r="AU742" i="1"/>
  <c r="AT742" i="1"/>
  <c r="AS742" i="1"/>
  <c r="AV740" i="1"/>
  <c r="AU740" i="1"/>
  <c r="AT740" i="1"/>
  <c r="AS740" i="1"/>
  <c r="AV738" i="1"/>
  <c r="AV737" i="1" s="1"/>
  <c r="AV736" i="1" s="1"/>
  <c r="AU738" i="1"/>
  <c r="AU737" i="1" s="1"/>
  <c r="AU736" i="1" s="1"/>
  <c r="AT738" i="1"/>
  <c r="AT737" i="1" s="1"/>
  <c r="AT736" i="1" s="1"/>
  <c r="AS738" i="1"/>
  <c r="AS737" i="1" s="1"/>
  <c r="AS736" i="1" s="1"/>
  <c r="AV734" i="1"/>
  <c r="AV733" i="1" s="1"/>
  <c r="AV732" i="1" s="1"/>
  <c r="AU734" i="1"/>
  <c r="AU733" i="1" s="1"/>
  <c r="AU732" i="1" s="1"/>
  <c r="AT734" i="1"/>
  <c r="AT733" i="1" s="1"/>
  <c r="AT732" i="1" s="1"/>
  <c r="AS734" i="1"/>
  <c r="AS733" i="1" s="1"/>
  <c r="AS732" i="1" s="1"/>
  <c r="AV730" i="1"/>
  <c r="AV729" i="1" s="1"/>
  <c r="AV728" i="1" s="1"/>
  <c r="AU730" i="1"/>
  <c r="AU729" i="1" s="1"/>
  <c r="AU728" i="1" s="1"/>
  <c r="AT730" i="1"/>
  <c r="AT729" i="1" s="1"/>
  <c r="AT728" i="1" s="1"/>
  <c r="AS730" i="1"/>
  <c r="AS729" i="1" s="1"/>
  <c r="AS728" i="1" s="1"/>
  <c r="AV723" i="1"/>
  <c r="AV722" i="1" s="1"/>
  <c r="AU723" i="1"/>
  <c r="AU722" i="1" s="1"/>
  <c r="AT723" i="1"/>
  <c r="AT722" i="1" s="1"/>
  <c r="AS723" i="1"/>
  <c r="AS722" i="1" s="1"/>
  <c r="AV720" i="1"/>
  <c r="AU720" i="1"/>
  <c r="AT720" i="1"/>
  <c r="AT719" i="1" s="1"/>
  <c r="AS720" i="1"/>
  <c r="AS719" i="1" s="1"/>
  <c r="AV719" i="1"/>
  <c r="AU719" i="1"/>
  <c r="AV715" i="1"/>
  <c r="AV714" i="1" s="1"/>
  <c r="AU715" i="1"/>
  <c r="AU714" i="1" s="1"/>
  <c r="AT715" i="1"/>
  <c r="AT714" i="1" s="1"/>
  <c r="AS715" i="1"/>
  <c r="AS714" i="1" s="1"/>
  <c r="AV712" i="1"/>
  <c r="AV711" i="1" s="1"/>
  <c r="AV710" i="1" s="1"/>
  <c r="AU712" i="1"/>
  <c r="AU711" i="1" s="1"/>
  <c r="AU710" i="1" s="1"/>
  <c r="AT712" i="1"/>
  <c r="AT711" i="1" s="1"/>
  <c r="AT710" i="1" s="1"/>
  <c r="AV708" i="1"/>
  <c r="AU708" i="1"/>
  <c r="AU707" i="1" s="1"/>
  <c r="AU706" i="1" s="1"/>
  <c r="AT708" i="1"/>
  <c r="AT707" i="1" s="1"/>
  <c r="AT706" i="1" s="1"/>
  <c r="AS708" i="1"/>
  <c r="AS707" i="1" s="1"/>
  <c r="AS706" i="1" s="1"/>
  <c r="AV707" i="1"/>
  <c r="AV706" i="1" s="1"/>
  <c r="AV704" i="1"/>
  <c r="AU704" i="1"/>
  <c r="AU703" i="1" s="1"/>
  <c r="AU702" i="1" s="1"/>
  <c r="AT704" i="1"/>
  <c r="AT703" i="1" s="1"/>
  <c r="AT702" i="1" s="1"/>
  <c r="AS704" i="1"/>
  <c r="AS703" i="1" s="1"/>
  <c r="AS702" i="1" s="1"/>
  <c r="AV703" i="1"/>
  <c r="AV702" i="1" s="1"/>
  <c r="AV689" i="1"/>
  <c r="AU689" i="1"/>
  <c r="AU688" i="1" s="1"/>
  <c r="AT689" i="1"/>
  <c r="AT688" i="1" s="1"/>
  <c r="AS689" i="1"/>
  <c r="AS688" i="1" s="1"/>
  <c r="AV688" i="1"/>
  <c r="AT686" i="1"/>
  <c r="AT685" i="1" s="1"/>
  <c r="AT684" i="1" s="1"/>
  <c r="AV685" i="1"/>
  <c r="AV684" i="1" s="1"/>
  <c r="AU685" i="1"/>
  <c r="AU684" i="1" s="1"/>
  <c r="AV682" i="1"/>
  <c r="AV681" i="1" s="1"/>
  <c r="AV680" i="1" s="1"/>
  <c r="AU682" i="1"/>
  <c r="AU681" i="1" s="1"/>
  <c r="AU680" i="1" s="1"/>
  <c r="AT682" i="1"/>
  <c r="AT681" i="1" s="1"/>
  <c r="AT680" i="1" s="1"/>
  <c r="AS682" i="1"/>
  <c r="AS681" i="1" s="1"/>
  <c r="AS680" i="1" s="1"/>
  <c r="AV678" i="1"/>
  <c r="AV677" i="1" s="1"/>
  <c r="AV676" i="1" s="1"/>
  <c r="AU678" i="1"/>
  <c r="AU677" i="1" s="1"/>
  <c r="AU676" i="1" s="1"/>
  <c r="AT678" i="1"/>
  <c r="AT677" i="1" s="1"/>
  <c r="AT676" i="1" s="1"/>
  <c r="AS678" i="1"/>
  <c r="AS677" i="1" s="1"/>
  <c r="AS676" i="1" s="1"/>
  <c r="AV674" i="1"/>
  <c r="AV673" i="1" s="1"/>
  <c r="AV672" i="1" s="1"/>
  <c r="AU674" i="1"/>
  <c r="AU673" i="1" s="1"/>
  <c r="AU672" i="1" s="1"/>
  <c r="AT674" i="1"/>
  <c r="AT673" i="1" s="1"/>
  <c r="AT672" i="1" s="1"/>
  <c r="AS674" i="1"/>
  <c r="AS673" i="1" s="1"/>
  <c r="AS672" i="1" s="1"/>
  <c r="AV667" i="1"/>
  <c r="AV666" i="1" s="1"/>
  <c r="AV665" i="1" s="1"/>
  <c r="AV664" i="1" s="1"/>
  <c r="AU667" i="1"/>
  <c r="AU666" i="1" s="1"/>
  <c r="AU665" i="1" s="1"/>
  <c r="AU664" i="1" s="1"/>
  <c r="AT667" i="1"/>
  <c r="AT666" i="1" s="1"/>
  <c r="AT665" i="1" s="1"/>
  <c r="AT664" i="1" s="1"/>
  <c r="AS667" i="1"/>
  <c r="AS666" i="1" s="1"/>
  <c r="AS665" i="1" s="1"/>
  <c r="AS664" i="1" s="1"/>
  <c r="AV662" i="1"/>
  <c r="AV661" i="1" s="1"/>
  <c r="AU662" i="1"/>
  <c r="AU661" i="1" s="1"/>
  <c r="AT662" i="1"/>
  <c r="AT661" i="1" s="1"/>
  <c r="AV659" i="1"/>
  <c r="AV658" i="1" s="1"/>
  <c r="AU659" i="1"/>
  <c r="AU658" i="1" s="1"/>
  <c r="AT659" i="1"/>
  <c r="AT658" i="1" s="1"/>
  <c r="AV655" i="1"/>
  <c r="AV654" i="1" s="1"/>
  <c r="AU655" i="1"/>
  <c r="AU654" i="1" s="1"/>
  <c r="AT655" i="1"/>
  <c r="AT654" i="1" s="1"/>
  <c r="AV652" i="1"/>
  <c r="AV651" i="1" s="1"/>
  <c r="AU652" i="1"/>
  <c r="AU651" i="1" s="1"/>
  <c r="AT652" i="1"/>
  <c r="AT651" i="1" s="1"/>
  <c r="AV648" i="1"/>
  <c r="AU648" i="1"/>
  <c r="AT648" i="1"/>
  <c r="AT647" i="1" s="1"/>
  <c r="AT646" i="1" s="1"/>
  <c r="AS648" i="1"/>
  <c r="AS647" i="1" s="1"/>
  <c r="AS646" i="1" s="1"/>
  <c r="AV647" i="1"/>
  <c r="AV646" i="1" s="1"/>
  <c r="AU647" i="1"/>
  <c r="AU646" i="1" s="1"/>
  <c r="AV644" i="1"/>
  <c r="AU644" i="1"/>
  <c r="AT644" i="1"/>
  <c r="AT643" i="1" s="1"/>
  <c r="AT642" i="1" s="1"/>
  <c r="AS644" i="1"/>
  <c r="AS643" i="1" s="1"/>
  <c r="AS642" i="1" s="1"/>
  <c r="AV643" i="1"/>
  <c r="AV642" i="1" s="1"/>
  <c r="AU643" i="1"/>
  <c r="AU642" i="1" s="1"/>
  <c r="AV640" i="1"/>
  <c r="AU640" i="1"/>
  <c r="AT640" i="1"/>
  <c r="AT639" i="1" s="1"/>
  <c r="AT638" i="1" s="1"/>
  <c r="AS640" i="1"/>
  <c r="AS639" i="1" s="1"/>
  <c r="AS638" i="1" s="1"/>
  <c r="AV639" i="1"/>
  <c r="AV638" i="1" s="1"/>
  <c r="AU639" i="1"/>
  <c r="AU638" i="1" s="1"/>
  <c r="AV630" i="1"/>
  <c r="AU630" i="1"/>
  <c r="AT630" i="1"/>
  <c r="AT629" i="1" s="1"/>
  <c r="AS630" i="1"/>
  <c r="AS629" i="1" s="1"/>
  <c r="AV629" i="1"/>
  <c r="AU629" i="1"/>
  <c r="AV626" i="1"/>
  <c r="AV625" i="1" s="1"/>
  <c r="AU626" i="1"/>
  <c r="AU625" i="1" s="1"/>
  <c r="AT626" i="1"/>
  <c r="AT625" i="1" s="1"/>
  <c r="AV622" i="1"/>
  <c r="AV621" i="1" s="1"/>
  <c r="AU622" i="1"/>
  <c r="AU621" i="1" s="1"/>
  <c r="AT622" i="1"/>
  <c r="AT621" i="1" s="1"/>
  <c r="AS620" i="1"/>
  <c r="AV614" i="1"/>
  <c r="AU614" i="1"/>
  <c r="AU613" i="1" s="1"/>
  <c r="AU612" i="1" s="1"/>
  <c r="AT614" i="1"/>
  <c r="AT613" i="1" s="1"/>
  <c r="AT612" i="1" s="1"/>
  <c r="AS614" i="1"/>
  <c r="AS613" i="1" s="1"/>
  <c r="AS612" i="1" s="1"/>
  <c r="AV613" i="1"/>
  <c r="AV612" i="1" s="1"/>
  <c r="AV609" i="1"/>
  <c r="AV608" i="1" s="1"/>
  <c r="AV607" i="1" s="1"/>
  <c r="AU609" i="1"/>
  <c r="AU608" i="1" s="1"/>
  <c r="AU607" i="1" s="1"/>
  <c r="AT609" i="1"/>
  <c r="AT608" i="1" s="1"/>
  <c r="AT607" i="1" s="1"/>
  <c r="AS609" i="1"/>
  <c r="AS608" i="1" s="1"/>
  <c r="AS607" i="1" s="1"/>
  <c r="AV604" i="1"/>
  <c r="AU604" i="1"/>
  <c r="AU603" i="1" s="1"/>
  <c r="AU602" i="1" s="1"/>
  <c r="AT604" i="1"/>
  <c r="AT603" i="1" s="1"/>
  <c r="AT602" i="1" s="1"/>
  <c r="AS604" i="1"/>
  <c r="AS603" i="1" s="1"/>
  <c r="AS602" i="1" s="1"/>
  <c r="AV603" i="1"/>
  <c r="AV602" i="1" s="1"/>
  <c r="AV595" i="1"/>
  <c r="AV594" i="1" s="1"/>
  <c r="AV593" i="1" s="1"/>
  <c r="AU595" i="1"/>
  <c r="AU594" i="1" s="1"/>
  <c r="AU593" i="1" s="1"/>
  <c r="AT595" i="1"/>
  <c r="AT594" i="1" s="1"/>
  <c r="AT593" i="1" s="1"/>
  <c r="AS595" i="1"/>
  <c r="AS594" i="1" s="1"/>
  <c r="AS593" i="1" s="1"/>
  <c r="AV591" i="1"/>
  <c r="AV590" i="1" s="1"/>
  <c r="AU591" i="1"/>
  <c r="AU590" i="1" s="1"/>
  <c r="AT591" i="1"/>
  <c r="AT590" i="1" s="1"/>
  <c r="AS591" i="1"/>
  <c r="AS590" i="1" s="1"/>
  <c r="AV584" i="1"/>
  <c r="AV583" i="1" s="1"/>
  <c r="AV582" i="1" s="1"/>
  <c r="AV581" i="1" s="1"/>
  <c r="AV580" i="1" s="1"/>
  <c r="AU584" i="1"/>
  <c r="AU583" i="1" s="1"/>
  <c r="AU582" i="1" s="1"/>
  <c r="AU581" i="1" s="1"/>
  <c r="AU580" i="1" s="1"/>
  <c r="AT584" i="1"/>
  <c r="AT583" i="1" s="1"/>
  <c r="AT582" i="1" s="1"/>
  <c r="AT581" i="1" s="1"/>
  <c r="AT580" i="1" s="1"/>
  <c r="AS584" i="1"/>
  <c r="AS583" i="1" s="1"/>
  <c r="AS582" i="1" s="1"/>
  <c r="AS581" i="1" s="1"/>
  <c r="AS580" i="1" s="1"/>
  <c r="AV577" i="1"/>
  <c r="AV576" i="1" s="1"/>
  <c r="AV575" i="1" s="1"/>
  <c r="AV574" i="1" s="1"/>
  <c r="AU577" i="1"/>
  <c r="AU576" i="1" s="1"/>
  <c r="AU575" i="1" s="1"/>
  <c r="AU574" i="1" s="1"/>
  <c r="AT577" i="1"/>
  <c r="AT576" i="1" s="1"/>
  <c r="AT575" i="1" s="1"/>
  <c r="AT574" i="1" s="1"/>
  <c r="AS577" i="1"/>
  <c r="AS576" i="1" s="1"/>
  <c r="AS575" i="1" s="1"/>
  <c r="AS574" i="1" s="1"/>
  <c r="AV572" i="1"/>
  <c r="AU572" i="1"/>
  <c r="AU571" i="1" s="1"/>
  <c r="AT572" i="1"/>
  <c r="AT571" i="1" s="1"/>
  <c r="AS572" i="1"/>
  <c r="AS571" i="1" s="1"/>
  <c r="AV571" i="1"/>
  <c r="AV562" i="1"/>
  <c r="AV561" i="1" s="1"/>
  <c r="AU562" i="1"/>
  <c r="AU561" i="1" s="1"/>
  <c r="AT562" i="1"/>
  <c r="AT561" i="1" s="1"/>
  <c r="AV558" i="1"/>
  <c r="AV557" i="1" s="1"/>
  <c r="AU558" i="1"/>
  <c r="AU557" i="1" s="1"/>
  <c r="AT558" i="1"/>
  <c r="AT557" i="1" s="1"/>
  <c r="AV553" i="1"/>
  <c r="AV552" i="1" s="1"/>
  <c r="AV551" i="1" s="1"/>
  <c r="AU553" i="1"/>
  <c r="AU552" i="1" s="1"/>
  <c r="AU551" i="1" s="1"/>
  <c r="AT553" i="1"/>
  <c r="AT552" i="1" s="1"/>
  <c r="AT551" i="1" s="1"/>
  <c r="AS553" i="1"/>
  <c r="AS552" i="1" s="1"/>
  <c r="AS551" i="1" s="1"/>
  <c r="AV549" i="1"/>
  <c r="AV548" i="1" s="1"/>
  <c r="AV547" i="1" s="1"/>
  <c r="AU549" i="1"/>
  <c r="AU548" i="1" s="1"/>
  <c r="AU547" i="1" s="1"/>
  <c r="AT549" i="1"/>
  <c r="AT548" i="1" s="1"/>
  <c r="AT547" i="1" s="1"/>
  <c r="AS549" i="1"/>
  <c r="AS548" i="1" s="1"/>
  <c r="AS547" i="1" s="1"/>
  <c r="AV544" i="1"/>
  <c r="AU544" i="1"/>
  <c r="AU543" i="1" s="1"/>
  <c r="AT544" i="1"/>
  <c r="AT543" i="1" s="1"/>
  <c r="AS544" i="1"/>
  <c r="AS543" i="1" s="1"/>
  <c r="AV543" i="1"/>
  <c r="AV541" i="1"/>
  <c r="AV540" i="1" s="1"/>
  <c r="AU541" i="1"/>
  <c r="AU540" i="1" s="1"/>
  <c r="AT541" i="1"/>
  <c r="AT540" i="1" s="1"/>
  <c r="AS541" i="1"/>
  <c r="AS540" i="1" s="1"/>
  <c r="AV538" i="1"/>
  <c r="AU538" i="1"/>
  <c r="AU537" i="1" s="1"/>
  <c r="AT538" i="1"/>
  <c r="AT537" i="1" s="1"/>
  <c r="AS538" i="1"/>
  <c r="AS537" i="1" s="1"/>
  <c r="AV537" i="1"/>
  <c r="AV534" i="1"/>
  <c r="AU534" i="1"/>
  <c r="AU533" i="1" s="1"/>
  <c r="AT534" i="1"/>
  <c r="AT533" i="1" s="1"/>
  <c r="AS534" i="1"/>
  <c r="AS533" i="1" s="1"/>
  <c r="AV533" i="1"/>
  <c r="AV531" i="1"/>
  <c r="AV530" i="1" s="1"/>
  <c r="AU531" i="1"/>
  <c r="AU530" i="1" s="1"/>
  <c r="AT531" i="1"/>
  <c r="AT530" i="1" s="1"/>
  <c r="AS531" i="1"/>
  <c r="AS530" i="1" s="1"/>
  <c r="AV526" i="1"/>
  <c r="AU526" i="1"/>
  <c r="AU525" i="1" s="1"/>
  <c r="AT526" i="1"/>
  <c r="AT525" i="1" s="1"/>
  <c r="AS526" i="1"/>
  <c r="AS525" i="1" s="1"/>
  <c r="AV525" i="1"/>
  <c r="AV523" i="1"/>
  <c r="AV522" i="1" s="1"/>
  <c r="AU523" i="1"/>
  <c r="AU522" i="1" s="1"/>
  <c r="AT523" i="1"/>
  <c r="AT522" i="1" s="1"/>
  <c r="AS523" i="1"/>
  <c r="AS522" i="1" s="1"/>
  <c r="AV520" i="1"/>
  <c r="AV519" i="1" s="1"/>
  <c r="AU520" i="1"/>
  <c r="AU519" i="1" s="1"/>
  <c r="AT520" i="1"/>
  <c r="AT519" i="1" s="1"/>
  <c r="AS520" i="1"/>
  <c r="AS519" i="1" s="1"/>
  <c r="AW518" i="1"/>
  <c r="BC518" i="1" s="1"/>
  <c r="BI518" i="1" s="1"/>
  <c r="BO518" i="1" s="1"/>
  <c r="BU518" i="1" s="1"/>
  <c r="CA518" i="1" s="1"/>
  <c r="CG518" i="1" s="1"/>
  <c r="CM518" i="1" s="1"/>
  <c r="AV516" i="1"/>
  <c r="AV515" i="1" s="1"/>
  <c r="AU516" i="1"/>
  <c r="AU515" i="1" s="1"/>
  <c r="AT516" i="1"/>
  <c r="AT515" i="1" s="1"/>
  <c r="AS516" i="1"/>
  <c r="AS515" i="1" s="1"/>
  <c r="AV513" i="1"/>
  <c r="AV512" i="1" s="1"/>
  <c r="AU513" i="1"/>
  <c r="AU512" i="1" s="1"/>
  <c r="AT513" i="1"/>
  <c r="AT512" i="1" s="1"/>
  <c r="AS513" i="1"/>
  <c r="AS512" i="1" s="1"/>
  <c r="AV506" i="1"/>
  <c r="AV505" i="1" s="1"/>
  <c r="AV504" i="1" s="1"/>
  <c r="AU506" i="1"/>
  <c r="AU505" i="1" s="1"/>
  <c r="AU504" i="1" s="1"/>
  <c r="AT506" i="1"/>
  <c r="AT505" i="1" s="1"/>
  <c r="AT504" i="1" s="1"/>
  <c r="AS506" i="1"/>
  <c r="AS505" i="1" s="1"/>
  <c r="AS504" i="1" s="1"/>
  <c r="AV502" i="1"/>
  <c r="AV501" i="1" s="1"/>
  <c r="AV500" i="1" s="1"/>
  <c r="AV499" i="1" s="1"/>
  <c r="AV498" i="1" s="1"/>
  <c r="AU502" i="1"/>
  <c r="AU501" i="1" s="1"/>
  <c r="AU500" i="1" s="1"/>
  <c r="AT502" i="1"/>
  <c r="AT501" i="1" s="1"/>
  <c r="AT500" i="1" s="1"/>
  <c r="AS502" i="1"/>
  <c r="AS501" i="1" s="1"/>
  <c r="AS500" i="1" s="1"/>
  <c r="AV495" i="1"/>
  <c r="AV494" i="1" s="1"/>
  <c r="AV493" i="1" s="1"/>
  <c r="AU495" i="1"/>
  <c r="AU494" i="1" s="1"/>
  <c r="AU493" i="1" s="1"/>
  <c r="AT495" i="1"/>
  <c r="AT494" i="1" s="1"/>
  <c r="AT493" i="1" s="1"/>
  <c r="AS495" i="1"/>
  <c r="AS494" i="1" s="1"/>
  <c r="AS493" i="1" s="1"/>
  <c r="AV491" i="1"/>
  <c r="AU491" i="1"/>
  <c r="AU490" i="1" s="1"/>
  <c r="AU489" i="1" s="1"/>
  <c r="AT491" i="1"/>
  <c r="AT490" i="1" s="1"/>
  <c r="AT489" i="1" s="1"/>
  <c r="AS491" i="1"/>
  <c r="AS490" i="1" s="1"/>
  <c r="AS489" i="1" s="1"/>
  <c r="AV490" i="1"/>
  <c r="AV489" i="1" s="1"/>
  <c r="AV487" i="1"/>
  <c r="AU487" i="1"/>
  <c r="AU486" i="1" s="1"/>
  <c r="AU485" i="1" s="1"/>
  <c r="AT487" i="1"/>
  <c r="AT486" i="1" s="1"/>
  <c r="AT485" i="1" s="1"/>
  <c r="AS487" i="1"/>
  <c r="AS486" i="1" s="1"/>
  <c r="AS485" i="1" s="1"/>
  <c r="AV486" i="1"/>
  <c r="AV485" i="1" s="1"/>
  <c r="AV465" i="1"/>
  <c r="AU465" i="1"/>
  <c r="AT465" i="1"/>
  <c r="AS465" i="1"/>
  <c r="AV463" i="1"/>
  <c r="AV462" i="1" s="1"/>
  <c r="AU463" i="1"/>
  <c r="AU462" i="1" s="1"/>
  <c r="AT463" i="1"/>
  <c r="AS463" i="1"/>
  <c r="AS462" i="1" s="1"/>
  <c r="AV460" i="1"/>
  <c r="AV459" i="1" s="1"/>
  <c r="AV458" i="1" s="1"/>
  <c r="AU460" i="1"/>
  <c r="AU459" i="1" s="1"/>
  <c r="AU458" i="1" s="1"/>
  <c r="AT460" i="1"/>
  <c r="AT459" i="1" s="1"/>
  <c r="AT458" i="1" s="1"/>
  <c r="AS460" i="1"/>
  <c r="AS459" i="1" s="1"/>
  <c r="AS458" i="1" s="1"/>
  <c r="AV456" i="1"/>
  <c r="AV455" i="1" s="1"/>
  <c r="AV454" i="1" s="1"/>
  <c r="AU456" i="1"/>
  <c r="AU455" i="1" s="1"/>
  <c r="AU454" i="1" s="1"/>
  <c r="AT456" i="1"/>
  <c r="AT455" i="1" s="1"/>
  <c r="AT454" i="1" s="1"/>
  <c r="AS456" i="1"/>
  <c r="AS455" i="1" s="1"/>
  <c r="AS454" i="1" s="1"/>
  <c r="AV449" i="1"/>
  <c r="AV448" i="1" s="1"/>
  <c r="AU449" i="1"/>
  <c r="AU448" i="1" s="1"/>
  <c r="AT449" i="1"/>
  <c r="AT447" i="1" s="1"/>
  <c r="AT446" i="1" s="1"/>
  <c r="AS449" i="1"/>
  <c r="AS448" i="1" s="1"/>
  <c r="AV444" i="1"/>
  <c r="AU444" i="1"/>
  <c r="AT444" i="1"/>
  <c r="AT443" i="1" s="1"/>
  <c r="AT442" i="1" s="1"/>
  <c r="AT441" i="1" s="1"/>
  <c r="AT440" i="1" s="1"/>
  <c r="AS444" i="1"/>
  <c r="AS443" i="1" s="1"/>
  <c r="AS442" i="1" s="1"/>
  <c r="AS441" i="1" s="1"/>
  <c r="AS440" i="1" s="1"/>
  <c r="AV443" i="1"/>
  <c r="AV442" i="1" s="1"/>
  <c r="AV441" i="1" s="1"/>
  <c r="AV440" i="1" s="1"/>
  <c r="AU443" i="1"/>
  <c r="AU442" i="1" s="1"/>
  <c r="AU441" i="1" s="1"/>
  <c r="AU440" i="1" s="1"/>
  <c r="AV438" i="1"/>
  <c r="AU438" i="1"/>
  <c r="AT438" i="1"/>
  <c r="AS438" i="1"/>
  <c r="AS437" i="1" s="1"/>
  <c r="AS436" i="1" s="1"/>
  <c r="AS435" i="1" s="1"/>
  <c r="AV437" i="1"/>
  <c r="AV436" i="1" s="1"/>
  <c r="AV435" i="1" s="1"/>
  <c r="AU437" i="1"/>
  <c r="AU436" i="1" s="1"/>
  <c r="AU435" i="1" s="1"/>
  <c r="AT437" i="1"/>
  <c r="AT436" i="1" s="1"/>
  <c r="AT435" i="1" s="1"/>
  <c r="AV429" i="1"/>
  <c r="AV428" i="1" s="1"/>
  <c r="AV427" i="1" s="1"/>
  <c r="AV426" i="1" s="1"/>
  <c r="AU429" i="1"/>
  <c r="AU428" i="1" s="1"/>
  <c r="AU427" i="1" s="1"/>
  <c r="AU426" i="1" s="1"/>
  <c r="AT429" i="1"/>
  <c r="AT428" i="1" s="1"/>
  <c r="AT427" i="1" s="1"/>
  <c r="AT426" i="1" s="1"/>
  <c r="AS429" i="1"/>
  <c r="AS428" i="1" s="1"/>
  <c r="AS427" i="1" s="1"/>
  <c r="AS426" i="1" s="1"/>
  <c r="AV421" i="1"/>
  <c r="AU421" i="1"/>
  <c r="AT421" i="1"/>
  <c r="AT420" i="1" s="1"/>
  <c r="AT419" i="1" s="1"/>
  <c r="AT418" i="1" s="1"/>
  <c r="AT417" i="1" s="1"/>
  <c r="AT416" i="1" s="1"/>
  <c r="AS421" i="1"/>
  <c r="AS420" i="1" s="1"/>
  <c r="AS419" i="1" s="1"/>
  <c r="AS418" i="1" s="1"/>
  <c r="AS417" i="1" s="1"/>
  <c r="AS416" i="1" s="1"/>
  <c r="AV420" i="1"/>
  <c r="AV419" i="1" s="1"/>
  <c r="AV418" i="1" s="1"/>
  <c r="AV417" i="1" s="1"/>
  <c r="AV416" i="1" s="1"/>
  <c r="AU420" i="1"/>
  <c r="AU419" i="1" s="1"/>
  <c r="AU418" i="1" s="1"/>
  <c r="AU417" i="1" s="1"/>
  <c r="AU416" i="1" s="1"/>
  <c r="AV412" i="1"/>
  <c r="AU412" i="1"/>
  <c r="AT412" i="1"/>
  <c r="AS412" i="1"/>
  <c r="AV410" i="1"/>
  <c r="AU410" i="1"/>
  <c r="AT410" i="1"/>
  <c r="AS410" i="1"/>
  <c r="AV408" i="1"/>
  <c r="AU408" i="1"/>
  <c r="AU407" i="1" s="1"/>
  <c r="AU406" i="1" s="1"/>
  <c r="AT408" i="1"/>
  <c r="AT407" i="1" s="1"/>
  <c r="AT406" i="1" s="1"/>
  <c r="AS408" i="1"/>
  <c r="AS407" i="1" s="1"/>
  <c r="AS406" i="1" s="1"/>
  <c r="AV404" i="1"/>
  <c r="AV403" i="1" s="1"/>
  <c r="AV402" i="1" s="1"/>
  <c r="AU404" i="1"/>
  <c r="AU403" i="1" s="1"/>
  <c r="AU402" i="1" s="1"/>
  <c r="AU401" i="1" s="1"/>
  <c r="AT404" i="1"/>
  <c r="AT403" i="1" s="1"/>
  <c r="AT402" i="1" s="1"/>
  <c r="AS404" i="1"/>
  <c r="AS403" i="1" s="1"/>
  <c r="AS402" i="1" s="1"/>
  <c r="AV394" i="1"/>
  <c r="AU394" i="1"/>
  <c r="AT394" i="1"/>
  <c r="AT393" i="1" s="1"/>
  <c r="AS394" i="1"/>
  <c r="AS393" i="1" s="1"/>
  <c r="AV393" i="1"/>
  <c r="AU393" i="1"/>
  <c r="AV391" i="1"/>
  <c r="AV390" i="1" s="1"/>
  <c r="AV389" i="1" s="1"/>
  <c r="AU391" i="1"/>
  <c r="AU390" i="1" s="1"/>
  <c r="AU389" i="1" s="1"/>
  <c r="AT391" i="1"/>
  <c r="AT390" i="1" s="1"/>
  <c r="AT389" i="1" s="1"/>
  <c r="AS391" i="1"/>
  <c r="AS390" i="1" s="1"/>
  <c r="AS389" i="1" s="1"/>
  <c r="AV387" i="1"/>
  <c r="AV386" i="1" s="1"/>
  <c r="AV385" i="1" s="1"/>
  <c r="AU387" i="1"/>
  <c r="AU386" i="1" s="1"/>
  <c r="AU385" i="1" s="1"/>
  <c r="AT387" i="1"/>
  <c r="AT386" i="1" s="1"/>
  <c r="AT385" i="1" s="1"/>
  <c r="AV383" i="1"/>
  <c r="AV382" i="1" s="1"/>
  <c r="AU383" i="1"/>
  <c r="AU382" i="1" s="1"/>
  <c r="AT383" i="1"/>
  <c r="AT382" i="1" s="1"/>
  <c r="AS383" i="1"/>
  <c r="AS382" i="1" s="1"/>
  <c r="AV380" i="1"/>
  <c r="AU380" i="1"/>
  <c r="AU379" i="1" s="1"/>
  <c r="AT380" i="1"/>
  <c r="AT379" i="1" s="1"/>
  <c r="AS380" i="1"/>
  <c r="AS379" i="1" s="1"/>
  <c r="AS378" i="1" s="1"/>
  <c r="AV379" i="1"/>
  <c r="AV378" i="1" s="1"/>
  <c r="AV375" i="1"/>
  <c r="AV374" i="1" s="1"/>
  <c r="AV373" i="1" s="1"/>
  <c r="AV372" i="1" s="1"/>
  <c r="AU375" i="1"/>
  <c r="AU374" i="1" s="1"/>
  <c r="AU373" i="1" s="1"/>
  <c r="AU372" i="1" s="1"/>
  <c r="AT375" i="1"/>
  <c r="AT374" i="1" s="1"/>
  <c r="AT373" i="1" s="1"/>
  <c r="AT372" i="1" s="1"/>
  <c r="AS375" i="1"/>
  <c r="AS374" i="1" s="1"/>
  <c r="AS373" i="1" s="1"/>
  <c r="AS372" i="1" s="1"/>
  <c r="AV369" i="1"/>
  <c r="AV368" i="1" s="1"/>
  <c r="AV367" i="1" s="1"/>
  <c r="AV366" i="1" s="1"/>
  <c r="AU369" i="1"/>
  <c r="AU368" i="1" s="1"/>
  <c r="AU367" i="1" s="1"/>
  <c r="AU366" i="1" s="1"/>
  <c r="AT369" i="1"/>
  <c r="AT368" i="1" s="1"/>
  <c r="AT367" i="1" s="1"/>
  <c r="AT366" i="1" s="1"/>
  <c r="AS369" i="1"/>
  <c r="AS368" i="1" s="1"/>
  <c r="AS367" i="1" s="1"/>
  <c r="AS366" i="1" s="1"/>
  <c r="AV362" i="1"/>
  <c r="AV361" i="1" s="1"/>
  <c r="AU362" i="1"/>
  <c r="AU361" i="1" s="1"/>
  <c r="AT362" i="1"/>
  <c r="AT361" i="1" s="1"/>
  <c r="AS362" i="1"/>
  <c r="AS361" i="1" s="1"/>
  <c r="AV359" i="1"/>
  <c r="AU359" i="1"/>
  <c r="AU358" i="1" s="1"/>
  <c r="AU357" i="1" s="1"/>
  <c r="AT359" i="1"/>
  <c r="AT358" i="1" s="1"/>
  <c r="AT357" i="1" s="1"/>
  <c r="AS359" i="1"/>
  <c r="AS358" i="1" s="1"/>
  <c r="AS357" i="1" s="1"/>
  <c r="AV358" i="1"/>
  <c r="AV357" i="1" s="1"/>
  <c r="AV355" i="1"/>
  <c r="AU355" i="1"/>
  <c r="AU354" i="1" s="1"/>
  <c r="AT355" i="1"/>
  <c r="AT354" i="1" s="1"/>
  <c r="AS355" i="1"/>
  <c r="AS354" i="1" s="1"/>
  <c r="AV354" i="1"/>
  <c r="AV352" i="1"/>
  <c r="AU352" i="1"/>
  <c r="AT352" i="1"/>
  <c r="AS352" i="1"/>
  <c r="AV349" i="1"/>
  <c r="AV348" i="1" s="1"/>
  <c r="AU349" i="1"/>
  <c r="AU348" i="1" s="1"/>
  <c r="AT349" i="1"/>
  <c r="AT348" i="1" s="1"/>
  <c r="AS349" i="1"/>
  <c r="AS348" i="1" s="1"/>
  <c r="AV346" i="1"/>
  <c r="AU346" i="1"/>
  <c r="AT346" i="1"/>
  <c r="AS346" i="1"/>
  <c r="AS345" i="1" s="1"/>
  <c r="AV345" i="1"/>
  <c r="AU345" i="1"/>
  <c r="AT345" i="1"/>
  <c r="AV343" i="1"/>
  <c r="AU343" i="1"/>
  <c r="AU342" i="1" s="1"/>
  <c r="AT343" i="1"/>
  <c r="AT342" i="1" s="1"/>
  <c r="AS343" i="1"/>
  <c r="AS342" i="1" s="1"/>
  <c r="AV342" i="1"/>
  <c r="AV333" i="1"/>
  <c r="AV332" i="1" s="1"/>
  <c r="AV331" i="1" s="1"/>
  <c r="AU333" i="1"/>
  <c r="AU332" i="1" s="1"/>
  <c r="AU331" i="1" s="1"/>
  <c r="AT333" i="1"/>
  <c r="AT332" i="1" s="1"/>
  <c r="AT331" i="1" s="1"/>
  <c r="AS333" i="1"/>
  <c r="AS332" i="1" s="1"/>
  <c r="AS331" i="1" s="1"/>
  <c r="AV329" i="1"/>
  <c r="AV328" i="1" s="1"/>
  <c r="AV327" i="1" s="1"/>
  <c r="AU329" i="1"/>
  <c r="AU328" i="1" s="1"/>
  <c r="AU327" i="1" s="1"/>
  <c r="AT329" i="1"/>
  <c r="AT328" i="1" s="1"/>
  <c r="AT327" i="1" s="1"/>
  <c r="AS329" i="1"/>
  <c r="AS328" i="1" s="1"/>
  <c r="AS327" i="1" s="1"/>
  <c r="AS326" i="1" s="1"/>
  <c r="AS325" i="1" s="1"/>
  <c r="AV318" i="1"/>
  <c r="AU318" i="1"/>
  <c r="AT318" i="1"/>
  <c r="AS318" i="1"/>
  <c r="AV316" i="1"/>
  <c r="AU316" i="1"/>
  <c r="AT316" i="1"/>
  <c r="AS316" i="1"/>
  <c r="AV314" i="1"/>
  <c r="AU314" i="1"/>
  <c r="AU313" i="1" s="1"/>
  <c r="AU312" i="1" s="1"/>
  <c r="AT314" i="1"/>
  <c r="AS314" i="1"/>
  <c r="AS313" i="1" s="1"/>
  <c r="AS312" i="1" s="1"/>
  <c r="AV310" i="1"/>
  <c r="AV309" i="1" s="1"/>
  <c r="AV308" i="1" s="1"/>
  <c r="AU310" i="1"/>
  <c r="AU309" i="1" s="1"/>
  <c r="AU308" i="1" s="1"/>
  <c r="AT310" i="1"/>
  <c r="AT309" i="1" s="1"/>
  <c r="AT308" i="1" s="1"/>
  <c r="AS310" i="1"/>
  <c r="AS309" i="1" s="1"/>
  <c r="AS308" i="1" s="1"/>
  <c r="AV304" i="1"/>
  <c r="AV303" i="1" s="1"/>
  <c r="AU304" i="1"/>
  <c r="AU303" i="1" s="1"/>
  <c r="AT304" i="1"/>
  <c r="AT303" i="1" s="1"/>
  <c r="AT302" i="1" s="1"/>
  <c r="AS304" i="1"/>
  <c r="AS303" i="1" s="1"/>
  <c r="AS302" i="1" s="1"/>
  <c r="AV299" i="1"/>
  <c r="AU299" i="1"/>
  <c r="AT299" i="1"/>
  <c r="AT298" i="1" s="1"/>
  <c r="AT297" i="1" s="1"/>
  <c r="AT296" i="1" s="1"/>
  <c r="AS299" i="1"/>
  <c r="AS298" i="1" s="1"/>
  <c r="AS297" i="1" s="1"/>
  <c r="AS296" i="1" s="1"/>
  <c r="AV298" i="1"/>
  <c r="AV297" i="1" s="1"/>
  <c r="AV296" i="1" s="1"/>
  <c r="AU298" i="1"/>
  <c r="AU297" i="1" s="1"/>
  <c r="AU296" i="1" s="1"/>
  <c r="AV294" i="1"/>
  <c r="AV293" i="1" s="1"/>
  <c r="AV292" i="1" s="1"/>
  <c r="AV291" i="1" s="1"/>
  <c r="AU294" i="1"/>
  <c r="AU293" i="1" s="1"/>
  <c r="AU292" i="1" s="1"/>
  <c r="AU291" i="1" s="1"/>
  <c r="AT294" i="1"/>
  <c r="AT293" i="1" s="1"/>
  <c r="AT292" i="1" s="1"/>
  <c r="AT291" i="1" s="1"/>
  <c r="AS294" i="1"/>
  <c r="AS293" i="1" s="1"/>
  <c r="AS292" i="1" s="1"/>
  <c r="AS291" i="1" s="1"/>
  <c r="AV287" i="1"/>
  <c r="AV286" i="1" s="1"/>
  <c r="AV285" i="1" s="1"/>
  <c r="AV284" i="1" s="1"/>
  <c r="AV283" i="1" s="1"/>
  <c r="AU287" i="1"/>
  <c r="AU286" i="1" s="1"/>
  <c r="AU285" i="1" s="1"/>
  <c r="AU284" i="1" s="1"/>
  <c r="AU283" i="1" s="1"/>
  <c r="AT287" i="1"/>
  <c r="AT286" i="1" s="1"/>
  <c r="AT285" i="1" s="1"/>
  <c r="AT284" i="1" s="1"/>
  <c r="AT283" i="1" s="1"/>
  <c r="AS287" i="1"/>
  <c r="AS286" i="1" s="1"/>
  <c r="AS285" i="1" s="1"/>
  <c r="AS284" i="1" s="1"/>
  <c r="AS283" i="1" s="1"/>
  <c r="AV280" i="1"/>
  <c r="AU280" i="1"/>
  <c r="AT280" i="1"/>
  <c r="AS280" i="1"/>
  <c r="AV278" i="1"/>
  <c r="AU278" i="1"/>
  <c r="AT278" i="1"/>
  <c r="AS278" i="1"/>
  <c r="AV276" i="1"/>
  <c r="AV275" i="1" s="1"/>
  <c r="AV274" i="1" s="1"/>
  <c r="AU276" i="1"/>
  <c r="AT276" i="1"/>
  <c r="AT275" i="1" s="1"/>
  <c r="AT274" i="1" s="1"/>
  <c r="AS276" i="1"/>
  <c r="AS275" i="1" s="1"/>
  <c r="AS274" i="1" s="1"/>
  <c r="AV272" i="1"/>
  <c r="AV271" i="1" s="1"/>
  <c r="AV270" i="1" s="1"/>
  <c r="AU272" i="1"/>
  <c r="AU271" i="1" s="1"/>
  <c r="AU270" i="1" s="1"/>
  <c r="AT272" i="1"/>
  <c r="AT271" i="1" s="1"/>
  <c r="AT270" i="1" s="1"/>
  <c r="AS272" i="1"/>
  <c r="AS271" i="1" s="1"/>
  <c r="AS270" i="1" s="1"/>
  <c r="AV263" i="1"/>
  <c r="AU263" i="1"/>
  <c r="AT263" i="1"/>
  <c r="AS263" i="1"/>
  <c r="AV261" i="1"/>
  <c r="AU261" i="1"/>
  <c r="AU260" i="1" s="1"/>
  <c r="AU259" i="1" s="1"/>
  <c r="AU258" i="1" s="1"/>
  <c r="AT261" i="1"/>
  <c r="AT260" i="1" s="1"/>
  <c r="AT259" i="1" s="1"/>
  <c r="AT258" i="1" s="1"/>
  <c r="AS261" i="1"/>
  <c r="AV256" i="1"/>
  <c r="AV255" i="1" s="1"/>
  <c r="AV254" i="1" s="1"/>
  <c r="AV253" i="1" s="1"/>
  <c r="AU256" i="1"/>
  <c r="AU255" i="1" s="1"/>
  <c r="AU254" i="1" s="1"/>
  <c r="AU253" i="1" s="1"/>
  <c r="AT256" i="1"/>
  <c r="AT255" i="1" s="1"/>
  <c r="AT254" i="1" s="1"/>
  <c r="AT253" i="1" s="1"/>
  <c r="AS256" i="1"/>
  <c r="AS255" i="1" s="1"/>
  <c r="AS254" i="1" s="1"/>
  <c r="AS253" i="1" s="1"/>
  <c r="AV247" i="1"/>
  <c r="AU247" i="1"/>
  <c r="AU246" i="1" s="1"/>
  <c r="AT247" i="1"/>
  <c r="AT246" i="1" s="1"/>
  <c r="AS247" i="1"/>
  <c r="AS246" i="1" s="1"/>
  <c r="AV246" i="1"/>
  <c r="AV242" i="1" s="1"/>
  <c r="AV235" i="1"/>
  <c r="AU235" i="1"/>
  <c r="AU234" i="1" s="1"/>
  <c r="AT235" i="1"/>
  <c r="AT234" i="1" s="1"/>
  <c r="AS235" i="1"/>
  <c r="AS234" i="1" s="1"/>
  <c r="AV234" i="1"/>
  <c r="AV232" i="1"/>
  <c r="AV231" i="1" s="1"/>
  <c r="AV230" i="1" s="1"/>
  <c r="AU232" i="1"/>
  <c r="AU231" i="1" s="1"/>
  <c r="AU230" i="1" s="1"/>
  <c r="AT232" i="1"/>
  <c r="AT231" i="1" s="1"/>
  <c r="AT230" i="1" s="1"/>
  <c r="AS232" i="1"/>
  <c r="AS231" i="1" s="1"/>
  <c r="AS230" i="1" s="1"/>
  <c r="AV228" i="1"/>
  <c r="AU228" i="1"/>
  <c r="AT228" i="1"/>
  <c r="AS228" i="1"/>
  <c r="AS227" i="1" s="1"/>
  <c r="AV227" i="1"/>
  <c r="AU227" i="1"/>
  <c r="AT227" i="1"/>
  <c r="AV225" i="1"/>
  <c r="AV224" i="1" s="1"/>
  <c r="AU225" i="1"/>
  <c r="AU224" i="1" s="1"/>
  <c r="AT225" i="1"/>
  <c r="AT224" i="1" s="1"/>
  <c r="AS225" i="1"/>
  <c r="AS224" i="1" s="1"/>
  <c r="AV221" i="1"/>
  <c r="AV220" i="1" s="1"/>
  <c r="AU221" i="1"/>
  <c r="AU220" i="1" s="1"/>
  <c r="AT221" i="1"/>
  <c r="AT220" i="1" s="1"/>
  <c r="AS221" i="1"/>
  <c r="AS220" i="1" s="1"/>
  <c r="AV218" i="1"/>
  <c r="AU218" i="1"/>
  <c r="AU217" i="1" s="1"/>
  <c r="AU216" i="1" s="1"/>
  <c r="AT218" i="1"/>
  <c r="AT217" i="1" s="1"/>
  <c r="AT216" i="1" s="1"/>
  <c r="AS218" i="1"/>
  <c r="AS217" i="1" s="1"/>
  <c r="AV217" i="1"/>
  <c r="AV214" i="1"/>
  <c r="AV213" i="1" s="1"/>
  <c r="AU214" i="1"/>
  <c r="AU213" i="1" s="1"/>
  <c r="AT214" i="1"/>
  <c r="AT213" i="1" s="1"/>
  <c r="AS214" i="1"/>
  <c r="AS213" i="1" s="1"/>
  <c r="AV208" i="1"/>
  <c r="AV207" i="1" s="1"/>
  <c r="AV206" i="1" s="1"/>
  <c r="AV205" i="1" s="1"/>
  <c r="AV204" i="1" s="1"/>
  <c r="AU208" i="1"/>
  <c r="AU207" i="1" s="1"/>
  <c r="AU206" i="1" s="1"/>
  <c r="AU205" i="1" s="1"/>
  <c r="AU204" i="1" s="1"/>
  <c r="AT208" i="1"/>
  <c r="AT207" i="1" s="1"/>
  <c r="AT206" i="1" s="1"/>
  <c r="AT205" i="1" s="1"/>
  <c r="AT204" i="1" s="1"/>
  <c r="AS208" i="1"/>
  <c r="AS207" i="1" s="1"/>
  <c r="AS206" i="1" s="1"/>
  <c r="AS205" i="1" s="1"/>
  <c r="AS204" i="1" s="1"/>
  <c r="AV201" i="1"/>
  <c r="AU201" i="1"/>
  <c r="AT201" i="1"/>
  <c r="AS201" i="1"/>
  <c r="AV199" i="1"/>
  <c r="AU199" i="1"/>
  <c r="AT199" i="1"/>
  <c r="AS199" i="1"/>
  <c r="AV192" i="1"/>
  <c r="AV191" i="1" s="1"/>
  <c r="AV190" i="1" s="1"/>
  <c r="AV189" i="1" s="1"/>
  <c r="AV188" i="1" s="1"/>
  <c r="AV187" i="1" s="1"/>
  <c r="AU192" i="1"/>
  <c r="AU191" i="1" s="1"/>
  <c r="AU190" i="1" s="1"/>
  <c r="AU189" i="1" s="1"/>
  <c r="AU188" i="1" s="1"/>
  <c r="AU187" i="1" s="1"/>
  <c r="AT192" i="1"/>
  <c r="AT191" i="1" s="1"/>
  <c r="AT190" i="1" s="1"/>
  <c r="AT189" i="1" s="1"/>
  <c r="AT188" i="1" s="1"/>
  <c r="AT187" i="1" s="1"/>
  <c r="AS192" i="1"/>
  <c r="AS191" i="1" s="1"/>
  <c r="AS190" i="1" s="1"/>
  <c r="AS189" i="1" s="1"/>
  <c r="AS188" i="1" s="1"/>
  <c r="AS187" i="1" s="1"/>
  <c r="AV184" i="1"/>
  <c r="AV183" i="1" s="1"/>
  <c r="AU184" i="1"/>
  <c r="AU183" i="1" s="1"/>
  <c r="AT184" i="1"/>
  <c r="AT183" i="1" s="1"/>
  <c r="AS184" i="1"/>
  <c r="AS183" i="1" s="1"/>
  <c r="AV181" i="1"/>
  <c r="AU181" i="1"/>
  <c r="AT181" i="1"/>
  <c r="AS181" i="1"/>
  <c r="AV179" i="1"/>
  <c r="AV178" i="1" s="1"/>
  <c r="AU179" i="1"/>
  <c r="AT179" i="1"/>
  <c r="AT178" i="1" s="1"/>
  <c r="AS179" i="1"/>
  <c r="AS178" i="1" s="1"/>
  <c r="AV169" i="1"/>
  <c r="AV168" i="1" s="1"/>
  <c r="AV167" i="1" s="1"/>
  <c r="AU169" i="1"/>
  <c r="AU168" i="1" s="1"/>
  <c r="AU167" i="1" s="1"/>
  <c r="AT169" i="1"/>
  <c r="AT168" i="1" s="1"/>
  <c r="AT167" i="1" s="1"/>
  <c r="AS169" i="1"/>
  <c r="AS168" i="1" s="1"/>
  <c r="AS167" i="1" s="1"/>
  <c r="AV165" i="1"/>
  <c r="AU165" i="1"/>
  <c r="AT165" i="1"/>
  <c r="AS165" i="1"/>
  <c r="AV164" i="1"/>
  <c r="AU164" i="1"/>
  <c r="AT164" i="1"/>
  <c r="AS164" i="1"/>
  <c r="AV155" i="1"/>
  <c r="AV154" i="1" s="1"/>
  <c r="AU155" i="1"/>
  <c r="AU154" i="1" s="1"/>
  <c r="AT155" i="1"/>
  <c r="AT154" i="1" s="1"/>
  <c r="AS155" i="1"/>
  <c r="AS154" i="1" s="1"/>
  <c r="AV151" i="1"/>
  <c r="AU151" i="1"/>
  <c r="AT151" i="1"/>
  <c r="AS151" i="1"/>
  <c r="AV149" i="1"/>
  <c r="AU149" i="1"/>
  <c r="AT149" i="1"/>
  <c r="AS149" i="1"/>
  <c r="AV142" i="1"/>
  <c r="AU142" i="1"/>
  <c r="AT142" i="1"/>
  <c r="AS142" i="1"/>
  <c r="AV141" i="1"/>
  <c r="AU141" i="1"/>
  <c r="AT141" i="1"/>
  <c r="AS141" i="1"/>
  <c r="AV140" i="1"/>
  <c r="AU140" i="1"/>
  <c r="AT140" i="1"/>
  <c r="AS140" i="1"/>
  <c r="AV139" i="1"/>
  <c r="AU139" i="1"/>
  <c r="AT139" i="1"/>
  <c r="AS139" i="1"/>
  <c r="AV138" i="1"/>
  <c r="AU138" i="1"/>
  <c r="AT138" i="1"/>
  <c r="AS138" i="1"/>
  <c r="AV135" i="1"/>
  <c r="AU135" i="1"/>
  <c r="AT135" i="1"/>
  <c r="AS135" i="1"/>
  <c r="AV131" i="1"/>
  <c r="AU131" i="1"/>
  <c r="AT131" i="1"/>
  <c r="AS131" i="1"/>
  <c r="AV129" i="1"/>
  <c r="AV128" i="1" s="1"/>
  <c r="AV127" i="1" s="1"/>
  <c r="AU129" i="1"/>
  <c r="AU128" i="1" s="1"/>
  <c r="AU127" i="1" s="1"/>
  <c r="AT129" i="1"/>
  <c r="AT128" i="1" s="1"/>
  <c r="AS129" i="1"/>
  <c r="AV119" i="1"/>
  <c r="AU119" i="1"/>
  <c r="AU118" i="1" s="1"/>
  <c r="AU117" i="1" s="1"/>
  <c r="AU116" i="1" s="1"/>
  <c r="AU115" i="1" s="1"/>
  <c r="AU114" i="1" s="1"/>
  <c r="AT119" i="1"/>
  <c r="AT118" i="1" s="1"/>
  <c r="AT117" i="1" s="1"/>
  <c r="AT116" i="1" s="1"/>
  <c r="AT115" i="1" s="1"/>
  <c r="AT114" i="1" s="1"/>
  <c r="AS119" i="1"/>
  <c r="AS118" i="1" s="1"/>
  <c r="AS117" i="1" s="1"/>
  <c r="AS116" i="1" s="1"/>
  <c r="AS115" i="1" s="1"/>
  <c r="AS114" i="1" s="1"/>
  <c r="AV118" i="1"/>
  <c r="AV117" i="1" s="1"/>
  <c r="AV116" i="1" s="1"/>
  <c r="AV115" i="1" s="1"/>
  <c r="AV114" i="1" s="1"/>
  <c r="AV111" i="1"/>
  <c r="AV110" i="1" s="1"/>
  <c r="AU111" i="1"/>
  <c r="AU110" i="1" s="1"/>
  <c r="AT111" i="1"/>
  <c r="AT110" i="1" s="1"/>
  <c r="AS111" i="1"/>
  <c r="AS110" i="1" s="1"/>
  <c r="AV108" i="1"/>
  <c r="AV107" i="1" s="1"/>
  <c r="AU108" i="1"/>
  <c r="AU107" i="1" s="1"/>
  <c r="AT108" i="1"/>
  <c r="AT107" i="1" s="1"/>
  <c r="AS108" i="1"/>
  <c r="AS107" i="1" s="1"/>
  <c r="AV105" i="1"/>
  <c r="AU105" i="1"/>
  <c r="AT105" i="1"/>
  <c r="AS105" i="1"/>
  <c r="AV103" i="1"/>
  <c r="AU103" i="1"/>
  <c r="AU102" i="1" s="1"/>
  <c r="AT103" i="1"/>
  <c r="AT102" i="1" s="1"/>
  <c r="AS103" i="1"/>
  <c r="AS102" i="1" s="1"/>
  <c r="AV100" i="1"/>
  <c r="AV99" i="1" s="1"/>
  <c r="AU100" i="1"/>
  <c r="AU99" i="1" s="1"/>
  <c r="AT100" i="1"/>
  <c r="AT99" i="1" s="1"/>
  <c r="AS100" i="1"/>
  <c r="AS99" i="1" s="1"/>
  <c r="AV97" i="1"/>
  <c r="AV96" i="1" s="1"/>
  <c r="AU97" i="1"/>
  <c r="AU96" i="1" s="1"/>
  <c r="AT97" i="1"/>
  <c r="AT96" i="1" s="1"/>
  <c r="AS97" i="1"/>
  <c r="AS96" i="1" s="1"/>
  <c r="AV94" i="1"/>
  <c r="AU94" i="1"/>
  <c r="AU93" i="1" s="1"/>
  <c r="AT94" i="1"/>
  <c r="AT93" i="1" s="1"/>
  <c r="AS94" i="1"/>
  <c r="AS93" i="1" s="1"/>
  <c r="AV93" i="1"/>
  <c r="AV91" i="1"/>
  <c r="AV90" i="1" s="1"/>
  <c r="AU91" i="1"/>
  <c r="AU90" i="1" s="1"/>
  <c r="AT91" i="1"/>
  <c r="AT90" i="1" s="1"/>
  <c r="AS91" i="1"/>
  <c r="AS90" i="1" s="1"/>
  <c r="AV85" i="1"/>
  <c r="AU85" i="1"/>
  <c r="AT85" i="1"/>
  <c r="AS85" i="1"/>
  <c r="AV83" i="1"/>
  <c r="AU83" i="1"/>
  <c r="AT83" i="1"/>
  <c r="AS83" i="1"/>
  <c r="AV81" i="1"/>
  <c r="AU81" i="1"/>
  <c r="AT81" i="1"/>
  <c r="AT80" i="1" s="1"/>
  <c r="AT79" i="1" s="1"/>
  <c r="AS81" i="1"/>
  <c r="AV73" i="1"/>
  <c r="AV72" i="1" s="1"/>
  <c r="AV71" i="1" s="1"/>
  <c r="AV70" i="1" s="1"/>
  <c r="AV69" i="1" s="1"/>
  <c r="AV68" i="1" s="1"/>
  <c r="AU73" i="1"/>
  <c r="AU72" i="1" s="1"/>
  <c r="AU71" i="1" s="1"/>
  <c r="AU70" i="1" s="1"/>
  <c r="AU69" i="1" s="1"/>
  <c r="AU68" i="1" s="1"/>
  <c r="AT73" i="1"/>
  <c r="AT72" i="1" s="1"/>
  <c r="AT71" i="1" s="1"/>
  <c r="AT70" i="1" s="1"/>
  <c r="AT69" i="1" s="1"/>
  <c r="AT68" i="1" s="1"/>
  <c r="AS73" i="1"/>
  <c r="AS72" i="1" s="1"/>
  <c r="AS71" i="1" s="1"/>
  <c r="AS70" i="1" s="1"/>
  <c r="AS69" i="1" s="1"/>
  <c r="AS68" i="1" s="1"/>
  <c r="AV63" i="1"/>
  <c r="AV62" i="1" s="1"/>
  <c r="AU63" i="1"/>
  <c r="AU62" i="1" s="1"/>
  <c r="AT63" i="1"/>
  <c r="AT62" i="1" s="1"/>
  <c r="AS63" i="1"/>
  <c r="AS62" i="1" s="1"/>
  <c r="AV58" i="1"/>
  <c r="AU58" i="1"/>
  <c r="AT58" i="1"/>
  <c r="AS58" i="1"/>
  <c r="AV56" i="1"/>
  <c r="AU56" i="1"/>
  <c r="AT56" i="1"/>
  <c r="AT55" i="1" s="1"/>
  <c r="AS56" i="1"/>
  <c r="AS55" i="1" s="1"/>
  <c r="AV51" i="1"/>
  <c r="AU51" i="1"/>
  <c r="AT51" i="1"/>
  <c r="AT50" i="1" s="1"/>
  <c r="AT49" i="1" s="1"/>
  <c r="AT48" i="1" s="1"/>
  <c r="AT47" i="1" s="1"/>
  <c r="AS51" i="1"/>
  <c r="AS50" i="1" s="1"/>
  <c r="AS49" i="1" s="1"/>
  <c r="AS48" i="1" s="1"/>
  <c r="AS47" i="1" s="1"/>
  <c r="AV50" i="1"/>
  <c r="AV49" i="1" s="1"/>
  <c r="AV48" i="1" s="1"/>
  <c r="AV47" i="1" s="1"/>
  <c r="AU50" i="1"/>
  <c r="AU49" i="1" s="1"/>
  <c r="AU48" i="1" s="1"/>
  <c r="AU47" i="1" s="1"/>
  <c r="AV43" i="1"/>
  <c r="AU43" i="1"/>
  <c r="AT43" i="1"/>
  <c r="AS43" i="1"/>
  <c r="AV41" i="1"/>
  <c r="AU41" i="1"/>
  <c r="AT41" i="1"/>
  <c r="AS41" i="1"/>
  <c r="AV39" i="1"/>
  <c r="AU39" i="1"/>
  <c r="AU38" i="1" s="1"/>
  <c r="AU37" i="1" s="1"/>
  <c r="AU36" i="1" s="1"/>
  <c r="AU35" i="1" s="1"/>
  <c r="AT39" i="1"/>
  <c r="AT38" i="1" s="1"/>
  <c r="AT37" i="1" s="1"/>
  <c r="AT36" i="1" s="1"/>
  <c r="AT35" i="1" s="1"/>
  <c r="AS39" i="1"/>
  <c r="AV31" i="1"/>
  <c r="AU31" i="1"/>
  <c r="AT31" i="1"/>
  <c r="AS31" i="1"/>
  <c r="AV29" i="1"/>
  <c r="AU29" i="1"/>
  <c r="AT29" i="1"/>
  <c r="AS29" i="1"/>
  <c r="AV27" i="1"/>
  <c r="AU27" i="1"/>
  <c r="AT27" i="1"/>
  <c r="AS27" i="1"/>
  <c r="AV25" i="1"/>
  <c r="AV24" i="1" s="1"/>
  <c r="AU25" i="1"/>
  <c r="AT25" i="1"/>
  <c r="AS25" i="1"/>
  <c r="AS24" i="1" s="1"/>
  <c r="AV22" i="1"/>
  <c r="AV21" i="1" s="1"/>
  <c r="AU22" i="1"/>
  <c r="AU21" i="1" s="1"/>
  <c r="AT22" i="1"/>
  <c r="AT21" i="1" s="1"/>
  <c r="AS22" i="1"/>
  <c r="AS21" i="1" s="1"/>
  <c r="AV19" i="1"/>
  <c r="AV18" i="1" s="1"/>
  <c r="AU19" i="1"/>
  <c r="AU18" i="1" s="1"/>
  <c r="AT19" i="1"/>
  <c r="AT18" i="1" s="1"/>
  <c r="AS19" i="1"/>
  <c r="AS18" i="1" s="1"/>
  <c r="AM668" i="1"/>
  <c r="CM1494" i="1" l="1"/>
  <c r="AS601" i="1"/>
  <c r="AS600" i="1" s="1"/>
  <c r="AT24" i="1"/>
  <c r="AT17" i="1" s="1"/>
  <c r="AT16" i="1" s="1"/>
  <c r="AT15" i="1" s="1"/>
  <c r="AT313" i="1"/>
  <c r="AT312" i="1" s="1"/>
  <c r="CG133" i="1"/>
  <c r="CM134" i="1"/>
  <c r="CM133" i="1" s="1"/>
  <c r="CA618" i="1"/>
  <c r="CA617" i="1" s="1"/>
  <c r="CA616" i="1" s="1"/>
  <c r="CG619" i="1"/>
  <c r="CB697" i="1"/>
  <c r="CB696" i="1" s="1"/>
  <c r="CB695" i="1" s="1"/>
  <c r="CB694" i="1" s="1"/>
  <c r="CH698" i="1"/>
  <c r="CB618" i="1"/>
  <c r="CB617" i="1" s="1"/>
  <c r="CB616" i="1" s="1"/>
  <c r="CH619" i="1"/>
  <c r="CB133" i="1"/>
  <c r="CH134" i="1"/>
  <c r="CH1508" i="1"/>
  <c r="CH1494" i="1" s="1"/>
  <c r="BV399" i="1"/>
  <c r="BV398" i="1" s="1"/>
  <c r="BV397" i="1" s="1"/>
  <c r="BV396" i="1" s="1"/>
  <c r="CB400" i="1"/>
  <c r="BU697" i="1"/>
  <c r="BU696" i="1" s="1"/>
  <c r="BU695" i="1" s="1"/>
  <c r="BU694" i="1" s="1"/>
  <c r="CA698" i="1"/>
  <c r="BP974" i="1"/>
  <c r="BP973" i="1" s="1"/>
  <c r="BV975" i="1"/>
  <c r="BO399" i="1"/>
  <c r="BO398" i="1" s="1"/>
  <c r="BO397" i="1" s="1"/>
  <c r="BO396" i="1" s="1"/>
  <c r="BU400" i="1"/>
  <c r="BJ965" i="1"/>
  <c r="BJ964" i="1" s="1"/>
  <c r="BP966" i="1"/>
  <c r="BI965" i="1"/>
  <c r="BI964" i="1" s="1"/>
  <c r="BO966" i="1"/>
  <c r="BI974" i="1"/>
  <c r="BI973" i="1" s="1"/>
  <c r="BO975" i="1"/>
  <c r="BC87" i="1"/>
  <c r="BI88" i="1"/>
  <c r="BD87" i="1"/>
  <c r="BJ88" i="1"/>
  <c r="AT1003" i="1"/>
  <c r="AT998" i="1" s="1"/>
  <c r="AT997" i="1" s="1"/>
  <c r="AU326" i="1"/>
  <c r="AU325" i="1" s="1"/>
  <c r="AS38" i="1"/>
  <c r="AS37" i="1" s="1"/>
  <c r="AS36" i="1" s="1"/>
  <c r="AS35" i="1" s="1"/>
  <c r="AV484" i="1"/>
  <c r="AV483" i="1" s="1"/>
  <c r="AT1185" i="1"/>
  <c r="AU671" i="1"/>
  <c r="AU670" i="1" s="1"/>
  <c r="AT1251" i="1"/>
  <c r="AV223" i="1"/>
  <c r="AS177" i="1"/>
  <c r="AS176" i="1" s="1"/>
  <c r="AS175" i="1" s="1"/>
  <c r="AS174" i="1" s="1"/>
  <c r="AS54" i="1"/>
  <c r="AS53" i="1" s="1"/>
  <c r="AS46" i="1" s="1"/>
  <c r="AS931" i="1"/>
  <c r="AS930" i="1" s="1"/>
  <c r="AT1032" i="1"/>
  <c r="AT947" i="1"/>
  <c r="AT946" i="1" s="1"/>
  <c r="AS947" i="1"/>
  <c r="AS946" i="1" s="1"/>
  <c r="AV947" i="1"/>
  <c r="AV946" i="1" s="1"/>
  <c r="AV260" i="1"/>
  <c r="AV259" i="1" s="1"/>
  <c r="AV258" i="1" s="1"/>
  <c r="AU947" i="1"/>
  <c r="AU946" i="1" s="1"/>
  <c r="AT620" i="1"/>
  <c r="AT601" i="1" s="1"/>
  <c r="AT600" i="1" s="1"/>
  <c r="AV1185" i="1"/>
  <c r="AV1179" i="1" s="1"/>
  <c r="AT886" i="1"/>
  <c r="AT885" i="1" s="1"/>
  <c r="AT884" i="1" s="1"/>
  <c r="AU886" i="1"/>
  <c r="AU885" i="1" s="1"/>
  <c r="AU884" i="1" s="1"/>
  <c r="AT1114" i="1"/>
  <c r="AU841" i="1"/>
  <c r="AU840" i="1" s="1"/>
  <c r="AU839" i="1" s="1"/>
  <c r="AS886" i="1"/>
  <c r="AS885" i="1" s="1"/>
  <c r="AS884" i="1" s="1"/>
  <c r="AS453" i="1"/>
  <c r="AS452" i="1" s="1"/>
  <c r="AT931" i="1"/>
  <c r="AT930" i="1" s="1"/>
  <c r="AU1239" i="1"/>
  <c r="AU1238" i="1" s="1"/>
  <c r="AU1285" i="1"/>
  <c r="AU1284" i="1" s="1"/>
  <c r="AU1283" i="1" s="1"/>
  <c r="AU1428" i="1"/>
  <c r="AT148" i="1"/>
  <c r="AT147" i="1" s="1"/>
  <c r="AT146" i="1" s="1"/>
  <c r="AT145" i="1" s="1"/>
  <c r="AT223" i="1"/>
  <c r="AS484" i="1"/>
  <c r="AS483" i="1" s="1"/>
  <c r="AV453" i="1"/>
  <c r="AV452" i="1" s="1"/>
  <c r="AU499" i="1"/>
  <c r="AU498" i="1" s="1"/>
  <c r="AU650" i="1"/>
  <c r="AU637" i="1" s="1"/>
  <c r="AU636" i="1" s="1"/>
  <c r="AS1385" i="1"/>
  <c r="AS1380" i="1" s="1"/>
  <c r="AS1379" i="1" s="1"/>
  <c r="AS1378" i="1" s="1"/>
  <c r="AT198" i="1"/>
  <c r="AT197" i="1" s="1"/>
  <c r="AT196" i="1" s="1"/>
  <c r="AT195" i="1" s="1"/>
  <c r="AU453" i="1"/>
  <c r="AU452" i="1" s="1"/>
  <c r="AU589" i="1"/>
  <c r="AU588" i="1" s="1"/>
  <c r="AU587" i="1" s="1"/>
  <c r="AV589" i="1"/>
  <c r="AV588" i="1" s="1"/>
  <c r="AV587" i="1" s="1"/>
  <c r="AU857" i="1"/>
  <c r="AU856" i="1" s="1"/>
  <c r="AU1185" i="1"/>
  <c r="AU1179" i="1" s="1"/>
  <c r="AV1285" i="1"/>
  <c r="AV1284" i="1" s="1"/>
  <c r="AV1283" i="1" s="1"/>
  <c r="AS939" i="1"/>
  <c r="AS938" i="1"/>
  <c r="AS529" i="1"/>
  <c r="AV55" i="1"/>
  <c r="AV54" i="1" s="1"/>
  <c r="AV53" i="1" s="1"/>
  <c r="AV46" i="1" s="1"/>
  <c r="AU24" i="1"/>
  <c r="AU17" i="1" s="1"/>
  <c r="AU16" i="1" s="1"/>
  <c r="AU15" i="1" s="1"/>
  <c r="AU55" i="1"/>
  <c r="AU54" i="1" s="1"/>
  <c r="AU53" i="1" s="1"/>
  <c r="AU46" i="1" s="1"/>
  <c r="AV198" i="1"/>
  <c r="AV197" i="1" s="1"/>
  <c r="AV196" i="1" s="1"/>
  <c r="AV195" i="1" s="1"/>
  <c r="AT54" i="1"/>
  <c r="AT53" i="1" s="1"/>
  <c r="AT46" i="1" s="1"/>
  <c r="AV148" i="1"/>
  <c r="AV147" i="1" s="1"/>
  <c r="AV146" i="1" s="1"/>
  <c r="AV145" i="1" s="1"/>
  <c r="AV163" i="1"/>
  <c r="AV162" i="1" s="1"/>
  <c r="AV216" i="1"/>
  <c r="AV212" i="1" s="1"/>
  <c r="AV326" i="1"/>
  <c r="AV325" i="1" s="1"/>
  <c r="AS341" i="1"/>
  <c r="AS340" i="1" s="1"/>
  <c r="AS339" i="1" s="1"/>
  <c r="AS338" i="1" s="1"/>
  <c r="AV341" i="1"/>
  <c r="AV340" i="1" s="1"/>
  <c r="AV339" i="1" s="1"/>
  <c r="AV338" i="1" s="1"/>
  <c r="AU447" i="1"/>
  <c r="AU446" i="1" s="1"/>
  <c r="AU434" i="1" s="1"/>
  <c r="AU432" i="1" s="1"/>
  <c r="AT499" i="1"/>
  <c r="AT498" i="1" s="1"/>
  <c r="AU511" i="1"/>
  <c r="AV620" i="1"/>
  <c r="AV601" i="1" s="1"/>
  <c r="AV600" i="1" s="1"/>
  <c r="AV671" i="1"/>
  <c r="AV670" i="1" s="1"/>
  <c r="AV718" i="1"/>
  <c r="AV717" i="1" s="1"/>
  <c r="AT811" i="1"/>
  <c r="AV841" i="1"/>
  <c r="AV840" i="1" s="1"/>
  <c r="AV839" i="1" s="1"/>
  <c r="AT857" i="1"/>
  <c r="AT856" i="1" s="1"/>
  <c r="AT1047" i="1"/>
  <c r="AT1046" i="1" s="1"/>
  <c r="AT1238" i="1"/>
  <c r="AS401" i="1"/>
  <c r="AU620" i="1"/>
  <c r="AU601" i="1" s="1"/>
  <c r="AU600" i="1" s="1"/>
  <c r="AT759" i="1"/>
  <c r="AT758" i="1" s="1"/>
  <c r="AS198" i="1"/>
  <c r="AS197" i="1" s="1"/>
  <c r="AS196" i="1" s="1"/>
  <c r="AS195" i="1" s="1"/>
  <c r="AT326" i="1"/>
  <c r="AT325" i="1" s="1"/>
  <c r="AT341" i="1"/>
  <c r="AT340" i="1" s="1"/>
  <c r="AT339" i="1" s="1"/>
  <c r="AT338" i="1" s="1"/>
  <c r="AS499" i="1"/>
  <c r="AS498" i="1" s="1"/>
  <c r="AV529" i="1"/>
  <c r="AV744" i="1"/>
  <c r="AS791" i="1"/>
  <c r="AS786" i="1" s="1"/>
  <c r="AS785" i="1" s="1"/>
  <c r="AU791" i="1"/>
  <c r="AU786" i="1" s="1"/>
  <c r="AU785" i="1" s="1"/>
  <c r="AV1031" i="1"/>
  <c r="AV1030" i="1" s="1"/>
  <c r="AV1028" i="1" s="1"/>
  <c r="AS1428" i="1"/>
  <c r="AS718" i="1"/>
  <c r="AS717" i="1" s="1"/>
  <c r="AV786" i="1"/>
  <c r="AV785" i="1" s="1"/>
  <c r="AU1053" i="1"/>
  <c r="AU1052" i="1" s="1"/>
  <c r="AU1047" i="1" s="1"/>
  <c r="AU1046" i="1" s="1"/>
  <c r="AT401" i="1"/>
  <c r="AT89" i="1"/>
  <c r="AT301" i="1"/>
  <c r="AT290" i="1" s="1"/>
  <c r="AU242" i="1"/>
  <c r="AU241" i="1"/>
  <c r="AS80" i="1"/>
  <c r="AS79" i="1" s="1"/>
  <c r="AV80" i="1"/>
  <c r="AV79" i="1" s="1"/>
  <c r="AT163" i="1"/>
  <c r="AT162" i="1" s="1"/>
  <c r="AU163" i="1"/>
  <c r="AU162" i="1" s="1"/>
  <c r="AU198" i="1"/>
  <c r="AU197" i="1" s="1"/>
  <c r="AU196" i="1" s="1"/>
  <c r="AU195" i="1" s="1"/>
  <c r="AT212" i="1"/>
  <c r="AS260" i="1"/>
  <c r="AS259" i="1" s="1"/>
  <c r="AS258" i="1" s="1"/>
  <c r="AS252" i="1" s="1"/>
  <c r="AS250" i="1" s="1"/>
  <c r="AS17" i="1"/>
  <c r="AS16" i="1" s="1"/>
  <c r="AS15" i="1" s="1"/>
  <c r="AV102" i="1"/>
  <c r="AV89" i="1" s="1"/>
  <c r="AS128" i="1"/>
  <c r="AS126" i="1" s="1"/>
  <c r="AS148" i="1"/>
  <c r="AS147" i="1" s="1"/>
  <c r="AS146" i="1" s="1"/>
  <c r="AS145" i="1" s="1"/>
  <c r="AV241" i="1"/>
  <c r="AV313" i="1"/>
  <c r="AV312" i="1" s="1"/>
  <c r="AV301" i="1" s="1"/>
  <c r="AV290" i="1" s="1"/>
  <c r="AV377" i="1"/>
  <c r="AV407" i="1"/>
  <c r="AV406" i="1" s="1"/>
  <c r="AV401" i="1" s="1"/>
  <c r="AV447" i="1"/>
  <c r="AV446" i="1" s="1"/>
  <c r="AV434" i="1" s="1"/>
  <c r="AT462" i="1"/>
  <c r="AT453" i="1" s="1"/>
  <c r="AT452" i="1" s="1"/>
  <c r="AS301" i="1"/>
  <c r="AS290" i="1" s="1"/>
  <c r="AS377" i="1"/>
  <c r="AS371" i="1" s="1"/>
  <c r="AS365" i="1" s="1"/>
  <c r="AT434" i="1"/>
  <c r="AT511" i="1"/>
  <c r="AU80" i="1"/>
  <c r="AU79" i="1" s="1"/>
  <c r="AU148" i="1"/>
  <c r="AU147" i="1" s="1"/>
  <c r="AU146" i="1" s="1"/>
  <c r="AU145" i="1" s="1"/>
  <c r="AT177" i="1"/>
  <c r="AT176" i="1" s="1"/>
  <c r="AT175" i="1" s="1"/>
  <c r="AT174" i="1" s="1"/>
  <c r="AV177" i="1"/>
  <c r="AV176" i="1" s="1"/>
  <c r="AV175" i="1" s="1"/>
  <c r="AV174" i="1" s="1"/>
  <c r="AU212" i="1"/>
  <c r="AT269" i="1"/>
  <c r="AT268" i="1" s="1"/>
  <c r="AT378" i="1"/>
  <c r="AT377" i="1" s="1"/>
  <c r="AS447" i="1"/>
  <c r="AS446" i="1" s="1"/>
  <c r="AV939" i="1"/>
  <c r="AV938" i="1"/>
  <c r="AU126" i="1"/>
  <c r="AU178" i="1"/>
  <c r="AU177" i="1" s="1"/>
  <c r="AU176" i="1" s="1"/>
  <c r="AU175" i="1" s="1"/>
  <c r="AU174" i="1" s="1"/>
  <c r="AU275" i="1"/>
  <c r="AU274" i="1" s="1"/>
  <c r="AU269" i="1" s="1"/>
  <c r="AU268" i="1" s="1"/>
  <c r="AV556" i="1"/>
  <c r="AS589" i="1"/>
  <c r="AS588" i="1" s="1"/>
  <c r="AS587" i="1" s="1"/>
  <c r="AV650" i="1"/>
  <c r="AV637" i="1" s="1"/>
  <c r="AV636" i="1" s="1"/>
  <c r="AT718" i="1"/>
  <c r="AT717" i="1" s="1"/>
  <c r="AS727" i="1"/>
  <c r="AS726" i="1" s="1"/>
  <c r="AS875" i="1"/>
  <c r="AS874" i="1" s="1"/>
  <c r="AS873" i="1" s="1"/>
  <c r="AS872" i="1" s="1"/>
  <c r="AS917" i="1"/>
  <c r="AS1003" i="1"/>
  <c r="AS998" i="1" s="1"/>
  <c r="AS997" i="1" s="1"/>
  <c r="AS1031" i="1"/>
  <c r="AS1030" i="1" s="1"/>
  <c r="AS1028" i="1" s="1"/>
  <c r="AS1033" i="1"/>
  <c r="AS1238" i="1"/>
  <c r="AT1285" i="1"/>
  <c r="AT1284" i="1" s="1"/>
  <c r="AT1283" i="1" s="1"/>
  <c r="AT1428" i="1"/>
  <c r="AT1444" i="1"/>
  <c r="AV1448" i="1"/>
  <c r="AV1444" i="1" s="1"/>
  <c r="AU556" i="1"/>
  <c r="AS671" i="1"/>
  <c r="AS670" i="1" s="1"/>
  <c r="AV701" i="1"/>
  <c r="AU744" i="1"/>
  <c r="AU727" i="1" s="1"/>
  <c r="AU726" i="1" s="1"/>
  <c r="AV1047" i="1"/>
  <c r="AV1046" i="1" s="1"/>
  <c r="AS1114" i="1"/>
  <c r="AV1239" i="1"/>
  <c r="AV1238" i="1" s="1"/>
  <c r="AS1285" i="1"/>
  <c r="AS1284" i="1" s="1"/>
  <c r="AS1283" i="1" s="1"/>
  <c r="AS1444" i="1"/>
  <c r="AS1419" i="1" s="1"/>
  <c r="AS1413" i="1" s="1"/>
  <c r="AS1402" i="1" s="1"/>
  <c r="AU701" i="1"/>
  <c r="AT791" i="1"/>
  <c r="AT786" i="1" s="1"/>
  <c r="AT785" i="1" s="1"/>
  <c r="AV831" i="1"/>
  <c r="AV830" i="1" s="1"/>
  <c r="AV829" i="1" s="1"/>
  <c r="AS857" i="1"/>
  <c r="AS856" i="1" s="1"/>
  <c r="AU1003" i="1"/>
  <c r="AU998" i="1" s="1"/>
  <c r="AU997" i="1" s="1"/>
  <c r="AV1003" i="1"/>
  <c r="AV998" i="1" s="1"/>
  <c r="AV997" i="1" s="1"/>
  <c r="AS1053" i="1"/>
  <c r="AS1052" i="1" s="1"/>
  <c r="AS1047" i="1" s="1"/>
  <c r="AS1046" i="1" s="1"/>
  <c r="AV1251" i="1"/>
  <c r="AT589" i="1"/>
  <c r="AT588" i="1" s="1"/>
  <c r="AT587" i="1" s="1"/>
  <c r="AT650" i="1"/>
  <c r="AT637" i="1" s="1"/>
  <c r="AT636" i="1" s="1"/>
  <c r="AV886" i="1"/>
  <c r="AV885" i="1" s="1"/>
  <c r="AV884" i="1" s="1"/>
  <c r="AU931" i="1"/>
  <c r="AU930" i="1" s="1"/>
  <c r="AV931" i="1"/>
  <c r="AV930" i="1" s="1"/>
  <c r="AV1091" i="1"/>
  <c r="AV1075" i="1" s="1"/>
  <c r="AS1251" i="1"/>
  <c r="AU1385" i="1"/>
  <c r="AU1380" i="1" s="1"/>
  <c r="AU1379" i="1" s="1"/>
  <c r="AU1378" i="1" s="1"/>
  <c r="AU1468" i="1"/>
  <c r="AU1444" i="1" s="1"/>
  <c r="AV1436" i="1"/>
  <c r="AV1428" i="1" s="1"/>
  <c r="AV126" i="1"/>
  <c r="AV38" i="1"/>
  <c r="AV37" i="1" s="1"/>
  <c r="AV36" i="1" s="1"/>
  <c r="AV35" i="1" s="1"/>
  <c r="AU1114" i="1"/>
  <c r="AU1091" i="1"/>
  <c r="AU1075" i="1" s="1"/>
  <c r="AS1075" i="1"/>
  <c r="AT1091" i="1"/>
  <c r="AT1075" i="1" s="1"/>
  <c r="AT744" i="1"/>
  <c r="AT727" i="1" s="1"/>
  <c r="AT726" i="1" s="1"/>
  <c r="AS701" i="1"/>
  <c r="AT556" i="1"/>
  <c r="AU378" i="1"/>
  <c r="AU377" i="1" s="1"/>
  <c r="AU371" i="1" s="1"/>
  <c r="AU365" i="1" s="1"/>
  <c r="AS216" i="1"/>
  <c r="AS212" i="1" s="1"/>
  <c r="AV425" i="1"/>
  <c r="AV424" i="1"/>
  <c r="AT127" i="1"/>
  <c r="AT125" i="1"/>
  <c r="AT124" i="1" s="1"/>
  <c r="AT126" i="1"/>
  <c r="AS424" i="1"/>
  <c r="AS425" i="1"/>
  <c r="AU425" i="1"/>
  <c r="AU424" i="1"/>
  <c r="AS163" i="1"/>
  <c r="AS162" i="1" s="1"/>
  <c r="AV17" i="1"/>
  <c r="AV16" i="1" s="1"/>
  <c r="AV15" i="1" s="1"/>
  <c r="AS89" i="1"/>
  <c r="AS223" i="1"/>
  <c r="AT252" i="1"/>
  <c r="AT250" i="1" s="1"/>
  <c r="AV269" i="1"/>
  <c r="AV268" i="1" s="1"/>
  <c r="AT484" i="1"/>
  <c r="AT483" i="1" s="1"/>
  <c r="AS269" i="1"/>
  <c r="AS268" i="1" s="1"/>
  <c r="AU341" i="1"/>
  <c r="AU340" i="1" s="1"/>
  <c r="AU339" i="1" s="1"/>
  <c r="AU338" i="1" s="1"/>
  <c r="AS434" i="1"/>
  <c r="AU529" i="1"/>
  <c r="AS125" i="1"/>
  <c r="AS124" i="1" s="1"/>
  <c r="AT241" i="1"/>
  <c r="AT242" i="1"/>
  <c r="AV302" i="1"/>
  <c r="AU223" i="1"/>
  <c r="AU211" i="1" s="1"/>
  <c r="AV252" i="1"/>
  <c r="AV250" i="1" s="1"/>
  <c r="AS242" i="1"/>
  <c r="AS241" i="1"/>
  <c r="AU302" i="1"/>
  <c r="AU301" i="1"/>
  <c r="AU290" i="1" s="1"/>
  <c r="AU252" i="1"/>
  <c r="AU250" i="1" s="1"/>
  <c r="AU484" i="1"/>
  <c r="AU483" i="1" s="1"/>
  <c r="AV511" i="1"/>
  <c r="AT424" i="1"/>
  <c r="AT425" i="1"/>
  <c r="AT78" i="1"/>
  <c r="AT77" i="1" s="1"/>
  <c r="AT76" i="1" s="1"/>
  <c r="AT66" i="1" s="1"/>
  <c r="AU89" i="1"/>
  <c r="AV125" i="1"/>
  <c r="AV124" i="1" s="1"/>
  <c r="AU125" i="1"/>
  <c r="AU124" i="1" s="1"/>
  <c r="AT671" i="1"/>
  <c r="AT670" i="1" s="1"/>
  <c r="AV727" i="1"/>
  <c r="AV726" i="1" s="1"/>
  <c r="AU759" i="1"/>
  <c r="AU758" i="1" s="1"/>
  <c r="AV759" i="1"/>
  <c r="AV758" i="1" s="1"/>
  <c r="AU811" i="1"/>
  <c r="AV811" i="1"/>
  <c r="AS841" i="1"/>
  <c r="AS840" i="1" s="1"/>
  <c r="AS839" i="1" s="1"/>
  <c r="AV857" i="1"/>
  <c r="AV856" i="1" s="1"/>
  <c r="AV917" i="1"/>
  <c r="AT917" i="1"/>
  <c r="AT448" i="1"/>
  <c r="AS511" i="1"/>
  <c r="AT529" i="1"/>
  <c r="AS637" i="1"/>
  <c r="AS636" i="1" s="1"/>
  <c r="AT701" i="1"/>
  <c r="AU718" i="1"/>
  <c r="AU717" i="1" s="1"/>
  <c r="AS759" i="1"/>
  <c r="AS758" i="1" s="1"/>
  <c r="AS811" i="1"/>
  <c r="AT841" i="1"/>
  <c r="AT840" i="1" s="1"/>
  <c r="AT839" i="1" s="1"/>
  <c r="AU917" i="1"/>
  <c r="AT938" i="1"/>
  <c r="AT1033" i="1"/>
  <c r="AT1179" i="1"/>
  <c r="AS1179" i="1"/>
  <c r="AU1033" i="1"/>
  <c r="AU1031" i="1"/>
  <c r="AU1030" i="1" s="1"/>
  <c r="AU1028" i="1" s="1"/>
  <c r="AV1114" i="1"/>
  <c r="AT1136" i="1"/>
  <c r="AU939" i="1"/>
  <c r="AV1032" i="1"/>
  <c r="AS1136" i="1"/>
  <c r="AT1385" i="1"/>
  <c r="AT1380" i="1" s="1"/>
  <c r="AT1379" i="1" s="1"/>
  <c r="AT1378" i="1" s="1"/>
  <c r="AV1385" i="1"/>
  <c r="AV1380" i="1" s="1"/>
  <c r="AV1379" i="1" s="1"/>
  <c r="AV1378" i="1" s="1"/>
  <c r="AV1136" i="1"/>
  <c r="AU1251" i="1"/>
  <c r="AU1136" i="1"/>
  <c r="AR222" i="1"/>
  <c r="AX222" i="1" s="1"/>
  <c r="AQ222" i="1"/>
  <c r="AN221" i="1"/>
  <c r="AN220" i="1" s="1"/>
  <c r="AO221" i="1"/>
  <c r="AO220" i="1" s="1"/>
  <c r="AP221" i="1"/>
  <c r="AP220" i="1" s="1"/>
  <c r="AM221" i="1"/>
  <c r="AM220" i="1" s="1"/>
  <c r="AR215" i="1"/>
  <c r="AQ215" i="1"/>
  <c r="AW215" i="1" s="1"/>
  <c r="AN214" i="1"/>
  <c r="AN213" i="1" s="1"/>
  <c r="AO214" i="1"/>
  <c r="AO213" i="1" s="1"/>
  <c r="AP214" i="1"/>
  <c r="AP213" i="1" s="1"/>
  <c r="AM214" i="1"/>
  <c r="AM213" i="1" s="1"/>
  <c r="CB399" i="1" l="1"/>
  <c r="CB398" i="1" s="1"/>
  <c r="CB397" i="1" s="1"/>
  <c r="CB396" i="1" s="1"/>
  <c r="CH400" i="1"/>
  <c r="CN134" i="1"/>
  <c r="CN133" i="1" s="1"/>
  <c r="CH133" i="1"/>
  <c r="CN698" i="1"/>
  <c r="CN697" i="1" s="1"/>
  <c r="CN696" i="1" s="1"/>
  <c r="CN695" i="1" s="1"/>
  <c r="CN694" i="1" s="1"/>
  <c r="CH697" i="1"/>
  <c r="CH696" i="1" s="1"/>
  <c r="CH695" i="1" s="1"/>
  <c r="CH694" i="1" s="1"/>
  <c r="CA697" i="1"/>
  <c r="CA696" i="1" s="1"/>
  <c r="CA695" i="1" s="1"/>
  <c r="CA694" i="1" s="1"/>
  <c r="CG698" i="1"/>
  <c r="CN619" i="1"/>
  <c r="CN618" i="1" s="1"/>
  <c r="CN617" i="1" s="1"/>
  <c r="CN616" i="1" s="1"/>
  <c r="CH618" i="1"/>
  <c r="CH617" i="1" s="1"/>
  <c r="CH616" i="1" s="1"/>
  <c r="CM619" i="1"/>
  <c r="CM618" i="1" s="1"/>
  <c r="CM617" i="1" s="1"/>
  <c r="CM616" i="1" s="1"/>
  <c r="CG618" i="1"/>
  <c r="CG617" i="1" s="1"/>
  <c r="CG616" i="1" s="1"/>
  <c r="BV974" i="1"/>
  <c r="BV973" i="1" s="1"/>
  <c r="CB975" i="1"/>
  <c r="BU399" i="1"/>
  <c r="BU398" i="1" s="1"/>
  <c r="BU397" i="1" s="1"/>
  <c r="BU396" i="1" s="1"/>
  <c r="CA400" i="1"/>
  <c r="BO974" i="1"/>
  <c r="BO973" i="1" s="1"/>
  <c r="BU975" i="1"/>
  <c r="BP965" i="1"/>
  <c r="BP964" i="1" s="1"/>
  <c r="BV966" i="1"/>
  <c r="BO965" i="1"/>
  <c r="BO964" i="1" s="1"/>
  <c r="BU966" i="1"/>
  <c r="AS127" i="1"/>
  <c r="AV211" i="1"/>
  <c r="AV172" i="1" s="1"/>
  <c r="BJ87" i="1"/>
  <c r="BP88" i="1"/>
  <c r="BI87" i="1"/>
  <c r="BO88" i="1"/>
  <c r="AS916" i="1"/>
  <c r="AS870" i="1" s="1"/>
  <c r="AT1233" i="1"/>
  <c r="AT1232" i="1" s="1"/>
  <c r="AT1230" i="1" s="1"/>
  <c r="AV371" i="1"/>
  <c r="AV365" i="1" s="1"/>
  <c r="AS432" i="1"/>
  <c r="AT371" i="1"/>
  <c r="AT365" i="1" s="1"/>
  <c r="AT336" i="1" s="1"/>
  <c r="AU1419" i="1"/>
  <c r="AU1413" i="1" s="1"/>
  <c r="AU1402" i="1" s="1"/>
  <c r="AU1376" i="1" s="1"/>
  <c r="AU1233" i="1"/>
  <c r="AU1232" i="1" s="1"/>
  <c r="AU1230" i="1" s="1"/>
  <c r="AU172" i="1"/>
  <c r="AW214" i="1"/>
  <c r="AW213" i="1" s="1"/>
  <c r="BC215" i="1"/>
  <c r="AU510" i="1"/>
  <c r="AU509" i="1" s="1"/>
  <c r="AU481" i="1" s="1"/>
  <c r="AX221" i="1"/>
  <c r="AX220" i="1" s="1"/>
  <c r="BD222" i="1"/>
  <c r="AV122" i="1"/>
  <c r="AT944" i="1"/>
  <c r="AS336" i="1"/>
  <c r="AU700" i="1"/>
  <c r="AU598" i="1" s="1"/>
  <c r="AU122" i="1"/>
  <c r="AS700" i="1"/>
  <c r="AS598" i="1" s="1"/>
  <c r="AT211" i="1"/>
  <c r="AT172" i="1" s="1"/>
  <c r="AU944" i="1"/>
  <c r="AV1233" i="1"/>
  <c r="AV1232" i="1" s="1"/>
  <c r="AV1230" i="1" s="1"/>
  <c r="AV700" i="1"/>
  <c r="AV598" i="1" s="1"/>
  <c r="AT1419" i="1"/>
  <c r="AT1413" i="1" s="1"/>
  <c r="AT1402" i="1" s="1"/>
  <c r="AT1376" i="1" s="1"/>
  <c r="AV432" i="1"/>
  <c r="AS211" i="1"/>
  <c r="AS172" i="1" s="1"/>
  <c r="AV783" i="1"/>
  <c r="AS13" i="1"/>
  <c r="AV1419" i="1"/>
  <c r="AV1413" i="1" s="1"/>
  <c r="AV1402" i="1" s="1"/>
  <c r="AV1376" i="1" s="1"/>
  <c r="AS1233" i="1"/>
  <c r="AS1232" i="1" s="1"/>
  <c r="AS1230" i="1" s="1"/>
  <c r="AS944" i="1"/>
  <c r="AS510" i="1"/>
  <c r="AS509" i="1" s="1"/>
  <c r="AS481" i="1" s="1"/>
  <c r="AU13" i="1"/>
  <c r="AV13" i="1"/>
  <c r="AU916" i="1"/>
  <c r="AU870" i="1" s="1"/>
  <c r="AU783" i="1"/>
  <c r="AT700" i="1"/>
  <c r="AT598" i="1" s="1"/>
  <c r="AT510" i="1"/>
  <c r="AT509" i="1" s="1"/>
  <c r="AT481" i="1" s="1"/>
  <c r="AT122" i="1"/>
  <c r="AT13" i="1"/>
  <c r="AQ221" i="1"/>
  <c r="AQ220" i="1" s="1"/>
  <c r="AW222" i="1"/>
  <c r="AS1037" i="1"/>
  <c r="AS783" i="1"/>
  <c r="AV916" i="1"/>
  <c r="AV870" i="1" s="1"/>
  <c r="AU78" i="1"/>
  <c r="AU77" i="1" s="1"/>
  <c r="AU76" i="1" s="1"/>
  <c r="AU66" i="1" s="1"/>
  <c r="AV510" i="1"/>
  <c r="AV509" i="1" s="1"/>
  <c r="AV481" i="1" s="1"/>
  <c r="AV944" i="1"/>
  <c r="AR214" i="1"/>
  <c r="AR213" i="1" s="1"/>
  <c r="AX215" i="1"/>
  <c r="AT266" i="1"/>
  <c r="AV266" i="1"/>
  <c r="AT432" i="1"/>
  <c r="AS1376" i="1"/>
  <c r="AT1037" i="1"/>
  <c r="AS78" i="1"/>
  <c r="AS77" i="1" s="1"/>
  <c r="AS76" i="1" s="1"/>
  <c r="AS66" i="1" s="1"/>
  <c r="AQ214" i="1"/>
  <c r="AQ213" i="1" s="1"/>
  <c r="AR221" i="1"/>
  <c r="AR220" i="1" s="1"/>
  <c r="AS266" i="1"/>
  <c r="AV336" i="1"/>
  <c r="AV78" i="1"/>
  <c r="AV77" i="1" s="1"/>
  <c r="AV76" i="1" s="1"/>
  <c r="AV66" i="1" s="1"/>
  <c r="AV1037" i="1"/>
  <c r="AU1037" i="1"/>
  <c r="AS122" i="1"/>
  <c r="AT916" i="1"/>
  <c r="AT870" i="1" s="1"/>
  <c r="AU266" i="1"/>
  <c r="AT783" i="1"/>
  <c r="AU336" i="1"/>
  <c r="AO387" i="1"/>
  <c r="AO386" i="1" s="1"/>
  <c r="AO385" i="1" s="1"/>
  <c r="AP387" i="1"/>
  <c r="AP386" i="1" s="1"/>
  <c r="AP385" i="1" s="1"/>
  <c r="AR388" i="1"/>
  <c r="AQ388" i="1"/>
  <c r="AN387" i="1"/>
  <c r="AN386" i="1" s="1"/>
  <c r="AN385" i="1" s="1"/>
  <c r="CB974" i="1" l="1"/>
  <c r="CB973" i="1" s="1"/>
  <c r="CH975" i="1"/>
  <c r="CH399" i="1"/>
  <c r="CH398" i="1" s="1"/>
  <c r="CH397" i="1" s="1"/>
  <c r="CH396" i="1" s="1"/>
  <c r="CN400" i="1"/>
  <c r="CN399" i="1" s="1"/>
  <c r="CN398" i="1" s="1"/>
  <c r="CN397" i="1" s="1"/>
  <c r="CN396" i="1" s="1"/>
  <c r="CA399" i="1"/>
  <c r="CA398" i="1" s="1"/>
  <c r="CA397" i="1" s="1"/>
  <c r="CA396" i="1" s="1"/>
  <c r="CG400" i="1"/>
  <c r="CM698" i="1"/>
  <c r="CM697" i="1" s="1"/>
  <c r="CM696" i="1" s="1"/>
  <c r="CM695" i="1" s="1"/>
  <c r="CM694" i="1" s="1"/>
  <c r="CG697" i="1"/>
  <c r="CG696" i="1" s="1"/>
  <c r="CG695" i="1" s="1"/>
  <c r="CG694" i="1" s="1"/>
  <c r="BU965" i="1"/>
  <c r="BU964" i="1" s="1"/>
  <c r="CA966" i="1"/>
  <c r="BU974" i="1"/>
  <c r="BU973" i="1" s="1"/>
  <c r="CA975" i="1"/>
  <c r="BV965" i="1"/>
  <c r="BV964" i="1" s="1"/>
  <c r="CB966" i="1"/>
  <c r="BP87" i="1"/>
  <c r="BV88" i="1"/>
  <c r="BO87" i="1"/>
  <c r="BU88" i="1"/>
  <c r="BD221" i="1"/>
  <c r="BD220" i="1" s="1"/>
  <c r="BJ222" i="1"/>
  <c r="BC214" i="1"/>
  <c r="BC213" i="1" s="1"/>
  <c r="BI215" i="1"/>
  <c r="AW221" i="1"/>
  <c r="AW220" i="1" s="1"/>
  <c r="BC222" i="1"/>
  <c r="AX214" i="1"/>
  <c r="AX213" i="1" s="1"/>
  <c r="BD215" i="1"/>
  <c r="AS1548" i="1"/>
  <c r="AR387" i="1"/>
  <c r="AR386" i="1" s="1"/>
  <c r="AR385" i="1" s="1"/>
  <c r="AX388" i="1"/>
  <c r="AV1548" i="1"/>
  <c r="AQ387" i="1"/>
  <c r="AQ386" i="1" s="1"/>
  <c r="AQ385" i="1" s="1"/>
  <c r="AW388" i="1"/>
  <c r="AT1548" i="1"/>
  <c r="AU1548" i="1"/>
  <c r="AO1097" i="1"/>
  <c r="AO1096" i="1" s="1"/>
  <c r="AP1097" i="1"/>
  <c r="AP1096" i="1" s="1"/>
  <c r="AP1100" i="1"/>
  <c r="AP1099" i="1" s="1"/>
  <c r="AR1101" i="1"/>
  <c r="AQ1101" i="1"/>
  <c r="AR1098" i="1"/>
  <c r="AQ1098" i="1"/>
  <c r="AO1100" i="1"/>
  <c r="AO1099" i="1" s="1"/>
  <c r="AN1097" i="1"/>
  <c r="AN1096" i="1" s="1"/>
  <c r="CB965" i="1" l="1"/>
  <c r="CB964" i="1" s="1"/>
  <c r="CH966" i="1"/>
  <c r="CA965" i="1"/>
  <c r="CA964" i="1" s="1"/>
  <c r="CG966" i="1"/>
  <c r="CM400" i="1"/>
  <c r="CM399" i="1" s="1"/>
  <c r="CM398" i="1" s="1"/>
  <c r="CM397" i="1" s="1"/>
  <c r="CM396" i="1" s="1"/>
  <c r="CG399" i="1"/>
  <c r="CG398" i="1" s="1"/>
  <c r="CG397" i="1" s="1"/>
  <c r="CG396" i="1" s="1"/>
  <c r="CH974" i="1"/>
  <c r="CH973" i="1" s="1"/>
  <c r="CN975" i="1"/>
  <c r="CN974" i="1" s="1"/>
  <c r="CN973" i="1" s="1"/>
  <c r="CA974" i="1"/>
  <c r="CA973" i="1" s="1"/>
  <c r="CG975" i="1"/>
  <c r="BU87" i="1"/>
  <c r="CA88" i="1"/>
  <c r="BV87" i="1"/>
  <c r="CB88" i="1"/>
  <c r="BJ221" i="1"/>
  <c r="BJ220" i="1" s="1"/>
  <c r="BP222" i="1"/>
  <c r="BI214" i="1"/>
  <c r="BI213" i="1" s="1"/>
  <c r="BO215" i="1"/>
  <c r="BD214" i="1"/>
  <c r="BD213" i="1" s="1"/>
  <c r="BJ215" i="1"/>
  <c r="BC221" i="1"/>
  <c r="BC220" i="1" s="1"/>
  <c r="BI222" i="1"/>
  <c r="AW387" i="1"/>
  <c r="AW386" i="1" s="1"/>
  <c r="AW385" i="1" s="1"/>
  <c r="BC388" i="1"/>
  <c r="AX387" i="1"/>
  <c r="AX386" i="1" s="1"/>
  <c r="AX385" i="1" s="1"/>
  <c r="BD388" i="1"/>
  <c r="AQ1097" i="1"/>
  <c r="AQ1096" i="1" s="1"/>
  <c r="AW1098" i="1"/>
  <c r="AR1100" i="1"/>
  <c r="AR1099" i="1" s="1"/>
  <c r="AX1101" i="1"/>
  <c r="AQ1100" i="1"/>
  <c r="AQ1099" i="1" s="1"/>
  <c r="AW1101" i="1"/>
  <c r="AR1097" i="1"/>
  <c r="AR1096" i="1" s="1"/>
  <c r="AX1098" i="1"/>
  <c r="AR152" i="1"/>
  <c r="AX152" i="1" s="1"/>
  <c r="BD152" i="1" s="1"/>
  <c r="BJ152" i="1" s="1"/>
  <c r="BP152" i="1" s="1"/>
  <c r="BV152" i="1" s="1"/>
  <c r="CB152" i="1" s="1"/>
  <c r="CH152" i="1" s="1"/>
  <c r="AN715" i="1"/>
  <c r="AN714" i="1" s="1"/>
  <c r="AO715" i="1"/>
  <c r="AO714" i="1" s="1"/>
  <c r="AP715" i="1"/>
  <c r="AP714" i="1" s="1"/>
  <c r="AR716" i="1"/>
  <c r="AQ716" i="1"/>
  <c r="AO712" i="1"/>
  <c r="AO711" i="1" s="1"/>
  <c r="AO710" i="1" s="1"/>
  <c r="AP712" i="1"/>
  <c r="AP711" i="1" s="1"/>
  <c r="AP710" i="1" s="1"/>
  <c r="AR713" i="1"/>
  <c r="AQ713" i="1"/>
  <c r="CB87" i="1" l="1"/>
  <c r="CH88" i="1"/>
  <c r="CG974" i="1"/>
  <c r="CG973" i="1" s="1"/>
  <c r="CM975" i="1"/>
  <c r="CM974" i="1" s="1"/>
  <c r="CM973" i="1" s="1"/>
  <c r="CH965" i="1"/>
  <c r="CH964" i="1" s="1"/>
  <c r="CN966" i="1"/>
  <c r="CN965" i="1" s="1"/>
  <c r="CN964" i="1" s="1"/>
  <c r="CN152" i="1"/>
  <c r="CA87" i="1"/>
  <c r="CG88" i="1"/>
  <c r="CM966" i="1"/>
  <c r="CM965" i="1" s="1"/>
  <c r="CM964" i="1" s="1"/>
  <c r="CG965" i="1"/>
  <c r="CG964" i="1" s="1"/>
  <c r="BP221" i="1"/>
  <c r="BP220" i="1" s="1"/>
  <c r="BV222" i="1"/>
  <c r="BO214" i="1"/>
  <c r="BO213" i="1" s="1"/>
  <c r="BU215" i="1"/>
  <c r="BJ214" i="1"/>
  <c r="BJ213" i="1" s="1"/>
  <c r="BP215" i="1"/>
  <c r="BI221" i="1"/>
  <c r="BI220" i="1" s="1"/>
  <c r="BO222" i="1"/>
  <c r="BC387" i="1"/>
  <c r="BC386" i="1" s="1"/>
  <c r="BC385" i="1" s="1"/>
  <c r="BI388" i="1"/>
  <c r="BD387" i="1"/>
  <c r="BD386" i="1" s="1"/>
  <c r="BD385" i="1" s="1"/>
  <c r="BJ388" i="1"/>
  <c r="AW1100" i="1"/>
  <c r="AW1099" i="1" s="1"/>
  <c r="BC1101" i="1"/>
  <c r="AW1097" i="1"/>
  <c r="AW1096" i="1" s="1"/>
  <c r="BC1098" i="1"/>
  <c r="AX1097" i="1"/>
  <c r="AX1096" i="1" s="1"/>
  <c r="BD1098" i="1"/>
  <c r="AX1100" i="1"/>
  <c r="AX1099" i="1" s="1"/>
  <c r="BD1101" i="1"/>
  <c r="AQ715" i="1"/>
  <c r="AQ714" i="1" s="1"/>
  <c r="AW716" i="1"/>
  <c r="AR712" i="1"/>
  <c r="AR711" i="1" s="1"/>
  <c r="AR710" i="1" s="1"/>
  <c r="AX713" i="1"/>
  <c r="AR715" i="1"/>
  <c r="AR714" i="1" s="1"/>
  <c r="AX716" i="1"/>
  <c r="AQ712" i="1"/>
  <c r="AQ711" i="1" s="1"/>
  <c r="AQ710" i="1" s="1"/>
  <c r="AW713" i="1"/>
  <c r="AN712" i="1"/>
  <c r="AN711" i="1" s="1"/>
  <c r="AN710" i="1" s="1"/>
  <c r="AM715" i="1"/>
  <c r="AM714" i="1" s="1"/>
  <c r="AM572" i="1"/>
  <c r="AM571" i="1" s="1"/>
  <c r="AM752" i="1"/>
  <c r="AM751" i="1" s="1"/>
  <c r="AN752" i="1"/>
  <c r="AN751" i="1" s="1"/>
  <c r="AM755" i="1"/>
  <c r="AM754" i="1" s="1"/>
  <c r="AN755" i="1"/>
  <c r="AN754" i="1" s="1"/>
  <c r="AQ753" i="1"/>
  <c r="AP752" i="1"/>
  <c r="AP751" i="1" s="1"/>
  <c r="AR752" i="1"/>
  <c r="AR751" i="1" s="1"/>
  <c r="AO752" i="1"/>
  <c r="AO751" i="1" s="1"/>
  <c r="AP755" i="1"/>
  <c r="AP754" i="1" s="1"/>
  <c r="AR755" i="1"/>
  <c r="AR754" i="1" s="1"/>
  <c r="AQ756" i="1"/>
  <c r="AO755" i="1"/>
  <c r="AO754" i="1" s="1"/>
  <c r="AO746" i="1"/>
  <c r="AO745" i="1" s="1"/>
  <c r="AP746" i="1"/>
  <c r="AP745" i="1" s="1"/>
  <c r="AN746" i="1"/>
  <c r="AN745" i="1" s="1"/>
  <c r="AR747" i="1"/>
  <c r="AQ747" i="1"/>
  <c r="AO749" i="1"/>
  <c r="AO748" i="1" s="1"/>
  <c r="AP749" i="1"/>
  <c r="AP748" i="1" s="1"/>
  <c r="AN749" i="1"/>
  <c r="AN748" i="1" s="1"/>
  <c r="AR750" i="1"/>
  <c r="AQ750" i="1"/>
  <c r="AR668" i="1"/>
  <c r="AQ668" i="1"/>
  <c r="AW668" i="1" s="1"/>
  <c r="AN667" i="1"/>
  <c r="AN666" i="1" s="1"/>
  <c r="AN665" i="1" s="1"/>
  <c r="AN664" i="1" s="1"/>
  <c r="AO667" i="1"/>
  <c r="AO666" i="1" s="1"/>
  <c r="AO665" i="1" s="1"/>
  <c r="AO664" i="1" s="1"/>
  <c r="AP667" i="1"/>
  <c r="AP666" i="1" s="1"/>
  <c r="AP665" i="1" s="1"/>
  <c r="AP664" i="1" s="1"/>
  <c r="AQ667" i="1"/>
  <c r="AQ666" i="1" s="1"/>
  <c r="AQ665" i="1" s="1"/>
  <c r="AQ664" i="1" s="1"/>
  <c r="AM667" i="1"/>
  <c r="AM666" i="1" s="1"/>
  <c r="AM665" i="1" s="1"/>
  <c r="AM664" i="1" s="1"/>
  <c r="AP1491" i="1"/>
  <c r="AP1490" i="1" s="1"/>
  <c r="AP1489" i="1" s="1"/>
  <c r="AP1488" i="1" s="1"/>
  <c r="AP1487" i="1" s="1"/>
  <c r="AP1486" i="1" s="1"/>
  <c r="AO1491" i="1"/>
  <c r="AO1490" i="1" s="1"/>
  <c r="AO1489" i="1" s="1"/>
  <c r="AO1488" i="1" s="1"/>
  <c r="AO1487" i="1" s="1"/>
  <c r="AO1486" i="1" s="1"/>
  <c r="AN1491" i="1"/>
  <c r="AN1490" i="1" s="1"/>
  <c r="AN1489" i="1" s="1"/>
  <c r="AN1488" i="1" s="1"/>
  <c r="AN1487" i="1" s="1"/>
  <c r="AN1486" i="1" s="1"/>
  <c r="AM1491" i="1"/>
  <c r="AM1490" i="1" s="1"/>
  <c r="AM1489" i="1" s="1"/>
  <c r="AM1488" i="1" s="1"/>
  <c r="AM1487" i="1" s="1"/>
  <c r="AM1486" i="1" s="1"/>
  <c r="AP1483" i="1"/>
  <c r="AO1483" i="1"/>
  <c r="AN1483" i="1"/>
  <c r="AN1482" i="1" s="1"/>
  <c r="AN1481" i="1" s="1"/>
  <c r="AN1480" i="1" s="1"/>
  <c r="AN1479" i="1" s="1"/>
  <c r="AM1483" i="1"/>
  <c r="AM1482" i="1" s="1"/>
  <c r="AM1481" i="1" s="1"/>
  <c r="AM1480" i="1" s="1"/>
  <c r="AM1479" i="1" s="1"/>
  <c r="AP1482" i="1"/>
  <c r="AP1481" i="1" s="1"/>
  <c r="AP1480" i="1" s="1"/>
  <c r="AP1479" i="1" s="1"/>
  <c r="AO1482" i="1"/>
  <c r="AO1481" i="1" s="1"/>
  <c r="AO1480" i="1" s="1"/>
  <c r="AO1479" i="1" s="1"/>
  <c r="AP1473" i="1"/>
  <c r="AO1473" i="1"/>
  <c r="AN1473" i="1"/>
  <c r="AM1473" i="1"/>
  <c r="AP1471" i="1"/>
  <c r="AO1471" i="1"/>
  <c r="AN1471" i="1"/>
  <c r="AM1471" i="1"/>
  <c r="AP1469" i="1"/>
  <c r="AO1469" i="1"/>
  <c r="AN1469" i="1"/>
  <c r="AN1468" i="1" s="1"/>
  <c r="AM1469" i="1"/>
  <c r="AM1468" i="1" s="1"/>
  <c r="AP1468" i="1"/>
  <c r="AO1468" i="1"/>
  <c r="AP1466" i="1"/>
  <c r="AO1466" i="1"/>
  <c r="AN1466" i="1"/>
  <c r="AM1466" i="1"/>
  <c r="AP1464" i="1"/>
  <c r="AO1464" i="1"/>
  <c r="AN1464" i="1"/>
  <c r="AM1464" i="1"/>
  <c r="AP1462" i="1"/>
  <c r="AP1461" i="1" s="1"/>
  <c r="AO1462" i="1"/>
  <c r="AO1461" i="1" s="1"/>
  <c r="AN1462" i="1"/>
  <c r="AN1461" i="1" s="1"/>
  <c r="AM1462" i="1"/>
  <c r="AM1461" i="1" s="1"/>
  <c r="AP1459" i="1"/>
  <c r="AO1459" i="1"/>
  <c r="AN1459" i="1"/>
  <c r="AN1458" i="1" s="1"/>
  <c r="AM1459" i="1"/>
  <c r="AM1458" i="1" s="1"/>
  <c r="AP1458" i="1"/>
  <c r="AO1458" i="1"/>
  <c r="AP1456" i="1"/>
  <c r="AO1456" i="1"/>
  <c r="AN1456" i="1"/>
  <c r="AM1456" i="1"/>
  <c r="AP1454" i="1"/>
  <c r="AP1453" i="1" s="1"/>
  <c r="AO1454" i="1"/>
  <c r="AO1453" i="1" s="1"/>
  <c r="AN1454" i="1"/>
  <c r="AN1453" i="1" s="1"/>
  <c r="AM1454" i="1"/>
  <c r="AM1453" i="1" s="1"/>
  <c r="AP1451" i="1"/>
  <c r="AO1451" i="1"/>
  <c r="AN1451" i="1"/>
  <c r="AM1451" i="1"/>
  <c r="AP1449" i="1"/>
  <c r="AO1449" i="1"/>
  <c r="AN1449" i="1"/>
  <c r="AN1448" i="1" s="1"/>
  <c r="AM1449" i="1"/>
  <c r="AM1448" i="1" s="1"/>
  <c r="AP1448" i="1"/>
  <c r="AO1448" i="1"/>
  <c r="AP1446" i="1"/>
  <c r="AP1445" i="1" s="1"/>
  <c r="AO1446" i="1"/>
  <c r="AO1445" i="1" s="1"/>
  <c r="AN1446" i="1"/>
  <c r="AN1445" i="1" s="1"/>
  <c r="AM1446" i="1"/>
  <c r="AM1445" i="1" s="1"/>
  <c r="AP1441" i="1"/>
  <c r="AO1441" i="1"/>
  <c r="AN1441" i="1"/>
  <c r="AM1441" i="1"/>
  <c r="AP1439" i="1"/>
  <c r="AO1439" i="1"/>
  <c r="AN1439" i="1"/>
  <c r="AM1439" i="1"/>
  <c r="AP1437" i="1"/>
  <c r="AO1437" i="1"/>
  <c r="AN1437" i="1"/>
  <c r="AN1436" i="1" s="1"/>
  <c r="AM1437" i="1"/>
  <c r="AM1436" i="1" s="1"/>
  <c r="AP1436" i="1"/>
  <c r="AO1436" i="1"/>
  <c r="AP1434" i="1"/>
  <c r="AO1434" i="1"/>
  <c r="AN1434" i="1"/>
  <c r="AM1434" i="1"/>
  <c r="AP1432" i="1"/>
  <c r="AO1432" i="1"/>
  <c r="AN1432" i="1"/>
  <c r="AM1432" i="1"/>
  <c r="AP1430" i="1"/>
  <c r="AO1430" i="1"/>
  <c r="AN1430" i="1"/>
  <c r="AN1429" i="1" s="1"/>
  <c r="AM1430" i="1"/>
  <c r="AM1429" i="1" s="1"/>
  <c r="AP1426" i="1"/>
  <c r="AO1426" i="1"/>
  <c r="AN1426" i="1"/>
  <c r="AM1426" i="1"/>
  <c r="AP1424" i="1"/>
  <c r="AO1424" i="1"/>
  <c r="AN1424" i="1"/>
  <c r="AM1424" i="1"/>
  <c r="AP1422" i="1"/>
  <c r="AO1422" i="1"/>
  <c r="AN1422" i="1"/>
  <c r="AN1421" i="1" s="1"/>
  <c r="AN1420" i="1" s="1"/>
  <c r="AM1422" i="1"/>
  <c r="AM1421" i="1" s="1"/>
  <c r="AM1420" i="1" s="1"/>
  <c r="AP1417" i="1"/>
  <c r="AO1417" i="1"/>
  <c r="AN1417" i="1"/>
  <c r="AN1416" i="1" s="1"/>
  <c r="AN1415" i="1" s="1"/>
  <c r="AN1414" i="1" s="1"/>
  <c r="AM1417" i="1"/>
  <c r="AM1416" i="1" s="1"/>
  <c r="AM1415" i="1" s="1"/>
  <c r="AM1414" i="1" s="1"/>
  <c r="AP1416" i="1"/>
  <c r="AP1415" i="1" s="1"/>
  <c r="AP1414" i="1" s="1"/>
  <c r="AO1416" i="1"/>
  <c r="AO1415" i="1" s="1"/>
  <c r="AO1414" i="1" s="1"/>
  <c r="AP1411" i="1"/>
  <c r="AO1411" i="1"/>
  <c r="AN1411" i="1"/>
  <c r="AN1410" i="1" s="1"/>
  <c r="AN1409" i="1" s="1"/>
  <c r="AN1408" i="1" s="1"/>
  <c r="AM1411" i="1"/>
  <c r="AM1410" i="1" s="1"/>
  <c r="AM1409" i="1" s="1"/>
  <c r="AM1408" i="1" s="1"/>
  <c r="AP1410" i="1"/>
  <c r="AP1409" i="1" s="1"/>
  <c r="AP1408" i="1" s="1"/>
  <c r="AO1410" i="1"/>
  <c r="AO1409" i="1" s="1"/>
  <c r="AO1408" i="1" s="1"/>
  <c r="AP1406" i="1"/>
  <c r="AP1405" i="1" s="1"/>
  <c r="AP1404" i="1" s="1"/>
  <c r="AP1403" i="1" s="1"/>
  <c r="AO1406" i="1"/>
  <c r="AO1405" i="1" s="1"/>
  <c r="AO1404" i="1" s="1"/>
  <c r="AO1403" i="1" s="1"/>
  <c r="AN1406" i="1"/>
  <c r="AN1405" i="1" s="1"/>
  <c r="AN1404" i="1" s="1"/>
  <c r="AN1403" i="1" s="1"/>
  <c r="AM1406" i="1"/>
  <c r="AM1405" i="1" s="1"/>
  <c r="AM1404" i="1" s="1"/>
  <c r="AM1403" i="1" s="1"/>
  <c r="AP1396" i="1"/>
  <c r="AP1395" i="1" s="1"/>
  <c r="AO1396" i="1"/>
  <c r="AO1395" i="1" s="1"/>
  <c r="AN1396" i="1"/>
  <c r="AN1395" i="1" s="1"/>
  <c r="AM1396" i="1"/>
  <c r="AM1395" i="1" s="1"/>
  <c r="AP1393" i="1"/>
  <c r="AO1393" i="1"/>
  <c r="AN1393" i="1"/>
  <c r="AN1392" i="1" s="1"/>
  <c r="AM1393" i="1"/>
  <c r="AM1392" i="1" s="1"/>
  <c r="AP1392" i="1"/>
  <c r="AO1392" i="1"/>
  <c r="AP1390" i="1"/>
  <c r="AP1389" i="1" s="1"/>
  <c r="AO1390" i="1"/>
  <c r="AO1389" i="1" s="1"/>
  <c r="AN1390" i="1"/>
  <c r="AN1389" i="1" s="1"/>
  <c r="AM1390" i="1"/>
  <c r="AM1389" i="1" s="1"/>
  <c r="AP1387" i="1"/>
  <c r="AO1387" i="1"/>
  <c r="AN1387" i="1"/>
  <c r="AN1386" i="1" s="1"/>
  <c r="AM1387" i="1"/>
  <c r="AM1386" i="1" s="1"/>
  <c r="AP1386" i="1"/>
  <c r="AO1386" i="1"/>
  <c r="AP1383" i="1"/>
  <c r="AO1383" i="1"/>
  <c r="AN1383" i="1"/>
  <c r="AN1382" i="1" s="1"/>
  <c r="AN1381" i="1" s="1"/>
  <c r="AM1383" i="1"/>
  <c r="AM1382" i="1" s="1"/>
  <c r="AM1381" i="1" s="1"/>
  <c r="AP1382" i="1"/>
  <c r="AP1381" i="1" s="1"/>
  <c r="AO1382" i="1"/>
  <c r="AO1381" i="1" s="1"/>
  <c r="AP1373" i="1"/>
  <c r="AO1373" i="1"/>
  <c r="AN1373" i="1"/>
  <c r="AN1372" i="1" s="1"/>
  <c r="AN1371" i="1" s="1"/>
  <c r="AN1370" i="1" s="1"/>
  <c r="AN1369" i="1" s="1"/>
  <c r="AM1373" i="1"/>
  <c r="AM1372" i="1" s="1"/>
  <c r="AM1371" i="1" s="1"/>
  <c r="AM1370" i="1" s="1"/>
  <c r="AM1369" i="1" s="1"/>
  <c r="AP1372" i="1"/>
  <c r="AP1371" i="1" s="1"/>
  <c r="AP1370" i="1" s="1"/>
  <c r="AP1369" i="1" s="1"/>
  <c r="AO1372" i="1"/>
  <c r="AO1371" i="1" s="1"/>
  <c r="AO1370" i="1" s="1"/>
  <c r="AO1369" i="1" s="1"/>
  <c r="AP1366" i="1"/>
  <c r="AO1366" i="1"/>
  <c r="AN1366" i="1"/>
  <c r="AN1365" i="1" s="1"/>
  <c r="AM1366" i="1"/>
  <c r="AM1365" i="1" s="1"/>
  <c r="AP1365" i="1"/>
  <c r="AO1365" i="1"/>
  <c r="AP1363" i="1"/>
  <c r="AP1362" i="1" s="1"/>
  <c r="AP1361" i="1" s="1"/>
  <c r="AO1363" i="1"/>
  <c r="AO1362" i="1" s="1"/>
  <c r="AO1361" i="1" s="1"/>
  <c r="AN1363" i="1"/>
  <c r="AN1362" i="1" s="1"/>
  <c r="AN1361" i="1" s="1"/>
  <c r="AM1363" i="1"/>
  <c r="AM1362" i="1" s="1"/>
  <c r="AM1361" i="1" s="1"/>
  <c r="AP1359" i="1"/>
  <c r="AP1358" i="1" s="1"/>
  <c r="AO1359" i="1"/>
  <c r="AO1358" i="1" s="1"/>
  <c r="AN1359" i="1"/>
  <c r="AN1358" i="1" s="1"/>
  <c r="AM1359" i="1"/>
  <c r="AM1358" i="1" s="1"/>
  <c r="AP1356" i="1"/>
  <c r="AO1356" i="1"/>
  <c r="AN1356" i="1"/>
  <c r="AN1355" i="1" s="1"/>
  <c r="AM1356" i="1"/>
  <c r="AM1355" i="1" s="1"/>
  <c r="AP1355" i="1"/>
  <c r="AO1355" i="1"/>
  <c r="AP1353" i="1"/>
  <c r="AP1352" i="1" s="1"/>
  <c r="AO1353" i="1"/>
  <c r="AO1352" i="1" s="1"/>
  <c r="AN1353" i="1"/>
  <c r="AN1352" i="1" s="1"/>
  <c r="AM1353" i="1"/>
  <c r="AM1352" i="1" s="1"/>
  <c r="AP1350" i="1"/>
  <c r="AO1350" i="1"/>
  <c r="AN1350" i="1"/>
  <c r="AN1349" i="1" s="1"/>
  <c r="AM1350" i="1"/>
  <c r="AM1349" i="1" s="1"/>
  <c r="AP1349" i="1"/>
  <c r="AO1349" i="1"/>
  <c r="AP1347" i="1"/>
  <c r="AP1346" i="1" s="1"/>
  <c r="AO1347" i="1"/>
  <c r="AO1346" i="1" s="1"/>
  <c r="AN1347" i="1"/>
  <c r="AN1346" i="1" s="1"/>
  <c r="AM1347" i="1"/>
  <c r="AM1346" i="1" s="1"/>
  <c r="AP1344" i="1"/>
  <c r="AO1344" i="1"/>
  <c r="AO1343" i="1" s="1"/>
  <c r="AN1344" i="1"/>
  <c r="AN1343" i="1" s="1"/>
  <c r="AM1344" i="1"/>
  <c r="AM1343" i="1" s="1"/>
  <c r="AP1343" i="1"/>
  <c r="AP1341" i="1"/>
  <c r="AP1340" i="1" s="1"/>
  <c r="AO1341" i="1"/>
  <c r="AO1340" i="1" s="1"/>
  <c r="AN1341" i="1"/>
  <c r="AN1340" i="1" s="1"/>
  <c r="AM1341" i="1"/>
  <c r="AM1340" i="1" s="1"/>
  <c r="AP1338" i="1"/>
  <c r="AO1338" i="1"/>
  <c r="AN1338" i="1"/>
  <c r="AN1337" i="1" s="1"/>
  <c r="AM1338" i="1"/>
  <c r="AM1337" i="1" s="1"/>
  <c r="AP1337" i="1"/>
  <c r="AO1337" i="1"/>
  <c r="AP1335" i="1"/>
  <c r="AP1334" i="1" s="1"/>
  <c r="AO1335" i="1"/>
  <c r="AO1334" i="1" s="1"/>
  <c r="AN1335" i="1"/>
  <c r="AN1334" i="1" s="1"/>
  <c r="AM1335" i="1"/>
  <c r="AM1334" i="1" s="1"/>
  <c r="AP1332" i="1"/>
  <c r="AO1332" i="1"/>
  <c r="AN1332" i="1"/>
  <c r="AN1331" i="1" s="1"/>
  <c r="AM1332" i="1"/>
  <c r="AM1331" i="1" s="1"/>
  <c r="AP1331" i="1"/>
  <c r="AO1331" i="1"/>
  <c r="AP1329" i="1"/>
  <c r="AP1328" i="1" s="1"/>
  <c r="AO1329" i="1"/>
  <c r="AO1328" i="1" s="1"/>
  <c r="AN1329" i="1"/>
  <c r="AN1328" i="1" s="1"/>
  <c r="AM1329" i="1"/>
  <c r="AM1328" i="1" s="1"/>
  <c r="AP1326" i="1"/>
  <c r="AO1326" i="1"/>
  <c r="AN1326" i="1"/>
  <c r="AN1325" i="1" s="1"/>
  <c r="AM1326" i="1"/>
  <c r="AM1325" i="1" s="1"/>
  <c r="AP1325" i="1"/>
  <c r="AO1325" i="1"/>
  <c r="AP1323" i="1"/>
  <c r="AP1322" i="1" s="1"/>
  <c r="AO1323" i="1"/>
  <c r="AO1322" i="1" s="1"/>
  <c r="AN1323" i="1"/>
  <c r="AN1322" i="1" s="1"/>
  <c r="AM1323" i="1"/>
  <c r="AM1322" i="1" s="1"/>
  <c r="AP1320" i="1"/>
  <c r="AO1320" i="1"/>
  <c r="AO1319" i="1" s="1"/>
  <c r="AN1320" i="1"/>
  <c r="AN1319" i="1" s="1"/>
  <c r="AM1320" i="1"/>
  <c r="AM1319" i="1" s="1"/>
  <c r="AP1319" i="1"/>
  <c r="AP1317" i="1"/>
  <c r="AP1316" i="1" s="1"/>
  <c r="AO1317" i="1"/>
  <c r="AO1316" i="1" s="1"/>
  <c r="AN1317" i="1"/>
  <c r="AN1316" i="1" s="1"/>
  <c r="AM1317" i="1"/>
  <c r="AM1316" i="1" s="1"/>
  <c r="AP1314" i="1"/>
  <c r="AO1314" i="1"/>
  <c r="AN1314" i="1"/>
  <c r="AN1313" i="1" s="1"/>
  <c r="AM1314" i="1"/>
  <c r="AM1313" i="1" s="1"/>
  <c r="AP1313" i="1"/>
  <c r="AO1313" i="1"/>
  <c r="AP1311" i="1"/>
  <c r="AP1310" i="1" s="1"/>
  <c r="AO1311" i="1"/>
  <c r="AO1310" i="1" s="1"/>
  <c r="AN1311" i="1"/>
  <c r="AN1310" i="1" s="1"/>
  <c r="AM1311" i="1"/>
  <c r="AM1310" i="1" s="1"/>
  <c r="AP1308" i="1"/>
  <c r="AO1308" i="1"/>
  <c r="AN1308" i="1"/>
  <c r="AN1307" i="1" s="1"/>
  <c r="AM1308" i="1"/>
  <c r="AM1307" i="1" s="1"/>
  <c r="AP1307" i="1"/>
  <c r="AO1307" i="1"/>
  <c r="AP1305" i="1"/>
  <c r="AP1304" i="1" s="1"/>
  <c r="AO1305" i="1"/>
  <c r="AO1304" i="1" s="1"/>
  <c r="AN1305" i="1"/>
  <c r="AN1304" i="1" s="1"/>
  <c r="AM1305" i="1"/>
  <c r="AM1304" i="1" s="1"/>
  <c r="AP1302" i="1"/>
  <c r="AO1302" i="1"/>
  <c r="AN1302" i="1"/>
  <c r="AN1301" i="1" s="1"/>
  <c r="AM1302" i="1"/>
  <c r="AM1301" i="1" s="1"/>
  <c r="AP1301" i="1"/>
  <c r="AO1301" i="1"/>
  <c r="AP1299" i="1"/>
  <c r="AP1298" i="1" s="1"/>
  <c r="AO1299" i="1"/>
  <c r="AO1298" i="1" s="1"/>
  <c r="AN1299" i="1"/>
  <c r="AN1298" i="1" s="1"/>
  <c r="AM1299" i="1"/>
  <c r="AM1298" i="1" s="1"/>
  <c r="AP1296" i="1"/>
  <c r="AO1296" i="1"/>
  <c r="AN1296" i="1"/>
  <c r="AN1295" i="1" s="1"/>
  <c r="AM1296" i="1"/>
  <c r="AM1295" i="1" s="1"/>
  <c r="AP1295" i="1"/>
  <c r="AO1295" i="1"/>
  <c r="AP1293" i="1"/>
  <c r="AP1292" i="1" s="1"/>
  <c r="AO1293" i="1"/>
  <c r="AO1292" i="1" s="1"/>
  <c r="AN1293" i="1"/>
  <c r="AN1292" i="1" s="1"/>
  <c r="AM1293" i="1"/>
  <c r="AM1292" i="1" s="1"/>
  <c r="AR1290" i="1"/>
  <c r="AR1289" i="1" s="1"/>
  <c r="AQ1290" i="1"/>
  <c r="AQ1289" i="1" s="1"/>
  <c r="AP1290" i="1"/>
  <c r="AP1289" i="1" s="1"/>
  <c r="AO1290" i="1"/>
  <c r="AO1289" i="1" s="1"/>
  <c r="AN1290" i="1"/>
  <c r="AN1289" i="1" s="1"/>
  <c r="AM1290" i="1"/>
  <c r="AM1289" i="1" s="1"/>
  <c r="AP1287" i="1"/>
  <c r="AO1287" i="1"/>
  <c r="AN1287" i="1"/>
  <c r="AN1286" i="1" s="1"/>
  <c r="AM1287" i="1"/>
  <c r="AM1286" i="1" s="1"/>
  <c r="AP1286" i="1"/>
  <c r="AO1286" i="1"/>
  <c r="AP1280" i="1"/>
  <c r="AO1280" i="1"/>
  <c r="AO1279" i="1" s="1"/>
  <c r="AO1278" i="1" s="1"/>
  <c r="AO1277" i="1" s="1"/>
  <c r="AO1276" i="1" s="1"/>
  <c r="AO1275" i="1" s="1"/>
  <c r="AN1280" i="1"/>
  <c r="AN1279" i="1" s="1"/>
  <c r="AN1278" i="1" s="1"/>
  <c r="AN1277" i="1" s="1"/>
  <c r="AN1276" i="1" s="1"/>
  <c r="AN1275" i="1" s="1"/>
  <c r="AM1280" i="1"/>
  <c r="AM1279" i="1" s="1"/>
  <c r="AM1278" i="1" s="1"/>
  <c r="AM1277" i="1" s="1"/>
  <c r="AM1276" i="1" s="1"/>
  <c r="AM1275" i="1" s="1"/>
  <c r="AP1279" i="1"/>
  <c r="AP1278" i="1" s="1"/>
  <c r="AP1277" i="1" s="1"/>
  <c r="AP1276" i="1" s="1"/>
  <c r="AP1275" i="1" s="1"/>
  <c r="AP1272" i="1"/>
  <c r="AP1271" i="1" s="1"/>
  <c r="AO1272" i="1"/>
  <c r="AO1271" i="1" s="1"/>
  <c r="AO1270" i="1" s="1"/>
  <c r="AO1269" i="1" s="1"/>
  <c r="AO1268" i="1" s="1"/>
  <c r="AN1272" i="1"/>
  <c r="AN1271" i="1" s="1"/>
  <c r="AN1270" i="1" s="1"/>
  <c r="AN1269" i="1" s="1"/>
  <c r="AN1268" i="1" s="1"/>
  <c r="AM1272" i="1"/>
  <c r="AM1271" i="1" s="1"/>
  <c r="AM1270" i="1" s="1"/>
  <c r="AM1269" i="1" s="1"/>
  <c r="AM1268" i="1" s="1"/>
  <c r="AP1270" i="1"/>
  <c r="AP1269" i="1" s="1"/>
  <c r="AP1268" i="1" s="1"/>
  <c r="AP1259" i="1"/>
  <c r="AP1258" i="1" s="1"/>
  <c r="AO1259" i="1"/>
  <c r="AO1258" i="1" s="1"/>
  <c r="AN1259" i="1"/>
  <c r="AN1258" i="1" s="1"/>
  <c r="AM1259" i="1"/>
  <c r="AM1258" i="1" s="1"/>
  <c r="AP1256" i="1"/>
  <c r="AO1256" i="1"/>
  <c r="AN1256" i="1"/>
  <c r="AN1255" i="1" s="1"/>
  <c r="AM1256" i="1"/>
  <c r="AM1255" i="1" s="1"/>
  <c r="AP1255" i="1"/>
  <c r="AO1255" i="1"/>
  <c r="AP1253" i="1"/>
  <c r="AP1252" i="1" s="1"/>
  <c r="AO1253" i="1"/>
  <c r="AO1252" i="1" s="1"/>
  <c r="AN1253" i="1"/>
  <c r="AN1252" i="1" s="1"/>
  <c r="AM1253" i="1"/>
  <c r="AM1252" i="1" s="1"/>
  <c r="AP1249" i="1"/>
  <c r="AP1248" i="1" s="1"/>
  <c r="AP1247" i="1" s="1"/>
  <c r="AO1249" i="1"/>
  <c r="AO1248" i="1" s="1"/>
  <c r="AO1247" i="1" s="1"/>
  <c r="AN1249" i="1"/>
  <c r="AN1248" i="1" s="1"/>
  <c r="AN1247" i="1" s="1"/>
  <c r="AP1245" i="1"/>
  <c r="AO1245" i="1"/>
  <c r="AN1245" i="1"/>
  <c r="AM1245" i="1"/>
  <c r="AM1244" i="1" s="1"/>
  <c r="AP1244" i="1"/>
  <c r="AO1244" i="1"/>
  <c r="AN1244" i="1"/>
  <c r="AP1242" i="1"/>
  <c r="AO1242" i="1"/>
  <c r="AN1242" i="1"/>
  <c r="AM1242" i="1"/>
  <c r="AO1241" i="1"/>
  <c r="AP1240" i="1"/>
  <c r="AN1240" i="1"/>
  <c r="AM1240" i="1"/>
  <c r="AM1239" i="1" s="1"/>
  <c r="AP1236" i="1"/>
  <c r="AP1235" i="1" s="1"/>
  <c r="AO1236" i="1"/>
  <c r="AO1235" i="1" s="1"/>
  <c r="AO1234" i="1" s="1"/>
  <c r="AN1236" i="1"/>
  <c r="AN1235" i="1" s="1"/>
  <c r="AN1234" i="1" s="1"/>
  <c r="AM1236" i="1"/>
  <c r="AM1235" i="1" s="1"/>
  <c r="AM1234" i="1" s="1"/>
  <c r="AP1234" i="1"/>
  <c r="AP1223" i="1"/>
  <c r="AO1223" i="1"/>
  <c r="AO1222" i="1" s="1"/>
  <c r="AO1221" i="1" s="1"/>
  <c r="AO1220" i="1" s="1"/>
  <c r="AO1219" i="1" s="1"/>
  <c r="AN1223" i="1"/>
  <c r="AN1222" i="1" s="1"/>
  <c r="AN1221" i="1" s="1"/>
  <c r="AN1220" i="1" s="1"/>
  <c r="AN1219" i="1" s="1"/>
  <c r="AM1223" i="1"/>
  <c r="AM1222" i="1" s="1"/>
  <c r="AM1221" i="1" s="1"/>
  <c r="AM1220" i="1" s="1"/>
  <c r="AM1219" i="1" s="1"/>
  <c r="AP1222" i="1"/>
  <c r="AP1221" i="1" s="1"/>
  <c r="AP1220" i="1" s="1"/>
  <c r="AP1219" i="1" s="1"/>
  <c r="AP1216" i="1"/>
  <c r="AO1216" i="1"/>
  <c r="AO1215" i="1" s="1"/>
  <c r="AO1214" i="1" s="1"/>
  <c r="AO1213" i="1" s="1"/>
  <c r="AO1212" i="1" s="1"/>
  <c r="AN1216" i="1"/>
  <c r="AN1215" i="1" s="1"/>
  <c r="AN1214" i="1" s="1"/>
  <c r="AN1213" i="1" s="1"/>
  <c r="AN1212" i="1" s="1"/>
  <c r="AM1216" i="1"/>
  <c r="AM1215" i="1" s="1"/>
  <c r="AM1214" i="1" s="1"/>
  <c r="AM1213" i="1" s="1"/>
  <c r="AM1212" i="1" s="1"/>
  <c r="AP1215" i="1"/>
  <c r="AP1214" i="1" s="1"/>
  <c r="AP1213" i="1" s="1"/>
  <c r="AP1212" i="1" s="1"/>
  <c r="AP1209" i="1"/>
  <c r="AO1209" i="1"/>
  <c r="AO1208" i="1" s="1"/>
  <c r="AO1207" i="1" s="1"/>
  <c r="AO1206" i="1" s="1"/>
  <c r="AN1209" i="1"/>
  <c r="AN1208" i="1" s="1"/>
  <c r="AN1207" i="1" s="1"/>
  <c r="AN1206" i="1" s="1"/>
  <c r="AM1209" i="1"/>
  <c r="AM1208" i="1" s="1"/>
  <c r="AM1207" i="1" s="1"/>
  <c r="AM1206" i="1" s="1"/>
  <c r="AP1208" i="1"/>
  <c r="AP1207" i="1" s="1"/>
  <c r="AP1206" i="1" s="1"/>
  <c r="AP1197" i="1"/>
  <c r="AP1196" i="1" s="1"/>
  <c r="AP1195" i="1" s="1"/>
  <c r="AP1194" i="1" s="1"/>
  <c r="AO1197" i="1"/>
  <c r="AO1196" i="1" s="1"/>
  <c r="AO1195" i="1" s="1"/>
  <c r="AO1194" i="1" s="1"/>
  <c r="AN1197" i="1"/>
  <c r="AN1196" i="1" s="1"/>
  <c r="AN1195" i="1" s="1"/>
  <c r="AN1194" i="1" s="1"/>
  <c r="AM1197" i="1"/>
  <c r="AM1196" i="1" s="1"/>
  <c r="AM1195" i="1" s="1"/>
  <c r="AM1194" i="1" s="1"/>
  <c r="AP1192" i="1"/>
  <c r="AO1192" i="1"/>
  <c r="AO1191" i="1" s="1"/>
  <c r="AO1190" i="1" s="1"/>
  <c r="AN1192" i="1"/>
  <c r="AN1191" i="1" s="1"/>
  <c r="AN1190" i="1" s="1"/>
  <c r="AM1192" i="1"/>
  <c r="AM1191" i="1" s="1"/>
  <c r="AM1190" i="1" s="1"/>
  <c r="AP1191" i="1"/>
  <c r="AP1190" i="1" s="1"/>
  <c r="AP1188" i="1"/>
  <c r="AO1188" i="1"/>
  <c r="AN1188" i="1"/>
  <c r="AN1187" i="1" s="1"/>
  <c r="AN1186" i="1" s="1"/>
  <c r="AM1188" i="1"/>
  <c r="AM1187" i="1" s="1"/>
  <c r="AM1186" i="1" s="1"/>
  <c r="AP1187" i="1"/>
  <c r="AP1186" i="1" s="1"/>
  <c r="AO1187" i="1"/>
  <c r="AO1186" i="1" s="1"/>
  <c r="AP1183" i="1"/>
  <c r="AP1182" i="1" s="1"/>
  <c r="AP1181" i="1" s="1"/>
  <c r="AP1180" i="1" s="1"/>
  <c r="AO1183" i="1"/>
  <c r="AO1182" i="1" s="1"/>
  <c r="AO1181" i="1" s="1"/>
  <c r="AO1180" i="1" s="1"/>
  <c r="AN1183" i="1"/>
  <c r="AN1182" i="1" s="1"/>
  <c r="AN1181" i="1" s="1"/>
  <c r="AN1180" i="1" s="1"/>
  <c r="AM1183" i="1"/>
  <c r="AM1182" i="1" s="1"/>
  <c r="AM1181" i="1" s="1"/>
  <c r="AM1180" i="1" s="1"/>
  <c r="AP1176" i="1"/>
  <c r="AP1175" i="1" s="1"/>
  <c r="AP1174" i="1" s="1"/>
  <c r="AP1173" i="1" s="1"/>
  <c r="AO1176" i="1"/>
  <c r="AO1175" i="1" s="1"/>
  <c r="AO1174" i="1" s="1"/>
  <c r="AO1173" i="1" s="1"/>
  <c r="AN1176" i="1"/>
  <c r="AN1175" i="1" s="1"/>
  <c r="AN1174" i="1" s="1"/>
  <c r="AN1173" i="1" s="1"/>
  <c r="AM1176" i="1"/>
  <c r="AM1175" i="1" s="1"/>
  <c r="AM1174" i="1" s="1"/>
  <c r="AM1173" i="1" s="1"/>
  <c r="AP1155" i="1"/>
  <c r="AO1155" i="1"/>
  <c r="AO1154" i="1" s="1"/>
  <c r="AO1153" i="1" s="1"/>
  <c r="AO1152" i="1" s="1"/>
  <c r="AN1155" i="1"/>
  <c r="AN1154" i="1" s="1"/>
  <c r="AN1153" i="1" s="1"/>
  <c r="AN1152" i="1" s="1"/>
  <c r="AM1155" i="1"/>
  <c r="AM1154" i="1" s="1"/>
  <c r="AM1153" i="1" s="1"/>
  <c r="AM1152" i="1" s="1"/>
  <c r="AP1154" i="1"/>
  <c r="AP1153" i="1" s="1"/>
  <c r="AP1152" i="1" s="1"/>
  <c r="AP1150" i="1"/>
  <c r="AP1149" i="1" s="1"/>
  <c r="AP1148" i="1" s="1"/>
  <c r="AP1147" i="1" s="1"/>
  <c r="AO1150" i="1"/>
  <c r="AO1149" i="1" s="1"/>
  <c r="AO1148" i="1" s="1"/>
  <c r="AO1147" i="1" s="1"/>
  <c r="AN1150" i="1"/>
  <c r="AN1149" i="1" s="1"/>
  <c r="AN1148" i="1" s="1"/>
  <c r="AN1147" i="1" s="1"/>
  <c r="AM1150" i="1"/>
  <c r="AM1149" i="1" s="1"/>
  <c r="AM1148" i="1" s="1"/>
  <c r="AM1147" i="1" s="1"/>
  <c r="AP1145" i="1"/>
  <c r="AO1145" i="1"/>
  <c r="AO1144" i="1" s="1"/>
  <c r="AO1143" i="1" s="1"/>
  <c r="AO1142" i="1" s="1"/>
  <c r="AN1145" i="1"/>
  <c r="AN1144" i="1" s="1"/>
  <c r="AN1143" i="1" s="1"/>
  <c r="AN1142" i="1" s="1"/>
  <c r="AM1145" i="1"/>
  <c r="AM1144" i="1" s="1"/>
  <c r="AM1143" i="1" s="1"/>
  <c r="AM1142" i="1" s="1"/>
  <c r="AP1144" i="1"/>
  <c r="AP1143" i="1" s="1"/>
  <c r="AP1142" i="1" s="1"/>
  <c r="AP1140" i="1"/>
  <c r="AP1139" i="1" s="1"/>
  <c r="AP1138" i="1" s="1"/>
  <c r="AP1137" i="1" s="1"/>
  <c r="AO1140" i="1"/>
  <c r="AO1139" i="1" s="1"/>
  <c r="AO1138" i="1" s="1"/>
  <c r="AO1137" i="1" s="1"/>
  <c r="AN1140" i="1"/>
  <c r="AN1139" i="1" s="1"/>
  <c r="AN1138" i="1" s="1"/>
  <c r="AN1137" i="1" s="1"/>
  <c r="AM1140" i="1"/>
  <c r="AM1139" i="1" s="1"/>
  <c r="AM1138" i="1" s="1"/>
  <c r="AM1137" i="1" s="1"/>
  <c r="AP1133" i="1"/>
  <c r="AP1132" i="1" s="1"/>
  <c r="AP1131" i="1" s="1"/>
  <c r="AP1130" i="1" s="1"/>
  <c r="AO1133" i="1"/>
  <c r="AO1132" i="1" s="1"/>
  <c r="AO1131" i="1" s="1"/>
  <c r="AO1130" i="1" s="1"/>
  <c r="AN1133" i="1"/>
  <c r="AN1132" i="1" s="1"/>
  <c r="AN1131" i="1" s="1"/>
  <c r="AN1130" i="1" s="1"/>
  <c r="AM1133" i="1"/>
  <c r="AM1132" i="1" s="1"/>
  <c r="AM1131" i="1" s="1"/>
  <c r="AM1130" i="1" s="1"/>
  <c r="AP1128" i="1"/>
  <c r="AO1128" i="1"/>
  <c r="AO1127" i="1" s="1"/>
  <c r="AO1126" i="1" s="1"/>
  <c r="AO1125" i="1" s="1"/>
  <c r="AN1128" i="1"/>
  <c r="AN1127" i="1" s="1"/>
  <c r="AN1126" i="1" s="1"/>
  <c r="AN1125" i="1" s="1"/>
  <c r="AM1128" i="1"/>
  <c r="AM1127" i="1" s="1"/>
  <c r="AM1126" i="1" s="1"/>
  <c r="AM1125" i="1" s="1"/>
  <c r="AP1127" i="1"/>
  <c r="AP1126" i="1" s="1"/>
  <c r="AP1125" i="1" s="1"/>
  <c r="AP1123" i="1"/>
  <c r="AP1122" i="1" s="1"/>
  <c r="AP1121" i="1" s="1"/>
  <c r="AP1120" i="1" s="1"/>
  <c r="AO1123" i="1"/>
  <c r="AO1122" i="1" s="1"/>
  <c r="AO1121" i="1" s="1"/>
  <c r="AO1120" i="1" s="1"/>
  <c r="AN1123" i="1"/>
  <c r="AN1122" i="1" s="1"/>
  <c r="AN1121" i="1" s="1"/>
  <c r="AN1120" i="1" s="1"/>
  <c r="AM1123" i="1"/>
  <c r="AM1122" i="1" s="1"/>
  <c r="AM1121" i="1" s="1"/>
  <c r="AM1120" i="1" s="1"/>
  <c r="AP1118" i="1"/>
  <c r="AO1118" i="1"/>
  <c r="AO1117" i="1" s="1"/>
  <c r="AO1116" i="1" s="1"/>
  <c r="AO1115" i="1" s="1"/>
  <c r="AN1118" i="1"/>
  <c r="AN1117" i="1" s="1"/>
  <c r="AN1116" i="1" s="1"/>
  <c r="AN1115" i="1" s="1"/>
  <c r="AM1118" i="1"/>
  <c r="AM1117" i="1" s="1"/>
  <c r="AM1116" i="1" s="1"/>
  <c r="AM1115" i="1" s="1"/>
  <c r="AP1117" i="1"/>
  <c r="AP1116" i="1" s="1"/>
  <c r="AP1115" i="1" s="1"/>
  <c r="AP1111" i="1"/>
  <c r="AO1111" i="1"/>
  <c r="AO1110" i="1" s="1"/>
  <c r="AO1109" i="1" s="1"/>
  <c r="AO1108" i="1" s="1"/>
  <c r="AN1111" i="1"/>
  <c r="AN1110" i="1" s="1"/>
  <c r="AN1109" i="1" s="1"/>
  <c r="AN1108" i="1" s="1"/>
  <c r="AM1111" i="1"/>
  <c r="AM1110" i="1" s="1"/>
  <c r="AM1109" i="1" s="1"/>
  <c r="AM1108" i="1" s="1"/>
  <c r="AP1110" i="1"/>
  <c r="AP1109" i="1" s="1"/>
  <c r="AP1108" i="1" s="1"/>
  <c r="AP1094" i="1"/>
  <c r="AP1093" i="1" s="1"/>
  <c r="AP1092" i="1" s="1"/>
  <c r="AP1091" i="1" s="1"/>
  <c r="AO1094" i="1"/>
  <c r="AO1093" i="1" s="1"/>
  <c r="AO1092" i="1" s="1"/>
  <c r="AO1091" i="1" s="1"/>
  <c r="AN1094" i="1"/>
  <c r="AN1093" i="1" s="1"/>
  <c r="AN1092" i="1" s="1"/>
  <c r="AN1091" i="1" s="1"/>
  <c r="AM1094" i="1"/>
  <c r="AM1093" i="1" s="1"/>
  <c r="AM1092" i="1" s="1"/>
  <c r="AM1091" i="1" s="1"/>
  <c r="AP1089" i="1"/>
  <c r="AO1089" i="1"/>
  <c r="AO1088" i="1" s="1"/>
  <c r="AO1087" i="1" s="1"/>
  <c r="AO1086" i="1" s="1"/>
  <c r="AN1089" i="1"/>
  <c r="AN1088" i="1" s="1"/>
  <c r="AN1087" i="1" s="1"/>
  <c r="AN1086" i="1" s="1"/>
  <c r="AM1089" i="1"/>
  <c r="AM1088" i="1" s="1"/>
  <c r="AM1087" i="1" s="1"/>
  <c r="AM1086" i="1" s="1"/>
  <c r="AP1088" i="1"/>
  <c r="AP1087" i="1" s="1"/>
  <c r="AP1086" i="1" s="1"/>
  <c r="AP1084" i="1"/>
  <c r="AP1083" i="1" s="1"/>
  <c r="AP1082" i="1" s="1"/>
  <c r="AP1081" i="1" s="1"/>
  <c r="AO1084" i="1"/>
  <c r="AO1083" i="1" s="1"/>
  <c r="AO1082" i="1" s="1"/>
  <c r="AO1081" i="1" s="1"/>
  <c r="AN1084" i="1"/>
  <c r="AN1083" i="1" s="1"/>
  <c r="AN1082" i="1" s="1"/>
  <c r="AN1081" i="1" s="1"/>
  <c r="AM1084" i="1"/>
  <c r="AM1083" i="1" s="1"/>
  <c r="AM1082" i="1" s="1"/>
  <c r="AM1081" i="1" s="1"/>
  <c r="AP1079" i="1"/>
  <c r="AO1079" i="1"/>
  <c r="AO1078" i="1" s="1"/>
  <c r="AO1077" i="1" s="1"/>
  <c r="AO1076" i="1" s="1"/>
  <c r="AN1079" i="1"/>
  <c r="AN1078" i="1" s="1"/>
  <c r="AN1077" i="1" s="1"/>
  <c r="AN1076" i="1" s="1"/>
  <c r="AM1079" i="1"/>
  <c r="AM1078" i="1" s="1"/>
  <c r="AM1077" i="1" s="1"/>
  <c r="AM1076" i="1" s="1"/>
  <c r="AP1078" i="1"/>
  <c r="AP1077" i="1" s="1"/>
  <c r="AP1076" i="1" s="1"/>
  <c r="AP1072" i="1"/>
  <c r="AO1072" i="1"/>
  <c r="AO1071" i="1" s="1"/>
  <c r="AO1070" i="1" s="1"/>
  <c r="AO1069" i="1" s="1"/>
  <c r="AO1068" i="1" s="1"/>
  <c r="AN1072" i="1"/>
  <c r="AN1071" i="1" s="1"/>
  <c r="AN1070" i="1" s="1"/>
  <c r="AN1069" i="1" s="1"/>
  <c r="AN1068" i="1" s="1"/>
  <c r="AM1072" i="1"/>
  <c r="AM1071" i="1" s="1"/>
  <c r="AM1070" i="1" s="1"/>
  <c r="AM1069" i="1" s="1"/>
  <c r="AM1068" i="1" s="1"/>
  <c r="AP1071" i="1"/>
  <c r="AP1070" i="1" s="1"/>
  <c r="AP1069" i="1" s="1"/>
  <c r="AP1068" i="1" s="1"/>
  <c r="AP1066" i="1"/>
  <c r="AO1066" i="1"/>
  <c r="AO1065" i="1" s="1"/>
  <c r="AO1064" i="1" s="1"/>
  <c r="AN1066" i="1"/>
  <c r="AN1065" i="1" s="1"/>
  <c r="AN1064" i="1" s="1"/>
  <c r="AM1066" i="1"/>
  <c r="AM1065" i="1" s="1"/>
  <c r="AM1064" i="1" s="1"/>
  <c r="AP1065" i="1"/>
  <c r="AP1059" i="1"/>
  <c r="AO1059" i="1"/>
  <c r="AO1058" i="1" s="1"/>
  <c r="AN1059" i="1"/>
  <c r="AN1058" i="1" s="1"/>
  <c r="AM1059" i="1"/>
  <c r="AM1058" i="1" s="1"/>
  <c r="AP1058" i="1"/>
  <c r="AP1056" i="1"/>
  <c r="AO1056" i="1"/>
  <c r="AN1056" i="1"/>
  <c r="AM1056" i="1"/>
  <c r="AP1054" i="1"/>
  <c r="AP1053" i="1" s="1"/>
  <c r="AP1052" i="1" s="1"/>
  <c r="AO1054" i="1"/>
  <c r="AO1053" i="1" s="1"/>
  <c r="AO1052" i="1" s="1"/>
  <c r="AN1054" i="1"/>
  <c r="AN1053" i="1" s="1"/>
  <c r="AN1052" i="1" s="1"/>
  <c r="AM1054" i="1"/>
  <c r="AP1050" i="1"/>
  <c r="AP1049" i="1" s="1"/>
  <c r="AP1048" i="1" s="1"/>
  <c r="AO1050" i="1"/>
  <c r="AO1049" i="1" s="1"/>
  <c r="AO1048" i="1" s="1"/>
  <c r="AN1050" i="1"/>
  <c r="AN1049" i="1" s="1"/>
  <c r="AN1048" i="1" s="1"/>
  <c r="AM1050" i="1"/>
  <c r="AM1049" i="1" s="1"/>
  <c r="AM1048" i="1" s="1"/>
  <c r="AP1043" i="1"/>
  <c r="AP1042" i="1" s="1"/>
  <c r="AP1041" i="1" s="1"/>
  <c r="AP1040" i="1" s="1"/>
  <c r="AP1039" i="1" s="1"/>
  <c r="AO1043" i="1"/>
  <c r="AO1042" i="1" s="1"/>
  <c r="AO1041" i="1" s="1"/>
  <c r="AO1040" i="1" s="1"/>
  <c r="AO1039" i="1" s="1"/>
  <c r="AN1043" i="1"/>
  <c r="AN1042" i="1" s="1"/>
  <c r="AN1041" i="1" s="1"/>
  <c r="AN1040" i="1" s="1"/>
  <c r="AN1039" i="1" s="1"/>
  <c r="AM1043" i="1"/>
  <c r="AM1042" i="1" s="1"/>
  <c r="AM1041" i="1" s="1"/>
  <c r="AM1040" i="1" s="1"/>
  <c r="AM1039" i="1" s="1"/>
  <c r="AP1034" i="1"/>
  <c r="AP1032" i="1" s="1"/>
  <c r="AO1034" i="1"/>
  <c r="AO1033" i="1" s="1"/>
  <c r="AN1034" i="1"/>
  <c r="AN1033" i="1" s="1"/>
  <c r="AM1034" i="1"/>
  <c r="AM1031" i="1" s="1"/>
  <c r="AM1030" i="1" s="1"/>
  <c r="AM1028" i="1" s="1"/>
  <c r="AP1033" i="1"/>
  <c r="AP1025" i="1"/>
  <c r="AP1024" i="1" s="1"/>
  <c r="AP1023" i="1" s="1"/>
  <c r="AP1022" i="1" s="1"/>
  <c r="AP1021" i="1" s="1"/>
  <c r="AO1025" i="1"/>
  <c r="AO1024" i="1" s="1"/>
  <c r="AO1023" i="1" s="1"/>
  <c r="AO1022" i="1" s="1"/>
  <c r="AO1021" i="1" s="1"/>
  <c r="AN1025" i="1"/>
  <c r="AN1024" i="1" s="1"/>
  <c r="AN1023" i="1" s="1"/>
  <c r="AN1022" i="1" s="1"/>
  <c r="AN1021" i="1" s="1"/>
  <c r="AM1025" i="1"/>
  <c r="AM1024" i="1" s="1"/>
  <c r="AM1023" i="1" s="1"/>
  <c r="AM1022" i="1" s="1"/>
  <c r="AM1021" i="1" s="1"/>
  <c r="AP1018" i="1"/>
  <c r="AP1017" i="1" s="1"/>
  <c r="AP1016" i="1" s="1"/>
  <c r="AP1015" i="1" s="1"/>
  <c r="AO1018" i="1"/>
  <c r="AO1017" i="1" s="1"/>
  <c r="AO1016" i="1" s="1"/>
  <c r="AO1015" i="1" s="1"/>
  <c r="AN1018" i="1"/>
  <c r="AN1017" i="1" s="1"/>
  <c r="AN1016" i="1" s="1"/>
  <c r="AN1015" i="1" s="1"/>
  <c r="AM1018" i="1"/>
  <c r="AM1017" i="1" s="1"/>
  <c r="AM1016" i="1" s="1"/>
  <c r="AM1015" i="1" s="1"/>
  <c r="AP1013" i="1"/>
  <c r="AO1013" i="1"/>
  <c r="AO1012" i="1" s="1"/>
  <c r="AO1011" i="1" s="1"/>
  <c r="AO1010" i="1" s="1"/>
  <c r="AN1013" i="1"/>
  <c r="AN1012" i="1" s="1"/>
  <c r="AN1011" i="1" s="1"/>
  <c r="AN1010" i="1" s="1"/>
  <c r="AM1013" i="1"/>
  <c r="AM1012" i="1" s="1"/>
  <c r="AM1011" i="1" s="1"/>
  <c r="AM1010" i="1" s="1"/>
  <c r="AP1012" i="1"/>
  <c r="AP1011" i="1" s="1"/>
  <c r="AP1010" i="1" s="1"/>
  <c r="AP1008" i="1"/>
  <c r="AP1007" i="1" s="1"/>
  <c r="AO1008" i="1"/>
  <c r="AO1007" i="1" s="1"/>
  <c r="AN1008" i="1"/>
  <c r="AN1007" i="1" s="1"/>
  <c r="AM1008" i="1"/>
  <c r="AM1007" i="1" s="1"/>
  <c r="AP1005" i="1"/>
  <c r="AO1005" i="1"/>
  <c r="AO1004" i="1" s="1"/>
  <c r="AN1005" i="1"/>
  <c r="AN1004" i="1" s="1"/>
  <c r="AM1005" i="1"/>
  <c r="AM1004" i="1" s="1"/>
  <c r="AP1004" i="1"/>
  <c r="AP1003" i="1" s="1"/>
  <c r="AP1001" i="1"/>
  <c r="AO1001" i="1"/>
  <c r="AO1000" i="1" s="1"/>
  <c r="AO999" i="1" s="1"/>
  <c r="AN1001" i="1"/>
  <c r="AN1000" i="1" s="1"/>
  <c r="AN999" i="1" s="1"/>
  <c r="AM1001" i="1"/>
  <c r="AM1000" i="1" s="1"/>
  <c r="AM999" i="1" s="1"/>
  <c r="AP1000" i="1"/>
  <c r="AP999" i="1" s="1"/>
  <c r="AP994" i="1"/>
  <c r="AO994" i="1"/>
  <c r="AO993" i="1" s="1"/>
  <c r="AO992" i="1" s="1"/>
  <c r="AO991" i="1" s="1"/>
  <c r="AO990" i="1" s="1"/>
  <c r="AN994" i="1"/>
  <c r="AN993" i="1" s="1"/>
  <c r="AN992" i="1" s="1"/>
  <c r="AN991" i="1" s="1"/>
  <c r="AN990" i="1" s="1"/>
  <c r="AM994" i="1"/>
  <c r="AM993" i="1" s="1"/>
  <c r="AM992" i="1" s="1"/>
  <c r="AM991" i="1" s="1"/>
  <c r="AM990" i="1" s="1"/>
  <c r="AP993" i="1"/>
  <c r="AP992" i="1" s="1"/>
  <c r="AP991" i="1" s="1"/>
  <c r="AP990" i="1" s="1"/>
  <c r="AP979" i="1"/>
  <c r="AP978" i="1" s="1"/>
  <c r="AP977" i="1" s="1"/>
  <c r="AP976" i="1" s="1"/>
  <c r="AO979" i="1"/>
  <c r="AO978" i="1" s="1"/>
  <c r="AO977" i="1" s="1"/>
  <c r="AO976" i="1" s="1"/>
  <c r="AN979" i="1"/>
  <c r="AN978" i="1" s="1"/>
  <c r="AN977" i="1" s="1"/>
  <c r="AN976" i="1" s="1"/>
  <c r="AM979" i="1"/>
  <c r="AM978" i="1" s="1"/>
  <c r="AM977" i="1" s="1"/>
  <c r="AM976" i="1" s="1"/>
  <c r="AP971" i="1"/>
  <c r="AP970" i="1" s="1"/>
  <c r="AO971" i="1"/>
  <c r="AO970" i="1" s="1"/>
  <c r="AN971" i="1"/>
  <c r="AN970" i="1" s="1"/>
  <c r="AM971" i="1"/>
  <c r="AM970" i="1" s="1"/>
  <c r="AP968" i="1"/>
  <c r="AP967" i="1" s="1"/>
  <c r="AO968" i="1"/>
  <c r="AO967" i="1" s="1"/>
  <c r="AN968" i="1"/>
  <c r="AN967" i="1" s="1"/>
  <c r="AM968" i="1"/>
  <c r="AM967" i="1" s="1"/>
  <c r="AP962" i="1"/>
  <c r="AP961" i="1" s="1"/>
  <c r="AP960" i="1" s="1"/>
  <c r="AO962" i="1"/>
  <c r="AO961" i="1" s="1"/>
  <c r="AO960" i="1" s="1"/>
  <c r="AN962" i="1"/>
  <c r="AN961" i="1" s="1"/>
  <c r="AN960" i="1" s="1"/>
  <c r="AM962" i="1"/>
  <c r="AM961" i="1" s="1"/>
  <c r="AM960" i="1" s="1"/>
  <c r="AP958" i="1"/>
  <c r="AP957" i="1" s="1"/>
  <c r="AP956" i="1" s="1"/>
  <c r="AO958" i="1"/>
  <c r="AO957" i="1" s="1"/>
  <c r="AO956" i="1" s="1"/>
  <c r="AN958" i="1"/>
  <c r="AN957" i="1" s="1"/>
  <c r="AN956" i="1" s="1"/>
  <c r="AM958" i="1"/>
  <c r="AM957" i="1" s="1"/>
  <c r="AM956" i="1" s="1"/>
  <c r="AP954" i="1"/>
  <c r="AP953" i="1" s="1"/>
  <c r="AP952" i="1" s="1"/>
  <c r="AO954" i="1"/>
  <c r="AO953" i="1" s="1"/>
  <c r="AO952" i="1" s="1"/>
  <c r="AN954" i="1"/>
  <c r="AN953" i="1" s="1"/>
  <c r="AN952" i="1" s="1"/>
  <c r="AM954" i="1"/>
  <c r="AM953" i="1" s="1"/>
  <c r="AM952" i="1" s="1"/>
  <c r="AP950" i="1"/>
  <c r="AP949" i="1" s="1"/>
  <c r="AP948" i="1" s="1"/>
  <c r="AO950" i="1"/>
  <c r="AO949" i="1" s="1"/>
  <c r="AO948" i="1" s="1"/>
  <c r="AN950" i="1"/>
  <c r="AN949" i="1" s="1"/>
  <c r="AN948" i="1" s="1"/>
  <c r="AM950" i="1"/>
  <c r="AM949" i="1" s="1"/>
  <c r="AM948" i="1" s="1"/>
  <c r="AP941" i="1"/>
  <c r="AO941" i="1"/>
  <c r="AO940" i="1" s="1"/>
  <c r="AN941" i="1"/>
  <c r="AN940" i="1" s="1"/>
  <c r="AM941" i="1"/>
  <c r="AM940" i="1" s="1"/>
  <c r="AM939" i="1" s="1"/>
  <c r="AP940" i="1"/>
  <c r="AP939" i="1" s="1"/>
  <c r="AR936" i="1"/>
  <c r="AR935" i="1" s="1"/>
  <c r="AQ936" i="1"/>
  <c r="AQ935" i="1" s="1"/>
  <c r="AP936" i="1"/>
  <c r="AP935" i="1" s="1"/>
  <c r="AO936" i="1"/>
  <c r="AO935" i="1" s="1"/>
  <c r="AN936" i="1"/>
  <c r="AN935" i="1" s="1"/>
  <c r="AM936" i="1"/>
  <c r="AM935" i="1" s="1"/>
  <c r="AP933" i="1"/>
  <c r="AP932" i="1" s="1"/>
  <c r="AO933" i="1"/>
  <c r="AO932" i="1" s="1"/>
  <c r="AO931" i="1" s="1"/>
  <c r="AO930" i="1" s="1"/>
  <c r="AN933" i="1"/>
  <c r="AN932" i="1" s="1"/>
  <c r="AM933" i="1"/>
  <c r="AM932" i="1" s="1"/>
  <c r="AP928" i="1"/>
  <c r="AO928" i="1"/>
  <c r="AO927" i="1" s="1"/>
  <c r="AO926" i="1" s="1"/>
  <c r="AN928" i="1"/>
  <c r="AN927" i="1" s="1"/>
  <c r="AN926" i="1" s="1"/>
  <c r="AM928" i="1"/>
  <c r="AM927" i="1" s="1"/>
  <c r="AM926" i="1" s="1"/>
  <c r="AP927" i="1"/>
  <c r="AP926" i="1" s="1"/>
  <c r="AP924" i="1"/>
  <c r="AO924" i="1"/>
  <c r="AO923" i="1" s="1"/>
  <c r="AO922" i="1" s="1"/>
  <c r="AN924" i="1"/>
  <c r="AN923" i="1" s="1"/>
  <c r="AN922" i="1" s="1"/>
  <c r="AM924" i="1"/>
  <c r="AM923" i="1" s="1"/>
  <c r="AM922" i="1" s="1"/>
  <c r="AP923" i="1"/>
  <c r="AP922" i="1" s="1"/>
  <c r="AP920" i="1"/>
  <c r="AO920" i="1"/>
  <c r="AO919" i="1" s="1"/>
  <c r="AO918" i="1" s="1"/>
  <c r="AN920" i="1"/>
  <c r="AN919" i="1" s="1"/>
  <c r="AN918" i="1" s="1"/>
  <c r="AM920" i="1"/>
  <c r="AM919" i="1" s="1"/>
  <c r="AM918" i="1" s="1"/>
  <c r="AP919" i="1"/>
  <c r="AP918" i="1" s="1"/>
  <c r="AP913" i="1"/>
  <c r="AO913" i="1"/>
  <c r="AO912" i="1" s="1"/>
  <c r="AO911" i="1" s="1"/>
  <c r="AO910" i="1" s="1"/>
  <c r="AO909" i="1" s="1"/>
  <c r="AN913" i="1"/>
  <c r="AN912" i="1" s="1"/>
  <c r="AN911" i="1" s="1"/>
  <c r="AN910" i="1" s="1"/>
  <c r="AN909" i="1" s="1"/>
  <c r="AM913" i="1"/>
  <c r="AM912" i="1" s="1"/>
  <c r="AM911" i="1" s="1"/>
  <c r="AM910" i="1" s="1"/>
  <c r="AM909" i="1" s="1"/>
  <c r="AP912" i="1"/>
  <c r="AP911" i="1" s="1"/>
  <c r="AP910" i="1" s="1"/>
  <c r="AP909" i="1" s="1"/>
  <c r="AP906" i="1"/>
  <c r="AO906" i="1"/>
  <c r="AO905" i="1" s="1"/>
  <c r="AN906" i="1"/>
  <c r="AN905" i="1" s="1"/>
  <c r="AM906" i="1"/>
  <c r="AM905" i="1" s="1"/>
  <c r="AP905" i="1"/>
  <c r="AP903" i="1"/>
  <c r="AP902" i="1" s="1"/>
  <c r="AO903" i="1"/>
  <c r="AO902" i="1" s="1"/>
  <c r="AN903" i="1"/>
  <c r="AN902" i="1" s="1"/>
  <c r="AM903" i="1"/>
  <c r="AM902" i="1" s="1"/>
  <c r="AP900" i="1"/>
  <c r="AO900" i="1"/>
  <c r="AO899" i="1" s="1"/>
  <c r="AN900" i="1"/>
  <c r="AN899" i="1" s="1"/>
  <c r="AM900" i="1"/>
  <c r="AM899" i="1" s="1"/>
  <c r="AP899" i="1"/>
  <c r="AP897" i="1"/>
  <c r="AP896" i="1" s="1"/>
  <c r="AO897" i="1"/>
  <c r="AO896" i="1" s="1"/>
  <c r="AN897" i="1"/>
  <c r="AN896" i="1" s="1"/>
  <c r="AM897" i="1"/>
  <c r="AM896" i="1" s="1"/>
  <c r="AP894" i="1"/>
  <c r="AO894" i="1"/>
  <c r="AO893" i="1" s="1"/>
  <c r="AN894" i="1"/>
  <c r="AN893" i="1" s="1"/>
  <c r="AM894" i="1"/>
  <c r="AM893" i="1" s="1"/>
  <c r="AP893" i="1"/>
  <c r="AP891" i="1"/>
  <c r="AP890" i="1" s="1"/>
  <c r="AO891" i="1"/>
  <c r="AO890" i="1" s="1"/>
  <c r="AN891" i="1"/>
  <c r="AN890" i="1" s="1"/>
  <c r="AM891" i="1"/>
  <c r="AM890" i="1" s="1"/>
  <c r="AP888" i="1"/>
  <c r="AP887" i="1" s="1"/>
  <c r="AO888" i="1"/>
  <c r="AO887" i="1" s="1"/>
  <c r="AN888" i="1"/>
  <c r="AN887" i="1" s="1"/>
  <c r="AM888" i="1"/>
  <c r="AM887" i="1" s="1"/>
  <c r="AP880" i="1"/>
  <c r="AO880" i="1"/>
  <c r="AN880" i="1"/>
  <c r="AM880" i="1"/>
  <c r="AP878" i="1"/>
  <c r="AO878" i="1"/>
  <c r="AN878" i="1"/>
  <c r="AM878" i="1"/>
  <c r="AP876" i="1"/>
  <c r="AO876" i="1"/>
  <c r="AO875" i="1" s="1"/>
  <c r="AO874" i="1" s="1"/>
  <c r="AO873" i="1" s="1"/>
  <c r="AO872" i="1" s="1"/>
  <c r="AN876" i="1"/>
  <c r="AN875" i="1" s="1"/>
  <c r="AN874" i="1" s="1"/>
  <c r="AN873" i="1" s="1"/>
  <c r="AN872" i="1" s="1"/>
  <c r="AM876" i="1"/>
  <c r="AP867" i="1"/>
  <c r="AO867" i="1"/>
  <c r="AO866" i="1" s="1"/>
  <c r="AN867" i="1"/>
  <c r="AN866" i="1" s="1"/>
  <c r="AM867" i="1"/>
  <c r="AM866" i="1" s="1"/>
  <c r="AP866" i="1"/>
  <c r="AP864" i="1"/>
  <c r="AP863" i="1" s="1"/>
  <c r="AP862" i="1" s="1"/>
  <c r="AO864" i="1"/>
  <c r="AO863" i="1" s="1"/>
  <c r="AO862" i="1" s="1"/>
  <c r="AN864" i="1"/>
  <c r="AN863" i="1" s="1"/>
  <c r="AN862" i="1" s="1"/>
  <c r="AM864" i="1"/>
  <c r="AM863" i="1" s="1"/>
  <c r="AM862" i="1" s="1"/>
  <c r="AP860" i="1"/>
  <c r="AP859" i="1" s="1"/>
  <c r="AP858" i="1" s="1"/>
  <c r="AO860" i="1"/>
  <c r="AO859" i="1" s="1"/>
  <c r="AO858" i="1" s="1"/>
  <c r="AN860" i="1"/>
  <c r="AN859" i="1" s="1"/>
  <c r="AN858" i="1" s="1"/>
  <c r="AM860" i="1"/>
  <c r="AM859" i="1" s="1"/>
  <c r="AM858" i="1" s="1"/>
  <c r="AP853" i="1"/>
  <c r="AP852" i="1" s="1"/>
  <c r="AP851" i="1" s="1"/>
  <c r="AP850" i="1" s="1"/>
  <c r="AP849" i="1" s="1"/>
  <c r="AO853" i="1"/>
  <c r="AO852" i="1" s="1"/>
  <c r="AO851" i="1" s="1"/>
  <c r="AO850" i="1" s="1"/>
  <c r="AO849" i="1" s="1"/>
  <c r="AN853" i="1"/>
  <c r="AN852" i="1" s="1"/>
  <c r="AN851" i="1" s="1"/>
  <c r="AN850" i="1" s="1"/>
  <c r="AN849" i="1" s="1"/>
  <c r="AM853" i="1"/>
  <c r="AM852" i="1" s="1"/>
  <c r="AM851" i="1" s="1"/>
  <c r="AM850" i="1" s="1"/>
  <c r="AM849" i="1" s="1"/>
  <c r="AP846" i="1"/>
  <c r="AP845" i="1" s="1"/>
  <c r="AO846" i="1"/>
  <c r="AO845" i="1" s="1"/>
  <c r="AN846" i="1"/>
  <c r="AN845" i="1" s="1"/>
  <c r="AM846" i="1"/>
  <c r="AM845" i="1" s="1"/>
  <c r="AP843" i="1"/>
  <c r="AO843" i="1"/>
  <c r="AO842" i="1" s="1"/>
  <c r="AN843" i="1"/>
  <c r="AN842" i="1" s="1"/>
  <c r="AM843" i="1"/>
  <c r="AM842" i="1" s="1"/>
  <c r="AP842" i="1"/>
  <c r="AP841" i="1" s="1"/>
  <c r="AP840" i="1" s="1"/>
  <c r="AP839" i="1" s="1"/>
  <c r="AP836" i="1"/>
  <c r="AP835" i="1" s="1"/>
  <c r="AO836" i="1"/>
  <c r="AO835" i="1" s="1"/>
  <c r="AO830" i="1" s="1"/>
  <c r="AO829" i="1" s="1"/>
  <c r="AP833" i="1"/>
  <c r="AP832" i="1" s="1"/>
  <c r="AO833" i="1"/>
  <c r="AO832" i="1" s="1"/>
  <c r="AN833" i="1"/>
  <c r="AN832" i="1" s="1"/>
  <c r="AN831" i="1" s="1"/>
  <c r="AN830" i="1" s="1"/>
  <c r="AN829" i="1" s="1"/>
  <c r="AM833" i="1"/>
  <c r="AM832" i="1" s="1"/>
  <c r="AM831" i="1" s="1"/>
  <c r="AM830" i="1" s="1"/>
  <c r="AM829" i="1" s="1"/>
  <c r="AP826" i="1"/>
  <c r="AO826" i="1"/>
  <c r="AO825" i="1" s="1"/>
  <c r="AO824" i="1" s="1"/>
  <c r="AO823" i="1" s="1"/>
  <c r="AN826" i="1"/>
  <c r="AN825" i="1" s="1"/>
  <c r="AN824" i="1" s="1"/>
  <c r="AN823" i="1" s="1"/>
  <c r="AM826" i="1"/>
  <c r="AM825" i="1" s="1"/>
  <c r="AM824" i="1" s="1"/>
  <c r="AM823" i="1" s="1"/>
  <c r="AP825" i="1"/>
  <c r="AP824" i="1" s="1"/>
  <c r="AP823" i="1" s="1"/>
  <c r="AP815" i="1"/>
  <c r="AP814" i="1" s="1"/>
  <c r="AP813" i="1" s="1"/>
  <c r="AP812" i="1" s="1"/>
  <c r="AO815" i="1"/>
  <c r="AO814" i="1" s="1"/>
  <c r="AO813" i="1" s="1"/>
  <c r="AO812" i="1" s="1"/>
  <c r="AN815" i="1"/>
  <c r="AN814" i="1" s="1"/>
  <c r="AN813" i="1" s="1"/>
  <c r="AN812" i="1" s="1"/>
  <c r="AM815" i="1"/>
  <c r="AM814" i="1" s="1"/>
  <c r="AM813" i="1" s="1"/>
  <c r="AM812" i="1" s="1"/>
  <c r="AP808" i="1"/>
  <c r="AP807" i="1" s="1"/>
  <c r="AP806" i="1" s="1"/>
  <c r="AP805" i="1" s="1"/>
  <c r="AP804" i="1" s="1"/>
  <c r="AO808" i="1"/>
  <c r="AO807" i="1" s="1"/>
  <c r="AO806" i="1" s="1"/>
  <c r="AO805" i="1" s="1"/>
  <c r="AO804" i="1" s="1"/>
  <c r="AN808" i="1"/>
  <c r="AN807" i="1" s="1"/>
  <c r="AN806" i="1" s="1"/>
  <c r="AN805" i="1" s="1"/>
  <c r="AN804" i="1" s="1"/>
  <c r="AM808" i="1"/>
  <c r="AM807" i="1" s="1"/>
  <c r="AM806" i="1" s="1"/>
  <c r="AM805" i="1" s="1"/>
  <c r="AM804" i="1" s="1"/>
  <c r="AP801" i="1"/>
  <c r="AP800" i="1" s="1"/>
  <c r="AP799" i="1" s="1"/>
  <c r="AP798" i="1" s="1"/>
  <c r="AO801" i="1"/>
  <c r="AO800" i="1" s="1"/>
  <c r="AO799" i="1" s="1"/>
  <c r="AO798" i="1" s="1"/>
  <c r="AN801" i="1"/>
  <c r="AN800" i="1" s="1"/>
  <c r="AN799" i="1" s="1"/>
  <c r="AN798" i="1" s="1"/>
  <c r="AM801" i="1"/>
  <c r="AM800" i="1" s="1"/>
  <c r="AM799" i="1" s="1"/>
  <c r="AM798" i="1" s="1"/>
  <c r="AP796" i="1"/>
  <c r="AP795" i="1" s="1"/>
  <c r="AO796" i="1"/>
  <c r="AO795" i="1" s="1"/>
  <c r="AN796" i="1"/>
  <c r="AN795" i="1" s="1"/>
  <c r="AM796" i="1"/>
  <c r="AM795" i="1" s="1"/>
  <c r="AP793" i="1"/>
  <c r="AO793" i="1"/>
  <c r="AN793" i="1"/>
  <c r="AN792" i="1" s="1"/>
  <c r="AN791" i="1" s="1"/>
  <c r="AM793" i="1"/>
  <c r="AM792" i="1" s="1"/>
  <c r="AP792" i="1"/>
  <c r="AP791" i="1" s="1"/>
  <c r="AO792" i="1"/>
  <c r="AO791" i="1" s="1"/>
  <c r="AP789" i="1"/>
  <c r="AP788" i="1" s="1"/>
  <c r="AP787" i="1" s="1"/>
  <c r="AO789" i="1"/>
  <c r="AO788" i="1" s="1"/>
  <c r="AO787" i="1" s="1"/>
  <c r="AN789" i="1"/>
  <c r="AN788" i="1" s="1"/>
  <c r="AN787" i="1" s="1"/>
  <c r="AM789" i="1"/>
  <c r="AM788" i="1" s="1"/>
  <c r="AM787" i="1" s="1"/>
  <c r="AP769" i="1"/>
  <c r="AP768" i="1" s="1"/>
  <c r="AP767" i="1" s="1"/>
  <c r="AO769" i="1"/>
  <c r="AO768" i="1" s="1"/>
  <c r="AO767" i="1" s="1"/>
  <c r="AN769" i="1"/>
  <c r="AN768" i="1" s="1"/>
  <c r="AN767" i="1" s="1"/>
  <c r="AM769" i="1"/>
  <c r="AM768" i="1" s="1"/>
  <c r="AM767" i="1" s="1"/>
  <c r="AP762" i="1"/>
  <c r="AP761" i="1" s="1"/>
  <c r="AP760" i="1" s="1"/>
  <c r="AP759" i="1" s="1"/>
  <c r="AP758" i="1" s="1"/>
  <c r="AO762" i="1"/>
  <c r="AO761" i="1" s="1"/>
  <c r="AO760" i="1" s="1"/>
  <c r="AN762" i="1"/>
  <c r="AN761" i="1" s="1"/>
  <c r="AN760" i="1" s="1"/>
  <c r="AM762" i="1"/>
  <c r="AM761" i="1" s="1"/>
  <c r="AM760" i="1" s="1"/>
  <c r="AP742" i="1"/>
  <c r="AO742" i="1"/>
  <c r="AN742" i="1"/>
  <c r="AM742" i="1"/>
  <c r="AP740" i="1"/>
  <c r="AO740" i="1"/>
  <c r="AN740" i="1"/>
  <c r="AM740" i="1"/>
  <c r="AP738" i="1"/>
  <c r="AO738" i="1"/>
  <c r="AN738" i="1"/>
  <c r="AN737" i="1" s="1"/>
  <c r="AN736" i="1" s="1"/>
  <c r="AM738" i="1"/>
  <c r="AM737" i="1" s="1"/>
  <c r="AM736" i="1" s="1"/>
  <c r="AP737" i="1"/>
  <c r="AP736" i="1" s="1"/>
  <c r="AP734" i="1"/>
  <c r="AO734" i="1"/>
  <c r="AO733" i="1" s="1"/>
  <c r="AO732" i="1" s="1"/>
  <c r="AN734" i="1"/>
  <c r="AN733" i="1" s="1"/>
  <c r="AN732" i="1" s="1"/>
  <c r="AM734" i="1"/>
  <c r="AM733" i="1" s="1"/>
  <c r="AM732" i="1" s="1"/>
  <c r="AP733" i="1"/>
  <c r="AP732" i="1" s="1"/>
  <c r="AP730" i="1"/>
  <c r="AO730" i="1"/>
  <c r="AO729" i="1" s="1"/>
  <c r="AO728" i="1" s="1"/>
  <c r="AN730" i="1"/>
  <c r="AN729" i="1" s="1"/>
  <c r="AN728" i="1" s="1"/>
  <c r="AM730" i="1"/>
  <c r="AM729" i="1" s="1"/>
  <c r="AM728" i="1" s="1"/>
  <c r="AP729" i="1"/>
  <c r="AP728" i="1" s="1"/>
  <c r="AP723" i="1"/>
  <c r="AP722" i="1" s="1"/>
  <c r="AO723" i="1"/>
  <c r="AO722" i="1" s="1"/>
  <c r="AN723" i="1"/>
  <c r="AN722" i="1" s="1"/>
  <c r="AM723" i="1"/>
  <c r="AM722" i="1" s="1"/>
  <c r="AP720" i="1"/>
  <c r="AP719" i="1" s="1"/>
  <c r="AO720" i="1"/>
  <c r="AO719" i="1" s="1"/>
  <c r="AN720" i="1"/>
  <c r="AN719" i="1" s="1"/>
  <c r="AM720" i="1"/>
  <c r="AM719" i="1" s="1"/>
  <c r="AP708" i="1"/>
  <c r="AP707" i="1" s="1"/>
  <c r="AP706" i="1" s="1"/>
  <c r="AO708" i="1"/>
  <c r="AO707" i="1" s="1"/>
  <c r="AO706" i="1" s="1"/>
  <c r="AN708" i="1"/>
  <c r="AN707" i="1" s="1"/>
  <c r="AN706" i="1" s="1"/>
  <c r="AM708" i="1"/>
  <c r="AM707" i="1" s="1"/>
  <c r="AM706" i="1" s="1"/>
  <c r="AP704" i="1"/>
  <c r="AP703" i="1" s="1"/>
  <c r="AP702" i="1" s="1"/>
  <c r="AP701" i="1" s="1"/>
  <c r="AO704" i="1"/>
  <c r="AO703" i="1" s="1"/>
  <c r="AO702" i="1" s="1"/>
  <c r="AO701" i="1" s="1"/>
  <c r="AN704" i="1"/>
  <c r="AN703" i="1" s="1"/>
  <c r="AN702" i="1" s="1"/>
  <c r="AM704" i="1"/>
  <c r="AM703" i="1" s="1"/>
  <c r="AM702" i="1" s="1"/>
  <c r="AP689" i="1"/>
  <c r="AO689" i="1"/>
  <c r="AO688" i="1" s="1"/>
  <c r="AN689" i="1"/>
  <c r="AN688" i="1" s="1"/>
  <c r="AM689" i="1"/>
  <c r="AM688" i="1" s="1"/>
  <c r="AP688" i="1"/>
  <c r="AN686" i="1"/>
  <c r="AN685" i="1" s="1"/>
  <c r="AN684" i="1" s="1"/>
  <c r="AP685" i="1"/>
  <c r="AP684" i="1" s="1"/>
  <c r="AO685" i="1"/>
  <c r="AO684" i="1" s="1"/>
  <c r="AP682" i="1"/>
  <c r="AP681" i="1" s="1"/>
  <c r="AP680" i="1" s="1"/>
  <c r="AO682" i="1"/>
  <c r="AO681" i="1" s="1"/>
  <c r="AO680" i="1" s="1"/>
  <c r="AN682" i="1"/>
  <c r="AN681" i="1" s="1"/>
  <c r="AN680" i="1" s="1"/>
  <c r="AM682" i="1"/>
  <c r="AM681" i="1" s="1"/>
  <c r="AM680" i="1" s="1"/>
  <c r="AP678" i="1"/>
  <c r="AP677" i="1" s="1"/>
  <c r="AO678" i="1"/>
  <c r="AO677" i="1" s="1"/>
  <c r="AO676" i="1" s="1"/>
  <c r="AN678" i="1"/>
  <c r="AN677" i="1" s="1"/>
  <c r="AN676" i="1" s="1"/>
  <c r="AM678" i="1"/>
  <c r="AM677" i="1" s="1"/>
  <c r="AM676" i="1" s="1"/>
  <c r="AP676" i="1"/>
  <c r="AP674" i="1"/>
  <c r="AP673" i="1" s="1"/>
  <c r="AP672" i="1" s="1"/>
  <c r="AO674" i="1"/>
  <c r="AO673" i="1" s="1"/>
  <c r="AO672" i="1" s="1"/>
  <c r="AN674" i="1"/>
  <c r="AN673" i="1" s="1"/>
  <c r="AN672" i="1" s="1"/>
  <c r="AM674" i="1"/>
  <c r="AM673" i="1" s="1"/>
  <c r="AM672" i="1" s="1"/>
  <c r="AP662" i="1"/>
  <c r="AP661" i="1" s="1"/>
  <c r="AO662" i="1"/>
  <c r="AO661" i="1" s="1"/>
  <c r="AN662" i="1"/>
  <c r="AN661" i="1" s="1"/>
  <c r="AP659" i="1"/>
  <c r="AP658" i="1" s="1"/>
  <c r="AO659" i="1"/>
  <c r="AO658" i="1" s="1"/>
  <c r="AN659" i="1"/>
  <c r="AN658" i="1" s="1"/>
  <c r="AP655" i="1"/>
  <c r="AP654" i="1" s="1"/>
  <c r="AO655" i="1"/>
  <c r="AO654" i="1" s="1"/>
  <c r="AN655" i="1"/>
  <c r="AN654" i="1" s="1"/>
  <c r="AP652" i="1"/>
  <c r="AP651" i="1" s="1"/>
  <c r="AO652" i="1"/>
  <c r="AO651" i="1" s="1"/>
  <c r="AN652" i="1"/>
  <c r="AN651" i="1" s="1"/>
  <c r="AP648" i="1"/>
  <c r="AO648" i="1"/>
  <c r="AO647" i="1" s="1"/>
  <c r="AN648" i="1"/>
  <c r="AN647" i="1" s="1"/>
  <c r="AN646" i="1" s="1"/>
  <c r="AM648" i="1"/>
  <c r="AM647" i="1" s="1"/>
  <c r="AM646" i="1" s="1"/>
  <c r="AP647" i="1"/>
  <c r="AP646" i="1" s="1"/>
  <c r="AO646" i="1"/>
  <c r="AP644" i="1"/>
  <c r="AO644" i="1"/>
  <c r="AO643" i="1" s="1"/>
  <c r="AO642" i="1" s="1"/>
  <c r="AN644" i="1"/>
  <c r="AN643" i="1" s="1"/>
  <c r="AN642" i="1" s="1"/>
  <c r="AM644" i="1"/>
  <c r="AM643" i="1" s="1"/>
  <c r="AM642" i="1" s="1"/>
  <c r="AP643" i="1"/>
  <c r="AP642" i="1" s="1"/>
  <c r="AP640" i="1"/>
  <c r="AO640" i="1"/>
  <c r="AO639" i="1" s="1"/>
  <c r="AO638" i="1" s="1"/>
  <c r="AN640" i="1"/>
  <c r="AN639" i="1" s="1"/>
  <c r="AN638" i="1" s="1"/>
  <c r="AM640" i="1"/>
  <c r="AM639" i="1" s="1"/>
  <c r="AM638" i="1" s="1"/>
  <c r="AP639" i="1"/>
  <c r="AP638" i="1" s="1"/>
  <c r="AP630" i="1"/>
  <c r="AO630" i="1"/>
  <c r="AO629" i="1" s="1"/>
  <c r="AN630" i="1"/>
  <c r="AN629" i="1" s="1"/>
  <c r="AM630" i="1"/>
  <c r="AM629" i="1" s="1"/>
  <c r="AP629" i="1"/>
  <c r="AP626" i="1"/>
  <c r="AP625" i="1" s="1"/>
  <c r="AO626" i="1"/>
  <c r="AO625" i="1" s="1"/>
  <c r="AN626" i="1"/>
  <c r="AN625" i="1" s="1"/>
  <c r="AP622" i="1"/>
  <c r="AP621" i="1" s="1"/>
  <c r="AO622" i="1"/>
  <c r="AO621" i="1" s="1"/>
  <c r="AN622" i="1"/>
  <c r="AN621" i="1" s="1"/>
  <c r="AM620" i="1"/>
  <c r="AO615" i="1"/>
  <c r="AP614" i="1"/>
  <c r="AP613" i="1" s="1"/>
  <c r="AP612" i="1" s="1"/>
  <c r="AN614" i="1"/>
  <c r="AN613" i="1" s="1"/>
  <c r="AN612" i="1" s="1"/>
  <c r="AM614" i="1"/>
  <c r="AM613" i="1" s="1"/>
  <c r="AM612" i="1" s="1"/>
  <c r="AM609" i="1"/>
  <c r="AP609" i="1"/>
  <c r="AP608" i="1" s="1"/>
  <c r="AP607" i="1" s="1"/>
  <c r="AO609" i="1"/>
  <c r="AO608" i="1" s="1"/>
  <c r="AO607" i="1" s="1"/>
  <c r="AN609" i="1"/>
  <c r="AN608" i="1" s="1"/>
  <c r="AN607" i="1" s="1"/>
  <c r="AM608" i="1"/>
  <c r="AM607" i="1" s="1"/>
  <c r="AP604" i="1"/>
  <c r="AO604" i="1"/>
  <c r="AN604" i="1"/>
  <c r="AM604" i="1"/>
  <c r="AM603" i="1" s="1"/>
  <c r="AM602" i="1" s="1"/>
  <c r="AP603" i="1"/>
  <c r="AP602" i="1" s="1"/>
  <c r="AO603" i="1"/>
  <c r="AO602" i="1" s="1"/>
  <c r="AN603" i="1"/>
  <c r="AN602" i="1" s="1"/>
  <c r="AP595" i="1"/>
  <c r="AO595" i="1"/>
  <c r="AO594" i="1" s="1"/>
  <c r="AO593" i="1" s="1"/>
  <c r="AN595" i="1"/>
  <c r="AN594" i="1" s="1"/>
  <c r="AN593" i="1" s="1"/>
  <c r="AM595" i="1"/>
  <c r="AM594" i="1" s="1"/>
  <c r="AM593" i="1" s="1"/>
  <c r="AP594" i="1"/>
  <c r="AP593" i="1" s="1"/>
  <c r="AP591" i="1"/>
  <c r="AO591" i="1"/>
  <c r="AO590" i="1" s="1"/>
  <c r="AN591" i="1"/>
  <c r="AN590" i="1" s="1"/>
  <c r="AM591" i="1"/>
  <c r="AM590" i="1" s="1"/>
  <c r="AP590" i="1"/>
  <c r="AP584" i="1"/>
  <c r="AP583" i="1" s="1"/>
  <c r="AP582" i="1" s="1"/>
  <c r="AP581" i="1" s="1"/>
  <c r="AP580" i="1" s="1"/>
  <c r="AO584" i="1"/>
  <c r="AO583" i="1" s="1"/>
  <c r="AO582" i="1" s="1"/>
  <c r="AO581" i="1" s="1"/>
  <c r="AO580" i="1" s="1"/>
  <c r="AN584" i="1"/>
  <c r="AN583" i="1" s="1"/>
  <c r="AN582" i="1" s="1"/>
  <c r="AN581" i="1" s="1"/>
  <c r="AN580" i="1" s="1"/>
  <c r="AM584" i="1"/>
  <c r="AM583" i="1" s="1"/>
  <c r="AM582" i="1" s="1"/>
  <c r="AM581" i="1" s="1"/>
  <c r="AM580" i="1" s="1"/>
  <c r="AP577" i="1"/>
  <c r="AP576" i="1" s="1"/>
  <c r="AP575" i="1" s="1"/>
  <c r="AP574" i="1" s="1"/>
  <c r="AO577" i="1"/>
  <c r="AO576" i="1" s="1"/>
  <c r="AO575" i="1" s="1"/>
  <c r="AO574" i="1" s="1"/>
  <c r="AN577" i="1"/>
  <c r="AN576" i="1" s="1"/>
  <c r="AN575" i="1" s="1"/>
  <c r="AN574" i="1" s="1"/>
  <c r="AM577" i="1"/>
  <c r="AM576" i="1" s="1"/>
  <c r="AM575" i="1" s="1"/>
  <c r="AM574" i="1" s="1"/>
  <c r="AP572" i="1"/>
  <c r="AP571" i="1" s="1"/>
  <c r="AO572" i="1"/>
  <c r="AO571" i="1" s="1"/>
  <c r="AN572" i="1"/>
  <c r="AN571" i="1" s="1"/>
  <c r="AP562" i="1"/>
  <c r="AP561" i="1" s="1"/>
  <c r="AO562" i="1"/>
  <c r="AO561" i="1" s="1"/>
  <c r="AN562" i="1"/>
  <c r="AN561" i="1" s="1"/>
  <c r="AP558" i="1"/>
  <c r="AP557" i="1" s="1"/>
  <c r="AO558" i="1"/>
  <c r="AO557" i="1" s="1"/>
  <c r="AN558" i="1"/>
  <c r="AN557" i="1" s="1"/>
  <c r="AP553" i="1"/>
  <c r="AP552" i="1" s="1"/>
  <c r="AP551" i="1" s="1"/>
  <c r="AO553" i="1"/>
  <c r="AO552" i="1" s="1"/>
  <c r="AO551" i="1" s="1"/>
  <c r="AN553" i="1"/>
  <c r="AN552" i="1" s="1"/>
  <c r="AN551" i="1" s="1"/>
  <c r="AM553" i="1"/>
  <c r="AM552" i="1" s="1"/>
  <c r="AM551" i="1" s="1"/>
  <c r="AP549" i="1"/>
  <c r="AP548" i="1" s="1"/>
  <c r="AP547" i="1" s="1"/>
  <c r="AO549" i="1"/>
  <c r="AO548" i="1" s="1"/>
  <c r="AO547" i="1" s="1"/>
  <c r="AN549" i="1"/>
  <c r="AN548" i="1" s="1"/>
  <c r="AN547" i="1" s="1"/>
  <c r="AM549" i="1"/>
  <c r="AM548" i="1" s="1"/>
  <c r="AM547" i="1" s="1"/>
  <c r="AP544" i="1"/>
  <c r="AO544" i="1"/>
  <c r="AO543" i="1" s="1"/>
  <c r="AN544" i="1"/>
  <c r="AN543" i="1" s="1"/>
  <c r="AM544" i="1"/>
  <c r="AM543" i="1" s="1"/>
  <c r="AP543" i="1"/>
  <c r="AP541" i="1"/>
  <c r="AP540" i="1" s="1"/>
  <c r="AO541" i="1"/>
  <c r="AO540" i="1" s="1"/>
  <c r="AN541" i="1"/>
  <c r="AN540" i="1" s="1"/>
  <c r="AM541" i="1"/>
  <c r="AM540" i="1" s="1"/>
  <c r="AP538" i="1"/>
  <c r="AO538" i="1"/>
  <c r="AO537" i="1" s="1"/>
  <c r="AN538" i="1"/>
  <c r="AN537" i="1" s="1"/>
  <c r="AM538" i="1"/>
  <c r="AM537" i="1" s="1"/>
  <c r="AP537" i="1"/>
  <c r="AP534" i="1"/>
  <c r="AO534" i="1"/>
  <c r="AO533" i="1" s="1"/>
  <c r="AN534" i="1"/>
  <c r="AN533" i="1" s="1"/>
  <c r="AM534" i="1"/>
  <c r="AM533" i="1" s="1"/>
  <c r="AP533" i="1"/>
  <c r="AP531" i="1"/>
  <c r="AO531" i="1"/>
  <c r="AO530" i="1" s="1"/>
  <c r="AN531" i="1"/>
  <c r="AN530" i="1" s="1"/>
  <c r="AM531" i="1"/>
  <c r="AM530" i="1" s="1"/>
  <c r="AP530" i="1"/>
  <c r="AP526" i="1"/>
  <c r="AP525" i="1" s="1"/>
  <c r="AO526" i="1"/>
  <c r="AO525" i="1" s="1"/>
  <c r="AN526" i="1"/>
  <c r="AN525" i="1" s="1"/>
  <c r="AM526" i="1"/>
  <c r="AM525" i="1" s="1"/>
  <c r="AP523" i="1"/>
  <c r="AP522" i="1" s="1"/>
  <c r="AO523" i="1"/>
  <c r="AO522" i="1" s="1"/>
  <c r="AN523" i="1"/>
  <c r="AN522" i="1" s="1"/>
  <c r="AM523" i="1"/>
  <c r="AM522" i="1" s="1"/>
  <c r="AP520" i="1"/>
  <c r="AP519" i="1" s="1"/>
  <c r="AO520" i="1"/>
  <c r="AO519" i="1" s="1"/>
  <c r="AN520" i="1"/>
  <c r="AN519" i="1" s="1"/>
  <c r="AM520" i="1"/>
  <c r="AM519" i="1" s="1"/>
  <c r="AQ518" i="1"/>
  <c r="AP516" i="1"/>
  <c r="AP515" i="1" s="1"/>
  <c r="AO516" i="1"/>
  <c r="AO515" i="1" s="1"/>
  <c r="AN516" i="1"/>
  <c r="AN515" i="1" s="1"/>
  <c r="AM516" i="1"/>
  <c r="AM515" i="1" s="1"/>
  <c r="AP513" i="1"/>
  <c r="AO513" i="1"/>
  <c r="AN513" i="1"/>
  <c r="AN512" i="1" s="1"/>
  <c r="AM513" i="1"/>
  <c r="AM512" i="1" s="1"/>
  <c r="AP512" i="1"/>
  <c r="AO512" i="1"/>
  <c r="AP506" i="1"/>
  <c r="AO506" i="1"/>
  <c r="AN506" i="1"/>
  <c r="AN505" i="1" s="1"/>
  <c r="AN504" i="1" s="1"/>
  <c r="AM506" i="1"/>
  <c r="AM505" i="1" s="1"/>
  <c r="AM504" i="1" s="1"/>
  <c r="AP505" i="1"/>
  <c r="AP504" i="1" s="1"/>
  <c r="AO505" i="1"/>
  <c r="AO504" i="1" s="1"/>
  <c r="AP502" i="1"/>
  <c r="AO502" i="1"/>
  <c r="AN502" i="1"/>
  <c r="AN501" i="1" s="1"/>
  <c r="AN500" i="1" s="1"/>
  <c r="AM502" i="1"/>
  <c r="AM501" i="1" s="1"/>
  <c r="AM500" i="1" s="1"/>
  <c r="AP501" i="1"/>
  <c r="AP500" i="1" s="1"/>
  <c r="AO501" i="1"/>
  <c r="AO500" i="1" s="1"/>
  <c r="AP495" i="1"/>
  <c r="AO495" i="1"/>
  <c r="AN495" i="1"/>
  <c r="AN494" i="1" s="1"/>
  <c r="AN493" i="1" s="1"/>
  <c r="AM495" i="1"/>
  <c r="AM494" i="1" s="1"/>
  <c r="AM493" i="1" s="1"/>
  <c r="AP494" i="1"/>
  <c r="AP493" i="1" s="1"/>
  <c r="AO494" i="1"/>
  <c r="AO493" i="1" s="1"/>
  <c r="AP491" i="1"/>
  <c r="AO491" i="1"/>
  <c r="AN491" i="1"/>
  <c r="AN490" i="1" s="1"/>
  <c r="AN489" i="1" s="1"/>
  <c r="AM491" i="1"/>
  <c r="AM490" i="1" s="1"/>
  <c r="AM489" i="1" s="1"/>
  <c r="AP490" i="1"/>
  <c r="AP489" i="1" s="1"/>
  <c r="AO490" i="1"/>
  <c r="AO489" i="1" s="1"/>
  <c r="AP487" i="1"/>
  <c r="AO487" i="1"/>
  <c r="AN487" i="1"/>
  <c r="AN486" i="1" s="1"/>
  <c r="AN485" i="1" s="1"/>
  <c r="AM487" i="1"/>
  <c r="AM486" i="1" s="1"/>
  <c r="AM485" i="1" s="1"/>
  <c r="AP486" i="1"/>
  <c r="AP485" i="1" s="1"/>
  <c r="AO486" i="1"/>
  <c r="AO485" i="1" s="1"/>
  <c r="AP465" i="1"/>
  <c r="AO465" i="1"/>
  <c r="AN465" i="1"/>
  <c r="AM465" i="1"/>
  <c r="AP463" i="1"/>
  <c r="AP462" i="1" s="1"/>
  <c r="AO463" i="1"/>
  <c r="AO462" i="1" s="1"/>
  <c r="AN463" i="1"/>
  <c r="AN462" i="1" s="1"/>
  <c r="AM463" i="1"/>
  <c r="AM462" i="1" s="1"/>
  <c r="AP460" i="1"/>
  <c r="AO460" i="1"/>
  <c r="AN460" i="1"/>
  <c r="AN459" i="1" s="1"/>
  <c r="AN458" i="1" s="1"/>
  <c r="AM460" i="1"/>
  <c r="AM459" i="1" s="1"/>
  <c r="AM458" i="1" s="1"/>
  <c r="AP459" i="1"/>
  <c r="AP458" i="1" s="1"/>
  <c r="AO459" i="1"/>
  <c r="AO458" i="1" s="1"/>
  <c r="AP456" i="1"/>
  <c r="AO456" i="1"/>
  <c r="AN456" i="1"/>
  <c r="AN455" i="1" s="1"/>
  <c r="AN454" i="1" s="1"/>
  <c r="AM456" i="1"/>
  <c r="AM455" i="1" s="1"/>
  <c r="AM454" i="1" s="1"/>
  <c r="AP455" i="1"/>
  <c r="AP454" i="1" s="1"/>
  <c r="AO455" i="1"/>
  <c r="AO454" i="1" s="1"/>
  <c r="AP449" i="1"/>
  <c r="AP447" i="1" s="1"/>
  <c r="AP446" i="1" s="1"/>
  <c r="AO449" i="1"/>
  <c r="AO447" i="1" s="1"/>
  <c r="AO446" i="1" s="1"/>
  <c r="AN449" i="1"/>
  <c r="AN448" i="1" s="1"/>
  <c r="AM449" i="1"/>
  <c r="AM448" i="1" s="1"/>
  <c r="AP448" i="1"/>
  <c r="AO448" i="1"/>
  <c r="AP444" i="1"/>
  <c r="AP443" i="1" s="1"/>
  <c r="AP442" i="1" s="1"/>
  <c r="AP441" i="1" s="1"/>
  <c r="AP440" i="1" s="1"/>
  <c r="AO444" i="1"/>
  <c r="AO443" i="1" s="1"/>
  <c r="AO442" i="1" s="1"/>
  <c r="AO441" i="1" s="1"/>
  <c r="AO440" i="1" s="1"/>
  <c r="AN444" i="1"/>
  <c r="AN443" i="1" s="1"/>
  <c r="AN442" i="1" s="1"/>
  <c r="AN441" i="1" s="1"/>
  <c r="AN440" i="1" s="1"/>
  <c r="AM444" i="1"/>
  <c r="AM443" i="1" s="1"/>
  <c r="AM442" i="1" s="1"/>
  <c r="AM441" i="1" s="1"/>
  <c r="AM440" i="1" s="1"/>
  <c r="AP438" i="1"/>
  <c r="AP437" i="1" s="1"/>
  <c r="AP436" i="1" s="1"/>
  <c r="AP435" i="1" s="1"/>
  <c r="AO438" i="1"/>
  <c r="AO437" i="1" s="1"/>
  <c r="AO436" i="1" s="1"/>
  <c r="AO435" i="1" s="1"/>
  <c r="AN438" i="1"/>
  <c r="AN437" i="1" s="1"/>
  <c r="AN436" i="1" s="1"/>
  <c r="AN435" i="1" s="1"/>
  <c r="AM438" i="1"/>
  <c r="AM437" i="1" s="1"/>
  <c r="AM436" i="1" s="1"/>
  <c r="AM435" i="1" s="1"/>
  <c r="AP429" i="1"/>
  <c r="AO429" i="1"/>
  <c r="AN429" i="1"/>
  <c r="AN428" i="1" s="1"/>
  <c r="AN427" i="1" s="1"/>
  <c r="AN426" i="1" s="1"/>
  <c r="AM429" i="1"/>
  <c r="AM428" i="1" s="1"/>
  <c r="AM427" i="1" s="1"/>
  <c r="AM426" i="1" s="1"/>
  <c r="AP428" i="1"/>
  <c r="AP427" i="1" s="1"/>
  <c r="AP426" i="1" s="1"/>
  <c r="AO428" i="1"/>
  <c r="AO427" i="1" s="1"/>
  <c r="AO426" i="1" s="1"/>
  <c r="AP421" i="1"/>
  <c r="AP420" i="1" s="1"/>
  <c r="AP419" i="1" s="1"/>
  <c r="AP418" i="1" s="1"/>
  <c r="AP417" i="1" s="1"/>
  <c r="AP416" i="1" s="1"/>
  <c r="AO421" i="1"/>
  <c r="AO420" i="1" s="1"/>
  <c r="AO419" i="1" s="1"/>
  <c r="AO418" i="1" s="1"/>
  <c r="AO417" i="1" s="1"/>
  <c r="AO416" i="1" s="1"/>
  <c r="AN421" i="1"/>
  <c r="AN420" i="1" s="1"/>
  <c r="AN419" i="1" s="1"/>
  <c r="AN418" i="1" s="1"/>
  <c r="AN417" i="1" s="1"/>
  <c r="AN416" i="1" s="1"/>
  <c r="AM421" i="1"/>
  <c r="AM420" i="1" s="1"/>
  <c r="AM419" i="1" s="1"/>
  <c r="AM418" i="1" s="1"/>
  <c r="AM417" i="1" s="1"/>
  <c r="AM416" i="1" s="1"/>
  <c r="AP412" i="1"/>
  <c r="AO412" i="1"/>
  <c r="AN412" i="1"/>
  <c r="AM412" i="1"/>
  <c r="AP410" i="1"/>
  <c r="AO410" i="1"/>
  <c r="AN410" i="1"/>
  <c r="AM410" i="1"/>
  <c r="AP408" i="1"/>
  <c r="AO408" i="1"/>
  <c r="AN408" i="1"/>
  <c r="AN407" i="1" s="1"/>
  <c r="AN406" i="1" s="1"/>
  <c r="AM408" i="1"/>
  <c r="AM407" i="1" s="1"/>
  <c r="AM406" i="1" s="1"/>
  <c r="AP407" i="1"/>
  <c r="AP406" i="1" s="1"/>
  <c r="AO407" i="1"/>
  <c r="AO406" i="1" s="1"/>
  <c r="AP404" i="1"/>
  <c r="AO404" i="1"/>
  <c r="AN404" i="1"/>
  <c r="AN403" i="1" s="1"/>
  <c r="AN402" i="1" s="1"/>
  <c r="AM404" i="1"/>
  <c r="AM403" i="1" s="1"/>
  <c r="AM402" i="1" s="1"/>
  <c r="AP403" i="1"/>
  <c r="AP402" i="1" s="1"/>
  <c r="AO403" i="1"/>
  <c r="AO402" i="1" s="1"/>
  <c r="AP394" i="1"/>
  <c r="AP393" i="1" s="1"/>
  <c r="AO394" i="1"/>
  <c r="AO393" i="1" s="1"/>
  <c r="AN394" i="1"/>
  <c r="AN393" i="1" s="1"/>
  <c r="AM394" i="1"/>
  <c r="AM393" i="1" s="1"/>
  <c r="AP391" i="1"/>
  <c r="AO391" i="1"/>
  <c r="AN391" i="1"/>
  <c r="AN390" i="1" s="1"/>
  <c r="AN389" i="1" s="1"/>
  <c r="AM391" i="1"/>
  <c r="AM390" i="1" s="1"/>
  <c r="AM389" i="1" s="1"/>
  <c r="AP390" i="1"/>
  <c r="AP389" i="1" s="1"/>
  <c r="AO390" i="1"/>
  <c r="AO389" i="1" s="1"/>
  <c r="AP383" i="1"/>
  <c r="AP382" i="1" s="1"/>
  <c r="AO383" i="1"/>
  <c r="AN383" i="1"/>
  <c r="AN382" i="1" s="1"/>
  <c r="AM383" i="1"/>
  <c r="AM382" i="1" s="1"/>
  <c r="AO382" i="1"/>
  <c r="AP380" i="1"/>
  <c r="AP379" i="1" s="1"/>
  <c r="AO380" i="1"/>
  <c r="AO379" i="1" s="1"/>
  <c r="AN380" i="1"/>
  <c r="AN379" i="1" s="1"/>
  <c r="AM380" i="1"/>
  <c r="AM379" i="1" s="1"/>
  <c r="AP375" i="1"/>
  <c r="AO375" i="1"/>
  <c r="AN375" i="1"/>
  <c r="AN374" i="1" s="1"/>
  <c r="AN373" i="1" s="1"/>
  <c r="AN372" i="1" s="1"/>
  <c r="AM375" i="1"/>
  <c r="AM374" i="1" s="1"/>
  <c r="AM373" i="1" s="1"/>
  <c r="AM372" i="1" s="1"/>
  <c r="AP374" i="1"/>
  <c r="AP373" i="1" s="1"/>
  <c r="AP372" i="1" s="1"/>
  <c r="AO374" i="1"/>
  <c r="AO373" i="1" s="1"/>
  <c r="AO372" i="1" s="1"/>
  <c r="AP369" i="1"/>
  <c r="AO369" i="1"/>
  <c r="AN369" i="1"/>
  <c r="AN368" i="1" s="1"/>
  <c r="AN367" i="1" s="1"/>
  <c r="AN366" i="1" s="1"/>
  <c r="AM369" i="1"/>
  <c r="AM368" i="1" s="1"/>
  <c r="AM367" i="1" s="1"/>
  <c r="AM366" i="1" s="1"/>
  <c r="AP368" i="1"/>
  <c r="AP367" i="1" s="1"/>
  <c r="AP366" i="1" s="1"/>
  <c r="AO368" i="1"/>
  <c r="AO367" i="1" s="1"/>
  <c r="AO366" i="1" s="1"/>
  <c r="AP362" i="1"/>
  <c r="AO362" i="1"/>
  <c r="AN362" i="1"/>
  <c r="AN361" i="1" s="1"/>
  <c r="AM362" i="1"/>
  <c r="AM361" i="1" s="1"/>
  <c r="AP361" i="1"/>
  <c r="AO361" i="1"/>
  <c r="AP359" i="1"/>
  <c r="AP358" i="1" s="1"/>
  <c r="AP357" i="1" s="1"/>
  <c r="AO359" i="1"/>
  <c r="AO358" i="1" s="1"/>
  <c r="AO357" i="1" s="1"/>
  <c r="AN359" i="1"/>
  <c r="AN358" i="1" s="1"/>
  <c r="AN357" i="1" s="1"/>
  <c r="AM359" i="1"/>
  <c r="AM358" i="1" s="1"/>
  <c r="AM357" i="1" s="1"/>
  <c r="AP355" i="1"/>
  <c r="AP354" i="1" s="1"/>
  <c r="AO355" i="1"/>
  <c r="AO354" i="1" s="1"/>
  <c r="AN355" i="1"/>
  <c r="AN354" i="1" s="1"/>
  <c r="AM355" i="1"/>
  <c r="AM354" i="1" s="1"/>
  <c r="AP352" i="1"/>
  <c r="AO352" i="1"/>
  <c r="AN352" i="1"/>
  <c r="AM352" i="1"/>
  <c r="AP349" i="1"/>
  <c r="AP348" i="1" s="1"/>
  <c r="AO349" i="1"/>
  <c r="AO348" i="1" s="1"/>
  <c r="AN349" i="1"/>
  <c r="AN348" i="1" s="1"/>
  <c r="AM349" i="1"/>
  <c r="AM348" i="1" s="1"/>
  <c r="AP346" i="1"/>
  <c r="AO346" i="1"/>
  <c r="AN346" i="1"/>
  <c r="AN345" i="1" s="1"/>
  <c r="AM346" i="1"/>
  <c r="AM345" i="1" s="1"/>
  <c r="AP345" i="1"/>
  <c r="AO345" i="1"/>
  <c r="AP343" i="1"/>
  <c r="AP342" i="1" s="1"/>
  <c r="AO343" i="1"/>
  <c r="AO342" i="1" s="1"/>
  <c r="AN343" i="1"/>
  <c r="AN342" i="1" s="1"/>
  <c r="AM343" i="1"/>
  <c r="AM342" i="1" s="1"/>
  <c r="AP333" i="1"/>
  <c r="AP332" i="1" s="1"/>
  <c r="AP331" i="1" s="1"/>
  <c r="AO333" i="1"/>
  <c r="AO332" i="1" s="1"/>
  <c r="AO331" i="1" s="1"/>
  <c r="AN333" i="1"/>
  <c r="AN332" i="1" s="1"/>
  <c r="AN331" i="1" s="1"/>
  <c r="AM333" i="1"/>
  <c r="AM332" i="1" s="1"/>
  <c r="AM331" i="1" s="1"/>
  <c r="AP329" i="1"/>
  <c r="AP328" i="1" s="1"/>
  <c r="AP327" i="1" s="1"/>
  <c r="AO329" i="1"/>
  <c r="AO328" i="1" s="1"/>
  <c r="AO327" i="1" s="1"/>
  <c r="AN329" i="1"/>
  <c r="AN328" i="1" s="1"/>
  <c r="AN327" i="1" s="1"/>
  <c r="AM329" i="1"/>
  <c r="AM328" i="1" s="1"/>
  <c r="AM327" i="1" s="1"/>
  <c r="AP318" i="1"/>
  <c r="AO318" i="1"/>
  <c r="AN318" i="1"/>
  <c r="AM318" i="1"/>
  <c r="AP316" i="1"/>
  <c r="AO316" i="1"/>
  <c r="AN316" i="1"/>
  <c r="AM316" i="1"/>
  <c r="AP314" i="1"/>
  <c r="AP313" i="1" s="1"/>
  <c r="AP312" i="1" s="1"/>
  <c r="AO314" i="1"/>
  <c r="AN314" i="1"/>
  <c r="AM314" i="1"/>
  <c r="AM313" i="1" s="1"/>
  <c r="AM312" i="1" s="1"/>
  <c r="AP310" i="1"/>
  <c r="AP309" i="1" s="1"/>
  <c r="AP308" i="1" s="1"/>
  <c r="AO310" i="1"/>
  <c r="AO309" i="1" s="1"/>
  <c r="AO308" i="1" s="1"/>
  <c r="AN310" i="1"/>
  <c r="AN309" i="1" s="1"/>
  <c r="AN308" i="1" s="1"/>
  <c r="AM310" i="1"/>
  <c r="AM309" i="1" s="1"/>
  <c r="AM308" i="1" s="1"/>
  <c r="AP304" i="1"/>
  <c r="AP303" i="1" s="1"/>
  <c r="AO304" i="1"/>
  <c r="AO303" i="1" s="1"/>
  <c r="AO302" i="1" s="1"/>
  <c r="AN304" i="1"/>
  <c r="AN303" i="1" s="1"/>
  <c r="AN302" i="1" s="1"/>
  <c r="AM304" i="1"/>
  <c r="AM303" i="1" s="1"/>
  <c r="AP299" i="1"/>
  <c r="AP298" i="1" s="1"/>
  <c r="AP297" i="1" s="1"/>
  <c r="AP296" i="1" s="1"/>
  <c r="AO299" i="1"/>
  <c r="AO298" i="1" s="1"/>
  <c r="AO297" i="1" s="1"/>
  <c r="AO296" i="1" s="1"/>
  <c r="AN299" i="1"/>
  <c r="AN298" i="1" s="1"/>
  <c r="AN297" i="1" s="1"/>
  <c r="AN296" i="1" s="1"/>
  <c r="AM299" i="1"/>
  <c r="AM298" i="1" s="1"/>
  <c r="AM297" i="1" s="1"/>
  <c r="AM296" i="1" s="1"/>
  <c r="AP294" i="1"/>
  <c r="AP293" i="1" s="1"/>
  <c r="AP292" i="1" s="1"/>
  <c r="AP291" i="1" s="1"/>
  <c r="AO294" i="1"/>
  <c r="AO293" i="1" s="1"/>
  <c r="AO292" i="1" s="1"/>
  <c r="AO291" i="1" s="1"/>
  <c r="AN294" i="1"/>
  <c r="AN293" i="1" s="1"/>
  <c r="AN292" i="1" s="1"/>
  <c r="AN291" i="1" s="1"/>
  <c r="AM294" i="1"/>
  <c r="AM293" i="1" s="1"/>
  <c r="AM292" i="1" s="1"/>
  <c r="AM291" i="1" s="1"/>
  <c r="AP287" i="1"/>
  <c r="AP286" i="1" s="1"/>
  <c r="AO287" i="1"/>
  <c r="AO286" i="1" s="1"/>
  <c r="AO285" i="1" s="1"/>
  <c r="AO284" i="1" s="1"/>
  <c r="AO283" i="1" s="1"/>
  <c r="AN287" i="1"/>
  <c r="AN286" i="1" s="1"/>
  <c r="AN285" i="1" s="1"/>
  <c r="AN284" i="1" s="1"/>
  <c r="AN283" i="1" s="1"/>
  <c r="AM287" i="1"/>
  <c r="AM286" i="1" s="1"/>
  <c r="AM285" i="1" s="1"/>
  <c r="AM284" i="1" s="1"/>
  <c r="AM283" i="1" s="1"/>
  <c r="AP285" i="1"/>
  <c r="AP284" i="1" s="1"/>
  <c r="AP283" i="1" s="1"/>
  <c r="AP280" i="1"/>
  <c r="AO280" i="1"/>
  <c r="AN280" i="1"/>
  <c r="AM280" i="1"/>
  <c r="AP278" i="1"/>
  <c r="AO278" i="1"/>
  <c r="AN278" i="1"/>
  <c r="AM278" i="1"/>
  <c r="AP276" i="1"/>
  <c r="AO276" i="1"/>
  <c r="AO275" i="1" s="1"/>
  <c r="AO274" i="1" s="1"/>
  <c r="AN276" i="1"/>
  <c r="AN275" i="1" s="1"/>
  <c r="AN274" i="1" s="1"/>
  <c r="AM276" i="1"/>
  <c r="AM275" i="1" s="1"/>
  <c r="AM274" i="1" s="1"/>
  <c r="AP272" i="1"/>
  <c r="AP271" i="1" s="1"/>
  <c r="AP270" i="1" s="1"/>
  <c r="AO272" i="1"/>
  <c r="AO271" i="1" s="1"/>
  <c r="AO270" i="1" s="1"/>
  <c r="AN272" i="1"/>
  <c r="AN271" i="1" s="1"/>
  <c r="AN270" i="1" s="1"/>
  <c r="AM272" i="1"/>
  <c r="AM271" i="1" s="1"/>
  <c r="AM270" i="1" s="1"/>
  <c r="AP263" i="1"/>
  <c r="AO263" i="1"/>
  <c r="AN263" i="1"/>
  <c r="AM263" i="1"/>
  <c r="AP261" i="1"/>
  <c r="AO261" i="1"/>
  <c r="AN261" i="1"/>
  <c r="AM261" i="1"/>
  <c r="AM260" i="1" s="1"/>
  <c r="AM259" i="1" s="1"/>
  <c r="AM258" i="1" s="1"/>
  <c r="AP260" i="1"/>
  <c r="AP259" i="1" s="1"/>
  <c r="AP258" i="1" s="1"/>
  <c r="AP256" i="1"/>
  <c r="AP255" i="1" s="1"/>
  <c r="AP254" i="1" s="1"/>
  <c r="AP253" i="1" s="1"/>
  <c r="AO256" i="1"/>
  <c r="AO255" i="1" s="1"/>
  <c r="AO254" i="1" s="1"/>
  <c r="AO253" i="1" s="1"/>
  <c r="AN256" i="1"/>
  <c r="AN255" i="1" s="1"/>
  <c r="AN254" i="1" s="1"/>
  <c r="AN253" i="1" s="1"/>
  <c r="AM256" i="1"/>
  <c r="AM255" i="1" s="1"/>
  <c r="AM254" i="1" s="1"/>
  <c r="AM253" i="1" s="1"/>
  <c r="AP247" i="1"/>
  <c r="AO247" i="1"/>
  <c r="AN247" i="1"/>
  <c r="AN246" i="1" s="1"/>
  <c r="AN241" i="1" s="1"/>
  <c r="AM247" i="1"/>
  <c r="AM246" i="1" s="1"/>
  <c r="AP246" i="1"/>
  <c r="AP242" i="1" s="1"/>
  <c r="AO246" i="1"/>
  <c r="AO241" i="1" s="1"/>
  <c r="AP235" i="1"/>
  <c r="AP234" i="1" s="1"/>
  <c r="AO235" i="1"/>
  <c r="AO234" i="1" s="1"/>
  <c r="AN235" i="1"/>
  <c r="AN234" i="1" s="1"/>
  <c r="AM235" i="1"/>
  <c r="AM234" i="1" s="1"/>
  <c r="AP232" i="1"/>
  <c r="AO232" i="1"/>
  <c r="AO231" i="1" s="1"/>
  <c r="AO230" i="1" s="1"/>
  <c r="AN232" i="1"/>
  <c r="AN231" i="1" s="1"/>
  <c r="AN230" i="1" s="1"/>
  <c r="AM232" i="1"/>
  <c r="AM231" i="1" s="1"/>
  <c r="AM230" i="1" s="1"/>
  <c r="AP231" i="1"/>
  <c r="AP230" i="1" s="1"/>
  <c r="AP228" i="1"/>
  <c r="AO228" i="1"/>
  <c r="AO227" i="1" s="1"/>
  <c r="AN228" i="1"/>
  <c r="AN227" i="1" s="1"/>
  <c r="AM228" i="1"/>
  <c r="AM227" i="1" s="1"/>
  <c r="AP227" i="1"/>
  <c r="AP225" i="1"/>
  <c r="AP224" i="1" s="1"/>
  <c r="AO225" i="1"/>
  <c r="AO224" i="1" s="1"/>
  <c r="AN225" i="1"/>
  <c r="AN224" i="1" s="1"/>
  <c r="AM225" i="1"/>
  <c r="AM224" i="1" s="1"/>
  <c r="AP218" i="1"/>
  <c r="AP217" i="1" s="1"/>
  <c r="AO218" i="1"/>
  <c r="AO217" i="1" s="1"/>
  <c r="AN218" i="1"/>
  <c r="AN217" i="1" s="1"/>
  <c r="AM218" i="1"/>
  <c r="AM217" i="1" s="1"/>
  <c r="AP208" i="1"/>
  <c r="AP207" i="1" s="1"/>
  <c r="AO208" i="1"/>
  <c r="AO207" i="1" s="1"/>
  <c r="AO206" i="1" s="1"/>
  <c r="AO205" i="1" s="1"/>
  <c r="AO204" i="1" s="1"/>
  <c r="AN208" i="1"/>
  <c r="AN207" i="1" s="1"/>
  <c r="AN206" i="1" s="1"/>
  <c r="AN205" i="1" s="1"/>
  <c r="AN204" i="1" s="1"/>
  <c r="AM208" i="1"/>
  <c r="AM207" i="1" s="1"/>
  <c r="AM206" i="1" s="1"/>
  <c r="AM205" i="1" s="1"/>
  <c r="AM204" i="1" s="1"/>
  <c r="AP206" i="1"/>
  <c r="AP205" i="1" s="1"/>
  <c r="AP204" i="1" s="1"/>
  <c r="AP201" i="1"/>
  <c r="AO201" i="1"/>
  <c r="AN201" i="1"/>
  <c r="AM201" i="1"/>
  <c r="AP199" i="1"/>
  <c r="AO199" i="1"/>
  <c r="AO198" i="1" s="1"/>
  <c r="AO197" i="1" s="1"/>
  <c r="AO196" i="1" s="1"/>
  <c r="AO195" i="1" s="1"/>
  <c r="AN199" i="1"/>
  <c r="AN198" i="1" s="1"/>
  <c r="AN197" i="1" s="1"/>
  <c r="AN196" i="1" s="1"/>
  <c r="AN195" i="1" s="1"/>
  <c r="AM199" i="1"/>
  <c r="AP192" i="1"/>
  <c r="AP191" i="1" s="1"/>
  <c r="AP190" i="1" s="1"/>
  <c r="AP189" i="1" s="1"/>
  <c r="AP188" i="1" s="1"/>
  <c r="AP187" i="1" s="1"/>
  <c r="AO192" i="1"/>
  <c r="AO191" i="1" s="1"/>
  <c r="AO190" i="1" s="1"/>
  <c r="AO189" i="1" s="1"/>
  <c r="AO188" i="1" s="1"/>
  <c r="AO187" i="1" s="1"/>
  <c r="AN192" i="1"/>
  <c r="AN191" i="1" s="1"/>
  <c r="AN190" i="1" s="1"/>
  <c r="AN189" i="1" s="1"/>
  <c r="AN188" i="1" s="1"/>
  <c r="AN187" i="1" s="1"/>
  <c r="AM192" i="1"/>
  <c r="AM191" i="1" s="1"/>
  <c r="AM190" i="1" s="1"/>
  <c r="AM189" i="1" s="1"/>
  <c r="AM188" i="1" s="1"/>
  <c r="AM187" i="1" s="1"/>
  <c r="AP184" i="1"/>
  <c r="AP183" i="1" s="1"/>
  <c r="AO184" i="1"/>
  <c r="AO183" i="1" s="1"/>
  <c r="AN184" i="1"/>
  <c r="AN183" i="1" s="1"/>
  <c r="AM184" i="1"/>
  <c r="AM183" i="1" s="1"/>
  <c r="AP181" i="1"/>
  <c r="AO181" i="1"/>
  <c r="AN181" i="1"/>
  <c r="AM181" i="1"/>
  <c r="AP179" i="1"/>
  <c r="AP178" i="1" s="1"/>
  <c r="AO179" i="1"/>
  <c r="AN179" i="1"/>
  <c r="AM179" i="1"/>
  <c r="AM178" i="1" s="1"/>
  <c r="AM177" i="1" s="1"/>
  <c r="AM176" i="1" s="1"/>
  <c r="AM175" i="1" s="1"/>
  <c r="AM174" i="1" s="1"/>
  <c r="AP169" i="1"/>
  <c r="AP168" i="1" s="1"/>
  <c r="AP167" i="1" s="1"/>
  <c r="AO169" i="1"/>
  <c r="AO168" i="1" s="1"/>
  <c r="AO167" i="1" s="1"/>
  <c r="AN169" i="1"/>
  <c r="AN168" i="1" s="1"/>
  <c r="AN167" i="1" s="1"/>
  <c r="AM169" i="1"/>
  <c r="AM168" i="1" s="1"/>
  <c r="AM167" i="1" s="1"/>
  <c r="AP165" i="1"/>
  <c r="AO165" i="1"/>
  <c r="AN165" i="1"/>
  <c r="AM165" i="1"/>
  <c r="AP164" i="1"/>
  <c r="AO164" i="1"/>
  <c r="AN164" i="1"/>
  <c r="AM164" i="1"/>
  <c r="AP155" i="1"/>
  <c r="AP154" i="1" s="1"/>
  <c r="AO155" i="1"/>
  <c r="AO154" i="1" s="1"/>
  <c r="AN155" i="1"/>
  <c r="AN154" i="1" s="1"/>
  <c r="AM155" i="1"/>
  <c r="AM154" i="1" s="1"/>
  <c r="AP151" i="1"/>
  <c r="AO151" i="1"/>
  <c r="AN151" i="1"/>
  <c r="AM151" i="1"/>
  <c r="AP149" i="1"/>
  <c r="AO149" i="1"/>
  <c r="AN149" i="1"/>
  <c r="AM149" i="1"/>
  <c r="AP142" i="1"/>
  <c r="AO142" i="1"/>
  <c r="AN142" i="1"/>
  <c r="AM142" i="1"/>
  <c r="AP141" i="1"/>
  <c r="AO141" i="1"/>
  <c r="AN141" i="1"/>
  <c r="AM141" i="1"/>
  <c r="AP140" i="1"/>
  <c r="AO140" i="1"/>
  <c r="AN140" i="1"/>
  <c r="AM140" i="1"/>
  <c r="AP139" i="1"/>
  <c r="AO139" i="1"/>
  <c r="AN139" i="1"/>
  <c r="AM139" i="1"/>
  <c r="AP138" i="1"/>
  <c r="AO138" i="1"/>
  <c r="AN138" i="1"/>
  <c r="AM138" i="1"/>
  <c r="AP135" i="1"/>
  <c r="AO135" i="1"/>
  <c r="AN135" i="1"/>
  <c r="AM135" i="1"/>
  <c r="AP131" i="1"/>
  <c r="AO131" i="1"/>
  <c r="AN131" i="1"/>
  <c r="AM131" i="1"/>
  <c r="AP129" i="1"/>
  <c r="AO129" i="1"/>
  <c r="AO128" i="1" s="1"/>
  <c r="AN129" i="1"/>
  <c r="AN128" i="1" s="1"/>
  <c r="AN126" i="1" s="1"/>
  <c r="AM129" i="1"/>
  <c r="AP119" i="1"/>
  <c r="AO119" i="1"/>
  <c r="AN119" i="1"/>
  <c r="AN118" i="1" s="1"/>
  <c r="AN117" i="1" s="1"/>
  <c r="AN116" i="1" s="1"/>
  <c r="AN115" i="1" s="1"/>
  <c r="AN114" i="1" s="1"/>
  <c r="AM119" i="1"/>
  <c r="AM118" i="1" s="1"/>
  <c r="AM117" i="1" s="1"/>
  <c r="AM116" i="1" s="1"/>
  <c r="AM115" i="1" s="1"/>
  <c r="AM114" i="1" s="1"/>
  <c r="AP118" i="1"/>
  <c r="AP117" i="1" s="1"/>
  <c r="AP116" i="1" s="1"/>
  <c r="AP115" i="1" s="1"/>
  <c r="AP114" i="1" s="1"/>
  <c r="AO118" i="1"/>
  <c r="AO117" i="1" s="1"/>
  <c r="AO116" i="1" s="1"/>
  <c r="AO115" i="1" s="1"/>
  <c r="AO114" i="1" s="1"/>
  <c r="AP111" i="1"/>
  <c r="AP110" i="1" s="1"/>
  <c r="AO111" i="1"/>
  <c r="AO110" i="1" s="1"/>
  <c r="AN111" i="1"/>
  <c r="AN110" i="1" s="1"/>
  <c r="AM111" i="1"/>
  <c r="AM110" i="1" s="1"/>
  <c r="AP108" i="1"/>
  <c r="AP107" i="1" s="1"/>
  <c r="AO108" i="1"/>
  <c r="AO107" i="1" s="1"/>
  <c r="AN108" i="1"/>
  <c r="AN107" i="1" s="1"/>
  <c r="AM108" i="1"/>
  <c r="AM107" i="1" s="1"/>
  <c r="AP105" i="1"/>
  <c r="AO105" i="1"/>
  <c r="AN105" i="1"/>
  <c r="AM105" i="1"/>
  <c r="AP103" i="1"/>
  <c r="AP102" i="1" s="1"/>
  <c r="AO103" i="1"/>
  <c r="AO102" i="1" s="1"/>
  <c r="AN103" i="1"/>
  <c r="AM103" i="1"/>
  <c r="AM102" i="1" s="1"/>
  <c r="AP100" i="1"/>
  <c r="AO100" i="1"/>
  <c r="AO99" i="1" s="1"/>
  <c r="AN100" i="1"/>
  <c r="AN99" i="1" s="1"/>
  <c r="AM100" i="1"/>
  <c r="AM99" i="1" s="1"/>
  <c r="AP99" i="1"/>
  <c r="AP97" i="1"/>
  <c r="AP96" i="1" s="1"/>
  <c r="AO97" i="1"/>
  <c r="AO96" i="1" s="1"/>
  <c r="AN97" i="1"/>
  <c r="AN96" i="1" s="1"/>
  <c r="AM97" i="1"/>
  <c r="AM96" i="1" s="1"/>
  <c r="AP94" i="1"/>
  <c r="AO94" i="1"/>
  <c r="AO93" i="1" s="1"/>
  <c r="AN94" i="1"/>
  <c r="AN93" i="1" s="1"/>
  <c r="AM94" i="1"/>
  <c r="AM93" i="1" s="1"/>
  <c r="AP93" i="1"/>
  <c r="AP91" i="1"/>
  <c r="AP90" i="1" s="1"/>
  <c r="AO91" i="1"/>
  <c r="AO90" i="1" s="1"/>
  <c r="AN91" i="1"/>
  <c r="AN90" i="1" s="1"/>
  <c r="AM91" i="1"/>
  <c r="AM90" i="1" s="1"/>
  <c r="AP85" i="1"/>
  <c r="AO85" i="1"/>
  <c r="AN85" i="1"/>
  <c r="AM85" i="1"/>
  <c r="AP83" i="1"/>
  <c r="AO83" i="1"/>
  <c r="AN83" i="1"/>
  <c r="AM83" i="1"/>
  <c r="AP81" i="1"/>
  <c r="AO81" i="1"/>
  <c r="AO80" i="1" s="1"/>
  <c r="AO79" i="1" s="1"/>
  <c r="AN81" i="1"/>
  <c r="AN80" i="1" s="1"/>
  <c r="AN79" i="1" s="1"/>
  <c r="AM81" i="1"/>
  <c r="AP73" i="1"/>
  <c r="AO73" i="1"/>
  <c r="AO72" i="1" s="1"/>
  <c r="AO71" i="1" s="1"/>
  <c r="AO70" i="1" s="1"/>
  <c r="AO69" i="1" s="1"/>
  <c r="AO68" i="1" s="1"/>
  <c r="AN73" i="1"/>
  <c r="AN72" i="1" s="1"/>
  <c r="AN71" i="1" s="1"/>
  <c r="AN70" i="1" s="1"/>
  <c r="AN69" i="1" s="1"/>
  <c r="AN68" i="1" s="1"/>
  <c r="AM73" i="1"/>
  <c r="AM72" i="1" s="1"/>
  <c r="AM71" i="1" s="1"/>
  <c r="AM70" i="1" s="1"/>
  <c r="AM69" i="1" s="1"/>
  <c r="AM68" i="1" s="1"/>
  <c r="AP72" i="1"/>
  <c r="AP71" i="1" s="1"/>
  <c r="AP70" i="1" s="1"/>
  <c r="AP69" i="1" s="1"/>
  <c r="AP68" i="1" s="1"/>
  <c r="AP63" i="1"/>
  <c r="AO63" i="1"/>
  <c r="AN63" i="1"/>
  <c r="AN62" i="1" s="1"/>
  <c r="AM63" i="1"/>
  <c r="AM62" i="1" s="1"/>
  <c r="AP62" i="1"/>
  <c r="AO62" i="1"/>
  <c r="AP58" i="1"/>
  <c r="AO58" i="1"/>
  <c r="AN58" i="1"/>
  <c r="AM58" i="1"/>
  <c r="AP56" i="1"/>
  <c r="AO56" i="1"/>
  <c r="AO55" i="1" s="1"/>
  <c r="AN56" i="1"/>
  <c r="AM56" i="1"/>
  <c r="AP51" i="1"/>
  <c r="AO51" i="1"/>
  <c r="AN51" i="1"/>
  <c r="AN50" i="1" s="1"/>
  <c r="AN49" i="1" s="1"/>
  <c r="AN48" i="1" s="1"/>
  <c r="AN47" i="1" s="1"/>
  <c r="AM51" i="1"/>
  <c r="AM50" i="1" s="1"/>
  <c r="AM49" i="1" s="1"/>
  <c r="AM48" i="1" s="1"/>
  <c r="AM47" i="1" s="1"/>
  <c r="AP50" i="1"/>
  <c r="AP49" i="1" s="1"/>
  <c r="AP48" i="1" s="1"/>
  <c r="AP47" i="1" s="1"/>
  <c r="AO50" i="1"/>
  <c r="AO49" i="1" s="1"/>
  <c r="AO48" i="1" s="1"/>
  <c r="AO47" i="1" s="1"/>
  <c r="AP43" i="1"/>
  <c r="AO43" i="1"/>
  <c r="AN43" i="1"/>
  <c r="AM43" i="1"/>
  <c r="AP41" i="1"/>
  <c r="AO41" i="1"/>
  <c r="AN41" i="1"/>
  <c r="AM41" i="1"/>
  <c r="AP39" i="1"/>
  <c r="AO39" i="1"/>
  <c r="AN39" i="1"/>
  <c r="AN38" i="1" s="1"/>
  <c r="AN37" i="1" s="1"/>
  <c r="AN36" i="1" s="1"/>
  <c r="AN35" i="1" s="1"/>
  <c r="AM39" i="1"/>
  <c r="AM38" i="1" s="1"/>
  <c r="AM37" i="1" s="1"/>
  <c r="AM36" i="1" s="1"/>
  <c r="AM35" i="1" s="1"/>
  <c r="AP31" i="1"/>
  <c r="AO31" i="1"/>
  <c r="AN31" i="1"/>
  <c r="AM31" i="1"/>
  <c r="AP29" i="1"/>
  <c r="AO29" i="1"/>
  <c r="AN29" i="1"/>
  <c r="AM29" i="1"/>
  <c r="AP27" i="1"/>
  <c r="AO27" i="1"/>
  <c r="AN27" i="1"/>
  <c r="AM27" i="1"/>
  <c r="AP25" i="1"/>
  <c r="AO25" i="1"/>
  <c r="AN25" i="1"/>
  <c r="AM25" i="1"/>
  <c r="AM24" i="1" s="1"/>
  <c r="AP24" i="1"/>
  <c r="AP22" i="1"/>
  <c r="AP21" i="1" s="1"/>
  <c r="AO22" i="1"/>
  <c r="AO21" i="1" s="1"/>
  <c r="AN22" i="1"/>
  <c r="AN21" i="1" s="1"/>
  <c r="AM22" i="1"/>
  <c r="AM21" i="1" s="1"/>
  <c r="AP19" i="1"/>
  <c r="AO19" i="1"/>
  <c r="AN19" i="1"/>
  <c r="AN18" i="1" s="1"/>
  <c r="AM19" i="1"/>
  <c r="AM18" i="1" s="1"/>
  <c r="AP18" i="1"/>
  <c r="AO18" i="1"/>
  <c r="AG166" i="1"/>
  <c r="AG165" i="1" s="1"/>
  <c r="AI615" i="1"/>
  <c r="AI1241" i="1"/>
  <c r="AH362" i="1"/>
  <c r="AH361" i="1" s="1"/>
  <c r="AI362" i="1"/>
  <c r="AI361" i="1" s="1"/>
  <c r="AJ362" i="1"/>
  <c r="AJ361" i="1" s="1"/>
  <c r="AG362" i="1"/>
  <c r="AG361" i="1" s="1"/>
  <c r="AL363" i="1"/>
  <c r="AK363" i="1"/>
  <c r="AQ363" i="1" s="1"/>
  <c r="AL360" i="1"/>
  <c r="AK360" i="1"/>
  <c r="AH359" i="1"/>
  <c r="AH358" i="1" s="1"/>
  <c r="AH357" i="1" s="1"/>
  <c r="AI359" i="1"/>
  <c r="AI358" i="1" s="1"/>
  <c r="AI357" i="1" s="1"/>
  <c r="AJ359" i="1"/>
  <c r="AJ358" i="1" s="1"/>
  <c r="AJ357" i="1" s="1"/>
  <c r="AG359" i="1"/>
  <c r="AG358" i="1" s="1"/>
  <c r="AG357" i="1" s="1"/>
  <c r="AH232" i="1"/>
  <c r="AH231" i="1" s="1"/>
  <c r="AH230" i="1" s="1"/>
  <c r="AI232" i="1"/>
  <c r="AI231" i="1" s="1"/>
  <c r="AI230" i="1" s="1"/>
  <c r="AJ232" i="1"/>
  <c r="AJ231" i="1" s="1"/>
  <c r="AJ230" i="1" s="1"/>
  <c r="AG232" i="1"/>
  <c r="AG231" i="1" s="1"/>
  <c r="AG230" i="1" s="1"/>
  <c r="AL1364" i="1"/>
  <c r="AK1364" i="1"/>
  <c r="AH1363" i="1"/>
  <c r="AH1362" i="1" s="1"/>
  <c r="AH1361" i="1" s="1"/>
  <c r="AI1363" i="1"/>
  <c r="AI1362" i="1" s="1"/>
  <c r="AI1361" i="1" s="1"/>
  <c r="AJ1363" i="1"/>
  <c r="AJ1362" i="1" s="1"/>
  <c r="AJ1361" i="1" s="1"/>
  <c r="AG1363" i="1"/>
  <c r="AG1362" i="1" s="1"/>
  <c r="AG1361" i="1" s="1"/>
  <c r="AG1366" i="1"/>
  <c r="AG1365" i="1" s="1"/>
  <c r="AL1367" i="1"/>
  <c r="AK1367" i="1"/>
  <c r="AH1366" i="1"/>
  <c r="AH1365" i="1" s="1"/>
  <c r="AI1366" i="1"/>
  <c r="AI1365" i="1" s="1"/>
  <c r="AJ1366" i="1"/>
  <c r="AJ1365" i="1" s="1"/>
  <c r="AL969" i="1"/>
  <c r="AR969" i="1" s="1"/>
  <c r="AK969" i="1"/>
  <c r="AL963" i="1"/>
  <c r="AK963" i="1"/>
  <c r="AH968" i="1"/>
  <c r="AH967" i="1" s="1"/>
  <c r="AI968" i="1"/>
  <c r="AI967" i="1" s="1"/>
  <c r="AJ968" i="1"/>
  <c r="AJ967" i="1" s="1"/>
  <c r="AG968" i="1"/>
  <c r="AG967" i="1" s="1"/>
  <c r="AH962" i="1"/>
  <c r="AH961" i="1" s="1"/>
  <c r="AH960" i="1" s="1"/>
  <c r="AI962" i="1"/>
  <c r="AI961" i="1" s="1"/>
  <c r="AI960" i="1" s="1"/>
  <c r="AJ962" i="1"/>
  <c r="AJ961" i="1" s="1"/>
  <c r="AJ960" i="1" s="1"/>
  <c r="AG962" i="1"/>
  <c r="AG961" i="1" s="1"/>
  <c r="AG960" i="1" s="1"/>
  <c r="AH880" i="1"/>
  <c r="AI880" i="1"/>
  <c r="AJ880" i="1"/>
  <c r="AL881" i="1"/>
  <c r="AR881" i="1" s="1"/>
  <c r="AX881" i="1" s="1"/>
  <c r="BD881" i="1" s="1"/>
  <c r="BJ881" i="1" s="1"/>
  <c r="BP881" i="1" s="1"/>
  <c r="BV881" i="1" s="1"/>
  <c r="CB881" i="1" s="1"/>
  <c r="CH881" i="1" s="1"/>
  <c r="AK881" i="1"/>
  <c r="AQ881" i="1" s="1"/>
  <c r="AW881" i="1" s="1"/>
  <c r="BC881" i="1" s="1"/>
  <c r="BI881" i="1" s="1"/>
  <c r="BO881" i="1" s="1"/>
  <c r="BU881" i="1" s="1"/>
  <c r="CA881" i="1" s="1"/>
  <c r="CG881" i="1" s="1"/>
  <c r="CM881" i="1" s="1"/>
  <c r="AG880" i="1"/>
  <c r="AL248" i="1"/>
  <c r="AL247" i="1" s="1"/>
  <c r="AL246" i="1" s="1"/>
  <c r="AK248" i="1"/>
  <c r="AK247" i="1" s="1"/>
  <c r="AK246" i="1" s="1"/>
  <c r="AH247" i="1"/>
  <c r="AH246" i="1" s="1"/>
  <c r="AI247" i="1"/>
  <c r="AI246" i="1" s="1"/>
  <c r="AI242" i="1" s="1"/>
  <c r="AJ247" i="1"/>
  <c r="AJ246" i="1" s="1"/>
  <c r="AG247" i="1"/>
  <c r="AG246" i="1" s="1"/>
  <c r="AL236" i="1"/>
  <c r="AR236" i="1" s="1"/>
  <c r="AK236" i="1"/>
  <c r="AK235" i="1" s="1"/>
  <c r="AK234" i="1" s="1"/>
  <c r="AL233" i="1"/>
  <c r="AL232" i="1" s="1"/>
  <c r="AL231" i="1" s="1"/>
  <c r="AL230" i="1" s="1"/>
  <c r="AK233" i="1"/>
  <c r="AK232" i="1" s="1"/>
  <c r="AK231" i="1" s="1"/>
  <c r="AK230" i="1" s="1"/>
  <c r="AL229" i="1"/>
  <c r="AR229" i="1" s="1"/>
  <c r="AK229" i="1"/>
  <c r="AK228" i="1" s="1"/>
  <c r="AK227" i="1" s="1"/>
  <c r="AL226" i="1"/>
  <c r="AL225" i="1" s="1"/>
  <c r="AL224" i="1" s="1"/>
  <c r="AK226" i="1"/>
  <c r="AK225" i="1" s="1"/>
  <c r="AK224" i="1" s="1"/>
  <c r="AH225" i="1"/>
  <c r="AH224" i="1" s="1"/>
  <c r="AI225" i="1"/>
  <c r="AI224" i="1" s="1"/>
  <c r="AJ225" i="1"/>
  <c r="AJ224" i="1" s="1"/>
  <c r="AH228" i="1"/>
  <c r="AH227" i="1" s="1"/>
  <c r="AI228" i="1"/>
  <c r="AI227" i="1" s="1"/>
  <c r="AJ228" i="1"/>
  <c r="AJ227" i="1" s="1"/>
  <c r="AH235" i="1"/>
  <c r="AH234" i="1" s="1"/>
  <c r="AI235" i="1"/>
  <c r="AI234" i="1" s="1"/>
  <c r="AJ235" i="1"/>
  <c r="AJ234" i="1" s="1"/>
  <c r="AG235" i="1"/>
  <c r="AG234" i="1" s="1"/>
  <c r="AG228" i="1"/>
  <c r="AG227" i="1" s="1"/>
  <c r="AG225" i="1"/>
  <c r="AG224" i="1" s="1"/>
  <c r="AG610" i="1"/>
  <c r="AG609" i="1" s="1"/>
  <c r="AG608" i="1" s="1"/>
  <c r="AG607" i="1" s="1"/>
  <c r="AL631" i="1"/>
  <c r="AK631" i="1"/>
  <c r="AL690" i="1"/>
  <c r="AK690" i="1"/>
  <c r="AH689" i="1"/>
  <c r="AH688" i="1" s="1"/>
  <c r="AI689" i="1"/>
  <c r="AI688" i="1" s="1"/>
  <c r="AJ689" i="1"/>
  <c r="AJ688" i="1" s="1"/>
  <c r="AG689" i="1"/>
  <c r="AG688" i="1" s="1"/>
  <c r="AH630" i="1"/>
  <c r="AH629" i="1" s="1"/>
  <c r="AI630" i="1"/>
  <c r="AI629" i="1" s="1"/>
  <c r="AJ630" i="1"/>
  <c r="AJ629" i="1" s="1"/>
  <c r="AG630" i="1"/>
  <c r="AG629" i="1" s="1"/>
  <c r="AH577" i="1"/>
  <c r="AH576" i="1" s="1"/>
  <c r="AH575" i="1" s="1"/>
  <c r="AH574" i="1" s="1"/>
  <c r="AI577" i="1"/>
  <c r="AI576" i="1" s="1"/>
  <c r="AI575" i="1" s="1"/>
  <c r="AI574" i="1" s="1"/>
  <c r="AJ577" i="1"/>
  <c r="AJ576" i="1" s="1"/>
  <c r="AJ575" i="1" s="1"/>
  <c r="AJ574" i="1" s="1"/>
  <c r="AG577" i="1"/>
  <c r="AG576" i="1" s="1"/>
  <c r="AG575" i="1" s="1"/>
  <c r="AG574" i="1" s="1"/>
  <c r="AL578" i="1"/>
  <c r="AK578" i="1"/>
  <c r="AG620" i="1"/>
  <c r="AJ1491" i="1"/>
  <c r="AJ1490" i="1" s="1"/>
  <c r="AJ1489" i="1" s="1"/>
  <c r="AJ1488" i="1" s="1"/>
  <c r="AJ1487" i="1" s="1"/>
  <c r="AJ1486" i="1" s="1"/>
  <c r="AI1491" i="1"/>
  <c r="AI1490" i="1" s="1"/>
  <c r="AI1489" i="1" s="1"/>
  <c r="AI1488" i="1" s="1"/>
  <c r="AI1487" i="1" s="1"/>
  <c r="AI1486" i="1" s="1"/>
  <c r="AH1491" i="1"/>
  <c r="AH1490" i="1" s="1"/>
  <c r="AH1489" i="1" s="1"/>
  <c r="AH1488" i="1" s="1"/>
  <c r="AH1487" i="1" s="1"/>
  <c r="AH1486" i="1" s="1"/>
  <c r="AG1491" i="1"/>
  <c r="AG1490" i="1" s="1"/>
  <c r="AG1489" i="1" s="1"/>
  <c r="AG1488" i="1" s="1"/>
  <c r="AG1487" i="1" s="1"/>
  <c r="AG1486" i="1" s="1"/>
  <c r="AJ1483" i="1"/>
  <c r="AJ1482" i="1" s="1"/>
  <c r="AJ1481" i="1" s="1"/>
  <c r="AJ1480" i="1" s="1"/>
  <c r="AJ1479" i="1" s="1"/>
  <c r="AI1483" i="1"/>
  <c r="AI1482" i="1" s="1"/>
  <c r="AI1481" i="1" s="1"/>
  <c r="AI1480" i="1" s="1"/>
  <c r="AI1479" i="1" s="1"/>
  <c r="AH1483" i="1"/>
  <c r="AH1482" i="1" s="1"/>
  <c r="AH1481" i="1" s="1"/>
  <c r="AH1480" i="1" s="1"/>
  <c r="AH1479" i="1" s="1"/>
  <c r="AG1483" i="1"/>
  <c r="AG1482" i="1" s="1"/>
  <c r="AG1481" i="1" s="1"/>
  <c r="AG1480" i="1" s="1"/>
  <c r="AG1479" i="1" s="1"/>
  <c r="AJ1473" i="1"/>
  <c r="AI1473" i="1"/>
  <c r="AH1473" i="1"/>
  <c r="AG1473" i="1"/>
  <c r="AJ1471" i="1"/>
  <c r="AI1471" i="1"/>
  <c r="AH1471" i="1"/>
  <c r="AG1471" i="1"/>
  <c r="AJ1469" i="1"/>
  <c r="AJ1468" i="1" s="1"/>
  <c r="AI1469" i="1"/>
  <c r="AI1468" i="1" s="1"/>
  <c r="AH1469" i="1"/>
  <c r="AH1468" i="1" s="1"/>
  <c r="AG1469" i="1"/>
  <c r="AG1468" i="1" s="1"/>
  <c r="AJ1466" i="1"/>
  <c r="AI1466" i="1"/>
  <c r="AH1466" i="1"/>
  <c r="AG1466" i="1"/>
  <c r="AJ1464" i="1"/>
  <c r="AI1464" i="1"/>
  <c r="AH1464" i="1"/>
  <c r="AG1464" i="1"/>
  <c r="AJ1462" i="1"/>
  <c r="AJ1461" i="1" s="1"/>
  <c r="AI1462" i="1"/>
  <c r="AH1462" i="1"/>
  <c r="AH1461" i="1" s="1"/>
  <c r="AG1462" i="1"/>
  <c r="AG1461" i="1" s="1"/>
  <c r="AJ1459" i="1"/>
  <c r="AJ1458" i="1" s="1"/>
  <c r="AI1459" i="1"/>
  <c r="AI1458" i="1" s="1"/>
  <c r="AH1459" i="1"/>
  <c r="AH1458" i="1" s="1"/>
  <c r="AG1459" i="1"/>
  <c r="AG1458" i="1" s="1"/>
  <c r="AJ1456" i="1"/>
  <c r="AI1456" i="1"/>
  <c r="AH1456" i="1"/>
  <c r="AG1456" i="1"/>
  <c r="AJ1454" i="1"/>
  <c r="AJ1453" i="1" s="1"/>
  <c r="AI1454" i="1"/>
  <c r="AI1453" i="1" s="1"/>
  <c r="AH1454" i="1"/>
  <c r="AG1454" i="1"/>
  <c r="AJ1451" i="1"/>
  <c r="AI1451" i="1"/>
  <c r="AH1451" i="1"/>
  <c r="AG1451" i="1"/>
  <c r="AJ1449" i="1"/>
  <c r="AJ1448" i="1" s="1"/>
  <c r="AI1449" i="1"/>
  <c r="AI1448" i="1" s="1"/>
  <c r="AH1449" i="1"/>
  <c r="AH1448" i="1" s="1"/>
  <c r="AG1449" i="1"/>
  <c r="AJ1446" i="1"/>
  <c r="AJ1445" i="1" s="1"/>
  <c r="AI1446" i="1"/>
  <c r="AI1445" i="1" s="1"/>
  <c r="AH1446" i="1"/>
  <c r="AH1445" i="1" s="1"/>
  <c r="AG1446" i="1"/>
  <c r="AG1445" i="1" s="1"/>
  <c r="AJ1441" i="1"/>
  <c r="AI1441" i="1"/>
  <c r="AH1441" i="1"/>
  <c r="AG1441" i="1"/>
  <c r="AJ1439" i="1"/>
  <c r="AI1439" i="1"/>
  <c r="AH1439" i="1"/>
  <c r="AG1439" i="1"/>
  <c r="AJ1437" i="1"/>
  <c r="AJ1436" i="1" s="1"/>
  <c r="AI1437" i="1"/>
  <c r="AH1437" i="1"/>
  <c r="AH1436" i="1" s="1"/>
  <c r="AG1437" i="1"/>
  <c r="AG1436" i="1" s="1"/>
  <c r="AJ1434" i="1"/>
  <c r="AI1434" i="1"/>
  <c r="AH1434" i="1"/>
  <c r="AG1434" i="1"/>
  <c r="AJ1432" i="1"/>
  <c r="AI1432" i="1"/>
  <c r="AH1432" i="1"/>
  <c r="AG1432" i="1"/>
  <c r="AJ1430" i="1"/>
  <c r="AJ1429" i="1" s="1"/>
  <c r="AJ1428" i="1" s="1"/>
  <c r="AI1430" i="1"/>
  <c r="AI1429" i="1" s="1"/>
  <c r="AH1430" i="1"/>
  <c r="AG1430" i="1"/>
  <c r="AJ1426" i="1"/>
  <c r="AI1426" i="1"/>
  <c r="AH1426" i="1"/>
  <c r="AG1426" i="1"/>
  <c r="AJ1424" i="1"/>
  <c r="AI1424" i="1"/>
  <c r="AH1424" i="1"/>
  <c r="AG1424" i="1"/>
  <c r="AJ1422" i="1"/>
  <c r="AJ1421" i="1" s="1"/>
  <c r="AJ1420" i="1" s="1"/>
  <c r="AI1422" i="1"/>
  <c r="AI1421" i="1" s="1"/>
  <c r="AI1420" i="1" s="1"/>
  <c r="AH1422" i="1"/>
  <c r="AH1421" i="1" s="1"/>
  <c r="AH1420" i="1" s="1"/>
  <c r="AG1422" i="1"/>
  <c r="AG1421" i="1" s="1"/>
  <c r="AG1420" i="1" s="1"/>
  <c r="AJ1417" i="1"/>
  <c r="AJ1416" i="1" s="1"/>
  <c r="AJ1415" i="1" s="1"/>
  <c r="AJ1414" i="1" s="1"/>
  <c r="AI1417" i="1"/>
  <c r="AI1416" i="1" s="1"/>
  <c r="AI1415" i="1" s="1"/>
  <c r="AI1414" i="1" s="1"/>
  <c r="AH1417" i="1"/>
  <c r="AH1416" i="1" s="1"/>
  <c r="AH1415" i="1" s="1"/>
  <c r="AH1414" i="1" s="1"/>
  <c r="AG1417" i="1"/>
  <c r="AG1416" i="1" s="1"/>
  <c r="AG1415" i="1" s="1"/>
  <c r="AG1414" i="1" s="1"/>
  <c r="AJ1411" i="1"/>
  <c r="AJ1410" i="1" s="1"/>
  <c r="AJ1409" i="1" s="1"/>
  <c r="AJ1408" i="1" s="1"/>
  <c r="AI1411" i="1"/>
  <c r="AI1410" i="1" s="1"/>
  <c r="AI1409" i="1" s="1"/>
  <c r="AI1408" i="1" s="1"/>
  <c r="AH1411" i="1"/>
  <c r="AH1410" i="1" s="1"/>
  <c r="AH1409" i="1" s="1"/>
  <c r="AH1408" i="1" s="1"/>
  <c r="AG1411" i="1"/>
  <c r="AG1410" i="1" s="1"/>
  <c r="AG1409" i="1" s="1"/>
  <c r="AG1408" i="1" s="1"/>
  <c r="AJ1406" i="1"/>
  <c r="AJ1405" i="1" s="1"/>
  <c r="AJ1404" i="1" s="1"/>
  <c r="AJ1403" i="1" s="1"/>
  <c r="AI1406" i="1"/>
  <c r="AI1405" i="1" s="1"/>
  <c r="AI1404" i="1" s="1"/>
  <c r="AI1403" i="1" s="1"/>
  <c r="AH1406" i="1"/>
  <c r="AH1405" i="1" s="1"/>
  <c r="AH1404" i="1" s="1"/>
  <c r="AH1403" i="1" s="1"/>
  <c r="AG1406" i="1"/>
  <c r="AG1405" i="1" s="1"/>
  <c r="AG1404" i="1" s="1"/>
  <c r="AG1403" i="1" s="1"/>
  <c r="AJ1396" i="1"/>
  <c r="AJ1395" i="1" s="1"/>
  <c r="AI1396" i="1"/>
  <c r="AI1395" i="1" s="1"/>
  <c r="AH1396" i="1"/>
  <c r="AH1395" i="1" s="1"/>
  <c r="AG1396" i="1"/>
  <c r="AG1395" i="1" s="1"/>
  <c r="AJ1393" i="1"/>
  <c r="AJ1392" i="1" s="1"/>
  <c r="AI1393" i="1"/>
  <c r="AI1392" i="1" s="1"/>
  <c r="AH1393" i="1"/>
  <c r="AH1392" i="1" s="1"/>
  <c r="AG1393" i="1"/>
  <c r="AG1392" i="1" s="1"/>
  <c r="AJ1390" i="1"/>
  <c r="AJ1389" i="1" s="1"/>
  <c r="AI1390" i="1"/>
  <c r="AI1389" i="1" s="1"/>
  <c r="AH1390" i="1"/>
  <c r="AH1389" i="1" s="1"/>
  <c r="AG1390" i="1"/>
  <c r="AG1389" i="1" s="1"/>
  <c r="AJ1387" i="1"/>
  <c r="AJ1386" i="1" s="1"/>
  <c r="AI1387" i="1"/>
  <c r="AI1386" i="1" s="1"/>
  <c r="AI1385" i="1" s="1"/>
  <c r="AH1387" i="1"/>
  <c r="AH1386" i="1" s="1"/>
  <c r="AH1385" i="1" s="1"/>
  <c r="AG1387" i="1"/>
  <c r="AG1386" i="1" s="1"/>
  <c r="AJ1383" i="1"/>
  <c r="AJ1382" i="1" s="1"/>
  <c r="AJ1381" i="1" s="1"/>
  <c r="AI1383" i="1"/>
  <c r="AI1382" i="1" s="1"/>
  <c r="AI1381" i="1" s="1"/>
  <c r="AH1383" i="1"/>
  <c r="AH1382" i="1" s="1"/>
  <c r="AH1381" i="1" s="1"/>
  <c r="AG1383" i="1"/>
  <c r="AG1382" i="1" s="1"/>
  <c r="AG1381" i="1" s="1"/>
  <c r="AJ1373" i="1"/>
  <c r="AI1373" i="1"/>
  <c r="AI1372" i="1" s="1"/>
  <c r="AI1371" i="1" s="1"/>
  <c r="AI1370" i="1" s="1"/>
  <c r="AI1369" i="1" s="1"/>
  <c r="AH1373" i="1"/>
  <c r="AH1372" i="1" s="1"/>
  <c r="AH1371" i="1" s="1"/>
  <c r="AH1370" i="1" s="1"/>
  <c r="AH1369" i="1" s="1"/>
  <c r="AG1373" i="1"/>
  <c r="AG1372" i="1" s="1"/>
  <c r="AG1371" i="1" s="1"/>
  <c r="AG1370" i="1" s="1"/>
  <c r="AG1369" i="1" s="1"/>
  <c r="AJ1372" i="1"/>
  <c r="AJ1371" i="1" s="1"/>
  <c r="AJ1370" i="1" s="1"/>
  <c r="AJ1369" i="1" s="1"/>
  <c r="AJ1359" i="1"/>
  <c r="AJ1358" i="1" s="1"/>
  <c r="AI1359" i="1"/>
  <c r="AI1358" i="1" s="1"/>
  <c r="AH1359" i="1"/>
  <c r="AH1358" i="1" s="1"/>
  <c r="AG1359" i="1"/>
  <c r="AG1358" i="1" s="1"/>
  <c r="AJ1356" i="1"/>
  <c r="AJ1355" i="1" s="1"/>
  <c r="AI1356" i="1"/>
  <c r="AI1355" i="1" s="1"/>
  <c r="AH1356" i="1"/>
  <c r="AH1355" i="1" s="1"/>
  <c r="AG1356" i="1"/>
  <c r="AG1355" i="1" s="1"/>
  <c r="AJ1353" i="1"/>
  <c r="AJ1352" i="1" s="1"/>
  <c r="AI1353" i="1"/>
  <c r="AI1352" i="1" s="1"/>
  <c r="AH1353" i="1"/>
  <c r="AH1352" i="1" s="1"/>
  <c r="AG1353" i="1"/>
  <c r="AG1352" i="1" s="1"/>
  <c r="AJ1350" i="1"/>
  <c r="AJ1349" i="1" s="1"/>
  <c r="AI1350" i="1"/>
  <c r="AI1349" i="1" s="1"/>
  <c r="AH1350" i="1"/>
  <c r="AH1349" i="1" s="1"/>
  <c r="AG1350" i="1"/>
  <c r="AG1349" i="1" s="1"/>
  <c r="AJ1347" i="1"/>
  <c r="AJ1346" i="1" s="1"/>
  <c r="AI1347" i="1"/>
  <c r="AI1346" i="1" s="1"/>
  <c r="AH1347" i="1"/>
  <c r="AH1346" i="1" s="1"/>
  <c r="AG1347" i="1"/>
  <c r="AG1346" i="1" s="1"/>
  <c r="AJ1344" i="1"/>
  <c r="AJ1343" i="1" s="1"/>
  <c r="AI1344" i="1"/>
  <c r="AI1343" i="1" s="1"/>
  <c r="AH1344" i="1"/>
  <c r="AH1343" i="1" s="1"/>
  <c r="AG1344" i="1"/>
  <c r="AG1343" i="1" s="1"/>
  <c r="AJ1341" i="1"/>
  <c r="AJ1340" i="1" s="1"/>
  <c r="AI1341" i="1"/>
  <c r="AI1340" i="1" s="1"/>
  <c r="AH1341" i="1"/>
  <c r="AH1340" i="1" s="1"/>
  <c r="AG1341" i="1"/>
  <c r="AG1340" i="1" s="1"/>
  <c r="AJ1338" i="1"/>
  <c r="AJ1337" i="1" s="1"/>
  <c r="AI1338" i="1"/>
  <c r="AI1337" i="1" s="1"/>
  <c r="AH1338" i="1"/>
  <c r="AH1337" i="1" s="1"/>
  <c r="AG1338" i="1"/>
  <c r="AG1337" i="1" s="1"/>
  <c r="AJ1335" i="1"/>
  <c r="AJ1334" i="1" s="1"/>
  <c r="AI1335" i="1"/>
  <c r="AI1334" i="1" s="1"/>
  <c r="AH1335" i="1"/>
  <c r="AH1334" i="1" s="1"/>
  <c r="AG1335" i="1"/>
  <c r="AG1334" i="1" s="1"/>
  <c r="AJ1332" i="1"/>
  <c r="AJ1331" i="1" s="1"/>
  <c r="AI1332" i="1"/>
  <c r="AI1331" i="1" s="1"/>
  <c r="AH1332" i="1"/>
  <c r="AH1331" i="1" s="1"/>
  <c r="AG1332" i="1"/>
  <c r="AG1331" i="1" s="1"/>
  <c r="AJ1329" i="1"/>
  <c r="AJ1328" i="1" s="1"/>
  <c r="AI1329" i="1"/>
  <c r="AI1328" i="1" s="1"/>
  <c r="AH1329" i="1"/>
  <c r="AH1328" i="1" s="1"/>
  <c r="AG1329" i="1"/>
  <c r="AG1328" i="1" s="1"/>
  <c r="AJ1326" i="1"/>
  <c r="AJ1325" i="1" s="1"/>
  <c r="AI1326" i="1"/>
  <c r="AI1325" i="1" s="1"/>
  <c r="AH1326" i="1"/>
  <c r="AH1325" i="1" s="1"/>
  <c r="AG1326" i="1"/>
  <c r="AG1325" i="1" s="1"/>
  <c r="AJ1323" i="1"/>
  <c r="AJ1322" i="1" s="1"/>
  <c r="AI1323" i="1"/>
  <c r="AI1322" i="1" s="1"/>
  <c r="AH1323" i="1"/>
  <c r="AH1322" i="1" s="1"/>
  <c r="AG1323" i="1"/>
  <c r="AG1322" i="1" s="1"/>
  <c r="AJ1320" i="1"/>
  <c r="AJ1319" i="1" s="1"/>
  <c r="AI1320" i="1"/>
  <c r="AI1319" i="1" s="1"/>
  <c r="AH1320" i="1"/>
  <c r="AH1319" i="1" s="1"/>
  <c r="AG1320" i="1"/>
  <c r="AG1319" i="1" s="1"/>
  <c r="AJ1317" i="1"/>
  <c r="AJ1316" i="1" s="1"/>
  <c r="AI1317" i="1"/>
  <c r="AI1316" i="1" s="1"/>
  <c r="AH1317" i="1"/>
  <c r="AH1316" i="1" s="1"/>
  <c r="AG1317" i="1"/>
  <c r="AG1316" i="1" s="1"/>
  <c r="AJ1314" i="1"/>
  <c r="AJ1313" i="1" s="1"/>
  <c r="AI1314" i="1"/>
  <c r="AI1313" i="1" s="1"/>
  <c r="AH1314" i="1"/>
  <c r="AH1313" i="1" s="1"/>
  <c r="AG1314" i="1"/>
  <c r="AG1313" i="1" s="1"/>
  <c r="AJ1311" i="1"/>
  <c r="AJ1310" i="1" s="1"/>
  <c r="AI1311" i="1"/>
  <c r="AI1310" i="1" s="1"/>
  <c r="AH1311" i="1"/>
  <c r="AH1310" i="1" s="1"/>
  <c r="AG1311" i="1"/>
  <c r="AG1310" i="1" s="1"/>
  <c r="AJ1308" i="1"/>
  <c r="AJ1307" i="1" s="1"/>
  <c r="AI1308" i="1"/>
  <c r="AI1307" i="1" s="1"/>
  <c r="AH1308" i="1"/>
  <c r="AH1307" i="1" s="1"/>
  <c r="AG1308" i="1"/>
  <c r="AG1307" i="1" s="1"/>
  <c r="AJ1305" i="1"/>
  <c r="AJ1304" i="1" s="1"/>
  <c r="AI1305" i="1"/>
  <c r="AI1304" i="1" s="1"/>
  <c r="AH1305" i="1"/>
  <c r="AH1304" i="1" s="1"/>
  <c r="AG1305" i="1"/>
  <c r="AG1304" i="1" s="1"/>
  <c r="AJ1302" i="1"/>
  <c r="AJ1301" i="1" s="1"/>
  <c r="AI1302" i="1"/>
  <c r="AI1301" i="1" s="1"/>
  <c r="AH1302" i="1"/>
  <c r="AH1301" i="1" s="1"/>
  <c r="AG1302" i="1"/>
  <c r="AG1301" i="1" s="1"/>
  <c r="AJ1299" i="1"/>
  <c r="AJ1298" i="1" s="1"/>
  <c r="AI1299" i="1"/>
  <c r="AI1298" i="1" s="1"/>
  <c r="AH1299" i="1"/>
  <c r="AH1298" i="1" s="1"/>
  <c r="AG1299" i="1"/>
  <c r="AG1298" i="1" s="1"/>
  <c r="AJ1296" i="1"/>
  <c r="AJ1295" i="1" s="1"/>
  <c r="AI1296" i="1"/>
  <c r="AI1295" i="1" s="1"/>
  <c r="AH1296" i="1"/>
  <c r="AH1295" i="1" s="1"/>
  <c r="AG1296" i="1"/>
  <c r="AG1295" i="1" s="1"/>
  <c r="AJ1293" i="1"/>
  <c r="AJ1292" i="1" s="1"/>
  <c r="AI1293" i="1"/>
  <c r="AI1292" i="1" s="1"/>
  <c r="AH1293" i="1"/>
  <c r="AH1292" i="1" s="1"/>
  <c r="AG1293" i="1"/>
  <c r="AG1292" i="1" s="1"/>
  <c r="AL1290" i="1"/>
  <c r="AL1289" i="1" s="1"/>
  <c r="AK1290" i="1"/>
  <c r="AK1289" i="1" s="1"/>
  <c r="AJ1290" i="1"/>
  <c r="AJ1289" i="1" s="1"/>
  <c r="AI1290" i="1"/>
  <c r="AI1289" i="1" s="1"/>
  <c r="AH1290" i="1"/>
  <c r="AH1289" i="1" s="1"/>
  <c r="AG1290" i="1"/>
  <c r="AG1289" i="1" s="1"/>
  <c r="AJ1287" i="1"/>
  <c r="AJ1286" i="1" s="1"/>
  <c r="AI1287" i="1"/>
  <c r="AI1286" i="1" s="1"/>
  <c r="AH1287" i="1"/>
  <c r="AH1286" i="1" s="1"/>
  <c r="AG1287" i="1"/>
  <c r="AG1286" i="1" s="1"/>
  <c r="AJ1280" i="1"/>
  <c r="AJ1279" i="1" s="1"/>
  <c r="AJ1278" i="1" s="1"/>
  <c r="AJ1277" i="1" s="1"/>
  <c r="AJ1276" i="1" s="1"/>
  <c r="AJ1275" i="1" s="1"/>
  <c r="AI1280" i="1"/>
  <c r="AI1279" i="1" s="1"/>
  <c r="AI1278" i="1" s="1"/>
  <c r="AI1277" i="1" s="1"/>
  <c r="AI1276" i="1" s="1"/>
  <c r="AI1275" i="1" s="1"/>
  <c r="AH1280" i="1"/>
  <c r="AH1279" i="1" s="1"/>
  <c r="AH1278" i="1" s="1"/>
  <c r="AH1277" i="1" s="1"/>
  <c r="AH1276" i="1" s="1"/>
  <c r="AH1275" i="1" s="1"/>
  <c r="AG1280" i="1"/>
  <c r="AG1279" i="1" s="1"/>
  <c r="AG1278" i="1" s="1"/>
  <c r="AG1277" i="1" s="1"/>
  <c r="AG1276" i="1" s="1"/>
  <c r="AG1275" i="1" s="1"/>
  <c r="AJ1272" i="1"/>
  <c r="AJ1271" i="1" s="1"/>
  <c r="AJ1270" i="1" s="1"/>
  <c r="AJ1269" i="1" s="1"/>
  <c r="AJ1268" i="1" s="1"/>
  <c r="AI1272" i="1"/>
  <c r="AI1271" i="1" s="1"/>
  <c r="AI1270" i="1" s="1"/>
  <c r="AI1269" i="1" s="1"/>
  <c r="AI1268" i="1" s="1"/>
  <c r="AH1272" i="1"/>
  <c r="AH1271" i="1" s="1"/>
  <c r="AH1270" i="1" s="1"/>
  <c r="AH1269" i="1" s="1"/>
  <c r="AH1268" i="1" s="1"/>
  <c r="AG1272" i="1"/>
  <c r="AG1271" i="1" s="1"/>
  <c r="AG1270" i="1" s="1"/>
  <c r="AG1269" i="1" s="1"/>
  <c r="AG1268" i="1" s="1"/>
  <c r="AJ1259" i="1"/>
  <c r="AJ1258" i="1" s="1"/>
  <c r="AI1259" i="1"/>
  <c r="AI1258" i="1" s="1"/>
  <c r="AH1259" i="1"/>
  <c r="AH1258" i="1" s="1"/>
  <c r="AG1259" i="1"/>
  <c r="AG1258" i="1" s="1"/>
  <c r="AJ1256" i="1"/>
  <c r="AJ1255" i="1" s="1"/>
  <c r="AI1256" i="1"/>
  <c r="AI1255" i="1" s="1"/>
  <c r="AH1256" i="1"/>
  <c r="AH1255" i="1" s="1"/>
  <c r="AG1256" i="1"/>
  <c r="AG1255" i="1" s="1"/>
  <c r="AJ1253" i="1"/>
  <c r="AJ1252" i="1" s="1"/>
  <c r="AI1253" i="1"/>
  <c r="AI1252" i="1" s="1"/>
  <c r="AH1253" i="1"/>
  <c r="AH1252" i="1" s="1"/>
  <c r="AG1253" i="1"/>
  <c r="AG1252" i="1" s="1"/>
  <c r="AJ1249" i="1"/>
  <c r="AJ1248" i="1" s="1"/>
  <c r="AJ1247" i="1" s="1"/>
  <c r="AI1249" i="1"/>
  <c r="AI1248" i="1" s="1"/>
  <c r="AI1247" i="1" s="1"/>
  <c r="AH1249" i="1"/>
  <c r="AH1248" i="1" s="1"/>
  <c r="AH1247" i="1" s="1"/>
  <c r="AJ1245" i="1"/>
  <c r="AJ1244" i="1" s="1"/>
  <c r="AI1245" i="1"/>
  <c r="AI1244" i="1" s="1"/>
  <c r="AH1245" i="1"/>
  <c r="AH1244" i="1" s="1"/>
  <c r="AG1245" i="1"/>
  <c r="AG1244" i="1" s="1"/>
  <c r="AJ1242" i="1"/>
  <c r="AI1242" i="1"/>
  <c r="AH1242" i="1"/>
  <c r="AG1242" i="1"/>
  <c r="AJ1240" i="1"/>
  <c r="AJ1239" i="1" s="1"/>
  <c r="AI1240" i="1"/>
  <c r="AI1239" i="1" s="1"/>
  <c r="AH1240" i="1"/>
  <c r="AH1239" i="1" s="1"/>
  <c r="AH1238" i="1" s="1"/>
  <c r="AG1240" i="1"/>
  <c r="AJ1236" i="1"/>
  <c r="AJ1235" i="1" s="1"/>
  <c r="AJ1234" i="1" s="1"/>
  <c r="AI1236" i="1"/>
  <c r="AI1235" i="1" s="1"/>
  <c r="AI1234" i="1" s="1"/>
  <c r="AH1236" i="1"/>
  <c r="AH1235" i="1" s="1"/>
  <c r="AH1234" i="1" s="1"/>
  <c r="AG1236" i="1"/>
  <c r="AG1235" i="1" s="1"/>
  <c r="AG1234" i="1" s="1"/>
  <c r="AJ1223" i="1"/>
  <c r="AI1223" i="1"/>
  <c r="AH1223" i="1"/>
  <c r="AG1223" i="1"/>
  <c r="AJ1222" i="1"/>
  <c r="AI1222" i="1"/>
  <c r="AH1222" i="1"/>
  <c r="AG1222" i="1"/>
  <c r="AJ1221" i="1"/>
  <c r="AI1221" i="1"/>
  <c r="AH1221" i="1"/>
  <c r="AG1221" i="1"/>
  <c r="AJ1220" i="1"/>
  <c r="AI1220" i="1"/>
  <c r="AH1220" i="1"/>
  <c r="AG1220" i="1"/>
  <c r="AG1219" i="1" s="1"/>
  <c r="AJ1219" i="1"/>
  <c r="AI1219" i="1"/>
  <c r="AH1219" i="1"/>
  <c r="AJ1216" i="1"/>
  <c r="AJ1215" i="1" s="1"/>
  <c r="AJ1214" i="1" s="1"/>
  <c r="AJ1213" i="1" s="1"/>
  <c r="AJ1212" i="1" s="1"/>
  <c r="AI1216" i="1"/>
  <c r="AI1215" i="1" s="1"/>
  <c r="AI1214" i="1" s="1"/>
  <c r="AI1213" i="1" s="1"/>
  <c r="AI1212" i="1" s="1"/>
  <c r="AH1216" i="1"/>
  <c r="AH1215" i="1" s="1"/>
  <c r="AH1214" i="1" s="1"/>
  <c r="AH1213" i="1" s="1"/>
  <c r="AH1212" i="1" s="1"/>
  <c r="AG1216" i="1"/>
  <c r="AG1215" i="1" s="1"/>
  <c r="AG1214" i="1" s="1"/>
  <c r="AG1213" i="1" s="1"/>
  <c r="AG1212" i="1" s="1"/>
  <c r="AJ1209" i="1"/>
  <c r="AJ1208" i="1" s="1"/>
  <c r="AJ1207" i="1" s="1"/>
  <c r="AJ1206" i="1" s="1"/>
  <c r="AI1209" i="1"/>
  <c r="AI1208" i="1" s="1"/>
  <c r="AI1207" i="1" s="1"/>
  <c r="AI1206" i="1" s="1"/>
  <c r="AH1209" i="1"/>
  <c r="AH1208" i="1" s="1"/>
  <c r="AH1207" i="1" s="1"/>
  <c r="AH1206" i="1" s="1"/>
  <c r="AG1209" i="1"/>
  <c r="AG1208" i="1" s="1"/>
  <c r="AG1207" i="1" s="1"/>
  <c r="AG1206" i="1" s="1"/>
  <c r="AJ1197" i="1"/>
  <c r="AJ1196" i="1" s="1"/>
  <c r="AJ1195" i="1" s="1"/>
  <c r="AJ1194" i="1" s="1"/>
  <c r="AI1197" i="1"/>
  <c r="AI1196" i="1" s="1"/>
  <c r="AI1195" i="1" s="1"/>
  <c r="AI1194" i="1" s="1"/>
  <c r="AH1197" i="1"/>
  <c r="AH1196" i="1" s="1"/>
  <c r="AH1195" i="1" s="1"/>
  <c r="AH1194" i="1" s="1"/>
  <c r="AG1197" i="1"/>
  <c r="AG1196" i="1" s="1"/>
  <c r="AG1195" i="1" s="1"/>
  <c r="AG1194" i="1" s="1"/>
  <c r="AJ1192" i="1"/>
  <c r="AJ1191" i="1" s="1"/>
  <c r="AJ1190" i="1" s="1"/>
  <c r="AI1192" i="1"/>
  <c r="AI1191" i="1" s="1"/>
  <c r="AI1190" i="1" s="1"/>
  <c r="AH1192" i="1"/>
  <c r="AH1191" i="1" s="1"/>
  <c r="AH1190" i="1" s="1"/>
  <c r="AG1192" i="1"/>
  <c r="AG1191" i="1" s="1"/>
  <c r="AG1190" i="1" s="1"/>
  <c r="AJ1188" i="1"/>
  <c r="AJ1187" i="1" s="1"/>
  <c r="AJ1186" i="1" s="1"/>
  <c r="AI1188" i="1"/>
  <c r="AI1187" i="1" s="1"/>
  <c r="AI1186" i="1" s="1"/>
  <c r="AH1188" i="1"/>
  <c r="AH1187" i="1" s="1"/>
  <c r="AH1186" i="1" s="1"/>
  <c r="AG1188" i="1"/>
  <c r="AG1187" i="1" s="1"/>
  <c r="AG1186" i="1" s="1"/>
  <c r="AJ1183" i="1"/>
  <c r="AJ1182" i="1" s="1"/>
  <c r="AJ1181" i="1" s="1"/>
  <c r="AJ1180" i="1" s="1"/>
  <c r="AI1183" i="1"/>
  <c r="AI1182" i="1" s="1"/>
  <c r="AI1181" i="1" s="1"/>
  <c r="AI1180" i="1" s="1"/>
  <c r="AH1183" i="1"/>
  <c r="AH1182" i="1" s="1"/>
  <c r="AH1181" i="1" s="1"/>
  <c r="AH1180" i="1" s="1"/>
  <c r="AG1183" i="1"/>
  <c r="AG1182" i="1" s="1"/>
  <c r="AG1181" i="1" s="1"/>
  <c r="AG1180" i="1" s="1"/>
  <c r="AJ1176" i="1"/>
  <c r="AJ1175" i="1" s="1"/>
  <c r="AJ1174" i="1" s="1"/>
  <c r="AJ1173" i="1" s="1"/>
  <c r="AI1176" i="1"/>
  <c r="AI1175" i="1" s="1"/>
  <c r="AI1174" i="1" s="1"/>
  <c r="AI1173" i="1" s="1"/>
  <c r="AH1176" i="1"/>
  <c r="AH1175" i="1" s="1"/>
  <c r="AH1174" i="1" s="1"/>
  <c r="AH1173" i="1" s="1"/>
  <c r="AG1176" i="1"/>
  <c r="AG1175" i="1" s="1"/>
  <c r="AG1174" i="1" s="1"/>
  <c r="AG1173" i="1" s="1"/>
  <c r="AJ1155" i="1"/>
  <c r="AJ1154" i="1" s="1"/>
  <c r="AJ1153" i="1" s="1"/>
  <c r="AJ1152" i="1" s="1"/>
  <c r="AI1155" i="1"/>
  <c r="AI1154" i="1" s="1"/>
  <c r="AI1153" i="1" s="1"/>
  <c r="AI1152" i="1" s="1"/>
  <c r="AH1155" i="1"/>
  <c r="AH1154" i="1" s="1"/>
  <c r="AH1153" i="1" s="1"/>
  <c r="AH1152" i="1" s="1"/>
  <c r="AG1155" i="1"/>
  <c r="AG1154" i="1" s="1"/>
  <c r="AG1153" i="1" s="1"/>
  <c r="AG1152" i="1" s="1"/>
  <c r="AJ1150" i="1"/>
  <c r="AI1150" i="1"/>
  <c r="AH1150" i="1"/>
  <c r="AH1149" i="1" s="1"/>
  <c r="AH1148" i="1" s="1"/>
  <c r="AH1147" i="1" s="1"/>
  <c r="AG1150" i="1"/>
  <c r="AG1149" i="1" s="1"/>
  <c r="AG1148" i="1" s="1"/>
  <c r="AG1147" i="1" s="1"/>
  <c r="AJ1149" i="1"/>
  <c r="AJ1148" i="1" s="1"/>
  <c r="AJ1147" i="1" s="1"/>
  <c r="AI1149" i="1"/>
  <c r="AI1148" i="1" s="1"/>
  <c r="AI1147" i="1" s="1"/>
  <c r="AJ1145" i="1"/>
  <c r="AJ1144" i="1" s="1"/>
  <c r="AJ1143" i="1" s="1"/>
  <c r="AJ1142" i="1" s="1"/>
  <c r="AI1145" i="1"/>
  <c r="AI1144" i="1" s="1"/>
  <c r="AI1143" i="1" s="1"/>
  <c r="AI1142" i="1" s="1"/>
  <c r="AH1145" i="1"/>
  <c r="AH1144" i="1" s="1"/>
  <c r="AH1143" i="1" s="1"/>
  <c r="AH1142" i="1" s="1"/>
  <c r="AG1145" i="1"/>
  <c r="AG1144" i="1" s="1"/>
  <c r="AG1143" i="1" s="1"/>
  <c r="AG1142" i="1" s="1"/>
  <c r="AJ1140" i="1"/>
  <c r="AI1140" i="1"/>
  <c r="AH1140" i="1"/>
  <c r="AG1140" i="1"/>
  <c r="AJ1139" i="1"/>
  <c r="AI1139" i="1"/>
  <c r="AH1139" i="1"/>
  <c r="AG1139" i="1"/>
  <c r="AJ1138" i="1"/>
  <c r="AI1138" i="1"/>
  <c r="AH1138" i="1"/>
  <c r="AG1138" i="1"/>
  <c r="AJ1137" i="1"/>
  <c r="AI1137" i="1"/>
  <c r="AH1137" i="1"/>
  <c r="AG1137" i="1"/>
  <c r="AJ1133" i="1"/>
  <c r="AJ1132" i="1" s="1"/>
  <c r="AJ1131" i="1" s="1"/>
  <c r="AJ1130" i="1" s="1"/>
  <c r="AI1133" i="1"/>
  <c r="AI1132" i="1" s="1"/>
  <c r="AI1131" i="1" s="1"/>
  <c r="AI1130" i="1" s="1"/>
  <c r="AH1133" i="1"/>
  <c r="AH1132" i="1" s="1"/>
  <c r="AH1131" i="1" s="1"/>
  <c r="AH1130" i="1" s="1"/>
  <c r="AG1133" i="1"/>
  <c r="AG1132" i="1" s="1"/>
  <c r="AG1131" i="1" s="1"/>
  <c r="AG1130" i="1" s="1"/>
  <c r="AJ1128" i="1"/>
  <c r="AJ1127" i="1" s="1"/>
  <c r="AJ1126" i="1" s="1"/>
  <c r="AJ1125" i="1" s="1"/>
  <c r="AI1128" i="1"/>
  <c r="AI1127" i="1" s="1"/>
  <c r="AI1126" i="1" s="1"/>
  <c r="AI1125" i="1" s="1"/>
  <c r="AH1128" i="1"/>
  <c r="AH1127" i="1" s="1"/>
  <c r="AH1126" i="1" s="1"/>
  <c r="AH1125" i="1" s="1"/>
  <c r="AG1128" i="1"/>
  <c r="AG1127" i="1" s="1"/>
  <c r="AG1126" i="1" s="1"/>
  <c r="AG1125" i="1" s="1"/>
  <c r="AJ1123" i="1"/>
  <c r="AJ1122" i="1" s="1"/>
  <c r="AJ1121" i="1" s="1"/>
  <c r="AJ1120" i="1" s="1"/>
  <c r="AI1123" i="1"/>
  <c r="AI1122" i="1" s="1"/>
  <c r="AI1121" i="1" s="1"/>
  <c r="AI1120" i="1" s="1"/>
  <c r="AH1123" i="1"/>
  <c r="AH1122" i="1" s="1"/>
  <c r="AH1121" i="1" s="1"/>
  <c r="AH1120" i="1" s="1"/>
  <c r="AG1123" i="1"/>
  <c r="AG1122" i="1" s="1"/>
  <c r="AG1121" i="1" s="1"/>
  <c r="AG1120" i="1" s="1"/>
  <c r="AJ1118" i="1"/>
  <c r="AJ1117" i="1" s="1"/>
  <c r="AJ1116" i="1" s="1"/>
  <c r="AJ1115" i="1" s="1"/>
  <c r="AI1118" i="1"/>
  <c r="AI1117" i="1" s="1"/>
  <c r="AI1116" i="1" s="1"/>
  <c r="AI1115" i="1" s="1"/>
  <c r="AI1114" i="1" s="1"/>
  <c r="AH1118" i="1"/>
  <c r="AH1117" i="1" s="1"/>
  <c r="AH1116" i="1" s="1"/>
  <c r="AH1115" i="1" s="1"/>
  <c r="AG1118" i="1"/>
  <c r="AG1117" i="1" s="1"/>
  <c r="AG1116" i="1" s="1"/>
  <c r="AG1115" i="1" s="1"/>
  <c r="AJ1111" i="1"/>
  <c r="AJ1110" i="1" s="1"/>
  <c r="AJ1109" i="1" s="1"/>
  <c r="AJ1108" i="1" s="1"/>
  <c r="AI1111" i="1"/>
  <c r="AI1110" i="1" s="1"/>
  <c r="AI1109" i="1" s="1"/>
  <c r="AI1108" i="1" s="1"/>
  <c r="AH1111" i="1"/>
  <c r="AH1110" i="1" s="1"/>
  <c r="AH1109" i="1" s="1"/>
  <c r="AH1108" i="1" s="1"/>
  <c r="AG1111" i="1"/>
  <c r="AG1110" i="1" s="1"/>
  <c r="AG1109" i="1" s="1"/>
  <c r="AG1108" i="1" s="1"/>
  <c r="AJ1094" i="1"/>
  <c r="AI1094" i="1"/>
  <c r="AH1094" i="1"/>
  <c r="AG1094" i="1"/>
  <c r="AJ1093" i="1"/>
  <c r="AI1093" i="1"/>
  <c r="AI1092" i="1" s="1"/>
  <c r="AI1091" i="1" s="1"/>
  <c r="AH1093" i="1"/>
  <c r="AH1092" i="1" s="1"/>
  <c r="AH1091" i="1" s="1"/>
  <c r="AG1093" i="1"/>
  <c r="AG1092" i="1" s="1"/>
  <c r="AG1091" i="1" s="1"/>
  <c r="AJ1092" i="1"/>
  <c r="AJ1091" i="1" s="1"/>
  <c r="AJ1089" i="1"/>
  <c r="AI1089" i="1"/>
  <c r="AI1088" i="1" s="1"/>
  <c r="AI1087" i="1" s="1"/>
  <c r="AI1086" i="1" s="1"/>
  <c r="AH1089" i="1"/>
  <c r="AH1088" i="1" s="1"/>
  <c r="AH1087" i="1" s="1"/>
  <c r="AH1086" i="1" s="1"/>
  <c r="AG1089" i="1"/>
  <c r="AG1088" i="1" s="1"/>
  <c r="AG1087" i="1" s="1"/>
  <c r="AG1086" i="1" s="1"/>
  <c r="AJ1088" i="1"/>
  <c r="AJ1087" i="1" s="1"/>
  <c r="AJ1086" i="1" s="1"/>
  <c r="AJ1084" i="1"/>
  <c r="AJ1083" i="1" s="1"/>
  <c r="AJ1082" i="1" s="1"/>
  <c r="AJ1081" i="1" s="1"/>
  <c r="AI1084" i="1"/>
  <c r="AI1083" i="1" s="1"/>
  <c r="AI1082" i="1" s="1"/>
  <c r="AI1081" i="1" s="1"/>
  <c r="AH1084" i="1"/>
  <c r="AH1083" i="1" s="1"/>
  <c r="AH1082" i="1" s="1"/>
  <c r="AH1081" i="1" s="1"/>
  <c r="AG1084" i="1"/>
  <c r="AG1083" i="1" s="1"/>
  <c r="AG1082" i="1" s="1"/>
  <c r="AG1081" i="1" s="1"/>
  <c r="AJ1079" i="1"/>
  <c r="AI1079" i="1"/>
  <c r="AH1079" i="1"/>
  <c r="AG1079" i="1"/>
  <c r="AJ1078" i="1"/>
  <c r="AI1078" i="1"/>
  <c r="AH1078" i="1"/>
  <c r="AG1078" i="1"/>
  <c r="AJ1077" i="1"/>
  <c r="AJ1076" i="1" s="1"/>
  <c r="AI1077" i="1"/>
  <c r="AI1076" i="1" s="1"/>
  <c r="AH1077" i="1"/>
  <c r="AH1076" i="1" s="1"/>
  <c r="AG1077" i="1"/>
  <c r="AG1076" i="1" s="1"/>
  <c r="AJ1072" i="1"/>
  <c r="AJ1071" i="1" s="1"/>
  <c r="AJ1070" i="1" s="1"/>
  <c r="AJ1069" i="1" s="1"/>
  <c r="AJ1068" i="1" s="1"/>
  <c r="AI1072" i="1"/>
  <c r="AI1071" i="1" s="1"/>
  <c r="AI1070" i="1" s="1"/>
  <c r="AI1069" i="1" s="1"/>
  <c r="AI1068" i="1" s="1"/>
  <c r="AH1072" i="1"/>
  <c r="AH1071" i="1" s="1"/>
  <c r="AH1070" i="1" s="1"/>
  <c r="AH1069" i="1" s="1"/>
  <c r="AH1068" i="1" s="1"/>
  <c r="AG1072" i="1"/>
  <c r="AG1071" i="1" s="1"/>
  <c r="AG1070" i="1" s="1"/>
  <c r="AG1069" i="1" s="1"/>
  <c r="AG1068" i="1" s="1"/>
  <c r="AJ1066" i="1"/>
  <c r="AJ1065" i="1" s="1"/>
  <c r="AJ1064" i="1" s="1"/>
  <c r="AJ1063" i="1" s="1"/>
  <c r="AJ1062" i="1" s="1"/>
  <c r="AI1066" i="1"/>
  <c r="AI1065" i="1" s="1"/>
  <c r="AI1064" i="1" s="1"/>
  <c r="AI1063" i="1" s="1"/>
  <c r="AI1062" i="1" s="1"/>
  <c r="AH1066" i="1"/>
  <c r="AH1065" i="1" s="1"/>
  <c r="AH1064" i="1" s="1"/>
  <c r="AH1063" i="1" s="1"/>
  <c r="AH1062" i="1" s="1"/>
  <c r="AG1066" i="1"/>
  <c r="AG1065" i="1" s="1"/>
  <c r="AG1064" i="1" s="1"/>
  <c r="AG1063" i="1" s="1"/>
  <c r="AG1062" i="1" s="1"/>
  <c r="AJ1059" i="1"/>
  <c r="AJ1058" i="1" s="1"/>
  <c r="AI1059" i="1"/>
  <c r="AI1058" i="1" s="1"/>
  <c r="AH1059" i="1"/>
  <c r="AH1058" i="1" s="1"/>
  <c r="AG1059" i="1"/>
  <c r="AG1058" i="1" s="1"/>
  <c r="AJ1056" i="1"/>
  <c r="AI1056" i="1"/>
  <c r="AH1056" i="1"/>
  <c r="AG1056" i="1"/>
  <c r="AJ1054" i="1"/>
  <c r="AJ1053" i="1" s="1"/>
  <c r="AJ1052" i="1" s="1"/>
  <c r="AI1054" i="1"/>
  <c r="AI1053" i="1" s="1"/>
  <c r="AI1052" i="1" s="1"/>
  <c r="AH1054" i="1"/>
  <c r="AH1053" i="1" s="1"/>
  <c r="AH1052" i="1" s="1"/>
  <c r="AG1054" i="1"/>
  <c r="AG1053" i="1" s="1"/>
  <c r="AG1052" i="1" s="1"/>
  <c r="AJ1050" i="1"/>
  <c r="AJ1049" i="1" s="1"/>
  <c r="AJ1048" i="1" s="1"/>
  <c r="AJ1047" i="1" s="1"/>
  <c r="AJ1046" i="1" s="1"/>
  <c r="AI1050" i="1"/>
  <c r="AI1049" i="1" s="1"/>
  <c r="AI1048" i="1" s="1"/>
  <c r="AH1050" i="1"/>
  <c r="AH1049" i="1" s="1"/>
  <c r="AH1048" i="1" s="1"/>
  <c r="AG1050" i="1"/>
  <c r="AG1049" i="1" s="1"/>
  <c r="AG1048" i="1" s="1"/>
  <c r="AJ1043" i="1"/>
  <c r="AJ1042" i="1" s="1"/>
  <c r="AJ1041" i="1" s="1"/>
  <c r="AJ1040" i="1" s="1"/>
  <c r="AJ1039" i="1" s="1"/>
  <c r="AI1043" i="1"/>
  <c r="AI1042" i="1" s="1"/>
  <c r="AI1041" i="1" s="1"/>
  <c r="AI1040" i="1" s="1"/>
  <c r="AI1039" i="1" s="1"/>
  <c r="AH1043" i="1"/>
  <c r="AH1042" i="1" s="1"/>
  <c r="AH1041" i="1" s="1"/>
  <c r="AH1040" i="1" s="1"/>
  <c r="AH1039" i="1" s="1"/>
  <c r="AG1043" i="1"/>
  <c r="AG1042" i="1" s="1"/>
  <c r="AG1041" i="1" s="1"/>
  <c r="AG1040" i="1" s="1"/>
  <c r="AG1039" i="1" s="1"/>
  <c r="AJ1034" i="1"/>
  <c r="AJ1033" i="1" s="1"/>
  <c r="AI1034" i="1"/>
  <c r="AI1031" i="1" s="1"/>
  <c r="AI1030" i="1" s="1"/>
  <c r="AI1028" i="1" s="1"/>
  <c r="AH1034" i="1"/>
  <c r="AH1033" i="1" s="1"/>
  <c r="AG1034" i="1"/>
  <c r="AG1033" i="1" s="1"/>
  <c r="AJ1025" i="1"/>
  <c r="AJ1024" i="1" s="1"/>
  <c r="AJ1023" i="1" s="1"/>
  <c r="AJ1022" i="1" s="1"/>
  <c r="AJ1021" i="1" s="1"/>
  <c r="AI1025" i="1"/>
  <c r="AI1024" i="1" s="1"/>
  <c r="AI1023" i="1" s="1"/>
  <c r="AI1022" i="1" s="1"/>
  <c r="AI1021" i="1" s="1"/>
  <c r="AH1025" i="1"/>
  <c r="AH1024" i="1" s="1"/>
  <c r="AH1023" i="1" s="1"/>
  <c r="AH1022" i="1" s="1"/>
  <c r="AH1021" i="1" s="1"/>
  <c r="AG1025" i="1"/>
  <c r="AG1024" i="1" s="1"/>
  <c r="AG1023" i="1" s="1"/>
  <c r="AG1022" i="1" s="1"/>
  <c r="AG1021" i="1" s="1"/>
  <c r="AJ1018" i="1"/>
  <c r="AJ1017" i="1" s="1"/>
  <c r="AJ1016" i="1" s="1"/>
  <c r="AJ1015" i="1" s="1"/>
  <c r="AI1018" i="1"/>
  <c r="AI1017" i="1" s="1"/>
  <c r="AI1016" i="1" s="1"/>
  <c r="AI1015" i="1" s="1"/>
  <c r="AH1018" i="1"/>
  <c r="AH1017" i="1" s="1"/>
  <c r="AH1016" i="1" s="1"/>
  <c r="AH1015" i="1" s="1"/>
  <c r="AG1018" i="1"/>
  <c r="AG1017" i="1" s="1"/>
  <c r="AG1016" i="1" s="1"/>
  <c r="AG1015" i="1" s="1"/>
  <c r="AJ1013" i="1"/>
  <c r="AJ1012" i="1" s="1"/>
  <c r="AJ1011" i="1" s="1"/>
  <c r="AJ1010" i="1" s="1"/>
  <c r="AI1013" i="1"/>
  <c r="AI1012" i="1" s="1"/>
  <c r="AI1011" i="1" s="1"/>
  <c r="AI1010" i="1" s="1"/>
  <c r="AH1013" i="1"/>
  <c r="AH1012" i="1" s="1"/>
  <c r="AH1011" i="1" s="1"/>
  <c r="AH1010" i="1" s="1"/>
  <c r="AG1013" i="1"/>
  <c r="AG1012" i="1" s="1"/>
  <c r="AG1011" i="1" s="1"/>
  <c r="AG1010" i="1" s="1"/>
  <c r="AJ1008" i="1"/>
  <c r="AJ1007" i="1" s="1"/>
  <c r="AI1008" i="1"/>
  <c r="AI1007" i="1" s="1"/>
  <c r="AH1008" i="1"/>
  <c r="AH1007" i="1" s="1"/>
  <c r="AG1008" i="1"/>
  <c r="AG1007" i="1" s="1"/>
  <c r="AJ1005" i="1"/>
  <c r="AJ1004" i="1" s="1"/>
  <c r="AJ1003" i="1" s="1"/>
  <c r="AI1005" i="1"/>
  <c r="AI1004" i="1" s="1"/>
  <c r="AH1005" i="1"/>
  <c r="AH1004" i="1" s="1"/>
  <c r="AG1005" i="1"/>
  <c r="AG1004" i="1" s="1"/>
  <c r="AJ1001" i="1"/>
  <c r="AJ1000" i="1" s="1"/>
  <c r="AJ999" i="1" s="1"/>
  <c r="AI1001" i="1"/>
  <c r="AI1000" i="1" s="1"/>
  <c r="AI999" i="1" s="1"/>
  <c r="AH1001" i="1"/>
  <c r="AH1000" i="1" s="1"/>
  <c r="AH999" i="1" s="1"/>
  <c r="AG1001" i="1"/>
  <c r="AG1000" i="1" s="1"/>
  <c r="AG999" i="1" s="1"/>
  <c r="AJ994" i="1"/>
  <c r="AJ993" i="1" s="1"/>
  <c r="AJ992" i="1" s="1"/>
  <c r="AJ991" i="1" s="1"/>
  <c r="AJ990" i="1" s="1"/>
  <c r="AI994" i="1"/>
  <c r="AI993" i="1" s="1"/>
  <c r="AI992" i="1" s="1"/>
  <c r="AI991" i="1" s="1"/>
  <c r="AI990" i="1" s="1"/>
  <c r="AH994" i="1"/>
  <c r="AH993" i="1" s="1"/>
  <c r="AH992" i="1" s="1"/>
  <c r="AH991" i="1" s="1"/>
  <c r="AH990" i="1" s="1"/>
  <c r="AG994" i="1"/>
  <c r="AG993" i="1" s="1"/>
  <c r="AG992" i="1" s="1"/>
  <c r="AG991" i="1" s="1"/>
  <c r="AG990" i="1" s="1"/>
  <c r="AJ979" i="1"/>
  <c r="AI979" i="1"/>
  <c r="AI978" i="1" s="1"/>
  <c r="AI977" i="1" s="1"/>
  <c r="AI976" i="1" s="1"/>
  <c r="AH979" i="1"/>
  <c r="AH978" i="1" s="1"/>
  <c r="AH977" i="1" s="1"/>
  <c r="AH976" i="1" s="1"/>
  <c r="AG979" i="1"/>
  <c r="AG978" i="1" s="1"/>
  <c r="AG977" i="1" s="1"/>
  <c r="AG976" i="1" s="1"/>
  <c r="AJ978" i="1"/>
  <c r="AJ977" i="1" s="1"/>
  <c r="AJ976" i="1" s="1"/>
  <c r="AJ971" i="1"/>
  <c r="AJ970" i="1" s="1"/>
  <c r="AI971" i="1"/>
  <c r="AI970" i="1" s="1"/>
  <c r="AH971" i="1"/>
  <c r="AH970" i="1" s="1"/>
  <c r="AG971" i="1"/>
  <c r="AG970" i="1" s="1"/>
  <c r="AJ958" i="1"/>
  <c r="AI958" i="1"/>
  <c r="AI957" i="1" s="1"/>
  <c r="AI956" i="1" s="1"/>
  <c r="AH958" i="1"/>
  <c r="AH957" i="1" s="1"/>
  <c r="AH956" i="1" s="1"/>
  <c r="AG958" i="1"/>
  <c r="AG957" i="1" s="1"/>
  <c r="AG956" i="1" s="1"/>
  <c r="AJ957" i="1"/>
  <c r="AJ956" i="1" s="1"/>
  <c r="AJ954" i="1"/>
  <c r="AJ953" i="1" s="1"/>
  <c r="AJ952" i="1" s="1"/>
  <c r="AI954" i="1"/>
  <c r="AI953" i="1" s="1"/>
  <c r="AI952" i="1" s="1"/>
  <c r="AH954" i="1"/>
  <c r="AH953" i="1" s="1"/>
  <c r="AH952" i="1" s="1"/>
  <c r="AG954" i="1"/>
  <c r="AG953" i="1" s="1"/>
  <c r="AG952" i="1" s="1"/>
  <c r="AJ950" i="1"/>
  <c r="AI950" i="1"/>
  <c r="AI949" i="1" s="1"/>
  <c r="AI948" i="1" s="1"/>
  <c r="AH950" i="1"/>
  <c r="AH949" i="1" s="1"/>
  <c r="AH948" i="1" s="1"/>
  <c r="AG950" i="1"/>
  <c r="AG949" i="1" s="1"/>
  <c r="AG948" i="1" s="1"/>
  <c r="AJ949" i="1"/>
  <c r="AJ948" i="1" s="1"/>
  <c r="AJ941" i="1"/>
  <c r="AJ940" i="1" s="1"/>
  <c r="AI941" i="1"/>
  <c r="AI940" i="1" s="1"/>
  <c r="AI939" i="1" s="1"/>
  <c r="AH941" i="1"/>
  <c r="AH940" i="1" s="1"/>
  <c r="AG941" i="1"/>
  <c r="AG940" i="1" s="1"/>
  <c r="AL936" i="1"/>
  <c r="AL935" i="1" s="1"/>
  <c r="AK936" i="1"/>
  <c r="AK935" i="1" s="1"/>
  <c r="AJ936" i="1"/>
  <c r="AJ935" i="1" s="1"/>
  <c r="AI936" i="1"/>
  <c r="AI935" i="1" s="1"/>
  <c r="AH936" i="1"/>
  <c r="AH935" i="1" s="1"/>
  <c r="AG936" i="1"/>
  <c r="AG935" i="1" s="1"/>
  <c r="AJ933" i="1"/>
  <c r="AJ932" i="1" s="1"/>
  <c r="AI933" i="1"/>
  <c r="AI932" i="1" s="1"/>
  <c r="AH933" i="1"/>
  <c r="AH932" i="1" s="1"/>
  <c r="AG933" i="1"/>
  <c r="AG932" i="1" s="1"/>
  <c r="AJ928" i="1"/>
  <c r="AJ927" i="1" s="1"/>
  <c r="AJ926" i="1" s="1"/>
  <c r="AI928" i="1"/>
  <c r="AI927" i="1" s="1"/>
  <c r="AI926" i="1" s="1"/>
  <c r="AH928" i="1"/>
  <c r="AH927" i="1" s="1"/>
  <c r="AH926" i="1" s="1"/>
  <c r="AG928" i="1"/>
  <c r="AG927" i="1" s="1"/>
  <c r="AG926" i="1" s="1"/>
  <c r="AJ924" i="1"/>
  <c r="AJ923" i="1" s="1"/>
  <c r="AJ922" i="1" s="1"/>
  <c r="AI924" i="1"/>
  <c r="AI923" i="1" s="1"/>
  <c r="AI922" i="1" s="1"/>
  <c r="AH924" i="1"/>
  <c r="AH923" i="1" s="1"/>
  <c r="AH922" i="1" s="1"/>
  <c r="AG924" i="1"/>
  <c r="AG923" i="1" s="1"/>
  <c r="AG922" i="1" s="1"/>
  <c r="AJ920" i="1"/>
  <c r="AJ919" i="1" s="1"/>
  <c r="AJ918" i="1" s="1"/>
  <c r="AI920" i="1"/>
  <c r="AI919" i="1" s="1"/>
  <c r="AI918" i="1" s="1"/>
  <c r="AH920" i="1"/>
  <c r="AH919" i="1" s="1"/>
  <c r="AH918" i="1" s="1"/>
  <c r="AG920" i="1"/>
  <c r="AG919" i="1" s="1"/>
  <c r="AG918" i="1" s="1"/>
  <c r="AG917" i="1" s="1"/>
  <c r="AJ913" i="1"/>
  <c r="AJ912" i="1" s="1"/>
  <c r="AJ911" i="1" s="1"/>
  <c r="AJ910" i="1" s="1"/>
  <c r="AJ909" i="1" s="1"/>
  <c r="AI913" i="1"/>
  <c r="AI912" i="1" s="1"/>
  <c r="AI911" i="1" s="1"/>
  <c r="AI910" i="1" s="1"/>
  <c r="AI909" i="1" s="1"/>
  <c r="AH913" i="1"/>
  <c r="AH912" i="1" s="1"/>
  <c r="AH911" i="1" s="1"/>
  <c r="AH910" i="1" s="1"/>
  <c r="AH909" i="1" s="1"/>
  <c r="AG913" i="1"/>
  <c r="AG912" i="1" s="1"/>
  <c r="AG911" i="1" s="1"/>
  <c r="AG910" i="1" s="1"/>
  <c r="AG909" i="1" s="1"/>
  <c r="AJ906" i="1"/>
  <c r="AJ905" i="1" s="1"/>
  <c r="AI906" i="1"/>
  <c r="AI905" i="1" s="1"/>
  <c r="AH906" i="1"/>
  <c r="AH905" i="1" s="1"/>
  <c r="AG906" i="1"/>
  <c r="AG905" i="1" s="1"/>
  <c r="AJ903" i="1"/>
  <c r="AJ902" i="1" s="1"/>
  <c r="AI903" i="1"/>
  <c r="AI902" i="1" s="1"/>
  <c r="AH903" i="1"/>
  <c r="AH902" i="1" s="1"/>
  <c r="AG903" i="1"/>
  <c r="AG902" i="1" s="1"/>
  <c r="AJ900" i="1"/>
  <c r="AJ899" i="1" s="1"/>
  <c r="AI900" i="1"/>
  <c r="AI899" i="1" s="1"/>
  <c r="AH900" i="1"/>
  <c r="AH899" i="1" s="1"/>
  <c r="AG900" i="1"/>
  <c r="AG899" i="1" s="1"/>
  <c r="AJ897" i="1"/>
  <c r="AJ896" i="1" s="1"/>
  <c r="AI897" i="1"/>
  <c r="AI896" i="1" s="1"/>
  <c r="AH897" i="1"/>
  <c r="AH896" i="1" s="1"/>
  <c r="AG897" i="1"/>
  <c r="AG896" i="1" s="1"/>
  <c r="AJ894" i="1"/>
  <c r="AJ893" i="1" s="1"/>
  <c r="AI894" i="1"/>
  <c r="AI893" i="1" s="1"/>
  <c r="AH894" i="1"/>
  <c r="AH893" i="1" s="1"/>
  <c r="AG894" i="1"/>
  <c r="AG893" i="1" s="1"/>
  <c r="AJ891" i="1"/>
  <c r="AJ890" i="1" s="1"/>
  <c r="AI891" i="1"/>
  <c r="AI890" i="1" s="1"/>
  <c r="AH891" i="1"/>
  <c r="AH890" i="1" s="1"/>
  <c r="AG891" i="1"/>
  <c r="AG890" i="1" s="1"/>
  <c r="AJ888" i="1"/>
  <c r="AJ887" i="1" s="1"/>
  <c r="AI888" i="1"/>
  <c r="AI887" i="1" s="1"/>
  <c r="AH888" i="1"/>
  <c r="AH887" i="1" s="1"/>
  <c r="AG888" i="1"/>
  <c r="AG887" i="1" s="1"/>
  <c r="AJ878" i="1"/>
  <c r="AI878" i="1"/>
  <c r="AH878" i="1"/>
  <c r="AG878" i="1"/>
  <c r="AJ876" i="1"/>
  <c r="AI876" i="1"/>
  <c r="AH876" i="1"/>
  <c r="AH875" i="1" s="1"/>
  <c r="AH874" i="1" s="1"/>
  <c r="AH873" i="1" s="1"/>
  <c r="AH872" i="1" s="1"/>
  <c r="AG876" i="1"/>
  <c r="AG875" i="1" s="1"/>
  <c r="AG874" i="1" s="1"/>
  <c r="AG873" i="1" s="1"/>
  <c r="AG872" i="1" s="1"/>
  <c r="AJ867" i="1"/>
  <c r="AJ866" i="1" s="1"/>
  <c r="AI867" i="1"/>
  <c r="AI866" i="1" s="1"/>
  <c r="AH867" i="1"/>
  <c r="AH866" i="1" s="1"/>
  <c r="AG867" i="1"/>
  <c r="AG866" i="1" s="1"/>
  <c r="AJ864" i="1"/>
  <c r="AJ863" i="1" s="1"/>
  <c r="AJ862" i="1" s="1"/>
  <c r="AI864" i="1"/>
  <c r="AI863" i="1" s="1"/>
  <c r="AI862" i="1" s="1"/>
  <c r="AH864" i="1"/>
  <c r="AH863" i="1" s="1"/>
  <c r="AH862" i="1" s="1"/>
  <c r="AG864" i="1"/>
  <c r="AG863" i="1" s="1"/>
  <c r="AG862" i="1" s="1"/>
  <c r="AJ860" i="1"/>
  <c r="AJ859" i="1" s="1"/>
  <c r="AJ858" i="1" s="1"/>
  <c r="AI860" i="1"/>
  <c r="AI859" i="1" s="1"/>
  <c r="AI858" i="1" s="1"/>
  <c r="AH860" i="1"/>
  <c r="AH859" i="1" s="1"/>
  <c r="AH858" i="1" s="1"/>
  <c r="AG860" i="1"/>
  <c r="AG859" i="1" s="1"/>
  <c r="AG858" i="1" s="1"/>
  <c r="AG857" i="1" s="1"/>
  <c r="AG856" i="1" s="1"/>
  <c r="AJ853" i="1"/>
  <c r="AJ852" i="1" s="1"/>
  <c r="AJ851" i="1" s="1"/>
  <c r="AJ850" i="1" s="1"/>
  <c r="AJ849" i="1" s="1"/>
  <c r="AI853" i="1"/>
  <c r="AI852" i="1" s="1"/>
  <c r="AI851" i="1" s="1"/>
  <c r="AI850" i="1" s="1"/>
  <c r="AI849" i="1" s="1"/>
  <c r="AH853" i="1"/>
  <c r="AH852" i="1" s="1"/>
  <c r="AH851" i="1" s="1"/>
  <c r="AH850" i="1" s="1"/>
  <c r="AH849" i="1" s="1"/>
  <c r="AG853" i="1"/>
  <c r="AG852" i="1" s="1"/>
  <c r="AG851" i="1" s="1"/>
  <c r="AG850" i="1" s="1"/>
  <c r="AG849" i="1" s="1"/>
  <c r="AJ846" i="1"/>
  <c r="AJ845" i="1" s="1"/>
  <c r="AI846" i="1"/>
  <c r="AI845" i="1" s="1"/>
  <c r="AH846" i="1"/>
  <c r="AH845" i="1" s="1"/>
  <c r="AG846" i="1"/>
  <c r="AG845" i="1" s="1"/>
  <c r="AJ843" i="1"/>
  <c r="AJ842" i="1" s="1"/>
  <c r="AI843" i="1"/>
  <c r="AI842" i="1" s="1"/>
  <c r="AH843" i="1"/>
  <c r="AH842" i="1" s="1"/>
  <c r="AG843" i="1"/>
  <c r="AG842" i="1" s="1"/>
  <c r="AG841" i="1" s="1"/>
  <c r="AG840" i="1" s="1"/>
  <c r="AG839" i="1" s="1"/>
  <c r="AJ836" i="1"/>
  <c r="AJ835" i="1" s="1"/>
  <c r="AI836" i="1"/>
  <c r="AI835" i="1" s="1"/>
  <c r="AI830" i="1" s="1"/>
  <c r="AI829" i="1" s="1"/>
  <c r="AJ833" i="1"/>
  <c r="AJ832" i="1" s="1"/>
  <c r="AI833" i="1"/>
  <c r="AI832" i="1" s="1"/>
  <c r="AH833" i="1"/>
  <c r="AH832" i="1" s="1"/>
  <c r="AH831" i="1" s="1"/>
  <c r="AH830" i="1" s="1"/>
  <c r="AH829" i="1" s="1"/>
  <c r="AG833" i="1"/>
  <c r="AG832" i="1" s="1"/>
  <c r="AG831" i="1" s="1"/>
  <c r="AG830" i="1" s="1"/>
  <c r="AG829" i="1" s="1"/>
  <c r="AJ826" i="1"/>
  <c r="AJ825" i="1" s="1"/>
  <c r="AJ824" i="1" s="1"/>
  <c r="AJ823" i="1" s="1"/>
  <c r="AI826" i="1"/>
  <c r="AI825" i="1" s="1"/>
  <c r="AI824" i="1" s="1"/>
  <c r="AI823" i="1" s="1"/>
  <c r="AH826" i="1"/>
  <c r="AH825" i="1" s="1"/>
  <c r="AH824" i="1" s="1"/>
  <c r="AH823" i="1" s="1"/>
  <c r="AG826" i="1"/>
  <c r="AG825" i="1" s="1"/>
  <c r="AG824" i="1" s="1"/>
  <c r="AG823" i="1" s="1"/>
  <c r="AJ815" i="1"/>
  <c r="AJ814" i="1" s="1"/>
  <c r="AJ813" i="1" s="1"/>
  <c r="AJ812" i="1" s="1"/>
  <c r="AI815" i="1"/>
  <c r="AI814" i="1" s="1"/>
  <c r="AI813" i="1" s="1"/>
  <c r="AI812" i="1" s="1"/>
  <c r="AH815" i="1"/>
  <c r="AH814" i="1" s="1"/>
  <c r="AH813" i="1" s="1"/>
  <c r="AH812" i="1" s="1"/>
  <c r="AG815" i="1"/>
  <c r="AG814" i="1" s="1"/>
  <c r="AG813" i="1" s="1"/>
  <c r="AG812" i="1" s="1"/>
  <c r="AG811" i="1" s="1"/>
  <c r="AJ808" i="1"/>
  <c r="AJ807" i="1" s="1"/>
  <c r="AJ806" i="1" s="1"/>
  <c r="AJ805" i="1" s="1"/>
  <c r="AJ804" i="1" s="1"/>
  <c r="AI808" i="1"/>
  <c r="AI807" i="1" s="1"/>
  <c r="AI806" i="1" s="1"/>
  <c r="AI805" i="1" s="1"/>
  <c r="AI804" i="1" s="1"/>
  <c r="AH808" i="1"/>
  <c r="AH807" i="1" s="1"/>
  <c r="AH806" i="1" s="1"/>
  <c r="AH805" i="1" s="1"/>
  <c r="AH804" i="1" s="1"/>
  <c r="AG808" i="1"/>
  <c r="AG807" i="1" s="1"/>
  <c r="AG806" i="1" s="1"/>
  <c r="AG805" i="1" s="1"/>
  <c r="AG804" i="1" s="1"/>
  <c r="AJ801" i="1"/>
  <c r="AJ800" i="1" s="1"/>
  <c r="AJ799" i="1" s="1"/>
  <c r="AJ798" i="1" s="1"/>
  <c r="AI801" i="1"/>
  <c r="AI800" i="1" s="1"/>
  <c r="AI799" i="1" s="1"/>
  <c r="AI798" i="1" s="1"/>
  <c r="AH801" i="1"/>
  <c r="AH800" i="1" s="1"/>
  <c r="AH799" i="1" s="1"/>
  <c r="AH798" i="1" s="1"/>
  <c r="AG801" i="1"/>
  <c r="AG800" i="1" s="1"/>
  <c r="AG799" i="1" s="1"/>
  <c r="AG798" i="1" s="1"/>
  <c r="AJ796" i="1"/>
  <c r="AJ795" i="1" s="1"/>
  <c r="AI796" i="1"/>
  <c r="AI795" i="1" s="1"/>
  <c r="AH796" i="1"/>
  <c r="AH795" i="1" s="1"/>
  <c r="AG796" i="1"/>
  <c r="AG795" i="1" s="1"/>
  <c r="AJ793" i="1"/>
  <c r="AJ792" i="1" s="1"/>
  <c r="AI793" i="1"/>
  <c r="AI792" i="1" s="1"/>
  <c r="AH793" i="1"/>
  <c r="AH792" i="1" s="1"/>
  <c r="AH791" i="1" s="1"/>
  <c r="AG793" i="1"/>
  <c r="AG792" i="1" s="1"/>
  <c r="AG791" i="1" s="1"/>
  <c r="AJ789" i="1"/>
  <c r="AJ788" i="1" s="1"/>
  <c r="AJ787" i="1" s="1"/>
  <c r="AI789" i="1"/>
  <c r="AI788" i="1" s="1"/>
  <c r="AI787" i="1" s="1"/>
  <c r="AH789" i="1"/>
  <c r="AH788" i="1" s="1"/>
  <c r="AH787" i="1" s="1"/>
  <c r="AG789" i="1"/>
  <c r="AG788" i="1" s="1"/>
  <c r="AG787" i="1" s="1"/>
  <c r="AJ769" i="1"/>
  <c r="AJ768" i="1" s="1"/>
  <c r="AJ767" i="1" s="1"/>
  <c r="AI769" i="1"/>
  <c r="AI768" i="1" s="1"/>
  <c r="AI767" i="1" s="1"/>
  <c r="AH769" i="1"/>
  <c r="AH768" i="1" s="1"/>
  <c r="AH767" i="1" s="1"/>
  <c r="AG769" i="1"/>
  <c r="AG768" i="1" s="1"/>
  <c r="AG767" i="1" s="1"/>
  <c r="AJ762" i="1"/>
  <c r="AJ761" i="1" s="1"/>
  <c r="AJ760" i="1" s="1"/>
  <c r="AI762" i="1"/>
  <c r="AI761" i="1" s="1"/>
  <c r="AI760" i="1" s="1"/>
  <c r="AI759" i="1" s="1"/>
  <c r="AI758" i="1" s="1"/>
  <c r="AH762" i="1"/>
  <c r="AH761" i="1" s="1"/>
  <c r="AH760" i="1" s="1"/>
  <c r="AG762" i="1"/>
  <c r="AG761" i="1" s="1"/>
  <c r="AG760" i="1" s="1"/>
  <c r="AJ742" i="1"/>
  <c r="AI742" i="1"/>
  <c r="AH742" i="1"/>
  <c r="AG742" i="1"/>
  <c r="AJ740" i="1"/>
  <c r="AI740" i="1"/>
  <c r="AH740" i="1"/>
  <c r="AG740" i="1"/>
  <c r="AI738" i="1"/>
  <c r="AH738" i="1"/>
  <c r="AG738" i="1"/>
  <c r="AJ734" i="1"/>
  <c r="AJ733" i="1" s="1"/>
  <c r="AJ732" i="1" s="1"/>
  <c r="AI734" i="1"/>
  <c r="AI733" i="1" s="1"/>
  <c r="AI732" i="1" s="1"/>
  <c r="AH734" i="1"/>
  <c r="AH733" i="1" s="1"/>
  <c r="AH732" i="1" s="1"/>
  <c r="AG734" i="1"/>
  <c r="AG733" i="1" s="1"/>
  <c r="AG732" i="1" s="1"/>
  <c r="AJ730" i="1"/>
  <c r="AJ729" i="1" s="1"/>
  <c r="AJ728" i="1" s="1"/>
  <c r="AI730" i="1"/>
  <c r="AI729" i="1" s="1"/>
  <c r="AI728" i="1" s="1"/>
  <c r="AH730" i="1"/>
  <c r="AH729" i="1" s="1"/>
  <c r="AH728" i="1" s="1"/>
  <c r="AG730" i="1"/>
  <c r="AG729" i="1" s="1"/>
  <c r="AG728" i="1" s="1"/>
  <c r="AJ723" i="1"/>
  <c r="AJ722" i="1" s="1"/>
  <c r="AI723" i="1"/>
  <c r="AI722" i="1" s="1"/>
  <c r="AH723" i="1"/>
  <c r="AH722" i="1" s="1"/>
  <c r="AG723" i="1"/>
  <c r="AG722" i="1" s="1"/>
  <c r="AJ720" i="1"/>
  <c r="AJ719" i="1" s="1"/>
  <c r="AI720" i="1"/>
  <c r="AI719" i="1" s="1"/>
  <c r="AH720" i="1"/>
  <c r="AH719" i="1" s="1"/>
  <c r="AH718" i="1" s="1"/>
  <c r="AH717" i="1" s="1"/>
  <c r="AG720" i="1"/>
  <c r="AG719" i="1" s="1"/>
  <c r="AJ708" i="1"/>
  <c r="AJ707" i="1" s="1"/>
  <c r="AJ706" i="1" s="1"/>
  <c r="AI708" i="1"/>
  <c r="AI707" i="1" s="1"/>
  <c r="AI706" i="1" s="1"/>
  <c r="AH708" i="1"/>
  <c r="AH707" i="1" s="1"/>
  <c r="AH706" i="1" s="1"/>
  <c r="AG708" i="1"/>
  <c r="AG707" i="1" s="1"/>
  <c r="AG706" i="1" s="1"/>
  <c r="AJ704" i="1"/>
  <c r="AJ703" i="1" s="1"/>
  <c r="AJ702" i="1" s="1"/>
  <c r="AJ701" i="1" s="1"/>
  <c r="AI704" i="1"/>
  <c r="AI703" i="1" s="1"/>
  <c r="AI702" i="1" s="1"/>
  <c r="AH704" i="1"/>
  <c r="AH703" i="1" s="1"/>
  <c r="AH702" i="1" s="1"/>
  <c r="AH701" i="1" s="1"/>
  <c r="AG704" i="1"/>
  <c r="AG703" i="1" s="1"/>
  <c r="AG702" i="1" s="1"/>
  <c r="AH686" i="1"/>
  <c r="AJ685" i="1"/>
  <c r="AJ684" i="1" s="1"/>
  <c r="AI685" i="1"/>
  <c r="AI684" i="1" s="1"/>
  <c r="AJ682" i="1"/>
  <c r="AJ681" i="1" s="1"/>
  <c r="AJ680" i="1" s="1"/>
  <c r="AI682" i="1"/>
  <c r="AI681" i="1" s="1"/>
  <c r="AI680" i="1" s="1"/>
  <c r="AH682" i="1"/>
  <c r="AH681" i="1" s="1"/>
  <c r="AH680" i="1" s="1"/>
  <c r="AG682" i="1"/>
  <c r="AG681" i="1" s="1"/>
  <c r="AG680" i="1" s="1"/>
  <c r="AJ678" i="1"/>
  <c r="AJ677" i="1" s="1"/>
  <c r="AJ676" i="1" s="1"/>
  <c r="AI678" i="1"/>
  <c r="AI677" i="1" s="1"/>
  <c r="AI676" i="1" s="1"/>
  <c r="AH678" i="1"/>
  <c r="AH677" i="1" s="1"/>
  <c r="AH676" i="1" s="1"/>
  <c r="AG678" i="1"/>
  <c r="AG677" i="1" s="1"/>
  <c r="AG676" i="1" s="1"/>
  <c r="AJ674" i="1"/>
  <c r="AJ673" i="1" s="1"/>
  <c r="AJ672" i="1" s="1"/>
  <c r="AI674" i="1"/>
  <c r="AI673" i="1" s="1"/>
  <c r="AI672" i="1" s="1"/>
  <c r="AH674" i="1"/>
  <c r="AH673" i="1" s="1"/>
  <c r="AH672" i="1" s="1"/>
  <c r="AG674" i="1"/>
  <c r="AG673" i="1" s="1"/>
  <c r="AG672" i="1" s="1"/>
  <c r="AJ662" i="1"/>
  <c r="AJ661" i="1" s="1"/>
  <c r="AI662" i="1"/>
  <c r="AI661" i="1" s="1"/>
  <c r="AH662" i="1"/>
  <c r="AH661" i="1" s="1"/>
  <c r="AJ659" i="1"/>
  <c r="AJ658" i="1" s="1"/>
  <c r="AI659" i="1"/>
  <c r="AI658" i="1" s="1"/>
  <c r="AH659" i="1"/>
  <c r="AH658" i="1" s="1"/>
  <c r="AJ655" i="1"/>
  <c r="AJ654" i="1" s="1"/>
  <c r="AI655" i="1"/>
  <c r="AI654" i="1" s="1"/>
  <c r="AH655" i="1"/>
  <c r="AH654" i="1" s="1"/>
  <c r="AJ652" i="1"/>
  <c r="AJ651" i="1" s="1"/>
  <c r="AI652" i="1"/>
  <c r="AI651" i="1" s="1"/>
  <c r="AH652" i="1"/>
  <c r="AH651" i="1" s="1"/>
  <c r="AJ648" i="1"/>
  <c r="AI648" i="1"/>
  <c r="AI647" i="1" s="1"/>
  <c r="AI646" i="1" s="1"/>
  <c r="AH648" i="1"/>
  <c r="AH647" i="1" s="1"/>
  <c r="AH646" i="1" s="1"/>
  <c r="AG648" i="1"/>
  <c r="AG647" i="1" s="1"/>
  <c r="AG646" i="1" s="1"/>
  <c r="AJ647" i="1"/>
  <c r="AJ646" i="1" s="1"/>
  <c r="AJ644" i="1"/>
  <c r="AJ643" i="1" s="1"/>
  <c r="AJ642" i="1" s="1"/>
  <c r="AI644" i="1"/>
  <c r="AI643" i="1" s="1"/>
  <c r="AI642" i="1" s="1"/>
  <c r="AH644" i="1"/>
  <c r="AH643" i="1" s="1"/>
  <c r="AH642" i="1" s="1"/>
  <c r="AG644" i="1"/>
  <c r="AG643" i="1" s="1"/>
  <c r="AG642" i="1" s="1"/>
  <c r="AJ640" i="1"/>
  <c r="AI640" i="1"/>
  <c r="AI639" i="1" s="1"/>
  <c r="AI638" i="1" s="1"/>
  <c r="AH640" i="1"/>
  <c r="AH639" i="1" s="1"/>
  <c r="AH638" i="1" s="1"/>
  <c r="AG640" i="1"/>
  <c r="AG639" i="1" s="1"/>
  <c r="AG638" i="1" s="1"/>
  <c r="AJ639" i="1"/>
  <c r="AJ638" i="1" s="1"/>
  <c r="AJ626" i="1"/>
  <c r="AJ625" i="1" s="1"/>
  <c r="AI626" i="1"/>
  <c r="AI625" i="1" s="1"/>
  <c r="AH626" i="1"/>
  <c r="AH625" i="1" s="1"/>
  <c r="AJ622" i="1"/>
  <c r="AJ621" i="1" s="1"/>
  <c r="AI622" i="1"/>
  <c r="AI621" i="1" s="1"/>
  <c r="AH622" i="1"/>
  <c r="AH621" i="1" s="1"/>
  <c r="AH620" i="1" s="1"/>
  <c r="AJ614" i="1"/>
  <c r="AJ613" i="1" s="1"/>
  <c r="AJ612" i="1" s="1"/>
  <c r="AI614" i="1"/>
  <c r="AI613" i="1" s="1"/>
  <c r="AI612" i="1" s="1"/>
  <c r="AH614" i="1"/>
  <c r="AH613" i="1" s="1"/>
  <c r="AH612" i="1" s="1"/>
  <c r="AG614" i="1"/>
  <c r="AG613" i="1" s="1"/>
  <c r="AG612" i="1" s="1"/>
  <c r="AJ609" i="1"/>
  <c r="AJ608" i="1" s="1"/>
  <c r="AJ607" i="1" s="1"/>
  <c r="AI609" i="1"/>
  <c r="AI608" i="1" s="1"/>
  <c r="AI607" i="1" s="1"/>
  <c r="AH609" i="1"/>
  <c r="AH608" i="1" s="1"/>
  <c r="AH607" i="1" s="1"/>
  <c r="AJ604" i="1"/>
  <c r="AJ603" i="1" s="1"/>
  <c r="AJ602" i="1" s="1"/>
  <c r="AI604" i="1"/>
  <c r="AI603" i="1" s="1"/>
  <c r="AI602" i="1" s="1"/>
  <c r="AH604" i="1"/>
  <c r="AH603" i="1" s="1"/>
  <c r="AH602" i="1" s="1"/>
  <c r="AG604" i="1"/>
  <c r="AG603" i="1" s="1"/>
  <c r="AG602" i="1" s="1"/>
  <c r="AJ595" i="1"/>
  <c r="AJ594" i="1" s="1"/>
  <c r="AJ593" i="1" s="1"/>
  <c r="AI595" i="1"/>
  <c r="AI594" i="1" s="1"/>
  <c r="AI593" i="1" s="1"/>
  <c r="AH595" i="1"/>
  <c r="AH594" i="1" s="1"/>
  <c r="AH593" i="1" s="1"/>
  <c r="AG595" i="1"/>
  <c r="AG594" i="1" s="1"/>
  <c r="AG593" i="1" s="1"/>
  <c r="AJ591" i="1"/>
  <c r="AJ590" i="1" s="1"/>
  <c r="AJ589" i="1" s="1"/>
  <c r="AJ588" i="1" s="1"/>
  <c r="AJ587" i="1" s="1"/>
  <c r="AI591" i="1"/>
  <c r="AI590" i="1" s="1"/>
  <c r="AH591" i="1"/>
  <c r="AH590" i="1" s="1"/>
  <c r="AG591" i="1"/>
  <c r="AG590" i="1" s="1"/>
  <c r="AJ584" i="1"/>
  <c r="AJ583" i="1" s="1"/>
  <c r="AJ582" i="1" s="1"/>
  <c r="AJ581" i="1" s="1"/>
  <c r="AJ580" i="1" s="1"/>
  <c r="AI584" i="1"/>
  <c r="AI583" i="1" s="1"/>
  <c r="AI582" i="1" s="1"/>
  <c r="AI581" i="1" s="1"/>
  <c r="AI580" i="1" s="1"/>
  <c r="AH584" i="1"/>
  <c r="AH583" i="1" s="1"/>
  <c r="AH582" i="1" s="1"/>
  <c r="AH581" i="1" s="1"/>
  <c r="AH580" i="1" s="1"/>
  <c r="AG584" i="1"/>
  <c r="AG583" i="1" s="1"/>
  <c r="AG582" i="1" s="1"/>
  <c r="AG581" i="1" s="1"/>
  <c r="AG580" i="1" s="1"/>
  <c r="AJ572" i="1"/>
  <c r="AJ571" i="1" s="1"/>
  <c r="AI572" i="1"/>
  <c r="AI571" i="1" s="1"/>
  <c r="AH572" i="1"/>
  <c r="AH571" i="1" s="1"/>
  <c r="AJ562" i="1"/>
  <c r="AJ561" i="1" s="1"/>
  <c r="AI562" i="1"/>
  <c r="AI561" i="1" s="1"/>
  <c r="AH562" i="1"/>
  <c r="AH561" i="1" s="1"/>
  <c r="AJ558" i="1"/>
  <c r="AJ557" i="1" s="1"/>
  <c r="AI558" i="1"/>
  <c r="AI557" i="1" s="1"/>
  <c r="AH558" i="1"/>
  <c r="AH557" i="1" s="1"/>
  <c r="AH556" i="1" s="1"/>
  <c r="AJ553" i="1"/>
  <c r="AJ552" i="1" s="1"/>
  <c r="AJ551" i="1" s="1"/>
  <c r="AI553" i="1"/>
  <c r="AI552" i="1" s="1"/>
  <c r="AI551" i="1" s="1"/>
  <c r="AH553" i="1"/>
  <c r="AH552" i="1" s="1"/>
  <c r="AH551" i="1" s="1"/>
  <c r="AG553" i="1"/>
  <c r="AG552" i="1" s="1"/>
  <c r="AG551" i="1" s="1"/>
  <c r="AJ549" i="1"/>
  <c r="AJ548" i="1" s="1"/>
  <c r="AJ547" i="1" s="1"/>
  <c r="AI549" i="1"/>
  <c r="AI548" i="1" s="1"/>
  <c r="AI547" i="1" s="1"/>
  <c r="AH549" i="1"/>
  <c r="AH548" i="1" s="1"/>
  <c r="AH547" i="1" s="1"/>
  <c r="AG549" i="1"/>
  <c r="AG548" i="1" s="1"/>
  <c r="AG547" i="1" s="1"/>
  <c r="AJ544" i="1"/>
  <c r="AJ543" i="1" s="1"/>
  <c r="AI544" i="1"/>
  <c r="AI543" i="1" s="1"/>
  <c r="AH544" i="1"/>
  <c r="AH543" i="1" s="1"/>
  <c r="AG544" i="1"/>
  <c r="AG543" i="1" s="1"/>
  <c r="AJ541" i="1"/>
  <c r="AJ540" i="1" s="1"/>
  <c r="AI541" i="1"/>
  <c r="AI540" i="1" s="1"/>
  <c r="AH541" i="1"/>
  <c r="AH540" i="1" s="1"/>
  <c r="AG541" i="1"/>
  <c r="AG540" i="1" s="1"/>
  <c r="AJ538" i="1"/>
  <c r="AJ537" i="1" s="1"/>
  <c r="AI538" i="1"/>
  <c r="AI537" i="1" s="1"/>
  <c r="AH538" i="1"/>
  <c r="AH537" i="1" s="1"/>
  <c r="AG538" i="1"/>
  <c r="AG537" i="1" s="1"/>
  <c r="AJ534" i="1"/>
  <c r="AJ533" i="1" s="1"/>
  <c r="AI534" i="1"/>
  <c r="AI533" i="1" s="1"/>
  <c r="AH534" i="1"/>
  <c r="AH533" i="1" s="1"/>
  <c r="AG534" i="1"/>
  <c r="AG533" i="1" s="1"/>
  <c r="AJ531" i="1"/>
  <c r="AJ530" i="1" s="1"/>
  <c r="AI531" i="1"/>
  <c r="AI530" i="1" s="1"/>
  <c r="AH531" i="1"/>
  <c r="AH530" i="1" s="1"/>
  <c r="AG531" i="1"/>
  <c r="AG530" i="1" s="1"/>
  <c r="AJ526" i="1"/>
  <c r="AJ525" i="1" s="1"/>
  <c r="AI526" i="1"/>
  <c r="AI525" i="1" s="1"/>
  <c r="AH526" i="1"/>
  <c r="AH525" i="1" s="1"/>
  <c r="AG526" i="1"/>
  <c r="AG525" i="1" s="1"/>
  <c r="AJ523" i="1"/>
  <c r="AJ522" i="1" s="1"/>
  <c r="AI523" i="1"/>
  <c r="AI522" i="1" s="1"/>
  <c r="AH523" i="1"/>
  <c r="AH522" i="1" s="1"/>
  <c r="AG523" i="1"/>
  <c r="AG522" i="1" s="1"/>
  <c r="AJ520" i="1"/>
  <c r="AJ519" i="1" s="1"/>
  <c r="AI520" i="1"/>
  <c r="AI519" i="1" s="1"/>
  <c r="AH520" i="1"/>
  <c r="AH519" i="1" s="1"/>
  <c r="AG520" i="1"/>
  <c r="AG519" i="1" s="1"/>
  <c r="AK518" i="1"/>
  <c r="AJ516" i="1"/>
  <c r="AJ515" i="1" s="1"/>
  <c r="AI516" i="1"/>
  <c r="AI515" i="1" s="1"/>
  <c r="AH516" i="1"/>
  <c r="AH515" i="1" s="1"/>
  <c r="AG516" i="1"/>
  <c r="AG515" i="1" s="1"/>
  <c r="AJ513" i="1"/>
  <c r="AJ512" i="1" s="1"/>
  <c r="AI513" i="1"/>
  <c r="AI512" i="1" s="1"/>
  <c r="AH513" i="1"/>
  <c r="AH512" i="1" s="1"/>
  <c r="AG513" i="1"/>
  <c r="AG512" i="1" s="1"/>
  <c r="AJ506" i="1"/>
  <c r="AJ505" i="1" s="1"/>
  <c r="AJ504" i="1" s="1"/>
  <c r="AI506" i="1"/>
  <c r="AI505" i="1" s="1"/>
  <c r="AI504" i="1" s="1"/>
  <c r="AH506" i="1"/>
  <c r="AH505" i="1" s="1"/>
  <c r="AH504" i="1" s="1"/>
  <c r="AG506" i="1"/>
  <c r="AG505" i="1" s="1"/>
  <c r="AG504" i="1" s="1"/>
  <c r="AJ502" i="1"/>
  <c r="AJ501" i="1" s="1"/>
  <c r="AJ500" i="1" s="1"/>
  <c r="AI502" i="1"/>
  <c r="AI501" i="1" s="1"/>
  <c r="AI500" i="1" s="1"/>
  <c r="AH502" i="1"/>
  <c r="AH501" i="1" s="1"/>
  <c r="AH500" i="1" s="1"/>
  <c r="AH499" i="1" s="1"/>
  <c r="AH498" i="1" s="1"/>
  <c r="AG502" i="1"/>
  <c r="AG501" i="1" s="1"/>
  <c r="AG500" i="1" s="1"/>
  <c r="AJ495" i="1"/>
  <c r="AJ494" i="1" s="1"/>
  <c r="AJ493" i="1" s="1"/>
  <c r="AI495" i="1"/>
  <c r="AI494" i="1" s="1"/>
  <c r="AI493" i="1" s="1"/>
  <c r="AH495" i="1"/>
  <c r="AH494" i="1" s="1"/>
  <c r="AH493" i="1" s="1"/>
  <c r="AG495" i="1"/>
  <c r="AG494" i="1" s="1"/>
  <c r="AG493" i="1" s="1"/>
  <c r="AJ491" i="1"/>
  <c r="AJ490" i="1" s="1"/>
  <c r="AJ489" i="1" s="1"/>
  <c r="AI491" i="1"/>
  <c r="AI490" i="1" s="1"/>
  <c r="AI489" i="1" s="1"/>
  <c r="AH491" i="1"/>
  <c r="AH490" i="1" s="1"/>
  <c r="AH489" i="1" s="1"/>
  <c r="AG491" i="1"/>
  <c r="AG490" i="1" s="1"/>
  <c r="AG489" i="1" s="1"/>
  <c r="AJ487" i="1"/>
  <c r="AJ486" i="1" s="1"/>
  <c r="AJ485" i="1" s="1"/>
  <c r="AI487" i="1"/>
  <c r="AI486" i="1" s="1"/>
  <c r="AI485" i="1" s="1"/>
  <c r="AH487" i="1"/>
  <c r="AH486" i="1" s="1"/>
  <c r="AH485" i="1" s="1"/>
  <c r="AG487" i="1"/>
  <c r="AG486" i="1" s="1"/>
  <c r="AG485" i="1" s="1"/>
  <c r="AJ465" i="1"/>
  <c r="AI465" i="1"/>
  <c r="AH465" i="1"/>
  <c r="AG465" i="1"/>
  <c r="AJ463" i="1"/>
  <c r="AJ462" i="1" s="1"/>
  <c r="AI463" i="1"/>
  <c r="AI462" i="1" s="1"/>
  <c r="AH463" i="1"/>
  <c r="AH462" i="1" s="1"/>
  <c r="AG463" i="1"/>
  <c r="AJ460" i="1"/>
  <c r="AJ459" i="1" s="1"/>
  <c r="AJ458" i="1" s="1"/>
  <c r="AI460" i="1"/>
  <c r="AI459" i="1" s="1"/>
  <c r="AI458" i="1" s="1"/>
  <c r="AH460" i="1"/>
  <c r="AH459" i="1" s="1"/>
  <c r="AH458" i="1" s="1"/>
  <c r="AG460" i="1"/>
  <c r="AG459" i="1" s="1"/>
  <c r="AG458" i="1" s="1"/>
  <c r="AJ456" i="1"/>
  <c r="AJ455" i="1" s="1"/>
  <c r="AJ454" i="1" s="1"/>
  <c r="AI456" i="1"/>
  <c r="AI455" i="1" s="1"/>
  <c r="AI454" i="1" s="1"/>
  <c r="AI453" i="1" s="1"/>
  <c r="AI452" i="1" s="1"/>
  <c r="AH456" i="1"/>
  <c r="AH455" i="1" s="1"/>
  <c r="AH454" i="1" s="1"/>
  <c r="AH453" i="1" s="1"/>
  <c r="AH452" i="1" s="1"/>
  <c r="AG456" i="1"/>
  <c r="AG455" i="1" s="1"/>
  <c r="AG454" i="1" s="1"/>
  <c r="AJ449" i="1"/>
  <c r="AJ448" i="1" s="1"/>
  <c r="AI449" i="1"/>
  <c r="AI447" i="1" s="1"/>
  <c r="AI446" i="1" s="1"/>
  <c r="AH449" i="1"/>
  <c r="AH447" i="1" s="1"/>
  <c r="AH446" i="1" s="1"/>
  <c r="AG449" i="1"/>
  <c r="AG448" i="1" s="1"/>
  <c r="AJ444" i="1"/>
  <c r="AJ443" i="1" s="1"/>
  <c r="AJ442" i="1" s="1"/>
  <c r="AJ441" i="1" s="1"/>
  <c r="AJ440" i="1" s="1"/>
  <c r="AI444" i="1"/>
  <c r="AI443" i="1" s="1"/>
  <c r="AI442" i="1" s="1"/>
  <c r="AI441" i="1" s="1"/>
  <c r="AI440" i="1" s="1"/>
  <c r="AH444" i="1"/>
  <c r="AH443" i="1" s="1"/>
  <c r="AH442" i="1" s="1"/>
  <c r="AH441" i="1" s="1"/>
  <c r="AH440" i="1" s="1"/>
  <c r="AG444" i="1"/>
  <c r="AG443" i="1" s="1"/>
  <c r="AG442" i="1" s="1"/>
  <c r="AG441" i="1" s="1"/>
  <c r="AG440" i="1" s="1"/>
  <c r="AJ438" i="1"/>
  <c r="AJ437" i="1" s="1"/>
  <c r="AJ436" i="1" s="1"/>
  <c r="AJ435" i="1" s="1"/>
  <c r="AI438" i="1"/>
  <c r="AI437" i="1" s="1"/>
  <c r="AI436" i="1" s="1"/>
  <c r="AI435" i="1" s="1"/>
  <c r="AH438" i="1"/>
  <c r="AH437" i="1" s="1"/>
  <c r="AH436" i="1" s="1"/>
  <c r="AH435" i="1" s="1"/>
  <c r="AG438" i="1"/>
  <c r="AG437" i="1" s="1"/>
  <c r="AG436" i="1" s="1"/>
  <c r="AG435" i="1" s="1"/>
  <c r="AJ429" i="1"/>
  <c r="AJ428" i="1" s="1"/>
  <c r="AJ427" i="1" s="1"/>
  <c r="AJ426" i="1" s="1"/>
  <c r="AI429" i="1"/>
  <c r="AI428" i="1" s="1"/>
  <c r="AI427" i="1" s="1"/>
  <c r="AI426" i="1" s="1"/>
  <c r="AH429" i="1"/>
  <c r="AH428" i="1" s="1"/>
  <c r="AH427" i="1" s="1"/>
  <c r="AH426" i="1" s="1"/>
  <c r="AH424" i="1" s="1"/>
  <c r="AG429" i="1"/>
  <c r="AG428" i="1" s="1"/>
  <c r="AG427" i="1" s="1"/>
  <c r="AG426" i="1" s="1"/>
  <c r="AJ421" i="1"/>
  <c r="AJ420" i="1" s="1"/>
  <c r="AJ419" i="1" s="1"/>
  <c r="AJ418" i="1" s="1"/>
  <c r="AJ417" i="1" s="1"/>
  <c r="AJ416" i="1" s="1"/>
  <c r="AI421" i="1"/>
  <c r="AI420" i="1" s="1"/>
  <c r="AI419" i="1" s="1"/>
  <c r="AI418" i="1" s="1"/>
  <c r="AI417" i="1" s="1"/>
  <c r="AI416" i="1" s="1"/>
  <c r="AH421" i="1"/>
  <c r="AH420" i="1" s="1"/>
  <c r="AH419" i="1" s="1"/>
  <c r="AH418" i="1" s="1"/>
  <c r="AH417" i="1" s="1"/>
  <c r="AH416" i="1" s="1"/>
  <c r="AG421" i="1"/>
  <c r="AG420" i="1" s="1"/>
  <c r="AG419" i="1" s="1"/>
  <c r="AG418" i="1" s="1"/>
  <c r="AG417" i="1" s="1"/>
  <c r="AG416" i="1" s="1"/>
  <c r="AJ412" i="1"/>
  <c r="AI412" i="1"/>
  <c r="AH412" i="1"/>
  <c r="AG412" i="1"/>
  <c r="AJ410" i="1"/>
  <c r="AI410" i="1"/>
  <c r="AH410" i="1"/>
  <c r="AG410" i="1"/>
  <c r="AJ408" i="1"/>
  <c r="AJ407" i="1" s="1"/>
  <c r="AJ406" i="1" s="1"/>
  <c r="AI408" i="1"/>
  <c r="AI407" i="1" s="1"/>
  <c r="AI406" i="1" s="1"/>
  <c r="AH408" i="1"/>
  <c r="AG408" i="1"/>
  <c r="AJ404" i="1"/>
  <c r="AJ403" i="1" s="1"/>
  <c r="AJ402" i="1" s="1"/>
  <c r="AI404" i="1"/>
  <c r="AI403" i="1" s="1"/>
  <c r="AI402" i="1" s="1"/>
  <c r="AH404" i="1"/>
  <c r="AH403" i="1" s="1"/>
  <c r="AH402" i="1" s="1"/>
  <c r="AG404" i="1"/>
  <c r="AG403" i="1" s="1"/>
  <c r="AG402" i="1" s="1"/>
  <c r="AJ394" i="1"/>
  <c r="AJ393" i="1" s="1"/>
  <c r="AI394" i="1"/>
  <c r="AI393" i="1" s="1"/>
  <c r="AH394" i="1"/>
  <c r="AH393" i="1" s="1"/>
  <c r="AG394" i="1"/>
  <c r="AG393" i="1" s="1"/>
  <c r="AJ391" i="1"/>
  <c r="AJ390" i="1" s="1"/>
  <c r="AJ389" i="1" s="1"/>
  <c r="AI391" i="1"/>
  <c r="AI390" i="1" s="1"/>
  <c r="AI389" i="1" s="1"/>
  <c r="AH391" i="1"/>
  <c r="AH390" i="1" s="1"/>
  <c r="AH389" i="1" s="1"/>
  <c r="AG391" i="1"/>
  <c r="AG390" i="1" s="1"/>
  <c r="AG389" i="1" s="1"/>
  <c r="AJ383" i="1"/>
  <c r="AJ382" i="1" s="1"/>
  <c r="AI383" i="1"/>
  <c r="AI382" i="1" s="1"/>
  <c r="AH383" i="1"/>
  <c r="AH382" i="1" s="1"/>
  <c r="AG383" i="1"/>
  <c r="AG382" i="1" s="1"/>
  <c r="AJ380" i="1"/>
  <c r="AJ379" i="1" s="1"/>
  <c r="AJ378" i="1" s="1"/>
  <c r="AI380" i="1"/>
  <c r="AI379" i="1" s="1"/>
  <c r="AH380" i="1"/>
  <c r="AH379" i="1" s="1"/>
  <c r="AH378" i="1" s="1"/>
  <c r="AH377" i="1" s="1"/>
  <c r="AG380" i="1"/>
  <c r="AG379" i="1" s="1"/>
  <c r="AJ375" i="1"/>
  <c r="AJ374" i="1" s="1"/>
  <c r="AJ373" i="1" s="1"/>
  <c r="AJ372" i="1" s="1"/>
  <c r="AI375" i="1"/>
  <c r="AI374" i="1" s="1"/>
  <c r="AI373" i="1" s="1"/>
  <c r="AI372" i="1" s="1"/>
  <c r="AH375" i="1"/>
  <c r="AH374" i="1" s="1"/>
  <c r="AH373" i="1" s="1"/>
  <c r="AH372" i="1" s="1"/>
  <c r="AG375" i="1"/>
  <c r="AG374" i="1" s="1"/>
  <c r="AG373" i="1" s="1"/>
  <c r="AG372" i="1" s="1"/>
  <c r="AJ369" i="1"/>
  <c r="AJ368" i="1" s="1"/>
  <c r="AJ367" i="1" s="1"/>
  <c r="AJ366" i="1" s="1"/>
  <c r="AI369" i="1"/>
  <c r="AI368" i="1" s="1"/>
  <c r="AI367" i="1" s="1"/>
  <c r="AI366" i="1" s="1"/>
  <c r="AH369" i="1"/>
  <c r="AH368" i="1" s="1"/>
  <c r="AH367" i="1" s="1"/>
  <c r="AH366" i="1" s="1"/>
  <c r="AG369" i="1"/>
  <c r="AG368" i="1" s="1"/>
  <c r="AG367" i="1" s="1"/>
  <c r="AG366" i="1" s="1"/>
  <c r="AJ355" i="1"/>
  <c r="AJ354" i="1" s="1"/>
  <c r="AI355" i="1"/>
  <c r="AI354" i="1" s="1"/>
  <c r="AH355" i="1"/>
  <c r="AH354" i="1" s="1"/>
  <c r="AG355" i="1"/>
  <c r="AG354" i="1" s="1"/>
  <c r="AJ352" i="1"/>
  <c r="AI352" i="1"/>
  <c r="AH352" i="1"/>
  <c r="AG352" i="1"/>
  <c r="AJ349" i="1"/>
  <c r="AJ348" i="1" s="1"/>
  <c r="AI349" i="1"/>
  <c r="AI348" i="1" s="1"/>
  <c r="AH349" i="1"/>
  <c r="AH348" i="1" s="1"/>
  <c r="AG349" i="1"/>
  <c r="AG348" i="1" s="1"/>
  <c r="AJ346" i="1"/>
  <c r="AJ345" i="1" s="1"/>
  <c r="AI346" i="1"/>
  <c r="AI345" i="1" s="1"/>
  <c r="AH346" i="1"/>
  <c r="AH345" i="1" s="1"/>
  <c r="AG346" i="1"/>
  <c r="AG345" i="1" s="1"/>
  <c r="AJ343" i="1"/>
  <c r="AJ342" i="1" s="1"/>
  <c r="AI343" i="1"/>
  <c r="AI342" i="1" s="1"/>
  <c r="AH343" i="1"/>
  <c r="AH342" i="1" s="1"/>
  <c r="AH341" i="1" s="1"/>
  <c r="AG343" i="1"/>
  <c r="AG342" i="1" s="1"/>
  <c r="AJ333" i="1"/>
  <c r="AJ332" i="1" s="1"/>
  <c r="AJ331" i="1" s="1"/>
  <c r="AI333" i="1"/>
  <c r="AI332" i="1" s="1"/>
  <c r="AI331" i="1" s="1"/>
  <c r="AH333" i="1"/>
  <c r="AH332" i="1" s="1"/>
  <c r="AH331" i="1" s="1"/>
  <c r="AG333" i="1"/>
  <c r="AG332" i="1" s="1"/>
  <c r="AG331" i="1" s="1"/>
  <c r="AJ329" i="1"/>
  <c r="AJ328" i="1" s="1"/>
  <c r="AJ327" i="1" s="1"/>
  <c r="AI329" i="1"/>
  <c r="AI328" i="1" s="1"/>
  <c r="AI327" i="1" s="1"/>
  <c r="AH329" i="1"/>
  <c r="AH328" i="1" s="1"/>
  <c r="AH327" i="1" s="1"/>
  <c r="AH326" i="1" s="1"/>
  <c r="AH325" i="1" s="1"/>
  <c r="AG329" i="1"/>
  <c r="AG328" i="1" s="1"/>
  <c r="AG327" i="1" s="1"/>
  <c r="AJ318" i="1"/>
  <c r="AI318" i="1"/>
  <c r="AH318" i="1"/>
  <c r="AG318" i="1"/>
  <c r="AJ316" i="1"/>
  <c r="AI316" i="1"/>
  <c r="AH316" i="1"/>
  <c r="AG316" i="1"/>
  <c r="AJ314" i="1"/>
  <c r="AI314" i="1"/>
  <c r="AI313" i="1" s="1"/>
  <c r="AI312" i="1" s="1"/>
  <c r="AH314" i="1"/>
  <c r="AH313" i="1" s="1"/>
  <c r="AH312" i="1" s="1"/>
  <c r="AG314" i="1"/>
  <c r="AG313" i="1" s="1"/>
  <c r="AG312" i="1" s="1"/>
  <c r="AJ310" i="1"/>
  <c r="AJ309" i="1" s="1"/>
  <c r="AJ308" i="1" s="1"/>
  <c r="AI310" i="1"/>
  <c r="AI309" i="1" s="1"/>
  <c r="AI308" i="1" s="1"/>
  <c r="AH310" i="1"/>
  <c r="AH309" i="1" s="1"/>
  <c r="AH308" i="1" s="1"/>
  <c r="AG310" i="1"/>
  <c r="AG309" i="1" s="1"/>
  <c r="AG308" i="1" s="1"/>
  <c r="AJ304" i="1"/>
  <c r="AJ303" i="1" s="1"/>
  <c r="AI304" i="1"/>
  <c r="AI303" i="1" s="1"/>
  <c r="AH304" i="1"/>
  <c r="AH303" i="1" s="1"/>
  <c r="AH302" i="1" s="1"/>
  <c r="AG304" i="1"/>
  <c r="AG303" i="1" s="1"/>
  <c r="AG302" i="1" s="1"/>
  <c r="AJ299" i="1"/>
  <c r="AJ298" i="1" s="1"/>
  <c r="AJ297" i="1" s="1"/>
  <c r="AJ296" i="1" s="1"/>
  <c r="AI299" i="1"/>
  <c r="AI298" i="1" s="1"/>
  <c r="AI297" i="1" s="1"/>
  <c r="AI296" i="1" s="1"/>
  <c r="AH299" i="1"/>
  <c r="AH298" i="1" s="1"/>
  <c r="AH297" i="1" s="1"/>
  <c r="AH296" i="1" s="1"/>
  <c r="AG299" i="1"/>
  <c r="AG298" i="1" s="1"/>
  <c r="AG297" i="1" s="1"/>
  <c r="AG296" i="1" s="1"/>
  <c r="AJ294" i="1"/>
  <c r="AI294" i="1"/>
  <c r="AH294" i="1"/>
  <c r="AH293" i="1" s="1"/>
  <c r="AH292" i="1" s="1"/>
  <c r="AH291" i="1" s="1"/>
  <c r="AG294" i="1"/>
  <c r="AG293" i="1" s="1"/>
  <c r="AG292" i="1" s="1"/>
  <c r="AG291" i="1" s="1"/>
  <c r="AJ293" i="1"/>
  <c r="AJ292" i="1" s="1"/>
  <c r="AJ291" i="1" s="1"/>
  <c r="AI293" i="1"/>
  <c r="AI292" i="1" s="1"/>
  <c r="AI291" i="1" s="1"/>
  <c r="AJ287" i="1"/>
  <c r="AJ286" i="1" s="1"/>
  <c r="AJ285" i="1" s="1"/>
  <c r="AJ284" i="1" s="1"/>
  <c r="AJ283" i="1" s="1"/>
  <c r="AI287" i="1"/>
  <c r="AI286" i="1" s="1"/>
  <c r="AI285" i="1" s="1"/>
  <c r="AI284" i="1" s="1"/>
  <c r="AI283" i="1" s="1"/>
  <c r="AH287" i="1"/>
  <c r="AH286" i="1" s="1"/>
  <c r="AH285" i="1" s="1"/>
  <c r="AH284" i="1" s="1"/>
  <c r="AH283" i="1" s="1"/>
  <c r="AG287" i="1"/>
  <c r="AG286" i="1" s="1"/>
  <c r="AG285" i="1" s="1"/>
  <c r="AG284" i="1" s="1"/>
  <c r="AG283" i="1" s="1"/>
  <c r="AJ280" i="1"/>
  <c r="AI280" i="1"/>
  <c r="AH280" i="1"/>
  <c r="AG280" i="1"/>
  <c r="AJ278" i="1"/>
  <c r="AI278" i="1"/>
  <c r="AH278" i="1"/>
  <c r="AG278" i="1"/>
  <c r="AJ276" i="1"/>
  <c r="AJ275" i="1" s="1"/>
  <c r="AJ274" i="1" s="1"/>
  <c r="AI276" i="1"/>
  <c r="AI275" i="1" s="1"/>
  <c r="AI274" i="1" s="1"/>
  <c r="AH276" i="1"/>
  <c r="AG276" i="1"/>
  <c r="AG275" i="1" s="1"/>
  <c r="AG274" i="1" s="1"/>
  <c r="AJ272" i="1"/>
  <c r="AJ271" i="1" s="1"/>
  <c r="AJ270" i="1" s="1"/>
  <c r="AI272" i="1"/>
  <c r="AI271" i="1" s="1"/>
  <c r="AI270" i="1" s="1"/>
  <c r="AH272" i="1"/>
  <c r="AH271" i="1" s="1"/>
  <c r="AH270" i="1" s="1"/>
  <c r="AG272" i="1"/>
  <c r="AG271" i="1" s="1"/>
  <c r="AG270" i="1" s="1"/>
  <c r="AJ263" i="1"/>
  <c r="AI263" i="1"/>
  <c r="AH263" i="1"/>
  <c r="AG263" i="1"/>
  <c r="AJ261" i="1"/>
  <c r="AI261" i="1"/>
  <c r="AH261" i="1"/>
  <c r="AG261" i="1"/>
  <c r="AJ256" i="1"/>
  <c r="AJ255" i="1" s="1"/>
  <c r="AJ254" i="1" s="1"/>
  <c r="AJ253" i="1" s="1"/>
  <c r="AI256" i="1"/>
  <c r="AI255" i="1" s="1"/>
  <c r="AI254" i="1" s="1"/>
  <c r="AI253" i="1" s="1"/>
  <c r="AH256" i="1"/>
  <c r="AH255" i="1" s="1"/>
  <c r="AH254" i="1" s="1"/>
  <c r="AH253" i="1" s="1"/>
  <c r="AG256" i="1"/>
  <c r="AG255" i="1" s="1"/>
  <c r="AG254" i="1" s="1"/>
  <c r="AG253" i="1" s="1"/>
  <c r="AJ218" i="1"/>
  <c r="AJ217" i="1" s="1"/>
  <c r="AJ216" i="1" s="1"/>
  <c r="AJ212" i="1" s="1"/>
  <c r="AI218" i="1"/>
  <c r="AI217" i="1" s="1"/>
  <c r="AI216" i="1" s="1"/>
  <c r="AI212" i="1" s="1"/>
  <c r="AH218" i="1"/>
  <c r="AH217" i="1" s="1"/>
  <c r="AH216" i="1" s="1"/>
  <c r="AH212" i="1" s="1"/>
  <c r="AG218" i="1"/>
  <c r="AG217" i="1" s="1"/>
  <c r="AG216" i="1" s="1"/>
  <c r="AG212" i="1" s="1"/>
  <c r="AJ208" i="1"/>
  <c r="AJ207" i="1" s="1"/>
  <c r="AJ206" i="1" s="1"/>
  <c r="AJ205" i="1" s="1"/>
  <c r="AJ204" i="1" s="1"/>
  <c r="AI208" i="1"/>
  <c r="AI207" i="1" s="1"/>
  <c r="AI206" i="1" s="1"/>
  <c r="AI205" i="1" s="1"/>
  <c r="AI204" i="1" s="1"/>
  <c r="AH208" i="1"/>
  <c r="AH207" i="1" s="1"/>
  <c r="AH206" i="1" s="1"/>
  <c r="AH205" i="1" s="1"/>
  <c r="AH204" i="1" s="1"/>
  <c r="AG208" i="1"/>
  <c r="AG207" i="1" s="1"/>
  <c r="AG206" i="1" s="1"/>
  <c r="AG205" i="1" s="1"/>
  <c r="AG204" i="1" s="1"/>
  <c r="AJ201" i="1"/>
  <c r="AI201" i="1"/>
  <c r="AH201" i="1"/>
  <c r="AG201" i="1"/>
  <c r="AJ199" i="1"/>
  <c r="AI199" i="1"/>
  <c r="AH199" i="1"/>
  <c r="AG199" i="1"/>
  <c r="AJ192" i="1"/>
  <c r="AJ191" i="1" s="1"/>
  <c r="AJ190" i="1" s="1"/>
  <c r="AJ189" i="1" s="1"/>
  <c r="AJ188" i="1" s="1"/>
  <c r="AJ187" i="1" s="1"/>
  <c r="AI192" i="1"/>
  <c r="AI191" i="1" s="1"/>
  <c r="AI190" i="1" s="1"/>
  <c r="AI189" i="1" s="1"/>
  <c r="AI188" i="1" s="1"/>
  <c r="AI187" i="1" s="1"/>
  <c r="AH192" i="1"/>
  <c r="AH191" i="1" s="1"/>
  <c r="AH190" i="1" s="1"/>
  <c r="AH189" i="1" s="1"/>
  <c r="AH188" i="1" s="1"/>
  <c r="AH187" i="1" s="1"/>
  <c r="AG192" i="1"/>
  <c r="AG191" i="1" s="1"/>
  <c r="AG190" i="1" s="1"/>
  <c r="AG189" i="1" s="1"/>
  <c r="AG188" i="1" s="1"/>
  <c r="AG187" i="1" s="1"/>
  <c r="AJ184" i="1"/>
  <c r="AJ183" i="1" s="1"/>
  <c r="AI184" i="1"/>
  <c r="AI183" i="1" s="1"/>
  <c r="AH184" i="1"/>
  <c r="AH183" i="1" s="1"/>
  <c r="AG184" i="1"/>
  <c r="AG183" i="1" s="1"/>
  <c r="AJ181" i="1"/>
  <c r="AI181" i="1"/>
  <c r="AH181" i="1"/>
  <c r="AG181" i="1"/>
  <c r="AJ179" i="1"/>
  <c r="AJ178" i="1" s="1"/>
  <c r="AI179" i="1"/>
  <c r="AH179" i="1"/>
  <c r="AG179" i="1"/>
  <c r="AG178" i="1" s="1"/>
  <c r="AG177" i="1" s="1"/>
  <c r="AG176" i="1" s="1"/>
  <c r="AG175" i="1" s="1"/>
  <c r="AG174" i="1" s="1"/>
  <c r="AJ169" i="1"/>
  <c r="AJ168" i="1" s="1"/>
  <c r="AJ167" i="1" s="1"/>
  <c r="AI169" i="1"/>
  <c r="AI168" i="1" s="1"/>
  <c r="AI167" i="1" s="1"/>
  <c r="AH169" i="1"/>
  <c r="AH168" i="1" s="1"/>
  <c r="AH167" i="1" s="1"/>
  <c r="AG169" i="1"/>
  <c r="AG168" i="1" s="1"/>
  <c r="AG167" i="1" s="1"/>
  <c r="AJ165" i="1"/>
  <c r="AI165" i="1"/>
  <c r="AH165" i="1"/>
  <c r="AJ164" i="1"/>
  <c r="AI164" i="1"/>
  <c r="AH164" i="1"/>
  <c r="AG155" i="1"/>
  <c r="AG154" i="1" s="1"/>
  <c r="AJ155" i="1"/>
  <c r="AJ154" i="1" s="1"/>
  <c r="AI155" i="1"/>
  <c r="AI154" i="1" s="1"/>
  <c r="AH155" i="1"/>
  <c r="AH154" i="1" s="1"/>
  <c r="AK152" i="1"/>
  <c r="AQ152" i="1" s="1"/>
  <c r="AW152" i="1" s="1"/>
  <c r="BC152" i="1" s="1"/>
  <c r="BI152" i="1" s="1"/>
  <c r="BO152" i="1" s="1"/>
  <c r="BU152" i="1" s="1"/>
  <c r="CA152" i="1" s="1"/>
  <c r="CG152" i="1" s="1"/>
  <c r="AJ151" i="1"/>
  <c r="AI151" i="1"/>
  <c r="AH151" i="1"/>
  <c r="AG151" i="1"/>
  <c r="AJ149" i="1"/>
  <c r="AI149" i="1"/>
  <c r="AH149" i="1"/>
  <c r="AG149" i="1"/>
  <c r="AJ148" i="1"/>
  <c r="AI148" i="1"/>
  <c r="AI147" i="1" s="1"/>
  <c r="AI146" i="1" s="1"/>
  <c r="AI145" i="1" s="1"/>
  <c r="AJ142" i="1"/>
  <c r="AI142" i="1"/>
  <c r="AH142" i="1"/>
  <c r="AG142" i="1"/>
  <c r="AJ141" i="1"/>
  <c r="AI141" i="1"/>
  <c r="AH141" i="1"/>
  <c r="AG141" i="1"/>
  <c r="AJ140" i="1"/>
  <c r="AI140" i="1"/>
  <c r="AH140" i="1"/>
  <c r="AG140" i="1"/>
  <c r="AJ139" i="1"/>
  <c r="AI139" i="1"/>
  <c r="AH139" i="1"/>
  <c r="AG139" i="1"/>
  <c r="AJ138" i="1"/>
  <c r="AI138" i="1"/>
  <c r="AH138" i="1"/>
  <c r="AG138" i="1"/>
  <c r="AJ135" i="1"/>
  <c r="AI135" i="1"/>
  <c r="AH135" i="1"/>
  <c r="AG135" i="1"/>
  <c r="AJ131" i="1"/>
  <c r="AI131" i="1"/>
  <c r="AH131" i="1"/>
  <c r="AG131" i="1"/>
  <c r="AJ129" i="1"/>
  <c r="AJ128" i="1" s="1"/>
  <c r="AJ127" i="1" s="1"/>
  <c r="AI129" i="1"/>
  <c r="AH129" i="1"/>
  <c r="AG129" i="1"/>
  <c r="AJ119" i="1"/>
  <c r="AJ118" i="1" s="1"/>
  <c r="AJ117" i="1" s="1"/>
  <c r="AJ116" i="1" s="1"/>
  <c r="AJ115" i="1" s="1"/>
  <c r="AJ114" i="1" s="1"/>
  <c r="AI119" i="1"/>
  <c r="AI118" i="1" s="1"/>
  <c r="AI117" i="1" s="1"/>
  <c r="AI116" i="1" s="1"/>
  <c r="AI115" i="1" s="1"/>
  <c r="AI114" i="1" s="1"/>
  <c r="AH119" i="1"/>
  <c r="AH118" i="1" s="1"/>
  <c r="AH117" i="1" s="1"/>
  <c r="AH116" i="1" s="1"/>
  <c r="AH115" i="1" s="1"/>
  <c r="AH114" i="1" s="1"/>
  <c r="AG119" i="1"/>
  <c r="AG118" i="1" s="1"/>
  <c r="AG117" i="1" s="1"/>
  <c r="AG116" i="1" s="1"/>
  <c r="AG115" i="1" s="1"/>
  <c r="AG114" i="1" s="1"/>
  <c r="AJ111" i="1"/>
  <c r="AJ110" i="1" s="1"/>
  <c r="AI111" i="1"/>
  <c r="AI110" i="1" s="1"/>
  <c r="AH111" i="1"/>
  <c r="AH110" i="1" s="1"/>
  <c r="AG111" i="1"/>
  <c r="AG110" i="1" s="1"/>
  <c r="AJ108" i="1"/>
  <c r="AJ107" i="1" s="1"/>
  <c r="AI108" i="1"/>
  <c r="AI107" i="1" s="1"/>
  <c r="AH108" i="1"/>
  <c r="AH107" i="1" s="1"/>
  <c r="AG108" i="1"/>
  <c r="AG107" i="1" s="1"/>
  <c r="AJ105" i="1"/>
  <c r="AI105" i="1"/>
  <c r="AH105" i="1"/>
  <c r="AG105" i="1"/>
  <c r="AJ103" i="1"/>
  <c r="AJ102" i="1" s="1"/>
  <c r="AI103" i="1"/>
  <c r="AI102" i="1" s="1"/>
  <c r="AH103" i="1"/>
  <c r="AG103" i="1"/>
  <c r="AJ100" i="1"/>
  <c r="AJ99" i="1" s="1"/>
  <c r="AI100" i="1"/>
  <c r="AI99" i="1" s="1"/>
  <c r="AH100" i="1"/>
  <c r="AH99" i="1" s="1"/>
  <c r="AG100" i="1"/>
  <c r="AG99" i="1" s="1"/>
  <c r="AJ97" i="1"/>
  <c r="AJ96" i="1" s="1"/>
  <c r="AI97" i="1"/>
  <c r="AI96" i="1" s="1"/>
  <c r="AH97" i="1"/>
  <c r="AH96" i="1" s="1"/>
  <c r="AG97" i="1"/>
  <c r="AG96" i="1" s="1"/>
  <c r="AJ94" i="1"/>
  <c r="AJ93" i="1" s="1"/>
  <c r="AI94" i="1"/>
  <c r="AI93" i="1" s="1"/>
  <c r="AH94" i="1"/>
  <c r="AH93" i="1" s="1"/>
  <c r="AG94" i="1"/>
  <c r="AG93" i="1" s="1"/>
  <c r="AJ91" i="1"/>
  <c r="AJ90" i="1" s="1"/>
  <c r="AI91" i="1"/>
  <c r="AI90" i="1" s="1"/>
  <c r="AI89" i="1" s="1"/>
  <c r="AH91" i="1"/>
  <c r="AH90" i="1" s="1"/>
  <c r="AG91" i="1"/>
  <c r="AG90" i="1" s="1"/>
  <c r="AJ85" i="1"/>
  <c r="AI85" i="1"/>
  <c r="AH85" i="1"/>
  <c r="AG85" i="1"/>
  <c r="AJ83" i="1"/>
  <c r="AI83" i="1"/>
  <c r="AH83" i="1"/>
  <c r="AG83" i="1"/>
  <c r="AJ81" i="1"/>
  <c r="AJ80" i="1" s="1"/>
  <c r="AJ79" i="1" s="1"/>
  <c r="AI81" i="1"/>
  <c r="AI80" i="1" s="1"/>
  <c r="AI79" i="1" s="1"/>
  <c r="AH81" i="1"/>
  <c r="AG81" i="1"/>
  <c r="AJ73" i="1"/>
  <c r="AJ72" i="1" s="1"/>
  <c r="AJ71" i="1" s="1"/>
  <c r="AJ70" i="1" s="1"/>
  <c r="AJ69" i="1" s="1"/>
  <c r="AJ68" i="1" s="1"/>
  <c r="AI73" i="1"/>
  <c r="AI72" i="1" s="1"/>
  <c r="AI71" i="1" s="1"/>
  <c r="AI70" i="1" s="1"/>
  <c r="AI69" i="1" s="1"/>
  <c r="AI68" i="1" s="1"/>
  <c r="AH73" i="1"/>
  <c r="AH72" i="1" s="1"/>
  <c r="AH71" i="1" s="1"/>
  <c r="AH70" i="1" s="1"/>
  <c r="AH69" i="1" s="1"/>
  <c r="AH68" i="1" s="1"/>
  <c r="AG73" i="1"/>
  <c r="AG72" i="1" s="1"/>
  <c r="AG71" i="1" s="1"/>
  <c r="AG70" i="1" s="1"/>
  <c r="AG69" i="1" s="1"/>
  <c r="AG68" i="1" s="1"/>
  <c r="AJ63" i="1"/>
  <c r="AJ62" i="1" s="1"/>
  <c r="AI63" i="1"/>
  <c r="AI62" i="1" s="1"/>
  <c r="AH63" i="1"/>
  <c r="AH62" i="1" s="1"/>
  <c r="AG63" i="1"/>
  <c r="AG62" i="1" s="1"/>
  <c r="AJ58" i="1"/>
  <c r="AI58" i="1"/>
  <c r="AH58" i="1"/>
  <c r="AG58" i="1"/>
  <c r="AJ56" i="1"/>
  <c r="AI56" i="1"/>
  <c r="AH56" i="1"/>
  <c r="AG56" i="1"/>
  <c r="AJ51" i="1"/>
  <c r="AJ50" i="1" s="1"/>
  <c r="AJ49" i="1" s="1"/>
  <c r="AJ48" i="1" s="1"/>
  <c r="AJ47" i="1" s="1"/>
  <c r="AI51" i="1"/>
  <c r="AI50" i="1" s="1"/>
  <c r="AI49" i="1" s="1"/>
  <c r="AI48" i="1" s="1"/>
  <c r="AI47" i="1" s="1"/>
  <c r="AH51" i="1"/>
  <c r="AH50" i="1" s="1"/>
  <c r="AH49" i="1" s="1"/>
  <c r="AH48" i="1" s="1"/>
  <c r="AH47" i="1" s="1"/>
  <c r="AG51" i="1"/>
  <c r="AG50" i="1" s="1"/>
  <c r="AG49" i="1" s="1"/>
  <c r="AG48" i="1" s="1"/>
  <c r="AG47" i="1" s="1"/>
  <c r="AJ43" i="1"/>
  <c r="AI43" i="1"/>
  <c r="AH43" i="1"/>
  <c r="AG43" i="1"/>
  <c r="AJ41" i="1"/>
  <c r="AI41" i="1"/>
  <c r="AH41" i="1"/>
  <c r="AG41" i="1"/>
  <c r="AJ39" i="1"/>
  <c r="AJ38" i="1" s="1"/>
  <c r="AJ37" i="1" s="1"/>
  <c r="AJ36" i="1" s="1"/>
  <c r="AJ35" i="1" s="1"/>
  <c r="AI39" i="1"/>
  <c r="AI38" i="1" s="1"/>
  <c r="AI37" i="1" s="1"/>
  <c r="AI36" i="1" s="1"/>
  <c r="AI35" i="1" s="1"/>
  <c r="AH39" i="1"/>
  <c r="AG39" i="1"/>
  <c r="AJ31" i="1"/>
  <c r="AI31" i="1"/>
  <c r="AH31" i="1"/>
  <c r="AG31" i="1"/>
  <c r="AJ29" i="1"/>
  <c r="AI29" i="1"/>
  <c r="AH29" i="1"/>
  <c r="AG29" i="1"/>
  <c r="AJ27" i="1"/>
  <c r="AI27" i="1"/>
  <c r="AH27" i="1"/>
  <c r="AG27" i="1"/>
  <c r="AJ25" i="1"/>
  <c r="AJ24" i="1" s="1"/>
  <c r="AI25" i="1"/>
  <c r="AH25" i="1"/>
  <c r="AH24" i="1" s="1"/>
  <c r="AG25" i="1"/>
  <c r="AG24" i="1" s="1"/>
  <c r="AJ22" i="1"/>
  <c r="AJ21" i="1" s="1"/>
  <c r="AI22" i="1"/>
  <c r="AI21" i="1" s="1"/>
  <c r="AH22" i="1"/>
  <c r="AH21" i="1" s="1"/>
  <c r="AG22" i="1"/>
  <c r="AG21" i="1" s="1"/>
  <c r="AJ19" i="1"/>
  <c r="AJ18" i="1" s="1"/>
  <c r="AI19" i="1"/>
  <c r="AI18" i="1" s="1"/>
  <c r="AH19" i="1"/>
  <c r="AH18" i="1" s="1"/>
  <c r="AG19" i="1"/>
  <c r="AG18" i="1" s="1"/>
  <c r="AJ55" i="1"/>
  <c r="AJ54" i="1" s="1"/>
  <c r="AJ53" i="1" s="1"/>
  <c r="AG462" i="1"/>
  <c r="AJ875" i="1"/>
  <c r="AJ874" i="1" s="1"/>
  <c r="AJ873" i="1" s="1"/>
  <c r="AJ872" i="1" s="1"/>
  <c r="AI178" i="1"/>
  <c r="AH685" i="1"/>
  <c r="AH684" i="1" s="1"/>
  <c r="AI1003" i="1"/>
  <c r="AI998" i="1" s="1"/>
  <c r="AJ738" i="1"/>
  <c r="AA156" i="1"/>
  <c r="AA155" i="1" s="1"/>
  <c r="AA154" i="1" s="1"/>
  <c r="AD315" i="1"/>
  <c r="AE573" i="1"/>
  <c r="AK573" i="1" s="1"/>
  <c r="AC572" i="1"/>
  <c r="AC571" i="1" s="1"/>
  <c r="AC1249" i="1"/>
  <c r="AC1248" i="1" s="1"/>
  <c r="AC1247" i="1" s="1"/>
  <c r="AD1249" i="1"/>
  <c r="AD1248" i="1" s="1"/>
  <c r="AD1247" i="1" s="1"/>
  <c r="AE1250" i="1"/>
  <c r="AK1250" i="1" s="1"/>
  <c r="AF1250" i="1"/>
  <c r="AF1249" i="1" s="1"/>
  <c r="AF1248" i="1" s="1"/>
  <c r="AF1247" i="1" s="1"/>
  <c r="AB1249" i="1"/>
  <c r="AB1248" i="1" s="1"/>
  <c r="AB1247" i="1" s="1"/>
  <c r="AD741" i="1"/>
  <c r="AD739" i="1"/>
  <c r="AB31" i="1"/>
  <c r="AC31" i="1"/>
  <c r="AD31" i="1"/>
  <c r="AF32" i="1"/>
  <c r="AL32" i="1" s="1"/>
  <c r="AR32" i="1" s="1"/>
  <c r="AX32" i="1" s="1"/>
  <c r="BD32" i="1" s="1"/>
  <c r="BJ32" i="1" s="1"/>
  <c r="BP32" i="1" s="1"/>
  <c r="BV32" i="1" s="1"/>
  <c r="CB32" i="1" s="1"/>
  <c r="CH32" i="1" s="1"/>
  <c r="CN32" i="1" s="1"/>
  <c r="AE32" i="1"/>
  <c r="AK32" i="1" s="1"/>
  <c r="AQ32" i="1" s="1"/>
  <c r="AW32" i="1" s="1"/>
  <c r="BC32" i="1" s="1"/>
  <c r="BI32" i="1" s="1"/>
  <c r="BO32" i="1" s="1"/>
  <c r="BU32" i="1" s="1"/>
  <c r="CA32" i="1" s="1"/>
  <c r="CG32" i="1" s="1"/>
  <c r="AA31" i="1"/>
  <c r="AB1441" i="1"/>
  <c r="AC1441" i="1"/>
  <c r="AD1441" i="1"/>
  <c r="AF1442" i="1"/>
  <c r="AL1442" i="1" s="1"/>
  <c r="AR1442" i="1" s="1"/>
  <c r="AX1442" i="1" s="1"/>
  <c r="BD1442" i="1" s="1"/>
  <c r="BJ1442" i="1" s="1"/>
  <c r="BP1442" i="1" s="1"/>
  <c r="BV1442" i="1" s="1"/>
  <c r="CB1442" i="1" s="1"/>
  <c r="CH1442" i="1" s="1"/>
  <c r="AE1442" i="1"/>
  <c r="AK1442" i="1" s="1"/>
  <c r="AQ1442" i="1" s="1"/>
  <c r="AW1442" i="1" s="1"/>
  <c r="BC1442" i="1" s="1"/>
  <c r="BI1442" i="1" s="1"/>
  <c r="BO1442" i="1" s="1"/>
  <c r="BU1442" i="1" s="1"/>
  <c r="CA1442" i="1" s="1"/>
  <c r="CG1442" i="1" s="1"/>
  <c r="AA1441" i="1"/>
  <c r="AC558" i="1"/>
  <c r="AC557" i="1" s="1"/>
  <c r="AD558" i="1"/>
  <c r="AD557" i="1" s="1"/>
  <c r="AF560" i="1"/>
  <c r="AL560" i="1" s="1"/>
  <c r="AE560" i="1"/>
  <c r="AK560" i="1" s="1"/>
  <c r="AB558" i="1"/>
  <c r="AB557" i="1" s="1"/>
  <c r="AF573" i="1"/>
  <c r="AL573" i="1" s="1"/>
  <c r="AD572" i="1"/>
  <c r="AD571" i="1" s="1"/>
  <c r="AB572" i="1"/>
  <c r="AB571" i="1" s="1"/>
  <c r="AC562" i="1"/>
  <c r="AC561" i="1" s="1"/>
  <c r="AD562" i="1"/>
  <c r="AD561" i="1" s="1"/>
  <c r="AB562" i="1"/>
  <c r="AB561" i="1" s="1"/>
  <c r="AF563" i="1"/>
  <c r="AL563" i="1" s="1"/>
  <c r="AE563" i="1"/>
  <c r="AK563" i="1" s="1"/>
  <c r="AC685" i="1"/>
  <c r="AC684" i="1" s="1"/>
  <c r="AD685" i="1"/>
  <c r="AD684" i="1" s="1"/>
  <c r="AF687" i="1"/>
  <c r="AL687" i="1" s="1"/>
  <c r="AE687" i="1"/>
  <c r="AK687" i="1" s="1"/>
  <c r="AB686" i="1"/>
  <c r="AB685" i="1" s="1"/>
  <c r="AB684" i="1" s="1"/>
  <c r="AE623" i="1"/>
  <c r="AK623" i="1" s="1"/>
  <c r="AQ623" i="1" s="1"/>
  <c r="AW623" i="1" s="1"/>
  <c r="BC623" i="1" s="1"/>
  <c r="BI623" i="1" s="1"/>
  <c r="BO623" i="1" s="1"/>
  <c r="BU623" i="1" s="1"/>
  <c r="CA623" i="1" s="1"/>
  <c r="CG623" i="1" s="1"/>
  <c r="CM623" i="1" s="1"/>
  <c r="AF623" i="1"/>
  <c r="AL623" i="1" s="1"/>
  <c r="AR623" i="1" s="1"/>
  <c r="AX623" i="1" s="1"/>
  <c r="BD623" i="1" s="1"/>
  <c r="BJ623" i="1" s="1"/>
  <c r="BP623" i="1" s="1"/>
  <c r="BV623" i="1" s="1"/>
  <c r="CB623" i="1" s="1"/>
  <c r="CH623" i="1" s="1"/>
  <c r="AF624" i="1"/>
  <c r="AL624" i="1" s="1"/>
  <c r="AR624" i="1" s="1"/>
  <c r="AX624" i="1" s="1"/>
  <c r="BD624" i="1" s="1"/>
  <c r="BJ624" i="1" s="1"/>
  <c r="BP624" i="1" s="1"/>
  <c r="BV624" i="1" s="1"/>
  <c r="CB624" i="1" s="1"/>
  <c r="CH624" i="1" s="1"/>
  <c r="CN624" i="1" s="1"/>
  <c r="AE624" i="1"/>
  <c r="AK624" i="1" s="1"/>
  <c r="AQ624" i="1" s="1"/>
  <c r="AW624" i="1" s="1"/>
  <c r="BC624" i="1" s="1"/>
  <c r="BI624" i="1" s="1"/>
  <c r="BO624" i="1" s="1"/>
  <c r="BU624" i="1" s="1"/>
  <c r="CA624" i="1" s="1"/>
  <c r="CG624" i="1" s="1"/>
  <c r="AF657" i="1"/>
  <c r="AL657" i="1" s="1"/>
  <c r="AR657" i="1" s="1"/>
  <c r="AX657" i="1" s="1"/>
  <c r="BD657" i="1" s="1"/>
  <c r="BJ657" i="1" s="1"/>
  <c r="BP657" i="1" s="1"/>
  <c r="BV657" i="1" s="1"/>
  <c r="CB657" i="1" s="1"/>
  <c r="CH657" i="1" s="1"/>
  <c r="CN657" i="1" s="1"/>
  <c r="AE657" i="1"/>
  <c r="AK657" i="1" s="1"/>
  <c r="AQ657" i="1" s="1"/>
  <c r="AW657" i="1" s="1"/>
  <c r="BC657" i="1" s="1"/>
  <c r="BI657" i="1" s="1"/>
  <c r="BO657" i="1" s="1"/>
  <c r="BU657" i="1" s="1"/>
  <c r="CA657" i="1" s="1"/>
  <c r="CG657" i="1" s="1"/>
  <c r="CM657" i="1" s="1"/>
  <c r="AF653" i="1"/>
  <c r="AL653" i="1" s="1"/>
  <c r="AE653" i="1"/>
  <c r="AK653" i="1" s="1"/>
  <c r="AF837" i="1"/>
  <c r="AL837" i="1" s="1"/>
  <c r="AE837" i="1"/>
  <c r="AE836" i="1" s="1"/>
  <c r="AE835" i="1" s="1"/>
  <c r="AD836" i="1"/>
  <c r="AD835" i="1" s="1"/>
  <c r="AC836" i="1"/>
  <c r="AC835" i="1" s="1"/>
  <c r="AC830" i="1" s="1"/>
  <c r="AC829" i="1" s="1"/>
  <c r="AF834" i="1"/>
  <c r="AL834" i="1" s="1"/>
  <c r="AE834" i="1"/>
  <c r="AK834" i="1" s="1"/>
  <c r="AB833" i="1"/>
  <c r="AB832" i="1" s="1"/>
  <c r="AB831" i="1" s="1"/>
  <c r="AB830" i="1" s="1"/>
  <c r="AB829" i="1" s="1"/>
  <c r="AC833" i="1"/>
  <c r="AC832" i="1" s="1"/>
  <c r="AD833" i="1"/>
  <c r="AD832" i="1" s="1"/>
  <c r="AA833" i="1"/>
  <c r="AA832" i="1" s="1"/>
  <c r="AA831" i="1" s="1"/>
  <c r="AA830" i="1" s="1"/>
  <c r="AA829" i="1" s="1"/>
  <c r="AB1013" i="1"/>
  <c r="AB1012" i="1" s="1"/>
  <c r="AB1011" i="1" s="1"/>
  <c r="AB1010" i="1" s="1"/>
  <c r="AC1013" i="1"/>
  <c r="AC1012" i="1" s="1"/>
  <c r="AC1011" i="1" s="1"/>
  <c r="AC1010" i="1" s="1"/>
  <c r="AD1013" i="1"/>
  <c r="AD1012" i="1" s="1"/>
  <c r="AD1011" i="1" s="1"/>
  <c r="AD1010" i="1" s="1"/>
  <c r="AA1013" i="1"/>
  <c r="AA1012" i="1" s="1"/>
  <c r="AA1011" i="1" s="1"/>
  <c r="AA1010" i="1" s="1"/>
  <c r="AF1014" i="1"/>
  <c r="AL1014" i="1" s="1"/>
  <c r="AE1014" i="1"/>
  <c r="AE1013" i="1" s="1"/>
  <c r="AE1012" i="1" s="1"/>
  <c r="AE1011" i="1" s="1"/>
  <c r="AE1010" i="1" s="1"/>
  <c r="AC655" i="1"/>
  <c r="AC654" i="1" s="1"/>
  <c r="AD655" i="1"/>
  <c r="AD654" i="1" s="1"/>
  <c r="AB655" i="1"/>
  <c r="AB654" i="1" s="1"/>
  <c r="AC626" i="1"/>
  <c r="AC625" i="1" s="1"/>
  <c r="AD626" i="1"/>
  <c r="AD625" i="1" s="1"/>
  <c r="AB626" i="1"/>
  <c r="AB625" i="1" s="1"/>
  <c r="AC662" i="1"/>
  <c r="AC661" i="1" s="1"/>
  <c r="AD662" i="1"/>
  <c r="AD661" i="1" s="1"/>
  <c r="AB662" i="1"/>
  <c r="AB661" i="1" s="1"/>
  <c r="AF663" i="1"/>
  <c r="AL663" i="1" s="1"/>
  <c r="AE663" i="1"/>
  <c r="AK663" i="1" s="1"/>
  <c r="AC659" i="1"/>
  <c r="AC658" i="1" s="1"/>
  <c r="AD659" i="1"/>
  <c r="AD658" i="1" s="1"/>
  <c r="AB659" i="1"/>
  <c r="AB658" i="1" s="1"/>
  <c r="AF660" i="1"/>
  <c r="AL660" i="1" s="1"/>
  <c r="AE660" i="1"/>
  <c r="AK660" i="1" s="1"/>
  <c r="AF656" i="1"/>
  <c r="AL656" i="1" s="1"/>
  <c r="AE656" i="1"/>
  <c r="AK656" i="1" s="1"/>
  <c r="AQ656" i="1" s="1"/>
  <c r="AC652" i="1"/>
  <c r="AC651" i="1" s="1"/>
  <c r="AD652" i="1"/>
  <c r="AD651" i="1" s="1"/>
  <c r="AB652" i="1"/>
  <c r="AB651" i="1" s="1"/>
  <c r="AF628" i="1"/>
  <c r="AL628" i="1" s="1"/>
  <c r="AR628" i="1" s="1"/>
  <c r="AX628" i="1" s="1"/>
  <c r="BD628" i="1" s="1"/>
  <c r="BJ628" i="1" s="1"/>
  <c r="BP628" i="1" s="1"/>
  <c r="BV628" i="1" s="1"/>
  <c r="CB628" i="1" s="1"/>
  <c r="CH628" i="1" s="1"/>
  <c r="CN628" i="1" s="1"/>
  <c r="AE628" i="1"/>
  <c r="AK628" i="1" s="1"/>
  <c r="AQ628" i="1" s="1"/>
  <c r="AW628" i="1" s="1"/>
  <c r="BC628" i="1" s="1"/>
  <c r="BI628" i="1" s="1"/>
  <c r="BO628" i="1" s="1"/>
  <c r="BU628" i="1" s="1"/>
  <c r="CA628" i="1" s="1"/>
  <c r="CG628" i="1" s="1"/>
  <c r="CM628" i="1" s="1"/>
  <c r="AF627" i="1"/>
  <c r="AL627" i="1" s="1"/>
  <c r="AR627" i="1" s="1"/>
  <c r="AX627" i="1" s="1"/>
  <c r="BD627" i="1" s="1"/>
  <c r="BJ627" i="1" s="1"/>
  <c r="AE627" i="1"/>
  <c r="AK627" i="1" s="1"/>
  <c r="AQ627" i="1" s="1"/>
  <c r="AW627" i="1" s="1"/>
  <c r="BC627" i="1" s="1"/>
  <c r="BI627" i="1" s="1"/>
  <c r="AC622" i="1"/>
  <c r="AC621" i="1" s="1"/>
  <c r="AD622" i="1"/>
  <c r="AD621" i="1" s="1"/>
  <c r="AB622" i="1"/>
  <c r="AB621" i="1" s="1"/>
  <c r="AA793" i="1"/>
  <c r="AA792" i="1" s="1"/>
  <c r="AD1491" i="1"/>
  <c r="AD1490" i="1" s="1"/>
  <c r="AD1489" i="1" s="1"/>
  <c r="AD1488" i="1" s="1"/>
  <c r="AD1487" i="1" s="1"/>
  <c r="AD1486" i="1" s="1"/>
  <c r="AC1491" i="1"/>
  <c r="AC1490" i="1" s="1"/>
  <c r="AC1489" i="1" s="1"/>
  <c r="AC1488" i="1" s="1"/>
  <c r="AC1487" i="1" s="1"/>
  <c r="AC1486" i="1" s="1"/>
  <c r="AB1491" i="1"/>
  <c r="AB1490" i="1" s="1"/>
  <c r="AB1489" i="1" s="1"/>
  <c r="AB1488" i="1" s="1"/>
  <c r="AB1487" i="1" s="1"/>
  <c r="AB1486" i="1" s="1"/>
  <c r="AA1491" i="1"/>
  <c r="AA1490" i="1" s="1"/>
  <c r="AA1489" i="1" s="1"/>
  <c r="AA1488" i="1" s="1"/>
  <c r="AA1487" i="1" s="1"/>
  <c r="AA1486" i="1" s="1"/>
  <c r="AD1483" i="1"/>
  <c r="AD1482" i="1" s="1"/>
  <c r="AD1481" i="1" s="1"/>
  <c r="AD1480" i="1" s="1"/>
  <c r="AD1479" i="1" s="1"/>
  <c r="AC1483" i="1"/>
  <c r="AC1482" i="1" s="1"/>
  <c r="AC1481" i="1" s="1"/>
  <c r="AC1480" i="1" s="1"/>
  <c r="AC1479" i="1" s="1"/>
  <c r="AB1483" i="1"/>
  <c r="AB1482" i="1" s="1"/>
  <c r="AB1481" i="1" s="1"/>
  <c r="AB1480" i="1" s="1"/>
  <c r="AB1479" i="1" s="1"/>
  <c r="AA1483" i="1"/>
  <c r="AA1482" i="1" s="1"/>
  <c r="AA1481" i="1" s="1"/>
  <c r="AA1480" i="1" s="1"/>
  <c r="AA1479" i="1" s="1"/>
  <c r="AD1473" i="1"/>
  <c r="AC1473" i="1"/>
  <c r="AB1473" i="1"/>
  <c r="AA1473" i="1"/>
  <c r="AD1471" i="1"/>
  <c r="AC1471" i="1"/>
  <c r="AB1471" i="1"/>
  <c r="AA1471" i="1"/>
  <c r="AD1469" i="1"/>
  <c r="AD1468" i="1" s="1"/>
  <c r="AC1469" i="1"/>
  <c r="AB1469" i="1"/>
  <c r="AB1468" i="1" s="1"/>
  <c r="AA1469" i="1"/>
  <c r="AD1466" i="1"/>
  <c r="AC1466" i="1"/>
  <c r="AB1466" i="1"/>
  <c r="AA1466" i="1"/>
  <c r="AD1464" i="1"/>
  <c r="AC1464" i="1"/>
  <c r="AB1464" i="1"/>
  <c r="AA1464" i="1"/>
  <c r="AD1462" i="1"/>
  <c r="AD1461" i="1" s="1"/>
  <c r="AC1462" i="1"/>
  <c r="AC1461" i="1" s="1"/>
  <c r="AB1462" i="1"/>
  <c r="AB1461" i="1" s="1"/>
  <c r="AA1462" i="1"/>
  <c r="AD1459" i="1"/>
  <c r="AD1458" i="1" s="1"/>
  <c r="AC1459" i="1"/>
  <c r="AC1458" i="1" s="1"/>
  <c r="AB1459" i="1"/>
  <c r="AB1458" i="1" s="1"/>
  <c r="AA1459" i="1"/>
  <c r="AA1458" i="1" s="1"/>
  <c r="AD1456" i="1"/>
  <c r="AC1456" i="1"/>
  <c r="AB1456" i="1"/>
  <c r="AA1456" i="1"/>
  <c r="AD1454" i="1"/>
  <c r="AD1453" i="1" s="1"/>
  <c r="AC1454" i="1"/>
  <c r="AB1454" i="1"/>
  <c r="AB1453" i="1" s="1"/>
  <c r="AA1454" i="1"/>
  <c r="AA1453" i="1" s="1"/>
  <c r="AD1451" i="1"/>
  <c r="AC1451" i="1"/>
  <c r="AB1451" i="1"/>
  <c r="AA1451" i="1"/>
  <c r="AD1449" i="1"/>
  <c r="AD1448" i="1" s="1"/>
  <c r="AC1449" i="1"/>
  <c r="AB1449" i="1"/>
  <c r="AB1448" i="1" s="1"/>
  <c r="AA1449" i="1"/>
  <c r="AD1446" i="1"/>
  <c r="AD1445" i="1" s="1"/>
  <c r="AC1446" i="1"/>
  <c r="AC1445" i="1" s="1"/>
  <c r="AB1446" i="1"/>
  <c r="AB1445" i="1" s="1"/>
  <c r="AA1446" i="1"/>
  <c r="AA1445" i="1" s="1"/>
  <c r="AD1439" i="1"/>
  <c r="AC1439" i="1"/>
  <c r="AB1439" i="1"/>
  <c r="AA1439" i="1"/>
  <c r="AD1437" i="1"/>
  <c r="AC1437" i="1"/>
  <c r="AB1437" i="1"/>
  <c r="AA1437" i="1"/>
  <c r="AD1434" i="1"/>
  <c r="AC1434" i="1"/>
  <c r="AB1434" i="1"/>
  <c r="AA1434" i="1"/>
  <c r="AD1432" i="1"/>
  <c r="AC1432" i="1"/>
  <c r="AB1432" i="1"/>
  <c r="AA1432" i="1"/>
  <c r="AD1430" i="1"/>
  <c r="AD1429" i="1" s="1"/>
  <c r="AC1430" i="1"/>
  <c r="AB1430" i="1"/>
  <c r="AB1429" i="1" s="1"/>
  <c r="AA1430" i="1"/>
  <c r="AA1429" i="1" s="1"/>
  <c r="AD1426" i="1"/>
  <c r="AC1426" i="1"/>
  <c r="AB1426" i="1"/>
  <c r="AA1426" i="1"/>
  <c r="AD1424" i="1"/>
  <c r="AC1424" i="1"/>
  <c r="AB1424" i="1"/>
  <c r="AA1424" i="1"/>
  <c r="AD1422" i="1"/>
  <c r="AC1422" i="1"/>
  <c r="AB1422" i="1"/>
  <c r="AB1421" i="1" s="1"/>
  <c r="AB1420" i="1" s="1"/>
  <c r="AA1422" i="1"/>
  <c r="AA1421" i="1" s="1"/>
  <c r="AA1420" i="1" s="1"/>
  <c r="AD1417" i="1"/>
  <c r="AD1416" i="1" s="1"/>
  <c r="AD1415" i="1" s="1"/>
  <c r="AD1414" i="1" s="1"/>
  <c r="AC1417" i="1"/>
  <c r="AC1416" i="1" s="1"/>
  <c r="AC1415" i="1" s="1"/>
  <c r="AC1414" i="1" s="1"/>
  <c r="AB1417" i="1"/>
  <c r="AB1416" i="1" s="1"/>
  <c r="AB1415" i="1" s="1"/>
  <c r="AB1414" i="1" s="1"/>
  <c r="AA1417" i="1"/>
  <c r="AA1416" i="1" s="1"/>
  <c r="AA1415" i="1" s="1"/>
  <c r="AA1414" i="1" s="1"/>
  <c r="AD1411" i="1"/>
  <c r="AD1410" i="1" s="1"/>
  <c r="AD1409" i="1" s="1"/>
  <c r="AD1408" i="1" s="1"/>
  <c r="AC1411" i="1"/>
  <c r="AC1410" i="1" s="1"/>
  <c r="AC1409" i="1" s="1"/>
  <c r="AC1408" i="1" s="1"/>
  <c r="AB1411" i="1"/>
  <c r="AB1410" i="1" s="1"/>
  <c r="AB1409" i="1" s="1"/>
  <c r="AB1408" i="1" s="1"/>
  <c r="AA1411" i="1"/>
  <c r="AA1410" i="1" s="1"/>
  <c r="AA1409" i="1" s="1"/>
  <c r="AA1408" i="1" s="1"/>
  <c r="AD1406" i="1"/>
  <c r="AD1405" i="1" s="1"/>
  <c r="AD1404" i="1" s="1"/>
  <c r="AD1403" i="1" s="1"/>
  <c r="AC1406" i="1"/>
  <c r="AC1405" i="1" s="1"/>
  <c r="AC1404" i="1" s="1"/>
  <c r="AC1403" i="1" s="1"/>
  <c r="AB1406" i="1"/>
  <c r="AB1405" i="1" s="1"/>
  <c r="AB1404" i="1" s="1"/>
  <c r="AB1403" i="1" s="1"/>
  <c r="AA1406" i="1"/>
  <c r="AA1405" i="1" s="1"/>
  <c r="AA1404" i="1" s="1"/>
  <c r="AA1403" i="1" s="1"/>
  <c r="AD1396" i="1"/>
  <c r="AD1395" i="1" s="1"/>
  <c r="AC1396" i="1"/>
  <c r="AC1395" i="1" s="1"/>
  <c r="AB1396" i="1"/>
  <c r="AB1395" i="1" s="1"/>
  <c r="AA1396" i="1"/>
  <c r="AA1395" i="1" s="1"/>
  <c r="AD1393" i="1"/>
  <c r="AD1392" i="1" s="1"/>
  <c r="AC1393" i="1"/>
  <c r="AC1392" i="1" s="1"/>
  <c r="AB1393" i="1"/>
  <c r="AB1392" i="1" s="1"/>
  <c r="AA1393" i="1"/>
  <c r="AA1392" i="1" s="1"/>
  <c r="AD1390" i="1"/>
  <c r="AD1389" i="1" s="1"/>
  <c r="AC1390" i="1"/>
  <c r="AC1389" i="1" s="1"/>
  <c r="AB1390" i="1"/>
  <c r="AB1389" i="1" s="1"/>
  <c r="AA1390" i="1"/>
  <c r="AA1389" i="1" s="1"/>
  <c r="AD1387" i="1"/>
  <c r="AD1386" i="1" s="1"/>
  <c r="AC1387" i="1"/>
  <c r="AC1386" i="1" s="1"/>
  <c r="AC1385" i="1" s="1"/>
  <c r="AB1387" i="1"/>
  <c r="AB1386" i="1" s="1"/>
  <c r="AB1385" i="1" s="1"/>
  <c r="AA1387" i="1"/>
  <c r="AA1386" i="1" s="1"/>
  <c r="AA1385" i="1" s="1"/>
  <c r="AD1383" i="1"/>
  <c r="AD1382" i="1" s="1"/>
  <c r="AD1381" i="1" s="1"/>
  <c r="AC1383" i="1"/>
  <c r="AC1382" i="1" s="1"/>
  <c r="AC1381" i="1" s="1"/>
  <c r="AC1380" i="1" s="1"/>
  <c r="AC1379" i="1" s="1"/>
  <c r="AC1378" i="1" s="1"/>
  <c r="AB1383" i="1"/>
  <c r="AB1382" i="1" s="1"/>
  <c r="AB1381" i="1" s="1"/>
  <c r="AA1383" i="1"/>
  <c r="AA1382" i="1" s="1"/>
  <c r="AA1381" i="1" s="1"/>
  <c r="AD1373" i="1"/>
  <c r="AD1372" i="1" s="1"/>
  <c r="AD1371" i="1" s="1"/>
  <c r="AD1370" i="1" s="1"/>
  <c r="AD1369" i="1" s="1"/>
  <c r="AC1373" i="1"/>
  <c r="AC1372" i="1" s="1"/>
  <c r="AC1371" i="1" s="1"/>
  <c r="AC1370" i="1" s="1"/>
  <c r="AC1369" i="1" s="1"/>
  <c r="AB1373" i="1"/>
  <c r="AB1372" i="1" s="1"/>
  <c r="AB1371" i="1" s="1"/>
  <c r="AB1370" i="1" s="1"/>
  <c r="AB1369" i="1" s="1"/>
  <c r="AA1373" i="1"/>
  <c r="AA1372" i="1" s="1"/>
  <c r="AA1371" i="1" s="1"/>
  <c r="AA1370" i="1" s="1"/>
  <c r="AA1369" i="1" s="1"/>
  <c r="AD1359" i="1"/>
  <c r="AC1359" i="1"/>
  <c r="AB1359" i="1"/>
  <c r="AA1359" i="1"/>
  <c r="AD1358" i="1"/>
  <c r="AC1358" i="1"/>
  <c r="AB1358" i="1"/>
  <c r="AA1358" i="1"/>
  <c r="AD1356" i="1"/>
  <c r="AD1355" i="1" s="1"/>
  <c r="AC1356" i="1"/>
  <c r="AC1355" i="1" s="1"/>
  <c r="AB1356" i="1"/>
  <c r="AB1355" i="1" s="1"/>
  <c r="AA1356" i="1"/>
  <c r="AA1355" i="1" s="1"/>
  <c r="AD1353" i="1"/>
  <c r="AC1353" i="1"/>
  <c r="AB1353" i="1"/>
  <c r="AB1352" i="1" s="1"/>
  <c r="AA1353" i="1"/>
  <c r="AA1352" i="1" s="1"/>
  <c r="AD1352" i="1"/>
  <c r="AC1352" i="1"/>
  <c r="AD1350" i="1"/>
  <c r="AD1349" i="1" s="1"/>
  <c r="AC1350" i="1"/>
  <c r="AC1349" i="1" s="1"/>
  <c r="AB1350" i="1"/>
  <c r="AB1349" i="1" s="1"/>
  <c r="AA1350" i="1"/>
  <c r="AA1349" i="1" s="1"/>
  <c r="AD1347" i="1"/>
  <c r="AD1346" i="1" s="1"/>
  <c r="AC1347" i="1"/>
  <c r="AC1346" i="1" s="1"/>
  <c r="AB1347" i="1"/>
  <c r="AB1346" i="1" s="1"/>
  <c r="AA1347" i="1"/>
  <c r="AA1346" i="1" s="1"/>
  <c r="AD1344" i="1"/>
  <c r="AD1343" i="1" s="1"/>
  <c r="AC1344" i="1"/>
  <c r="AC1343" i="1" s="1"/>
  <c r="AB1344" i="1"/>
  <c r="AB1343" i="1" s="1"/>
  <c r="AA1344" i="1"/>
  <c r="AA1343" i="1" s="1"/>
  <c r="AD1341" i="1"/>
  <c r="AD1340" i="1" s="1"/>
  <c r="AC1341" i="1"/>
  <c r="AC1340" i="1" s="1"/>
  <c r="AB1341" i="1"/>
  <c r="AB1340" i="1" s="1"/>
  <c r="AA1341" i="1"/>
  <c r="AA1340" i="1" s="1"/>
  <c r="AD1338" i="1"/>
  <c r="AD1337" i="1" s="1"/>
  <c r="AC1338" i="1"/>
  <c r="AC1337" i="1" s="1"/>
  <c r="AB1338" i="1"/>
  <c r="AB1337" i="1" s="1"/>
  <c r="AA1338" i="1"/>
  <c r="AA1337" i="1" s="1"/>
  <c r="AD1335" i="1"/>
  <c r="AD1334" i="1" s="1"/>
  <c r="AC1335" i="1"/>
  <c r="AC1334" i="1" s="1"/>
  <c r="AB1335" i="1"/>
  <c r="AB1334" i="1" s="1"/>
  <c r="AA1335" i="1"/>
  <c r="AA1334" i="1" s="1"/>
  <c r="AD1332" i="1"/>
  <c r="AD1331" i="1" s="1"/>
  <c r="AC1332" i="1"/>
  <c r="AC1331" i="1" s="1"/>
  <c r="AB1332" i="1"/>
  <c r="AB1331" i="1" s="1"/>
  <c r="AA1332" i="1"/>
  <c r="AA1331" i="1" s="1"/>
  <c r="AD1329" i="1"/>
  <c r="AD1328" i="1" s="1"/>
  <c r="AC1329" i="1"/>
  <c r="AC1328" i="1" s="1"/>
  <c r="AB1329" i="1"/>
  <c r="AB1328" i="1" s="1"/>
  <c r="AA1329" i="1"/>
  <c r="AA1328" i="1" s="1"/>
  <c r="AD1326" i="1"/>
  <c r="AC1326" i="1"/>
  <c r="AB1326" i="1"/>
  <c r="AA1326" i="1"/>
  <c r="AD1325" i="1"/>
  <c r="AC1325" i="1"/>
  <c r="AB1325" i="1"/>
  <c r="AA1325" i="1"/>
  <c r="AD1323" i="1"/>
  <c r="AD1322" i="1" s="1"/>
  <c r="AC1323" i="1"/>
  <c r="AC1322" i="1" s="1"/>
  <c r="AB1323" i="1"/>
  <c r="AB1322" i="1" s="1"/>
  <c r="AA1323" i="1"/>
  <c r="AA1322" i="1" s="1"/>
  <c r="AD1320" i="1"/>
  <c r="AD1319" i="1" s="1"/>
  <c r="AC1320" i="1"/>
  <c r="AC1319" i="1" s="1"/>
  <c r="AB1320" i="1"/>
  <c r="AB1319" i="1" s="1"/>
  <c r="AA1320" i="1"/>
  <c r="AA1319" i="1" s="1"/>
  <c r="AD1317" i="1"/>
  <c r="AD1316" i="1" s="1"/>
  <c r="AC1317" i="1"/>
  <c r="AC1316" i="1" s="1"/>
  <c r="AB1317" i="1"/>
  <c r="AB1316" i="1" s="1"/>
  <c r="AA1317" i="1"/>
  <c r="AA1316" i="1" s="1"/>
  <c r="AD1314" i="1"/>
  <c r="AD1313" i="1" s="1"/>
  <c r="AC1314" i="1"/>
  <c r="AC1313" i="1" s="1"/>
  <c r="AB1314" i="1"/>
  <c r="AB1313" i="1" s="1"/>
  <c r="AA1314" i="1"/>
  <c r="AA1313" i="1" s="1"/>
  <c r="AD1311" i="1"/>
  <c r="AD1310" i="1" s="1"/>
  <c r="AC1311" i="1"/>
  <c r="AC1310" i="1" s="1"/>
  <c r="AB1311" i="1"/>
  <c r="AB1310" i="1" s="1"/>
  <c r="AA1311" i="1"/>
  <c r="AA1310" i="1" s="1"/>
  <c r="AD1308" i="1"/>
  <c r="AD1307" i="1" s="1"/>
  <c r="AC1308" i="1"/>
  <c r="AC1307" i="1" s="1"/>
  <c r="AB1308" i="1"/>
  <c r="AB1307" i="1" s="1"/>
  <c r="AA1308" i="1"/>
  <c r="AA1307" i="1" s="1"/>
  <c r="AD1305" i="1"/>
  <c r="AD1304" i="1" s="1"/>
  <c r="AC1305" i="1"/>
  <c r="AC1304" i="1" s="1"/>
  <c r="AB1305" i="1"/>
  <c r="AB1304" i="1" s="1"/>
  <c r="AA1305" i="1"/>
  <c r="AA1304" i="1" s="1"/>
  <c r="AD1302" i="1"/>
  <c r="AD1301" i="1" s="1"/>
  <c r="AC1302" i="1"/>
  <c r="AC1301" i="1" s="1"/>
  <c r="AB1302" i="1"/>
  <c r="AB1301" i="1" s="1"/>
  <c r="AA1302" i="1"/>
  <c r="AA1301" i="1" s="1"/>
  <c r="AD1299" i="1"/>
  <c r="AD1298" i="1" s="1"/>
  <c r="AC1299" i="1"/>
  <c r="AC1298" i="1" s="1"/>
  <c r="AB1299" i="1"/>
  <c r="AB1298" i="1" s="1"/>
  <c r="AA1299" i="1"/>
  <c r="AA1298" i="1" s="1"/>
  <c r="AD1296" i="1"/>
  <c r="AD1295" i="1" s="1"/>
  <c r="AC1296" i="1"/>
  <c r="AC1295" i="1" s="1"/>
  <c r="AB1296" i="1"/>
  <c r="AB1295" i="1" s="1"/>
  <c r="AA1296" i="1"/>
  <c r="AA1295" i="1" s="1"/>
  <c r="AD1293" i="1"/>
  <c r="AD1292" i="1" s="1"/>
  <c r="AC1293" i="1"/>
  <c r="AC1292" i="1" s="1"/>
  <c r="AB1293" i="1"/>
  <c r="AB1292" i="1" s="1"/>
  <c r="AA1293" i="1"/>
  <c r="AA1292" i="1" s="1"/>
  <c r="AF1290" i="1"/>
  <c r="AF1289" i="1" s="1"/>
  <c r="AE1290" i="1"/>
  <c r="AE1289" i="1" s="1"/>
  <c r="AD1290" i="1"/>
  <c r="AD1289" i="1" s="1"/>
  <c r="AC1290" i="1"/>
  <c r="AC1289" i="1" s="1"/>
  <c r="AB1290" i="1"/>
  <c r="AB1289" i="1" s="1"/>
  <c r="AA1290" i="1"/>
  <c r="AA1289" i="1" s="1"/>
  <c r="AD1287" i="1"/>
  <c r="AD1286" i="1" s="1"/>
  <c r="AC1287" i="1"/>
  <c r="AC1286" i="1" s="1"/>
  <c r="AB1287" i="1"/>
  <c r="AB1286" i="1" s="1"/>
  <c r="AA1287" i="1"/>
  <c r="AA1286" i="1" s="1"/>
  <c r="AD1280" i="1"/>
  <c r="AD1279" i="1" s="1"/>
  <c r="AD1278" i="1" s="1"/>
  <c r="AD1277" i="1" s="1"/>
  <c r="AD1276" i="1" s="1"/>
  <c r="AD1275" i="1" s="1"/>
  <c r="AC1280" i="1"/>
  <c r="AC1279" i="1" s="1"/>
  <c r="AC1278" i="1" s="1"/>
  <c r="AC1277" i="1" s="1"/>
  <c r="AC1276" i="1" s="1"/>
  <c r="AC1275" i="1" s="1"/>
  <c r="AB1280" i="1"/>
  <c r="AB1279" i="1" s="1"/>
  <c r="AB1278" i="1" s="1"/>
  <c r="AB1277" i="1" s="1"/>
  <c r="AB1276" i="1" s="1"/>
  <c r="AB1275" i="1" s="1"/>
  <c r="AA1280" i="1"/>
  <c r="AA1279" i="1" s="1"/>
  <c r="AA1278" i="1" s="1"/>
  <c r="AA1277" i="1" s="1"/>
  <c r="AA1276" i="1" s="1"/>
  <c r="AA1275" i="1" s="1"/>
  <c r="AD1272" i="1"/>
  <c r="AD1271" i="1" s="1"/>
  <c r="AD1270" i="1" s="1"/>
  <c r="AD1269" i="1" s="1"/>
  <c r="AD1268" i="1" s="1"/>
  <c r="AC1272" i="1"/>
  <c r="AC1271" i="1" s="1"/>
  <c r="AC1270" i="1" s="1"/>
  <c r="AC1269" i="1" s="1"/>
  <c r="AC1268" i="1" s="1"/>
  <c r="AB1272" i="1"/>
  <c r="AB1271" i="1" s="1"/>
  <c r="AB1270" i="1" s="1"/>
  <c r="AB1269" i="1" s="1"/>
  <c r="AB1268" i="1" s="1"/>
  <c r="AA1272" i="1"/>
  <c r="AA1271" i="1" s="1"/>
  <c r="AA1270" i="1" s="1"/>
  <c r="AA1269" i="1" s="1"/>
  <c r="AA1268" i="1" s="1"/>
  <c r="AD1259" i="1"/>
  <c r="AD1258" i="1" s="1"/>
  <c r="AC1259" i="1"/>
  <c r="AC1258" i="1" s="1"/>
  <c r="AB1259" i="1"/>
  <c r="AB1258" i="1" s="1"/>
  <c r="AA1259" i="1"/>
  <c r="AA1258" i="1" s="1"/>
  <c r="AD1256" i="1"/>
  <c r="AD1255" i="1" s="1"/>
  <c r="AC1256" i="1"/>
  <c r="AC1255" i="1" s="1"/>
  <c r="AB1256" i="1"/>
  <c r="AB1255" i="1" s="1"/>
  <c r="AA1256" i="1"/>
  <c r="AA1255" i="1" s="1"/>
  <c r="AD1253" i="1"/>
  <c r="AD1252" i="1" s="1"/>
  <c r="AD1251" i="1" s="1"/>
  <c r="AC1253" i="1"/>
  <c r="AC1252" i="1" s="1"/>
  <c r="AB1253" i="1"/>
  <c r="AB1252" i="1" s="1"/>
  <c r="AA1253" i="1"/>
  <c r="AA1252" i="1" s="1"/>
  <c r="AD1245" i="1"/>
  <c r="AD1244" i="1" s="1"/>
  <c r="AC1245" i="1"/>
  <c r="AC1244" i="1" s="1"/>
  <c r="AB1245" i="1"/>
  <c r="AB1244" i="1" s="1"/>
  <c r="AA1245" i="1"/>
  <c r="AA1244" i="1" s="1"/>
  <c r="AD1242" i="1"/>
  <c r="AC1242" i="1"/>
  <c r="AB1242" i="1"/>
  <c r="AA1242" i="1"/>
  <c r="AD1240" i="1"/>
  <c r="AD1239" i="1" s="1"/>
  <c r="AD1238" i="1" s="1"/>
  <c r="AC1240" i="1"/>
  <c r="AB1240" i="1"/>
  <c r="AA1240" i="1"/>
  <c r="AD1236" i="1"/>
  <c r="AD1235" i="1" s="1"/>
  <c r="AD1234" i="1" s="1"/>
  <c r="AD1233" i="1" s="1"/>
  <c r="AD1232" i="1" s="1"/>
  <c r="AC1236" i="1"/>
  <c r="AC1235" i="1" s="1"/>
  <c r="AC1234" i="1" s="1"/>
  <c r="AB1236" i="1"/>
  <c r="AB1235" i="1" s="1"/>
  <c r="AB1234" i="1" s="1"/>
  <c r="AA1236" i="1"/>
  <c r="AA1235" i="1" s="1"/>
  <c r="AA1234" i="1" s="1"/>
  <c r="AD1223" i="1"/>
  <c r="AD1222" i="1" s="1"/>
  <c r="AD1221" i="1" s="1"/>
  <c r="AD1220" i="1" s="1"/>
  <c r="AD1219" i="1" s="1"/>
  <c r="AC1223" i="1"/>
  <c r="AC1222" i="1" s="1"/>
  <c r="AC1221" i="1" s="1"/>
  <c r="AC1220" i="1" s="1"/>
  <c r="AC1219" i="1" s="1"/>
  <c r="AB1223" i="1"/>
  <c r="AB1222" i="1" s="1"/>
  <c r="AB1221" i="1" s="1"/>
  <c r="AB1220" i="1" s="1"/>
  <c r="AB1219" i="1" s="1"/>
  <c r="AA1223" i="1"/>
  <c r="AA1222" i="1" s="1"/>
  <c r="AA1221" i="1" s="1"/>
  <c r="AA1220" i="1" s="1"/>
  <c r="AA1219" i="1" s="1"/>
  <c r="AD1216" i="1"/>
  <c r="AD1215" i="1" s="1"/>
  <c r="AD1214" i="1" s="1"/>
  <c r="AD1213" i="1" s="1"/>
  <c r="AD1212" i="1" s="1"/>
  <c r="AC1216" i="1"/>
  <c r="AC1215" i="1" s="1"/>
  <c r="AC1214" i="1" s="1"/>
  <c r="AC1213" i="1" s="1"/>
  <c r="AC1212" i="1" s="1"/>
  <c r="AB1216" i="1"/>
  <c r="AB1215" i="1" s="1"/>
  <c r="AB1214" i="1" s="1"/>
  <c r="AB1213" i="1" s="1"/>
  <c r="AB1212" i="1" s="1"/>
  <c r="AA1216" i="1"/>
  <c r="AA1215" i="1" s="1"/>
  <c r="AA1214" i="1" s="1"/>
  <c r="AA1213" i="1" s="1"/>
  <c r="AA1212" i="1" s="1"/>
  <c r="AD1209" i="1"/>
  <c r="AD1208" i="1" s="1"/>
  <c r="AD1207" i="1" s="1"/>
  <c r="AD1206" i="1" s="1"/>
  <c r="AC1209" i="1"/>
  <c r="AC1208" i="1" s="1"/>
  <c r="AC1207" i="1" s="1"/>
  <c r="AC1206" i="1" s="1"/>
  <c r="AB1209" i="1"/>
  <c r="AB1208" i="1" s="1"/>
  <c r="AB1207" i="1" s="1"/>
  <c r="AB1206" i="1" s="1"/>
  <c r="AA1209" i="1"/>
  <c r="AA1208" i="1" s="1"/>
  <c r="AA1207" i="1" s="1"/>
  <c r="AA1206" i="1" s="1"/>
  <c r="AD1197" i="1"/>
  <c r="AD1196" i="1" s="1"/>
  <c r="AD1195" i="1" s="1"/>
  <c r="AD1194" i="1" s="1"/>
  <c r="AC1197" i="1"/>
  <c r="AC1196" i="1" s="1"/>
  <c r="AC1195" i="1" s="1"/>
  <c r="AC1194" i="1" s="1"/>
  <c r="AB1197" i="1"/>
  <c r="AB1196" i="1" s="1"/>
  <c r="AB1195" i="1" s="1"/>
  <c r="AB1194" i="1" s="1"/>
  <c r="AA1197" i="1"/>
  <c r="AA1196" i="1" s="1"/>
  <c r="AA1195" i="1" s="1"/>
  <c r="AA1194" i="1" s="1"/>
  <c r="AD1192" i="1"/>
  <c r="AD1191" i="1" s="1"/>
  <c r="AD1190" i="1" s="1"/>
  <c r="AC1192" i="1"/>
  <c r="AC1191" i="1" s="1"/>
  <c r="AC1190" i="1" s="1"/>
  <c r="AB1192" i="1"/>
  <c r="AB1191" i="1" s="1"/>
  <c r="AB1190" i="1" s="1"/>
  <c r="AA1192" i="1"/>
  <c r="AA1191" i="1" s="1"/>
  <c r="AA1190" i="1" s="1"/>
  <c r="AD1188" i="1"/>
  <c r="AD1187" i="1" s="1"/>
  <c r="AD1186" i="1" s="1"/>
  <c r="AD1185" i="1" s="1"/>
  <c r="AC1188" i="1"/>
  <c r="AC1187" i="1" s="1"/>
  <c r="AC1186" i="1" s="1"/>
  <c r="AB1188" i="1"/>
  <c r="AB1187" i="1" s="1"/>
  <c r="AB1186" i="1" s="1"/>
  <c r="AA1188" i="1"/>
  <c r="AA1187" i="1" s="1"/>
  <c r="AA1186" i="1" s="1"/>
  <c r="AD1183" i="1"/>
  <c r="AD1182" i="1" s="1"/>
  <c r="AD1181" i="1" s="1"/>
  <c r="AD1180" i="1" s="1"/>
  <c r="AC1183" i="1"/>
  <c r="AC1182" i="1" s="1"/>
  <c r="AC1181" i="1" s="1"/>
  <c r="AC1180" i="1" s="1"/>
  <c r="AB1183" i="1"/>
  <c r="AB1182" i="1" s="1"/>
  <c r="AB1181" i="1" s="1"/>
  <c r="AB1180" i="1" s="1"/>
  <c r="AA1183" i="1"/>
  <c r="AA1182" i="1" s="1"/>
  <c r="AA1181" i="1" s="1"/>
  <c r="AA1180" i="1" s="1"/>
  <c r="AD1176" i="1"/>
  <c r="AD1175" i="1" s="1"/>
  <c r="AD1174" i="1" s="1"/>
  <c r="AD1173" i="1" s="1"/>
  <c r="AC1176" i="1"/>
  <c r="AC1175" i="1" s="1"/>
  <c r="AC1174" i="1" s="1"/>
  <c r="AC1173" i="1" s="1"/>
  <c r="AB1176" i="1"/>
  <c r="AB1175" i="1" s="1"/>
  <c r="AB1174" i="1" s="1"/>
  <c r="AB1173" i="1" s="1"/>
  <c r="AA1176" i="1"/>
  <c r="AA1175" i="1" s="1"/>
  <c r="AA1174" i="1" s="1"/>
  <c r="AA1173" i="1" s="1"/>
  <c r="AD1155" i="1"/>
  <c r="AD1154" i="1" s="1"/>
  <c r="AD1153" i="1" s="1"/>
  <c r="AD1152" i="1" s="1"/>
  <c r="AC1155" i="1"/>
  <c r="AC1154" i="1" s="1"/>
  <c r="AC1153" i="1" s="1"/>
  <c r="AC1152" i="1" s="1"/>
  <c r="AB1155" i="1"/>
  <c r="AB1154" i="1" s="1"/>
  <c r="AB1153" i="1" s="1"/>
  <c r="AB1152" i="1" s="1"/>
  <c r="AA1155" i="1"/>
  <c r="AA1154" i="1" s="1"/>
  <c r="AA1153" i="1" s="1"/>
  <c r="AA1152" i="1" s="1"/>
  <c r="AD1150" i="1"/>
  <c r="AD1149" i="1" s="1"/>
  <c r="AD1148" i="1" s="1"/>
  <c r="AD1147" i="1" s="1"/>
  <c r="AC1150" i="1"/>
  <c r="AC1149" i="1" s="1"/>
  <c r="AC1148" i="1" s="1"/>
  <c r="AC1147" i="1" s="1"/>
  <c r="AB1150" i="1"/>
  <c r="AB1149" i="1" s="1"/>
  <c r="AB1148" i="1" s="1"/>
  <c r="AB1147" i="1" s="1"/>
  <c r="AA1150" i="1"/>
  <c r="AA1149" i="1" s="1"/>
  <c r="AA1148" i="1" s="1"/>
  <c r="AA1147" i="1" s="1"/>
  <c r="AD1145" i="1"/>
  <c r="AD1144" i="1" s="1"/>
  <c r="AD1143" i="1" s="1"/>
  <c r="AD1142" i="1" s="1"/>
  <c r="AC1145" i="1"/>
  <c r="AC1144" i="1" s="1"/>
  <c r="AC1143" i="1" s="1"/>
  <c r="AC1142" i="1" s="1"/>
  <c r="AB1145" i="1"/>
  <c r="AB1144" i="1" s="1"/>
  <c r="AB1143" i="1" s="1"/>
  <c r="AB1142" i="1" s="1"/>
  <c r="AA1145" i="1"/>
  <c r="AA1144" i="1" s="1"/>
  <c r="AA1143" i="1" s="1"/>
  <c r="AA1142" i="1" s="1"/>
  <c r="AD1140" i="1"/>
  <c r="AD1139" i="1" s="1"/>
  <c r="AD1138" i="1" s="1"/>
  <c r="AD1137" i="1" s="1"/>
  <c r="AC1140" i="1"/>
  <c r="AC1139" i="1" s="1"/>
  <c r="AC1138" i="1" s="1"/>
  <c r="AC1137" i="1" s="1"/>
  <c r="AB1140" i="1"/>
  <c r="AB1139" i="1" s="1"/>
  <c r="AB1138" i="1" s="1"/>
  <c r="AB1137" i="1" s="1"/>
  <c r="AA1140" i="1"/>
  <c r="AA1139" i="1" s="1"/>
  <c r="AA1138" i="1" s="1"/>
  <c r="AA1137" i="1" s="1"/>
  <c r="AD1133" i="1"/>
  <c r="AD1132" i="1" s="1"/>
  <c r="AD1131" i="1" s="1"/>
  <c r="AD1130" i="1" s="1"/>
  <c r="AC1133" i="1"/>
  <c r="AC1132" i="1" s="1"/>
  <c r="AC1131" i="1" s="1"/>
  <c r="AC1130" i="1" s="1"/>
  <c r="AB1133" i="1"/>
  <c r="AB1132" i="1" s="1"/>
  <c r="AB1131" i="1" s="1"/>
  <c r="AB1130" i="1" s="1"/>
  <c r="AA1133" i="1"/>
  <c r="AA1132" i="1" s="1"/>
  <c r="AA1131" i="1" s="1"/>
  <c r="AA1130" i="1" s="1"/>
  <c r="AD1128" i="1"/>
  <c r="AD1127" i="1" s="1"/>
  <c r="AD1126" i="1" s="1"/>
  <c r="AD1125" i="1" s="1"/>
  <c r="AC1128" i="1"/>
  <c r="AC1127" i="1" s="1"/>
  <c r="AC1126" i="1" s="1"/>
  <c r="AC1125" i="1" s="1"/>
  <c r="AB1128" i="1"/>
  <c r="AB1127" i="1" s="1"/>
  <c r="AB1126" i="1" s="1"/>
  <c r="AB1125" i="1" s="1"/>
  <c r="AA1128" i="1"/>
  <c r="AA1127" i="1" s="1"/>
  <c r="AA1126" i="1" s="1"/>
  <c r="AA1125" i="1" s="1"/>
  <c r="AD1123" i="1"/>
  <c r="AD1122" i="1" s="1"/>
  <c r="AD1121" i="1" s="1"/>
  <c r="AD1120" i="1" s="1"/>
  <c r="AC1123" i="1"/>
  <c r="AC1122" i="1" s="1"/>
  <c r="AC1121" i="1" s="1"/>
  <c r="AC1120" i="1" s="1"/>
  <c r="AB1123" i="1"/>
  <c r="AB1122" i="1" s="1"/>
  <c r="AB1121" i="1" s="1"/>
  <c r="AB1120" i="1" s="1"/>
  <c r="AA1123" i="1"/>
  <c r="AA1122" i="1" s="1"/>
  <c r="AA1121" i="1" s="1"/>
  <c r="AA1120" i="1" s="1"/>
  <c r="AD1118" i="1"/>
  <c r="AD1117" i="1" s="1"/>
  <c r="AD1116" i="1" s="1"/>
  <c r="AD1115" i="1" s="1"/>
  <c r="AD1114" i="1" s="1"/>
  <c r="AC1118" i="1"/>
  <c r="AC1117" i="1" s="1"/>
  <c r="AC1116" i="1" s="1"/>
  <c r="AC1115" i="1" s="1"/>
  <c r="AB1118" i="1"/>
  <c r="AB1117" i="1" s="1"/>
  <c r="AB1116" i="1" s="1"/>
  <c r="AB1115" i="1" s="1"/>
  <c r="AA1118" i="1"/>
  <c r="AA1117" i="1" s="1"/>
  <c r="AA1116" i="1" s="1"/>
  <c r="AA1115" i="1" s="1"/>
  <c r="AD1111" i="1"/>
  <c r="AD1110" i="1" s="1"/>
  <c r="AD1109" i="1" s="1"/>
  <c r="AD1108" i="1" s="1"/>
  <c r="AC1111" i="1"/>
  <c r="AC1110" i="1" s="1"/>
  <c r="AC1109" i="1" s="1"/>
  <c r="AC1108" i="1" s="1"/>
  <c r="AB1111" i="1"/>
  <c r="AB1110" i="1" s="1"/>
  <c r="AB1109" i="1" s="1"/>
  <c r="AB1108" i="1" s="1"/>
  <c r="AA1111" i="1"/>
  <c r="AA1110" i="1" s="1"/>
  <c r="AA1109" i="1" s="1"/>
  <c r="AA1108" i="1" s="1"/>
  <c r="AD1094" i="1"/>
  <c r="AD1093" i="1" s="1"/>
  <c r="AD1092" i="1" s="1"/>
  <c r="AD1091" i="1" s="1"/>
  <c r="AC1094" i="1"/>
  <c r="AC1093" i="1" s="1"/>
  <c r="AC1092" i="1" s="1"/>
  <c r="AC1091" i="1" s="1"/>
  <c r="AB1094" i="1"/>
  <c r="AB1093" i="1" s="1"/>
  <c r="AB1092" i="1" s="1"/>
  <c r="AB1091" i="1" s="1"/>
  <c r="AA1094" i="1"/>
  <c r="AA1093" i="1" s="1"/>
  <c r="AA1092" i="1" s="1"/>
  <c r="AA1091" i="1" s="1"/>
  <c r="AD1089" i="1"/>
  <c r="AD1088" i="1" s="1"/>
  <c r="AD1087" i="1" s="1"/>
  <c r="AD1086" i="1" s="1"/>
  <c r="AC1089" i="1"/>
  <c r="AC1088" i="1" s="1"/>
  <c r="AC1087" i="1" s="1"/>
  <c r="AC1086" i="1" s="1"/>
  <c r="AB1089" i="1"/>
  <c r="AB1088" i="1" s="1"/>
  <c r="AB1087" i="1" s="1"/>
  <c r="AB1086" i="1" s="1"/>
  <c r="AA1089" i="1"/>
  <c r="AA1088" i="1" s="1"/>
  <c r="AA1087" i="1" s="1"/>
  <c r="AA1086" i="1" s="1"/>
  <c r="AD1084" i="1"/>
  <c r="AD1083" i="1" s="1"/>
  <c r="AD1082" i="1" s="1"/>
  <c r="AD1081" i="1" s="1"/>
  <c r="AC1084" i="1"/>
  <c r="AC1083" i="1" s="1"/>
  <c r="AC1082" i="1" s="1"/>
  <c r="AC1081" i="1" s="1"/>
  <c r="AB1084" i="1"/>
  <c r="AB1083" i="1" s="1"/>
  <c r="AB1082" i="1" s="1"/>
  <c r="AB1081" i="1" s="1"/>
  <c r="AA1084" i="1"/>
  <c r="AA1083" i="1" s="1"/>
  <c r="AA1082" i="1" s="1"/>
  <c r="AA1081" i="1" s="1"/>
  <c r="AD1079" i="1"/>
  <c r="AD1078" i="1" s="1"/>
  <c r="AD1077" i="1" s="1"/>
  <c r="AD1076" i="1" s="1"/>
  <c r="AC1079" i="1"/>
  <c r="AC1078" i="1" s="1"/>
  <c r="AC1077" i="1" s="1"/>
  <c r="AC1076" i="1" s="1"/>
  <c r="AB1079" i="1"/>
  <c r="AB1078" i="1" s="1"/>
  <c r="AB1077" i="1" s="1"/>
  <c r="AB1076" i="1" s="1"/>
  <c r="AA1079" i="1"/>
  <c r="AA1078" i="1" s="1"/>
  <c r="AA1077" i="1" s="1"/>
  <c r="AA1076" i="1" s="1"/>
  <c r="AA1075" i="1" s="1"/>
  <c r="AD1072" i="1"/>
  <c r="AD1071" i="1" s="1"/>
  <c r="AD1070" i="1" s="1"/>
  <c r="AD1069" i="1" s="1"/>
  <c r="AD1068" i="1" s="1"/>
  <c r="AC1072" i="1"/>
  <c r="AC1071" i="1" s="1"/>
  <c r="AC1070" i="1" s="1"/>
  <c r="AC1069" i="1" s="1"/>
  <c r="AC1068" i="1" s="1"/>
  <c r="AB1072" i="1"/>
  <c r="AB1071" i="1" s="1"/>
  <c r="AB1070" i="1" s="1"/>
  <c r="AB1069" i="1" s="1"/>
  <c r="AB1068" i="1" s="1"/>
  <c r="AA1072" i="1"/>
  <c r="AA1071" i="1" s="1"/>
  <c r="AA1070" i="1" s="1"/>
  <c r="AA1069" i="1" s="1"/>
  <c r="AA1068" i="1" s="1"/>
  <c r="AD1066" i="1"/>
  <c r="AD1065" i="1" s="1"/>
  <c r="AD1064" i="1" s="1"/>
  <c r="AD1063" i="1" s="1"/>
  <c r="AD1062" i="1" s="1"/>
  <c r="AC1066" i="1"/>
  <c r="AC1065" i="1" s="1"/>
  <c r="AC1064" i="1" s="1"/>
  <c r="AC1063" i="1" s="1"/>
  <c r="AC1062" i="1" s="1"/>
  <c r="AB1066" i="1"/>
  <c r="AB1065" i="1" s="1"/>
  <c r="AB1064" i="1" s="1"/>
  <c r="AB1063" i="1" s="1"/>
  <c r="AB1062" i="1" s="1"/>
  <c r="AA1066" i="1"/>
  <c r="AA1065" i="1" s="1"/>
  <c r="AA1064" i="1" s="1"/>
  <c r="AA1063" i="1" s="1"/>
  <c r="AA1062" i="1" s="1"/>
  <c r="AD1059" i="1"/>
  <c r="AD1058" i="1" s="1"/>
  <c r="AC1059" i="1"/>
  <c r="AC1058" i="1" s="1"/>
  <c r="AB1059" i="1"/>
  <c r="AB1058" i="1" s="1"/>
  <c r="AA1059" i="1"/>
  <c r="AA1058" i="1" s="1"/>
  <c r="AD1056" i="1"/>
  <c r="AC1056" i="1"/>
  <c r="AB1056" i="1"/>
  <c r="AA1056" i="1"/>
  <c r="AD1054" i="1"/>
  <c r="AD1053" i="1" s="1"/>
  <c r="AD1052" i="1" s="1"/>
  <c r="AC1054" i="1"/>
  <c r="AB1054" i="1"/>
  <c r="AA1054" i="1"/>
  <c r="AD1050" i="1"/>
  <c r="AD1049" i="1" s="1"/>
  <c r="AD1048" i="1" s="1"/>
  <c r="AD1047" i="1" s="1"/>
  <c r="AD1046" i="1" s="1"/>
  <c r="AC1050" i="1"/>
  <c r="AC1049" i="1" s="1"/>
  <c r="AC1048" i="1" s="1"/>
  <c r="AB1050" i="1"/>
  <c r="AB1049" i="1" s="1"/>
  <c r="AB1048" i="1" s="1"/>
  <c r="AA1050" i="1"/>
  <c r="AA1049" i="1" s="1"/>
  <c r="AA1048" i="1" s="1"/>
  <c r="AD1043" i="1"/>
  <c r="AD1042" i="1" s="1"/>
  <c r="AD1041" i="1" s="1"/>
  <c r="AD1040" i="1" s="1"/>
  <c r="AD1039" i="1" s="1"/>
  <c r="AC1043" i="1"/>
  <c r="AC1042" i="1" s="1"/>
  <c r="AC1041" i="1" s="1"/>
  <c r="AC1040" i="1" s="1"/>
  <c r="AC1039" i="1" s="1"/>
  <c r="AB1043" i="1"/>
  <c r="AB1042" i="1" s="1"/>
  <c r="AB1041" i="1" s="1"/>
  <c r="AB1040" i="1" s="1"/>
  <c r="AB1039" i="1" s="1"/>
  <c r="AA1043" i="1"/>
  <c r="AA1042" i="1" s="1"/>
  <c r="AA1041" i="1" s="1"/>
  <c r="AA1040" i="1" s="1"/>
  <c r="AA1039" i="1" s="1"/>
  <c r="AD1034" i="1"/>
  <c r="AD1033" i="1" s="1"/>
  <c r="AC1034" i="1"/>
  <c r="AC1033" i="1" s="1"/>
  <c r="AB1034" i="1"/>
  <c r="AB1032" i="1" s="1"/>
  <c r="AA1034" i="1"/>
  <c r="AA1032" i="1" s="1"/>
  <c r="AD1032" i="1"/>
  <c r="AD1025" i="1"/>
  <c r="AD1024" i="1" s="1"/>
  <c r="AD1023" i="1" s="1"/>
  <c r="AD1022" i="1" s="1"/>
  <c r="AD1021" i="1" s="1"/>
  <c r="AC1025" i="1"/>
  <c r="AC1024" i="1" s="1"/>
  <c r="AC1023" i="1" s="1"/>
  <c r="AC1022" i="1" s="1"/>
  <c r="AC1021" i="1" s="1"/>
  <c r="AB1025" i="1"/>
  <c r="AB1024" i="1" s="1"/>
  <c r="AB1023" i="1" s="1"/>
  <c r="AB1022" i="1" s="1"/>
  <c r="AB1021" i="1" s="1"/>
  <c r="AA1025" i="1"/>
  <c r="AA1024" i="1" s="1"/>
  <c r="AA1023" i="1" s="1"/>
  <c r="AA1022" i="1" s="1"/>
  <c r="AA1021" i="1" s="1"/>
  <c r="AD1018" i="1"/>
  <c r="AD1017" i="1" s="1"/>
  <c r="AD1016" i="1" s="1"/>
  <c r="AD1015" i="1" s="1"/>
  <c r="AC1018" i="1"/>
  <c r="AC1017" i="1" s="1"/>
  <c r="AC1016" i="1" s="1"/>
  <c r="AC1015" i="1" s="1"/>
  <c r="AB1018" i="1"/>
  <c r="AB1017" i="1" s="1"/>
  <c r="AB1016" i="1" s="1"/>
  <c r="AB1015" i="1" s="1"/>
  <c r="AA1018" i="1"/>
  <c r="AA1017" i="1" s="1"/>
  <c r="AA1016" i="1" s="1"/>
  <c r="AA1015" i="1" s="1"/>
  <c r="AD1008" i="1"/>
  <c r="AD1007" i="1" s="1"/>
  <c r="AC1008" i="1"/>
  <c r="AC1007" i="1" s="1"/>
  <c r="AB1008" i="1"/>
  <c r="AB1007" i="1" s="1"/>
  <c r="AA1008" i="1"/>
  <c r="AA1007" i="1" s="1"/>
  <c r="AD1005" i="1"/>
  <c r="AD1004" i="1" s="1"/>
  <c r="AC1005" i="1"/>
  <c r="AC1004" i="1" s="1"/>
  <c r="AC1003" i="1" s="1"/>
  <c r="AB1005" i="1"/>
  <c r="AB1004" i="1" s="1"/>
  <c r="AB1003" i="1" s="1"/>
  <c r="AA1005" i="1"/>
  <c r="AA1004" i="1" s="1"/>
  <c r="AD1001" i="1"/>
  <c r="AD1000" i="1" s="1"/>
  <c r="AD999" i="1" s="1"/>
  <c r="AC1001" i="1"/>
  <c r="AC1000" i="1" s="1"/>
  <c r="AC999" i="1" s="1"/>
  <c r="AB1001" i="1"/>
  <c r="AB1000" i="1" s="1"/>
  <c r="AB999" i="1" s="1"/>
  <c r="AB998" i="1" s="1"/>
  <c r="AA1001" i="1"/>
  <c r="AA1000" i="1" s="1"/>
  <c r="AA999" i="1" s="1"/>
  <c r="AD994" i="1"/>
  <c r="AD993" i="1" s="1"/>
  <c r="AD992" i="1" s="1"/>
  <c r="AD991" i="1" s="1"/>
  <c r="AD990" i="1" s="1"/>
  <c r="AC994" i="1"/>
  <c r="AC993" i="1" s="1"/>
  <c r="AC992" i="1" s="1"/>
  <c r="AC991" i="1" s="1"/>
  <c r="AC990" i="1" s="1"/>
  <c r="AB994" i="1"/>
  <c r="AB993" i="1" s="1"/>
  <c r="AB992" i="1" s="1"/>
  <c r="AB991" i="1" s="1"/>
  <c r="AB990" i="1" s="1"/>
  <c r="AA994" i="1"/>
  <c r="AA993" i="1" s="1"/>
  <c r="AA992" i="1" s="1"/>
  <c r="AA991" i="1" s="1"/>
  <c r="AA990" i="1" s="1"/>
  <c r="AD979" i="1"/>
  <c r="AD978" i="1" s="1"/>
  <c r="AD977" i="1" s="1"/>
  <c r="AD976" i="1" s="1"/>
  <c r="AC979" i="1"/>
  <c r="AC978" i="1" s="1"/>
  <c r="AC977" i="1" s="1"/>
  <c r="AC976" i="1" s="1"/>
  <c r="AB979" i="1"/>
  <c r="AB978" i="1" s="1"/>
  <c r="AB977" i="1" s="1"/>
  <c r="AB976" i="1" s="1"/>
  <c r="AA979" i="1"/>
  <c r="AA978" i="1" s="1"/>
  <c r="AA977" i="1" s="1"/>
  <c r="AA976" i="1" s="1"/>
  <c r="AD971" i="1"/>
  <c r="AD970" i="1" s="1"/>
  <c r="AC971" i="1"/>
  <c r="AC970" i="1" s="1"/>
  <c r="AB971" i="1"/>
  <c r="AB970" i="1" s="1"/>
  <c r="AA971" i="1"/>
  <c r="AA970" i="1" s="1"/>
  <c r="AD958" i="1"/>
  <c r="AD957" i="1" s="1"/>
  <c r="AD956" i="1" s="1"/>
  <c r="AC958" i="1"/>
  <c r="AC957" i="1" s="1"/>
  <c r="AC956" i="1" s="1"/>
  <c r="AB958" i="1"/>
  <c r="AB957" i="1" s="1"/>
  <c r="AB956" i="1" s="1"/>
  <c r="AA958" i="1"/>
  <c r="AA957" i="1" s="1"/>
  <c r="AA956" i="1" s="1"/>
  <c r="AD954" i="1"/>
  <c r="AD953" i="1" s="1"/>
  <c r="AD952" i="1" s="1"/>
  <c r="AC954" i="1"/>
  <c r="AC953" i="1" s="1"/>
  <c r="AC952" i="1" s="1"/>
  <c r="AB954" i="1"/>
  <c r="AB953" i="1" s="1"/>
  <c r="AB952" i="1" s="1"/>
  <c r="AA954" i="1"/>
  <c r="AA953" i="1" s="1"/>
  <c r="AA952" i="1" s="1"/>
  <c r="AD950" i="1"/>
  <c r="AD949" i="1" s="1"/>
  <c r="AD948" i="1" s="1"/>
  <c r="AC950" i="1"/>
  <c r="AC949" i="1" s="1"/>
  <c r="AC948" i="1" s="1"/>
  <c r="AB950" i="1"/>
  <c r="AB949" i="1" s="1"/>
  <c r="AB948" i="1" s="1"/>
  <c r="AA950" i="1"/>
  <c r="AA949" i="1" s="1"/>
  <c r="AA948" i="1" s="1"/>
  <c r="AA947" i="1" s="1"/>
  <c r="AA946" i="1" s="1"/>
  <c r="AD941" i="1"/>
  <c r="AD940" i="1" s="1"/>
  <c r="AC941" i="1"/>
  <c r="AC940" i="1" s="1"/>
  <c r="AC938" i="1" s="1"/>
  <c r="AB941" i="1"/>
  <c r="AB940" i="1" s="1"/>
  <c r="AB939" i="1" s="1"/>
  <c r="AA941" i="1"/>
  <c r="AA940" i="1" s="1"/>
  <c r="AA939" i="1" s="1"/>
  <c r="AF936" i="1"/>
  <c r="AF935" i="1" s="1"/>
  <c r="AE936" i="1"/>
  <c r="AE935" i="1" s="1"/>
  <c r="AD936" i="1"/>
  <c r="AD935" i="1" s="1"/>
  <c r="AC936" i="1"/>
  <c r="AC935" i="1" s="1"/>
  <c r="AB936" i="1"/>
  <c r="AB935" i="1" s="1"/>
  <c r="AA936" i="1"/>
  <c r="AA935" i="1" s="1"/>
  <c r="AD933" i="1"/>
  <c r="AD932" i="1" s="1"/>
  <c r="AC933" i="1"/>
  <c r="AC932" i="1" s="1"/>
  <c r="AC931" i="1" s="1"/>
  <c r="AC930" i="1" s="1"/>
  <c r="AB933" i="1"/>
  <c r="AB932" i="1" s="1"/>
  <c r="AA933" i="1"/>
  <c r="AA932" i="1" s="1"/>
  <c r="AA931" i="1" s="1"/>
  <c r="AA930" i="1" s="1"/>
  <c r="AD928" i="1"/>
  <c r="AD927" i="1" s="1"/>
  <c r="AD926" i="1" s="1"/>
  <c r="AC928" i="1"/>
  <c r="AC927" i="1" s="1"/>
  <c r="AC926" i="1" s="1"/>
  <c r="AB928" i="1"/>
  <c r="AB927" i="1" s="1"/>
  <c r="AB926" i="1" s="1"/>
  <c r="AA928" i="1"/>
  <c r="AA927" i="1" s="1"/>
  <c r="AA926" i="1" s="1"/>
  <c r="AD924" i="1"/>
  <c r="AD923" i="1" s="1"/>
  <c r="AD922" i="1" s="1"/>
  <c r="AC924" i="1"/>
  <c r="AC923" i="1" s="1"/>
  <c r="AC922" i="1" s="1"/>
  <c r="AB924" i="1"/>
  <c r="AB923" i="1" s="1"/>
  <c r="AB922" i="1" s="1"/>
  <c r="AA924" i="1"/>
  <c r="AA923" i="1" s="1"/>
  <c r="AA922" i="1" s="1"/>
  <c r="AD920" i="1"/>
  <c r="AD919" i="1" s="1"/>
  <c r="AD918" i="1" s="1"/>
  <c r="AC920" i="1"/>
  <c r="AC919" i="1" s="1"/>
  <c r="AC918" i="1" s="1"/>
  <c r="AB920" i="1"/>
  <c r="AB919" i="1" s="1"/>
  <c r="AB918" i="1" s="1"/>
  <c r="AA920" i="1"/>
  <c r="AA919" i="1" s="1"/>
  <c r="AA918" i="1" s="1"/>
  <c r="AD913" i="1"/>
  <c r="AD912" i="1" s="1"/>
  <c r="AD911" i="1" s="1"/>
  <c r="AD910" i="1" s="1"/>
  <c r="AD909" i="1" s="1"/>
  <c r="AC913" i="1"/>
  <c r="AC912" i="1" s="1"/>
  <c r="AC911" i="1" s="1"/>
  <c r="AC910" i="1" s="1"/>
  <c r="AC909" i="1" s="1"/>
  <c r="AB913" i="1"/>
  <c r="AB912" i="1" s="1"/>
  <c r="AB911" i="1" s="1"/>
  <c r="AB910" i="1" s="1"/>
  <c r="AB909" i="1" s="1"/>
  <c r="AA913" i="1"/>
  <c r="AA912" i="1" s="1"/>
  <c r="AA911" i="1" s="1"/>
  <c r="AA910" i="1" s="1"/>
  <c r="AA909" i="1" s="1"/>
  <c r="AD906" i="1"/>
  <c r="AD905" i="1" s="1"/>
  <c r="AC906" i="1"/>
  <c r="AC905" i="1" s="1"/>
  <c r="AB906" i="1"/>
  <c r="AB905" i="1" s="1"/>
  <c r="AA906" i="1"/>
  <c r="AA905" i="1" s="1"/>
  <c r="AD903" i="1"/>
  <c r="AD902" i="1" s="1"/>
  <c r="AC903" i="1"/>
  <c r="AC902" i="1" s="1"/>
  <c r="AB903" i="1"/>
  <c r="AB902" i="1" s="1"/>
  <c r="AA903" i="1"/>
  <c r="AA902" i="1" s="1"/>
  <c r="AD900" i="1"/>
  <c r="AD899" i="1" s="1"/>
  <c r="AC900" i="1"/>
  <c r="AC899" i="1" s="1"/>
  <c r="AB900" i="1"/>
  <c r="AB899" i="1" s="1"/>
  <c r="AA900" i="1"/>
  <c r="AA899" i="1" s="1"/>
  <c r="AD897" i="1"/>
  <c r="AD896" i="1" s="1"/>
  <c r="AC897" i="1"/>
  <c r="AC896" i="1" s="1"/>
  <c r="AB897" i="1"/>
  <c r="AB896" i="1" s="1"/>
  <c r="AA897" i="1"/>
  <c r="AA896" i="1" s="1"/>
  <c r="AD894" i="1"/>
  <c r="AD893" i="1" s="1"/>
  <c r="AC894" i="1"/>
  <c r="AC893" i="1" s="1"/>
  <c r="AB894" i="1"/>
  <c r="AB893" i="1" s="1"/>
  <c r="AA894" i="1"/>
  <c r="AA893" i="1" s="1"/>
  <c r="AD891" i="1"/>
  <c r="AD890" i="1" s="1"/>
  <c r="AC891" i="1"/>
  <c r="AC890" i="1" s="1"/>
  <c r="AB891" i="1"/>
  <c r="AB890" i="1" s="1"/>
  <c r="AA891" i="1"/>
  <c r="AA890" i="1" s="1"/>
  <c r="AD888" i="1"/>
  <c r="AD887" i="1" s="1"/>
  <c r="AC888" i="1"/>
  <c r="AC887" i="1" s="1"/>
  <c r="AC886" i="1" s="1"/>
  <c r="AC885" i="1" s="1"/>
  <c r="AC884" i="1" s="1"/>
  <c r="AB888" i="1"/>
  <c r="AB887" i="1" s="1"/>
  <c r="AA888" i="1"/>
  <c r="AA887" i="1" s="1"/>
  <c r="AD880" i="1"/>
  <c r="AC880" i="1"/>
  <c r="AB880" i="1"/>
  <c r="AA880" i="1"/>
  <c r="AD878" i="1"/>
  <c r="AC878" i="1"/>
  <c r="AB878" i="1"/>
  <c r="AA878" i="1"/>
  <c r="AD876" i="1"/>
  <c r="AC876" i="1"/>
  <c r="AB876" i="1"/>
  <c r="AB875" i="1" s="1"/>
  <c r="AB874" i="1" s="1"/>
  <c r="AB873" i="1" s="1"/>
  <c r="AB872" i="1" s="1"/>
  <c r="AA876" i="1"/>
  <c r="AD867" i="1"/>
  <c r="AD866" i="1" s="1"/>
  <c r="AC867" i="1"/>
  <c r="AC866" i="1" s="1"/>
  <c r="AB867" i="1"/>
  <c r="AB866" i="1" s="1"/>
  <c r="AA867" i="1"/>
  <c r="AA866" i="1" s="1"/>
  <c r="AD864" i="1"/>
  <c r="AD863" i="1" s="1"/>
  <c r="AD862" i="1" s="1"/>
  <c r="AC864" i="1"/>
  <c r="AC863" i="1" s="1"/>
  <c r="AC862" i="1" s="1"/>
  <c r="AB864" i="1"/>
  <c r="AB863" i="1" s="1"/>
  <c r="AB862" i="1" s="1"/>
  <c r="AA864" i="1"/>
  <c r="AA863" i="1" s="1"/>
  <c r="AA862" i="1" s="1"/>
  <c r="AD860" i="1"/>
  <c r="AD859" i="1" s="1"/>
  <c r="AD858" i="1" s="1"/>
  <c r="AC860" i="1"/>
  <c r="AC859" i="1" s="1"/>
  <c r="AC858" i="1" s="1"/>
  <c r="AB860" i="1"/>
  <c r="AB859" i="1" s="1"/>
  <c r="AB858" i="1" s="1"/>
  <c r="AB857" i="1" s="1"/>
  <c r="AB856" i="1" s="1"/>
  <c r="AA860" i="1"/>
  <c r="AA859" i="1" s="1"/>
  <c r="AA858" i="1" s="1"/>
  <c r="AD853" i="1"/>
  <c r="AD852" i="1" s="1"/>
  <c r="AD851" i="1" s="1"/>
  <c r="AD850" i="1" s="1"/>
  <c r="AD849" i="1" s="1"/>
  <c r="AC853" i="1"/>
  <c r="AC852" i="1" s="1"/>
  <c r="AC851" i="1" s="1"/>
  <c r="AC850" i="1" s="1"/>
  <c r="AC849" i="1" s="1"/>
  <c r="AB853" i="1"/>
  <c r="AB852" i="1" s="1"/>
  <c r="AB851" i="1" s="1"/>
  <c r="AB850" i="1" s="1"/>
  <c r="AB849" i="1" s="1"/>
  <c r="AA853" i="1"/>
  <c r="AA852" i="1" s="1"/>
  <c r="AA851" i="1" s="1"/>
  <c r="AA850" i="1" s="1"/>
  <c r="AA849" i="1" s="1"/>
  <c r="AD846" i="1"/>
  <c r="AD845" i="1" s="1"/>
  <c r="AC846" i="1"/>
  <c r="AC845" i="1" s="1"/>
  <c r="AB846" i="1"/>
  <c r="AB845" i="1" s="1"/>
  <c r="AA846" i="1"/>
  <c r="AA845" i="1" s="1"/>
  <c r="AD843" i="1"/>
  <c r="AD842" i="1" s="1"/>
  <c r="AC843" i="1"/>
  <c r="AC842" i="1" s="1"/>
  <c r="AC841" i="1" s="1"/>
  <c r="AC840" i="1" s="1"/>
  <c r="AC839" i="1" s="1"/>
  <c r="AB843" i="1"/>
  <c r="AB842" i="1" s="1"/>
  <c r="AA843" i="1"/>
  <c r="AA842" i="1" s="1"/>
  <c r="AA841" i="1" s="1"/>
  <c r="AA840" i="1" s="1"/>
  <c r="AA839" i="1" s="1"/>
  <c r="AD826" i="1"/>
  <c r="AD825" i="1" s="1"/>
  <c r="AD824" i="1" s="1"/>
  <c r="AD823" i="1" s="1"/>
  <c r="AC826" i="1"/>
  <c r="AC825" i="1" s="1"/>
  <c r="AC824" i="1" s="1"/>
  <c r="AC823" i="1" s="1"/>
  <c r="AB826" i="1"/>
  <c r="AB825" i="1" s="1"/>
  <c r="AB824" i="1" s="1"/>
  <c r="AB823" i="1" s="1"/>
  <c r="AA826" i="1"/>
  <c r="AA825" i="1" s="1"/>
  <c r="AA824" i="1" s="1"/>
  <c r="AA823" i="1" s="1"/>
  <c r="AD815" i="1"/>
  <c r="AD814" i="1" s="1"/>
  <c r="AD813" i="1" s="1"/>
  <c r="AD812" i="1" s="1"/>
  <c r="AC815" i="1"/>
  <c r="AC814" i="1" s="1"/>
  <c r="AC813" i="1" s="1"/>
  <c r="AC812" i="1" s="1"/>
  <c r="AB815" i="1"/>
  <c r="AB814" i="1" s="1"/>
  <c r="AB813" i="1" s="1"/>
  <c r="AB812" i="1" s="1"/>
  <c r="AA815" i="1"/>
  <c r="AA814" i="1" s="1"/>
  <c r="AA813" i="1" s="1"/>
  <c r="AA812" i="1" s="1"/>
  <c r="AD808" i="1"/>
  <c r="AD807" i="1" s="1"/>
  <c r="AD806" i="1" s="1"/>
  <c r="AD805" i="1" s="1"/>
  <c r="AD804" i="1" s="1"/>
  <c r="AC808" i="1"/>
  <c r="AC807" i="1" s="1"/>
  <c r="AC806" i="1" s="1"/>
  <c r="AC805" i="1" s="1"/>
  <c r="AC804" i="1" s="1"/>
  <c r="AB808" i="1"/>
  <c r="AB807" i="1" s="1"/>
  <c r="AB806" i="1" s="1"/>
  <c r="AB805" i="1" s="1"/>
  <c r="AB804" i="1" s="1"/>
  <c r="AA808" i="1"/>
  <c r="AA807" i="1" s="1"/>
  <c r="AA806" i="1" s="1"/>
  <c r="AA805" i="1" s="1"/>
  <c r="AA804" i="1" s="1"/>
  <c r="AD801" i="1"/>
  <c r="AD800" i="1" s="1"/>
  <c r="AD799" i="1" s="1"/>
  <c r="AD798" i="1" s="1"/>
  <c r="AC801" i="1"/>
  <c r="AC800" i="1" s="1"/>
  <c r="AC799" i="1" s="1"/>
  <c r="AC798" i="1" s="1"/>
  <c r="AB801" i="1"/>
  <c r="AB800" i="1" s="1"/>
  <c r="AB799" i="1" s="1"/>
  <c r="AB798" i="1" s="1"/>
  <c r="AA801" i="1"/>
  <c r="AA800" i="1" s="1"/>
  <c r="AA799" i="1" s="1"/>
  <c r="AA798" i="1" s="1"/>
  <c r="AD796" i="1"/>
  <c r="AD795" i="1" s="1"/>
  <c r="AC796" i="1"/>
  <c r="AC795" i="1" s="1"/>
  <c r="AB796" i="1"/>
  <c r="AB795" i="1" s="1"/>
  <c r="AA796" i="1"/>
  <c r="AA795" i="1" s="1"/>
  <c r="AD793" i="1"/>
  <c r="AD792" i="1" s="1"/>
  <c r="AD791" i="1" s="1"/>
  <c r="AC793" i="1"/>
  <c r="AC792" i="1" s="1"/>
  <c r="AB793" i="1"/>
  <c r="AB792" i="1" s="1"/>
  <c r="AD789" i="1"/>
  <c r="AD788" i="1" s="1"/>
  <c r="AD787" i="1" s="1"/>
  <c r="AC789" i="1"/>
  <c r="AC788" i="1" s="1"/>
  <c r="AC787" i="1" s="1"/>
  <c r="AB789" i="1"/>
  <c r="AB788" i="1" s="1"/>
  <c r="AB787" i="1" s="1"/>
  <c r="AA789" i="1"/>
  <c r="AA788" i="1" s="1"/>
  <c r="AA787" i="1" s="1"/>
  <c r="AD769" i="1"/>
  <c r="AD768" i="1" s="1"/>
  <c r="AD767" i="1" s="1"/>
  <c r="AC769" i="1"/>
  <c r="AC768" i="1" s="1"/>
  <c r="AC767" i="1" s="1"/>
  <c r="AB769" i="1"/>
  <c r="AB768" i="1" s="1"/>
  <c r="AB767" i="1" s="1"/>
  <c r="AA769" i="1"/>
  <c r="AA768" i="1" s="1"/>
  <c r="AA767" i="1" s="1"/>
  <c r="AD762" i="1"/>
  <c r="AD761" i="1" s="1"/>
  <c r="AD760" i="1" s="1"/>
  <c r="AC762" i="1"/>
  <c r="AC761" i="1" s="1"/>
  <c r="AC760" i="1" s="1"/>
  <c r="AB762" i="1"/>
  <c r="AB761" i="1" s="1"/>
  <c r="AB760" i="1" s="1"/>
  <c r="AB759" i="1" s="1"/>
  <c r="AB758" i="1" s="1"/>
  <c r="AA762" i="1"/>
  <c r="AA761" i="1" s="1"/>
  <c r="AA760" i="1" s="1"/>
  <c r="AD742" i="1"/>
  <c r="AC742" i="1"/>
  <c r="AB742" i="1"/>
  <c r="AA742" i="1"/>
  <c r="AD740" i="1"/>
  <c r="AC740" i="1"/>
  <c r="AB740" i="1"/>
  <c r="AA740" i="1"/>
  <c r="AD738" i="1"/>
  <c r="AD737" i="1" s="1"/>
  <c r="AD736" i="1" s="1"/>
  <c r="AC738" i="1"/>
  <c r="AB738" i="1"/>
  <c r="AB737" i="1" s="1"/>
  <c r="AB736" i="1" s="1"/>
  <c r="AA738" i="1"/>
  <c r="AD734" i="1"/>
  <c r="AD733" i="1" s="1"/>
  <c r="AD732" i="1" s="1"/>
  <c r="AC734" i="1"/>
  <c r="AC733" i="1" s="1"/>
  <c r="AC732" i="1" s="1"/>
  <c r="AB734" i="1"/>
  <c r="AB733" i="1" s="1"/>
  <c r="AB732" i="1" s="1"/>
  <c r="AA734" i="1"/>
  <c r="AA733" i="1" s="1"/>
  <c r="AA732" i="1" s="1"/>
  <c r="AD730" i="1"/>
  <c r="AD729" i="1" s="1"/>
  <c r="AD728" i="1" s="1"/>
  <c r="AC730" i="1"/>
  <c r="AC729" i="1" s="1"/>
  <c r="AC728" i="1" s="1"/>
  <c r="AB730" i="1"/>
  <c r="AB729" i="1" s="1"/>
  <c r="AB728" i="1" s="1"/>
  <c r="AB727" i="1" s="1"/>
  <c r="AB726" i="1" s="1"/>
  <c r="AA730" i="1"/>
  <c r="AA729" i="1" s="1"/>
  <c r="AA728" i="1" s="1"/>
  <c r="AD723" i="1"/>
  <c r="AD722" i="1" s="1"/>
  <c r="AC723" i="1"/>
  <c r="AC722" i="1" s="1"/>
  <c r="AB723" i="1"/>
  <c r="AB722" i="1" s="1"/>
  <c r="AA723" i="1"/>
  <c r="AA722" i="1" s="1"/>
  <c r="AD720" i="1"/>
  <c r="AD719" i="1" s="1"/>
  <c r="AC720" i="1"/>
  <c r="AC719" i="1" s="1"/>
  <c r="AB720" i="1"/>
  <c r="AB719" i="1" s="1"/>
  <c r="AA720" i="1"/>
  <c r="AA719" i="1" s="1"/>
  <c r="AD708" i="1"/>
  <c r="AD707" i="1" s="1"/>
  <c r="AD706" i="1" s="1"/>
  <c r="AC708" i="1"/>
  <c r="AC707" i="1" s="1"/>
  <c r="AC706" i="1" s="1"/>
  <c r="AB708" i="1"/>
  <c r="AB707" i="1" s="1"/>
  <c r="AB706" i="1" s="1"/>
  <c r="AA708" i="1"/>
  <c r="AA707" i="1" s="1"/>
  <c r="AA706" i="1" s="1"/>
  <c r="AD704" i="1"/>
  <c r="AD703" i="1" s="1"/>
  <c r="AD702" i="1" s="1"/>
  <c r="AD701" i="1" s="1"/>
  <c r="AC704" i="1"/>
  <c r="AC703" i="1" s="1"/>
  <c r="AC702" i="1" s="1"/>
  <c r="AB704" i="1"/>
  <c r="AB703" i="1" s="1"/>
  <c r="AB702" i="1" s="1"/>
  <c r="AB701" i="1" s="1"/>
  <c r="AA704" i="1"/>
  <c r="AA703" i="1" s="1"/>
  <c r="AA702" i="1" s="1"/>
  <c r="AD682" i="1"/>
  <c r="AD681" i="1" s="1"/>
  <c r="AD680" i="1" s="1"/>
  <c r="AC682" i="1"/>
  <c r="AC681" i="1" s="1"/>
  <c r="AC680" i="1" s="1"/>
  <c r="AB682" i="1"/>
  <c r="AB681" i="1" s="1"/>
  <c r="AB680" i="1" s="1"/>
  <c r="AA682" i="1"/>
  <c r="AA681" i="1" s="1"/>
  <c r="AA680" i="1" s="1"/>
  <c r="AD678" i="1"/>
  <c r="AD677" i="1" s="1"/>
  <c r="AD676" i="1" s="1"/>
  <c r="AC678" i="1"/>
  <c r="AC677" i="1" s="1"/>
  <c r="AC676" i="1" s="1"/>
  <c r="AB678" i="1"/>
  <c r="AB677" i="1" s="1"/>
  <c r="AB676" i="1" s="1"/>
  <c r="AA678" i="1"/>
  <c r="AA677" i="1" s="1"/>
  <c r="AA676" i="1" s="1"/>
  <c r="AD674" i="1"/>
  <c r="AD673" i="1" s="1"/>
  <c r="AD672" i="1" s="1"/>
  <c r="AC674" i="1"/>
  <c r="AC673" i="1" s="1"/>
  <c r="AC672" i="1" s="1"/>
  <c r="AB674" i="1"/>
  <c r="AB673" i="1" s="1"/>
  <c r="AB672" i="1" s="1"/>
  <c r="AB671" i="1" s="1"/>
  <c r="AB670" i="1" s="1"/>
  <c r="AA674" i="1"/>
  <c r="AA673" i="1" s="1"/>
  <c r="AA672" i="1" s="1"/>
  <c r="AD648" i="1"/>
  <c r="AD647" i="1" s="1"/>
  <c r="AD646" i="1" s="1"/>
  <c r="AC648" i="1"/>
  <c r="AC647" i="1" s="1"/>
  <c r="AC646" i="1" s="1"/>
  <c r="AB648" i="1"/>
  <c r="AB647" i="1" s="1"/>
  <c r="AB646" i="1" s="1"/>
  <c r="AA648" i="1"/>
  <c r="AA647" i="1" s="1"/>
  <c r="AA646" i="1" s="1"/>
  <c r="AD644" i="1"/>
  <c r="AD643" i="1" s="1"/>
  <c r="AD642" i="1" s="1"/>
  <c r="AC644" i="1"/>
  <c r="AC643" i="1" s="1"/>
  <c r="AC642" i="1" s="1"/>
  <c r="AB644" i="1"/>
  <c r="AB643" i="1" s="1"/>
  <c r="AB642" i="1" s="1"/>
  <c r="AA644" i="1"/>
  <c r="AA643" i="1" s="1"/>
  <c r="AA642" i="1" s="1"/>
  <c r="AD640" i="1"/>
  <c r="AD639" i="1" s="1"/>
  <c r="AD638" i="1" s="1"/>
  <c r="AC640" i="1"/>
  <c r="AC639" i="1" s="1"/>
  <c r="AC638" i="1" s="1"/>
  <c r="AB640" i="1"/>
  <c r="AB639" i="1" s="1"/>
  <c r="AB638" i="1" s="1"/>
  <c r="AA640" i="1"/>
  <c r="AA639" i="1" s="1"/>
  <c r="AA638" i="1" s="1"/>
  <c r="AD614" i="1"/>
  <c r="AD613" i="1" s="1"/>
  <c r="AD612" i="1" s="1"/>
  <c r="AC614" i="1"/>
  <c r="AC613" i="1" s="1"/>
  <c r="AC612" i="1" s="1"/>
  <c r="AB614" i="1"/>
  <c r="AB613" i="1" s="1"/>
  <c r="AB612" i="1" s="1"/>
  <c r="AA614" i="1"/>
  <c r="AA613" i="1" s="1"/>
  <c r="AA612" i="1" s="1"/>
  <c r="AD609" i="1"/>
  <c r="AD608" i="1" s="1"/>
  <c r="AD607" i="1" s="1"/>
  <c r="AC609" i="1"/>
  <c r="AC608" i="1" s="1"/>
  <c r="AC607" i="1" s="1"/>
  <c r="AB609" i="1"/>
  <c r="AB608" i="1" s="1"/>
  <c r="AB607" i="1" s="1"/>
  <c r="AA609" i="1"/>
  <c r="AA608" i="1" s="1"/>
  <c r="AA607" i="1" s="1"/>
  <c r="AD604" i="1"/>
  <c r="AD603" i="1" s="1"/>
  <c r="AD602" i="1" s="1"/>
  <c r="AC604" i="1"/>
  <c r="AC603" i="1" s="1"/>
  <c r="AC602" i="1" s="1"/>
  <c r="AB604" i="1"/>
  <c r="AB603" i="1" s="1"/>
  <c r="AB602" i="1" s="1"/>
  <c r="AA604" i="1"/>
  <c r="AA603" i="1" s="1"/>
  <c r="AA602" i="1" s="1"/>
  <c r="AD595" i="1"/>
  <c r="AD594" i="1" s="1"/>
  <c r="AD593" i="1" s="1"/>
  <c r="AC595" i="1"/>
  <c r="AC594" i="1" s="1"/>
  <c r="AC593" i="1" s="1"/>
  <c r="AB595" i="1"/>
  <c r="AB594" i="1" s="1"/>
  <c r="AB593" i="1" s="1"/>
  <c r="AA595" i="1"/>
  <c r="AA594" i="1" s="1"/>
  <c r="AA593" i="1" s="1"/>
  <c r="AD591" i="1"/>
  <c r="AD590" i="1" s="1"/>
  <c r="AC591" i="1"/>
  <c r="AC590" i="1" s="1"/>
  <c r="AC589" i="1" s="1"/>
  <c r="AC588" i="1" s="1"/>
  <c r="AC587" i="1" s="1"/>
  <c r="AB591" i="1"/>
  <c r="AB590" i="1" s="1"/>
  <c r="AA591" i="1"/>
  <c r="AA590" i="1" s="1"/>
  <c r="AD584" i="1"/>
  <c r="AD583" i="1" s="1"/>
  <c r="AD582" i="1" s="1"/>
  <c r="AD581" i="1" s="1"/>
  <c r="AD580" i="1" s="1"/>
  <c r="AC584" i="1"/>
  <c r="AC583" i="1" s="1"/>
  <c r="AC582" i="1" s="1"/>
  <c r="AC581" i="1" s="1"/>
  <c r="AC580" i="1" s="1"/>
  <c r="AB584" i="1"/>
  <c r="AB583" i="1" s="1"/>
  <c r="AB582" i="1" s="1"/>
  <c r="AB581" i="1" s="1"/>
  <c r="AB580" i="1" s="1"/>
  <c r="AA584" i="1"/>
  <c r="AA583" i="1" s="1"/>
  <c r="AA582" i="1" s="1"/>
  <c r="AA581" i="1" s="1"/>
  <c r="AA580" i="1" s="1"/>
  <c r="AD553" i="1"/>
  <c r="AD552" i="1" s="1"/>
  <c r="AD551" i="1" s="1"/>
  <c r="AC553" i="1"/>
  <c r="AC552" i="1" s="1"/>
  <c r="AC551" i="1" s="1"/>
  <c r="AB553" i="1"/>
  <c r="AB552" i="1" s="1"/>
  <c r="AB551" i="1" s="1"/>
  <c r="AA553" i="1"/>
  <c r="AA552" i="1" s="1"/>
  <c r="AA551" i="1" s="1"/>
  <c r="AD549" i="1"/>
  <c r="AD548" i="1" s="1"/>
  <c r="AD547" i="1" s="1"/>
  <c r="AC549" i="1"/>
  <c r="AC548" i="1" s="1"/>
  <c r="AC547" i="1" s="1"/>
  <c r="AB549" i="1"/>
  <c r="AB548" i="1" s="1"/>
  <c r="AB547" i="1" s="1"/>
  <c r="AA549" i="1"/>
  <c r="AA548" i="1" s="1"/>
  <c r="AA547" i="1" s="1"/>
  <c r="AD544" i="1"/>
  <c r="AD543" i="1" s="1"/>
  <c r="AC544" i="1"/>
  <c r="AC543" i="1" s="1"/>
  <c r="AB544" i="1"/>
  <c r="AB543" i="1" s="1"/>
  <c r="AA544" i="1"/>
  <c r="AA543" i="1" s="1"/>
  <c r="AD541" i="1"/>
  <c r="AD540" i="1" s="1"/>
  <c r="AC541" i="1"/>
  <c r="AC540" i="1" s="1"/>
  <c r="AB541" i="1"/>
  <c r="AB540" i="1" s="1"/>
  <c r="AA541" i="1"/>
  <c r="AA540" i="1" s="1"/>
  <c r="AD538" i="1"/>
  <c r="AD537" i="1" s="1"/>
  <c r="AC538" i="1"/>
  <c r="AC537" i="1" s="1"/>
  <c r="AB538" i="1"/>
  <c r="AB537" i="1" s="1"/>
  <c r="AA538" i="1"/>
  <c r="AA537" i="1" s="1"/>
  <c r="AD534" i="1"/>
  <c r="AD533" i="1" s="1"/>
  <c r="AC534" i="1"/>
  <c r="AC533" i="1" s="1"/>
  <c r="AB534" i="1"/>
  <c r="AB533" i="1" s="1"/>
  <c r="AA534" i="1"/>
  <c r="AA533" i="1" s="1"/>
  <c r="AD531" i="1"/>
  <c r="AD530" i="1" s="1"/>
  <c r="AC531" i="1"/>
  <c r="AC530" i="1" s="1"/>
  <c r="AB531" i="1"/>
  <c r="AB530" i="1" s="1"/>
  <c r="AA531" i="1"/>
  <c r="AA530" i="1" s="1"/>
  <c r="AD526" i="1"/>
  <c r="AD525" i="1" s="1"/>
  <c r="AC526" i="1"/>
  <c r="AC525" i="1" s="1"/>
  <c r="AB526" i="1"/>
  <c r="AB525" i="1" s="1"/>
  <c r="AA526" i="1"/>
  <c r="AA525" i="1" s="1"/>
  <c r="AD523" i="1"/>
  <c r="AD522" i="1" s="1"/>
  <c r="AC523" i="1"/>
  <c r="AC522" i="1" s="1"/>
  <c r="AB523" i="1"/>
  <c r="AB522" i="1" s="1"/>
  <c r="AA523" i="1"/>
  <c r="AA522" i="1" s="1"/>
  <c r="AD520" i="1"/>
  <c r="AD519" i="1" s="1"/>
  <c r="AC520" i="1"/>
  <c r="AC519" i="1" s="1"/>
  <c r="AB520" i="1"/>
  <c r="AB519" i="1" s="1"/>
  <c r="AA520" i="1"/>
  <c r="AA519" i="1" s="1"/>
  <c r="AE518" i="1"/>
  <c r="AD516" i="1"/>
  <c r="AD515" i="1" s="1"/>
  <c r="AC516" i="1"/>
  <c r="AC515" i="1" s="1"/>
  <c r="AB516" i="1"/>
  <c r="AB515" i="1" s="1"/>
  <c r="AA516" i="1"/>
  <c r="AA515" i="1" s="1"/>
  <c r="AD513" i="1"/>
  <c r="AD512" i="1" s="1"/>
  <c r="AC513" i="1"/>
  <c r="AC512" i="1" s="1"/>
  <c r="AB513" i="1"/>
  <c r="AB512" i="1" s="1"/>
  <c r="AA513" i="1"/>
  <c r="AA512" i="1" s="1"/>
  <c r="AD506" i="1"/>
  <c r="AD505" i="1" s="1"/>
  <c r="AD504" i="1" s="1"/>
  <c r="AC506" i="1"/>
  <c r="AC505" i="1" s="1"/>
  <c r="AC504" i="1" s="1"/>
  <c r="AB506" i="1"/>
  <c r="AB505" i="1" s="1"/>
  <c r="AB504" i="1" s="1"/>
  <c r="AA506" i="1"/>
  <c r="AA505" i="1" s="1"/>
  <c r="AA504" i="1" s="1"/>
  <c r="AD502" i="1"/>
  <c r="AD501" i="1" s="1"/>
  <c r="AD500" i="1" s="1"/>
  <c r="AC502" i="1"/>
  <c r="AC501" i="1" s="1"/>
  <c r="AC500" i="1" s="1"/>
  <c r="AB502" i="1"/>
  <c r="AB501" i="1" s="1"/>
  <c r="AB500" i="1" s="1"/>
  <c r="AA502" i="1"/>
  <c r="AA501" i="1" s="1"/>
  <c r="AA500" i="1" s="1"/>
  <c r="AA499" i="1" s="1"/>
  <c r="AA498" i="1" s="1"/>
  <c r="AD495" i="1"/>
  <c r="AD494" i="1" s="1"/>
  <c r="AD493" i="1" s="1"/>
  <c r="AC495" i="1"/>
  <c r="AC494" i="1" s="1"/>
  <c r="AC493" i="1" s="1"/>
  <c r="AB495" i="1"/>
  <c r="AB494" i="1" s="1"/>
  <c r="AB493" i="1" s="1"/>
  <c r="AA495" i="1"/>
  <c r="AA494" i="1" s="1"/>
  <c r="AA493" i="1" s="1"/>
  <c r="AD491" i="1"/>
  <c r="AD490" i="1" s="1"/>
  <c r="AD489" i="1" s="1"/>
  <c r="AC491" i="1"/>
  <c r="AC490" i="1" s="1"/>
  <c r="AC489" i="1" s="1"/>
  <c r="AB491" i="1"/>
  <c r="AB490" i="1" s="1"/>
  <c r="AB489" i="1" s="1"/>
  <c r="AA491" i="1"/>
  <c r="AA490" i="1" s="1"/>
  <c r="AA489" i="1" s="1"/>
  <c r="AD487" i="1"/>
  <c r="AD486" i="1" s="1"/>
  <c r="AD485" i="1" s="1"/>
  <c r="AC487" i="1"/>
  <c r="AC486" i="1" s="1"/>
  <c r="AC485" i="1" s="1"/>
  <c r="AC484" i="1" s="1"/>
  <c r="AC483" i="1" s="1"/>
  <c r="AB487" i="1"/>
  <c r="AB486" i="1" s="1"/>
  <c r="AB485" i="1" s="1"/>
  <c r="AA487" i="1"/>
  <c r="AA486" i="1" s="1"/>
  <c r="AA485" i="1" s="1"/>
  <c r="AD465" i="1"/>
  <c r="AC465" i="1"/>
  <c r="AB465" i="1"/>
  <c r="AA465" i="1"/>
  <c r="AD463" i="1"/>
  <c r="AD462" i="1" s="1"/>
  <c r="AC463" i="1"/>
  <c r="AC462" i="1" s="1"/>
  <c r="AB463" i="1"/>
  <c r="AA463" i="1"/>
  <c r="AD460" i="1"/>
  <c r="AD459" i="1" s="1"/>
  <c r="AD458" i="1" s="1"/>
  <c r="AC460" i="1"/>
  <c r="AC459" i="1" s="1"/>
  <c r="AC458" i="1" s="1"/>
  <c r="AB460" i="1"/>
  <c r="AB459" i="1" s="1"/>
  <c r="AB458" i="1" s="1"/>
  <c r="AA460" i="1"/>
  <c r="AA459" i="1" s="1"/>
  <c r="AA458" i="1" s="1"/>
  <c r="AD456" i="1"/>
  <c r="AD455" i="1" s="1"/>
  <c r="AD454" i="1" s="1"/>
  <c r="AC456" i="1"/>
  <c r="AC455" i="1" s="1"/>
  <c r="AC454" i="1" s="1"/>
  <c r="AB456" i="1"/>
  <c r="AB455" i="1" s="1"/>
  <c r="AB454" i="1" s="1"/>
  <c r="AA456" i="1"/>
  <c r="AA455" i="1" s="1"/>
  <c r="AA454" i="1" s="1"/>
  <c r="AD449" i="1"/>
  <c r="AD448" i="1" s="1"/>
  <c r="AC449" i="1"/>
  <c r="AC448" i="1" s="1"/>
  <c r="AB449" i="1"/>
  <c r="AB448" i="1" s="1"/>
  <c r="AA449" i="1"/>
  <c r="AA448" i="1" s="1"/>
  <c r="AD444" i="1"/>
  <c r="AD443" i="1" s="1"/>
  <c r="AD442" i="1" s="1"/>
  <c r="AD441" i="1" s="1"/>
  <c r="AD440" i="1" s="1"/>
  <c r="AC444" i="1"/>
  <c r="AC443" i="1" s="1"/>
  <c r="AC442" i="1" s="1"/>
  <c r="AC441" i="1" s="1"/>
  <c r="AC440" i="1" s="1"/>
  <c r="AB444" i="1"/>
  <c r="AB443" i="1" s="1"/>
  <c r="AB442" i="1" s="1"/>
  <c r="AB441" i="1" s="1"/>
  <c r="AB440" i="1" s="1"/>
  <c r="AA444" i="1"/>
  <c r="AA443" i="1" s="1"/>
  <c r="AA442" i="1" s="1"/>
  <c r="AA441" i="1" s="1"/>
  <c r="AA440" i="1" s="1"/>
  <c r="AD438" i="1"/>
  <c r="AD437" i="1" s="1"/>
  <c r="AD436" i="1" s="1"/>
  <c r="AD435" i="1" s="1"/>
  <c r="AC438" i="1"/>
  <c r="AC437" i="1" s="1"/>
  <c r="AC436" i="1" s="1"/>
  <c r="AC435" i="1" s="1"/>
  <c r="AB438" i="1"/>
  <c r="AB437" i="1" s="1"/>
  <c r="AB436" i="1" s="1"/>
  <c r="AB435" i="1" s="1"/>
  <c r="AA438" i="1"/>
  <c r="AA437" i="1" s="1"/>
  <c r="AA436" i="1" s="1"/>
  <c r="AA435" i="1" s="1"/>
  <c r="AD429" i="1"/>
  <c r="AD428" i="1" s="1"/>
  <c r="AD427" i="1" s="1"/>
  <c r="AD426" i="1" s="1"/>
  <c r="AC429" i="1"/>
  <c r="AC428" i="1" s="1"/>
  <c r="AC427" i="1" s="1"/>
  <c r="AC426" i="1" s="1"/>
  <c r="AC424" i="1" s="1"/>
  <c r="AB429" i="1"/>
  <c r="AB428" i="1" s="1"/>
  <c r="AB427" i="1" s="1"/>
  <c r="AB426" i="1" s="1"/>
  <c r="AB425" i="1" s="1"/>
  <c r="AA429" i="1"/>
  <c r="AA428" i="1" s="1"/>
  <c r="AA427" i="1" s="1"/>
  <c r="AA426" i="1" s="1"/>
  <c r="AD421" i="1"/>
  <c r="AD420" i="1" s="1"/>
  <c r="AD419" i="1" s="1"/>
  <c r="AD418" i="1" s="1"/>
  <c r="AD417" i="1" s="1"/>
  <c r="AD416" i="1" s="1"/>
  <c r="AC421" i="1"/>
  <c r="AC420" i="1" s="1"/>
  <c r="AC419" i="1" s="1"/>
  <c r="AC418" i="1" s="1"/>
  <c r="AC417" i="1" s="1"/>
  <c r="AC416" i="1" s="1"/>
  <c r="AB421" i="1"/>
  <c r="AB420" i="1" s="1"/>
  <c r="AB419" i="1" s="1"/>
  <c r="AB418" i="1" s="1"/>
  <c r="AB417" i="1" s="1"/>
  <c r="AB416" i="1" s="1"/>
  <c r="AA421" i="1"/>
  <c r="AA420" i="1" s="1"/>
  <c r="AA419" i="1" s="1"/>
  <c r="AA418" i="1" s="1"/>
  <c r="AA417" i="1" s="1"/>
  <c r="AA416" i="1" s="1"/>
  <c r="AD412" i="1"/>
  <c r="AC412" i="1"/>
  <c r="AB412" i="1"/>
  <c r="AA412" i="1"/>
  <c r="AD410" i="1"/>
  <c r="AC410" i="1"/>
  <c r="AB410" i="1"/>
  <c r="AA410" i="1"/>
  <c r="AD408" i="1"/>
  <c r="AC408" i="1"/>
  <c r="AC407" i="1" s="1"/>
  <c r="AC406" i="1" s="1"/>
  <c r="AB408" i="1"/>
  <c r="AA408" i="1"/>
  <c r="AD404" i="1"/>
  <c r="AD403" i="1" s="1"/>
  <c r="AD402" i="1" s="1"/>
  <c r="AC404" i="1"/>
  <c r="AC403" i="1" s="1"/>
  <c r="AC402" i="1" s="1"/>
  <c r="AB404" i="1"/>
  <c r="AB403" i="1" s="1"/>
  <c r="AB402" i="1" s="1"/>
  <c r="AA404" i="1"/>
  <c r="AA403" i="1" s="1"/>
  <c r="AA402" i="1" s="1"/>
  <c r="AD394" i="1"/>
  <c r="AD393" i="1" s="1"/>
  <c r="AC394" i="1"/>
  <c r="AC393" i="1" s="1"/>
  <c r="AB394" i="1"/>
  <c r="AB393" i="1" s="1"/>
  <c r="AA394" i="1"/>
  <c r="AA393" i="1" s="1"/>
  <c r="AD391" i="1"/>
  <c r="AD390" i="1" s="1"/>
  <c r="AD389" i="1" s="1"/>
  <c r="AC391" i="1"/>
  <c r="AC390" i="1" s="1"/>
  <c r="AC389" i="1" s="1"/>
  <c r="AB391" i="1"/>
  <c r="AB390" i="1" s="1"/>
  <c r="AB389" i="1" s="1"/>
  <c r="AA391" i="1"/>
  <c r="AA390" i="1" s="1"/>
  <c r="AA389" i="1" s="1"/>
  <c r="AD383" i="1"/>
  <c r="AD382" i="1" s="1"/>
  <c r="AC383" i="1"/>
  <c r="AC382" i="1" s="1"/>
  <c r="AB383" i="1"/>
  <c r="AB382" i="1" s="1"/>
  <c r="AA383" i="1"/>
  <c r="AA382" i="1" s="1"/>
  <c r="AD380" i="1"/>
  <c r="AD379" i="1" s="1"/>
  <c r="AC380" i="1"/>
  <c r="AC379" i="1" s="1"/>
  <c r="AC378" i="1" s="1"/>
  <c r="AC377" i="1" s="1"/>
  <c r="AB380" i="1"/>
  <c r="AB379" i="1" s="1"/>
  <c r="AA380" i="1"/>
  <c r="AA379" i="1" s="1"/>
  <c r="AD375" i="1"/>
  <c r="AD374" i="1" s="1"/>
  <c r="AD373" i="1" s="1"/>
  <c r="AD372" i="1" s="1"/>
  <c r="AC375" i="1"/>
  <c r="AC374" i="1" s="1"/>
  <c r="AC373" i="1" s="1"/>
  <c r="AC372" i="1" s="1"/>
  <c r="AB375" i="1"/>
  <c r="AB374" i="1" s="1"/>
  <c r="AB373" i="1" s="1"/>
  <c r="AB372" i="1" s="1"/>
  <c r="AA375" i="1"/>
  <c r="AA374" i="1" s="1"/>
  <c r="AA373" i="1" s="1"/>
  <c r="AA372" i="1" s="1"/>
  <c r="AD369" i="1"/>
  <c r="AD368" i="1" s="1"/>
  <c r="AD367" i="1" s="1"/>
  <c r="AD366" i="1" s="1"/>
  <c r="AC369" i="1"/>
  <c r="AC368" i="1" s="1"/>
  <c r="AC367" i="1" s="1"/>
  <c r="AC366" i="1" s="1"/>
  <c r="AB369" i="1"/>
  <c r="AB368" i="1" s="1"/>
  <c r="AB367" i="1" s="1"/>
  <c r="AB366" i="1" s="1"/>
  <c r="AA369" i="1"/>
  <c r="AA368" i="1" s="1"/>
  <c r="AA367" i="1" s="1"/>
  <c r="AA366" i="1" s="1"/>
  <c r="AD355" i="1"/>
  <c r="AD354" i="1" s="1"/>
  <c r="AC355" i="1"/>
  <c r="AC354" i="1" s="1"/>
  <c r="AB355" i="1"/>
  <c r="AB354" i="1" s="1"/>
  <c r="AA355" i="1"/>
  <c r="AA354" i="1" s="1"/>
  <c r="AD352" i="1"/>
  <c r="AC352" i="1"/>
  <c r="AB352" i="1"/>
  <c r="AA352" i="1"/>
  <c r="AD349" i="1"/>
  <c r="AD348" i="1" s="1"/>
  <c r="AC349" i="1"/>
  <c r="AC348" i="1" s="1"/>
  <c r="AB349" i="1"/>
  <c r="AB348" i="1" s="1"/>
  <c r="AA349" i="1"/>
  <c r="AA348" i="1" s="1"/>
  <c r="AD346" i="1"/>
  <c r="AD345" i="1" s="1"/>
  <c r="AC346" i="1"/>
  <c r="AC345" i="1" s="1"/>
  <c r="AB346" i="1"/>
  <c r="AB345" i="1" s="1"/>
  <c r="AA346" i="1"/>
  <c r="AA345" i="1" s="1"/>
  <c r="AD343" i="1"/>
  <c r="AD342" i="1" s="1"/>
  <c r="AC343" i="1"/>
  <c r="AC342" i="1" s="1"/>
  <c r="AC341" i="1" s="1"/>
  <c r="AC340" i="1" s="1"/>
  <c r="AC339" i="1" s="1"/>
  <c r="AC338" i="1" s="1"/>
  <c r="AB343" i="1"/>
  <c r="AB342" i="1" s="1"/>
  <c r="AA343" i="1"/>
  <c r="AA342" i="1" s="1"/>
  <c r="AD333" i="1"/>
  <c r="AD332" i="1" s="1"/>
  <c r="AD331" i="1" s="1"/>
  <c r="AC333" i="1"/>
  <c r="AC332" i="1" s="1"/>
  <c r="AC331" i="1" s="1"/>
  <c r="AB333" i="1"/>
  <c r="AB332" i="1" s="1"/>
  <c r="AB331" i="1" s="1"/>
  <c r="AA333" i="1"/>
  <c r="AA332" i="1" s="1"/>
  <c r="AA331" i="1" s="1"/>
  <c r="AD329" i="1"/>
  <c r="AD328" i="1" s="1"/>
  <c r="AD327" i="1" s="1"/>
  <c r="AC329" i="1"/>
  <c r="AC328" i="1" s="1"/>
  <c r="AC327" i="1" s="1"/>
  <c r="AB329" i="1"/>
  <c r="AB328" i="1" s="1"/>
  <c r="AB327" i="1" s="1"/>
  <c r="AA329" i="1"/>
  <c r="AA328" i="1" s="1"/>
  <c r="AA327" i="1" s="1"/>
  <c r="AD318" i="1"/>
  <c r="AC318" i="1"/>
  <c r="AB318" i="1"/>
  <c r="AA318" i="1"/>
  <c r="AD316" i="1"/>
  <c r="AC316" i="1"/>
  <c r="AB316" i="1"/>
  <c r="AA316" i="1"/>
  <c r="AD314" i="1"/>
  <c r="AD313" i="1" s="1"/>
  <c r="AD312" i="1" s="1"/>
  <c r="AC314" i="1"/>
  <c r="AC313" i="1" s="1"/>
  <c r="AC312" i="1" s="1"/>
  <c r="AB314" i="1"/>
  <c r="AA314" i="1"/>
  <c r="AD310" i="1"/>
  <c r="AD309" i="1" s="1"/>
  <c r="AD308" i="1" s="1"/>
  <c r="AC310" i="1"/>
  <c r="AC309" i="1" s="1"/>
  <c r="AC308" i="1" s="1"/>
  <c r="AB310" i="1"/>
  <c r="AB309" i="1" s="1"/>
  <c r="AB308" i="1" s="1"/>
  <c r="AA310" i="1"/>
  <c r="AA309" i="1" s="1"/>
  <c r="AA308" i="1" s="1"/>
  <c r="AD304" i="1"/>
  <c r="AD303" i="1" s="1"/>
  <c r="AC304" i="1"/>
  <c r="AC303" i="1" s="1"/>
  <c r="AC301" i="1" s="1"/>
  <c r="AB304" i="1"/>
  <c r="AB303" i="1" s="1"/>
  <c r="AB302" i="1" s="1"/>
  <c r="AA304" i="1"/>
  <c r="AA303" i="1" s="1"/>
  <c r="AA302" i="1" s="1"/>
  <c r="AD299" i="1"/>
  <c r="AD298" i="1" s="1"/>
  <c r="AD297" i="1" s="1"/>
  <c r="AD296" i="1" s="1"/>
  <c r="AC299" i="1"/>
  <c r="AC298" i="1" s="1"/>
  <c r="AC297" i="1" s="1"/>
  <c r="AC296" i="1" s="1"/>
  <c r="AB299" i="1"/>
  <c r="AB298" i="1" s="1"/>
  <c r="AB297" i="1" s="1"/>
  <c r="AB296" i="1" s="1"/>
  <c r="AA299" i="1"/>
  <c r="AA298" i="1" s="1"/>
  <c r="AA297" i="1" s="1"/>
  <c r="AA296" i="1" s="1"/>
  <c r="AD294" i="1"/>
  <c r="AD293" i="1" s="1"/>
  <c r="AD292" i="1" s="1"/>
  <c r="AD291" i="1" s="1"/>
  <c r="AC294" i="1"/>
  <c r="AC293" i="1" s="1"/>
  <c r="AC292" i="1" s="1"/>
  <c r="AC291" i="1" s="1"/>
  <c r="AB294" i="1"/>
  <c r="AB293" i="1" s="1"/>
  <c r="AB292" i="1" s="1"/>
  <c r="AB291" i="1" s="1"/>
  <c r="AA294" i="1"/>
  <c r="AA293" i="1" s="1"/>
  <c r="AA292" i="1" s="1"/>
  <c r="AA291" i="1" s="1"/>
  <c r="AD287" i="1"/>
  <c r="AD286" i="1" s="1"/>
  <c r="AD285" i="1" s="1"/>
  <c r="AD284" i="1" s="1"/>
  <c r="AD283" i="1" s="1"/>
  <c r="AC287" i="1"/>
  <c r="AC286" i="1" s="1"/>
  <c r="AC285" i="1" s="1"/>
  <c r="AC284" i="1" s="1"/>
  <c r="AC283" i="1" s="1"/>
  <c r="AB287" i="1"/>
  <c r="AB286" i="1" s="1"/>
  <c r="AB285" i="1" s="1"/>
  <c r="AB284" i="1" s="1"/>
  <c r="AB283" i="1" s="1"/>
  <c r="AA287" i="1"/>
  <c r="AA286" i="1" s="1"/>
  <c r="AA285" i="1" s="1"/>
  <c r="AA284" i="1" s="1"/>
  <c r="AA283" i="1" s="1"/>
  <c r="AD280" i="1"/>
  <c r="AC280" i="1"/>
  <c r="AB280" i="1"/>
  <c r="AA280" i="1"/>
  <c r="AD278" i="1"/>
  <c r="AC278" i="1"/>
  <c r="AB278" i="1"/>
  <c r="AA278" i="1"/>
  <c r="AD276" i="1"/>
  <c r="AC276" i="1"/>
  <c r="AC275" i="1" s="1"/>
  <c r="AC274" i="1" s="1"/>
  <c r="AB276" i="1"/>
  <c r="AB275" i="1" s="1"/>
  <c r="AB274" i="1" s="1"/>
  <c r="AA276" i="1"/>
  <c r="AD272" i="1"/>
  <c r="AD271" i="1" s="1"/>
  <c r="AD270" i="1" s="1"/>
  <c r="AC272" i="1"/>
  <c r="AC271" i="1" s="1"/>
  <c r="AC270" i="1" s="1"/>
  <c r="AB272" i="1"/>
  <c r="AB271" i="1" s="1"/>
  <c r="AB270" i="1" s="1"/>
  <c r="AA272" i="1"/>
  <c r="AA271" i="1" s="1"/>
  <c r="AA270" i="1" s="1"/>
  <c r="AD263" i="1"/>
  <c r="AC263" i="1"/>
  <c r="AB263" i="1"/>
  <c r="AA263" i="1"/>
  <c r="AD261" i="1"/>
  <c r="AC261" i="1"/>
  <c r="AB261" i="1"/>
  <c r="AA261" i="1"/>
  <c r="AD260" i="1"/>
  <c r="AD259" i="1" s="1"/>
  <c r="AD258" i="1" s="1"/>
  <c r="AD256" i="1"/>
  <c r="AD255" i="1" s="1"/>
  <c r="AD254" i="1" s="1"/>
  <c r="AD253" i="1" s="1"/>
  <c r="AC256" i="1"/>
  <c r="AC255" i="1" s="1"/>
  <c r="AC254" i="1" s="1"/>
  <c r="AC253" i="1" s="1"/>
  <c r="AB256" i="1"/>
  <c r="AB255" i="1" s="1"/>
  <c r="AB254" i="1" s="1"/>
  <c r="AB253" i="1" s="1"/>
  <c r="AA256" i="1"/>
  <c r="AA255" i="1" s="1"/>
  <c r="AA254" i="1" s="1"/>
  <c r="AA253" i="1" s="1"/>
  <c r="AD218" i="1"/>
  <c r="AD217" i="1" s="1"/>
  <c r="AD216" i="1" s="1"/>
  <c r="AD212" i="1" s="1"/>
  <c r="AD211" i="1" s="1"/>
  <c r="AC218" i="1"/>
  <c r="AC217" i="1" s="1"/>
  <c r="AC216" i="1" s="1"/>
  <c r="AC212" i="1" s="1"/>
  <c r="AC211" i="1" s="1"/>
  <c r="AB218" i="1"/>
  <c r="AB217" i="1" s="1"/>
  <c r="AB216" i="1" s="1"/>
  <c r="AB212" i="1" s="1"/>
  <c r="AB211" i="1" s="1"/>
  <c r="AA218" i="1"/>
  <c r="AA217" i="1" s="1"/>
  <c r="AA216" i="1" s="1"/>
  <c r="AA212" i="1" s="1"/>
  <c r="AA211" i="1" s="1"/>
  <c r="AD208" i="1"/>
  <c r="AD207" i="1" s="1"/>
  <c r="AD206" i="1" s="1"/>
  <c r="AD205" i="1" s="1"/>
  <c r="AD204" i="1" s="1"/>
  <c r="AC208" i="1"/>
  <c r="AC207" i="1" s="1"/>
  <c r="AC206" i="1" s="1"/>
  <c r="AC205" i="1" s="1"/>
  <c r="AC204" i="1" s="1"/>
  <c r="AB208" i="1"/>
  <c r="AB207" i="1" s="1"/>
  <c r="AB206" i="1" s="1"/>
  <c r="AB205" i="1" s="1"/>
  <c r="AB204" i="1" s="1"/>
  <c r="AA208" i="1"/>
  <c r="AA207" i="1" s="1"/>
  <c r="AA206" i="1" s="1"/>
  <c r="AA205" i="1" s="1"/>
  <c r="AA204" i="1" s="1"/>
  <c r="AD201" i="1"/>
  <c r="AC201" i="1"/>
  <c r="AB201" i="1"/>
  <c r="AA201" i="1"/>
  <c r="AD199" i="1"/>
  <c r="AC199" i="1"/>
  <c r="AB199" i="1"/>
  <c r="AA199" i="1"/>
  <c r="AD192" i="1"/>
  <c r="AD191" i="1" s="1"/>
  <c r="AD190" i="1" s="1"/>
  <c r="AD189" i="1" s="1"/>
  <c r="AD188" i="1" s="1"/>
  <c r="AD187" i="1" s="1"/>
  <c r="AC192" i="1"/>
  <c r="AC191" i="1" s="1"/>
  <c r="AC190" i="1" s="1"/>
  <c r="AC189" i="1" s="1"/>
  <c r="AC188" i="1" s="1"/>
  <c r="AC187" i="1" s="1"/>
  <c r="AB192" i="1"/>
  <c r="AB191" i="1" s="1"/>
  <c r="AB190" i="1" s="1"/>
  <c r="AB189" i="1" s="1"/>
  <c r="AB188" i="1" s="1"/>
  <c r="AB187" i="1" s="1"/>
  <c r="AA192" i="1"/>
  <c r="AA191" i="1" s="1"/>
  <c r="AA190" i="1" s="1"/>
  <c r="AA189" i="1" s="1"/>
  <c r="AA188" i="1" s="1"/>
  <c r="AA187" i="1" s="1"/>
  <c r="AD184" i="1"/>
  <c r="AD183" i="1" s="1"/>
  <c r="AC184" i="1"/>
  <c r="AC183" i="1" s="1"/>
  <c r="AB184" i="1"/>
  <c r="AB183" i="1" s="1"/>
  <c r="AA184" i="1"/>
  <c r="AA183" i="1" s="1"/>
  <c r="AD181" i="1"/>
  <c r="AC181" i="1"/>
  <c r="AB181" i="1"/>
  <c r="AA181" i="1"/>
  <c r="AD179" i="1"/>
  <c r="AD178" i="1" s="1"/>
  <c r="AD177" i="1" s="1"/>
  <c r="AD176" i="1" s="1"/>
  <c r="AD175" i="1" s="1"/>
  <c r="AD174" i="1" s="1"/>
  <c r="AC179" i="1"/>
  <c r="AB179" i="1"/>
  <c r="AA179" i="1"/>
  <c r="AD169" i="1"/>
  <c r="AD168" i="1" s="1"/>
  <c r="AD167" i="1" s="1"/>
  <c r="AC169" i="1"/>
  <c r="AC168" i="1" s="1"/>
  <c r="AC167" i="1" s="1"/>
  <c r="AB169" i="1"/>
  <c r="AB168" i="1" s="1"/>
  <c r="AB167" i="1" s="1"/>
  <c r="AA169" i="1"/>
  <c r="AA168" i="1" s="1"/>
  <c r="AA167" i="1" s="1"/>
  <c r="AD165" i="1"/>
  <c r="AC165" i="1"/>
  <c r="AB165" i="1"/>
  <c r="AA165" i="1"/>
  <c r="AD164" i="1"/>
  <c r="AD163" i="1" s="1"/>
  <c r="AD162" i="1" s="1"/>
  <c r="AC164" i="1"/>
  <c r="AB164" i="1"/>
  <c r="AA164" i="1"/>
  <c r="AD155" i="1"/>
  <c r="AD154" i="1" s="1"/>
  <c r="AC155" i="1"/>
  <c r="AC154" i="1" s="1"/>
  <c r="AB155" i="1"/>
  <c r="AB154" i="1" s="1"/>
  <c r="AE152" i="1"/>
  <c r="AD151" i="1"/>
  <c r="AC151" i="1"/>
  <c r="AB151" i="1"/>
  <c r="AA151" i="1"/>
  <c r="AD149" i="1"/>
  <c r="AC149" i="1"/>
  <c r="AB149" i="1"/>
  <c r="AA149" i="1"/>
  <c r="AD142" i="1"/>
  <c r="AC142" i="1"/>
  <c r="AB142" i="1"/>
  <c r="AA142" i="1"/>
  <c r="AD141" i="1"/>
  <c r="AC141" i="1"/>
  <c r="AB141" i="1"/>
  <c r="AA141" i="1"/>
  <c r="AD140" i="1"/>
  <c r="AC140" i="1"/>
  <c r="AB140" i="1"/>
  <c r="AA140" i="1"/>
  <c r="AD139" i="1"/>
  <c r="AC139" i="1"/>
  <c r="AB139" i="1"/>
  <c r="AA139" i="1"/>
  <c r="AD138" i="1"/>
  <c r="AC138" i="1"/>
  <c r="AB138" i="1"/>
  <c r="AA138" i="1"/>
  <c r="AD135" i="1"/>
  <c r="AC135" i="1"/>
  <c r="AB135" i="1"/>
  <c r="AA135" i="1"/>
  <c r="AD131" i="1"/>
  <c r="AC131" i="1"/>
  <c r="AB131" i="1"/>
  <c r="AA131" i="1"/>
  <c r="AD129" i="1"/>
  <c r="AD128" i="1" s="1"/>
  <c r="AD125" i="1" s="1"/>
  <c r="AD124" i="1" s="1"/>
  <c r="AC129" i="1"/>
  <c r="AC128" i="1" s="1"/>
  <c r="AC127" i="1" s="1"/>
  <c r="AB129" i="1"/>
  <c r="AA129" i="1"/>
  <c r="AA128" i="1" s="1"/>
  <c r="AA126" i="1" s="1"/>
  <c r="AD119" i="1"/>
  <c r="AD118" i="1" s="1"/>
  <c r="AD117" i="1" s="1"/>
  <c r="AD116" i="1" s="1"/>
  <c r="AD115" i="1" s="1"/>
  <c r="AD114" i="1" s="1"/>
  <c r="AC119" i="1"/>
  <c r="AC118" i="1" s="1"/>
  <c r="AC117" i="1" s="1"/>
  <c r="AC116" i="1" s="1"/>
  <c r="AC115" i="1" s="1"/>
  <c r="AC114" i="1" s="1"/>
  <c r="AB119" i="1"/>
  <c r="AB118" i="1" s="1"/>
  <c r="AB117" i="1" s="1"/>
  <c r="AB116" i="1" s="1"/>
  <c r="AB115" i="1" s="1"/>
  <c r="AB114" i="1" s="1"/>
  <c r="AA119" i="1"/>
  <c r="AA118" i="1" s="1"/>
  <c r="AA117" i="1" s="1"/>
  <c r="AA116" i="1" s="1"/>
  <c r="AA115" i="1" s="1"/>
  <c r="AA114" i="1" s="1"/>
  <c r="AD111" i="1"/>
  <c r="AD110" i="1" s="1"/>
  <c r="AC111" i="1"/>
  <c r="AC110" i="1" s="1"/>
  <c r="AB111" i="1"/>
  <c r="AB110" i="1" s="1"/>
  <c r="AA111" i="1"/>
  <c r="AA110" i="1" s="1"/>
  <c r="AD108" i="1"/>
  <c r="AD107" i="1" s="1"/>
  <c r="AC108" i="1"/>
  <c r="AC107" i="1" s="1"/>
  <c r="AB108" i="1"/>
  <c r="AB107" i="1" s="1"/>
  <c r="AA108" i="1"/>
  <c r="AA107" i="1" s="1"/>
  <c r="AD105" i="1"/>
  <c r="AC105" i="1"/>
  <c r="AB105" i="1"/>
  <c r="AA105" i="1"/>
  <c r="AD103" i="1"/>
  <c r="AD102" i="1" s="1"/>
  <c r="AC103" i="1"/>
  <c r="AB103" i="1"/>
  <c r="AA103" i="1"/>
  <c r="AD100" i="1"/>
  <c r="AD99" i="1" s="1"/>
  <c r="AC100" i="1"/>
  <c r="AC99" i="1" s="1"/>
  <c r="AB100" i="1"/>
  <c r="AB99" i="1" s="1"/>
  <c r="AA100" i="1"/>
  <c r="AA99" i="1" s="1"/>
  <c r="AD97" i="1"/>
  <c r="AD96" i="1" s="1"/>
  <c r="AC97" i="1"/>
  <c r="AC96" i="1" s="1"/>
  <c r="AB97" i="1"/>
  <c r="AB96" i="1" s="1"/>
  <c r="AA97" i="1"/>
  <c r="AA96" i="1" s="1"/>
  <c r="AD94" i="1"/>
  <c r="AD93" i="1" s="1"/>
  <c r="AC94" i="1"/>
  <c r="AC93" i="1" s="1"/>
  <c r="AB94" i="1"/>
  <c r="AB93" i="1" s="1"/>
  <c r="AA94" i="1"/>
  <c r="AA93" i="1" s="1"/>
  <c r="AD91" i="1"/>
  <c r="AD90" i="1" s="1"/>
  <c r="AC91" i="1"/>
  <c r="AC90" i="1" s="1"/>
  <c r="AB91" i="1"/>
  <c r="AB90" i="1" s="1"/>
  <c r="AA91" i="1"/>
  <c r="AA90" i="1" s="1"/>
  <c r="AD85" i="1"/>
  <c r="AC85" i="1"/>
  <c r="AB85" i="1"/>
  <c r="AA85" i="1"/>
  <c r="AD83" i="1"/>
  <c r="AC83" i="1"/>
  <c r="AB83" i="1"/>
  <c r="AA83" i="1"/>
  <c r="AD81" i="1"/>
  <c r="AD80" i="1" s="1"/>
  <c r="AD79" i="1" s="1"/>
  <c r="AC81" i="1"/>
  <c r="AB81" i="1"/>
  <c r="AA81" i="1"/>
  <c r="AA80" i="1" s="1"/>
  <c r="AA79" i="1" s="1"/>
  <c r="AD73" i="1"/>
  <c r="AD72" i="1" s="1"/>
  <c r="AD71" i="1" s="1"/>
  <c r="AD70" i="1" s="1"/>
  <c r="AD69" i="1" s="1"/>
  <c r="AD68" i="1" s="1"/>
  <c r="AC73" i="1"/>
  <c r="AC72" i="1" s="1"/>
  <c r="AC71" i="1" s="1"/>
  <c r="AC70" i="1" s="1"/>
  <c r="AC69" i="1" s="1"/>
  <c r="AC68" i="1" s="1"/>
  <c r="AB73" i="1"/>
  <c r="AB72" i="1" s="1"/>
  <c r="AB71" i="1" s="1"/>
  <c r="AB70" i="1" s="1"/>
  <c r="AB69" i="1" s="1"/>
  <c r="AB68" i="1" s="1"/>
  <c r="AA73" i="1"/>
  <c r="AA72" i="1" s="1"/>
  <c r="AA71" i="1" s="1"/>
  <c r="AA70" i="1" s="1"/>
  <c r="AA69" i="1" s="1"/>
  <c r="AA68" i="1" s="1"/>
  <c r="AD63" i="1"/>
  <c r="AD62" i="1" s="1"/>
  <c r="AC63" i="1"/>
  <c r="AC62" i="1" s="1"/>
  <c r="AB63" i="1"/>
  <c r="AB62" i="1" s="1"/>
  <c r="AA63" i="1"/>
  <c r="AA62" i="1" s="1"/>
  <c r="AD58" i="1"/>
  <c r="AC58" i="1"/>
  <c r="AB58" i="1"/>
  <c r="AA58" i="1"/>
  <c r="AD56" i="1"/>
  <c r="AC56" i="1"/>
  <c r="AB56" i="1"/>
  <c r="AA56" i="1"/>
  <c r="AD51" i="1"/>
  <c r="AD50" i="1" s="1"/>
  <c r="AD49" i="1" s="1"/>
  <c r="AD48" i="1" s="1"/>
  <c r="AD47" i="1" s="1"/>
  <c r="AC51" i="1"/>
  <c r="AC50" i="1" s="1"/>
  <c r="AC49" i="1" s="1"/>
  <c r="AC48" i="1" s="1"/>
  <c r="AC47" i="1" s="1"/>
  <c r="AB51" i="1"/>
  <c r="AB50" i="1" s="1"/>
  <c r="AB49" i="1" s="1"/>
  <c r="AB48" i="1" s="1"/>
  <c r="AB47" i="1" s="1"/>
  <c r="AA51" i="1"/>
  <c r="AA50" i="1" s="1"/>
  <c r="AA49" i="1" s="1"/>
  <c r="AA48" i="1" s="1"/>
  <c r="AA47" i="1" s="1"/>
  <c r="AD43" i="1"/>
  <c r="AC43" i="1"/>
  <c r="AB43" i="1"/>
  <c r="AA43" i="1"/>
  <c r="AD41" i="1"/>
  <c r="AC41" i="1"/>
  <c r="AB41" i="1"/>
  <c r="AA41" i="1"/>
  <c r="AD39" i="1"/>
  <c r="AC39" i="1"/>
  <c r="AB39" i="1"/>
  <c r="AB38" i="1" s="1"/>
  <c r="AB37" i="1" s="1"/>
  <c r="AB36" i="1" s="1"/>
  <c r="AB35" i="1" s="1"/>
  <c r="AA39" i="1"/>
  <c r="AA38" i="1" s="1"/>
  <c r="AA37" i="1" s="1"/>
  <c r="AA36" i="1" s="1"/>
  <c r="AA35" i="1" s="1"/>
  <c r="AD29" i="1"/>
  <c r="AC29" i="1"/>
  <c r="AB29" i="1"/>
  <c r="AA29" i="1"/>
  <c r="AD27" i="1"/>
  <c r="AC27" i="1"/>
  <c r="AB27" i="1"/>
  <c r="AA27" i="1"/>
  <c r="AD25" i="1"/>
  <c r="AC25" i="1"/>
  <c r="AB25" i="1"/>
  <c r="AA25" i="1"/>
  <c r="AA24" i="1" s="1"/>
  <c r="AD22" i="1"/>
  <c r="AD21" i="1" s="1"/>
  <c r="AC22" i="1"/>
  <c r="AC21" i="1" s="1"/>
  <c r="AB22" i="1"/>
  <c r="AB21" i="1" s="1"/>
  <c r="AA22" i="1"/>
  <c r="AA21" i="1" s="1"/>
  <c r="AD19" i="1"/>
  <c r="AD18" i="1" s="1"/>
  <c r="AC19" i="1"/>
  <c r="AC18" i="1" s="1"/>
  <c r="AB19" i="1"/>
  <c r="AB18" i="1" s="1"/>
  <c r="AA19" i="1"/>
  <c r="AA18" i="1" s="1"/>
  <c r="Z972" i="1"/>
  <c r="AF972" i="1" s="1"/>
  <c r="Y972" i="1"/>
  <c r="AE972" i="1" s="1"/>
  <c r="V971" i="1"/>
  <c r="V970" i="1" s="1"/>
  <c r="W971" i="1"/>
  <c r="W970" i="1" s="1"/>
  <c r="X971" i="1"/>
  <c r="X970" i="1" s="1"/>
  <c r="U971" i="1"/>
  <c r="U970" i="1" s="1"/>
  <c r="V463" i="1"/>
  <c r="W463" i="1"/>
  <c r="X463" i="1"/>
  <c r="V465" i="1"/>
  <c r="W465" i="1"/>
  <c r="X465" i="1"/>
  <c r="Z466" i="1"/>
  <c r="AF466" i="1" s="1"/>
  <c r="Y466" i="1"/>
  <c r="AE466" i="1" s="1"/>
  <c r="Z464" i="1"/>
  <c r="AF464" i="1" s="1"/>
  <c r="Y464" i="1"/>
  <c r="AE464" i="1" s="1"/>
  <c r="AK464" i="1" s="1"/>
  <c r="U465" i="1"/>
  <c r="U463" i="1"/>
  <c r="V256" i="1"/>
  <c r="V255" i="1" s="1"/>
  <c r="V254" i="1" s="1"/>
  <c r="V253" i="1" s="1"/>
  <c r="W256" i="1"/>
  <c r="W255" i="1" s="1"/>
  <c r="W254" i="1" s="1"/>
  <c r="W253" i="1" s="1"/>
  <c r="X256" i="1"/>
  <c r="X255" i="1" s="1"/>
  <c r="X254" i="1" s="1"/>
  <c r="X253" i="1" s="1"/>
  <c r="U256" i="1"/>
  <c r="U255" i="1" s="1"/>
  <c r="U254" i="1" s="1"/>
  <c r="U253" i="1" s="1"/>
  <c r="Z1290" i="1"/>
  <c r="Z1289" i="1" s="1"/>
  <c r="Y1290" i="1"/>
  <c r="Y1289" i="1" s="1"/>
  <c r="Z936" i="1"/>
  <c r="Z935" i="1" s="1"/>
  <c r="Y936" i="1"/>
  <c r="Y935" i="1" s="1"/>
  <c r="Y518" i="1"/>
  <c r="Y152" i="1"/>
  <c r="X1491" i="1"/>
  <c r="X1490" i="1" s="1"/>
  <c r="X1489" i="1" s="1"/>
  <c r="X1488" i="1" s="1"/>
  <c r="X1487" i="1" s="1"/>
  <c r="X1486" i="1" s="1"/>
  <c r="W1491" i="1"/>
  <c r="W1490" i="1" s="1"/>
  <c r="W1489" i="1" s="1"/>
  <c r="W1488" i="1" s="1"/>
  <c r="W1487" i="1" s="1"/>
  <c r="W1486" i="1" s="1"/>
  <c r="V1491" i="1"/>
  <c r="V1490" i="1" s="1"/>
  <c r="V1489" i="1" s="1"/>
  <c r="V1488" i="1" s="1"/>
  <c r="V1487" i="1" s="1"/>
  <c r="V1486" i="1" s="1"/>
  <c r="U1491" i="1"/>
  <c r="U1490" i="1" s="1"/>
  <c r="U1489" i="1" s="1"/>
  <c r="U1488" i="1" s="1"/>
  <c r="U1487" i="1" s="1"/>
  <c r="U1486" i="1" s="1"/>
  <c r="X1483" i="1"/>
  <c r="X1482" i="1" s="1"/>
  <c r="X1481" i="1" s="1"/>
  <c r="X1480" i="1" s="1"/>
  <c r="X1479" i="1" s="1"/>
  <c r="W1483" i="1"/>
  <c r="W1482" i="1" s="1"/>
  <c r="W1481" i="1" s="1"/>
  <c r="W1480" i="1" s="1"/>
  <c r="W1479" i="1" s="1"/>
  <c r="V1483" i="1"/>
  <c r="V1482" i="1" s="1"/>
  <c r="V1481" i="1" s="1"/>
  <c r="V1480" i="1" s="1"/>
  <c r="V1479" i="1" s="1"/>
  <c r="U1483" i="1"/>
  <c r="U1482" i="1" s="1"/>
  <c r="U1481" i="1" s="1"/>
  <c r="U1480" i="1" s="1"/>
  <c r="U1479" i="1" s="1"/>
  <c r="X1473" i="1"/>
  <c r="W1473" i="1"/>
  <c r="V1473" i="1"/>
  <c r="U1473" i="1"/>
  <c r="X1471" i="1"/>
  <c r="W1471" i="1"/>
  <c r="V1471" i="1"/>
  <c r="U1471" i="1"/>
  <c r="X1469" i="1"/>
  <c r="X1468" i="1" s="1"/>
  <c r="W1469" i="1"/>
  <c r="W1468" i="1" s="1"/>
  <c r="V1469" i="1"/>
  <c r="U1469" i="1"/>
  <c r="X1466" i="1"/>
  <c r="W1466" i="1"/>
  <c r="V1466" i="1"/>
  <c r="U1466" i="1"/>
  <c r="X1464" i="1"/>
  <c r="W1464" i="1"/>
  <c r="V1464" i="1"/>
  <c r="U1464" i="1"/>
  <c r="X1462" i="1"/>
  <c r="X1461" i="1" s="1"/>
  <c r="W1462" i="1"/>
  <c r="W1461" i="1" s="1"/>
  <c r="V1462" i="1"/>
  <c r="U1462" i="1"/>
  <c r="U1461" i="1" s="1"/>
  <c r="X1459" i="1"/>
  <c r="X1458" i="1" s="1"/>
  <c r="W1459" i="1"/>
  <c r="W1458" i="1" s="1"/>
  <c r="V1459" i="1"/>
  <c r="V1458" i="1" s="1"/>
  <c r="U1459" i="1"/>
  <c r="U1458" i="1" s="1"/>
  <c r="X1456" i="1"/>
  <c r="W1456" i="1"/>
  <c r="V1456" i="1"/>
  <c r="U1456" i="1"/>
  <c r="X1454" i="1"/>
  <c r="W1454" i="1"/>
  <c r="V1454" i="1"/>
  <c r="U1454" i="1"/>
  <c r="X1453" i="1"/>
  <c r="W1453" i="1"/>
  <c r="V1453" i="1"/>
  <c r="U1453" i="1"/>
  <c r="X1451" i="1"/>
  <c r="W1451" i="1"/>
  <c r="V1451" i="1"/>
  <c r="U1451" i="1"/>
  <c r="X1449" i="1"/>
  <c r="X1448" i="1" s="1"/>
  <c r="W1449" i="1"/>
  <c r="W1448" i="1" s="1"/>
  <c r="V1449" i="1"/>
  <c r="V1448" i="1" s="1"/>
  <c r="U1449" i="1"/>
  <c r="U1448" i="1" s="1"/>
  <c r="X1446" i="1"/>
  <c r="X1445" i="1" s="1"/>
  <c r="W1446" i="1"/>
  <c r="W1445" i="1" s="1"/>
  <c r="V1446" i="1"/>
  <c r="V1445" i="1" s="1"/>
  <c r="U1446" i="1"/>
  <c r="U1445" i="1" s="1"/>
  <c r="X1441" i="1"/>
  <c r="W1441" i="1"/>
  <c r="V1441" i="1"/>
  <c r="U1441" i="1"/>
  <c r="X1439" i="1"/>
  <c r="W1439" i="1"/>
  <c r="V1439" i="1"/>
  <c r="U1439" i="1"/>
  <c r="X1437" i="1"/>
  <c r="W1437" i="1"/>
  <c r="V1437" i="1"/>
  <c r="V1436" i="1" s="1"/>
  <c r="U1437" i="1"/>
  <c r="U1436" i="1" s="1"/>
  <c r="X1434" i="1"/>
  <c r="W1434" i="1"/>
  <c r="V1434" i="1"/>
  <c r="U1434" i="1"/>
  <c r="X1432" i="1"/>
  <c r="W1432" i="1"/>
  <c r="V1432" i="1"/>
  <c r="U1432" i="1"/>
  <c r="X1430" i="1"/>
  <c r="X1429" i="1" s="1"/>
  <c r="W1430" i="1"/>
  <c r="V1430" i="1"/>
  <c r="U1430" i="1"/>
  <c r="U1429" i="1" s="1"/>
  <c r="X1426" i="1"/>
  <c r="W1426" i="1"/>
  <c r="V1426" i="1"/>
  <c r="U1426" i="1"/>
  <c r="X1424" i="1"/>
  <c r="W1424" i="1"/>
  <c r="V1424" i="1"/>
  <c r="U1424" i="1"/>
  <c r="X1422" i="1"/>
  <c r="X1421" i="1" s="1"/>
  <c r="X1420" i="1" s="1"/>
  <c r="W1422" i="1"/>
  <c r="V1422" i="1"/>
  <c r="V1421" i="1" s="1"/>
  <c r="V1420" i="1" s="1"/>
  <c r="U1422" i="1"/>
  <c r="U1421" i="1" s="1"/>
  <c r="U1420" i="1" s="1"/>
  <c r="X1417" i="1"/>
  <c r="X1416" i="1" s="1"/>
  <c r="X1415" i="1" s="1"/>
  <c r="X1414" i="1" s="1"/>
  <c r="W1417" i="1"/>
  <c r="W1416" i="1" s="1"/>
  <c r="W1415" i="1" s="1"/>
  <c r="W1414" i="1" s="1"/>
  <c r="V1417" i="1"/>
  <c r="V1416" i="1" s="1"/>
  <c r="V1415" i="1" s="1"/>
  <c r="V1414" i="1" s="1"/>
  <c r="U1417" i="1"/>
  <c r="U1416" i="1" s="1"/>
  <c r="U1415" i="1" s="1"/>
  <c r="U1414" i="1" s="1"/>
  <c r="X1411" i="1"/>
  <c r="X1410" i="1" s="1"/>
  <c r="X1409" i="1" s="1"/>
  <c r="X1408" i="1" s="1"/>
  <c r="W1411" i="1"/>
  <c r="W1410" i="1" s="1"/>
  <c r="W1409" i="1" s="1"/>
  <c r="W1408" i="1" s="1"/>
  <c r="V1411" i="1"/>
  <c r="V1410" i="1" s="1"/>
  <c r="V1409" i="1" s="1"/>
  <c r="V1408" i="1" s="1"/>
  <c r="U1411" i="1"/>
  <c r="U1410" i="1" s="1"/>
  <c r="U1409" i="1" s="1"/>
  <c r="U1408" i="1" s="1"/>
  <c r="X1406" i="1"/>
  <c r="X1405" i="1" s="1"/>
  <c r="X1404" i="1" s="1"/>
  <c r="X1403" i="1" s="1"/>
  <c r="W1406" i="1"/>
  <c r="W1405" i="1" s="1"/>
  <c r="W1404" i="1" s="1"/>
  <c r="W1403" i="1" s="1"/>
  <c r="V1406" i="1"/>
  <c r="V1405" i="1" s="1"/>
  <c r="V1404" i="1" s="1"/>
  <c r="V1403" i="1" s="1"/>
  <c r="U1406" i="1"/>
  <c r="U1405" i="1" s="1"/>
  <c r="U1404" i="1" s="1"/>
  <c r="U1403" i="1" s="1"/>
  <c r="X1396" i="1"/>
  <c r="X1395" i="1" s="1"/>
  <c r="W1396" i="1"/>
  <c r="W1395" i="1" s="1"/>
  <c r="V1396" i="1"/>
  <c r="V1395" i="1" s="1"/>
  <c r="U1396" i="1"/>
  <c r="U1395" i="1" s="1"/>
  <c r="X1393" i="1"/>
  <c r="X1392" i="1" s="1"/>
  <c r="W1393" i="1"/>
  <c r="W1392" i="1" s="1"/>
  <c r="V1393" i="1"/>
  <c r="V1392" i="1" s="1"/>
  <c r="U1393" i="1"/>
  <c r="U1392" i="1" s="1"/>
  <c r="X1390" i="1"/>
  <c r="X1389" i="1" s="1"/>
  <c r="W1390" i="1"/>
  <c r="W1389" i="1" s="1"/>
  <c r="V1390" i="1"/>
  <c r="V1389" i="1" s="1"/>
  <c r="U1390" i="1"/>
  <c r="U1389" i="1" s="1"/>
  <c r="X1387" i="1"/>
  <c r="X1386" i="1" s="1"/>
  <c r="W1387" i="1"/>
  <c r="W1386" i="1" s="1"/>
  <c r="V1387" i="1"/>
  <c r="V1386" i="1" s="1"/>
  <c r="U1387" i="1"/>
  <c r="U1386" i="1" s="1"/>
  <c r="U1385" i="1" s="1"/>
  <c r="X1383" i="1"/>
  <c r="X1382" i="1" s="1"/>
  <c r="X1381" i="1" s="1"/>
  <c r="W1383" i="1"/>
  <c r="W1382" i="1" s="1"/>
  <c r="W1381" i="1" s="1"/>
  <c r="V1383" i="1"/>
  <c r="V1382" i="1" s="1"/>
  <c r="V1381" i="1" s="1"/>
  <c r="U1383" i="1"/>
  <c r="U1382" i="1" s="1"/>
  <c r="U1381" i="1" s="1"/>
  <c r="X1373" i="1"/>
  <c r="X1372" i="1" s="1"/>
  <c r="X1371" i="1" s="1"/>
  <c r="X1370" i="1" s="1"/>
  <c r="X1369" i="1" s="1"/>
  <c r="W1373" i="1"/>
  <c r="W1372" i="1" s="1"/>
  <c r="W1371" i="1" s="1"/>
  <c r="W1370" i="1" s="1"/>
  <c r="W1369" i="1" s="1"/>
  <c r="V1373" i="1"/>
  <c r="V1372" i="1" s="1"/>
  <c r="V1371" i="1" s="1"/>
  <c r="V1370" i="1" s="1"/>
  <c r="V1369" i="1" s="1"/>
  <c r="U1373" i="1"/>
  <c r="U1372" i="1" s="1"/>
  <c r="U1371" i="1" s="1"/>
  <c r="U1370" i="1" s="1"/>
  <c r="U1369" i="1" s="1"/>
  <c r="X1359" i="1"/>
  <c r="X1358" i="1" s="1"/>
  <c r="W1359" i="1"/>
  <c r="W1358" i="1" s="1"/>
  <c r="V1359" i="1"/>
  <c r="V1358" i="1" s="1"/>
  <c r="U1359" i="1"/>
  <c r="U1358" i="1" s="1"/>
  <c r="X1356" i="1"/>
  <c r="X1355" i="1" s="1"/>
  <c r="W1356" i="1"/>
  <c r="W1355" i="1" s="1"/>
  <c r="V1356" i="1"/>
  <c r="V1355" i="1" s="1"/>
  <c r="U1356" i="1"/>
  <c r="U1355" i="1" s="1"/>
  <c r="X1353" i="1"/>
  <c r="X1352" i="1" s="1"/>
  <c r="W1353" i="1"/>
  <c r="W1352" i="1" s="1"/>
  <c r="V1353" i="1"/>
  <c r="V1352" i="1" s="1"/>
  <c r="U1353" i="1"/>
  <c r="U1352" i="1" s="1"/>
  <c r="X1350" i="1"/>
  <c r="X1349" i="1" s="1"/>
  <c r="W1350" i="1"/>
  <c r="W1349" i="1" s="1"/>
  <c r="V1350" i="1"/>
  <c r="V1349" i="1" s="1"/>
  <c r="U1350" i="1"/>
  <c r="U1349" i="1" s="1"/>
  <c r="X1347" i="1"/>
  <c r="X1346" i="1" s="1"/>
  <c r="W1347" i="1"/>
  <c r="W1346" i="1" s="1"/>
  <c r="V1347" i="1"/>
  <c r="V1346" i="1" s="1"/>
  <c r="U1347" i="1"/>
  <c r="U1346" i="1" s="1"/>
  <c r="X1344" i="1"/>
  <c r="X1343" i="1" s="1"/>
  <c r="W1344" i="1"/>
  <c r="W1343" i="1" s="1"/>
  <c r="V1344" i="1"/>
  <c r="V1343" i="1" s="1"/>
  <c r="U1344" i="1"/>
  <c r="U1343" i="1" s="1"/>
  <c r="X1341" i="1"/>
  <c r="X1340" i="1" s="1"/>
  <c r="W1341" i="1"/>
  <c r="W1340" i="1" s="1"/>
  <c r="V1341" i="1"/>
  <c r="V1340" i="1" s="1"/>
  <c r="U1341" i="1"/>
  <c r="U1340" i="1" s="1"/>
  <c r="X1338" i="1"/>
  <c r="X1337" i="1" s="1"/>
  <c r="W1338" i="1"/>
  <c r="W1337" i="1" s="1"/>
  <c r="V1338" i="1"/>
  <c r="V1337" i="1" s="1"/>
  <c r="U1338" i="1"/>
  <c r="U1337" i="1" s="1"/>
  <c r="X1335" i="1"/>
  <c r="X1334" i="1" s="1"/>
  <c r="W1335" i="1"/>
  <c r="W1334" i="1" s="1"/>
  <c r="V1335" i="1"/>
  <c r="V1334" i="1" s="1"/>
  <c r="U1335" i="1"/>
  <c r="U1334" i="1" s="1"/>
  <c r="X1332" i="1"/>
  <c r="X1331" i="1" s="1"/>
  <c r="W1332" i="1"/>
  <c r="W1331" i="1" s="1"/>
  <c r="V1332" i="1"/>
  <c r="V1331" i="1" s="1"/>
  <c r="U1332" i="1"/>
  <c r="U1331" i="1" s="1"/>
  <c r="X1329" i="1"/>
  <c r="X1328" i="1" s="1"/>
  <c r="W1329" i="1"/>
  <c r="W1328" i="1" s="1"/>
  <c r="V1329" i="1"/>
  <c r="V1328" i="1" s="1"/>
  <c r="U1329" i="1"/>
  <c r="U1328" i="1" s="1"/>
  <c r="X1326" i="1"/>
  <c r="X1325" i="1" s="1"/>
  <c r="W1326" i="1"/>
  <c r="W1325" i="1" s="1"/>
  <c r="V1326" i="1"/>
  <c r="V1325" i="1" s="1"/>
  <c r="U1326" i="1"/>
  <c r="U1325" i="1" s="1"/>
  <c r="X1323" i="1"/>
  <c r="X1322" i="1" s="1"/>
  <c r="W1323" i="1"/>
  <c r="W1322" i="1" s="1"/>
  <c r="V1323" i="1"/>
  <c r="V1322" i="1" s="1"/>
  <c r="U1323" i="1"/>
  <c r="U1322" i="1" s="1"/>
  <c r="X1320" i="1"/>
  <c r="X1319" i="1" s="1"/>
  <c r="W1320" i="1"/>
  <c r="W1319" i="1" s="1"/>
  <c r="V1320" i="1"/>
  <c r="V1319" i="1" s="1"/>
  <c r="U1320" i="1"/>
  <c r="U1319" i="1" s="1"/>
  <c r="X1317" i="1"/>
  <c r="X1316" i="1" s="1"/>
  <c r="W1317" i="1"/>
  <c r="W1316" i="1" s="1"/>
  <c r="V1317" i="1"/>
  <c r="V1316" i="1" s="1"/>
  <c r="U1317" i="1"/>
  <c r="U1316" i="1" s="1"/>
  <c r="X1314" i="1"/>
  <c r="X1313" i="1" s="1"/>
  <c r="W1314" i="1"/>
  <c r="W1313" i="1" s="1"/>
  <c r="V1314" i="1"/>
  <c r="V1313" i="1" s="1"/>
  <c r="U1314" i="1"/>
  <c r="U1313" i="1" s="1"/>
  <c r="X1311" i="1"/>
  <c r="X1310" i="1" s="1"/>
  <c r="W1311" i="1"/>
  <c r="W1310" i="1" s="1"/>
  <c r="V1311" i="1"/>
  <c r="V1310" i="1" s="1"/>
  <c r="U1311" i="1"/>
  <c r="U1310" i="1" s="1"/>
  <c r="X1308" i="1"/>
  <c r="X1307" i="1" s="1"/>
  <c r="W1308" i="1"/>
  <c r="W1307" i="1" s="1"/>
  <c r="V1308" i="1"/>
  <c r="V1307" i="1" s="1"/>
  <c r="U1308" i="1"/>
  <c r="U1307" i="1" s="1"/>
  <c r="X1305" i="1"/>
  <c r="X1304" i="1" s="1"/>
  <c r="W1305" i="1"/>
  <c r="W1304" i="1" s="1"/>
  <c r="V1305" i="1"/>
  <c r="V1304" i="1" s="1"/>
  <c r="U1305" i="1"/>
  <c r="U1304" i="1" s="1"/>
  <c r="X1302" i="1"/>
  <c r="X1301" i="1" s="1"/>
  <c r="W1302" i="1"/>
  <c r="W1301" i="1" s="1"/>
  <c r="V1302" i="1"/>
  <c r="V1301" i="1" s="1"/>
  <c r="U1302" i="1"/>
  <c r="U1301" i="1" s="1"/>
  <c r="X1299" i="1"/>
  <c r="X1298" i="1" s="1"/>
  <c r="W1299" i="1"/>
  <c r="W1298" i="1" s="1"/>
  <c r="V1299" i="1"/>
  <c r="V1298" i="1" s="1"/>
  <c r="U1299" i="1"/>
  <c r="U1298" i="1" s="1"/>
  <c r="X1296" i="1"/>
  <c r="X1295" i="1" s="1"/>
  <c r="W1296" i="1"/>
  <c r="W1295" i="1" s="1"/>
  <c r="V1296" i="1"/>
  <c r="V1295" i="1" s="1"/>
  <c r="U1296" i="1"/>
  <c r="U1295" i="1" s="1"/>
  <c r="X1293" i="1"/>
  <c r="X1292" i="1" s="1"/>
  <c r="W1293" i="1"/>
  <c r="W1292" i="1" s="1"/>
  <c r="V1293" i="1"/>
  <c r="V1292" i="1" s="1"/>
  <c r="U1293" i="1"/>
  <c r="U1292" i="1" s="1"/>
  <c r="X1290" i="1"/>
  <c r="X1289" i="1" s="1"/>
  <c r="W1290" i="1"/>
  <c r="W1289" i="1" s="1"/>
  <c r="V1290" i="1"/>
  <c r="V1289" i="1" s="1"/>
  <c r="U1290" i="1"/>
  <c r="U1289" i="1" s="1"/>
  <c r="X1287" i="1"/>
  <c r="X1286" i="1" s="1"/>
  <c r="W1287" i="1"/>
  <c r="W1286" i="1" s="1"/>
  <c r="V1287" i="1"/>
  <c r="V1286" i="1" s="1"/>
  <c r="U1287" i="1"/>
  <c r="U1286" i="1" s="1"/>
  <c r="U1285" i="1" s="1"/>
  <c r="U1284" i="1" s="1"/>
  <c r="U1283" i="1" s="1"/>
  <c r="X1280" i="1"/>
  <c r="X1279" i="1" s="1"/>
  <c r="X1278" i="1" s="1"/>
  <c r="X1277" i="1" s="1"/>
  <c r="X1276" i="1" s="1"/>
  <c r="X1275" i="1" s="1"/>
  <c r="W1280" i="1"/>
  <c r="W1279" i="1" s="1"/>
  <c r="W1278" i="1" s="1"/>
  <c r="W1277" i="1" s="1"/>
  <c r="W1276" i="1" s="1"/>
  <c r="W1275" i="1" s="1"/>
  <c r="V1280" i="1"/>
  <c r="V1279" i="1" s="1"/>
  <c r="V1278" i="1" s="1"/>
  <c r="V1277" i="1" s="1"/>
  <c r="V1276" i="1" s="1"/>
  <c r="V1275" i="1" s="1"/>
  <c r="U1280" i="1"/>
  <c r="U1279" i="1" s="1"/>
  <c r="U1278" i="1" s="1"/>
  <c r="U1277" i="1" s="1"/>
  <c r="U1276" i="1" s="1"/>
  <c r="U1275" i="1" s="1"/>
  <c r="X1272" i="1"/>
  <c r="X1271" i="1" s="1"/>
  <c r="X1270" i="1" s="1"/>
  <c r="X1269" i="1" s="1"/>
  <c r="X1268" i="1" s="1"/>
  <c r="W1272" i="1"/>
  <c r="W1271" i="1" s="1"/>
  <c r="W1270" i="1" s="1"/>
  <c r="W1269" i="1" s="1"/>
  <c r="W1268" i="1" s="1"/>
  <c r="V1272" i="1"/>
  <c r="V1271" i="1" s="1"/>
  <c r="V1270" i="1" s="1"/>
  <c r="V1269" i="1" s="1"/>
  <c r="V1268" i="1" s="1"/>
  <c r="U1272" i="1"/>
  <c r="U1271" i="1" s="1"/>
  <c r="U1270" i="1" s="1"/>
  <c r="U1269" i="1" s="1"/>
  <c r="U1268" i="1" s="1"/>
  <c r="X1259" i="1"/>
  <c r="X1258" i="1" s="1"/>
  <c r="W1259" i="1"/>
  <c r="W1258" i="1" s="1"/>
  <c r="V1259" i="1"/>
  <c r="V1258" i="1" s="1"/>
  <c r="U1259" i="1"/>
  <c r="U1258" i="1" s="1"/>
  <c r="X1256" i="1"/>
  <c r="X1255" i="1" s="1"/>
  <c r="W1256" i="1"/>
  <c r="W1255" i="1" s="1"/>
  <c r="V1256" i="1"/>
  <c r="V1255" i="1" s="1"/>
  <c r="U1256" i="1"/>
  <c r="U1255" i="1" s="1"/>
  <c r="X1253" i="1"/>
  <c r="X1252" i="1" s="1"/>
  <c r="W1253" i="1"/>
  <c r="W1252" i="1" s="1"/>
  <c r="W1251" i="1" s="1"/>
  <c r="V1253" i="1"/>
  <c r="V1252" i="1" s="1"/>
  <c r="U1253" i="1"/>
  <c r="U1252" i="1" s="1"/>
  <c r="U1251" i="1" s="1"/>
  <c r="X1245" i="1"/>
  <c r="X1244" i="1" s="1"/>
  <c r="W1245" i="1"/>
  <c r="W1244" i="1" s="1"/>
  <c r="V1245" i="1"/>
  <c r="V1244" i="1" s="1"/>
  <c r="U1245" i="1"/>
  <c r="U1244" i="1" s="1"/>
  <c r="X1242" i="1"/>
  <c r="W1242" i="1"/>
  <c r="V1242" i="1"/>
  <c r="U1242" i="1"/>
  <c r="X1240" i="1"/>
  <c r="X1239" i="1" s="1"/>
  <c r="W1240" i="1"/>
  <c r="W1239" i="1" s="1"/>
  <c r="V1240" i="1"/>
  <c r="V1239" i="1" s="1"/>
  <c r="U1240" i="1"/>
  <c r="X1236" i="1"/>
  <c r="X1235" i="1" s="1"/>
  <c r="X1234" i="1" s="1"/>
  <c r="W1236" i="1"/>
  <c r="W1235" i="1" s="1"/>
  <c r="W1234" i="1" s="1"/>
  <c r="V1236" i="1"/>
  <c r="V1235" i="1" s="1"/>
  <c r="V1234" i="1" s="1"/>
  <c r="U1236" i="1"/>
  <c r="U1235" i="1" s="1"/>
  <c r="U1234" i="1" s="1"/>
  <c r="X1223" i="1"/>
  <c r="X1222" i="1" s="1"/>
  <c r="X1221" i="1" s="1"/>
  <c r="X1220" i="1" s="1"/>
  <c r="X1219" i="1" s="1"/>
  <c r="W1223" i="1"/>
  <c r="W1222" i="1" s="1"/>
  <c r="W1221" i="1" s="1"/>
  <c r="W1220" i="1" s="1"/>
  <c r="W1219" i="1" s="1"/>
  <c r="V1223" i="1"/>
  <c r="V1222" i="1" s="1"/>
  <c r="V1221" i="1" s="1"/>
  <c r="V1220" i="1" s="1"/>
  <c r="V1219" i="1" s="1"/>
  <c r="U1223" i="1"/>
  <c r="U1222" i="1" s="1"/>
  <c r="U1221" i="1" s="1"/>
  <c r="U1220" i="1" s="1"/>
  <c r="U1219" i="1" s="1"/>
  <c r="X1216" i="1"/>
  <c r="X1215" i="1" s="1"/>
  <c r="X1214" i="1" s="1"/>
  <c r="X1213" i="1" s="1"/>
  <c r="X1212" i="1" s="1"/>
  <c r="W1216" i="1"/>
  <c r="W1215" i="1" s="1"/>
  <c r="W1214" i="1" s="1"/>
  <c r="W1213" i="1" s="1"/>
  <c r="W1212" i="1" s="1"/>
  <c r="V1216" i="1"/>
  <c r="V1215" i="1" s="1"/>
  <c r="V1214" i="1" s="1"/>
  <c r="V1213" i="1" s="1"/>
  <c r="V1212" i="1" s="1"/>
  <c r="U1216" i="1"/>
  <c r="U1215" i="1" s="1"/>
  <c r="U1214" i="1" s="1"/>
  <c r="U1213" i="1" s="1"/>
  <c r="U1212" i="1" s="1"/>
  <c r="X1209" i="1"/>
  <c r="X1208" i="1" s="1"/>
  <c r="X1207" i="1" s="1"/>
  <c r="X1206" i="1" s="1"/>
  <c r="W1209" i="1"/>
  <c r="W1208" i="1" s="1"/>
  <c r="W1207" i="1" s="1"/>
  <c r="W1206" i="1" s="1"/>
  <c r="V1209" i="1"/>
  <c r="V1208" i="1" s="1"/>
  <c r="V1207" i="1" s="1"/>
  <c r="V1206" i="1" s="1"/>
  <c r="U1209" i="1"/>
  <c r="U1208" i="1" s="1"/>
  <c r="U1207" i="1" s="1"/>
  <c r="U1206" i="1" s="1"/>
  <c r="X1197" i="1"/>
  <c r="X1196" i="1" s="1"/>
  <c r="X1195" i="1" s="1"/>
  <c r="X1194" i="1" s="1"/>
  <c r="W1197" i="1"/>
  <c r="W1196" i="1" s="1"/>
  <c r="W1195" i="1" s="1"/>
  <c r="W1194" i="1" s="1"/>
  <c r="V1197" i="1"/>
  <c r="V1196" i="1" s="1"/>
  <c r="V1195" i="1" s="1"/>
  <c r="V1194" i="1" s="1"/>
  <c r="U1197" i="1"/>
  <c r="U1196" i="1" s="1"/>
  <c r="U1195" i="1" s="1"/>
  <c r="U1194" i="1" s="1"/>
  <c r="X1192" i="1"/>
  <c r="X1191" i="1" s="1"/>
  <c r="X1190" i="1" s="1"/>
  <c r="W1192" i="1"/>
  <c r="W1191" i="1" s="1"/>
  <c r="W1190" i="1" s="1"/>
  <c r="V1192" i="1"/>
  <c r="V1191" i="1" s="1"/>
  <c r="V1190" i="1" s="1"/>
  <c r="U1192" i="1"/>
  <c r="U1191" i="1" s="1"/>
  <c r="U1190" i="1" s="1"/>
  <c r="X1188" i="1"/>
  <c r="X1187" i="1" s="1"/>
  <c r="X1186" i="1" s="1"/>
  <c r="W1188" i="1"/>
  <c r="W1187" i="1" s="1"/>
  <c r="W1186" i="1" s="1"/>
  <c r="V1188" i="1"/>
  <c r="V1187" i="1" s="1"/>
  <c r="V1186" i="1" s="1"/>
  <c r="U1188" i="1"/>
  <c r="U1187" i="1" s="1"/>
  <c r="U1186" i="1" s="1"/>
  <c r="X1183" i="1"/>
  <c r="X1182" i="1" s="1"/>
  <c r="X1181" i="1" s="1"/>
  <c r="X1180" i="1" s="1"/>
  <c r="W1183" i="1"/>
  <c r="W1182" i="1" s="1"/>
  <c r="W1181" i="1" s="1"/>
  <c r="W1180" i="1" s="1"/>
  <c r="V1183" i="1"/>
  <c r="V1182" i="1" s="1"/>
  <c r="V1181" i="1" s="1"/>
  <c r="V1180" i="1" s="1"/>
  <c r="U1183" i="1"/>
  <c r="U1182" i="1" s="1"/>
  <c r="U1181" i="1" s="1"/>
  <c r="U1180" i="1" s="1"/>
  <c r="X1176" i="1"/>
  <c r="X1175" i="1" s="1"/>
  <c r="X1174" i="1" s="1"/>
  <c r="X1173" i="1" s="1"/>
  <c r="W1176" i="1"/>
  <c r="W1175" i="1" s="1"/>
  <c r="W1174" i="1" s="1"/>
  <c r="W1173" i="1" s="1"/>
  <c r="V1176" i="1"/>
  <c r="V1175" i="1" s="1"/>
  <c r="V1174" i="1" s="1"/>
  <c r="V1173" i="1" s="1"/>
  <c r="U1176" i="1"/>
  <c r="U1175" i="1" s="1"/>
  <c r="U1174" i="1" s="1"/>
  <c r="U1173" i="1" s="1"/>
  <c r="X1155" i="1"/>
  <c r="X1154" i="1" s="1"/>
  <c r="X1153" i="1" s="1"/>
  <c r="X1152" i="1" s="1"/>
  <c r="W1155" i="1"/>
  <c r="W1154" i="1" s="1"/>
  <c r="W1153" i="1" s="1"/>
  <c r="W1152" i="1" s="1"/>
  <c r="V1155" i="1"/>
  <c r="V1154" i="1" s="1"/>
  <c r="V1153" i="1" s="1"/>
  <c r="V1152" i="1" s="1"/>
  <c r="U1155" i="1"/>
  <c r="U1154" i="1" s="1"/>
  <c r="U1153" i="1" s="1"/>
  <c r="U1152" i="1" s="1"/>
  <c r="X1150" i="1"/>
  <c r="X1149" i="1" s="1"/>
  <c r="X1148" i="1" s="1"/>
  <c r="X1147" i="1" s="1"/>
  <c r="W1150" i="1"/>
  <c r="W1149" i="1" s="1"/>
  <c r="W1148" i="1" s="1"/>
  <c r="W1147" i="1" s="1"/>
  <c r="V1150" i="1"/>
  <c r="V1149" i="1" s="1"/>
  <c r="V1148" i="1" s="1"/>
  <c r="V1147" i="1" s="1"/>
  <c r="U1150" i="1"/>
  <c r="U1149" i="1" s="1"/>
  <c r="U1148" i="1" s="1"/>
  <c r="U1147" i="1" s="1"/>
  <c r="X1145" i="1"/>
  <c r="X1144" i="1" s="1"/>
  <c r="X1143" i="1" s="1"/>
  <c r="X1142" i="1" s="1"/>
  <c r="W1145" i="1"/>
  <c r="W1144" i="1" s="1"/>
  <c r="W1143" i="1" s="1"/>
  <c r="W1142" i="1" s="1"/>
  <c r="V1145" i="1"/>
  <c r="V1144" i="1" s="1"/>
  <c r="V1143" i="1" s="1"/>
  <c r="V1142" i="1" s="1"/>
  <c r="U1145" i="1"/>
  <c r="U1144" i="1" s="1"/>
  <c r="U1143" i="1" s="1"/>
  <c r="U1142" i="1" s="1"/>
  <c r="X1140" i="1"/>
  <c r="X1139" i="1" s="1"/>
  <c r="X1138" i="1" s="1"/>
  <c r="X1137" i="1" s="1"/>
  <c r="W1140" i="1"/>
  <c r="W1139" i="1" s="1"/>
  <c r="W1138" i="1" s="1"/>
  <c r="W1137" i="1" s="1"/>
  <c r="V1140" i="1"/>
  <c r="V1139" i="1" s="1"/>
  <c r="V1138" i="1" s="1"/>
  <c r="V1137" i="1" s="1"/>
  <c r="U1140" i="1"/>
  <c r="U1139" i="1" s="1"/>
  <c r="U1138" i="1" s="1"/>
  <c r="U1137" i="1" s="1"/>
  <c r="X1133" i="1"/>
  <c r="X1132" i="1" s="1"/>
  <c r="X1131" i="1" s="1"/>
  <c r="X1130" i="1" s="1"/>
  <c r="W1133" i="1"/>
  <c r="W1132" i="1" s="1"/>
  <c r="W1131" i="1" s="1"/>
  <c r="W1130" i="1" s="1"/>
  <c r="V1133" i="1"/>
  <c r="V1132" i="1" s="1"/>
  <c r="V1131" i="1" s="1"/>
  <c r="V1130" i="1" s="1"/>
  <c r="U1133" i="1"/>
  <c r="U1132" i="1" s="1"/>
  <c r="U1131" i="1" s="1"/>
  <c r="U1130" i="1" s="1"/>
  <c r="X1128" i="1"/>
  <c r="X1127" i="1" s="1"/>
  <c r="X1126" i="1" s="1"/>
  <c r="X1125" i="1" s="1"/>
  <c r="W1128" i="1"/>
  <c r="W1127" i="1" s="1"/>
  <c r="W1126" i="1" s="1"/>
  <c r="W1125" i="1" s="1"/>
  <c r="V1128" i="1"/>
  <c r="V1127" i="1" s="1"/>
  <c r="V1126" i="1" s="1"/>
  <c r="V1125" i="1" s="1"/>
  <c r="U1128" i="1"/>
  <c r="U1127" i="1" s="1"/>
  <c r="U1126" i="1" s="1"/>
  <c r="U1125" i="1" s="1"/>
  <c r="X1123" i="1"/>
  <c r="X1122" i="1" s="1"/>
  <c r="X1121" i="1" s="1"/>
  <c r="X1120" i="1" s="1"/>
  <c r="W1123" i="1"/>
  <c r="W1122" i="1" s="1"/>
  <c r="W1121" i="1" s="1"/>
  <c r="W1120" i="1" s="1"/>
  <c r="V1123" i="1"/>
  <c r="V1122" i="1" s="1"/>
  <c r="V1121" i="1" s="1"/>
  <c r="V1120" i="1" s="1"/>
  <c r="U1123" i="1"/>
  <c r="U1122" i="1" s="1"/>
  <c r="U1121" i="1" s="1"/>
  <c r="U1120" i="1" s="1"/>
  <c r="X1118" i="1"/>
  <c r="X1117" i="1" s="1"/>
  <c r="X1116" i="1" s="1"/>
  <c r="X1115" i="1" s="1"/>
  <c r="W1118" i="1"/>
  <c r="W1117" i="1" s="1"/>
  <c r="W1116" i="1" s="1"/>
  <c r="W1115" i="1" s="1"/>
  <c r="V1118" i="1"/>
  <c r="V1117" i="1" s="1"/>
  <c r="V1116" i="1" s="1"/>
  <c r="V1115" i="1" s="1"/>
  <c r="U1118" i="1"/>
  <c r="U1117" i="1" s="1"/>
  <c r="U1116" i="1" s="1"/>
  <c r="U1115" i="1" s="1"/>
  <c r="X1111" i="1"/>
  <c r="X1110" i="1" s="1"/>
  <c r="X1109" i="1" s="1"/>
  <c r="X1108" i="1" s="1"/>
  <c r="W1111" i="1"/>
  <c r="W1110" i="1" s="1"/>
  <c r="W1109" i="1" s="1"/>
  <c r="W1108" i="1" s="1"/>
  <c r="V1111" i="1"/>
  <c r="V1110" i="1" s="1"/>
  <c r="V1109" i="1" s="1"/>
  <c r="V1108" i="1" s="1"/>
  <c r="U1111" i="1"/>
  <c r="U1110" i="1" s="1"/>
  <c r="U1109" i="1" s="1"/>
  <c r="U1108" i="1" s="1"/>
  <c r="X1094" i="1"/>
  <c r="X1093" i="1" s="1"/>
  <c r="X1092" i="1" s="1"/>
  <c r="X1091" i="1" s="1"/>
  <c r="W1094" i="1"/>
  <c r="W1093" i="1" s="1"/>
  <c r="W1092" i="1" s="1"/>
  <c r="W1091" i="1" s="1"/>
  <c r="V1094" i="1"/>
  <c r="V1093" i="1" s="1"/>
  <c r="V1092" i="1" s="1"/>
  <c r="V1091" i="1" s="1"/>
  <c r="U1094" i="1"/>
  <c r="U1093" i="1" s="1"/>
  <c r="U1092" i="1" s="1"/>
  <c r="U1091" i="1" s="1"/>
  <c r="X1089" i="1"/>
  <c r="X1088" i="1" s="1"/>
  <c r="X1087" i="1" s="1"/>
  <c r="X1086" i="1" s="1"/>
  <c r="W1089" i="1"/>
  <c r="W1088" i="1" s="1"/>
  <c r="W1087" i="1" s="1"/>
  <c r="W1086" i="1" s="1"/>
  <c r="V1089" i="1"/>
  <c r="V1088" i="1" s="1"/>
  <c r="V1087" i="1" s="1"/>
  <c r="V1086" i="1" s="1"/>
  <c r="U1089" i="1"/>
  <c r="U1088" i="1" s="1"/>
  <c r="U1087" i="1" s="1"/>
  <c r="U1086" i="1" s="1"/>
  <c r="X1084" i="1"/>
  <c r="X1083" i="1" s="1"/>
  <c r="X1082" i="1" s="1"/>
  <c r="X1081" i="1" s="1"/>
  <c r="W1084" i="1"/>
  <c r="W1083" i="1" s="1"/>
  <c r="W1082" i="1" s="1"/>
  <c r="W1081" i="1" s="1"/>
  <c r="V1084" i="1"/>
  <c r="V1083" i="1" s="1"/>
  <c r="V1082" i="1" s="1"/>
  <c r="V1081" i="1" s="1"/>
  <c r="U1084" i="1"/>
  <c r="U1083" i="1" s="1"/>
  <c r="U1082" i="1" s="1"/>
  <c r="U1081" i="1" s="1"/>
  <c r="X1079" i="1"/>
  <c r="X1078" i="1" s="1"/>
  <c r="X1077" i="1" s="1"/>
  <c r="X1076" i="1" s="1"/>
  <c r="W1079" i="1"/>
  <c r="W1078" i="1" s="1"/>
  <c r="W1077" i="1" s="1"/>
  <c r="W1076" i="1" s="1"/>
  <c r="V1079" i="1"/>
  <c r="V1078" i="1" s="1"/>
  <c r="V1077" i="1" s="1"/>
  <c r="V1076" i="1" s="1"/>
  <c r="U1079" i="1"/>
  <c r="U1078" i="1" s="1"/>
  <c r="U1077" i="1" s="1"/>
  <c r="U1076" i="1" s="1"/>
  <c r="U1075" i="1" s="1"/>
  <c r="X1072" i="1"/>
  <c r="X1071" i="1" s="1"/>
  <c r="X1070" i="1" s="1"/>
  <c r="X1069" i="1" s="1"/>
  <c r="X1068" i="1" s="1"/>
  <c r="W1072" i="1"/>
  <c r="W1071" i="1" s="1"/>
  <c r="W1070" i="1" s="1"/>
  <c r="W1069" i="1" s="1"/>
  <c r="W1068" i="1" s="1"/>
  <c r="V1072" i="1"/>
  <c r="V1071" i="1" s="1"/>
  <c r="V1070" i="1" s="1"/>
  <c r="V1069" i="1" s="1"/>
  <c r="V1068" i="1" s="1"/>
  <c r="U1072" i="1"/>
  <c r="U1071" i="1" s="1"/>
  <c r="U1070" i="1" s="1"/>
  <c r="U1069" i="1" s="1"/>
  <c r="U1068" i="1" s="1"/>
  <c r="X1066" i="1"/>
  <c r="X1065" i="1" s="1"/>
  <c r="X1064" i="1" s="1"/>
  <c r="X1063" i="1" s="1"/>
  <c r="X1062" i="1" s="1"/>
  <c r="W1066" i="1"/>
  <c r="W1065" i="1" s="1"/>
  <c r="W1064" i="1" s="1"/>
  <c r="W1063" i="1" s="1"/>
  <c r="W1062" i="1" s="1"/>
  <c r="V1066" i="1"/>
  <c r="V1065" i="1" s="1"/>
  <c r="V1064" i="1" s="1"/>
  <c r="V1063" i="1" s="1"/>
  <c r="V1062" i="1" s="1"/>
  <c r="U1066" i="1"/>
  <c r="U1065" i="1" s="1"/>
  <c r="U1064" i="1" s="1"/>
  <c r="U1063" i="1" s="1"/>
  <c r="U1062" i="1" s="1"/>
  <c r="X1059" i="1"/>
  <c r="X1058" i="1" s="1"/>
  <c r="W1059" i="1"/>
  <c r="W1058" i="1" s="1"/>
  <c r="V1059" i="1"/>
  <c r="V1058" i="1" s="1"/>
  <c r="U1059" i="1"/>
  <c r="U1058" i="1" s="1"/>
  <c r="X1056" i="1"/>
  <c r="W1056" i="1"/>
  <c r="V1056" i="1"/>
  <c r="U1056" i="1"/>
  <c r="X1054" i="1"/>
  <c r="X1053" i="1" s="1"/>
  <c r="X1052" i="1" s="1"/>
  <c r="W1054" i="1"/>
  <c r="V1054" i="1"/>
  <c r="U1054" i="1"/>
  <c r="U1053" i="1" s="1"/>
  <c r="U1052" i="1" s="1"/>
  <c r="X1050" i="1"/>
  <c r="X1049" i="1" s="1"/>
  <c r="X1048" i="1" s="1"/>
  <c r="W1050" i="1"/>
  <c r="W1049" i="1" s="1"/>
  <c r="W1048" i="1" s="1"/>
  <c r="V1050" i="1"/>
  <c r="V1049" i="1" s="1"/>
  <c r="V1048" i="1" s="1"/>
  <c r="U1050" i="1"/>
  <c r="U1049" i="1" s="1"/>
  <c r="U1048" i="1" s="1"/>
  <c r="X1043" i="1"/>
  <c r="X1042" i="1" s="1"/>
  <c r="X1041" i="1" s="1"/>
  <c r="X1040" i="1" s="1"/>
  <c r="X1039" i="1" s="1"/>
  <c r="W1043" i="1"/>
  <c r="W1042" i="1" s="1"/>
  <c r="W1041" i="1" s="1"/>
  <c r="W1040" i="1" s="1"/>
  <c r="W1039" i="1" s="1"/>
  <c r="V1043" i="1"/>
  <c r="V1042" i="1" s="1"/>
  <c r="V1041" i="1" s="1"/>
  <c r="V1040" i="1" s="1"/>
  <c r="V1039" i="1" s="1"/>
  <c r="U1043" i="1"/>
  <c r="U1042" i="1" s="1"/>
  <c r="U1041" i="1" s="1"/>
  <c r="U1040" i="1" s="1"/>
  <c r="U1039" i="1" s="1"/>
  <c r="X1034" i="1"/>
  <c r="X1032" i="1" s="1"/>
  <c r="W1034" i="1"/>
  <c r="W1033" i="1" s="1"/>
  <c r="V1034" i="1"/>
  <c r="V1033" i="1" s="1"/>
  <c r="U1034" i="1"/>
  <c r="U1033" i="1" s="1"/>
  <c r="X1025" i="1"/>
  <c r="X1024" i="1" s="1"/>
  <c r="X1023" i="1" s="1"/>
  <c r="X1022" i="1" s="1"/>
  <c r="X1021" i="1" s="1"/>
  <c r="W1025" i="1"/>
  <c r="W1024" i="1" s="1"/>
  <c r="W1023" i="1" s="1"/>
  <c r="W1022" i="1" s="1"/>
  <c r="W1021" i="1" s="1"/>
  <c r="V1025" i="1"/>
  <c r="V1024" i="1" s="1"/>
  <c r="V1023" i="1" s="1"/>
  <c r="V1022" i="1" s="1"/>
  <c r="V1021" i="1" s="1"/>
  <c r="U1025" i="1"/>
  <c r="U1024" i="1" s="1"/>
  <c r="U1023" i="1" s="1"/>
  <c r="U1022" i="1" s="1"/>
  <c r="U1021" i="1" s="1"/>
  <c r="X1018" i="1"/>
  <c r="X1017" i="1" s="1"/>
  <c r="X1016" i="1" s="1"/>
  <c r="X1015" i="1" s="1"/>
  <c r="W1018" i="1"/>
  <c r="W1017" i="1" s="1"/>
  <c r="W1016" i="1" s="1"/>
  <c r="W1015" i="1" s="1"/>
  <c r="V1018" i="1"/>
  <c r="V1017" i="1" s="1"/>
  <c r="V1016" i="1" s="1"/>
  <c r="V1015" i="1" s="1"/>
  <c r="U1018" i="1"/>
  <c r="U1017" i="1" s="1"/>
  <c r="U1016" i="1" s="1"/>
  <c r="U1015" i="1" s="1"/>
  <c r="X1008" i="1"/>
  <c r="X1007" i="1" s="1"/>
  <c r="W1008" i="1"/>
  <c r="W1007" i="1" s="1"/>
  <c r="V1008" i="1"/>
  <c r="V1007" i="1" s="1"/>
  <c r="U1008" i="1"/>
  <c r="U1007" i="1" s="1"/>
  <c r="X1005" i="1"/>
  <c r="W1005" i="1"/>
  <c r="W1004" i="1" s="1"/>
  <c r="V1005" i="1"/>
  <c r="V1004" i="1" s="1"/>
  <c r="V1003" i="1" s="1"/>
  <c r="U1005" i="1"/>
  <c r="U1004" i="1" s="1"/>
  <c r="U1003" i="1" s="1"/>
  <c r="X1004" i="1"/>
  <c r="X1001" i="1"/>
  <c r="X1000" i="1" s="1"/>
  <c r="X999" i="1" s="1"/>
  <c r="W1001" i="1"/>
  <c r="W1000" i="1" s="1"/>
  <c r="W999" i="1" s="1"/>
  <c r="V1001" i="1"/>
  <c r="V1000" i="1" s="1"/>
  <c r="V999" i="1" s="1"/>
  <c r="U1001" i="1"/>
  <c r="U1000" i="1" s="1"/>
  <c r="U999" i="1" s="1"/>
  <c r="X994" i="1"/>
  <c r="X993" i="1" s="1"/>
  <c r="X992" i="1" s="1"/>
  <c r="X991" i="1" s="1"/>
  <c r="X990" i="1" s="1"/>
  <c r="W994" i="1"/>
  <c r="W993" i="1" s="1"/>
  <c r="W992" i="1" s="1"/>
  <c r="W991" i="1" s="1"/>
  <c r="W990" i="1" s="1"/>
  <c r="V994" i="1"/>
  <c r="V993" i="1" s="1"/>
  <c r="V992" i="1" s="1"/>
  <c r="V991" i="1" s="1"/>
  <c r="V990" i="1" s="1"/>
  <c r="U994" i="1"/>
  <c r="U993" i="1" s="1"/>
  <c r="U992" i="1" s="1"/>
  <c r="U991" i="1" s="1"/>
  <c r="U990" i="1" s="1"/>
  <c r="X979" i="1"/>
  <c r="X978" i="1" s="1"/>
  <c r="X977" i="1" s="1"/>
  <c r="X976" i="1" s="1"/>
  <c r="W979" i="1"/>
  <c r="W978" i="1" s="1"/>
  <c r="W977" i="1" s="1"/>
  <c r="W976" i="1" s="1"/>
  <c r="V979" i="1"/>
  <c r="V978" i="1" s="1"/>
  <c r="V977" i="1" s="1"/>
  <c r="V976" i="1" s="1"/>
  <c r="U979" i="1"/>
  <c r="U978" i="1" s="1"/>
  <c r="U977" i="1" s="1"/>
  <c r="U976" i="1" s="1"/>
  <c r="X958" i="1"/>
  <c r="X957" i="1" s="1"/>
  <c r="X956" i="1" s="1"/>
  <c r="W958" i="1"/>
  <c r="W957" i="1" s="1"/>
  <c r="W956" i="1" s="1"/>
  <c r="V958" i="1"/>
  <c r="V957" i="1" s="1"/>
  <c r="V956" i="1" s="1"/>
  <c r="U958" i="1"/>
  <c r="U957" i="1" s="1"/>
  <c r="U956" i="1" s="1"/>
  <c r="X954" i="1"/>
  <c r="X953" i="1" s="1"/>
  <c r="X952" i="1" s="1"/>
  <c r="W954" i="1"/>
  <c r="W953" i="1" s="1"/>
  <c r="W952" i="1" s="1"/>
  <c r="V954" i="1"/>
  <c r="V953" i="1" s="1"/>
  <c r="V952" i="1" s="1"/>
  <c r="U954" i="1"/>
  <c r="U953" i="1" s="1"/>
  <c r="U952" i="1" s="1"/>
  <c r="X950" i="1"/>
  <c r="X949" i="1" s="1"/>
  <c r="X948" i="1" s="1"/>
  <c r="X947" i="1" s="1"/>
  <c r="W950" i="1"/>
  <c r="W949" i="1" s="1"/>
  <c r="W948" i="1" s="1"/>
  <c r="V950" i="1"/>
  <c r="V949" i="1" s="1"/>
  <c r="V948" i="1" s="1"/>
  <c r="U950" i="1"/>
  <c r="U949" i="1" s="1"/>
  <c r="U948" i="1" s="1"/>
  <c r="X941" i="1"/>
  <c r="X940" i="1" s="1"/>
  <c r="X938" i="1" s="1"/>
  <c r="W941" i="1"/>
  <c r="W940" i="1" s="1"/>
  <c r="W938" i="1" s="1"/>
  <c r="V941" i="1"/>
  <c r="V940" i="1" s="1"/>
  <c r="V938" i="1" s="1"/>
  <c r="U941" i="1"/>
  <c r="U940" i="1" s="1"/>
  <c r="U939" i="1" s="1"/>
  <c r="X936" i="1"/>
  <c r="X935" i="1" s="1"/>
  <c r="W936" i="1"/>
  <c r="W935" i="1" s="1"/>
  <c r="V936" i="1"/>
  <c r="V935" i="1" s="1"/>
  <c r="U936" i="1"/>
  <c r="U935" i="1" s="1"/>
  <c r="X933" i="1"/>
  <c r="X932" i="1" s="1"/>
  <c r="W933" i="1"/>
  <c r="W932" i="1" s="1"/>
  <c r="W931" i="1" s="1"/>
  <c r="W930" i="1" s="1"/>
  <c r="V933" i="1"/>
  <c r="V932" i="1" s="1"/>
  <c r="V931" i="1" s="1"/>
  <c r="V930" i="1" s="1"/>
  <c r="U933" i="1"/>
  <c r="U932" i="1" s="1"/>
  <c r="X928" i="1"/>
  <c r="X927" i="1" s="1"/>
  <c r="X926" i="1" s="1"/>
  <c r="W928" i="1"/>
  <c r="W927" i="1" s="1"/>
  <c r="W926" i="1" s="1"/>
  <c r="V928" i="1"/>
  <c r="V927" i="1" s="1"/>
  <c r="V926" i="1" s="1"/>
  <c r="U928" i="1"/>
  <c r="U927" i="1" s="1"/>
  <c r="U926" i="1" s="1"/>
  <c r="X924" i="1"/>
  <c r="X923" i="1" s="1"/>
  <c r="X922" i="1" s="1"/>
  <c r="W924" i="1"/>
  <c r="W923" i="1" s="1"/>
  <c r="W922" i="1" s="1"/>
  <c r="V924" i="1"/>
  <c r="V923" i="1" s="1"/>
  <c r="V922" i="1" s="1"/>
  <c r="U924" i="1"/>
  <c r="U923" i="1" s="1"/>
  <c r="U922" i="1" s="1"/>
  <c r="X920" i="1"/>
  <c r="X919" i="1" s="1"/>
  <c r="X918" i="1" s="1"/>
  <c r="W920" i="1"/>
  <c r="W919" i="1" s="1"/>
  <c r="W918" i="1" s="1"/>
  <c r="V920" i="1"/>
  <c r="V919" i="1" s="1"/>
  <c r="V918" i="1" s="1"/>
  <c r="V917" i="1" s="1"/>
  <c r="U920" i="1"/>
  <c r="U919" i="1" s="1"/>
  <c r="U918" i="1" s="1"/>
  <c r="X913" i="1"/>
  <c r="X912" i="1" s="1"/>
  <c r="X911" i="1" s="1"/>
  <c r="X910" i="1" s="1"/>
  <c r="X909" i="1" s="1"/>
  <c r="W913" i="1"/>
  <c r="W912" i="1" s="1"/>
  <c r="W911" i="1" s="1"/>
  <c r="W910" i="1" s="1"/>
  <c r="W909" i="1" s="1"/>
  <c r="V913" i="1"/>
  <c r="V912" i="1" s="1"/>
  <c r="V911" i="1" s="1"/>
  <c r="V910" i="1" s="1"/>
  <c r="V909" i="1" s="1"/>
  <c r="U913" i="1"/>
  <c r="U912" i="1" s="1"/>
  <c r="U911" i="1" s="1"/>
  <c r="U910" i="1" s="1"/>
  <c r="U909" i="1" s="1"/>
  <c r="X906" i="1"/>
  <c r="X905" i="1" s="1"/>
  <c r="W906" i="1"/>
  <c r="W905" i="1" s="1"/>
  <c r="V906" i="1"/>
  <c r="V905" i="1" s="1"/>
  <c r="U906" i="1"/>
  <c r="U905" i="1" s="1"/>
  <c r="X903" i="1"/>
  <c r="W903" i="1"/>
  <c r="V903" i="1"/>
  <c r="U903" i="1"/>
  <c r="X902" i="1"/>
  <c r="W902" i="1"/>
  <c r="V902" i="1"/>
  <c r="U902" i="1"/>
  <c r="X900" i="1"/>
  <c r="X899" i="1" s="1"/>
  <c r="W900" i="1"/>
  <c r="W899" i="1" s="1"/>
  <c r="V900" i="1"/>
  <c r="V899" i="1" s="1"/>
  <c r="U900" i="1"/>
  <c r="U899" i="1" s="1"/>
  <c r="X897" i="1"/>
  <c r="X896" i="1" s="1"/>
  <c r="W897" i="1"/>
  <c r="W896" i="1" s="1"/>
  <c r="V897" i="1"/>
  <c r="V896" i="1" s="1"/>
  <c r="U897" i="1"/>
  <c r="U896" i="1" s="1"/>
  <c r="X894" i="1"/>
  <c r="X893" i="1" s="1"/>
  <c r="W894" i="1"/>
  <c r="W893" i="1" s="1"/>
  <c r="V894" i="1"/>
  <c r="V893" i="1" s="1"/>
  <c r="U894" i="1"/>
  <c r="U893" i="1" s="1"/>
  <c r="X891" i="1"/>
  <c r="X890" i="1" s="1"/>
  <c r="W891" i="1"/>
  <c r="W890" i="1" s="1"/>
  <c r="V891" i="1"/>
  <c r="V890" i="1" s="1"/>
  <c r="U891" i="1"/>
  <c r="U890" i="1" s="1"/>
  <c r="X888" i="1"/>
  <c r="X887" i="1" s="1"/>
  <c r="W888" i="1"/>
  <c r="W887" i="1" s="1"/>
  <c r="V888" i="1"/>
  <c r="V887" i="1" s="1"/>
  <c r="V886" i="1" s="1"/>
  <c r="V885" i="1" s="1"/>
  <c r="V884" i="1" s="1"/>
  <c r="U888" i="1"/>
  <c r="U887" i="1" s="1"/>
  <c r="X880" i="1"/>
  <c r="W880" i="1"/>
  <c r="V880" i="1"/>
  <c r="U880" i="1"/>
  <c r="X878" i="1"/>
  <c r="W878" i="1"/>
  <c r="V878" i="1"/>
  <c r="U878" i="1"/>
  <c r="X876" i="1"/>
  <c r="X875" i="1" s="1"/>
  <c r="X874" i="1" s="1"/>
  <c r="X873" i="1" s="1"/>
  <c r="X872" i="1" s="1"/>
  <c r="W876" i="1"/>
  <c r="W875" i="1" s="1"/>
  <c r="W874" i="1" s="1"/>
  <c r="W873" i="1" s="1"/>
  <c r="W872" i="1" s="1"/>
  <c r="V876" i="1"/>
  <c r="U876" i="1"/>
  <c r="X867" i="1"/>
  <c r="X866" i="1" s="1"/>
  <c r="W867" i="1"/>
  <c r="W866" i="1" s="1"/>
  <c r="V867" i="1"/>
  <c r="V866" i="1" s="1"/>
  <c r="U867" i="1"/>
  <c r="U866" i="1" s="1"/>
  <c r="X864" i="1"/>
  <c r="X863" i="1" s="1"/>
  <c r="X862" i="1" s="1"/>
  <c r="W864" i="1"/>
  <c r="W863" i="1" s="1"/>
  <c r="W862" i="1" s="1"/>
  <c r="V864" i="1"/>
  <c r="V863" i="1" s="1"/>
  <c r="V862" i="1" s="1"/>
  <c r="U864" i="1"/>
  <c r="U863" i="1" s="1"/>
  <c r="U862" i="1" s="1"/>
  <c r="X860" i="1"/>
  <c r="X859" i="1" s="1"/>
  <c r="X858" i="1" s="1"/>
  <c r="W860" i="1"/>
  <c r="W859" i="1" s="1"/>
  <c r="W858" i="1" s="1"/>
  <c r="V860" i="1"/>
  <c r="V859" i="1" s="1"/>
  <c r="V858" i="1" s="1"/>
  <c r="V857" i="1" s="1"/>
  <c r="V856" i="1" s="1"/>
  <c r="U860" i="1"/>
  <c r="U859" i="1" s="1"/>
  <c r="U858" i="1" s="1"/>
  <c r="X853" i="1"/>
  <c r="X852" i="1" s="1"/>
  <c r="X851" i="1" s="1"/>
  <c r="X850" i="1" s="1"/>
  <c r="X849" i="1" s="1"/>
  <c r="W853" i="1"/>
  <c r="W852" i="1" s="1"/>
  <c r="W851" i="1" s="1"/>
  <c r="W850" i="1" s="1"/>
  <c r="W849" i="1" s="1"/>
  <c r="V853" i="1"/>
  <c r="V852" i="1" s="1"/>
  <c r="V851" i="1" s="1"/>
  <c r="V850" i="1" s="1"/>
  <c r="V849" i="1" s="1"/>
  <c r="U853" i="1"/>
  <c r="U852" i="1" s="1"/>
  <c r="U851" i="1" s="1"/>
  <c r="U850" i="1" s="1"/>
  <c r="U849" i="1" s="1"/>
  <c r="X846" i="1"/>
  <c r="X845" i="1" s="1"/>
  <c r="W846" i="1"/>
  <c r="W845" i="1" s="1"/>
  <c r="V846" i="1"/>
  <c r="V845" i="1" s="1"/>
  <c r="U846" i="1"/>
  <c r="U845" i="1" s="1"/>
  <c r="X843" i="1"/>
  <c r="X842" i="1" s="1"/>
  <c r="X841" i="1" s="1"/>
  <c r="X840" i="1" s="1"/>
  <c r="X839" i="1" s="1"/>
  <c r="W843" i="1"/>
  <c r="W842" i="1" s="1"/>
  <c r="V843" i="1"/>
  <c r="V842" i="1" s="1"/>
  <c r="V841" i="1" s="1"/>
  <c r="V840" i="1" s="1"/>
  <c r="V839" i="1" s="1"/>
  <c r="U843" i="1"/>
  <c r="U842" i="1" s="1"/>
  <c r="X826" i="1"/>
  <c r="X825" i="1" s="1"/>
  <c r="X824" i="1" s="1"/>
  <c r="X823" i="1" s="1"/>
  <c r="W826" i="1"/>
  <c r="W825" i="1" s="1"/>
  <c r="W824" i="1" s="1"/>
  <c r="W823" i="1" s="1"/>
  <c r="V826" i="1"/>
  <c r="V825" i="1" s="1"/>
  <c r="V824" i="1" s="1"/>
  <c r="V823" i="1" s="1"/>
  <c r="U826" i="1"/>
  <c r="U825" i="1" s="1"/>
  <c r="U824" i="1" s="1"/>
  <c r="U823" i="1" s="1"/>
  <c r="X815" i="1"/>
  <c r="X814" i="1" s="1"/>
  <c r="X813" i="1" s="1"/>
  <c r="X812" i="1" s="1"/>
  <c r="X811" i="1" s="1"/>
  <c r="W815" i="1"/>
  <c r="W814" i="1" s="1"/>
  <c r="W813" i="1" s="1"/>
  <c r="W812" i="1" s="1"/>
  <c r="V815" i="1"/>
  <c r="V814" i="1" s="1"/>
  <c r="V813" i="1" s="1"/>
  <c r="V812" i="1" s="1"/>
  <c r="V811" i="1" s="1"/>
  <c r="U815" i="1"/>
  <c r="U814" i="1" s="1"/>
  <c r="U813" i="1" s="1"/>
  <c r="U812" i="1" s="1"/>
  <c r="X808" i="1"/>
  <c r="X807" i="1" s="1"/>
  <c r="X806" i="1" s="1"/>
  <c r="X805" i="1" s="1"/>
  <c r="X804" i="1" s="1"/>
  <c r="W808" i="1"/>
  <c r="W807" i="1" s="1"/>
  <c r="W806" i="1" s="1"/>
  <c r="W805" i="1" s="1"/>
  <c r="W804" i="1" s="1"/>
  <c r="V808" i="1"/>
  <c r="V807" i="1" s="1"/>
  <c r="V806" i="1" s="1"/>
  <c r="V805" i="1" s="1"/>
  <c r="V804" i="1" s="1"/>
  <c r="U808" i="1"/>
  <c r="U807" i="1" s="1"/>
  <c r="U806" i="1" s="1"/>
  <c r="U805" i="1" s="1"/>
  <c r="U804" i="1" s="1"/>
  <c r="X801" i="1"/>
  <c r="X800" i="1" s="1"/>
  <c r="X799" i="1" s="1"/>
  <c r="X798" i="1" s="1"/>
  <c r="W801" i="1"/>
  <c r="W800" i="1" s="1"/>
  <c r="W799" i="1" s="1"/>
  <c r="W798" i="1" s="1"/>
  <c r="V801" i="1"/>
  <c r="V800" i="1" s="1"/>
  <c r="V799" i="1" s="1"/>
  <c r="V798" i="1" s="1"/>
  <c r="U801" i="1"/>
  <c r="U800" i="1" s="1"/>
  <c r="U799" i="1" s="1"/>
  <c r="U798" i="1" s="1"/>
  <c r="X796" i="1"/>
  <c r="X795" i="1" s="1"/>
  <c r="W796" i="1"/>
  <c r="W795" i="1" s="1"/>
  <c r="V796" i="1"/>
  <c r="V795" i="1" s="1"/>
  <c r="U796" i="1"/>
  <c r="U795" i="1" s="1"/>
  <c r="X793" i="1"/>
  <c r="X792" i="1" s="1"/>
  <c r="X791" i="1" s="1"/>
  <c r="W793" i="1"/>
  <c r="W792" i="1" s="1"/>
  <c r="V793" i="1"/>
  <c r="V792" i="1" s="1"/>
  <c r="U793" i="1"/>
  <c r="U792" i="1" s="1"/>
  <c r="U791" i="1" s="1"/>
  <c r="X789" i="1"/>
  <c r="X788" i="1" s="1"/>
  <c r="X787" i="1" s="1"/>
  <c r="W789" i="1"/>
  <c r="W788" i="1" s="1"/>
  <c r="W787" i="1" s="1"/>
  <c r="V789" i="1"/>
  <c r="V788" i="1" s="1"/>
  <c r="V787" i="1" s="1"/>
  <c r="U789" i="1"/>
  <c r="U788" i="1" s="1"/>
  <c r="U787" i="1" s="1"/>
  <c r="X769" i="1"/>
  <c r="X768" i="1" s="1"/>
  <c r="X767" i="1" s="1"/>
  <c r="W769" i="1"/>
  <c r="W768" i="1" s="1"/>
  <c r="W767" i="1" s="1"/>
  <c r="V769" i="1"/>
  <c r="V768" i="1" s="1"/>
  <c r="V767" i="1" s="1"/>
  <c r="U769" i="1"/>
  <c r="U768" i="1" s="1"/>
  <c r="U767" i="1" s="1"/>
  <c r="X762" i="1"/>
  <c r="X761" i="1" s="1"/>
  <c r="X760" i="1" s="1"/>
  <c r="W762" i="1"/>
  <c r="W761" i="1" s="1"/>
  <c r="W760" i="1" s="1"/>
  <c r="V762" i="1"/>
  <c r="V761" i="1" s="1"/>
  <c r="V760" i="1" s="1"/>
  <c r="U762" i="1"/>
  <c r="U761" i="1" s="1"/>
  <c r="U760" i="1" s="1"/>
  <c r="U759" i="1" s="1"/>
  <c r="U758" i="1" s="1"/>
  <c r="X742" i="1"/>
  <c r="W742" i="1"/>
  <c r="V742" i="1"/>
  <c r="U742" i="1"/>
  <c r="X740" i="1"/>
  <c r="W740" i="1"/>
  <c r="V740" i="1"/>
  <c r="U740" i="1"/>
  <c r="X738" i="1"/>
  <c r="X737" i="1" s="1"/>
  <c r="X736" i="1" s="1"/>
  <c r="W738" i="1"/>
  <c r="V738" i="1"/>
  <c r="U738" i="1"/>
  <c r="X734" i="1"/>
  <c r="X733" i="1" s="1"/>
  <c r="X732" i="1" s="1"/>
  <c r="W734" i="1"/>
  <c r="W733" i="1" s="1"/>
  <c r="W732" i="1" s="1"/>
  <c r="V734" i="1"/>
  <c r="V733" i="1" s="1"/>
  <c r="V732" i="1" s="1"/>
  <c r="U734" i="1"/>
  <c r="U733" i="1" s="1"/>
  <c r="U732" i="1" s="1"/>
  <c r="X730" i="1"/>
  <c r="X729" i="1" s="1"/>
  <c r="X728" i="1" s="1"/>
  <c r="W730" i="1"/>
  <c r="W729" i="1" s="1"/>
  <c r="W728" i="1" s="1"/>
  <c r="V730" i="1"/>
  <c r="V729" i="1" s="1"/>
  <c r="V728" i="1" s="1"/>
  <c r="U730" i="1"/>
  <c r="U729" i="1" s="1"/>
  <c r="U728" i="1" s="1"/>
  <c r="X723" i="1"/>
  <c r="X722" i="1" s="1"/>
  <c r="W723" i="1"/>
  <c r="W722" i="1" s="1"/>
  <c r="V723" i="1"/>
  <c r="V722" i="1" s="1"/>
  <c r="U723" i="1"/>
  <c r="U722" i="1" s="1"/>
  <c r="X720" i="1"/>
  <c r="X719" i="1" s="1"/>
  <c r="W720" i="1"/>
  <c r="W719" i="1" s="1"/>
  <c r="V720" i="1"/>
  <c r="V719" i="1" s="1"/>
  <c r="V718" i="1" s="1"/>
  <c r="V717" i="1" s="1"/>
  <c r="U720" i="1"/>
  <c r="U719" i="1" s="1"/>
  <c r="X708" i="1"/>
  <c r="X707" i="1" s="1"/>
  <c r="X706" i="1" s="1"/>
  <c r="W708" i="1"/>
  <c r="W707" i="1" s="1"/>
  <c r="W706" i="1" s="1"/>
  <c r="V708" i="1"/>
  <c r="V707" i="1" s="1"/>
  <c r="V706" i="1" s="1"/>
  <c r="U708" i="1"/>
  <c r="U707" i="1" s="1"/>
  <c r="U706" i="1" s="1"/>
  <c r="X704" i="1"/>
  <c r="X703" i="1" s="1"/>
  <c r="X702" i="1" s="1"/>
  <c r="W704" i="1"/>
  <c r="W703" i="1" s="1"/>
  <c r="W702" i="1" s="1"/>
  <c r="V704" i="1"/>
  <c r="V703" i="1" s="1"/>
  <c r="V702" i="1" s="1"/>
  <c r="V701" i="1" s="1"/>
  <c r="V700" i="1" s="1"/>
  <c r="U704" i="1"/>
  <c r="U703" i="1" s="1"/>
  <c r="U702" i="1" s="1"/>
  <c r="X682" i="1"/>
  <c r="X681" i="1" s="1"/>
  <c r="X680" i="1" s="1"/>
  <c r="W682" i="1"/>
  <c r="W681" i="1" s="1"/>
  <c r="W680" i="1" s="1"/>
  <c r="V682" i="1"/>
  <c r="V681" i="1" s="1"/>
  <c r="V680" i="1" s="1"/>
  <c r="U682" i="1"/>
  <c r="U681" i="1" s="1"/>
  <c r="U680" i="1" s="1"/>
  <c r="X678" i="1"/>
  <c r="X677" i="1" s="1"/>
  <c r="X676" i="1" s="1"/>
  <c r="W678" i="1"/>
  <c r="W677" i="1" s="1"/>
  <c r="W676" i="1" s="1"/>
  <c r="V678" i="1"/>
  <c r="V677" i="1" s="1"/>
  <c r="V676" i="1" s="1"/>
  <c r="U678" i="1"/>
  <c r="U677" i="1" s="1"/>
  <c r="U676" i="1" s="1"/>
  <c r="X674" i="1"/>
  <c r="W674" i="1"/>
  <c r="W673" i="1" s="1"/>
  <c r="W672" i="1" s="1"/>
  <c r="V674" i="1"/>
  <c r="V673" i="1" s="1"/>
  <c r="V672" i="1" s="1"/>
  <c r="V671" i="1" s="1"/>
  <c r="V670" i="1" s="1"/>
  <c r="U674" i="1"/>
  <c r="U673" i="1" s="1"/>
  <c r="U672" i="1" s="1"/>
  <c r="X673" i="1"/>
  <c r="X672" i="1" s="1"/>
  <c r="X648" i="1"/>
  <c r="W648" i="1"/>
  <c r="W647" i="1" s="1"/>
  <c r="W646" i="1" s="1"/>
  <c r="V648" i="1"/>
  <c r="V647" i="1" s="1"/>
  <c r="V646" i="1" s="1"/>
  <c r="U648" i="1"/>
  <c r="U647" i="1" s="1"/>
  <c r="U646" i="1" s="1"/>
  <c r="X647" i="1"/>
  <c r="X646" i="1" s="1"/>
  <c r="X644" i="1"/>
  <c r="X643" i="1" s="1"/>
  <c r="X642" i="1" s="1"/>
  <c r="W644" i="1"/>
  <c r="W643" i="1" s="1"/>
  <c r="W642" i="1" s="1"/>
  <c r="V644" i="1"/>
  <c r="V643" i="1" s="1"/>
  <c r="V642" i="1" s="1"/>
  <c r="U644" i="1"/>
  <c r="U643" i="1" s="1"/>
  <c r="U642" i="1" s="1"/>
  <c r="X640" i="1"/>
  <c r="X639" i="1" s="1"/>
  <c r="X638" i="1" s="1"/>
  <c r="W640" i="1"/>
  <c r="W639" i="1" s="1"/>
  <c r="W638" i="1" s="1"/>
  <c r="V640" i="1"/>
  <c r="V639" i="1" s="1"/>
  <c r="V638" i="1" s="1"/>
  <c r="U640" i="1"/>
  <c r="U639" i="1" s="1"/>
  <c r="U638" i="1" s="1"/>
  <c r="X614" i="1"/>
  <c r="X613" i="1" s="1"/>
  <c r="X612" i="1" s="1"/>
  <c r="W614" i="1"/>
  <c r="W613" i="1" s="1"/>
  <c r="W612" i="1" s="1"/>
  <c r="V614" i="1"/>
  <c r="V613" i="1" s="1"/>
  <c r="V612" i="1" s="1"/>
  <c r="U614" i="1"/>
  <c r="U613" i="1" s="1"/>
  <c r="U612" i="1" s="1"/>
  <c r="X609" i="1"/>
  <c r="X608" i="1" s="1"/>
  <c r="X607" i="1" s="1"/>
  <c r="W609" i="1"/>
  <c r="W608" i="1" s="1"/>
  <c r="W607" i="1" s="1"/>
  <c r="V609" i="1"/>
  <c r="V608" i="1" s="1"/>
  <c r="V607" i="1" s="1"/>
  <c r="U609" i="1"/>
  <c r="U608" i="1" s="1"/>
  <c r="U607" i="1" s="1"/>
  <c r="X604" i="1"/>
  <c r="X603" i="1" s="1"/>
  <c r="X602" i="1" s="1"/>
  <c r="X601" i="1" s="1"/>
  <c r="X600" i="1" s="1"/>
  <c r="W604" i="1"/>
  <c r="W603" i="1" s="1"/>
  <c r="W602" i="1" s="1"/>
  <c r="V604" i="1"/>
  <c r="V603" i="1" s="1"/>
  <c r="V602" i="1" s="1"/>
  <c r="U604" i="1"/>
  <c r="U603" i="1" s="1"/>
  <c r="U602" i="1" s="1"/>
  <c r="X595" i="1"/>
  <c r="X594" i="1" s="1"/>
  <c r="X593" i="1" s="1"/>
  <c r="W595" i="1"/>
  <c r="W594" i="1" s="1"/>
  <c r="W593" i="1" s="1"/>
  <c r="V595" i="1"/>
  <c r="V594" i="1" s="1"/>
  <c r="V593" i="1" s="1"/>
  <c r="U595" i="1"/>
  <c r="U594" i="1" s="1"/>
  <c r="U593" i="1" s="1"/>
  <c r="X591" i="1"/>
  <c r="X590" i="1" s="1"/>
  <c r="W591" i="1"/>
  <c r="W590" i="1" s="1"/>
  <c r="V591" i="1"/>
  <c r="V590" i="1" s="1"/>
  <c r="U591" i="1"/>
  <c r="U590" i="1" s="1"/>
  <c r="X584" i="1"/>
  <c r="X583" i="1" s="1"/>
  <c r="X582" i="1" s="1"/>
  <c r="X581" i="1" s="1"/>
  <c r="X580" i="1" s="1"/>
  <c r="W584" i="1"/>
  <c r="W583" i="1" s="1"/>
  <c r="W582" i="1" s="1"/>
  <c r="W581" i="1" s="1"/>
  <c r="W580" i="1" s="1"/>
  <c r="V584" i="1"/>
  <c r="V583" i="1" s="1"/>
  <c r="V582" i="1" s="1"/>
  <c r="V581" i="1" s="1"/>
  <c r="V580" i="1" s="1"/>
  <c r="U584" i="1"/>
  <c r="U583" i="1" s="1"/>
  <c r="U582" i="1" s="1"/>
  <c r="U581" i="1" s="1"/>
  <c r="U580" i="1" s="1"/>
  <c r="X553" i="1"/>
  <c r="X552" i="1" s="1"/>
  <c r="X551" i="1" s="1"/>
  <c r="W553" i="1"/>
  <c r="W552" i="1" s="1"/>
  <c r="W551" i="1" s="1"/>
  <c r="V553" i="1"/>
  <c r="V552" i="1" s="1"/>
  <c r="V551" i="1" s="1"/>
  <c r="U553" i="1"/>
  <c r="U552" i="1" s="1"/>
  <c r="U551" i="1" s="1"/>
  <c r="X549" i="1"/>
  <c r="X548" i="1" s="1"/>
  <c r="X547" i="1" s="1"/>
  <c r="W549" i="1"/>
  <c r="W548" i="1" s="1"/>
  <c r="W547" i="1" s="1"/>
  <c r="V549" i="1"/>
  <c r="V548" i="1" s="1"/>
  <c r="V547" i="1" s="1"/>
  <c r="U549" i="1"/>
  <c r="U548" i="1" s="1"/>
  <c r="U547" i="1" s="1"/>
  <c r="X544" i="1"/>
  <c r="X543" i="1" s="1"/>
  <c r="W544" i="1"/>
  <c r="W543" i="1" s="1"/>
  <c r="V544" i="1"/>
  <c r="V543" i="1" s="1"/>
  <c r="U544" i="1"/>
  <c r="U543" i="1" s="1"/>
  <c r="X541" i="1"/>
  <c r="X540" i="1" s="1"/>
  <c r="W541" i="1"/>
  <c r="W540" i="1" s="1"/>
  <c r="V541" i="1"/>
  <c r="V540" i="1" s="1"/>
  <c r="U541" i="1"/>
  <c r="U540" i="1" s="1"/>
  <c r="X538" i="1"/>
  <c r="X537" i="1" s="1"/>
  <c r="W538" i="1"/>
  <c r="W537" i="1" s="1"/>
  <c r="V538" i="1"/>
  <c r="V537" i="1" s="1"/>
  <c r="U538" i="1"/>
  <c r="U537" i="1" s="1"/>
  <c r="X534" i="1"/>
  <c r="X533" i="1" s="1"/>
  <c r="W534" i="1"/>
  <c r="W533" i="1" s="1"/>
  <c r="V534" i="1"/>
  <c r="V533" i="1" s="1"/>
  <c r="U534" i="1"/>
  <c r="U533" i="1" s="1"/>
  <c r="X531" i="1"/>
  <c r="X530" i="1" s="1"/>
  <c r="W531" i="1"/>
  <c r="W530" i="1" s="1"/>
  <c r="V531" i="1"/>
  <c r="V530" i="1" s="1"/>
  <c r="U531" i="1"/>
  <c r="U530" i="1" s="1"/>
  <c r="X526" i="1"/>
  <c r="X525" i="1" s="1"/>
  <c r="W526" i="1"/>
  <c r="W525" i="1" s="1"/>
  <c r="V526" i="1"/>
  <c r="V525" i="1" s="1"/>
  <c r="U526" i="1"/>
  <c r="U525" i="1" s="1"/>
  <c r="X523" i="1"/>
  <c r="X522" i="1" s="1"/>
  <c r="W523" i="1"/>
  <c r="W522" i="1" s="1"/>
  <c r="V523" i="1"/>
  <c r="V522" i="1" s="1"/>
  <c r="U523" i="1"/>
  <c r="U522" i="1" s="1"/>
  <c r="X520" i="1"/>
  <c r="X519" i="1" s="1"/>
  <c r="W520" i="1"/>
  <c r="W519" i="1" s="1"/>
  <c r="V520" i="1"/>
  <c r="V519" i="1" s="1"/>
  <c r="U520" i="1"/>
  <c r="U519" i="1" s="1"/>
  <c r="X516" i="1"/>
  <c r="X515" i="1" s="1"/>
  <c r="W516" i="1"/>
  <c r="W515" i="1" s="1"/>
  <c r="V516" i="1"/>
  <c r="V515" i="1" s="1"/>
  <c r="U516" i="1"/>
  <c r="U515" i="1" s="1"/>
  <c r="X513" i="1"/>
  <c r="X512" i="1" s="1"/>
  <c r="W513" i="1"/>
  <c r="W512" i="1" s="1"/>
  <c r="V513" i="1"/>
  <c r="V512" i="1" s="1"/>
  <c r="U513" i="1"/>
  <c r="U512" i="1" s="1"/>
  <c r="X506" i="1"/>
  <c r="X505" i="1" s="1"/>
  <c r="X504" i="1" s="1"/>
  <c r="W506" i="1"/>
  <c r="W505" i="1" s="1"/>
  <c r="W504" i="1" s="1"/>
  <c r="V506" i="1"/>
  <c r="V505" i="1" s="1"/>
  <c r="V504" i="1" s="1"/>
  <c r="U506" i="1"/>
  <c r="U505" i="1" s="1"/>
  <c r="U504" i="1" s="1"/>
  <c r="X502" i="1"/>
  <c r="X501" i="1" s="1"/>
  <c r="X500" i="1" s="1"/>
  <c r="X499" i="1" s="1"/>
  <c r="X498" i="1" s="1"/>
  <c r="W502" i="1"/>
  <c r="W501" i="1" s="1"/>
  <c r="W500" i="1" s="1"/>
  <c r="V502" i="1"/>
  <c r="V501" i="1" s="1"/>
  <c r="V500" i="1" s="1"/>
  <c r="U502" i="1"/>
  <c r="U501" i="1" s="1"/>
  <c r="U500" i="1" s="1"/>
  <c r="X495" i="1"/>
  <c r="X494" i="1" s="1"/>
  <c r="X493" i="1" s="1"/>
  <c r="W495" i="1"/>
  <c r="W494" i="1" s="1"/>
  <c r="W493" i="1" s="1"/>
  <c r="V495" i="1"/>
  <c r="V494" i="1" s="1"/>
  <c r="V493" i="1" s="1"/>
  <c r="U495" i="1"/>
  <c r="U494" i="1" s="1"/>
  <c r="U493" i="1" s="1"/>
  <c r="X491" i="1"/>
  <c r="X490" i="1" s="1"/>
  <c r="X489" i="1" s="1"/>
  <c r="W491" i="1"/>
  <c r="W490" i="1" s="1"/>
  <c r="W489" i="1" s="1"/>
  <c r="V491" i="1"/>
  <c r="V490" i="1" s="1"/>
  <c r="V489" i="1" s="1"/>
  <c r="U491" i="1"/>
  <c r="U490" i="1" s="1"/>
  <c r="U489" i="1" s="1"/>
  <c r="X487" i="1"/>
  <c r="X486" i="1" s="1"/>
  <c r="X485" i="1" s="1"/>
  <c r="X484" i="1" s="1"/>
  <c r="X483" i="1" s="1"/>
  <c r="W487" i="1"/>
  <c r="W486" i="1" s="1"/>
  <c r="W485" i="1" s="1"/>
  <c r="V487" i="1"/>
  <c r="V486" i="1" s="1"/>
  <c r="V485" i="1" s="1"/>
  <c r="U487" i="1"/>
  <c r="U486" i="1" s="1"/>
  <c r="U485" i="1" s="1"/>
  <c r="X460" i="1"/>
  <c r="X459" i="1" s="1"/>
  <c r="X458" i="1" s="1"/>
  <c r="W460" i="1"/>
  <c r="W459" i="1" s="1"/>
  <c r="W458" i="1" s="1"/>
  <c r="V460" i="1"/>
  <c r="V459" i="1" s="1"/>
  <c r="V458" i="1" s="1"/>
  <c r="U460" i="1"/>
  <c r="U459" i="1" s="1"/>
  <c r="U458" i="1" s="1"/>
  <c r="X456" i="1"/>
  <c r="X455" i="1" s="1"/>
  <c r="X454" i="1" s="1"/>
  <c r="W456" i="1"/>
  <c r="W455" i="1" s="1"/>
  <c r="W454" i="1" s="1"/>
  <c r="V456" i="1"/>
  <c r="V455" i="1" s="1"/>
  <c r="V454" i="1" s="1"/>
  <c r="U456" i="1"/>
  <c r="U455" i="1" s="1"/>
  <c r="U454" i="1" s="1"/>
  <c r="X449" i="1"/>
  <c r="X448" i="1" s="1"/>
  <c r="W449" i="1"/>
  <c r="W448" i="1" s="1"/>
  <c r="V449" i="1"/>
  <c r="V448" i="1" s="1"/>
  <c r="U449" i="1"/>
  <c r="U447" i="1" s="1"/>
  <c r="U446" i="1" s="1"/>
  <c r="X444" i="1"/>
  <c r="X443" i="1" s="1"/>
  <c r="X442" i="1" s="1"/>
  <c r="X441" i="1" s="1"/>
  <c r="X440" i="1" s="1"/>
  <c r="W444" i="1"/>
  <c r="W443" i="1" s="1"/>
  <c r="W442" i="1" s="1"/>
  <c r="W441" i="1" s="1"/>
  <c r="W440" i="1" s="1"/>
  <c r="V444" i="1"/>
  <c r="V443" i="1" s="1"/>
  <c r="V442" i="1" s="1"/>
  <c r="V441" i="1" s="1"/>
  <c r="V440" i="1" s="1"/>
  <c r="U444" i="1"/>
  <c r="U443" i="1" s="1"/>
  <c r="U442" i="1" s="1"/>
  <c r="U441" i="1" s="1"/>
  <c r="U440" i="1" s="1"/>
  <c r="X438" i="1"/>
  <c r="X437" i="1" s="1"/>
  <c r="X436" i="1" s="1"/>
  <c r="X435" i="1" s="1"/>
  <c r="W438" i="1"/>
  <c r="W437" i="1" s="1"/>
  <c r="W436" i="1" s="1"/>
  <c r="W435" i="1" s="1"/>
  <c r="V438" i="1"/>
  <c r="V437" i="1" s="1"/>
  <c r="V436" i="1" s="1"/>
  <c r="V435" i="1" s="1"/>
  <c r="U438" i="1"/>
  <c r="U437" i="1" s="1"/>
  <c r="U436" i="1" s="1"/>
  <c r="U435" i="1" s="1"/>
  <c r="X429" i="1"/>
  <c r="X428" i="1" s="1"/>
  <c r="X427" i="1" s="1"/>
  <c r="X426" i="1" s="1"/>
  <c r="X425" i="1" s="1"/>
  <c r="W429" i="1"/>
  <c r="W428" i="1" s="1"/>
  <c r="W427" i="1" s="1"/>
  <c r="W426" i="1" s="1"/>
  <c r="V429" i="1"/>
  <c r="V428" i="1" s="1"/>
  <c r="V427" i="1" s="1"/>
  <c r="V426" i="1" s="1"/>
  <c r="U429" i="1"/>
  <c r="U428" i="1" s="1"/>
  <c r="U427" i="1" s="1"/>
  <c r="U426" i="1" s="1"/>
  <c r="X421" i="1"/>
  <c r="X420" i="1" s="1"/>
  <c r="X419" i="1" s="1"/>
  <c r="X418" i="1" s="1"/>
  <c r="X417" i="1" s="1"/>
  <c r="X416" i="1" s="1"/>
  <c r="W421" i="1"/>
  <c r="W420" i="1" s="1"/>
  <c r="W419" i="1" s="1"/>
  <c r="W418" i="1" s="1"/>
  <c r="W417" i="1" s="1"/>
  <c r="W416" i="1" s="1"/>
  <c r="V421" i="1"/>
  <c r="V420" i="1" s="1"/>
  <c r="V419" i="1" s="1"/>
  <c r="V418" i="1" s="1"/>
  <c r="V417" i="1" s="1"/>
  <c r="V416" i="1" s="1"/>
  <c r="U421" i="1"/>
  <c r="U420" i="1" s="1"/>
  <c r="U419" i="1" s="1"/>
  <c r="U418" i="1" s="1"/>
  <c r="U417" i="1" s="1"/>
  <c r="U416" i="1" s="1"/>
  <c r="X412" i="1"/>
  <c r="W412" i="1"/>
  <c r="V412" i="1"/>
  <c r="U412" i="1"/>
  <c r="X410" i="1"/>
  <c r="W410" i="1"/>
  <c r="V410" i="1"/>
  <c r="U410" i="1"/>
  <c r="X408" i="1"/>
  <c r="X407" i="1" s="1"/>
  <c r="X406" i="1" s="1"/>
  <c r="W408" i="1"/>
  <c r="V408" i="1"/>
  <c r="U408" i="1"/>
  <c r="X404" i="1"/>
  <c r="X403" i="1" s="1"/>
  <c r="X402" i="1" s="1"/>
  <c r="W404" i="1"/>
  <c r="W403" i="1" s="1"/>
  <c r="W402" i="1" s="1"/>
  <c r="V404" i="1"/>
  <c r="V403" i="1" s="1"/>
  <c r="V402" i="1" s="1"/>
  <c r="U404" i="1"/>
  <c r="U403" i="1" s="1"/>
  <c r="U402" i="1" s="1"/>
  <c r="X394" i="1"/>
  <c r="X393" i="1" s="1"/>
  <c r="W394" i="1"/>
  <c r="W393" i="1" s="1"/>
  <c r="V394" i="1"/>
  <c r="V393" i="1" s="1"/>
  <c r="U394" i="1"/>
  <c r="U393" i="1" s="1"/>
  <c r="X391" i="1"/>
  <c r="X390" i="1" s="1"/>
  <c r="X389" i="1" s="1"/>
  <c r="W391" i="1"/>
  <c r="W390" i="1" s="1"/>
  <c r="W389" i="1" s="1"/>
  <c r="V391" i="1"/>
  <c r="V390" i="1" s="1"/>
  <c r="V389" i="1" s="1"/>
  <c r="U391" i="1"/>
  <c r="U390" i="1" s="1"/>
  <c r="U389" i="1" s="1"/>
  <c r="X383" i="1"/>
  <c r="X382" i="1" s="1"/>
  <c r="W383" i="1"/>
  <c r="W382" i="1" s="1"/>
  <c r="V383" i="1"/>
  <c r="V382" i="1" s="1"/>
  <c r="U383" i="1"/>
  <c r="U382" i="1" s="1"/>
  <c r="X380" i="1"/>
  <c r="X379" i="1" s="1"/>
  <c r="X378" i="1" s="1"/>
  <c r="X377" i="1" s="1"/>
  <c r="W380" i="1"/>
  <c r="W379" i="1" s="1"/>
  <c r="V380" i="1"/>
  <c r="V379" i="1" s="1"/>
  <c r="V378" i="1" s="1"/>
  <c r="U380" i="1"/>
  <c r="U379" i="1" s="1"/>
  <c r="X375" i="1"/>
  <c r="X374" i="1" s="1"/>
  <c r="X373" i="1" s="1"/>
  <c r="X372" i="1" s="1"/>
  <c r="W375" i="1"/>
  <c r="W374" i="1" s="1"/>
  <c r="W373" i="1" s="1"/>
  <c r="W372" i="1" s="1"/>
  <c r="V375" i="1"/>
  <c r="V374" i="1" s="1"/>
  <c r="V373" i="1" s="1"/>
  <c r="V372" i="1" s="1"/>
  <c r="U375" i="1"/>
  <c r="U374" i="1" s="1"/>
  <c r="U373" i="1" s="1"/>
  <c r="U372" i="1" s="1"/>
  <c r="X369" i="1"/>
  <c r="X368" i="1" s="1"/>
  <c r="X367" i="1" s="1"/>
  <c r="X366" i="1" s="1"/>
  <c r="W369" i="1"/>
  <c r="W368" i="1" s="1"/>
  <c r="W367" i="1" s="1"/>
  <c r="W366" i="1" s="1"/>
  <c r="V369" i="1"/>
  <c r="V368" i="1" s="1"/>
  <c r="V367" i="1" s="1"/>
  <c r="V366" i="1" s="1"/>
  <c r="U369" i="1"/>
  <c r="U368" i="1" s="1"/>
  <c r="U367" i="1" s="1"/>
  <c r="U366" i="1" s="1"/>
  <c r="X355" i="1"/>
  <c r="X354" i="1" s="1"/>
  <c r="W355" i="1"/>
  <c r="W354" i="1" s="1"/>
  <c r="V355" i="1"/>
  <c r="V354" i="1" s="1"/>
  <c r="U355" i="1"/>
  <c r="U354" i="1" s="1"/>
  <c r="X352" i="1"/>
  <c r="W352" i="1"/>
  <c r="V352" i="1"/>
  <c r="U352" i="1"/>
  <c r="X349" i="1"/>
  <c r="X348" i="1" s="1"/>
  <c r="W349" i="1"/>
  <c r="W348" i="1" s="1"/>
  <c r="V349" i="1"/>
  <c r="V348" i="1" s="1"/>
  <c r="U349" i="1"/>
  <c r="U348" i="1" s="1"/>
  <c r="X346" i="1"/>
  <c r="X345" i="1" s="1"/>
  <c r="W346" i="1"/>
  <c r="W345" i="1" s="1"/>
  <c r="V346" i="1"/>
  <c r="V345" i="1" s="1"/>
  <c r="U346" i="1"/>
  <c r="U345" i="1" s="1"/>
  <c r="X343" i="1"/>
  <c r="X342" i="1" s="1"/>
  <c r="W343" i="1"/>
  <c r="W342" i="1" s="1"/>
  <c r="W341" i="1" s="1"/>
  <c r="W340" i="1" s="1"/>
  <c r="W339" i="1" s="1"/>
  <c r="W338" i="1" s="1"/>
  <c r="V343" i="1"/>
  <c r="V342" i="1" s="1"/>
  <c r="U343" i="1"/>
  <c r="U342" i="1" s="1"/>
  <c r="X333" i="1"/>
  <c r="X332" i="1" s="1"/>
  <c r="X331" i="1" s="1"/>
  <c r="W333" i="1"/>
  <c r="W332" i="1" s="1"/>
  <c r="W331" i="1" s="1"/>
  <c r="V333" i="1"/>
  <c r="V332" i="1" s="1"/>
  <c r="V331" i="1" s="1"/>
  <c r="U333" i="1"/>
  <c r="U332" i="1" s="1"/>
  <c r="U331" i="1" s="1"/>
  <c r="X329" i="1"/>
  <c r="X328" i="1" s="1"/>
  <c r="X327" i="1" s="1"/>
  <c r="W329" i="1"/>
  <c r="W328" i="1" s="1"/>
  <c r="W327" i="1" s="1"/>
  <c r="V329" i="1"/>
  <c r="V328" i="1" s="1"/>
  <c r="V327" i="1" s="1"/>
  <c r="U329" i="1"/>
  <c r="U328" i="1" s="1"/>
  <c r="U327" i="1" s="1"/>
  <c r="X318" i="1"/>
  <c r="W318" i="1"/>
  <c r="V318" i="1"/>
  <c r="U318" i="1"/>
  <c r="X316" i="1"/>
  <c r="W316" i="1"/>
  <c r="V316" i="1"/>
  <c r="U316" i="1"/>
  <c r="X314" i="1"/>
  <c r="X313" i="1" s="1"/>
  <c r="X312" i="1" s="1"/>
  <c r="W314" i="1"/>
  <c r="V314" i="1"/>
  <c r="U314" i="1"/>
  <c r="X310" i="1"/>
  <c r="X309" i="1" s="1"/>
  <c r="X308" i="1" s="1"/>
  <c r="W310" i="1"/>
  <c r="W309" i="1" s="1"/>
  <c r="W308" i="1" s="1"/>
  <c r="V310" i="1"/>
  <c r="V309" i="1" s="1"/>
  <c r="V308" i="1" s="1"/>
  <c r="U310" i="1"/>
  <c r="U309" i="1" s="1"/>
  <c r="U308" i="1" s="1"/>
  <c r="X304" i="1"/>
  <c r="X303" i="1" s="1"/>
  <c r="X302" i="1" s="1"/>
  <c r="W304" i="1"/>
  <c r="W303" i="1" s="1"/>
  <c r="W302" i="1" s="1"/>
  <c r="V304" i="1"/>
  <c r="V303" i="1" s="1"/>
  <c r="V302" i="1" s="1"/>
  <c r="U304" i="1"/>
  <c r="U303" i="1" s="1"/>
  <c r="U302" i="1" s="1"/>
  <c r="X299" i="1"/>
  <c r="X298" i="1" s="1"/>
  <c r="X297" i="1" s="1"/>
  <c r="X296" i="1" s="1"/>
  <c r="W299" i="1"/>
  <c r="W298" i="1" s="1"/>
  <c r="W297" i="1" s="1"/>
  <c r="W296" i="1" s="1"/>
  <c r="V299" i="1"/>
  <c r="V298" i="1" s="1"/>
  <c r="V297" i="1" s="1"/>
  <c r="V296" i="1" s="1"/>
  <c r="U299" i="1"/>
  <c r="U298" i="1" s="1"/>
  <c r="U297" i="1" s="1"/>
  <c r="U296" i="1" s="1"/>
  <c r="X294" i="1"/>
  <c r="X293" i="1" s="1"/>
  <c r="X292" i="1" s="1"/>
  <c r="X291" i="1" s="1"/>
  <c r="W294" i="1"/>
  <c r="W293" i="1" s="1"/>
  <c r="W292" i="1" s="1"/>
  <c r="W291" i="1" s="1"/>
  <c r="V294" i="1"/>
  <c r="V293" i="1" s="1"/>
  <c r="V292" i="1" s="1"/>
  <c r="V291" i="1" s="1"/>
  <c r="U294" i="1"/>
  <c r="U293" i="1" s="1"/>
  <c r="U292" i="1" s="1"/>
  <c r="U291" i="1" s="1"/>
  <c r="X287" i="1"/>
  <c r="X286" i="1" s="1"/>
  <c r="X285" i="1" s="1"/>
  <c r="X284" i="1" s="1"/>
  <c r="X283" i="1" s="1"/>
  <c r="W287" i="1"/>
  <c r="W286" i="1" s="1"/>
  <c r="W285" i="1" s="1"/>
  <c r="W284" i="1" s="1"/>
  <c r="W283" i="1" s="1"/>
  <c r="V287" i="1"/>
  <c r="V286" i="1" s="1"/>
  <c r="V285" i="1" s="1"/>
  <c r="V284" i="1" s="1"/>
  <c r="V283" i="1" s="1"/>
  <c r="U287" i="1"/>
  <c r="U286" i="1" s="1"/>
  <c r="U285" i="1" s="1"/>
  <c r="U284" i="1" s="1"/>
  <c r="U283" i="1" s="1"/>
  <c r="X280" i="1"/>
  <c r="W280" i="1"/>
  <c r="V280" i="1"/>
  <c r="U280" i="1"/>
  <c r="X278" i="1"/>
  <c r="W278" i="1"/>
  <c r="V278" i="1"/>
  <c r="U278" i="1"/>
  <c r="X276" i="1"/>
  <c r="X275" i="1" s="1"/>
  <c r="X274" i="1" s="1"/>
  <c r="W276" i="1"/>
  <c r="V276" i="1"/>
  <c r="V275" i="1" s="1"/>
  <c r="V274" i="1" s="1"/>
  <c r="U276" i="1"/>
  <c r="X272" i="1"/>
  <c r="X271" i="1" s="1"/>
  <c r="X270" i="1" s="1"/>
  <c r="W272" i="1"/>
  <c r="W271" i="1" s="1"/>
  <c r="W270" i="1" s="1"/>
  <c r="V272" i="1"/>
  <c r="V271" i="1" s="1"/>
  <c r="V270" i="1" s="1"/>
  <c r="U272" i="1"/>
  <c r="U271" i="1" s="1"/>
  <c r="U270" i="1" s="1"/>
  <c r="X263" i="1"/>
  <c r="W263" i="1"/>
  <c r="V263" i="1"/>
  <c r="U263" i="1"/>
  <c r="X261" i="1"/>
  <c r="W261" i="1"/>
  <c r="V261" i="1"/>
  <c r="U261" i="1"/>
  <c r="X260" i="1"/>
  <c r="X259" i="1" s="1"/>
  <c r="X258" i="1" s="1"/>
  <c r="X252" i="1" s="1"/>
  <c r="X250" i="1" s="1"/>
  <c r="X218" i="1"/>
  <c r="X217" i="1" s="1"/>
  <c r="X216" i="1" s="1"/>
  <c r="X212" i="1" s="1"/>
  <c r="X211" i="1" s="1"/>
  <c r="W218" i="1"/>
  <c r="W217" i="1" s="1"/>
  <c r="W216" i="1" s="1"/>
  <c r="W212" i="1" s="1"/>
  <c r="W211" i="1" s="1"/>
  <c r="V218" i="1"/>
  <c r="V217" i="1" s="1"/>
  <c r="V216" i="1" s="1"/>
  <c r="V212" i="1" s="1"/>
  <c r="V211" i="1" s="1"/>
  <c r="U218" i="1"/>
  <c r="U217" i="1" s="1"/>
  <c r="U216" i="1" s="1"/>
  <c r="U212" i="1" s="1"/>
  <c r="U211" i="1" s="1"/>
  <c r="X208" i="1"/>
  <c r="X207" i="1" s="1"/>
  <c r="X206" i="1" s="1"/>
  <c r="X205" i="1" s="1"/>
  <c r="X204" i="1" s="1"/>
  <c r="W208" i="1"/>
  <c r="W207" i="1" s="1"/>
  <c r="W206" i="1" s="1"/>
  <c r="W205" i="1" s="1"/>
  <c r="W204" i="1" s="1"/>
  <c r="V208" i="1"/>
  <c r="V207" i="1" s="1"/>
  <c r="V206" i="1" s="1"/>
  <c r="V205" i="1" s="1"/>
  <c r="V204" i="1" s="1"/>
  <c r="U208" i="1"/>
  <c r="U207" i="1" s="1"/>
  <c r="U206" i="1" s="1"/>
  <c r="U205" i="1" s="1"/>
  <c r="U204" i="1" s="1"/>
  <c r="X201" i="1"/>
  <c r="W201" i="1"/>
  <c r="V201" i="1"/>
  <c r="U201" i="1"/>
  <c r="X199" i="1"/>
  <c r="W199" i="1"/>
  <c r="V199" i="1"/>
  <c r="U199" i="1"/>
  <c r="X192" i="1"/>
  <c r="X191" i="1" s="1"/>
  <c r="X190" i="1" s="1"/>
  <c r="X189" i="1" s="1"/>
  <c r="X188" i="1" s="1"/>
  <c r="X187" i="1" s="1"/>
  <c r="W192" i="1"/>
  <c r="W191" i="1" s="1"/>
  <c r="W190" i="1" s="1"/>
  <c r="W189" i="1" s="1"/>
  <c r="W188" i="1" s="1"/>
  <c r="W187" i="1" s="1"/>
  <c r="V192" i="1"/>
  <c r="V191" i="1" s="1"/>
  <c r="V190" i="1" s="1"/>
  <c r="V189" i="1" s="1"/>
  <c r="V188" i="1" s="1"/>
  <c r="V187" i="1" s="1"/>
  <c r="U192" i="1"/>
  <c r="U191" i="1" s="1"/>
  <c r="U190" i="1" s="1"/>
  <c r="U189" i="1" s="1"/>
  <c r="U188" i="1" s="1"/>
  <c r="U187" i="1" s="1"/>
  <c r="X184" i="1"/>
  <c r="X183" i="1" s="1"/>
  <c r="W184" i="1"/>
  <c r="W183" i="1" s="1"/>
  <c r="V184" i="1"/>
  <c r="V183" i="1" s="1"/>
  <c r="U184" i="1"/>
  <c r="U183" i="1" s="1"/>
  <c r="X181" i="1"/>
  <c r="W181" i="1"/>
  <c r="V181" i="1"/>
  <c r="U181" i="1"/>
  <c r="X179" i="1"/>
  <c r="W179" i="1"/>
  <c r="V179" i="1"/>
  <c r="U179" i="1"/>
  <c r="X178" i="1"/>
  <c r="W178" i="1"/>
  <c r="V178" i="1"/>
  <c r="U178" i="1"/>
  <c r="U177" i="1" s="1"/>
  <c r="U176" i="1" s="1"/>
  <c r="U175" i="1" s="1"/>
  <c r="U174" i="1" s="1"/>
  <c r="X169" i="1"/>
  <c r="X168" i="1" s="1"/>
  <c r="X167" i="1" s="1"/>
  <c r="W169" i="1"/>
  <c r="W168" i="1" s="1"/>
  <c r="W167" i="1" s="1"/>
  <c r="V169" i="1"/>
  <c r="V168" i="1" s="1"/>
  <c r="V167" i="1" s="1"/>
  <c r="U169" i="1"/>
  <c r="U168" i="1" s="1"/>
  <c r="U167" i="1" s="1"/>
  <c r="X165" i="1"/>
  <c r="W165" i="1"/>
  <c r="V165" i="1"/>
  <c r="U165" i="1"/>
  <c r="X164" i="1"/>
  <c r="W164" i="1"/>
  <c r="W163" i="1" s="1"/>
  <c r="W162" i="1" s="1"/>
  <c r="V164" i="1"/>
  <c r="U164" i="1"/>
  <c r="U163" i="1" s="1"/>
  <c r="U162" i="1" s="1"/>
  <c r="X155" i="1"/>
  <c r="X154" i="1" s="1"/>
  <c r="W155" i="1"/>
  <c r="W154" i="1" s="1"/>
  <c r="V155" i="1"/>
  <c r="V154" i="1" s="1"/>
  <c r="U155" i="1"/>
  <c r="U154" i="1" s="1"/>
  <c r="X151" i="1"/>
  <c r="W151" i="1"/>
  <c r="V151" i="1"/>
  <c r="U151" i="1"/>
  <c r="X149" i="1"/>
  <c r="W149" i="1"/>
  <c r="V149" i="1"/>
  <c r="U149" i="1"/>
  <c r="X142" i="1"/>
  <c r="W142" i="1"/>
  <c r="V142" i="1"/>
  <c r="U142" i="1"/>
  <c r="X141" i="1"/>
  <c r="W141" i="1"/>
  <c r="V141" i="1"/>
  <c r="U141" i="1"/>
  <c r="X140" i="1"/>
  <c r="W140" i="1"/>
  <c r="V140" i="1"/>
  <c r="U140" i="1"/>
  <c r="X139" i="1"/>
  <c r="W139" i="1"/>
  <c r="V139" i="1"/>
  <c r="U139" i="1"/>
  <c r="X138" i="1"/>
  <c r="W138" i="1"/>
  <c r="V138" i="1"/>
  <c r="U138" i="1"/>
  <c r="X135" i="1"/>
  <c r="W135" i="1"/>
  <c r="V135" i="1"/>
  <c r="U135" i="1"/>
  <c r="X131" i="1"/>
  <c r="W131" i="1"/>
  <c r="V131" i="1"/>
  <c r="U131" i="1"/>
  <c r="X129" i="1"/>
  <c r="X128" i="1" s="1"/>
  <c r="X126" i="1" s="1"/>
  <c r="W129" i="1"/>
  <c r="W128" i="1" s="1"/>
  <c r="W127" i="1" s="1"/>
  <c r="V129" i="1"/>
  <c r="U129" i="1"/>
  <c r="U128" i="1" s="1"/>
  <c r="U126" i="1" s="1"/>
  <c r="X119" i="1"/>
  <c r="X118" i="1" s="1"/>
  <c r="X117" i="1" s="1"/>
  <c r="X116" i="1" s="1"/>
  <c r="X115" i="1" s="1"/>
  <c r="X114" i="1" s="1"/>
  <c r="W119" i="1"/>
  <c r="W118" i="1" s="1"/>
  <c r="W117" i="1" s="1"/>
  <c r="W116" i="1" s="1"/>
  <c r="W115" i="1" s="1"/>
  <c r="W114" i="1" s="1"/>
  <c r="V119" i="1"/>
  <c r="V118" i="1" s="1"/>
  <c r="V117" i="1" s="1"/>
  <c r="V116" i="1" s="1"/>
  <c r="V115" i="1" s="1"/>
  <c r="V114" i="1" s="1"/>
  <c r="U119" i="1"/>
  <c r="U118" i="1" s="1"/>
  <c r="U117" i="1" s="1"/>
  <c r="U116" i="1" s="1"/>
  <c r="U115" i="1" s="1"/>
  <c r="U114" i="1" s="1"/>
  <c r="X111" i="1"/>
  <c r="X110" i="1" s="1"/>
  <c r="W111" i="1"/>
  <c r="W110" i="1" s="1"/>
  <c r="V111" i="1"/>
  <c r="V110" i="1" s="1"/>
  <c r="U111" i="1"/>
  <c r="U110" i="1" s="1"/>
  <c r="X108" i="1"/>
  <c r="W108" i="1"/>
  <c r="V108" i="1"/>
  <c r="U108" i="1"/>
  <c r="U107" i="1" s="1"/>
  <c r="X107" i="1"/>
  <c r="W107" i="1"/>
  <c r="V107" i="1"/>
  <c r="X105" i="1"/>
  <c r="W105" i="1"/>
  <c r="V105" i="1"/>
  <c r="U105" i="1"/>
  <c r="X103" i="1"/>
  <c r="X102" i="1" s="1"/>
  <c r="W103" i="1"/>
  <c r="V103" i="1"/>
  <c r="V102" i="1" s="1"/>
  <c r="U103" i="1"/>
  <c r="U102" i="1" s="1"/>
  <c r="X100" i="1"/>
  <c r="X99" i="1" s="1"/>
  <c r="W100" i="1"/>
  <c r="W99" i="1" s="1"/>
  <c r="V100" i="1"/>
  <c r="V99" i="1" s="1"/>
  <c r="U100" i="1"/>
  <c r="U99" i="1" s="1"/>
  <c r="X97" i="1"/>
  <c r="X96" i="1" s="1"/>
  <c r="W97" i="1"/>
  <c r="W96" i="1" s="1"/>
  <c r="V97" i="1"/>
  <c r="V96" i="1" s="1"/>
  <c r="U97" i="1"/>
  <c r="U96" i="1" s="1"/>
  <c r="X94" i="1"/>
  <c r="X93" i="1" s="1"/>
  <c r="W94" i="1"/>
  <c r="W93" i="1" s="1"/>
  <c r="V94" i="1"/>
  <c r="V93" i="1" s="1"/>
  <c r="U94" i="1"/>
  <c r="U93" i="1" s="1"/>
  <c r="X91" i="1"/>
  <c r="X90" i="1" s="1"/>
  <c r="W91" i="1"/>
  <c r="W90" i="1" s="1"/>
  <c r="V91" i="1"/>
  <c r="V90" i="1" s="1"/>
  <c r="U91" i="1"/>
  <c r="U90" i="1" s="1"/>
  <c r="X85" i="1"/>
  <c r="W85" i="1"/>
  <c r="V85" i="1"/>
  <c r="U85" i="1"/>
  <c r="X83" i="1"/>
  <c r="W83" i="1"/>
  <c r="V83" i="1"/>
  <c r="U83" i="1"/>
  <c r="X81" i="1"/>
  <c r="X80" i="1" s="1"/>
  <c r="X79" i="1" s="1"/>
  <c r="W81" i="1"/>
  <c r="V81" i="1"/>
  <c r="V80" i="1" s="1"/>
  <c r="V79" i="1" s="1"/>
  <c r="U81" i="1"/>
  <c r="U80" i="1" s="1"/>
  <c r="U79" i="1" s="1"/>
  <c r="X73" i="1"/>
  <c r="X72" i="1" s="1"/>
  <c r="X71" i="1" s="1"/>
  <c r="X70" i="1" s="1"/>
  <c r="X69" i="1" s="1"/>
  <c r="X68" i="1" s="1"/>
  <c r="W73" i="1"/>
  <c r="W72" i="1" s="1"/>
  <c r="W71" i="1" s="1"/>
  <c r="W70" i="1" s="1"/>
  <c r="W69" i="1" s="1"/>
  <c r="W68" i="1" s="1"/>
  <c r="V73" i="1"/>
  <c r="V72" i="1" s="1"/>
  <c r="V71" i="1" s="1"/>
  <c r="V70" i="1" s="1"/>
  <c r="V69" i="1" s="1"/>
  <c r="V68" i="1" s="1"/>
  <c r="U73" i="1"/>
  <c r="U72" i="1" s="1"/>
  <c r="U71" i="1" s="1"/>
  <c r="U70" i="1" s="1"/>
  <c r="U69" i="1" s="1"/>
  <c r="U68" i="1" s="1"/>
  <c r="X63" i="1"/>
  <c r="X62" i="1" s="1"/>
  <c r="W63" i="1"/>
  <c r="W62" i="1" s="1"/>
  <c r="V63" i="1"/>
  <c r="V62" i="1" s="1"/>
  <c r="U63" i="1"/>
  <c r="U62" i="1" s="1"/>
  <c r="X58" i="1"/>
  <c r="W58" i="1"/>
  <c r="V58" i="1"/>
  <c r="U58" i="1"/>
  <c r="X56" i="1"/>
  <c r="W56" i="1"/>
  <c r="V56" i="1"/>
  <c r="U56" i="1"/>
  <c r="X51" i="1"/>
  <c r="X50" i="1" s="1"/>
  <c r="X49" i="1" s="1"/>
  <c r="X48" i="1" s="1"/>
  <c r="X47" i="1" s="1"/>
  <c r="W51" i="1"/>
  <c r="W50" i="1" s="1"/>
  <c r="W49" i="1" s="1"/>
  <c r="W48" i="1" s="1"/>
  <c r="W47" i="1" s="1"/>
  <c r="V51" i="1"/>
  <c r="V50" i="1" s="1"/>
  <c r="V49" i="1" s="1"/>
  <c r="V48" i="1" s="1"/>
  <c r="V47" i="1" s="1"/>
  <c r="U51" i="1"/>
  <c r="U50" i="1" s="1"/>
  <c r="U49" i="1" s="1"/>
  <c r="U48" i="1" s="1"/>
  <c r="U47" i="1" s="1"/>
  <c r="X43" i="1"/>
  <c r="W43" i="1"/>
  <c r="V43" i="1"/>
  <c r="U43" i="1"/>
  <c r="X41" i="1"/>
  <c r="W41" i="1"/>
  <c r="V41" i="1"/>
  <c r="U41" i="1"/>
  <c r="X39" i="1"/>
  <c r="X38" i="1" s="1"/>
  <c r="X37" i="1" s="1"/>
  <c r="X36" i="1" s="1"/>
  <c r="X35" i="1" s="1"/>
  <c r="W39" i="1"/>
  <c r="W38" i="1" s="1"/>
  <c r="W37" i="1" s="1"/>
  <c r="W36" i="1" s="1"/>
  <c r="W35" i="1" s="1"/>
  <c r="V39" i="1"/>
  <c r="U39" i="1"/>
  <c r="X31" i="1"/>
  <c r="W31" i="1"/>
  <c r="V31" i="1"/>
  <c r="U31" i="1"/>
  <c r="X29" i="1"/>
  <c r="W29" i="1"/>
  <c r="V29" i="1"/>
  <c r="U29" i="1"/>
  <c r="X27" i="1"/>
  <c r="W27" i="1"/>
  <c r="V27" i="1"/>
  <c r="U27" i="1"/>
  <c r="X25" i="1"/>
  <c r="X24" i="1" s="1"/>
  <c r="W25" i="1"/>
  <c r="V25" i="1"/>
  <c r="U25" i="1"/>
  <c r="U24" i="1" s="1"/>
  <c r="X22" i="1"/>
  <c r="X21" i="1" s="1"/>
  <c r="W22" i="1"/>
  <c r="W21" i="1" s="1"/>
  <c r="V22" i="1"/>
  <c r="V21" i="1" s="1"/>
  <c r="U22" i="1"/>
  <c r="U21" i="1" s="1"/>
  <c r="X19" i="1"/>
  <c r="X18" i="1" s="1"/>
  <c r="W19" i="1"/>
  <c r="W18" i="1" s="1"/>
  <c r="V19" i="1"/>
  <c r="V18" i="1" s="1"/>
  <c r="U19" i="1"/>
  <c r="U18" i="1" s="1"/>
  <c r="O156" i="1"/>
  <c r="T86" i="1"/>
  <c r="Z86" i="1" s="1"/>
  <c r="S86" i="1"/>
  <c r="Y86" i="1" s="1"/>
  <c r="AE86" i="1" s="1"/>
  <c r="T106" i="1"/>
  <c r="T105" i="1" s="1"/>
  <c r="S106" i="1"/>
  <c r="Y106" i="1" s="1"/>
  <c r="Y105" i="1" s="1"/>
  <c r="P105" i="1"/>
  <c r="Q105" i="1"/>
  <c r="R105" i="1"/>
  <c r="O105" i="1"/>
  <c r="P104" i="1"/>
  <c r="S104" i="1" s="1"/>
  <c r="S103" i="1" s="1"/>
  <c r="P85" i="1"/>
  <c r="Q85" i="1"/>
  <c r="R85" i="1"/>
  <c r="O85" i="1"/>
  <c r="P867" i="1"/>
  <c r="P866" i="1" s="1"/>
  <c r="Q867" i="1"/>
  <c r="Q866" i="1" s="1"/>
  <c r="R867" i="1"/>
  <c r="R866" i="1" s="1"/>
  <c r="O867" i="1"/>
  <c r="O866" i="1" s="1"/>
  <c r="P864" i="1"/>
  <c r="P863" i="1" s="1"/>
  <c r="P862" i="1" s="1"/>
  <c r="Q864" i="1"/>
  <c r="Q863" i="1" s="1"/>
  <c r="Q862" i="1" s="1"/>
  <c r="R864" i="1"/>
  <c r="R863" i="1" s="1"/>
  <c r="R862" i="1" s="1"/>
  <c r="O864" i="1"/>
  <c r="O863" i="1" s="1"/>
  <c r="O862" i="1" s="1"/>
  <c r="T868" i="1"/>
  <c r="Z868" i="1" s="1"/>
  <c r="AF868" i="1" s="1"/>
  <c r="S868" i="1"/>
  <c r="Y868" i="1" s="1"/>
  <c r="Y867" i="1" s="1"/>
  <c r="Y866" i="1" s="1"/>
  <c r="T865" i="1"/>
  <c r="Z865" i="1" s="1"/>
  <c r="S865" i="1"/>
  <c r="Y865" i="1" s="1"/>
  <c r="Y864" i="1" s="1"/>
  <c r="Y863" i="1" s="1"/>
  <c r="Y862" i="1" s="1"/>
  <c r="P256" i="1"/>
  <c r="P254" i="1" s="1"/>
  <c r="P253" i="1" s="1"/>
  <c r="Q256" i="1"/>
  <c r="Q254" i="1" s="1"/>
  <c r="Q253" i="1" s="1"/>
  <c r="R256" i="1"/>
  <c r="R254" i="1" s="1"/>
  <c r="R253" i="1" s="1"/>
  <c r="O256" i="1"/>
  <c r="O254" i="1" s="1"/>
  <c r="O253" i="1" s="1"/>
  <c r="T257" i="1"/>
  <c r="Z257" i="1" s="1"/>
  <c r="S257" i="1"/>
  <c r="Y257" i="1" s="1"/>
  <c r="AE257" i="1" s="1"/>
  <c r="AE256" i="1" s="1"/>
  <c r="AE255" i="1" s="1"/>
  <c r="AE254" i="1" s="1"/>
  <c r="AE253" i="1" s="1"/>
  <c r="T861" i="1"/>
  <c r="Z861" i="1" s="1"/>
  <c r="Z860" i="1" s="1"/>
  <c r="Z859" i="1" s="1"/>
  <c r="Z858" i="1" s="1"/>
  <c r="S861" i="1"/>
  <c r="Y861" i="1" s="1"/>
  <c r="AE861" i="1" s="1"/>
  <c r="P860" i="1"/>
  <c r="P859" i="1" s="1"/>
  <c r="Q860" i="1"/>
  <c r="Q859" i="1" s="1"/>
  <c r="Q857" i="1" s="1"/>
  <c r="Q856" i="1" s="1"/>
  <c r="R860" i="1"/>
  <c r="R859" i="1" s="1"/>
  <c r="O860" i="1"/>
  <c r="O859" i="1" s="1"/>
  <c r="T816" i="1"/>
  <c r="Z816" i="1" s="1"/>
  <c r="AF816" i="1" s="1"/>
  <c r="S816" i="1"/>
  <c r="Y816" i="1" s="1"/>
  <c r="AE816" i="1" s="1"/>
  <c r="AE815" i="1" s="1"/>
  <c r="AE814" i="1" s="1"/>
  <c r="AE813" i="1" s="1"/>
  <c r="AE812" i="1" s="1"/>
  <c r="P815" i="1"/>
  <c r="P814" i="1" s="1"/>
  <c r="P813" i="1" s="1"/>
  <c r="P812" i="1" s="1"/>
  <c r="Q815" i="1"/>
  <c r="Q814" i="1" s="1"/>
  <c r="Q813" i="1" s="1"/>
  <c r="Q812" i="1" s="1"/>
  <c r="R815" i="1"/>
  <c r="R814" i="1" s="1"/>
  <c r="R813" i="1" s="1"/>
  <c r="R812" i="1" s="1"/>
  <c r="O815" i="1"/>
  <c r="O814" i="1" s="1"/>
  <c r="O813" i="1" s="1"/>
  <c r="O812" i="1" s="1"/>
  <c r="T1260" i="1"/>
  <c r="Z1260" i="1" s="1"/>
  <c r="AF1260" i="1" s="1"/>
  <c r="S1260" i="1"/>
  <c r="Y1260" i="1" s="1"/>
  <c r="T1257" i="1"/>
  <c r="Z1257" i="1" s="1"/>
  <c r="S1257" i="1"/>
  <c r="Y1257" i="1" s="1"/>
  <c r="Y1256" i="1" s="1"/>
  <c r="Y1255" i="1" s="1"/>
  <c r="T1254" i="1"/>
  <c r="Z1254" i="1" s="1"/>
  <c r="AF1254" i="1" s="1"/>
  <c r="S1254" i="1"/>
  <c r="Y1254" i="1" s="1"/>
  <c r="Y1253" i="1" s="1"/>
  <c r="Y1252" i="1" s="1"/>
  <c r="P1259" i="1"/>
  <c r="P1258" i="1" s="1"/>
  <c r="Q1259" i="1"/>
  <c r="Q1258" i="1" s="1"/>
  <c r="R1259" i="1"/>
  <c r="R1258" i="1" s="1"/>
  <c r="O1259" i="1"/>
  <c r="O1258" i="1" s="1"/>
  <c r="P1256" i="1"/>
  <c r="P1255" i="1" s="1"/>
  <c r="Q1256" i="1"/>
  <c r="Q1255" i="1" s="1"/>
  <c r="R1256" i="1"/>
  <c r="R1255" i="1" s="1"/>
  <c r="O1256" i="1"/>
  <c r="O1255" i="1" s="1"/>
  <c r="P1253" i="1"/>
  <c r="P1252" i="1" s="1"/>
  <c r="Q1253" i="1"/>
  <c r="Q1252" i="1" s="1"/>
  <c r="Q1251" i="1" s="1"/>
  <c r="R1253" i="1"/>
  <c r="R1252" i="1" s="1"/>
  <c r="O1253" i="1"/>
  <c r="O1252" i="1" s="1"/>
  <c r="P913" i="1"/>
  <c r="P912" i="1" s="1"/>
  <c r="P911" i="1" s="1"/>
  <c r="P910" i="1" s="1"/>
  <c r="P909" i="1" s="1"/>
  <c r="Q913" i="1"/>
  <c r="Q912" i="1" s="1"/>
  <c r="Q911" i="1" s="1"/>
  <c r="Q910" i="1" s="1"/>
  <c r="Q909" i="1" s="1"/>
  <c r="R913" i="1"/>
  <c r="R912" i="1" s="1"/>
  <c r="R911" i="1" s="1"/>
  <c r="R910" i="1" s="1"/>
  <c r="R909" i="1" s="1"/>
  <c r="O913" i="1"/>
  <c r="O912" i="1" s="1"/>
  <c r="O911" i="1" s="1"/>
  <c r="O910" i="1" s="1"/>
  <c r="O909" i="1" s="1"/>
  <c r="T914" i="1"/>
  <c r="T913" i="1" s="1"/>
  <c r="T912" i="1" s="1"/>
  <c r="T911" i="1" s="1"/>
  <c r="T910" i="1" s="1"/>
  <c r="T909" i="1" s="1"/>
  <c r="S914" i="1"/>
  <c r="S913" i="1" s="1"/>
  <c r="S912" i="1" s="1"/>
  <c r="S911" i="1" s="1"/>
  <c r="S910" i="1" s="1"/>
  <c r="S909" i="1" s="1"/>
  <c r="T1460" i="1"/>
  <c r="Z1460" i="1" s="1"/>
  <c r="S1460" i="1"/>
  <c r="Y1460" i="1" s="1"/>
  <c r="AE1460" i="1" s="1"/>
  <c r="P1459" i="1"/>
  <c r="P1458" i="1" s="1"/>
  <c r="Q1459" i="1"/>
  <c r="Q1458" i="1" s="1"/>
  <c r="R1459" i="1"/>
  <c r="R1458" i="1" s="1"/>
  <c r="O1459" i="1"/>
  <c r="O1458" i="1" s="1"/>
  <c r="T1474" i="1"/>
  <c r="T1473" i="1" s="1"/>
  <c r="S1474" i="1"/>
  <c r="Y1474" i="1" s="1"/>
  <c r="Y1473" i="1" s="1"/>
  <c r="T1472" i="1"/>
  <c r="Z1472" i="1" s="1"/>
  <c r="Z1471" i="1" s="1"/>
  <c r="S1472" i="1"/>
  <c r="Y1472" i="1" s="1"/>
  <c r="T1470" i="1"/>
  <c r="Z1470" i="1" s="1"/>
  <c r="AF1470" i="1" s="1"/>
  <c r="S1470" i="1"/>
  <c r="Y1470" i="1" s="1"/>
  <c r="Y1469" i="1" s="1"/>
  <c r="T1467" i="1"/>
  <c r="Z1467" i="1" s="1"/>
  <c r="S1467" i="1"/>
  <c r="Y1467" i="1" s="1"/>
  <c r="AE1467" i="1" s="1"/>
  <c r="T1465" i="1"/>
  <c r="Z1465" i="1" s="1"/>
  <c r="AF1465" i="1" s="1"/>
  <c r="S1465" i="1"/>
  <c r="Y1465" i="1" s="1"/>
  <c r="AE1465" i="1" s="1"/>
  <c r="AE1464" i="1" s="1"/>
  <c r="T1463" i="1"/>
  <c r="Z1463" i="1" s="1"/>
  <c r="S1463" i="1"/>
  <c r="Y1463" i="1" s="1"/>
  <c r="AE1463" i="1" s="1"/>
  <c r="AK1463" i="1" s="1"/>
  <c r="T1457" i="1"/>
  <c r="Z1457" i="1" s="1"/>
  <c r="Z1456" i="1" s="1"/>
  <c r="S1457" i="1"/>
  <c r="Y1457" i="1" s="1"/>
  <c r="Y1456" i="1" s="1"/>
  <c r="T1455" i="1"/>
  <c r="Z1455" i="1" s="1"/>
  <c r="S1455" i="1"/>
  <c r="Y1455" i="1" s="1"/>
  <c r="AE1455" i="1" s="1"/>
  <c r="T1452" i="1"/>
  <c r="Z1452" i="1" s="1"/>
  <c r="Z1451" i="1" s="1"/>
  <c r="S1452" i="1"/>
  <c r="Y1452" i="1" s="1"/>
  <c r="AE1452" i="1" s="1"/>
  <c r="AK1452" i="1" s="1"/>
  <c r="T1450" i="1"/>
  <c r="Z1450" i="1" s="1"/>
  <c r="Z1449" i="1" s="1"/>
  <c r="S1450" i="1"/>
  <c r="Y1450" i="1" s="1"/>
  <c r="T1447" i="1"/>
  <c r="Z1447" i="1" s="1"/>
  <c r="Z1446" i="1" s="1"/>
  <c r="Z1445" i="1" s="1"/>
  <c r="S1447" i="1"/>
  <c r="Y1447" i="1" s="1"/>
  <c r="Y1446" i="1" s="1"/>
  <c r="Y1445" i="1" s="1"/>
  <c r="P1473" i="1"/>
  <c r="Q1473" i="1"/>
  <c r="R1473" i="1"/>
  <c r="O1473" i="1"/>
  <c r="P1471" i="1"/>
  <c r="Q1471" i="1"/>
  <c r="R1471" i="1"/>
  <c r="O1471" i="1"/>
  <c r="P1469" i="1"/>
  <c r="P1468" i="1" s="1"/>
  <c r="Q1469" i="1"/>
  <c r="R1469" i="1"/>
  <c r="R1468" i="1" s="1"/>
  <c r="O1469" i="1"/>
  <c r="O1468" i="1" s="1"/>
  <c r="P1466" i="1"/>
  <c r="Q1466" i="1"/>
  <c r="R1466" i="1"/>
  <c r="O1466" i="1"/>
  <c r="P1464" i="1"/>
  <c r="Q1464" i="1"/>
  <c r="R1464" i="1"/>
  <c r="O1464" i="1"/>
  <c r="P1462" i="1"/>
  <c r="P1461" i="1" s="1"/>
  <c r="Q1462" i="1"/>
  <c r="R1462" i="1"/>
  <c r="O1462" i="1"/>
  <c r="O1461" i="1" s="1"/>
  <c r="P1456" i="1"/>
  <c r="Q1456" i="1"/>
  <c r="R1456" i="1"/>
  <c r="O1456" i="1"/>
  <c r="P1454" i="1"/>
  <c r="Q1454" i="1"/>
  <c r="Q1453" i="1" s="1"/>
  <c r="R1454" i="1"/>
  <c r="O1454" i="1"/>
  <c r="O1453" i="1" s="1"/>
  <c r="P1451" i="1"/>
  <c r="Q1451" i="1"/>
  <c r="R1451" i="1"/>
  <c r="O1451" i="1"/>
  <c r="P1449" i="1"/>
  <c r="P1448" i="1" s="1"/>
  <c r="Q1449" i="1"/>
  <c r="R1449" i="1"/>
  <c r="O1449" i="1"/>
  <c r="O1448" i="1" s="1"/>
  <c r="P1446" i="1"/>
  <c r="P1445" i="1" s="1"/>
  <c r="Q1446" i="1"/>
  <c r="Q1445" i="1" s="1"/>
  <c r="R1446" i="1"/>
  <c r="R1445" i="1" s="1"/>
  <c r="O1446" i="1"/>
  <c r="O1445" i="1" s="1"/>
  <c r="T1397" i="1"/>
  <c r="Z1397" i="1" s="1"/>
  <c r="S1397" i="1"/>
  <c r="Y1397" i="1" s="1"/>
  <c r="P1396" i="1"/>
  <c r="P1395" i="1" s="1"/>
  <c r="Q1396" i="1"/>
  <c r="Q1395" i="1" s="1"/>
  <c r="R1396" i="1"/>
  <c r="R1395" i="1" s="1"/>
  <c r="O1396" i="1"/>
  <c r="O1395" i="1" s="1"/>
  <c r="P1390" i="1"/>
  <c r="P1389" i="1" s="1"/>
  <c r="Q1390" i="1"/>
  <c r="Q1389" i="1" s="1"/>
  <c r="R1390" i="1"/>
  <c r="R1389" i="1" s="1"/>
  <c r="O1390" i="1"/>
  <c r="O1389" i="1" s="1"/>
  <c r="P1387" i="1"/>
  <c r="P1386" i="1" s="1"/>
  <c r="Q1387" i="1"/>
  <c r="Q1386" i="1" s="1"/>
  <c r="R1387" i="1"/>
  <c r="R1386" i="1" s="1"/>
  <c r="O1387" i="1"/>
  <c r="O1386" i="1" s="1"/>
  <c r="T1388" i="1"/>
  <c r="Z1388" i="1" s="1"/>
  <c r="Z1387" i="1" s="1"/>
  <c r="Z1386" i="1" s="1"/>
  <c r="S1388" i="1"/>
  <c r="Y1388" i="1" s="1"/>
  <c r="AE1388" i="1" s="1"/>
  <c r="AE1387" i="1" s="1"/>
  <c r="AE1386" i="1" s="1"/>
  <c r="T1391" i="1"/>
  <c r="Z1391" i="1" s="1"/>
  <c r="S1391" i="1"/>
  <c r="Y1391" i="1" s="1"/>
  <c r="P1393" i="1"/>
  <c r="P1392" i="1" s="1"/>
  <c r="Q1393" i="1"/>
  <c r="Q1392" i="1" s="1"/>
  <c r="R1393" i="1"/>
  <c r="R1392" i="1" s="1"/>
  <c r="O1393" i="1"/>
  <c r="O1392" i="1" s="1"/>
  <c r="T1394" i="1"/>
  <c r="Z1394" i="1" s="1"/>
  <c r="AF1394" i="1" s="1"/>
  <c r="S1394" i="1"/>
  <c r="Y1394" i="1" s="1"/>
  <c r="AE1394" i="1" s="1"/>
  <c r="AK1394" i="1" s="1"/>
  <c r="T112" i="1"/>
  <c r="Z112" i="1" s="1"/>
  <c r="S112" i="1"/>
  <c r="Y112" i="1" s="1"/>
  <c r="AE112" i="1" s="1"/>
  <c r="T109" i="1"/>
  <c r="Z109" i="1" s="1"/>
  <c r="AF109" i="1" s="1"/>
  <c r="S109" i="1"/>
  <c r="Y109" i="1" s="1"/>
  <c r="AE109" i="1" s="1"/>
  <c r="AE108" i="1" s="1"/>
  <c r="AE107" i="1" s="1"/>
  <c r="T101" i="1"/>
  <c r="Z101" i="1" s="1"/>
  <c r="S101" i="1"/>
  <c r="Y101" i="1" s="1"/>
  <c r="AE101" i="1" s="1"/>
  <c r="T98" i="1"/>
  <c r="Z98" i="1" s="1"/>
  <c r="Z97" i="1" s="1"/>
  <c r="Z96" i="1" s="1"/>
  <c r="S98" i="1"/>
  <c r="Y98" i="1" s="1"/>
  <c r="T95" i="1"/>
  <c r="Z95" i="1" s="1"/>
  <c r="AF95" i="1" s="1"/>
  <c r="AL95" i="1" s="1"/>
  <c r="AL94" i="1" s="1"/>
  <c r="AL93" i="1" s="1"/>
  <c r="S95" i="1"/>
  <c r="Y95" i="1" s="1"/>
  <c r="T92" i="1"/>
  <c r="Z92" i="1" s="1"/>
  <c r="AF92" i="1" s="1"/>
  <c r="AL92" i="1" s="1"/>
  <c r="AL91" i="1" s="1"/>
  <c r="AL90" i="1" s="1"/>
  <c r="S92" i="1"/>
  <c r="Y92" i="1" s="1"/>
  <c r="Y91" i="1" s="1"/>
  <c r="Y90" i="1" s="1"/>
  <c r="P111" i="1"/>
  <c r="P110" i="1" s="1"/>
  <c r="Q111" i="1"/>
  <c r="Q110" i="1" s="1"/>
  <c r="R111" i="1"/>
  <c r="R110" i="1" s="1"/>
  <c r="O111" i="1"/>
  <c r="O110" i="1" s="1"/>
  <c r="P108" i="1"/>
  <c r="P107" i="1" s="1"/>
  <c r="Q108" i="1"/>
  <c r="Q107" i="1" s="1"/>
  <c r="R108" i="1"/>
  <c r="R107" i="1" s="1"/>
  <c r="O108" i="1"/>
  <c r="O107" i="1" s="1"/>
  <c r="Q103" i="1"/>
  <c r="R103" i="1"/>
  <c r="O103" i="1"/>
  <c r="O102" i="1" s="1"/>
  <c r="P100" i="1"/>
  <c r="P99" i="1" s="1"/>
  <c r="Q100" i="1"/>
  <c r="Q99" i="1" s="1"/>
  <c r="R100" i="1"/>
  <c r="R99" i="1" s="1"/>
  <c r="O100" i="1"/>
  <c r="O99" i="1" s="1"/>
  <c r="P97" i="1"/>
  <c r="P96" i="1" s="1"/>
  <c r="Q97" i="1"/>
  <c r="Q96" i="1" s="1"/>
  <c r="R97" i="1"/>
  <c r="R96" i="1" s="1"/>
  <c r="O97" i="1"/>
  <c r="O96" i="1" s="1"/>
  <c r="P94" i="1"/>
  <c r="P93" i="1" s="1"/>
  <c r="Q94" i="1"/>
  <c r="Q93" i="1" s="1"/>
  <c r="R94" i="1"/>
  <c r="R93" i="1" s="1"/>
  <c r="O94" i="1"/>
  <c r="O93" i="1" s="1"/>
  <c r="P91" i="1"/>
  <c r="P90" i="1" s="1"/>
  <c r="Q91" i="1"/>
  <c r="Q90" i="1" s="1"/>
  <c r="R91" i="1"/>
  <c r="R90" i="1" s="1"/>
  <c r="O91" i="1"/>
  <c r="O90" i="1" s="1"/>
  <c r="R1491" i="1"/>
  <c r="R1490" i="1" s="1"/>
  <c r="R1489" i="1" s="1"/>
  <c r="R1488" i="1" s="1"/>
  <c r="R1487" i="1" s="1"/>
  <c r="R1486" i="1" s="1"/>
  <c r="Q1491" i="1"/>
  <c r="Q1490" i="1" s="1"/>
  <c r="Q1489" i="1" s="1"/>
  <c r="Q1488" i="1" s="1"/>
  <c r="Q1487" i="1" s="1"/>
  <c r="Q1486" i="1" s="1"/>
  <c r="P1491" i="1"/>
  <c r="P1490" i="1" s="1"/>
  <c r="P1489" i="1" s="1"/>
  <c r="P1488" i="1" s="1"/>
  <c r="P1487" i="1" s="1"/>
  <c r="P1486" i="1" s="1"/>
  <c r="O1491" i="1"/>
  <c r="O1490" i="1" s="1"/>
  <c r="O1489" i="1" s="1"/>
  <c r="O1488" i="1" s="1"/>
  <c r="O1487" i="1" s="1"/>
  <c r="O1486" i="1" s="1"/>
  <c r="R1483" i="1"/>
  <c r="R1482" i="1" s="1"/>
  <c r="R1481" i="1" s="1"/>
  <c r="R1480" i="1" s="1"/>
  <c r="R1479" i="1" s="1"/>
  <c r="Q1483" i="1"/>
  <c r="Q1482" i="1" s="1"/>
  <c r="Q1481" i="1" s="1"/>
  <c r="Q1480" i="1" s="1"/>
  <c r="Q1479" i="1" s="1"/>
  <c r="P1483" i="1"/>
  <c r="P1482" i="1" s="1"/>
  <c r="P1481" i="1" s="1"/>
  <c r="P1480" i="1" s="1"/>
  <c r="P1479" i="1" s="1"/>
  <c r="O1483" i="1"/>
  <c r="O1482" i="1" s="1"/>
  <c r="O1481" i="1" s="1"/>
  <c r="O1480" i="1" s="1"/>
  <c r="O1479" i="1" s="1"/>
  <c r="R1441" i="1"/>
  <c r="Q1441" i="1"/>
  <c r="P1441" i="1"/>
  <c r="O1441" i="1"/>
  <c r="R1439" i="1"/>
  <c r="Q1439" i="1"/>
  <c r="P1439" i="1"/>
  <c r="O1439" i="1"/>
  <c r="R1437" i="1"/>
  <c r="R1436" i="1" s="1"/>
  <c r="Q1437" i="1"/>
  <c r="P1437" i="1"/>
  <c r="O1437" i="1"/>
  <c r="O1436" i="1" s="1"/>
  <c r="R1434" i="1"/>
  <c r="Q1434" i="1"/>
  <c r="P1434" i="1"/>
  <c r="O1434" i="1"/>
  <c r="R1432" i="1"/>
  <c r="Q1432" i="1"/>
  <c r="P1432" i="1"/>
  <c r="O1432" i="1"/>
  <c r="R1430" i="1"/>
  <c r="R1429" i="1" s="1"/>
  <c r="Q1430" i="1"/>
  <c r="Q1429" i="1" s="1"/>
  <c r="P1430" i="1"/>
  <c r="O1430" i="1"/>
  <c r="R1426" i="1"/>
  <c r="Q1426" i="1"/>
  <c r="P1426" i="1"/>
  <c r="O1426" i="1"/>
  <c r="R1424" i="1"/>
  <c r="Q1424" i="1"/>
  <c r="P1424" i="1"/>
  <c r="O1424" i="1"/>
  <c r="R1422" i="1"/>
  <c r="R1421" i="1" s="1"/>
  <c r="R1420" i="1" s="1"/>
  <c r="Q1422" i="1"/>
  <c r="Q1421" i="1" s="1"/>
  <c r="Q1420" i="1" s="1"/>
  <c r="P1422" i="1"/>
  <c r="P1421" i="1" s="1"/>
  <c r="P1420" i="1" s="1"/>
  <c r="O1422" i="1"/>
  <c r="R1417" i="1"/>
  <c r="R1416" i="1" s="1"/>
  <c r="R1415" i="1" s="1"/>
  <c r="R1414" i="1" s="1"/>
  <c r="Q1417" i="1"/>
  <c r="Q1416" i="1" s="1"/>
  <c r="Q1415" i="1" s="1"/>
  <c r="Q1414" i="1" s="1"/>
  <c r="P1417" i="1"/>
  <c r="P1416" i="1" s="1"/>
  <c r="P1415" i="1" s="1"/>
  <c r="P1414" i="1" s="1"/>
  <c r="O1417" i="1"/>
  <c r="O1416" i="1" s="1"/>
  <c r="O1415" i="1" s="1"/>
  <c r="O1414" i="1" s="1"/>
  <c r="R1411" i="1"/>
  <c r="R1410" i="1" s="1"/>
  <c r="R1409" i="1" s="1"/>
  <c r="R1408" i="1" s="1"/>
  <c r="Q1411" i="1"/>
  <c r="Q1410" i="1" s="1"/>
  <c r="Q1409" i="1" s="1"/>
  <c r="Q1408" i="1" s="1"/>
  <c r="P1411" i="1"/>
  <c r="P1410" i="1" s="1"/>
  <c r="P1409" i="1" s="1"/>
  <c r="P1408" i="1" s="1"/>
  <c r="O1411" i="1"/>
  <c r="O1410" i="1" s="1"/>
  <c r="O1409" i="1" s="1"/>
  <c r="O1408" i="1" s="1"/>
  <c r="R1406" i="1"/>
  <c r="R1405" i="1" s="1"/>
  <c r="R1404" i="1" s="1"/>
  <c r="R1403" i="1" s="1"/>
  <c r="Q1406" i="1"/>
  <c r="Q1405" i="1" s="1"/>
  <c r="Q1404" i="1" s="1"/>
  <c r="Q1403" i="1" s="1"/>
  <c r="P1406" i="1"/>
  <c r="P1405" i="1" s="1"/>
  <c r="P1404" i="1" s="1"/>
  <c r="P1403" i="1" s="1"/>
  <c r="O1406" i="1"/>
  <c r="O1405" i="1" s="1"/>
  <c r="O1404" i="1" s="1"/>
  <c r="O1403" i="1" s="1"/>
  <c r="R1383" i="1"/>
  <c r="R1382" i="1" s="1"/>
  <c r="R1381" i="1" s="1"/>
  <c r="Q1383" i="1"/>
  <c r="Q1382" i="1" s="1"/>
  <c r="Q1381" i="1" s="1"/>
  <c r="P1383" i="1"/>
  <c r="P1382" i="1" s="1"/>
  <c r="P1381" i="1" s="1"/>
  <c r="O1383" i="1"/>
  <c r="O1382" i="1" s="1"/>
  <c r="O1381" i="1" s="1"/>
  <c r="R1373" i="1"/>
  <c r="R1372" i="1" s="1"/>
  <c r="R1371" i="1" s="1"/>
  <c r="R1370" i="1" s="1"/>
  <c r="R1369" i="1" s="1"/>
  <c r="Q1373" i="1"/>
  <c r="Q1372" i="1" s="1"/>
  <c r="Q1371" i="1" s="1"/>
  <c r="Q1370" i="1" s="1"/>
  <c r="Q1369" i="1" s="1"/>
  <c r="P1373" i="1"/>
  <c r="P1372" i="1" s="1"/>
  <c r="P1371" i="1" s="1"/>
  <c r="P1370" i="1" s="1"/>
  <c r="P1369" i="1" s="1"/>
  <c r="O1373" i="1"/>
  <c r="O1372" i="1" s="1"/>
  <c r="O1371" i="1" s="1"/>
  <c r="O1370" i="1" s="1"/>
  <c r="O1369" i="1" s="1"/>
  <c r="R1359" i="1"/>
  <c r="R1358" i="1" s="1"/>
  <c r="Q1359" i="1"/>
  <c r="Q1358" i="1" s="1"/>
  <c r="P1359" i="1"/>
  <c r="P1358" i="1" s="1"/>
  <c r="O1359" i="1"/>
  <c r="O1358" i="1" s="1"/>
  <c r="R1356" i="1"/>
  <c r="R1355" i="1" s="1"/>
  <c r="Q1356" i="1"/>
  <c r="Q1355" i="1" s="1"/>
  <c r="P1356" i="1"/>
  <c r="P1355" i="1" s="1"/>
  <c r="O1356" i="1"/>
  <c r="O1355" i="1" s="1"/>
  <c r="R1353" i="1"/>
  <c r="R1352" i="1" s="1"/>
  <c r="Q1353" i="1"/>
  <c r="Q1352" i="1" s="1"/>
  <c r="P1353" i="1"/>
  <c r="P1352" i="1" s="1"/>
  <c r="O1353" i="1"/>
  <c r="O1352" i="1" s="1"/>
  <c r="R1350" i="1"/>
  <c r="R1349" i="1" s="1"/>
  <c r="Q1350" i="1"/>
  <c r="Q1349" i="1" s="1"/>
  <c r="P1350" i="1"/>
  <c r="P1349" i="1" s="1"/>
  <c r="O1350" i="1"/>
  <c r="O1349" i="1" s="1"/>
  <c r="R1347" i="1"/>
  <c r="R1346" i="1" s="1"/>
  <c r="Q1347" i="1"/>
  <c r="Q1346" i="1" s="1"/>
  <c r="P1347" i="1"/>
  <c r="P1346" i="1" s="1"/>
  <c r="O1347" i="1"/>
  <c r="O1346" i="1" s="1"/>
  <c r="R1344" i="1"/>
  <c r="R1343" i="1" s="1"/>
  <c r="Q1344" i="1"/>
  <c r="Q1343" i="1" s="1"/>
  <c r="P1344" i="1"/>
  <c r="P1343" i="1" s="1"/>
  <c r="O1344" i="1"/>
  <c r="O1343" i="1" s="1"/>
  <c r="R1341" i="1"/>
  <c r="R1340" i="1" s="1"/>
  <c r="Q1341" i="1"/>
  <c r="Q1340" i="1" s="1"/>
  <c r="P1341" i="1"/>
  <c r="P1340" i="1" s="1"/>
  <c r="O1341" i="1"/>
  <c r="O1340" i="1" s="1"/>
  <c r="R1338" i="1"/>
  <c r="R1337" i="1" s="1"/>
  <c r="Q1338" i="1"/>
  <c r="Q1337" i="1" s="1"/>
  <c r="P1338" i="1"/>
  <c r="P1337" i="1" s="1"/>
  <c r="O1338" i="1"/>
  <c r="O1337" i="1" s="1"/>
  <c r="R1335" i="1"/>
  <c r="R1334" i="1" s="1"/>
  <c r="Q1335" i="1"/>
  <c r="Q1334" i="1" s="1"/>
  <c r="P1335" i="1"/>
  <c r="P1334" i="1" s="1"/>
  <c r="O1335" i="1"/>
  <c r="O1334" i="1" s="1"/>
  <c r="R1332" i="1"/>
  <c r="R1331" i="1" s="1"/>
  <c r="Q1332" i="1"/>
  <c r="Q1331" i="1" s="1"/>
  <c r="P1332" i="1"/>
  <c r="P1331" i="1" s="1"/>
  <c r="O1332" i="1"/>
  <c r="O1331" i="1" s="1"/>
  <c r="R1329" i="1"/>
  <c r="R1328" i="1" s="1"/>
  <c r="Q1329" i="1"/>
  <c r="Q1328" i="1" s="1"/>
  <c r="P1329" i="1"/>
  <c r="P1328" i="1" s="1"/>
  <c r="O1329" i="1"/>
  <c r="O1328" i="1" s="1"/>
  <c r="R1326" i="1"/>
  <c r="R1325" i="1" s="1"/>
  <c r="Q1326" i="1"/>
  <c r="Q1325" i="1" s="1"/>
  <c r="P1326" i="1"/>
  <c r="P1325" i="1" s="1"/>
  <c r="O1326" i="1"/>
  <c r="O1325" i="1" s="1"/>
  <c r="R1323" i="1"/>
  <c r="R1322" i="1" s="1"/>
  <c r="Q1323" i="1"/>
  <c r="Q1322" i="1" s="1"/>
  <c r="P1323" i="1"/>
  <c r="P1322" i="1" s="1"/>
  <c r="O1323" i="1"/>
  <c r="O1322" i="1" s="1"/>
  <c r="R1320" i="1"/>
  <c r="R1319" i="1" s="1"/>
  <c r="Q1320" i="1"/>
  <c r="Q1319" i="1" s="1"/>
  <c r="P1320" i="1"/>
  <c r="P1319" i="1" s="1"/>
  <c r="O1320" i="1"/>
  <c r="O1319" i="1" s="1"/>
  <c r="R1317" i="1"/>
  <c r="R1316" i="1" s="1"/>
  <c r="Q1317" i="1"/>
  <c r="Q1316" i="1" s="1"/>
  <c r="P1317" i="1"/>
  <c r="P1316" i="1" s="1"/>
  <c r="O1317" i="1"/>
  <c r="O1316" i="1" s="1"/>
  <c r="R1314" i="1"/>
  <c r="R1313" i="1" s="1"/>
  <c r="Q1314" i="1"/>
  <c r="Q1313" i="1" s="1"/>
  <c r="P1314" i="1"/>
  <c r="P1313" i="1" s="1"/>
  <c r="O1314" i="1"/>
  <c r="O1313" i="1" s="1"/>
  <c r="R1311" i="1"/>
  <c r="R1310" i="1" s="1"/>
  <c r="Q1311" i="1"/>
  <c r="Q1310" i="1" s="1"/>
  <c r="P1311" i="1"/>
  <c r="P1310" i="1" s="1"/>
  <c r="O1311" i="1"/>
  <c r="O1310" i="1" s="1"/>
  <c r="R1308" i="1"/>
  <c r="R1307" i="1" s="1"/>
  <c r="Q1308" i="1"/>
  <c r="Q1307" i="1" s="1"/>
  <c r="P1308" i="1"/>
  <c r="P1307" i="1" s="1"/>
  <c r="O1308" i="1"/>
  <c r="O1307" i="1" s="1"/>
  <c r="R1305" i="1"/>
  <c r="R1304" i="1" s="1"/>
  <c r="Q1305" i="1"/>
  <c r="Q1304" i="1" s="1"/>
  <c r="P1305" i="1"/>
  <c r="P1304" i="1" s="1"/>
  <c r="O1305" i="1"/>
  <c r="O1304" i="1" s="1"/>
  <c r="R1302" i="1"/>
  <c r="R1301" i="1" s="1"/>
  <c r="Q1302" i="1"/>
  <c r="Q1301" i="1" s="1"/>
  <c r="P1302" i="1"/>
  <c r="P1301" i="1" s="1"/>
  <c r="O1302" i="1"/>
  <c r="O1301" i="1" s="1"/>
  <c r="R1299" i="1"/>
  <c r="R1298" i="1" s="1"/>
  <c r="Q1299" i="1"/>
  <c r="Q1298" i="1" s="1"/>
  <c r="P1299" i="1"/>
  <c r="P1298" i="1" s="1"/>
  <c r="O1299" i="1"/>
  <c r="O1298" i="1" s="1"/>
  <c r="R1296" i="1"/>
  <c r="R1295" i="1" s="1"/>
  <c r="Q1296" i="1"/>
  <c r="Q1295" i="1" s="1"/>
  <c r="P1296" i="1"/>
  <c r="P1295" i="1" s="1"/>
  <c r="O1296" i="1"/>
  <c r="O1295" i="1" s="1"/>
  <c r="R1293" i="1"/>
  <c r="R1292" i="1" s="1"/>
  <c r="Q1293" i="1"/>
  <c r="Q1292" i="1" s="1"/>
  <c r="P1293" i="1"/>
  <c r="P1292" i="1" s="1"/>
  <c r="O1293" i="1"/>
  <c r="O1292" i="1" s="1"/>
  <c r="R1290" i="1"/>
  <c r="R1289" i="1" s="1"/>
  <c r="Q1290" i="1"/>
  <c r="Q1289" i="1" s="1"/>
  <c r="P1290" i="1"/>
  <c r="P1289" i="1" s="1"/>
  <c r="O1290" i="1"/>
  <c r="O1289" i="1" s="1"/>
  <c r="R1287" i="1"/>
  <c r="R1286" i="1" s="1"/>
  <c r="Q1287" i="1"/>
  <c r="Q1286" i="1" s="1"/>
  <c r="P1287" i="1"/>
  <c r="P1286" i="1" s="1"/>
  <c r="O1287" i="1"/>
  <c r="O1286" i="1" s="1"/>
  <c r="O1285" i="1" s="1"/>
  <c r="O1284" i="1" s="1"/>
  <c r="O1283" i="1" s="1"/>
  <c r="R1280" i="1"/>
  <c r="R1279" i="1" s="1"/>
  <c r="R1278" i="1" s="1"/>
  <c r="R1277" i="1" s="1"/>
  <c r="R1276" i="1" s="1"/>
  <c r="R1275" i="1" s="1"/>
  <c r="Q1280" i="1"/>
  <c r="Q1279" i="1" s="1"/>
  <c r="Q1278" i="1" s="1"/>
  <c r="Q1277" i="1" s="1"/>
  <c r="Q1276" i="1" s="1"/>
  <c r="Q1275" i="1" s="1"/>
  <c r="P1280" i="1"/>
  <c r="P1279" i="1" s="1"/>
  <c r="P1278" i="1" s="1"/>
  <c r="P1277" i="1" s="1"/>
  <c r="P1276" i="1" s="1"/>
  <c r="P1275" i="1" s="1"/>
  <c r="O1280" i="1"/>
  <c r="O1279" i="1" s="1"/>
  <c r="O1278" i="1" s="1"/>
  <c r="O1277" i="1" s="1"/>
  <c r="O1276" i="1" s="1"/>
  <c r="O1275" i="1" s="1"/>
  <c r="R1272" i="1"/>
  <c r="R1271" i="1" s="1"/>
  <c r="R1270" i="1" s="1"/>
  <c r="R1269" i="1" s="1"/>
  <c r="R1268" i="1" s="1"/>
  <c r="Q1272" i="1"/>
  <c r="Q1271" i="1" s="1"/>
  <c r="Q1270" i="1" s="1"/>
  <c r="Q1269" i="1" s="1"/>
  <c r="Q1268" i="1" s="1"/>
  <c r="P1272" i="1"/>
  <c r="P1271" i="1" s="1"/>
  <c r="P1270" i="1" s="1"/>
  <c r="P1269" i="1" s="1"/>
  <c r="P1268" i="1" s="1"/>
  <c r="O1272" i="1"/>
  <c r="O1271" i="1" s="1"/>
  <c r="O1270" i="1" s="1"/>
  <c r="O1269" i="1" s="1"/>
  <c r="O1268" i="1" s="1"/>
  <c r="R1245" i="1"/>
  <c r="R1244" i="1" s="1"/>
  <c r="Q1245" i="1"/>
  <c r="Q1244" i="1" s="1"/>
  <c r="P1245" i="1"/>
  <c r="P1244" i="1" s="1"/>
  <c r="O1245" i="1"/>
  <c r="O1244" i="1" s="1"/>
  <c r="R1242" i="1"/>
  <c r="Q1242" i="1"/>
  <c r="P1242" i="1"/>
  <c r="O1242" i="1"/>
  <c r="R1240" i="1"/>
  <c r="R1239" i="1" s="1"/>
  <c r="Q1240" i="1"/>
  <c r="P1240" i="1"/>
  <c r="P1239" i="1" s="1"/>
  <c r="P1238" i="1" s="1"/>
  <c r="O1240" i="1"/>
  <c r="R1236" i="1"/>
  <c r="R1235" i="1" s="1"/>
  <c r="R1234" i="1" s="1"/>
  <c r="Q1236" i="1"/>
  <c r="Q1235" i="1" s="1"/>
  <c r="Q1234" i="1" s="1"/>
  <c r="P1236" i="1"/>
  <c r="P1235" i="1" s="1"/>
  <c r="P1234" i="1" s="1"/>
  <c r="O1236" i="1"/>
  <c r="O1235" i="1" s="1"/>
  <c r="O1234" i="1" s="1"/>
  <c r="R1223" i="1"/>
  <c r="R1222" i="1" s="1"/>
  <c r="R1221" i="1" s="1"/>
  <c r="R1220" i="1" s="1"/>
  <c r="R1219" i="1" s="1"/>
  <c r="Q1223" i="1"/>
  <c r="Q1222" i="1" s="1"/>
  <c r="Q1221" i="1" s="1"/>
  <c r="Q1220" i="1" s="1"/>
  <c r="Q1219" i="1" s="1"/>
  <c r="P1223" i="1"/>
  <c r="P1222" i="1" s="1"/>
  <c r="P1221" i="1" s="1"/>
  <c r="P1220" i="1" s="1"/>
  <c r="P1219" i="1" s="1"/>
  <c r="O1223" i="1"/>
  <c r="O1222" i="1" s="1"/>
  <c r="O1221" i="1" s="1"/>
  <c r="O1220" i="1" s="1"/>
  <c r="O1219" i="1" s="1"/>
  <c r="R1216" i="1"/>
  <c r="R1215" i="1" s="1"/>
  <c r="R1214" i="1" s="1"/>
  <c r="R1213" i="1" s="1"/>
  <c r="R1212" i="1" s="1"/>
  <c r="Q1216" i="1"/>
  <c r="Q1215" i="1" s="1"/>
  <c r="Q1214" i="1" s="1"/>
  <c r="Q1213" i="1" s="1"/>
  <c r="Q1212" i="1" s="1"/>
  <c r="P1216" i="1"/>
  <c r="P1215" i="1" s="1"/>
  <c r="P1214" i="1" s="1"/>
  <c r="P1213" i="1" s="1"/>
  <c r="P1212" i="1" s="1"/>
  <c r="O1216" i="1"/>
  <c r="O1215" i="1" s="1"/>
  <c r="O1214" i="1" s="1"/>
  <c r="O1213" i="1" s="1"/>
  <c r="O1212" i="1" s="1"/>
  <c r="R1209" i="1"/>
  <c r="R1208" i="1" s="1"/>
  <c r="R1207" i="1" s="1"/>
  <c r="R1206" i="1" s="1"/>
  <c r="Q1209" i="1"/>
  <c r="Q1208" i="1" s="1"/>
  <c r="Q1207" i="1" s="1"/>
  <c r="Q1206" i="1" s="1"/>
  <c r="P1209" i="1"/>
  <c r="P1208" i="1" s="1"/>
  <c r="P1207" i="1" s="1"/>
  <c r="P1206" i="1" s="1"/>
  <c r="O1209" i="1"/>
  <c r="O1208" i="1" s="1"/>
  <c r="O1207" i="1" s="1"/>
  <c r="O1206" i="1" s="1"/>
  <c r="R1197" i="1"/>
  <c r="R1196" i="1" s="1"/>
  <c r="R1195" i="1" s="1"/>
  <c r="R1194" i="1" s="1"/>
  <c r="Q1197" i="1"/>
  <c r="Q1196" i="1" s="1"/>
  <c r="Q1195" i="1" s="1"/>
  <c r="Q1194" i="1" s="1"/>
  <c r="P1197" i="1"/>
  <c r="P1196" i="1" s="1"/>
  <c r="P1195" i="1" s="1"/>
  <c r="P1194" i="1" s="1"/>
  <c r="O1197" i="1"/>
  <c r="O1196" i="1" s="1"/>
  <c r="O1195" i="1" s="1"/>
  <c r="O1194" i="1" s="1"/>
  <c r="R1192" i="1"/>
  <c r="R1191" i="1" s="1"/>
  <c r="R1190" i="1" s="1"/>
  <c r="Q1192" i="1"/>
  <c r="Q1191" i="1" s="1"/>
  <c r="Q1190" i="1" s="1"/>
  <c r="P1192" i="1"/>
  <c r="P1191" i="1" s="1"/>
  <c r="P1190" i="1" s="1"/>
  <c r="O1192" i="1"/>
  <c r="O1191" i="1" s="1"/>
  <c r="O1190" i="1" s="1"/>
  <c r="R1188" i="1"/>
  <c r="R1187" i="1" s="1"/>
  <c r="R1186" i="1" s="1"/>
  <c r="R1185" i="1" s="1"/>
  <c r="Q1188" i="1"/>
  <c r="Q1187" i="1" s="1"/>
  <c r="Q1186" i="1" s="1"/>
  <c r="P1188" i="1"/>
  <c r="P1187" i="1" s="1"/>
  <c r="P1186" i="1" s="1"/>
  <c r="O1188" i="1"/>
  <c r="O1187" i="1" s="1"/>
  <c r="O1186" i="1" s="1"/>
  <c r="O1185" i="1" s="1"/>
  <c r="R1183" i="1"/>
  <c r="R1182" i="1" s="1"/>
  <c r="R1181" i="1" s="1"/>
  <c r="R1180" i="1" s="1"/>
  <c r="Q1183" i="1"/>
  <c r="Q1182" i="1" s="1"/>
  <c r="Q1181" i="1" s="1"/>
  <c r="Q1180" i="1" s="1"/>
  <c r="P1183" i="1"/>
  <c r="P1182" i="1" s="1"/>
  <c r="P1181" i="1" s="1"/>
  <c r="P1180" i="1" s="1"/>
  <c r="O1183" i="1"/>
  <c r="O1182" i="1" s="1"/>
  <c r="O1181" i="1" s="1"/>
  <c r="O1180" i="1" s="1"/>
  <c r="R1176" i="1"/>
  <c r="R1175" i="1" s="1"/>
  <c r="R1174" i="1" s="1"/>
  <c r="R1173" i="1" s="1"/>
  <c r="Q1176" i="1"/>
  <c r="Q1175" i="1" s="1"/>
  <c r="Q1174" i="1" s="1"/>
  <c r="Q1173" i="1" s="1"/>
  <c r="P1176" i="1"/>
  <c r="P1175" i="1" s="1"/>
  <c r="P1174" i="1" s="1"/>
  <c r="P1173" i="1" s="1"/>
  <c r="O1176" i="1"/>
  <c r="O1175" i="1" s="1"/>
  <c r="O1174" i="1" s="1"/>
  <c r="O1173" i="1" s="1"/>
  <c r="R1155" i="1"/>
  <c r="R1154" i="1" s="1"/>
  <c r="R1153" i="1" s="1"/>
  <c r="R1152" i="1" s="1"/>
  <c r="Q1155" i="1"/>
  <c r="Q1154" i="1" s="1"/>
  <c r="Q1153" i="1" s="1"/>
  <c r="Q1152" i="1" s="1"/>
  <c r="P1155" i="1"/>
  <c r="P1154" i="1" s="1"/>
  <c r="P1153" i="1" s="1"/>
  <c r="P1152" i="1" s="1"/>
  <c r="O1155" i="1"/>
  <c r="O1154" i="1" s="1"/>
  <c r="O1153" i="1" s="1"/>
  <c r="O1152" i="1" s="1"/>
  <c r="R1150" i="1"/>
  <c r="R1149" i="1" s="1"/>
  <c r="R1148" i="1" s="1"/>
  <c r="R1147" i="1" s="1"/>
  <c r="Q1150" i="1"/>
  <c r="Q1149" i="1" s="1"/>
  <c r="Q1148" i="1" s="1"/>
  <c r="Q1147" i="1" s="1"/>
  <c r="P1150" i="1"/>
  <c r="P1149" i="1" s="1"/>
  <c r="P1148" i="1" s="1"/>
  <c r="P1147" i="1" s="1"/>
  <c r="O1150" i="1"/>
  <c r="O1149" i="1" s="1"/>
  <c r="O1148" i="1" s="1"/>
  <c r="O1147" i="1" s="1"/>
  <c r="R1145" i="1"/>
  <c r="R1144" i="1" s="1"/>
  <c r="R1143" i="1" s="1"/>
  <c r="R1142" i="1" s="1"/>
  <c r="Q1145" i="1"/>
  <c r="Q1144" i="1" s="1"/>
  <c r="Q1143" i="1" s="1"/>
  <c r="Q1142" i="1" s="1"/>
  <c r="P1145" i="1"/>
  <c r="P1144" i="1" s="1"/>
  <c r="P1143" i="1" s="1"/>
  <c r="P1142" i="1" s="1"/>
  <c r="O1145" i="1"/>
  <c r="O1144" i="1" s="1"/>
  <c r="O1143" i="1" s="1"/>
  <c r="O1142" i="1" s="1"/>
  <c r="R1140" i="1"/>
  <c r="R1139" i="1" s="1"/>
  <c r="R1138" i="1" s="1"/>
  <c r="R1137" i="1" s="1"/>
  <c r="Q1140" i="1"/>
  <c r="Q1139" i="1" s="1"/>
  <c r="Q1138" i="1" s="1"/>
  <c r="Q1137" i="1" s="1"/>
  <c r="P1140" i="1"/>
  <c r="P1139" i="1" s="1"/>
  <c r="P1138" i="1" s="1"/>
  <c r="P1137" i="1" s="1"/>
  <c r="P1136" i="1" s="1"/>
  <c r="O1140" i="1"/>
  <c r="O1139" i="1" s="1"/>
  <c r="O1138" i="1" s="1"/>
  <c r="O1137" i="1" s="1"/>
  <c r="R1133" i="1"/>
  <c r="R1132" i="1" s="1"/>
  <c r="R1131" i="1" s="1"/>
  <c r="R1130" i="1" s="1"/>
  <c r="Q1133" i="1"/>
  <c r="Q1132" i="1" s="1"/>
  <c r="Q1131" i="1" s="1"/>
  <c r="Q1130" i="1" s="1"/>
  <c r="P1133" i="1"/>
  <c r="P1132" i="1" s="1"/>
  <c r="P1131" i="1" s="1"/>
  <c r="P1130" i="1" s="1"/>
  <c r="O1133" i="1"/>
  <c r="O1132" i="1" s="1"/>
  <c r="O1131" i="1" s="1"/>
  <c r="O1130" i="1" s="1"/>
  <c r="R1128" i="1"/>
  <c r="R1127" i="1" s="1"/>
  <c r="R1126" i="1" s="1"/>
  <c r="R1125" i="1" s="1"/>
  <c r="Q1128" i="1"/>
  <c r="Q1127" i="1" s="1"/>
  <c r="Q1126" i="1" s="1"/>
  <c r="Q1125" i="1" s="1"/>
  <c r="P1128" i="1"/>
  <c r="P1127" i="1" s="1"/>
  <c r="P1126" i="1" s="1"/>
  <c r="P1125" i="1" s="1"/>
  <c r="O1128" i="1"/>
  <c r="O1127" i="1" s="1"/>
  <c r="O1126" i="1" s="1"/>
  <c r="O1125" i="1" s="1"/>
  <c r="R1123" i="1"/>
  <c r="R1122" i="1" s="1"/>
  <c r="R1121" i="1" s="1"/>
  <c r="R1120" i="1" s="1"/>
  <c r="Q1123" i="1"/>
  <c r="Q1122" i="1" s="1"/>
  <c r="Q1121" i="1" s="1"/>
  <c r="Q1120" i="1" s="1"/>
  <c r="P1123" i="1"/>
  <c r="P1122" i="1" s="1"/>
  <c r="P1121" i="1" s="1"/>
  <c r="P1120" i="1" s="1"/>
  <c r="O1123" i="1"/>
  <c r="O1122" i="1" s="1"/>
  <c r="O1121" i="1" s="1"/>
  <c r="O1120" i="1" s="1"/>
  <c r="R1118" i="1"/>
  <c r="R1117" i="1" s="1"/>
  <c r="R1116" i="1" s="1"/>
  <c r="R1115" i="1" s="1"/>
  <c r="Q1118" i="1"/>
  <c r="Q1117" i="1" s="1"/>
  <c r="Q1116" i="1" s="1"/>
  <c r="Q1115" i="1" s="1"/>
  <c r="P1118" i="1"/>
  <c r="P1117" i="1" s="1"/>
  <c r="P1116" i="1" s="1"/>
  <c r="P1115" i="1" s="1"/>
  <c r="O1118" i="1"/>
  <c r="O1117" i="1" s="1"/>
  <c r="O1116" i="1" s="1"/>
  <c r="O1115" i="1" s="1"/>
  <c r="R1111" i="1"/>
  <c r="R1110" i="1" s="1"/>
  <c r="R1109" i="1" s="1"/>
  <c r="R1108" i="1" s="1"/>
  <c r="Q1111" i="1"/>
  <c r="Q1110" i="1" s="1"/>
  <c r="Q1109" i="1" s="1"/>
  <c r="Q1108" i="1" s="1"/>
  <c r="P1111" i="1"/>
  <c r="P1110" i="1" s="1"/>
  <c r="P1109" i="1" s="1"/>
  <c r="P1108" i="1" s="1"/>
  <c r="O1111" i="1"/>
  <c r="O1110" i="1" s="1"/>
  <c r="O1109" i="1" s="1"/>
  <c r="O1108" i="1" s="1"/>
  <c r="R1094" i="1"/>
  <c r="R1093" i="1" s="1"/>
  <c r="R1092" i="1" s="1"/>
  <c r="R1091" i="1" s="1"/>
  <c r="Q1094" i="1"/>
  <c r="Q1093" i="1" s="1"/>
  <c r="Q1092" i="1" s="1"/>
  <c r="Q1091" i="1" s="1"/>
  <c r="P1094" i="1"/>
  <c r="P1093" i="1" s="1"/>
  <c r="P1092" i="1" s="1"/>
  <c r="P1091" i="1" s="1"/>
  <c r="O1094" i="1"/>
  <c r="O1093" i="1" s="1"/>
  <c r="O1092" i="1" s="1"/>
  <c r="O1091" i="1" s="1"/>
  <c r="R1089" i="1"/>
  <c r="R1088" i="1" s="1"/>
  <c r="R1087" i="1" s="1"/>
  <c r="R1086" i="1" s="1"/>
  <c r="Q1089" i="1"/>
  <c r="Q1088" i="1" s="1"/>
  <c r="Q1087" i="1" s="1"/>
  <c r="Q1086" i="1" s="1"/>
  <c r="P1089" i="1"/>
  <c r="P1088" i="1" s="1"/>
  <c r="P1087" i="1" s="1"/>
  <c r="P1086" i="1" s="1"/>
  <c r="O1089" i="1"/>
  <c r="O1088" i="1" s="1"/>
  <c r="O1087" i="1" s="1"/>
  <c r="O1086" i="1" s="1"/>
  <c r="R1084" i="1"/>
  <c r="R1083" i="1" s="1"/>
  <c r="R1082" i="1" s="1"/>
  <c r="R1081" i="1" s="1"/>
  <c r="Q1084" i="1"/>
  <c r="Q1083" i="1" s="1"/>
  <c r="Q1082" i="1" s="1"/>
  <c r="Q1081" i="1" s="1"/>
  <c r="P1084" i="1"/>
  <c r="P1083" i="1" s="1"/>
  <c r="P1082" i="1" s="1"/>
  <c r="P1081" i="1" s="1"/>
  <c r="O1084" i="1"/>
  <c r="O1083" i="1" s="1"/>
  <c r="O1082" i="1" s="1"/>
  <c r="O1081" i="1" s="1"/>
  <c r="R1079" i="1"/>
  <c r="R1078" i="1" s="1"/>
  <c r="R1077" i="1" s="1"/>
  <c r="R1076" i="1" s="1"/>
  <c r="Q1079" i="1"/>
  <c r="Q1078" i="1" s="1"/>
  <c r="Q1077" i="1" s="1"/>
  <c r="Q1076" i="1" s="1"/>
  <c r="P1079" i="1"/>
  <c r="P1078" i="1" s="1"/>
  <c r="P1077" i="1" s="1"/>
  <c r="P1076" i="1" s="1"/>
  <c r="O1079" i="1"/>
  <c r="O1078" i="1" s="1"/>
  <c r="O1077" i="1" s="1"/>
  <c r="O1076" i="1" s="1"/>
  <c r="O1075" i="1" s="1"/>
  <c r="R1072" i="1"/>
  <c r="R1071" i="1" s="1"/>
  <c r="R1070" i="1" s="1"/>
  <c r="R1069" i="1" s="1"/>
  <c r="R1068" i="1" s="1"/>
  <c r="Q1072" i="1"/>
  <c r="Q1071" i="1" s="1"/>
  <c r="Q1070" i="1" s="1"/>
  <c r="Q1069" i="1" s="1"/>
  <c r="Q1068" i="1" s="1"/>
  <c r="P1072" i="1"/>
  <c r="P1071" i="1" s="1"/>
  <c r="P1070" i="1" s="1"/>
  <c r="P1069" i="1" s="1"/>
  <c r="P1068" i="1" s="1"/>
  <c r="O1072" i="1"/>
  <c r="O1071" i="1" s="1"/>
  <c r="O1070" i="1" s="1"/>
  <c r="O1069" i="1" s="1"/>
  <c r="O1068" i="1" s="1"/>
  <c r="R1066" i="1"/>
  <c r="R1065" i="1" s="1"/>
  <c r="R1064" i="1" s="1"/>
  <c r="R1063" i="1" s="1"/>
  <c r="R1062" i="1" s="1"/>
  <c r="Q1066" i="1"/>
  <c r="Q1065" i="1" s="1"/>
  <c r="Q1064" i="1" s="1"/>
  <c r="Q1063" i="1" s="1"/>
  <c r="Q1062" i="1" s="1"/>
  <c r="P1066" i="1"/>
  <c r="P1065" i="1" s="1"/>
  <c r="P1064" i="1" s="1"/>
  <c r="P1063" i="1" s="1"/>
  <c r="P1062" i="1" s="1"/>
  <c r="O1066" i="1"/>
  <c r="O1065" i="1" s="1"/>
  <c r="O1064" i="1" s="1"/>
  <c r="O1063" i="1" s="1"/>
  <c r="O1062" i="1" s="1"/>
  <c r="R1059" i="1"/>
  <c r="R1058" i="1" s="1"/>
  <c r="Q1059" i="1"/>
  <c r="Q1058" i="1" s="1"/>
  <c r="P1059" i="1"/>
  <c r="P1058" i="1" s="1"/>
  <c r="O1059" i="1"/>
  <c r="O1058" i="1" s="1"/>
  <c r="R1056" i="1"/>
  <c r="Q1056" i="1"/>
  <c r="P1056" i="1"/>
  <c r="O1056" i="1"/>
  <c r="R1054" i="1"/>
  <c r="R1053" i="1" s="1"/>
  <c r="R1052" i="1" s="1"/>
  <c r="Q1054" i="1"/>
  <c r="P1054" i="1"/>
  <c r="O1054" i="1"/>
  <c r="O1053" i="1" s="1"/>
  <c r="O1052" i="1" s="1"/>
  <c r="R1050" i="1"/>
  <c r="R1049" i="1" s="1"/>
  <c r="R1048" i="1" s="1"/>
  <c r="R1047" i="1" s="1"/>
  <c r="R1046" i="1" s="1"/>
  <c r="Q1050" i="1"/>
  <c r="Q1049" i="1" s="1"/>
  <c r="Q1048" i="1" s="1"/>
  <c r="P1050" i="1"/>
  <c r="P1049" i="1" s="1"/>
  <c r="P1048" i="1" s="1"/>
  <c r="O1050" i="1"/>
  <c r="O1049" i="1" s="1"/>
  <c r="O1048" i="1" s="1"/>
  <c r="R1043" i="1"/>
  <c r="R1042" i="1" s="1"/>
  <c r="R1041" i="1" s="1"/>
  <c r="R1040" i="1" s="1"/>
  <c r="R1039" i="1" s="1"/>
  <c r="Q1043" i="1"/>
  <c r="Q1042" i="1" s="1"/>
  <c r="Q1041" i="1" s="1"/>
  <c r="Q1040" i="1" s="1"/>
  <c r="Q1039" i="1" s="1"/>
  <c r="P1043" i="1"/>
  <c r="P1042" i="1" s="1"/>
  <c r="P1041" i="1" s="1"/>
  <c r="P1040" i="1" s="1"/>
  <c r="P1039" i="1" s="1"/>
  <c r="O1043" i="1"/>
  <c r="O1042" i="1" s="1"/>
  <c r="O1041" i="1" s="1"/>
  <c r="O1040" i="1" s="1"/>
  <c r="O1039" i="1" s="1"/>
  <c r="R1034" i="1"/>
  <c r="R1031" i="1" s="1"/>
  <c r="R1030" i="1" s="1"/>
  <c r="R1028" i="1" s="1"/>
  <c r="Q1034" i="1"/>
  <c r="Q1032" i="1" s="1"/>
  <c r="P1034" i="1"/>
  <c r="P1033" i="1" s="1"/>
  <c r="O1034" i="1"/>
  <c r="O1033" i="1" s="1"/>
  <c r="R1025" i="1"/>
  <c r="R1024" i="1" s="1"/>
  <c r="R1023" i="1" s="1"/>
  <c r="R1022" i="1" s="1"/>
  <c r="R1021" i="1" s="1"/>
  <c r="Q1025" i="1"/>
  <c r="Q1024" i="1" s="1"/>
  <c r="Q1023" i="1" s="1"/>
  <c r="Q1022" i="1" s="1"/>
  <c r="Q1021" i="1" s="1"/>
  <c r="P1025" i="1"/>
  <c r="P1024" i="1" s="1"/>
  <c r="P1023" i="1" s="1"/>
  <c r="P1022" i="1" s="1"/>
  <c r="P1021" i="1" s="1"/>
  <c r="O1025" i="1"/>
  <c r="O1024" i="1" s="1"/>
  <c r="O1023" i="1" s="1"/>
  <c r="O1022" i="1" s="1"/>
  <c r="O1021" i="1" s="1"/>
  <c r="R1018" i="1"/>
  <c r="R1017" i="1" s="1"/>
  <c r="R1016" i="1" s="1"/>
  <c r="R1015" i="1" s="1"/>
  <c r="Q1018" i="1"/>
  <c r="Q1017" i="1" s="1"/>
  <c r="Q1016" i="1" s="1"/>
  <c r="Q1015" i="1" s="1"/>
  <c r="P1018" i="1"/>
  <c r="P1017" i="1" s="1"/>
  <c r="P1016" i="1" s="1"/>
  <c r="P1015" i="1" s="1"/>
  <c r="O1018" i="1"/>
  <c r="O1017" i="1" s="1"/>
  <c r="O1016" i="1" s="1"/>
  <c r="O1015" i="1" s="1"/>
  <c r="R1008" i="1"/>
  <c r="R1007" i="1" s="1"/>
  <c r="Q1008" i="1"/>
  <c r="Q1007" i="1" s="1"/>
  <c r="P1008" i="1"/>
  <c r="P1007" i="1" s="1"/>
  <c r="O1008" i="1"/>
  <c r="O1007" i="1" s="1"/>
  <c r="R1005" i="1"/>
  <c r="R1004" i="1" s="1"/>
  <c r="Q1005" i="1"/>
  <c r="Q1004" i="1" s="1"/>
  <c r="P1005" i="1"/>
  <c r="P1004" i="1" s="1"/>
  <c r="O1005" i="1"/>
  <c r="O1004" i="1" s="1"/>
  <c r="O1003" i="1" s="1"/>
  <c r="R1001" i="1"/>
  <c r="R1000" i="1" s="1"/>
  <c r="R999" i="1" s="1"/>
  <c r="Q1001" i="1"/>
  <c r="Q1000" i="1" s="1"/>
  <c r="Q999" i="1" s="1"/>
  <c r="P1001" i="1"/>
  <c r="P1000" i="1" s="1"/>
  <c r="P999" i="1" s="1"/>
  <c r="O1001" i="1"/>
  <c r="O1000" i="1" s="1"/>
  <c r="O999" i="1" s="1"/>
  <c r="R994" i="1"/>
  <c r="R993" i="1" s="1"/>
  <c r="R992" i="1" s="1"/>
  <c r="R991" i="1" s="1"/>
  <c r="R990" i="1" s="1"/>
  <c r="Q994" i="1"/>
  <c r="Q993" i="1" s="1"/>
  <c r="Q992" i="1" s="1"/>
  <c r="Q991" i="1" s="1"/>
  <c r="Q990" i="1" s="1"/>
  <c r="P994" i="1"/>
  <c r="P993" i="1" s="1"/>
  <c r="P992" i="1" s="1"/>
  <c r="P991" i="1" s="1"/>
  <c r="P990" i="1" s="1"/>
  <c r="O994" i="1"/>
  <c r="O993" i="1" s="1"/>
  <c r="O992" i="1" s="1"/>
  <c r="O991" i="1" s="1"/>
  <c r="O990" i="1" s="1"/>
  <c r="R979" i="1"/>
  <c r="R978" i="1" s="1"/>
  <c r="R977" i="1" s="1"/>
  <c r="R976" i="1" s="1"/>
  <c r="Q979" i="1"/>
  <c r="Q978" i="1" s="1"/>
  <c r="Q977" i="1" s="1"/>
  <c r="Q976" i="1" s="1"/>
  <c r="P979" i="1"/>
  <c r="P978" i="1" s="1"/>
  <c r="P977" i="1" s="1"/>
  <c r="P976" i="1" s="1"/>
  <c r="O979" i="1"/>
  <c r="O978" i="1" s="1"/>
  <c r="O977" i="1" s="1"/>
  <c r="O976" i="1" s="1"/>
  <c r="R958" i="1"/>
  <c r="R957" i="1" s="1"/>
  <c r="R956" i="1" s="1"/>
  <c r="Q958" i="1"/>
  <c r="Q957" i="1" s="1"/>
  <c r="Q956" i="1" s="1"/>
  <c r="P958" i="1"/>
  <c r="P957" i="1" s="1"/>
  <c r="P956" i="1" s="1"/>
  <c r="O958" i="1"/>
  <c r="O957" i="1" s="1"/>
  <c r="O956" i="1" s="1"/>
  <c r="R954" i="1"/>
  <c r="R953" i="1" s="1"/>
  <c r="R952" i="1" s="1"/>
  <c r="Q954" i="1"/>
  <c r="Q953" i="1" s="1"/>
  <c r="Q952" i="1" s="1"/>
  <c r="P954" i="1"/>
  <c r="P953" i="1" s="1"/>
  <c r="P952" i="1" s="1"/>
  <c r="O954" i="1"/>
  <c r="O953" i="1" s="1"/>
  <c r="O952" i="1" s="1"/>
  <c r="R950" i="1"/>
  <c r="R949" i="1" s="1"/>
  <c r="R948" i="1" s="1"/>
  <c r="Q950" i="1"/>
  <c r="Q949" i="1" s="1"/>
  <c r="Q948" i="1" s="1"/>
  <c r="P950" i="1"/>
  <c r="P949" i="1" s="1"/>
  <c r="P948" i="1" s="1"/>
  <c r="O950" i="1"/>
  <c r="O949" i="1" s="1"/>
  <c r="O948" i="1" s="1"/>
  <c r="R941" i="1"/>
  <c r="R940" i="1" s="1"/>
  <c r="R938" i="1" s="1"/>
  <c r="Q941" i="1"/>
  <c r="Q940" i="1" s="1"/>
  <c r="Q939" i="1" s="1"/>
  <c r="P941" i="1"/>
  <c r="P940" i="1" s="1"/>
  <c r="P938" i="1" s="1"/>
  <c r="O941" i="1"/>
  <c r="O940" i="1" s="1"/>
  <c r="O939" i="1" s="1"/>
  <c r="R936" i="1"/>
  <c r="R935" i="1" s="1"/>
  <c r="Q936" i="1"/>
  <c r="Q935" i="1" s="1"/>
  <c r="P936" i="1"/>
  <c r="P935" i="1" s="1"/>
  <c r="O936" i="1"/>
  <c r="O935" i="1" s="1"/>
  <c r="R933" i="1"/>
  <c r="R932" i="1" s="1"/>
  <c r="Q933" i="1"/>
  <c r="Q932" i="1" s="1"/>
  <c r="P933" i="1"/>
  <c r="P932" i="1" s="1"/>
  <c r="O933" i="1"/>
  <c r="O932" i="1" s="1"/>
  <c r="R928" i="1"/>
  <c r="R927" i="1" s="1"/>
  <c r="R926" i="1" s="1"/>
  <c r="Q928" i="1"/>
  <c r="Q927" i="1" s="1"/>
  <c r="Q926" i="1" s="1"/>
  <c r="P928" i="1"/>
  <c r="P927" i="1" s="1"/>
  <c r="P926" i="1" s="1"/>
  <c r="O928" i="1"/>
  <c r="O927" i="1" s="1"/>
  <c r="O926" i="1" s="1"/>
  <c r="R924" i="1"/>
  <c r="R923" i="1" s="1"/>
  <c r="R922" i="1" s="1"/>
  <c r="Q924" i="1"/>
  <c r="Q923" i="1" s="1"/>
  <c r="Q922" i="1" s="1"/>
  <c r="P924" i="1"/>
  <c r="P923" i="1" s="1"/>
  <c r="P922" i="1" s="1"/>
  <c r="O924" i="1"/>
  <c r="O923" i="1" s="1"/>
  <c r="O922" i="1" s="1"/>
  <c r="R920" i="1"/>
  <c r="R919" i="1" s="1"/>
  <c r="R918" i="1" s="1"/>
  <c r="R917" i="1" s="1"/>
  <c r="Q920" i="1"/>
  <c r="Q919" i="1" s="1"/>
  <c r="Q918" i="1" s="1"/>
  <c r="P920" i="1"/>
  <c r="P919" i="1" s="1"/>
  <c r="P918" i="1" s="1"/>
  <c r="O920" i="1"/>
  <c r="O919" i="1" s="1"/>
  <c r="O918" i="1" s="1"/>
  <c r="R906" i="1"/>
  <c r="R905" i="1" s="1"/>
  <c r="Q906" i="1"/>
  <c r="Q905" i="1" s="1"/>
  <c r="P906" i="1"/>
  <c r="P905" i="1" s="1"/>
  <c r="O906" i="1"/>
  <c r="O905" i="1" s="1"/>
  <c r="R903" i="1"/>
  <c r="R902" i="1" s="1"/>
  <c r="Q903" i="1"/>
  <c r="Q902" i="1" s="1"/>
  <c r="P903" i="1"/>
  <c r="P902" i="1" s="1"/>
  <c r="O903" i="1"/>
  <c r="O902" i="1" s="1"/>
  <c r="R900" i="1"/>
  <c r="R899" i="1" s="1"/>
  <c r="Q900" i="1"/>
  <c r="Q899" i="1" s="1"/>
  <c r="P900" i="1"/>
  <c r="P899" i="1" s="1"/>
  <c r="O900" i="1"/>
  <c r="O899" i="1" s="1"/>
  <c r="R897" i="1"/>
  <c r="R896" i="1" s="1"/>
  <c r="Q897" i="1"/>
  <c r="Q896" i="1" s="1"/>
  <c r="P897" i="1"/>
  <c r="P896" i="1" s="1"/>
  <c r="O897" i="1"/>
  <c r="O896" i="1" s="1"/>
  <c r="R894" i="1"/>
  <c r="R893" i="1" s="1"/>
  <c r="Q894" i="1"/>
  <c r="Q893" i="1" s="1"/>
  <c r="P894" i="1"/>
  <c r="P893" i="1" s="1"/>
  <c r="O894" i="1"/>
  <c r="O893" i="1" s="1"/>
  <c r="R891" i="1"/>
  <c r="Q891" i="1"/>
  <c r="P891" i="1"/>
  <c r="O891" i="1"/>
  <c r="R890" i="1"/>
  <c r="Q890" i="1"/>
  <c r="P890" i="1"/>
  <c r="O890" i="1"/>
  <c r="R888" i="1"/>
  <c r="R887" i="1" s="1"/>
  <c r="Q888" i="1"/>
  <c r="Q887" i="1" s="1"/>
  <c r="P888" i="1"/>
  <c r="P887" i="1" s="1"/>
  <c r="O888" i="1"/>
  <c r="O887" i="1" s="1"/>
  <c r="R880" i="1"/>
  <c r="Q880" i="1"/>
  <c r="P880" i="1"/>
  <c r="O880" i="1"/>
  <c r="R878" i="1"/>
  <c r="Q878" i="1"/>
  <c r="P878" i="1"/>
  <c r="O878" i="1"/>
  <c r="R876" i="1"/>
  <c r="R875" i="1" s="1"/>
  <c r="R874" i="1" s="1"/>
  <c r="R873" i="1" s="1"/>
  <c r="R872" i="1" s="1"/>
  <c r="Q876" i="1"/>
  <c r="P876" i="1"/>
  <c r="O876" i="1"/>
  <c r="O875" i="1" s="1"/>
  <c r="O874" i="1" s="1"/>
  <c r="O873" i="1" s="1"/>
  <c r="O872" i="1" s="1"/>
  <c r="R853" i="1"/>
  <c r="R852" i="1" s="1"/>
  <c r="R851" i="1" s="1"/>
  <c r="R850" i="1" s="1"/>
  <c r="R849" i="1" s="1"/>
  <c r="Q853" i="1"/>
  <c r="Q852" i="1" s="1"/>
  <c r="Q851" i="1" s="1"/>
  <c r="Q850" i="1" s="1"/>
  <c r="Q849" i="1" s="1"/>
  <c r="P853" i="1"/>
  <c r="P852" i="1" s="1"/>
  <c r="P851" i="1" s="1"/>
  <c r="P850" i="1" s="1"/>
  <c r="P849" i="1" s="1"/>
  <c r="O853" i="1"/>
  <c r="O852" i="1" s="1"/>
  <c r="O851" i="1" s="1"/>
  <c r="O850" i="1" s="1"/>
  <c r="O849" i="1" s="1"/>
  <c r="R846" i="1"/>
  <c r="R845" i="1" s="1"/>
  <c r="Q846" i="1"/>
  <c r="Q845" i="1" s="1"/>
  <c r="P846" i="1"/>
  <c r="P845" i="1" s="1"/>
  <c r="O846" i="1"/>
  <c r="O845" i="1" s="1"/>
  <c r="R843" i="1"/>
  <c r="R842" i="1" s="1"/>
  <c r="R841" i="1" s="1"/>
  <c r="R840" i="1" s="1"/>
  <c r="R839" i="1" s="1"/>
  <c r="Q843" i="1"/>
  <c r="Q842" i="1" s="1"/>
  <c r="P843" i="1"/>
  <c r="P842" i="1" s="1"/>
  <c r="O843" i="1"/>
  <c r="O842" i="1" s="1"/>
  <c r="O841" i="1" s="1"/>
  <c r="O840" i="1" s="1"/>
  <c r="O839" i="1" s="1"/>
  <c r="R826" i="1"/>
  <c r="R825" i="1" s="1"/>
  <c r="R824" i="1" s="1"/>
  <c r="R823" i="1" s="1"/>
  <c r="Q826" i="1"/>
  <c r="Q825" i="1" s="1"/>
  <c r="Q824" i="1" s="1"/>
  <c r="Q823" i="1" s="1"/>
  <c r="P826" i="1"/>
  <c r="P825" i="1" s="1"/>
  <c r="P824" i="1" s="1"/>
  <c r="P823" i="1" s="1"/>
  <c r="O826" i="1"/>
  <c r="O825" i="1" s="1"/>
  <c r="O824" i="1" s="1"/>
  <c r="O823" i="1" s="1"/>
  <c r="R808" i="1"/>
  <c r="R807" i="1" s="1"/>
  <c r="R806" i="1" s="1"/>
  <c r="R805" i="1" s="1"/>
  <c r="R804" i="1" s="1"/>
  <c r="Q808" i="1"/>
  <c r="Q807" i="1" s="1"/>
  <c r="Q806" i="1" s="1"/>
  <c r="Q805" i="1" s="1"/>
  <c r="Q804" i="1" s="1"/>
  <c r="P808" i="1"/>
  <c r="P807" i="1" s="1"/>
  <c r="P806" i="1" s="1"/>
  <c r="P805" i="1" s="1"/>
  <c r="P804" i="1" s="1"/>
  <c r="O808" i="1"/>
  <c r="O807" i="1" s="1"/>
  <c r="O806" i="1" s="1"/>
  <c r="O805" i="1" s="1"/>
  <c r="O804" i="1" s="1"/>
  <c r="R801" i="1"/>
  <c r="R800" i="1" s="1"/>
  <c r="R799" i="1" s="1"/>
  <c r="R798" i="1" s="1"/>
  <c r="Q801" i="1"/>
  <c r="Q800" i="1" s="1"/>
  <c r="Q799" i="1" s="1"/>
  <c r="Q798" i="1" s="1"/>
  <c r="P801" i="1"/>
  <c r="P800" i="1" s="1"/>
  <c r="P799" i="1" s="1"/>
  <c r="P798" i="1" s="1"/>
  <c r="O801" i="1"/>
  <c r="O800" i="1" s="1"/>
  <c r="O799" i="1" s="1"/>
  <c r="O798" i="1" s="1"/>
  <c r="R796" i="1"/>
  <c r="R795" i="1" s="1"/>
  <c r="Q796" i="1"/>
  <c r="Q795" i="1" s="1"/>
  <c r="P796" i="1"/>
  <c r="P795" i="1" s="1"/>
  <c r="O796" i="1"/>
  <c r="O795" i="1" s="1"/>
  <c r="R793" i="1"/>
  <c r="R792" i="1" s="1"/>
  <c r="R791" i="1" s="1"/>
  <c r="Q793" i="1"/>
  <c r="Q792" i="1" s="1"/>
  <c r="P793" i="1"/>
  <c r="P792" i="1" s="1"/>
  <c r="P791" i="1" s="1"/>
  <c r="O793" i="1"/>
  <c r="O792" i="1" s="1"/>
  <c r="R789" i="1"/>
  <c r="R788" i="1" s="1"/>
  <c r="R787" i="1" s="1"/>
  <c r="R786" i="1" s="1"/>
  <c r="Q789" i="1"/>
  <c r="Q788" i="1" s="1"/>
  <c r="Q787" i="1" s="1"/>
  <c r="P789" i="1"/>
  <c r="P788" i="1" s="1"/>
  <c r="P787" i="1" s="1"/>
  <c r="O789" i="1"/>
  <c r="O788" i="1" s="1"/>
  <c r="O787" i="1" s="1"/>
  <c r="R769" i="1"/>
  <c r="R768" i="1" s="1"/>
  <c r="R767" i="1" s="1"/>
  <c r="Q769" i="1"/>
  <c r="Q768" i="1" s="1"/>
  <c r="Q767" i="1" s="1"/>
  <c r="P769" i="1"/>
  <c r="P768" i="1" s="1"/>
  <c r="P767" i="1" s="1"/>
  <c r="O769" i="1"/>
  <c r="O768" i="1" s="1"/>
  <c r="O767" i="1" s="1"/>
  <c r="R762" i="1"/>
  <c r="R761" i="1" s="1"/>
  <c r="R760" i="1" s="1"/>
  <c r="R759" i="1" s="1"/>
  <c r="R758" i="1" s="1"/>
  <c r="Q762" i="1"/>
  <c r="Q761" i="1" s="1"/>
  <c r="Q760" i="1" s="1"/>
  <c r="P762" i="1"/>
  <c r="P761" i="1" s="1"/>
  <c r="P760" i="1" s="1"/>
  <c r="P759" i="1" s="1"/>
  <c r="P758" i="1" s="1"/>
  <c r="O762" i="1"/>
  <c r="O761" i="1" s="1"/>
  <c r="O760" i="1" s="1"/>
  <c r="O759" i="1" s="1"/>
  <c r="O758" i="1" s="1"/>
  <c r="R742" i="1"/>
  <c r="Q742" i="1"/>
  <c r="P742" i="1"/>
  <c r="O742" i="1"/>
  <c r="R740" i="1"/>
  <c r="Q740" i="1"/>
  <c r="P740" i="1"/>
  <c r="O740" i="1"/>
  <c r="R738" i="1"/>
  <c r="Q738" i="1"/>
  <c r="Q737" i="1" s="1"/>
  <c r="Q736" i="1" s="1"/>
  <c r="P738" i="1"/>
  <c r="O738" i="1"/>
  <c r="R737" i="1"/>
  <c r="R736" i="1" s="1"/>
  <c r="R734" i="1"/>
  <c r="R733" i="1" s="1"/>
  <c r="R732" i="1" s="1"/>
  <c r="Q734" i="1"/>
  <c r="Q733" i="1" s="1"/>
  <c r="Q732" i="1" s="1"/>
  <c r="P734" i="1"/>
  <c r="P733" i="1" s="1"/>
  <c r="P732" i="1" s="1"/>
  <c r="O734" i="1"/>
  <c r="O733" i="1" s="1"/>
  <c r="O732" i="1" s="1"/>
  <c r="R730" i="1"/>
  <c r="R729" i="1" s="1"/>
  <c r="R728" i="1" s="1"/>
  <c r="Q730" i="1"/>
  <c r="Q729" i="1" s="1"/>
  <c r="Q728" i="1" s="1"/>
  <c r="Q727" i="1" s="1"/>
  <c r="Q726" i="1" s="1"/>
  <c r="P730" i="1"/>
  <c r="P729" i="1" s="1"/>
  <c r="P728" i="1" s="1"/>
  <c r="O730" i="1"/>
  <c r="O729" i="1" s="1"/>
  <c r="O728" i="1" s="1"/>
  <c r="R723" i="1"/>
  <c r="R722" i="1" s="1"/>
  <c r="Q723" i="1"/>
  <c r="Q722" i="1" s="1"/>
  <c r="P723" i="1"/>
  <c r="P722" i="1" s="1"/>
  <c r="O723" i="1"/>
  <c r="O722" i="1" s="1"/>
  <c r="R720" i="1"/>
  <c r="R719" i="1" s="1"/>
  <c r="Q720" i="1"/>
  <c r="Q719" i="1" s="1"/>
  <c r="Q718" i="1" s="1"/>
  <c r="Q717" i="1" s="1"/>
  <c r="P720" i="1"/>
  <c r="P719" i="1" s="1"/>
  <c r="P718" i="1" s="1"/>
  <c r="P717" i="1" s="1"/>
  <c r="O720" i="1"/>
  <c r="O719" i="1" s="1"/>
  <c r="O718" i="1" s="1"/>
  <c r="O717" i="1" s="1"/>
  <c r="R708" i="1"/>
  <c r="R707" i="1" s="1"/>
  <c r="R706" i="1" s="1"/>
  <c r="Q708" i="1"/>
  <c r="Q707" i="1" s="1"/>
  <c r="Q706" i="1" s="1"/>
  <c r="P708" i="1"/>
  <c r="P707" i="1" s="1"/>
  <c r="P706" i="1" s="1"/>
  <c r="O708" i="1"/>
  <c r="O707" i="1" s="1"/>
  <c r="O706" i="1" s="1"/>
  <c r="R704" i="1"/>
  <c r="R703" i="1" s="1"/>
  <c r="R702" i="1" s="1"/>
  <c r="Q704" i="1"/>
  <c r="Q703" i="1" s="1"/>
  <c r="Q702" i="1" s="1"/>
  <c r="Q701" i="1" s="1"/>
  <c r="P704" i="1"/>
  <c r="P703" i="1" s="1"/>
  <c r="P702" i="1" s="1"/>
  <c r="P701" i="1" s="1"/>
  <c r="O704" i="1"/>
  <c r="O703" i="1" s="1"/>
  <c r="O702" i="1" s="1"/>
  <c r="R682" i="1"/>
  <c r="R681" i="1" s="1"/>
  <c r="R680" i="1" s="1"/>
  <c r="Q682" i="1"/>
  <c r="Q681" i="1" s="1"/>
  <c r="Q680" i="1" s="1"/>
  <c r="P682" i="1"/>
  <c r="P681" i="1" s="1"/>
  <c r="P680" i="1" s="1"/>
  <c r="O682" i="1"/>
  <c r="O681" i="1" s="1"/>
  <c r="O680" i="1" s="1"/>
  <c r="R678" i="1"/>
  <c r="R677" i="1" s="1"/>
  <c r="R676" i="1" s="1"/>
  <c r="Q678" i="1"/>
  <c r="Q677" i="1" s="1"/>
  <c r="Q676" i="1" s="1"/>
  <c r="P678" i="1"/>
  <c r="P677" i="1" s="1"/>
  <c r="P676" i="1" s="1"/>
  <c r="O678" i="1"/>
  <c r="O677" i="1" s="1"/>
  <c r="O676" i="1" s="1"/>
  <c r="R674" i="1"/>
  <c r="R673" i="1" s="1"/>
  <c r="R672" i="1" s="1"/>
  <c r="Q674" i="1"/>
  <c r="Q673" i="1" s="1"/>
  <c r="Q672" i="1" s="1"/>
  <c r="Q671" i="1" s="1"/>
  <c r="Q670" i="1" s="1"/>
  <c r="P674" i="1"/>
  <c r="P673" i="1" s="1"/>
  <c r="P672" i="1" s="1"/>
  <c r="O674" i="1"/>
  <c r="O673" i="1" s="1"/>
  <c r="O672" i="1" s="1"/>
  <c r="O671" i="1" s="1"/>
  <c r="O670" i="1" s="1"/>
  <c r="R648" i="1"/>
  <c r="R647" i="1" s="1"/>
  <c r="R646" i="1" s="1"/>
  <c r="Q648" i="1"/>
  <c r="Q647" i="1" s="1"/>
  <c r="Q646" i="1" s="1"/>
  <c r="P648" i="1"/>
  <c r="P647" i="1" s="1"/>
  <c r="P646" i="1" s="1"/>
  <c r="O648" i="1"/>
  <c r="O647" i="1" s="1"/>
  <c r="O646" i="1" s="1"/>
  <c r="R644" i="1"/>
  <c r="R643" i="1" s="1"/>
  <c r="R642" i="1" s="1"/>
  <c r="Q644" i="1"/>
  <c r="Q643" i="1" s="1"/>
  <c r="Q642" i="1" s="1"/>
  <c r="P644" i="1"/>
  <c r="P643" i="1" s="1"/>
  <c r="P642" i="1" s="1"/>
  <c r="O644" i="1"/>
  <c r="O643" i="1" s="1"/>
  <c r="O642" i="1" s="1"/>
  <c r="R640" i="1"/>
  <c r="R639" i="1" s="1"/>
  <c r="R638" i="1" s="1"/>
  <c r="Q640" i="1"/>
  <c r="Q639" i="1" s="1"/>
  <c r="Q638" i="1" s="1"/>
  <c r="P640" i="1"/>
  <c r="P639" i="1" s="1"/>
  <c r="P638" i="1" s="1"/>
  <c r="O640" i="1"/>
  <c r="O639" i="1" s="1"/>
  <c r="O638" i="1" s="1"/>
  <c r="O637" i="1" s="1"/>
  <c r="O636" i="1" s="1"/>
  <c r="R614" i="1"/>
  <c r="R613" i="1" s="1"/>
  <c r="R612" i="1" s="1"/>
  <c r="Q614" i="1"/>
  <c r="Q613" i="1" s="1"/>
  <c r="Q612" i="1" s="1"/>
  <c r="P614" i="1"/>
  <c r="P613" i="1" s="1"/>
  <c r="P612" i="1" s="1"/>
  <c r="O614" i="1"/>
  <c r="O613" i="1" s="1"/>
  <c r="O612" i="1" s="1"/>
  <c r="R609" i="1"/>
  <c r="R608" i="1" s="1"/>
  <c r="R607" i="1" s="1"/>
  <c r="Q609" i="1"/>
  <c r="Q608" i="1" s="1"/>
  <c r="Q607" i="1" s="1"/>
  <c r="P609" i="1"/>
  <c r="P608" i="1" s="1"/>
  <c r="P607" i="1" s="1"/>
  <c r="O609" i="1"/>
  <c r="O608" i="1" s="1"/>
  <c r="O607" i="1" s="1"/>
  <c r="R604" i="1"/>
  <c r="R603" i="1" s="1"/>
  <c r="R602" i="1" s="1"/>
  <c r="Q604" i="1"/>
  <c r="Q603" i="1" s="1"/>
  <c r="Q602" i="1" s="1"/>
  <c r="P604" i="1"/>
  <c r="P603" i="1" s="1"/>
  <c r="P602" i="1" s="1"/>
  <c r="O604" i="1"/>
  <c r="O603" i="1" s="1"/>
  <c r="O602" i="1" s="1"/>
  <c r="R595" i="1"/>
  <c r="R594" i="1" s="1"/>
  <c r="R593" i="1" s="1"/>
  <c r="Q595" i="1"/>
  <c r="Q594" i="1" s="1"/>
  <c r="Q593" i="1" s="1"/>
  <c r="P595" i="1"/>
  <c r="P594" i="1" s="1"/>
  <c r="P593" i="1" s="1"/>
  <c r="O595" i="1"/>
  <c r="O594" i="1" s="1"/>
  <c r="O593" i="1" s="1"/>
  <c r="R591" i="1"/>
  <c r="R590" i="1" s="1"/>
  <c r="Q591" i="1"/>
  <c r="Q590" i="1" s="1"/>
  <c r="P591" i="1"/>
  <c r="P590" i="1" s="1"/>
  <c r="P589" i="1" s="1"/>
  <c r="P588" i="1" s="1"/>
  <c r="P587" i="1" s="1"/>
  <c r="O591" i="1"/>
  <c r="O590" i="1" s="1"/>
  <c r="R584" i="1"/>
  <c r="R583" i="1" s="1"/>
  <c r="R582" i="1" s="1"/>
  <c r="R581" i="1" s="1"/>
  <c r="R580" i="1" s="1"/>
  <c r="Q584" i="1"/>
  <c r="Q583" i="1" s="1"/>
  <c r="Q582" i="1" s="1"/>
  <c r="Q581" i="1" s="1"/>
  <c r="Q580" i="1" s="1"/>
  <c r="P584" i="1"/>
  <c r="P583" i="1" s="1"/>
  <c r="P582" i="1" s="1"/>
  <c r="P581" i="1" s="1"/>
  <c r="P580" i="1" s="1"/>
  <c r="O584" i="1"/>
  <c r="O583" i="1" s="1"/>
  <c r="O582" i="1" s="1"/>
  <c r="O581" i="1" s="1"/>
  <c r="O580" i="1" s="1"/>
  <c r="R553" i="1"/>
  <c r="R552" i="1" s="1"/>
  <c r="R551" i="1" s="1"/>
  <c r="Q553" i="1"/>
  <c r="Q552" i="1" s="1"/>
  <c r="Q551" i="1" s="1"/>
  <c r="P553" i="1"/>
  <c r="P552" i="1" s="1"/>
  <c r="P551" i="1" s="1"/>
  <c r="O553" i="1"/>
  <c r="O552" i="1" s="1"/>
  <c r="O551" i="1" s="1"/>
  <c r="R549" i="1"/>
  <c r="R548" i="1" s="1"/>
  <c r="R547" i="1" s="1"/>
  <c r="Q549" i="1"/>
  <c r="Q548" i="1" s="1"/>
  <c r="Q547" i="1" s="1"/>
  <c r="P549" i="1"/>
  <c r="P548" i="1" s="1"/>
  <c r="P547" i="1" s="1"/>
  <c r="O549" i="1"/>
  <c r="O548" i="1" s="1"/>
  <c r="O547" i="1" s="1"/>
  <c r="R544" i="1"/>
  <c r="R543" i="1" s="1"/>
  <c r="Q544" i="1"/>
  <c r="Q543" i="1" s="1"/>
  <c r="P544" i="1"/>
  <c r="P543" i="1" s="1"/>
  <c r="O544" i="1"/>
  <c r="O543" i="1" s="1"/>
  <c r="R541" i="1"/>
  <c r="R540" i="1" s="1"/>
  <c r="Q541" i="1"/>
  <c r="Q540" i="1" s="1"/>
  <c r="P541" i="1"/>
  <c r="P540" i="1" s="1"/>
  <c r="O541" i="1"/>
  <c r="O540" i="1" s="1"/>
  <c r="R538" i="1"/>
  <c r="R537" i="1" s="1"/>
  <c r="Q538" i="1"/>
  <c r="Q537" i="1" s="1"/>
  <c r="P538" i="1"/>
  <c r="P537" i="1" s="1"/>
  <c r="O538" i="1"/>
  <c r="O537" i="1" s="1"/>
  <c r="R534" i="1"/>
  <c r="R533" i="1" s="1"/>
  <c r="Q534" i="1"/>
  <c r="Q533" i="1" s="1"/>
  <c r="P534" i="1"/>
  <c r="P533" i="1" s="1"/>
  <c r="O534" i="1"/>
  <c r="O533" i="1" s="1"/>
  <c r="R531" i="1"/>
  <c r="R530" i="1" s="1"/>
  <c r="R529" i="1" s="1"/>
  <c r="Q531" i="1"/>
  <c r="Q530" i="1" s="1"/>
  <c r="P531" i="1"/>
  <c r="P530" i="1" s="1"/>
  <c r="O531" i="1"/>
  <c r="O530" i="1" s="1"/>
  <c r="R526" i="1"/>
  <c r="R525" i="1" s="1"/>
  <c r="Q526" i="1"/>
  <c r="Q525" i="1" s="1"/>
  <c r="P526" i="1"/>
  <c r="P525" i="1" s="1"/>
  <c r="O526" i="1"/>
  <c r="O525" i="1" s="1"/>
  <c r="R523" i="1"/>
  <c r="R522" i="1" s="1"/>
  <c r="Q523" i="1"/>
  <c r="Q522" i="1" s="1"/>
  <c r="P523" i="1"/>
  <c r="P522" i="1" s="1"/>
  <c r="O523" i="1"/>
  <c r="O522" i="1" s="1"/>
  <c r="R520" i="1"/>
  <c r="R519" i="1" s="1"/>
  <c r="Q520" i="1"/>
  <c r="Q519" i="1" s="1"/>
  <c r="P520" i="1"/>
  <c r="P519" i="1" s="1"/>
  <c r="O520" i="1"/>
  <c r="O519" i="1" s="1"/>
  <c r="R516" i="1"/>
  <c r="R515" i="1" s="1"/>
  <c r="Q516" i="1"/>
  <c r="Q515" i="1" s="1"/>
  <c r="P516" i="1"/>
  <c r="P515" i="1" s="1"/>
  <c r="O516" i="1"/>
  <c r="O515" i="1" s="1"/>
  <c r="R513" i="1"/>
  <c r="R512" i="1" s="1"/>
  <c r="Q513" i="1"/>
  <c r="Q512" i="1" s="1"/>
  <c r="P513" i="1"/>
  <c r="P512" i="1" s="1"/>
  <c r="O513" i="1"/>
  <c r="O512" i="1" s="1"/>
  <c r="R506" i="1"/>
  <c r="R505" i="1" s="1"/>
  <c r="R504" i="1" s="1"/>
  <c r="Q506" i="1"/>
  <c r="Q505" i="1" s="1"/>
  <c r="Q504" i="1" s="1"/>
  <c r="P506" i="1"/>
  <c r="P505" i="1" s="1"/>
  <c r="P504" i="1" s="1"/>
  <c r="O506" i="1"/>
  <c r="O505" i="1" s="1"/>
  <c r="O504" i="1" s="1"/>
  <c r="R502" i="1"/>
  <c r="R501" i="1" s="1"/>
  <c r="R500" i="1" s="1"/>
  <c r="Q502" i="1"/>
  <c r="Q501" i="1" s="1"/>
  <c r="Q500" i="1" s="1"/>
  <c r="P502" i="1"/>
  <c r="P501" i="1" s="1"/>
  <c r="P500" i="1" s="1"/>
  <c r="P499" i="1" s="1"/>
  <c r="P498" i="1" s="1"/>
  <c r="O502" i="1"/>
  <c r="O501" i="1" s="1"/>
  <c r="O500" i="1" s="1"/>
  <c r="O499" i="1" s="1"/>
  <c r="O498" i="1" s="1"/>
  <c r="R495" i="1"/>
  <c r="R494" i="1" s="1"/>
  <c r="R493" i="1" s="1"/>
  <c r="Q495" i="1"/>
  <c r="Q494" i="1" s="1"/>
  <c r="Q493" i="1" s="1"/>
  <c r="P495" i="1"/>
  <c r="P494" i="1" s="1"/>
  <c r="P493" i="1" s="1"/>
  <c r="O495" i="1"/>
  <c r="O494" i="1" s="1"/>
  <c r="O493" i="1" s="1"/>
  <c r="R491" i="1"/>
  <c r="R490" i="1" s="1"/>
  <c r="R489" i="1" s="1"/>
  <c r="Q491" i="1"/>
  <c r="Q490" i="1" s="1"/>
  <c r="Q489" i="1" s="1"/>
  <c r="P491" i="1"/>
  <c r="P490" i="1" s="1"/>
  <c r="P489" i="1" s="1"/>
  <c r="O491" i="1"/>
  <c r="O490" i="1" s="1"/>
  <c r="O489" i="1" s="1"/>
  <c r="R487" i="1"/>
  <c r="R486" i="1" s="1"/>
  <c r="R485" i="1" s="1"/>
  <c r="Q487" i="1"/>
  <c r="Q486" i="1" s="1"/>
  <c r="Q485" i="1" s="1"/>
  <c r="P487" i="1"/>
  <c r="P486" i="1" s="1"/>
  <c r="P485" i="1" s="1"/>
  <c r="O487" i="1"/>
  <c r="O486" i="1" s="1"/>
  <c r="O485" i="1" s="1"/>
  <c r="O484" i="1" s="1"/>
  <c r="O483" i="1" s="1"/>
  <c r="R460" i="1"/>
  <c r="R459" i="1" s="1"/>
  <c r="R458" i="1" s="1"/>
  <c r="Q460" i="1"/>
  <c r="Q459" i="1" s="1"/>
  <c r="Q458" i="1" s="1"/>
  <c r="P460" i="1"/>
  <c r="P459" i="1" s="1"/>
  <c r="P458" i="1" s="1"/>
  <c r="O460" i="1"/>
  <c r="O459" i="1" s="1"/>
  <c r="O458" i="1" s="1"/>
  <c r="R456" i="1"/>
  <c r="R455" i="1" s="1"/>
  <c r="R454" i="1" s="1"/>
  <c r="Q456" i="1"/>
  <c r="Q455" i="1" s="1"/>
  <c r="Q454" i="1" s="1"/>
  <c r="Q453" i="1" s="1"/>
  <c r="Q452" i="1" s="1"/>
  <c r="P456" i="1"/>
  <c r="P455" i="1" s="1"/>
  <c r="P454" i="1" s="1"/>
  <c r="O456" i="1"/>
  <c r="O455" i="1" s="1"/>
  <c r="O454" i="1" s="1"/>
  <c r="R449" i="1"/>
  <c r="R447" i="1" s="1"/>
  <c r="R446" i="1" s="1"/>
  <c r="Q449" i="1"/>
  <c r="Q447" i="1" s="1"/>
  <c r="Q446" i="1" s="1"/>
  <c r="P449" i="1"/>
  <c r="P447" i="1" s="1"/>
  <c r="P446" i="1" s="1"/>
  <c r="O449" i="1"/>
  <c r="O448" i="1" s="1"/>
  <c r="R444" i="1"/>
  <c r="R443" i="1" s="1"/>
  <c r="R442" i="1" s="1"/>
  <c r="R441" i="1" s="1"/>
  <c r="R440" i="1" s="1"/>
  <c r="Q444" i="1"/>
  <c r="Q443" i="1" s="1"/>
  <c r="Q442" i="1" s="1"/>
  <c r="Q441" i="1" s="1"/>
  <c r="Q440" i="1" s="1"/>
  <c r="P444" i="1"/>
  <c r="P443" i="1" s="1"/>
  <c r="P442" i="1" s="1"/>
  <c r="P441" i="1" s="1"/>
  <c r="P440" i="1" s="1"/>
  <c r="O444" i="1"/>
  <c r="O443" i="1" s="1"/>
  <c r="O442" i="1" s="1"/>
  <c r="O441" i="1" s="1"/>
  <c r="O440" i="1" s="1"/>
  <c r="R438" i="1"/>
  <c r="R437" i="1" s="1"/>
  <c r="R436" i="1" s="1"/>
  <c r="R435" i="1" s="1"/>
  <c r="Q438" i="1"/>
  <c r="Q437" i="1" s="1"/>
  <c r="Q436" i="1" s="1"/>
  <c r="Q435" i="1" s="1"/>
  <c r="P438" i="1"/>
  <c r="P437" i="1" s="1"/>
  <c r="P436" i="1" s="1"/>
  <c r="P435" i="1" s="1"/>
  <c r="O438" i="1"/>
  <c r="O437" i="1" s="1"/>
  <c r="O436" i="1" s="1"/>
  <c r="O435" i="1" s="1"/>
  <c r="R429" i="1"/>
  <c r="R428" i="1" s="1"/>
  <c r="R427" i="1" s="1"/>
  <c r="R426" i="1" s="1"/>
  <c r="R424" i="1" s="1"/>
  <c r="Q429" i="1"/>
  <c r="Q428" i="1" s="1"/>
  <c r="Q427" i="1" s="1"/>
  <c r="Q426" i="1" s="1"/>
  <c r="Q425" i="1" s="1"/>
  <c r="P429" i="1"/>
  <c r="P428" i="1" s="1"/>
  <c r="P427" i="1" s="1"/>
  <c r="P426" i="1" s="1"/>
  <c r="P425" i="1" s="1"/>
  <c r="O429" i="1"/>
  <c r="O428" i="1" s="1"/>
  <c r="O427" i="1" s="1"/>
  <c r="O426" i="1" s="1"/>
  <c r="O424" i="1" s="1"/>
  <c r="R421" i="1"/>
  <c r="R420" i="1" s="1"/>
  <c r="R419" i="1" s="1"/>
  <c r="R418" i="1" s="1"/>
  <c r="R417" i="1" s="1"/>
  <c r="R416" i="1" s="1"/>
  <c r="Q421" i="1"/>
  <c r="Q420" i="1" s="1"/>
  <c r="Q419" i="1" s="1"/>
  <c r="Q418" i="1" s="1"/>
  <c r="Q417" i="1" s="1"/>
  <c r="Q416" i="1" s="1"/>
  <c r="P421" i="1"/>
  <c r="P420" i="1" s="1"/>
  <c r="P419" i="1" s="1"/>
  <c r="P418" i="1" s="1"/>
  <c r="P417" i="1" s="1"/>
  <c r="P416" i="1" s="1"/>
  <c r="O421" i="1"/>
  <c r="O420" i="1" s="1"/>
  <c r="O419" i="1" s="1"/>
  <c r="O418" i="1" s="1"/>
  <c r="O417" i="1" s="1"/>
  <c r="O416" i="1" s="1"/>
  <c r="R412" i="1"/>
  <c r="Q412" i="1"/>
  <c r="P412" i="1"/>
  <c r="O412" i="1"/>
  <c r="R410" i="1"/>
  <c r="Q410" i="1"/>
  <c r="P410" i="1"/>
  <c r="O410" i="1"/>
  <c r="R408" i="1"/>
  <c r="R407" i="1" s="1"/>
  <c r="R406" i="1" s="1"/>
  <c r="Q408" i="1"/>
  <c r="Q407" i="1" s="1"/>
  <c r="Q406" i="1" s="1"/>
  <c r="P408" i="1"/>
  <c r="P407" i="1" s="1"/>
  <c r="P406" i="1" s="1"/>
  <c r="O408" i="1"/>
  <c r="R404" i="1"/>
  <c r="R403" i="1" s="1"/>
  <c r="R402" i="1" s="1"/>
  <c r="R401" i="1" s="1"/>
  <c r="Q404" i="1"/>
  <c r="Q403" i="1" s="1"/>
  <c r="Q402" i="1" s="1"/>
  <c r="Q401" i="1" s="1"/>
  <c r="P404" i="1"/>
  <c r="P403" i="1" s="1"/>
  <c r="P402" i="1" s="1"/>
  <c r="O404" i="1"/>
  <c r="O403" i="1" s="1"/>
  <c r="O402" i="1" s="1"/>
  <c r="R394" i="1"/>
  <c r="R393" i="1" s="1"/>
  <c r="Q394" i="1"/>
  <c r="Q393" i="1" s="1"/>
  <c r="P394" i="1"/>
  <c r="P393" i="1" s="1"/>
  <c r="O394" i="1"/>
  <c r="O393" i="1" s="1"/>
  <c r="R391" i="1"/>
  <c r="R390" i="1" s="1"/>
  <c r="R389" i="1" s="1"/>
  <c r="Q391" i="1"/>
  <c r="Q390" i="1" s="1"/>
  <c r="Q389" i="1" s="1"/>
  <c r="P391" i="1"/>
  <c r="P390" i="1" s="1"/>
  <c r="P389" i="1" s="1"/>
  <c r="O391" i="1"/>
  <c r="O390" i="1" s="1"/>
  <c r="O389" i="1" s="1"/>
  <c r="R383" i="1"/>
  <c r="R382" i="1" s="1"/>
  <c r="Q383" i="1"/>
  <c r="Q382" i="1" s="1"/>
  <c r="P383" i="1"/>
  <c r="P382" i="1" s="1"/>
  <c r="O383" i="1"/>
  <c r="O382" i="1" s="1"/>
  <c r="R380" i="1"/>
  <c r="R379" i="1" s="1"/>
  <c r="Q380" i="1"/>
  <c r="Q379" i="1" s="1"/>
  <c r="Q378" i="1" s="1"/>
  <c r="Q377" i="1" s="1"/>
  <c r="P380" i="1"/>
  <c r="P379" i="1" s="1"/>
  <c r="P378" i="1" s="1"/>
  <c r="P377" i="1" s="1"/>
  <c r="O380" i="1"/>
  <c r="O379" i="1" s="1"/>
  <c r="O378" i="1" s="1"/>
  <c r="O377" i="1" s="1"/>
  <c r="R375" i="1"/>
  <c r="R374" i="1" s="1"/>
  <c r="R373" i="1" s="1"/>
  <c r="R372" i="1" s="1"/>
  <c r="Q375" i="1"/>
  <c r="Q374" i="1" s="1"/>
  <c r="Q373" i="1" s="1"/>
  <c r="Q372" i="1" s="1"/>
  <c r="P375" i="1"/>
  <c r="P374" i="1" s="1"/>
  <c r="P373" i="1" s="1"/>
  <c r="P372" i="1" s="1"/>
  <c r="O375" i="1"/>
  <c r="O374" i="1" s="1"/>
  <c r="O373" i="1" s="1"/>
  <c r="O372" i="1" s="1"/>
  <c r="R369" i="1"/>
  <c r="R368" i="1" s="1"/>
  <c r="R367" i="1" s="1"/>
  <c r="R366" i="1" s="1"/>
  <c r="Q369" i="1"/>
  <c r="Q368" i="1" s="1"/>
  <c r="Q367" i="1" s="1"/>
  <c r="Q366" i="1" s="1"/>
  <c r="P369" i="1"/>
  <c r="P368" i="1" s="1"/>
  <c r="P367" i="1" s="1"/>
  <c r="P366" i="1" s="1"/>
  <c r="O369" i="1"/>
  <c r="O368" i="1" s="1"/>
  <c r="O367" i="1" s="1"/>
  <c r="O366" i="1" s="1"/>
  <c r="R355" i="1"/>
  <c r="R354" i="1" s="1"/>
  <c r="Q355" i="1"/>
  <c r="Q354" i="1" s="1"/>
  <c r="P355" i="1"/>
  <c r="P354" i="1" s="1"/>
  <c r="O355" i="1"/>
  <c r="O354" i="1" s="1"/>
  <c r="R352" i="1"/>
  <c r="Q352" i="1"/>
  <c r="P352" i="1"/>
  <c r="O352" i="1"/>
  <c r="R349" i="1"/>
  <c r="R348" i="1" s="1"/>
  <c r="Q349" i="1"/>
  <c r="Q348" i="1" s="1"/>
  <c r="P349" i="1"/>
  <c r="P348" i="1" s="1"/>
  <c r="O349" i="1"/>
  <c r="O348" i="1" s="1"/>
  <c r="R346" i="1"/>
  <c r="R345" i="1" s="1"/>
  <c r="Q346" i="1"/>
  <c r="Q345" i="1" s="1"/>
  <c r="P346" i="1"/>
  <c r="P345" i="1" s="1"/>
  <c r="O346" i="1"/>
  <c r="O345" i="1" s="1"/>
  <c r="R343" i="1"/>
  <c r="R342" i="1" s="1"/>
  <c r="Q343" i="1"/>
  <c r="Q342" i="1" s="1"/>
  <c r="Q341" i="1" s="1"/>
  <c r="Q340" i="1" s="1"/>
  <c r="Q339" i="1" s="1"/>
  <c r="Q338" i="1" s="1"/>
  <c r="P343" i="1"/>
  <c r="P342" i="1" s="1"/>
  <c r="O343" i="1"/>
  <c r="O342" i="1" s="1"/>
  <c r="R333" i="1"/>
  <c r="R332" i="1" s="1"/>
  <c r="R331" i="1" s="1"/>
  <c r="Q333" i="1"/>
  <c r="Q332" i="1" s="1"/>
  <c r="Q331" i="1" s="1"/>
  <c r="P333" i="1"/>
  <c r="P332" i="1" s="1"/>
  <c r="P331" i="1" s="1"/>
  <c r="O333" i="1"/>
  <c r="O332" i="1" s="1"/>
  <c r="O331" i="1" s="1"/>
  <c r="R329" i="1"/>
  <c r="R328" i="1" s="1"/>
  <c r="R327" i="1" s="1"/>
  <c r="Q329" i="1"/>
  <c r="Q328" i="1" s="1"/>
  <c r="Q327" i="1" s="1"/>
  <c r="P329" i="1"/>
  <c r="P328" i="1" s="1"/>
  <c r="P327" i="1" s="1"/>
  <c r="O329" i="1"/>
  <c r="O328" i="1" s="1"/>
  <c r="O327" i="1" s="1"/>
  <c r="R318" i="1"/>
  <c r="Q318" i="1"/>
  <c r="P318" i="1"/>
  <c r="O318" i="1"/>
  <c r="R316" i="1"/>
  <c r="Q316" i="1"/>
  <c r="P316" i="1"/>
  <c r="O316" i="1"/>
  <c r="R314" i="1"/>
  <c r="R313" i="1" s="1"/>
  <c r="R312" i="1" s="1"/>
  <c r="Q314" i="1"/>
  <c r="Q313" i="1" s="1"/>
  <c r="Q312" i="1" s="1"/>
  <c r="P314" i="1"/>
  <c r="P313" i="1" s="1"/>
  <c r="P312" i="1" s="1"/>
  <c r="O314" i="1"/>
  <c r="O313" i="1" s="1"/>
  <c r="O312" i="1" s="1"/>
  <c r="R310" i="1"/>
  <c r="R309" i="1" s="1"/>
  <c r="R308" i="1" s="1"/>
  <c r="Q310" i="1"/>
  <c r="Q309" i="1" s="1"/>
  <c r="Q308" i="1" s="1"/>
  <c r="P310" i="1"/>
  <c r="P309" i="1" s="1"/>
  <c r="P308" i="1" s="1"/>
  <c r="O310" i="1"/>
  <c r="O309" i="1" s="1"/>
  <c r="O308" i="1" s="1"/>
  <c r="R304" i="1"/>
  <c r="R303" i="1" s="1"/>
  <c r="Q304" i="1"/>
  <c r="Q303" i="1" s="1"/>
  <c r="Q302" i="1" s="1"/>
  <c r="P304" i="1"/>
  <c r="P303" i="1" s="1"/>
  <c r="O304" i="1"/>
  <c r="O303" i="1" s="1"/>
  <c r="O302" i="1" s="1"/>
  <c r="R299" i="1"/>
  <c r="R298" i="1" s="1"/>
  <c r="R297" i="1" s="1"/>
  <c r="R296" i="1" s="1"/>
  <c r="Q299" i="1"/>
  <c r="Q298" i="1" s="1"/>
  <c r="Q297" i="1" s="1"/>
  <c r="Q296" i="1" s="1"/>
  <c r="P299" i="1"/>
  <c r="P298" i="1" s="1"/>
  <c r="P297" i="1" s="1"/>
  <c r="P296" i="1" s="1"/>
  <c r="O299" i="1"/>
  <c r="O298" i="1" s="1"/>
  <c r="O297" i="1" s="1"/>
  <c r="O296" i="1" s="1"/>
  <c r="R294" i="1"/>
  <c r="R293" i="1" s="1"/>
  <c r="R292" i="1" s="1"/>
  <c r="R291" i="1" s="1"/>
  <c r="Q294" i="1"/>
  <c r="Q293" i="1" s="1"/>
  <c r="Q292" i="1" s="1"/>
  <c r="Q291" i="1" s="1"/>
  <c r="P294" i="1"/>
  <c r="P293" i="1" s="1"/>
  <c r="P292" i="1" s="1"/>
  <c r="P291" i="1" s="1"/>
  <c r="O294" i="1"/>
  <c r="O293" i="1" s="1"/>
  <c r="O292" i="1" s="1"/>
  <c r="O291" i="1" s="1"/>
  <c r="R287" i="1"/>
  <c r="R286" i="1" s="1"/>
  <c r="R285" i="1" s="1"/>
  <c r="R284" i="1" s="1"/>
  <c r="R283" i="1" s="1"/>
  <c r="Q287" i="1"/>
  <c r="Q286" i="1" s="1"/>
  <c r="Q285" i="1" s="1"/>
  <c r="Q284" i="1" s="1"/>
  <c r="Q283" i="1" s="1"/>
  <c r="P287" i="1"/>
  <c r="P286" i="1" s="1"/>
  <c r="P285" i="1" s="1"/>
  <c r="P284" i="1" s="1"/>
  <c r="P283" i="1" s="1"/>
  <c r="O287" i="1"/>
  <c r="O286" i="1" s="1"/>
  <c r="O285" i="1" s="1"/>
  <c r="O284" i="1" s="1"/>
  <c r="O283" i="1" s="1"/>
  <c r="R280" i="1"/>
  <c r="Q280" i="1"/>
  <c r="P280" i="1"/>
  <c r="O280" i="1"/>
  <c r="R278" i="1"/>
  <c r="Q278" i="1"/>
  <c r="P278" i="1"/>
  <c r="O278" i="1"/>
  <c r="R276" i="1"/>
  <c r="R275" i="1" s="1"/>
  <c r="R274" i="1" s="1"/>
  <c r="Q276" i="1"/>
  <c r="P276" i="1"/>
  <c r="P275" i="1" s="1"/>
  <c r="P274" i="1" s="1"/>
  <c r="O276" i="1"/>
  <c r="O275" i="1" s="1"/>
  <c r="O274" i="1" s="1"/>
  <c r="R272" i="1"/>
  <c r="R271" i="1" s="1"/>
  <c r="R270" i="1" s="1"/>
  <c r="Q272" i="1"/>
  <c r="Q271" i="1" s="1"/>
  <c r="Q270" i="1" s="1"/>
  <c r="P272" i="1"/>
  <c r="P271" i="1" s="1"/>
  <c r="P270" i="1" s="1"/>
  <c r="P269" i="1" s="1"/>
  <c r="P268" i="1" s="1"/>
  <c r="O272" i="1"/>
  <c r="O271" i="1" s="1"/>
  <c r="O270" i="1" s="1"/>
  <c r="R263" i="1"/>
  <c r="Q263" i="1"/>
  <c r="P263" i="1"/>
  <c r="O263" i="1"/>
  <c r="R261" i="1"/>
  <c r="Q261" i="1"/>
  <c r="P261" i="1"/>
  <c r="O261" i="1"/>
  <c r="R218" i="1"/>
  <c r="R217" i="1" s="1"/>
  <c r="R216" i="1" s="1"/>
  <c r="R212" i="1" s="1"/>
  <c r="R211" i="1" s="1"/>
  <c r="Q218" i="1"/>
  <c r="Q217" i="1" s="1"/>
  <c r="Q216" i="1" s="1"/>
  <c r="Q212" i="1" s="1"/>
  <c r="Q211" i="1" s="1"/>
  <c r="P218" i="1"/>
  <c r="P217" i="1" s="1"/>
  <c r="P216" i="1" s="1"/>
  <c r="P212" i="1" s="1"/>
  <c r="P211" i="1" s="1"/>
  <c r="O218" i="1"/>
  <c r="O217" i="1" s="1"/>
  <c r="O216" i="1" s="1"/>
  <c r="O212" i="1" s="1"/>
  <c r="O211" i="1" s="1"/>
  <c r="R208" i="1"/>
  <c r="R207" i="1" s="1"/>
  <c r="R206" i="1" s="1"/>
  <c r="R205" i="1" s="1"/>
  <c r="R204" i="1" s="1"/>
  <c r="Q208" i="1"/>
  <c r="Q207" i="1" s="1"/>
  <c r="Q206" i="1" s="1"/>
  <c r="Q205" i="1" s="1"/>
  <c r="Q204" i="1" s="1"/>
  <c r="P208" i="1"/>
  <c r="P207" i="1" s="1"/>
  <c r="P206" i="1" s="1"/>
  <c r="P205" i="1" s="1"/>
  <c r="P204" i="1" s="1"/>
  <c r="O208" i="1"/>
  <c r="O207" i="1" s="1"/>
  <c r="O206" i="1" s="1"/>
  <c r="O205" i="1" s="1"/>
  <c r="O204" i="1" s="1"/>
  <c r="R201" i="1"/>
  <c r="Q201" i="1"/>
  <c r="P201" i="1"/>
  <c r="O201" i="1"/>
  <c r="R199" i="1"/>
  <c r="Q199" i="1"/>
  <c r="P199" i="1"/>
  <c r="O199" i="1"/>
  <c r="R192" i="1"/>
  <c r="R191" i="1" s="1"/>
  <c r="R190" i="1" s="1"/>
  <c r="R189" i="1" s="1"/>
  <c r="R188" i="1" s="1"/>
  <c r="R187" i="1" s="1"/>
  <c r="Q192" i="1"/>
  <c r="Q191" i="1" s="1"/>
  <c r="Q190" i="1" s="1"/>
  <c r="Q189" i="1" s="1"/>
  <c r="Q188" i="1" s="1"/>
  <c r="Q187" i="1" s="1"/>
  <c r="P192" i="1"/>
  <c r="P191" i="1" s="1"/>
  <c r="P190" i="1" s="1"/>
  <c r="P189" i="1" s="1"/>
  <c r="P188" i="1" s="1"/>
  <c r="P187" i="1" s="1"/>
  <c r="O192" i="1"/>
  <c r="O191" i="1" s="1"/>
  <c r="O190" i="1" s="1"/>
  <c r="O189" i="1" s="1"/>
  <c r="O188" i="1" s="1"/>
  <c r="O187" i="1" s="1"/>
  <c r="R184" i="1"/>
  <c r="R183" i="1" s="1"/>
  <c r="Q184" i="1"/>
  <c r="Q183" i="1" s="1"/>
  <c r="P184" i="1"/>
  <c r="P183" i="1" s="1"/>
  <c r="O184" i="1"/>
  <c r="O183" i="1" s="1"/>
  <c r="R181" i="1"/>
  <c r="Q181" i="1"/>
  <c r="P181" i="1"/>
  <c r="O181" i="1"/>
  <c r="R179" i="1"/>
  <c r="R178" i="1" s="1"/>
  <c r="Q179" i="1"/>
  <c r="Q178" i="1" s="1"/>
  <c r="Q177" i="1" s="1"/>
  <c r="Q176" i="1" s="1"/>
  <c r="Q175" i="1" s="1"/>
  <c r="Q174" i="1" s="1"/>
  <c r="P179" i="1"/>
  <c r="P178" i="1" s="1"/>
  <c r="P177" i="1" s="1"/>
  <c r="P176" i="1" s="1"/>
  <c r="P175" i="1" s="1"/>
  <c r="P174" i="1" s="1"/>
  <c r="O179" i="1"/>
  <c r="R169" i="1"/>
  <c r="R168" i="1" s="1"/>
  <c r="R167" i="1" s="1"/>
  <c r="Q169" i="1"/>
  <c r="Q168" i="1" s="1"/>
  <c r="Q167" i="1" s="1"/>
  <c r="P169" i="1"/>
  <c r="P168" i="1" s="1"/>
  <c r="P167" i="1" s="1"/>
  <c r="O169" i="1"/>
  <c r="O168" i="1" s="1"/>
  <c r="O167" i="1" s="1"/>
  <c r="R165" i="1"/>
  <c r="Q165" i="1"/>
  <c r="P165" i="1"/>
  <c r="O165" i="1"/>
  <c r="R164" i="1"/>
  <c r="Q164" i="1"/>
  <c r="Q163" i="1" s="1"/>
  <c r="Q162" i="1" s="1"/>
  <c r="P164" i="1"/>
  <c r="P163" i="1" s="1"/>
  <c r="P162" i="1" s="1"/>
  <c r="O164" i="1"/>
  <c r="O163" i="1" s="1"/>
  <c r="O162" i="1" s="1"/>
  <c r="R155" i="1"/>
  <c r="R154" i="1" s="1"/>
  <c r="Q155" i="1"/>
  <c r="Q154" i="1" s="1"/>
  <c r="P155" i="1"/>
  <c r="P154" i="1" s="1"/>
  <c r="O155" i="1"/>
  <c r="O154" i="1" s="1"/>
  <c r="R151" i="1"/>
  <c r="Q151" i="1"/>
  <c r="P151" i="1"/>
  <c r="O151" i="1"/>
  <c r="R149" i="1"/>
  <c r="Q149" i="1"/>
  <c r="P149" i="1"/>
  <c r="O149" i="1"/>
  <c r="R148" i="1"/>
  <c r="Q148" i="1"/>
  <c r="Q147" i="1" s="1"/>
  <c r="Q146" i="1" s="1"/>
  <c r="Q145" i="1" s="1"/>
  <c r="P148" i="1"/>
  <c r="R142" i="1"/>
  <c r="Q142" i="1"/>
  <c r="P142" i="1"/>
  <c r="O142" i="1"/>
  <c r="R141" i="1"/>
  <c r="Q141" i="1"/>
  <c r="P141" i="1"/>
  <c r="O141" i="1"/>
  <c r="R140" i="1"/>
  <c r="Q140" i="1"/>
  <c r="P140" i="1"/>
  <c r="O140" i="1"/>
  <c r="R139" i="1"/>
  <c r="Q139" i="1"/>
  <c r="P139" i="1"/>
  <c r="O139" i="1"/>
  <c r="R138" i="1"/>
  <c r="Q138" i="1"/>
  <c r="P138" i="1"/>
  <c r="O138" i="1"/>
  <c r="R135" i="1"/>
  <c r="Q135" i="1"/>
  <c r="P135" i="1"/>
  <c r="O135" i="1"/>
  <c r="R131" i="1"/>
  <c r="Q131" i="1"/>
  <c r="P131" i="1"/>
  <c r="O131" i="1"/>
  <c r="R129" i="1"/>
  <c r="R128" i="1" s="1"/>
  <c r="Q129" i="1"/>
  <c r="P129" i="1"/>
  <c r="P128" i="1" s="1"/>
  <c r="P127" i="1" s="1"/>
  <c r="O129" i="1"/>
  <c r="O128" i="1" s="1"/>
  <c r="O125" i="1" s="1"/>
  <c r="O124" i="1" s="1"/>
  <c r="R119" i="1"/>
  <c r="R118" i="1" s="1"/>
  <c r="R117" i="1" s="1"/>
  <c r="R116" i="1" s="1"/>
  <c r="R115" i="1" s="1"/>
  <c r="R114" i="1" s="1"/>
  <c r="Q119" i="1"/>
  <c r="Q118" i="1" s="1"/>
  <c r="Q117" i="1" s="1"/>
  <c r="Q116" i="1" s="1"/>
  <c r="Q115" i="1" s="1"/>
  <c r="Q114" i="1" s="1"/>
  <c r="P119" i="1"/>
  <c r="P118" i="1" s="1"/>
  <c r="P117" i="1" s="1"/>
  <c r="P116" i="1" s="1"/>
  <c r="P115" i="1" s="1"/>
  <c r="P114" i="1" s="1"/>
  <c r="O119" i="1"/>
  <c r="O118" i="1" s="1"/>
  <c r="O117" i="1" s="1"/>
  <c r="O116" i="1" s="1"/>
  <c r="O115" i="1" s="1"/>
  <c r="O114" i="1" s="1"/>
  <c r="R83" i="1"/>
  <c r="Q83" i="1"/>
  <c r="P83" i="1"/>
  <c r="O83" i="1"/>
  <c r="R81" i="1"/>
  <c r="Q81" i="1"/>
  <c r="P81" i="1"/>
  <c r="O81" i="1"/>
  <c r="O80" i="1" s="1"/>
  <c r="O79" i="1" s="1"/>
  <c r="R73" i="1"/>
  <c r="R72" i="1" s="1"/>
  <c r="R71" i="1" s="1"/>
  <c r="R70" i="1" s="1"/>
  <c r="R69" i="1" s="1"/>
  <c r="R68" i="1" s="1"/>
  <c r="Q73" i="1"/>
  <c r="Q72" i="1" s="1"/>
  <c r="Q71" i="1" s="1"/>
  <c r="Q70" i="1" s="1"/>
  <c r="Q69" i="1" s="1"/>
  <c r="Q68" i="1" s="1"/>
  <c r="P73" i="1"/>
  <c r="P72" i="1" s="1"/>
  <c r="P71" i="1" s="1"/>
  <c r="P70" i="1" s="1"/>
  <c r="P69" i="1" s="1"/>
  <c r="P68" i="1" s="1"/>
  <c r="O73" i="1"/>
  <c r="O72" i="1" s="1"/>
  <c r="O71" i="1" s="1"/>
  <c r="O70" i="1" s="1"/>
  <c r="O69" i="1" s="1"/>
  <c r="O68" i="1" s="1"/>
  <c r="R63" i="1"/>
  <c r="R62" i="1" s="1"/>
  <c r="Q63" i="1"/>
  <c r="Q62" i="1" s="1"/>
  <c r="P63" i="1"/>
  <c r="P62" i="1" s="1"/>
  <c r="O63" i="1"/>
  <c r="O62" i="1" s="1"/>
  <c r="R58" i="1"/>
  <c r="Q58" i="1"/>
  <c r="P58" i="1"/>
  <c r="O58" i="1"/>
  <c r="R56" i="1"/>
  <c r="Q56" i="1"/>
  <c r="P56" i="1"/>
  <c r="O56" i="1"/>
  <c r="R51" i="1"/>
  <c r="R50" i="1" s="1"/>
  <c r="R49" i="1" s="1"/>
  <c r="R48" i="1" s="1"/>
  <c r="R47" i="1" s="1"/>
  <c r="Q51" i="1"/>
  <c r="Q50" i="1" s="1"/>
  <c r="Q49" i="1" s="1"/>
  <c r="Q48" i="1" s="1"/>
  <c r="Q47" i="1" s="1"/>
  <c r="P51" i="1"/>
  <c r="P50" i="1" s="1"/>
  <c r="P49" i="1" s="1"/>
  <c r="P48" i="1" s="1"/>
  <c r="P47" i="1" s="1"/>
  <c r="O51" i="1"/>
  <c r="O50" i="1" s="1"/>
  <c r="O49" i="1" s="1"/>
  <c r="O48" i="1" s="1"/>
  <c r="O47" i="1" s="1"/>
  <c r="R43" i="1"/>
  <c r="Q43" i="1"/>
  <c r="P43" i="1"/>
  <c r="O43" i="1"/>
  <c r="R41" i="1"/>
  <c r="Q41" i="1"/>
  <c r="P41" i="1"/>
  <c r="O41" i="1"/>
  <c r="R39" i="1"/>
  <c r="Q39" i="1"/>
  <c r="P39" i="1"/>
  <c r="P38" i="1" s="1"/>
  <c r="P37" i="1" s="1"/>
  <c r="P36" i="1" s="1"/>
  <c r="P35" i="1" s="1"/>
  <c r="O39" i="1"/>
  <c r="O38" i="1" s="1"/>
  <c r="O37" i="1" s="1"/>
  <c r="O36" i="1" s="1"/>
  <c r="O35" i="1" s="1"/>
  <c r="R31" i="1"/>
  <c r="Q31" i="1"/>
  <c r="P31" i="1"/>
  <c r="O31" i="1"/>
  <c r="R29" i="1"/>
  <c r="Q29" i="1"/>
  <c r="P29" i="1"/>
  <c r="O29" i="1"/>
  <c r="R27" i="1"/>
  <c r="Q27" i="1"/>
  <c r="P27" i="1"/>
  <c r="O27" i="1"/>
  <c r="R25" i="1"/>
  <c r="R24" i="1" s="1"/>
  <c r="Q25" i="1"/>
  <c r="P25" i="1"/>
  <c r="P24" i="1" s="1"/>
  <c r="O25" i="1"/>
  <c r="O24" i="1" s="1"/>
  <c r="R22" i="1"/>
  <c r="R21" i="1" s="1"/>
  <c r="Q22" i="1"/>
  <c r="Q21" i="1" s="1"/>
  <c r="P22" i="1"/>
  <c r="P21" i="1" s="1"/>
  <c r="O22" i="1"/>
  <c r="O21" i="1" s="1"/>
  <c r="R19" i="1"/>
  <c r="R18" i="1" s="1"/>
  <c r="Q19" i="1"/>
  <c r="Q18" i="1" s="1"/>
  <c r="P19" i="1"/>
  <c r="P18" i="1" s="1"/>
  <c r="O19" i="1"/>
  <c r="O18" i="1" s="1"/>
  <c r="O17" i="1" s="1"/>
  <c r="O16" i="1" s="1"/>
  <c r="O15" i="1" s="1"/>
  <c r="T1290" i="1"/>
  <c r="T1289" i="1" s="1"/>
  <c r="S1290" i="1"/>
  <c r="S1289" i="1" s="1"/>
  <c r="T936" i="1"/>
  <c r="T935" i="1" s="1"/>
  <c r="S936" i="1"/>
  <c r="S935" i="1" s="1"/>
  <c r="S518" i="1"/>
  <c r="S152" i="1"/>
  <c r="J391" i="1"/>
  <c r="J390" i="1" s="1"/>
  <c r="J389" i="1" s="1"/>
  <c r="K391" i="1"/>
  <c r="K390" i="1" s="1"/>
  <c r="K389" i="1" s="1"/>
  <c r="L391" i="1"/>
  <c r="L390" i="1" s="1"/>
  <c r="L389" i="1" s="1"/>
  <c r="I391" i="1"/>
  <c r="I390" i="1" s="1"/>
  <c r="I389" i="1" s="1"/>
  <c r="N392" i="1"/>
  <c r="T392" i="1" s="1"/>
  <c r="Z392" i="1" s="1"/>
  <c r="AF392" i="1" s="1"/>
  <c r="AF391" i="1" s="1"/>
  <c r="AF390" i="1" s="1"/>
  <c r="AF389" i="1" s="1"/>
  <c r="M392" i="1"/>
  <c r="S392" i="1" s="1"/>
  <c r="Y392" i="1" s="1"/>
  <c r="AE392" i="1" s="1"/>
  <c r="AK392" i="1" s="1"/>
  <c r="N1492" i="1"/>
  <c r="T1492" i="1" s="1"/>
  <c r="Z1492" i="1" s="1"/>
  <c r="M1492" i="1"/>
  <c r="S1492" i="1" s="1"/>
  <c r="Y1492" i="1" s="1"/>
  <c r="N1484" i="1"/>
  <c r="T1484" i="1" s="1"/>
  <c r="M1484" i="1"/>
  <c r="M1483" i="1" s="1"/>
  <c r="M1482" i="1" s="1"/>
  <c r="M1481" i="1" s="1"/>
  <c r="M1480" i="1" s="1"/>
  <c r="M1479" i="1" s="1"/>
  <c r="N1443" i="1"/>
  <c r="T1443" i="1" s="1"/>
  <c r="Z1443" i="1" s="1"/>
  <c r="M1443" i="1"/>
  <c r="S1443" i="1" s="1"/>
  <c r="S1441" i="1" s="1"/>
  <c r="N1440" i="1"/>
  <c r="T1440" i="1" s="1"/>
  <c r="Z1440" i="1" s="1"/>
  <c r="AF1440" i="1" s="1"/>
  <c r="N1438" i="1"/>
  <c r="N1437" i="1" s="1"/>
  <c r="N1435" i="1"/>
  <c r="T1435" i="1" s="1"/>
  <c r="T1434" i="1" s="1"/>
  <c r="M1435" i="1"/>
  <c r="S1435" i="1" s="1"/>
  <c r="Y1435" i="1" s="1"/>
  <c r="AE1435" i="1" s="1"/>
  <c r="N1433" i="1"/>
  <c r="T1433" i="1" s="1"/>
  <c r="T1432" i="1" s="1"/>
  <c r="M1433" i="1"/>
  <c r="M1432" i="1" s="1"/>
  <c r="N1431" i="1"/>
  <c r="T1431" i="1" s="1"/>
  <c r="N1427" i="1"/>
  <c r="T1427" i="1" s="1"/>
  <c r="Z1427" i="1" s="1"/>
  <c r="AF1427" i="1" s="1"/>
  <c r="M1427" i="1"/>
  <c r="S1427" i="1" s="1"/>
  <c r="S1426" i="1" s="1"/>
  <c r="N1425" i="1"/>
  <c r="T1425" i="1" s="1"/>
  <c r="Z1425" i="1" s="1"/>
  <c r="M1425" i="1"/>
  <c r="N1423" i="1"/>
  <c r="N1422" i="1" s="1"/>
  <c r="M1423" i="1"/>
  <c r="S1423" i="1" s="1"/>
  <c r="Y1423" i="1" s="1"/>
  <c r="N1418" i="1"/>
  <c r="T1418" i="1" s="1"/>
  <c r="T1417" i="1" s="1"/>
  <c r="T1416" i="1" s="1"/>
  <c r="T1415" i="1" s="1"/>
  <c r="T1414" i="1" s="1"/>
  <c r="M1418" i="1"/>
  <c r="S1418" i="1" s="1"/>
  <c r="Y1418" i="1" s="1"/>
  <c r="N1412" i="1"/>
  <c r="T1412" i="1" s="1"/>
  <c r="Z1412" i="1" s="1"/>
  <c r="M1412" i="1"/>
  <c r="S1412" i="1" s="1"/>
  <c r="Y1412" i="1" s="1"/>
  <c r="N1407" i="1"/>
  <c r="N1406" i="1" s="1"/>
  <c r="N1405" i="1" s="1"/>
  <c r="N1404" i="1" s="1"/>
  <c r="N1403" i="1" s="1"/>
  <c r="M1407" i="1"/>
  <c r="N1384" i="1"/>
  <c r="T1384" i="1" s="1"/>
  <c r="M1384" i="1"/>
  <c r="S1384" i="1" s="1"/>
  <c r="S1383" i="1" s="1"/>
  <c r="S1382" i="1" s="1"/>
  <c r="S1381" i="1" s="1"/>
  <c r="N1374" i="1"/>
  <c r="N1373" i="1" s="1"/>
  <c r="N1372" i="1" s="1"/>
  <c r="N1371" i="1" s="1"/>
  <c r="N1370" i="1" s="1"/>
  <c r="N1369" i="1" s="1"/>
  <c r="N1360" i="1"/>
  <c r="T1360" i="1" s="1"/>
  <c r="Z1360" i="1" s="1"/>
  <c r="AF1360" i="1" s="1"/>
  <c r="M1360" i="1"/>
  <c r="S1360" i="1" s="1"/>
  <c r="Y1360" i="1" s="1"/>
  <c r="AE1360" i="1" s="1"/>
  <c r="N1357" i="1"/>
  <c r="T1357" i="1" s="1"/>
  <c r="T1356" i="1" s="1"/>
  <c r="T1355" i="1" s="1"/>
  <c r="N1354" i="1"/>
  <c r="N1353" i="1" s="1"/>
  <c r="N1352" i="1" s="1"/>
  <c r="M1354" i="1"/>
  <c r="S1354" i="1" s="1"/>
  <c r="N1351" i="1"/>
  <c r="T1351" i="1" s="1"/>
  <c r="M1351" i="1"/>
  <c r="S1351" i="1" s="1"/>
  <c r="Y1351" i="1" s="1"/>
  <c r="Y1350" i="1" s="1"/>
  <c r="Y1349" i="1" s="1"/>
  <c r="N1348" i="1"/>
  <c r="T1348" i="1" s="1"/>
  <c r="Z1348" i="1" s="1"/>
  <c r="Z1347" i="1" s="1"/>
  <c r="Z1346" i="1" s="1"/>
  <c r="M1348" i="1"/>
  <c r="S1348" i="1" s="1"/>
  <c r="Y1348" i="1" s="1"/>
  <c r="N1345" i="1"/>
  <c r="M1345" i="1"/>
  <c r="S1345" i="1" s="1"/>
  <c r="N1342" i="1"/>
  <c r="N1341" i="1" s="1"/>
  <c r="N1340" i="1" s="1"/>
  <c r="M1342" i="1"/>
  <c r="S1342" i="1" s="1"/>
  <c r="Y1342" i="1" s="1"/>
  <c r="Y1341" i="1" s="1"/>
  <c r="Y1340" i="1" s="1"/>
  <c r="N1339" i="1"/>
  <c r="N1338" i="1" s="1"/>
  <c r="N1337" i="1" s="1"/>
  <c r="M1339" i="1"/>
  <c r="S1339" i="1" s="1"/>
  <c r="N1336" i="1"/>
  <c r="N1335" i="1" s="1"/>
  <c r="N1334" i="1" s="1"/>
  <c r="M1336" i="1"/>
  <c r="S1336" i="1" s="1"/>
  <c r="Y1336" i="1" s="1"/>
  <c r="AE1336" i="1" s="1"/>
  <c r="AK1336" i="1" s="1"/>
  <c r="N1333" i="1"/>
  <c r="T1333" i="1" s="1"/>
  <c r="Z1333" i="1" s="1"/>
  <c r="M1333" i="1"/>
  <c r="S1333" i="1" s="1"/>
  <c r="N1330" i="1"/>
  <c r="N1329" i="1" s="1"/>
  <c r="N1328" i="1" s="1"/>
  <c r="M1330" i="1"/>
  <c r="S1330" i="1" s="1"/>
  <c r="N1327" i="1"/>
  <c r="T1327" i="1" s="1"/>
  <c r="M1327" i="1"/>
  <c r="S1327" i="1" s="1"/>
  <c r="S1326" i="1" s="1"/>
  <c r="S1325" i="1" s="1"/>
  <c r="N1324" i="1"/>
  <c r="T1324" i="1" s="1"/>
  <c r="Z1324" i="1" s="1"/>
  <c r="Z1323" i="1" s="1"/>
  <c r="Z1322" i="1" s="1"/>
  <c r="M1324" i="1"/>
  <c r="S1324" i="1" s="1"/>
  <c r="N1321" i="1"/>
  <c r="M1321" i="1"/>
  <c r="S1321" i="1" s="1"/>
  <c r="S1320" i="1" s="1"/>
  <c r="S1319" i="1" s="1"/>
  <c r="N1318" i="1"/>
  <c r="N1317" i="1" s="1"/>
  <c r="N1316" i="1" s="1"/>
  <c r="M1318" i="1"/>
  <c r="N1315" i="1"/>
  <c r="T1315" i="1" s="1"/>
  <c r="M1315" i="1"/>
  <c r="S1315" i="1" s="1"/>
  <c r="S1314" i="1" s="1"/>
  <c r="S1313" i="1" s="1"/>
  <c r="N1312" i="1"/>
  <c r="N1311" i="1" s="1"/>
  <c r="N1310" i="1" s="1"/>
  <c r="M1312" i="1"/>
  <c r="S1312" i="1" s="1"/>
  <c r="N1309" i="1"/>
  <c r="N1308" i="1" s="1"/>
  <c r="N1307" i="1" s="1"/>
  <c r="M1309" i="1"/>
  <c r="S1309" i="1" s="1"/>
  <c r="Y1309" i="1" s="1"/>
  <c r="AE1309" i="1" s="1"/>
  <c r="AE1308" i="1" s="1"/>
  <c r="AE1307" i="1" s="1"/>
  <c r="N1306" i="1"/>
  <c r="N1305" i="1" s="1"/>
  <c r="N1304" i="1" s="1"/>
  <c r="M1306" i="1"/>
  <c r="N1303" i="1"/>
  <c r="T1303" i="1" s="1"/>
  <c r="M1303" i="1"/>
  <c r="S1303" i="1" s="1"/>
  <c r="S1302" i="1" s="1"/>
  <c r="S1301" i="1" s="1"/>
  <c r="N1300" i="1"/>
  <c r="T1300" i="1" s="1"/>
  <c r="Z1300" i="1" s="1"/>
  <c r="Z1299" i="1" s="1"/>
  <c r="Z1298" i="1" s="1"/>
  <c r="M1300" i="1"/>
  <c r="S1300" i="1" s="1"/>
  <c r="Y1300" i="1" s="1"/>
  <c r="Y1299" i="1" s="1"/>
  <c r="Y1298" i="1" s="1"/>
  <c r="N1297" i="1"/>
  <c r="T1297" i="1" s="1"/>
  <c r="M1297" i="1"/>
  <c r="S1297" i="1" s="1"/>
  <c r="N1294" i="1"/>
  <c r="T1294" i="1" s="1"/>
  <c r="T1293" i="1" s="1"/>
  <c r="T1292" i="1" s="1"/>
  <c r="N1288" i="1"/>
  <c r="N1287" i="1" s="1"/>
  <c r="N1286" i="1" s="1"/>
  <c r="N1281" i="1"/>
  <c r="N1280" i="1" s="1"/>
  <c r="N1279" i="1" s="1"/>
  <c r="N1278" i="1" s="1"/>
  <c r="N1277" i="1" s="1"/>
  <c r="N1276" i="1" s="1"/>
  <c r="N1275" i="1" s="1"/>
  <c r="M1281" i="1"/>
  <c r="S1281" i="1" s="1"/>
  <c r="N1273" i="1"/>
  <c r="T1273" i="1" s="1"/>
  <c r="Z1273" i="1" s="1"/>
  <c r="Z1272" i="1" s="1"/>
  <c r="Z1271" i="1" s="1"/>
  <c r="Z1270" i="1" s="1"/>
  <c r="Z1269" i="1" s="1"/>
  <c r="Z1268" i="1" s="1"/>
  <c r="M1273" i="1"/>
  <c r="S1273" i="1" s="1"/>
  <c r="N1246" i="1"/>
  <c r="T1246" i="1" s="1"/>
  <c r="M1246" i="1"/>
  <c r="S1246" i="1" s="1"/>
  <c r="S1245" i="1" s="1"/>
  <c r="S1244" i="1" s="1"/>
  <c r="N1243" i="1"/>
  <c r="T1243" i="1" s="1"/>
  <c r="Z1243" i="1" s="1"/>
  <c r="AF1243" i="1" s="1"/>
  <c r="AF1242" i="1" s="1"/>
  <c r="M1243" i="1"/>
  <c r="M1242" i="1" s="1"/>
  <c r="N1241" i="1"/>
  <c r="T1241" i="1" s="1"/>
  <c r="N1237" i="1"/>
  <c r="T1237" i="1" s="1"/>
  <c r="Z1237" i="1" s="1"/>
  <c r="N1224" i="1"/>
  <c r="T1224" i="1" s="1"/>
  <c r="Z1224" i="1" s="1"/>
  <c r="AF1224" i="1" s="1"/>
  <c r="AL1224" i="1" s="1"/>
  <c r="AR1224" i="1" s="1"/>
  <c r="M1224" i="1"/>
  <c r="S1224" i="1" s="1"/>
  <c r="Y1224" i="1" s="1"/>
  <c r="Y1223" i="1" s="1"/>
  <c r="Y1222" i="1" s="1"/>
  <c r="Y1221" i="1" s="1"/>
  <c r="Y1220" i="1" s="1"/>
  <c r="Y1219" i="1" s="1"/>
  <c r="N1217" i="1"/>
  <c r="T1217" i="1" s="1"/>
  <c r="Z1217" i="1" s="1"/>
  <c r="M1217" i="1"/>
  <c r="S1217" i="1" s="1"/>
  <c r="Y1217" i="1" s="1"/>
  <c r="AE1217" i="1" s="1"/>
  <c r="AK1217" i="1" s="1"/>
  <c r="N1210" i="1"/>
  <c r="T1210" i="1" s="1"/>
  <c r="Z1210" i="1" s="1"/>
  <c r="M1210" i="1"/>
  <c r="S1210" i="1" s="1"/>
  <c r="S1209" i="1" s="1"/>
  <c r="S1208" i="1" s="1"/>
  <c r="S1207" i="1" s="1"/>
  <c r="S1206" i="1" s="1"/>
  <c r="N1198" i="1"/>
  <c r="M1198" i="1"/>
  <c r="S1198" i="1" s="1"/>
  <c r="N1193" i="1"/>
  <c r="T1193" i="1" s="1"/>
  <c r="Z1193" i="1" s="1"/>
  <c r="Z1192" i="1" s="1"/>
  <c r="Z1191" i="1" s="1"/>
  <c r="Z1190" i="1" s="1"/>
  <c r="M1193" i="1"/>
  <c r="S1193" i="1" s="1"/>
  <c r="Y1193" i="1" s="1"/>
  <c r="N1189" i="1"/>
  <c r="T1189" i="1" s="1"/>
  <c r="M1189" i="1"/>
  <c r="M1188" i="1" s="1"/>
  <c r="M1187" i="1" s="1"/>
  <c r="M1186" i="1" s="1"/>
  <c r="N1184" i="1"/>
  <c r="T1184" i="1" s="1"/>
  <c r="T1183" i="1" s="1"/>
  <c r="T1182" i="1" s="1"/>
  <c r="T1181" i="1" s="1"/>
  <c r="T1180" i="1" s="1"/>
  <c r="M1184" i="1"/>
  <c r="S1184" i="1" s="1"/>
  <c r="Y1184" i="1" s="1"/>
  <c r="N1177" i="1"/>
  <c r="M1177" i="1"/>
  <c r="S1177" i="1" s="1"/>
  <c r="N1156" i="1"/>
  <c r="T1156" i="1" s="1"/>
  <c r="T1155" i="1" s="1"/>
  <c r="T1154" i="1" s="1"/>
  <c r="T1153" i="1" s="1"/>
  <c r="T1152" i="1" s="1"/>
  <c r="M1156" i="1"/>
  <c r="S1156" i="1" s="1"/>
  <c r="S1155" i="1" s="1"/>
  <c r="S1154" i="1" s="1"/>
  <c r="S1153" i="1" s="1"/>
  <c r="S1152" i="1" s="1"/>
  <c r="N1151" i="1"/>
  <c r="T1151" i="1" s="1"/>
  <c r="M1151" i="1"/>
  <c r="M1150" i="1" s="1"/>
  <c r="M1149" i="1" s="1"/>
  <c r="M1148" i="1" s="1"/>
  <c r="M1147" i="1" s="1"/>
  <c r="N1146" i="1"/>
  <c r="T1146" i="1" s="1"/>
  <c r="Z1146" i="1" s="1"/>
  <c r="AF1146" i="1" s="1"/>
  <c r="AF1145" i="1" s="1"/>
  <c r="AF1144" i="1" s="1"/>
  <c r="AF1143" i="1" s="1"/>
  <c r="AF1142" i="1" s="1"/>
  <c r="M1146" i="1"/>
  <c r="S1146" i="1" s="1"/>
  <c r="N1141" i="1"/>
  <c r="T1141" i="1" s="1"/>
  <c r="T1140" i="1" s="1"/>
  <c r="T1139" i="1" s="1"/>
  <c r="T1138" i="1" s="1"/>
  <c r="T1137" i="1" s="1"/>
  <c r="M1141" i="1"/>
  <c r="S1141" i="1" s="1"/>
  <c r="S1140" i="1" s="1"/>
  <c r="S1139" i="1" s="1"/>
  <c r="S1138" i="1" s="1"/>
  <c r="S1137" i="1" s="1"/>
  <c r="N1134" i="1"/>
  <c r="N1133" i="1" s="1"/>
  <c r="N1132" i="1" s="1"/>
  <c r="N1131" i="1" s="1"/>
  <c r="N1130" i="1" s="1"/>
  <c r="M1134" i="1"/>
  <c r="S1134" i="1" s="1"/>
  <c r="Y1134" i="1" s="1"/>
  <c r="Y1133" i="1" s="1"/>
  <c r="Y1132" i="1" s="1"/>
  <c r="Y1131" i="1" s="1"/>
  <c r="Y1130" i="1" s="1"/>
  <c r="N1129" i="1"/>
  <c r="T1129" i="1" s="1"/>
  <c r="M1129" i="1"/>
  <c r="M1128" i="1" s="1"/>
  <c r="M1127" i="1" s="1"/>
  <c r="M1126" i="1" s="1"/>
  <c r="M1125" i="1" s="1"/>
  <c r="N1124" i="1"/>
  <c r="T1124" i="1" s="1"/>
  <c r="Z1124" i="1" s="1"/>
  <c r="AF1124" i="1" s="1"/>
  <c r="AF1123" i="1" s="1"/>
  <c r="AF1122" i="1" s="1"/>
  <c r="AF1121" i="1" s="1"/>
  <c r="AF1120" i="1" s="1"/>
  <c r="M1124" i="1"/>
  <c r="S1124" i="1" s="1"/>
  <c r="Y1124" i="1" s="1"/>
  <c r="Y1123" i="1" s="1"/>
  <c r="Y1122" i="1" s="1"/>
  <c r="Y1121" i="1" s="1"/>
  <c r="Y1120" i="1" s="1"/>
  <c r="N1119" i="1"/>
  <c r="T1119" i="1" s="1"/>
  <c r="Z1119" i="1" s="1"/>
  <c r="Z1118" i="1" s="1"/>
  <c r="Z1117" i="1" s="1"/>
  <c r="Z1116" i="1" s="1"/>
  <c r="Z1115" i="1" s="1"/>
  <c r="M1119" i="1"/>
  <c r="S1119" i="1" s="1"/>
  <c r="N1112" i="1"/>
  <c r="T1112" i="1" s="1"/>
  <c r="Z1112" i="1" s="1"/>
  <c r="AF1112" i="1" s="1"/>
  <c r="M1112" i="1"/>
  <c r="S1112" i="1" s="1"/>
  <c r="Y1112" i="1" s="1"/>
  <c r="AE1112" i="1" s="1"/>
  <c r="AK1112" i="1" s="1"/>
  <c r="N1095" i="1"/>
  <c r="T1095" i="1" s="1"/>
  <c r="T1094" i="1" s="1"/>
  <c r="T1093" i="1" s="1"/>
  <c r="T1092" i="1" s="1"/>
  <c r="T1091" i="1" s="1"/>
  <c r="M1095" i="1"/>
  <c r="S1095" i="1" s="1"/>
  <c r="Y1095" i="1" s="1"/>
  <c r="AE1095" i="1" s="1"/>
  <c r="N1090" i="1"/>
  <c r="T1090" i="1" s="1"/>
  <c r="T1089" i="1" s="1"/>
  <c r="T1088" i="1" s="1"/>
  <c r="T1087" i="1" s="1"/>
  <c r="T1086" i="1" s="1"/>
  <c r="M1090" i="1"/>
  <c r="M1089" i="1" s="1"/>
  <c r="M1088" i="1" s="1"/>
  <c r="M1087" i="1" s="1"/>
  <c r="M1086" i="1" s="1"/>
  <c r="N1085" i="1"/>
  <c r="T1085" i="1" s="1"/>
  <c r="M1085" i="1"/>
  <c r="S1085" i="1" s="1"/>
  <c r="Y1085" i="1" s="1"/>
  <c r="AE1085" i="1" s="1"/>
  <c r="AE1084" i="1" s="1"/>
  <c r="AE1083" i="1" s="1"/>
  <c r="AE1082" i="1" s="1"/>
  <c r="AE1081" i="1" s="1"/>
  <c r="N1080" i="1"/>
  <c r="T1080" i="1" s="1"/>
  <c r="T1079" i="1" s="1"/>
  <c r="T1078" i="1" s="1"/>
  <c r="T1077" i="1" s="1"/>
  <c r="T1076" i="1" s="1"/>
  <c r="M1080" i="1"/>
  <c r="S1080" i="1" s="1"/>
  <c r="Y1080" i="1" s="1"/>
  <c r="Y1079" i="1" s="1"/>
  <c r="Y1078" i="1" s="1"/>
  <c r="Y1077" i="1" s="1"/>
  <c r="Y1076" i="1" s="1"/>
  <c r="H1072" i="1"/>
  <c r="H1071" i="1" s="1"/>
  <c r="H1070" i="1" s="1"/>
  <c r="H1069" i="1" s="1"/>
  <c r="H1068" i="1" s="1"/>
  <c r="I1072" i="1"/>
  <c r="I1071" i="1" s="1"/>
  <c r="I1070" i="1" s="1"/>
  <c r="I1069" i="1" s="1"/>
  <c r="I1068" i="1" s="1"/>
  <c r="J1072" i="1"/>
  <c r="J1071" i="1" s="1"/>
  <c r="J1070" i="1" s="1"/>
  <c r="J1069" i="1" s="1"/>
  <c r="J1068" i="1" s="1"/>
  <c r="K1072" i="1"/>
  <c r="K1071" i="1" s="1"/>
  <c r="K1070" i="1" s="1"/>
  <c r="K1069" i="1" s="1"/>
  <c r="K1068" i="1" s="1"/>
  <c r="L1072" i="1"/>
  <c r="L1071" i="1" s="1"/>
  <c r="L1070" i="1" s="1"/>
  <c r="L1069" i="1" s="1"/>
  <c r="L1068" i="1" s="1"/>
  <c r="N1073" i="1"/>
  <c r="T1073" i="1" s="1"/>
  <c r="M1073" i="1"/>
  <c r="S1073" i="1" s="1"/>
  <c r="S1072" i="1" s="1"/>
  <c r="S1071" i="1" s="1"/>
  <c r="S1070" i="1" s="1"/>
  <c r="S1069" i="1" s="1"/>
  <c r="S1068" i="1" s="1"/>
  <c r="N1067" i="1"/>
  <c r="T1067" i="1" s="1"/>
  <c r="M1067" i="1"/>
  <c r="M1066" i="1" s="1"/>
  <c r="M1065" i="1" s="1"/>
  <c r="M1064" i="1" s="1"/>
  <c r="M1063" i="1" s="1"/>
  <c r="M1062" i="1" s="1"/>
  <c r="N1060" i="1"/>
  <c r="T1060" i="1" s="1"/>
  <c r="M1060" i="1"/>
  <c r="M1059" i="1" s="1"/>
  <c r="M1058" i="1" s="1"/>
  <c r="N1057" i="1"/>
  <c r="T1057" i="1" s="1"/>
  <c r="Z1057" i="1" s="1"/>
  <c r="M1057" i="1"/>
  <c r="S1057" i="1" s="1"/>
  <c r="N1055" i="1"/>
  <c r="T1055" i="1" s="1"/>
  <c r="M1055" i="1"/>
  <c r="S1055" i="1" s="1"/>
  <c r="Y1055" i="1" s="1"/>
  <c r="Y1054" i="1" s="1"/>
  <c r="N1051" i="1"/>
  <c r="T1051" i="1" s="1"/>
  <c r="Z1051" i="1" s="1"/>
  <c r="AF1051" i="1" s="1"/>
  <c r="M1051" i="1"/>
  <c r="M1050" i="1" s="1"/>
  <c r="M1049" i="1" s="1"/>
  <c r="M1048" i="1" s="1"/>
  <c r="N1044" i="1"/>
  <c r="T1044" i="1" s="1"/>
  <c r="T1043" i="1" s="1"/>
  <c r="T1042" i="1" s="1"/>
  <c r="T1041" i="1" s="1"/>
  <c r="T1040" i="1" s="1"/>
  <c r="T1039" i="1" s="1"/>
  <c r="M1044" i="1"/>
  <c r="S1044" i="1" s="1"/>
  <c r="Y1044" i="1" s="1"/>
  <c r="AE1044" i="1" s="1"/>
  <c r="N1035" i="1"/>
  <c r="T1035" i="1" s="1"/>
  <c r="T1034" i="1" s="1"/>
  <c r="T1032" i="1" s="1"/>
  <c r="M1035" i="1"/>
  <c r="S1035" i="1" s="1"/>
  <c r="N1026" i="1"/>
  <c r="N1025" i="1" s="1"/>
  <c r="N1024" i="1" s="1"/>
  <c r="N1023" i="1" s="1"/>
  <c r="N1022" i="1" s="1"/>
  <c r="N1021" i="1" s="1"/>
  <c r="M1026" i="1"/>
  <c r="S1026" i="1" s="1"/>
  <c r="N1019" i="1"/>
  <c r="T1019" i="1" s="1"/>
  <c r="M1019" i="1"/>
  <c r="M1018" i="1" s="1"/>
  <c r="M1017" i="1" s="1"/>
  <c r="M1016" i="1" s="1"/>
  <c r="M1015" i="1" s="1"/>
  <c r="N1009" i="1"/>
  <c r="T1009" i="1" s="1"/>
  <c r="Z1009" i="1" s="1"/>
  <c r="M1009" i="1"/>
  <c r="S1009" i="1" s="1"/>
  <c r="N1006" i="1"/>
  <c r="T1006" i="1" s="1"/>
  <c r="Z1006" i="1" s="1"/>
  <c r="AF1006" i="1" s="1"/>
  <c r="AL1006" i="1" s="1"/>
  <c r="AR1006" i="1" s="1"/>
  <c r="M1006" i="1"/>
  <c r="S1006" i="1" s="1"/>
  <c r="N1002" i="1"/>
  <c r="N1001" i="1" s="1"/>
  <c r="N1000" i="1" s="1"/>
  <c r="N999" i="1" s="1"/>
  <c r="N995" i="1"/>
  <c r="T995" i="1" s="1"/>
  <c r="Z995" i="1" s="1"/>
  <c r="Z994" i="1" s="1"/>
  <c r="Z993" i="1" s="1"/>
  <c r="Z992" i="1" s="1"/>
  <c r="Z991" i="1" s="1"/>
  <c r="Z990" i="1" s="1"/>
  <c r="M995" i="1"/>
  <c r="S995" i="1" s="1"/>
  <c r="N980" i="1"/>
  <c r="N979" i="1" s="1"/>
  <c r="N978" i="1" s="1"/>
  <c r="N977" i="1" s="1"/>
  <c r="N976" i="1" s="1"/>
  <c r="M980" i="1"/>
  <c r="S980" i="1" s="1"/>
  <c r="N959" i="1"/>
  <c r="N958" i="1" s="1"/>
  <c r="N957" i="1" s="1"/>
  <c r="N956" i="1" s="1"/>
  <c r="M959" i="1"/>
  <c r="S959" i="1" s="1"/>
  <c r="S958" i="1" s="1"/>
  <c r="S957" i="1" s="1"/>
  <c r="S956" i="1" s="1"/>
  <c r="N955" i="1"/>
  <c r="N954" i="1" s="1"/>
  <c r="N953" i="1" s="1"/>
  <c r="N952" i="1" s="1"/>
  <c r="M955" i="1"/>
  <c r="S955" i="1" s="1"/>
  <c r="S954" i="1" s="1"/>
  <c r="S953" i="1" s="1"/>
  <c r="S952" i="1" s="1"/>
  <c r="N951" i="1"/>
  <c r="N950" i="1" s="1"/>
  <c r="N949" i="1" s="1"/>
  <c r="N948" i="1" s="1"/>
  <c r="N947" i="1" s="1"/>
  <c r="N942" i="1"/>
  <c r="T942" i="1" s="1"/>
  <c r="M942" i="1"/>
  <c r="S942" i="1" s="1"/>
  <c r="S941" i="1" s="1"/>
  <c r="S940" i="1" s="1"/>
  <c r="S938" i="1" s="1"/>
  <c r="N934" i="1"/>
  <c r="T934" i="1" s="1"/>
  <c r="M934" i="1"/>
  <c r="S934" i="1" s="1"/>
  <c r="Y934" i="1" s="1"/>
  <c r="AE934" i="1" s="1"/>
  <c r="AE933" i="1" s="1"/>
  <c r="AE932" i="1" s="1"/>
  <c r="N929" i="1"/>
  <c r="T929" i="1" s="1"/>
  <c r="Z929" i="1" s="1"/>
  <c r="Z928" i="1" s="1"/>
  <c r="Z927" i="1" s="1"/>
  <c r="Z926" i="1" s="1"/>
  <c r="M929" i="1"/>
  <c r="M928" i="1" s="1"/>
  <c r="M927" i="1" s="1"/>
  <c r="M926" i="1" s="1"/>
  <c r="N925" i="1"/>
  <c r="T925" i="1" s="1"/>
  <c r="M925" i="1"/>
  <c r="S925" i="1" s="1"/>
  <c r="Y925" i="1" s="1"/>
  <c r="AE925" i="1" s="1"/>
  <c r="AK925" i="1" s="1"/>
  <c r="N921" i="1"/>
  <c r="T921" i="1" s="1"/>
  <c r="Z921" i="1" s="1"/>
  <c r="AF921" i="1" s="1"/>
  <c r="M921" i="1"/>
  <c r="M920" i="1" s="1"/>
  <c r="M919" i="1" s="1"/>
  <c r="M918" i="1" s="1"/>
  <c r="N907" i="1"/>
  <c r="N906" i="1" s="1"/>
  <c r="N905" i="1" s="1"/>
  <c r="M907" i="1"/>
  <c r="S907" i="1" s="1"/>
  <c r="N904" i="1"/>
  <c r="T904" i="1" s="1"/>
  <c r="M904" i="1"/>
  <c r="M903" i="1" s="1"/>
  <c r="M902" i="1" s="1"/>
  <c r="N901" i="1"/>
  <c r="T901" i="1" s="1"/>
  <c r="T900" i="1" s="1"/>
  <c r="T899" i="1" s="1"/>
  <c r="M901" i="1"/>
  <c r="S901" i="1" s="1"/>
  <c r="Y901" i="1" s="1"/>
  <c r="AE901" i="1" s="1"/>
  <c r="AK901" i="1" s="1"/>
  <c r="N898" i="1"/>
  <c r="T898" i="1" s="1"/>
  <c r="Z898" i="1" s="1"/>
  <c r="Z897" i="1" s="1"/>
  <c r="Z896" i="1" s="1"/>
  <c r="M898" i="1"/>
  <c r="M897" i="1" s="1"/>
  <c r="M896" i="1" s="1"/>
  <c r="N895" i="1"/>
  <c r="T895" i="1" s="1"/>
  <c r="T894" i="1" s="1"/>
  <c r="T893" i="1" s="1"/>
  <c r="M895" i="1"/>
  <c r="S895" i="1" s="1"/>
  <c r="Y895" i="1" s="1"/>
  <c r="AE895" i="1" s="1"/>
  <c r="AK895" i="1" s="1"/>
  <c r="N892" i="1"/>
  <c r="T892" i="1" s="1"/>
  <c r="M892" i="1"/>
  <c r="M891" i="1" s="1"/>
  <c r="M890" i="1" s="1"/>
  <c r="N889" i="1"/>
  <c r="T889" i="1" s="1"/>
  <c r="T888" i="1" s="1"/>
  <c r="T887" i="1" s="1"/>
  <c r="M889" i="1"/>
  <c r="M888" i="1" s="1"/>
  <c r="M887" i="1" s="1"/>
  <c r="N882" i="1"/>
  <c r="T882" i="1" s="1"/>
  <c r="M882" i="1"/>
  <c r="M880" i="1" s="1"/>
  <c r="N879" i="1"/>
  <c r="T879" i="1" s="1"/>
  <c r="T878" i="1" s="1"/>
  <c r="M879" i="1"/>
  <c r="S879" i="1" s="1"/>
  <c r="N877" i="1"/>
  <c r="T877" i="1" s="1"/>
  <c r="Z877" i="1" s="1"/>
  <c r="AF877" i="1" s="1"/>
  <c r="AL877" i="1" s="1"/>
  <c r="M877" i="1"/>
  <c r="M876" i="1" s="1"/>
  <c r="N854" i="1"/>
  <c r="T854" i="1" s="1"/>
  <c r="Z854" i="1" s="1"/>
  <c r="AF854" i="1" s="1"/>
  <c r="AL854" i="1" s="1"/>
  <c r="M854" i="1"/>
  <c r="S854" i="1" s="1"/>
  <c r="S853" i="1" s="1"/>
  <c r="S852" i="1" s="1"/>
  <c r="S851" i="1" s="1"/>
  <c r="S850" i="1" s="1"/>
  <c r="S849" i="1" s="1"/>
  <c r="N847" i="1"/>
  <c r="T847" i="1" s="1"/>
  <c r="T846" i="1" s="1"/>
  <c r="T845" i="1" s="1"/>
  <c r="M847" i="1"/>
  <c r="M846" i="1" s="1"/>
  <c r="M845" i="1" s="1"/>
  <c r="N844" i="1"/>
  <c r="T844" i="1" s="1"/>
  <c r="Z844" i="1" s="1"/>
  <c r="M844" i="1"/>
  <c r="S844" i="1" s="1"/>
  <c r="Y844" i="1" s="1"/>
  <c r="AE844" i="1" s="1"/>
  <c r="N827" i="1"/>
  <c r="T827" i="1" s="1"/>
  <c r="T826" i="1" s="1"/>
  <c r="T825" i="1" s="1"/>
  <c r="T824" i="1" s="1"/>
  <c r="T823" i="1" s="1"/>
  <c r="M827" i="1"/>
  <c r="S827" i="1" s="1"/>
  <c r="N809" i="1"/>
  <c r="T809" i="1" s="1"/>
  <c r="Z809" i="1" s="1"/>
  <c r="Z808" i="1" s="1"/>
  <c r="Z807" i="1" s="1"/>
  <c r="Z806" i="1" s="1"/>
  <c r="Z805" i="1" s="1"/>
  <c r="Z804" i="1" s="1"/>
  <c r="M809" i="1"/>
  <c r="S809" i="1" s="1"/>
  <c r="S808" i="1" s="1"/>
  <c r="S807" i="1" s="1"/>
  <c r="S806" i="1" s="1"/>
  <c r="S805" i="1" s="1"/>
  <c r="S804" i="1" s="1"/>
  <c r="N802" i="1"/>
  <c r="T802" i="1" s="1"/>
  <c r="M802" i="1"/>
  <c r="S802" i="1" s="1"/>
  <c r="N797" i="1"/>
  <c r="N796" i="1" s="1"/>
  <c r="N795" i="1" s="1"/>
  <c r="M797" i="1"/>
  <c r="S797" i="1" s="1"/>
  <c r="S796" i="1" s="1"/>
  <c r="S795" i="1" s="1"/>
  <c r="N794" i="1"/>
  <c r="T794" i="1" s="1"/>
  <c r="M794" i="1"/>
  <c r="S794" i="1" s="1"/>
  <c r="N790" i="1"/>
  <c r="T790" i="1" s="1"/>
  <c r="T789" i="1" s="1"/>
  <c r="T788" i="1" s="1"/>
  <c r="T787" i="1" s="1"/>
  <c r="M790" i="1"/>
  <c r="S790" i="1" s="1"/>
  <c r="N770" i="1"/>
  <c r="T770" i="1" s="1"/>
  <c r="T769" i="1" s="1"/>
  <c r="T768" i="1" s="1"/>
  <c r="T767" i="1" s="1"/>
  <c r="M770" i="1"/>
  <c r="S770" i="1" s="1"/>
  <c r="S769" i="1" s="1"/>
  <c r="S768" i="1" s="1"/>
  <c r="S767" i="1" s="1"/>
  <c r="N763" i="1"/>
  <c r="T763" i="1" s="1"/>
  <c r="M763" i="1"/>
  <c r="S763" i="1" s="1"/>
  <c r="Y763" i="1" s="1"/>
  <c r="AE763" i="1" s="1"/>
  <c r="AK763" i="1" s="1"/>
  <c r="N743" i="1"/>
  <c r="T743" i="1" s="1"/>
  <c r="T742" i="1" s="1"/>
  <c r="M743" i="1"/>
  <c r="S743" i="1" s="1"/>
  <c r="N741" i="1"/>
  <c r="T741" i="1" s="1"/>
  <c r="T740" i="1" s="1"/>
  <c r="N739" i="1"/>
  <c r="T739" i="1" s="1"/>
  <c r="T738" i="1" s="1"/>
  <c r="N735" i="1"/>
  <c r="T735" i="1" s="1"/>
  <c r="Z735" i="1" s="1"/>
  <c r="Z734" i="1" s="1"/>
  <c r="Z733" i="1" s="1"/>
  <c r="Z732" i="1" s="1"/>
  <c r="N731" i="1"/>
  <c r="T731" i="1" s="1"/>
  <c r="Z731" i="1" s="1"/>
  <c r="N724" i="1"/>
  <c r="T724" i="1" s="1"/>
  <c r="T723" i="1" s="1"/>
  <c r="T722" i="1" s="1"/>
  <c r="M724" i="1"/>
  <c r="S724" i="1" s="1"/>
  <c r="Y724" i="1" s="1"/>
  <c r="AE724" i="1" s="1"/>
  <c r="AE723" i="1" s="1"/>
  <c r="AE722" i="1" s="1"/>
  <c r="N721" i="1"/>
  <c r="M721" i="1"/>
  <c r="S721" i="1" s="1"/>
  <c r="N709" i="1"/>
  <c r="N708" i="1" s="1"/>
  <c r="N707" i="1" s="1"/>
  <c r="N706" i="1" s="1"/>
  <c r="M709" i="1"/>
  <c r="S709" i="1" s="1"/>
  <c r="S708" i="1" s="1"/>
  <c r="S707" i="1" s="1"/>
  <c r="S706" i="1" s="1"/>
  <c r="N705" i="1"/>
  <c r="T705" i="1" s="1"/>
  <c r="M705" i="1"/>
  <c r="S705" i="1" s="1"/>
  <c r="S704" i="1" s="1"/>
  <c r="S703" i="1" s="1"/>
  <c r="S702" i="1" s="1"/>
  <c r="N683" i="1"/>
  <c r="T683" i="1" s="1"/>
  <c r="T682" i="1" s="1"/>
  <c r="T681" i="1" s="1"/>
  <c r="T680" i="1" s="1"/>
  <c r="M683" i="1"/>
  <c r="S683" i="1" s="1"/>
  <c r="Y683" i="1" s="1"/>
  <c r="Y682" i="1" s="1"/>
  <c r="Y681" i="1" s="1"/>
  <c r="Y680" i="1" s="1"/>
  <c r="N679" i="1"/>
  <c r="T679" i="1" s="1"/>
  <c r="Z679" i="1" s="1"/>
  <c r="AF679" i="1" s="1"/>
  <c r="N675" i="1"/>
  <c r="T675" i="1" s="1"/>
  <c r="N649" i="1"/>
  <c r="T649" i="1" s="1"/>
  <c r="T648" i="1" s="1"/>
  <c r="T647" i="1" s="1"/>
  <c r="T646" i="1" s="1"/>
  <c r="M649" i="1"/>
  <c r="S649" i="1" s="1"/>
  <c r="S648" i="1" s="1"/>
  <c r="S647" i="1" s="1"/>
  <c r="S646" i="1" s="1"/>
  <c r="N645" i="1"/>
  <c r="T645" i="1" s="1"/>
  <c r="Z645" i="1" s="1"/>
  <c r="AF645" i="1" s="1"/>
  <c r="N641" i="1"/>
  <c r="T641" i="1" s="1"/>
  <c r="Z641" i="1" s="1"/>
  <c r="M641" i="1"/>
  <c r="S641" i="1" s="1"/>
  <c r="S640" i="1" s="1"/>
  <c r="S639" i="1" s="1"/>
  <c r="S638" i="1" s="1"/>
  <c r="N615" i="1"/>
  <c r="T615" i="1" s="1"/>
  <c r="Z615" i="1" s="1"/>
  <c r="AF615" i="1" s="1"/>
  <c r="AL615" i="1" s="1"/>
  <c r="N611" i="1"/>
  <c r="T611" i="1" s="1"/>
  <c r="N610" i="1"/>
  <c r="T610" i="1" s="1"/>
  <c r="Z610" i="1" s="1"/>
  <c r="N606" i="1"/>
  <c r="T606" i="1" s="1"/>
  <c r="Z606" i="1" s="1"/>
  <c r="AF606" i="1" s="1"/>
  <c r="AL606" i="1" s="1"/>
  <c r="AR606" i="1" s="1"/>
  <c r="AX606" i="1" s="1"/>
  <c r="BD606" i="1" s="1"/>
  <c r="BJ606" i="1" s="1"/>
  <c r="BP606" i="1" s="1"/>
  <c r="BV606" i="1" s="1"/>
  <c r="CB606" i="1" s="1"/>
  <c r="CH606" i="1" s="1"/>
  <c r="CN606" i="1" s="1"/>
  <c r="M606" i="1"/>
  <c r="S606" i="1" s="1"/>
  <c r="N605" i="1"/>
  <c r="T605" i="1" s="1"/>
  <c r="Z605" i="1" s="1"/>
  <c r="M605" i="1"/>
  <c r="S605" i="1" s="1"/>
  <c r="N596" i="1"/>
  <c r="T596" i="1" s="1"/>
  <c r="T595" i="1" s="1"/>
  <c r="T594" i="1" s="1"/>
  <c r="T593" i="1" s="1"/>
  <c r="M596" i="1"/>
  <c r="S596" i="1" s="1"/>
  <c r="Y596" i="1" s="1"/>
  <c r="AE596" i="1" s="1"/>
  <c r="AK596" i="1" s="1"/>
  <c r="N592" i="1"/>
  <c r="T592" i="1" s="1"/>
  <c r="Z592" i="1" s="1"/>
  <c r="Z591" i="1" s="1"/>
  <c r="Z590" i="1" s="1"/>
  <c r="M592" i="1"/>
  <c r="S592" i="1" s="1"/>
  <c r="Y592" i="1" s="1"/>
  <c r="N585" i="1"/>
  <c r="T585" i="1" s="1"/>
  <c r="Z585" i="1" s="1"/>
  <c r="AF585" i="1" s="1"/>
  <c r="M585" i="1"/>
  <c r="S585" i="1" s="1"/>
  <c r="S584" i="1" s="1"/>
  <c r="S583" i="1" s="1"/>
  <c r="S582" i="1" s="1"/>
  <c r="S581" i="1" s="1"/>
  <c r="S580" i="1" s="1"/>
  <c r="N555" i="1"/>
  <c r="T555" i="1" s="1"/>
  <c r="Z555" i="1" s="1"/>
  <c r="AF555" i="1" s="1"/>
  <c r="AL555" i="1" s="1"/>
  <c r="AR555" i="1" s="1"/>
  <c r="AX555" i="1" s="1"/>
  <c r="BD555" i="1" s="1"/>
  <c r="BJ555" i="1" s="1"/>
  <c r="BP555" i="1" s="1"/>
  <c r="BV555" i="1" s="1"/>
  <c r="CB555" i="1" s="1"/>
  <c r="CH555" i="1" s="1"/>
  <c r="CN555" i="1" s="1"/>
  <c r="M555" i="1"/>
  <c r="S555" i="1" s="1"/>
  <c r="Y555" i="1" s="1"/>
  <c r="N554" i="1"/>
  <c r="T554" i="1" s="1"/>
  <c r="Z554" i="1" s="1"/>
  <c r="AF554" i="1" s="1"/>
  <c r="M554" i="1"/>
  <c r="S554" i="1" s="1"/>
  <c r="Y554" i="1" s="1"/>
  <c r="AE554" i="1" s="1"/>
  <c r="N550" i="1"/>
  <c r="T550" i="1" s="1"/>
  <c r="Z550" i="1" s="1"/>
  <c r="Z549" i="1" s="1"/>
  <c r="Z548" i="1" s="1"/>
  <c r="Z547" i="1" s="1"/>
  <c r="M550" i="1"/>
  <c r="S550" i="1" s="1"/>
  <c r="Y550" i="1" s="1"/>
  <c r="AE550" i="1" s="1"/>
  <c r="N546" i="1"/>
  <c r="T546" i="1" s="1"/>
  <c r="Z546" i="1" s="1"/>
  <c r="M546" i="1"/>
  <c r="S546" i="1" s="1"/>
  <c r="Y546" i="1" s="1"/>
  <c r="AE546" i="1" s="1"/>
  <c r="AK546" i="1" s="1"/>
  <c r="AQ546" i="1" s="1"/>
  <c r="AW546" i="1" s="1"/>
  <c r="BC546" i="1" s="1"/>
  <c r="BI546" i="1" s="1"/>
  <c r="BO546" i="1" s="1"/>
  <c r="BU546" i="1" s="1"/>
  <c r="CA546" i="1" s="1"/>
  <c r="CG546" i="1" s="1"/>
  <c r="CM546" i="1" s="1"/>
  <c r="N545" i="1"/>
  <c r="T545" i="1" s="1"/>
  <c r="Z545" i="1" s="1"/>
  <c r="AF545" i="1" s="1"/>
  <c r="AL545" i="1" s="1"/>
  <c r="AR545" i="1" s="1"/>
  <c r="AX545" i="1" s="1"/>
  <c r="BD545" i="1" s="1"/>
  <c r="BJ545" i="1" s="1"/>
  <c r="BP545" i="1" s="1"/>
  <c r="BV545" i="1" s="1"/>
  <c r="CB545" i="1" s="1"/>
  <c r="CH545" i="1" s="1"/>
  <c r="M545" i="1"/>
  <c r="S545" i="1" s="1"/>
  <c r="N542" i="1"/>
  <c r="T542" i="1" s="1"/>
  <c r="Z542" i="1" s="1"/>
  <c r="AF542" i="1" s="1"/>
  <c r="AL542" i="1" s="1"/>
  <c r="M542" i="1"/>
  <c r="S542" i="1" s="1"/>
  <c r="Y542" i="1" s="1"/>
  <c r="AE542" i="1" s="1"/>
  <c r="AK542" i="1" s="1"/>
  <c r="N539" i="1"/>
  <c r="T539" i="1" s="1"/>
  <c r="Z539" i="1" s="1"/>
  <c r="Z538" i="1" s="1"/>
  <c r="Z537" i="1" s="1"/>
  <c r="M539" i="1"/>
  <c r="S539" i="1" s="1"/>
  <c r="Y539" i="1" s="1"/>
  <c r="AE539" i="1" s="1"/>
  <c r="N536" i="1"/>
  <c r="T536" i="1" s="1"/>
  <c r="Z536" i="1" s="1"/>
  <c r="AF536" i="1" s="1"/>
  <c r="M536" i="1"/>
  <c r="S536" i="1" s="1"/>
  <c r="Y536" i="1" s="1"/>
  <c r="AE536" i="1" s="1"/>
  <c r="AK536" i="1" s="1"/>
  <c r="AQ536" i="1" s="1"/>
  <c r="AW536" i="1" s="1"/>
  <c r="BC536" i="1" s="1"/>
  <c r="BI536" i="1" s="1"/>
  <c r="BO536" i="1" s="1"/>
  <c r="BU536" i="1" s="1"/>
  <c r="CA536" i="1" s="1"/>
  <c r="CG536" i="1" s="1"/>
  <c r="CM536" i="1" s="1"/>
  <c r="N535" i="1"/>
  <c r="T535" i="1" s="1"/>
  <c r="Z535" i="1" s="1"/>
  <c r="AF535" i="1" s="1"/>
  <c r="AL535" i="1" s="1"/>
  <c r="AR535" i="1" s="1"/>
  <c r="AX535" i="1" s="1"/>
  <c r="BD535" i="1" s="1"/>
  <c r="BJ535" i="1" s="1"/>
  <c r="BP535" i="1" s="1"/>
  <c r="BV535" i="1" s="1"/>
  <c r="CB535" i="1" s="1"/>
  <c r="CH535" i="1" s="1"/>
  <c r="M535" i="1"/>
  <c r="S535" i="1" s="1"/>
  <c r="Y535" i="1" s="1"/>
  <c r="AE535" i="1" s="1"/>
  <c r="AK535" i="1" s="1"/>
  <c r="AQ535" i="1" s="1"/>
  <c r="AW535" i="1" s="1"/>
  <c r="BC535" i="1" s="1"/>
  <c r="BI535" i="1" s="1"/>
  <c r="BO535" i="1" s="1"/>
  <c r="BU535" i="1" s="1"/>
  <c r="CA535" i="1" s="1"/>
  <c r="CG535" i="1" s="1"/>
  <c r="N532" i="1"/>
  <c r="T532" i="1" s="1"/>
  <c r="Z532" i="1" s="1"/>
  <c r="Z531" i="1" s="1"/>
  <c r="Z530" i="1" s="1"/>
  <c r="M532" i="1"/>
  <c r="S532" i="1" s="1"/>
  <c r="S531" i="1" s="1"/>
  <c r="S530" i="1" s="1"/>
  <c r="N528" i="1"/>
  <c r="T528" i="1" s="1"/>
  <c r="Z528" i="1" s="1"/>
  <c r="AF528" i="1" s="1"/>
  <c r="AL528" i="1" s="1"/>
  <c r="AR528" i="1" s="1"/>
  <c r="AX528" i="1" s="1"/>
  <c r="BD528" i="1" s="1"/>
  <c r="BJ528" i="1" s="1"/>
  <c r="BP528" i="1" s="1"/>
  <c r="BV528" i="1" s="1"/>
  <c r="CB528" i="1" s="1"/>
  <c r="CH528" i="1" s="1"/>
  <c r="CN528" i="1" s="1"/>
  <c r="N527" i="1"/>
  <c r="T527" i="1" s="1"/>
  <c r="Z527" i="1" s="1"/>
  <c r="N524" i="1"/>
  <c r="T524" i="1" s="1"/>
  <c r="T523" i="1" s="1"/>
  <c r="T522" i="1" s="1"/>
  <c r="N521" i="1"/>
  <c r="T521" i="1" s="1"/>
  <c r="Z521" i="1" s="1"/>
  <c r="Z520" i="1" s="1"/>
  <c r="Z519" i="1" s="1"/>
  <c r="N517" i="1"/>
  <c r="T517" i="1" s="1"/>
  <c r="Z517" i="1" s="1"/>
  <c r="Z516" i="1" s="1"/>
  <c r="Z515" i="1" s="1"/>
  <c r="N514" i="1"/>
  <c r="N513" i="1" s="1"/>
  <c r="N512" i="1" s="1"/>
  <c r="M514" i="1"/>
  <c r="S514" i="1" s="1"/>
  <c r="Y514" i="1" s="1"/>
  <c r="AE514" i="1" s="1"/>
  <c r="AE513" i="1" s="1"/>
  <c r="AE512" i="1" s="1"/>
  <c r="N507" i="1"/>
  <c r="T507" i="1" s="1"/>
  <c r="Z507" i="1" s="1"/>
  <c r="Z506" i="1" s="1"/>
  <c r="Z505" i="1" s="1"/>
  <c r="Z504" i="1" s="1"/>
  <c r="M507" i="1"/>
  <c r="S507" i="1" s="1"/>
  <c r="Y507" i="1" s="1"/>
  <c r="AE507" i="1" s="1"/>
  <c r="N503" i="1"/>
  <c r="T503" i="1" s="1"/>
  <c r="Z503" i="1" s="1"/>
  <c r="AF503" i="1" s="1"/>
  <c r="M503" i="1"/>
  <c r="M502" i="1" s="1"/>
  <c r="M501" i="1" s="1"/>
  <c r="M500" i="1" s="1"/>
  <c r="N496" i="1"/>
  <c r="T496" i="1" s="1"/>
  <c r="Z496" i="1" s="1"/>
  <c r="AF496" i="1" s="1"/>
  <c r="M496" i="1"/>
  <c r="S496" i="1" s="1"/>
  <c r="Y496" i="1" s="1"/>
  <c r="AE496" i="1" s="1"/>
  <c r="N492" i="1"/>
  <c r="N491" i="1" s="1"/>
  <c r="N490" i="1" s="1"/>
  <c r="N489" i="1" s="1"/>
  <c r="M492" i="1"/>
  <c r="S492" i="1" s="1"/>
  <c r="Y492" i="1" s="1"/>
  <c r="N488" i="1"/>
  <c r="T488" i="1" s="1"/>
  <c r="Z488" i="1" s="1"/>
  <c r="AF488" i="1" s="1"/>
  <c r="AL488" i="1" s="1"/>
  <c r="N461" i="1"/>
  <c r="T461" i="1" s="1"/>
  <c r="M461" i="1"/>
  <c r="M460" i="1" s="1"/>
  <c r="M459" i="1" s="1"/>
  <c r="M458" i="1" s="1"/>
  <c r="N457" i="1"/>
  <c r="T457" i="1" s="1"/>
  <c r="Z457" i="1" s="1"/>
  <c r="Z456" i="1" s="1"/>
  <c r="Z455" i="1" s="1"/>
  <c r="Z454" i="1" s="1"/>
  <c r="N450" i="1"/>
  <c r="T450" i="1" s="1"/>
  <c r="N445" i="1"/>
  <c r="T445" i="1" s="1"/>
  <c r="M445" i="1"/>
  <c r="M444" i="1" s="1"/>
  <c r="M443" i="1" s="1"/>
  <c r="M442" i="1" s="1"/>
  <c r="M441" i="1" s="1"/>
  <c r="M440" i="1" s="1"/>
  <c r="N439" i="1"/>
  <c r="T439" i="1" s="1"/>
  <c r="Z439" i="1" s="1"/>
  <c r="Z438" i="1" s="1"/>
  <c r="Z437" i="1" s="1"/>
  <c r="Z436" i="1" s="1"/>
  <c r="Z435" i="1" s="1"/>
  <c r="M439" i="1"/>
  <c r="S439" i="1" s="1"/>
  <c r="Y439" i="1" s="1"/>
  <c r="AE439" i="1" s="1"/>
  <c r="AK439" i="1" s="1"/>
  <c r="N430" i="1"/>
  <c r="T430" i="1" s="1"/>
  <c r="M430" i="1"/>
  <c r="S430" i="1" s="1"/>
  <c r="N422" i="1"/>
  <c r="T422" i="1" s="1"/>
  <c r="T421" i="1" s="1"/>
  <c r="T420" i="1" s="1"/>
  <c r="T419" i="1" s="1"/>
  <c r="T418" i="1" s="1"/>
  <c r="T417" i="1" s="1"/>
  <c r="T416" i="1" s="1"/>
  <c r="M422" i="1"/>
  <c r="S422" i="1" s="1"/>
  <c r="S421" i="1" s="1"/>
  <c r="S420" i="1" s="1"/>
  <c r="S419" i="1" s="1"/>
  <c r="S418" i="1" s="1"/>
  <c r="S417" i="1" s="1"/>
  <c r="S416" i="1" s="1"/>
  <c r="N414" i="1"/>
  <c r="T414" i="1" s="1"/>
  <c r="M414" i="1"/>
  <c r="S414" i="1" s="1"/>
  <c r="N411" i="1"/>
  <c r="T411" i="1" s="1"/>
  <c r="Z411" i="1" s="1"/>
  <c r="Z410" i="1" s="1"/>
  <c r="M411" i="1"/>
  <c r="S411" i="1" s="1"/>
  <c r="S410" i="1" s="1"/>
  <c r="N409" i="1"/>
  <c r="T409" i="1" s="1"/>
  <c r="Z409" i="1" s="1"/>
  <c r="Z408" i="1" s="1"/>
  <c r="M409" i="1"/>
  <c r="S409" i="1" s="1"/>
  <c r="N405" i="1"/>
  <c r="T405" i="1" s="1"/>
  <c r="M405" i="1"/>
  <c r="S405" i="1" s="1"/>
  <c r="N395" i="1"/>
  <c r="T395" i="1" s="1"/>
  <c r="Z395" i="1" s="1"/>
  <c r="AF395" i="1" s="1"/>
  <c r="M395" i="1"/>
  <c r="S395" i="1" s="1"/>
  <c r="Y395" i="1" s="1"/>
  <c r="N384" i="1"/>
  <c r="T384" i="1" s="1"/>
  <c r="M384" i="1"/>
  <c r="S384" i="1" s="1"/>
  <c r="Y384" i="1" s="1"/>
  <c r="Y383" i="1" s="1"/>
  <c r="Y382" i="1" s="1"/>
  <c r="N381" i="1"/>
  <c r="T381" i="1" s="1"/>
  <c r="T380" i="1" s="1"/>
  <c r="T379" i="1" s="1"/>
  <c r="M381" i="1"/>
  <c r="S381" i="1" s="1"/>
  <c r="N376" i="1"/>
  <c r="T376" i="1" s="1"/>
  <c r="T375" i="1" s="1"/>
  <c r="T374" i="1" s="1"/>
  <c r="T373" i="1" s="1"/>
  <c r="T372" i="1" s="1"/>
  <c r="M376" i="1"/>
  <c r="S376" i="1" s="1"/>
  <c r="S375" i="1" s="1"/>
  <c r="S374" i="1" s="1"/>
  <c r="S373" i="1" s="1"/>
  <c r="S372" i="1" s="1"/>
  <c r="N370" i="1"/>
  <c r="T370" i="1" s="1"/>
  <c r="T369" i="1" s="1"/>
  <c r="T368" i="1" s="1"/>
  <c r="T367" i="1" s="1"/>
  <c r="T366" i="1" s="1"/>
  <c r="M370" i="1"/>
  <c r="S370" i="1" s="1"/>
  <c r="S369" i="1" s="1"/>
  <c r="S368" i="1" s="1"/>
  <c r="S367" i="1" s="1"/>
  <c r="S366" i="1" s="1"/>
  <c r="N356" i="1"/>
  <c r="T356" i="1" s="1"/>
  <c r="T355" i="1" s="1"/>
  <c r="T354" i="1" s="1"/>
  <c r="M356" i="1"/>
  <c r="S356" i="1" s="1"/>
  <c r="Y356" i="1" s="1"/>
  <c r="AE356" i="1" s="1"/>
  <c r="AE355" i="1" s="1"/>
  <c r="AE354" i="1" s="1"/>
  <c r="N353" i="1"/>
  <c r="T353" i="1" s="1"/>
  <c r="M353" i="1"/>
  <c r="S353" i="1" s="1"/>
  <c r="Y353" i="1" s="1"/>
  <c r="AE353" i="1" s="1"/>
  <c r="N350" i="1"/>
  <c r="T350" i="1" s="1"/>
  <c r="T349" i="1" s="1"/>
  <c r="T348" i="1" s="1"/>
  <c r="M350" i="1"/>
  <c r="S350" i="1" s="1"/>
  <c r="N347" i="1"/>
  <c r="T347" i="1" s="1"/>
  <c r="Z347" i="1" s="1"/>
  <c r="AF347" i="1" s="1"/>
  <c r="AL347" i="1" s="1"/>
  <c r="M347" i="1"/>
  <c r="M346" i="1" s="1"/>
  <c r="M345" i="1" s="1"/>
  <c r="N344" i="1"/>
  <c r="T344" i="1" s="1"/>
  <c r="T343" i="1" s="1"/>
  <c r="T342" i="1" s="1"/>
  <c r="M344" i="1"/>
  <c r="S344" i="1" s="1"/>
  <c r="S343" i="1" s="1"/>
  <c r="S342" i="1" s="1"/>
  <c r="N330" i="1"/>
  <c r="T330" i="1" s="1"/>
  <c r="T329" i="1" s="1"/>
  <c r="T328" i="1" s="1"/>
  <c r="T327" i="1" s="1"/>
  <c r="M330" i="1"/>
  <c r="S330" i="1" s="1"/>
  <c r="S329" i="1" s="1"/>
  <c r="S328" i="1" s="1"/>
  <c r="S327" i="1" s="1"/>
  <c r="N334" i="1"/>
  <c r="T334" i="1" s="1"/>
  <c r="M334" i="1"/>
  <c r="M333" i="1" s="1"/>
  <c r="M332" i="1" s="1"/>
  <c r="M331" i="1" s="1"/>
  <c r="N319" i="1"/>
  <c r="T319" i="1" s="1"/>
  <c r="T318" i="1" s="1"/>
  <c r="M319" i="1"/>
  <c r="S319" i="1" s="1"/>
  <c r="N317" i="1"/>
  <c r="N316" i="1" s="1"/>
  <c r="M317" i="1"/>
  <c r="S317" i="1" s="1"/>
  <c r="Y317" i="1" s="1"/>
  <c r="Y316" i="1" s="1"/>
  <c r="N315" i="1"/>
  <c r="T315" i="1" s="1"/>
  <c r="T314" i="1" s="1"/>
  <c r="M315" i="1"/>
  <c r="M314" i="1" s="1"/>
  <c r="N311" i="1"/>
  <c r="N310" i="1" s="1"/>
  <c r="N309" i="1" s="1"/>
  <c r="N308" i="1" s="1"/>
  <c r="N305" i="1"/>
  <c r="T305" i="1" s="1"/>
  <c r="T304" i="1" s="1"/>
  <c r="T303" i="1" s="1"/>
  <c r="T302" i="1" s="1"/>
  <c r="M305" i="1"/>
  <c r="S305" i="1" s="1"/>
  <c r="S304" i="1" s="1"/>
  <c r="S303" i="1" s="1"/>
  <c r="S302" i="1" s="1"/>
  <c r="N300" i="1"/>
  <c r="T300" i="1" s="1"/>
  <c r="Z300" i="1" s="1"/>
  <c r="M300" i="1"/>
  <c r="S300" i="1" s="1"/>
  <c r="Y300" i="1" s="1"/>
  <c r="AE300" i="1" s="1"/>
  <c r="AK300" i="1" s="1"/>
  <c r="N295" i="1"/>
  <c r="T295" i="1" s="1"/>
  <c r="T294" i="1" s="1"/>
  <c r="T293" i="1" s="1"/>
  <c r="T292" i="1" s="1"/>
  <c r="T291" i="1" s="1"/>
  <c r="M295" i="1"/>
  <c r="S295" i="1" s="1"/>
  <c r="S294" i="1" s="1"/>
  <c r="S293" i="1" s="1"/>
  <c r="S292" i="1" s="1"/>
  <c r="S291" i="1" s="1"/>
  <c r="N288" i="1"/>
  <c r="T288" i="1" s="1"/>
  <c r="M288" i="1"/>
  <c r="S288" i="1" s="1"/>
  <c r="Y288" i="1" s="1"/>
  <c r="Y287" i="1" s="1"/>
  <c r="Y286" i="1" s="1"/>
  <c r="Y285" i="1" s="1"/>
  <c r="Y284" i="1" s="1"/>
  <c r="Y283" i="1" s="1"/>
  <c r="N281" i="1"/>
  <c r="T281" i="1" s="1"/>
  <c r="T280" i="1" s="1"/>
  <c r="M281" i="1"/>
  <c r="S281" i="1" s="1"/>
  <c r="N279" i="1"/>
  <c r="T279" i="1" s="1"/>
  <c r="N277" i="1"/>
  <c r="N276" i="1" s="1"/>
  <c r="M277" i="1"/>
  <c r="S277" i="1" s="1"/>
  <c r="N273" i="1"/>
  <c r="T273" i="1" s="1"/>
  <c r="Z273" i="1" s="1"/>
  <c r="M273" i="1"/>
  <c r="S273" i="1" s="1"/>
  <c r="N264" i="1"/>
  <c r="T264" i="1" s="1"/>
  <c r="Z264" i="1" s="1"/>
  <c r="M264" i="1"/>
  <c r="S264" i="1" s="1"/>
  <c r="Y264" i="1" s="1"/>
  <c r="Y263" i="1" s="1"/>
  <c r="N262" i="1"/>
  <c r="T262" i="1" s="1"/>
  <c r="T261" i="1" s="1"/>
  <c r="N219" i="1"/>
  <c r="T219" i="1" s="1"/>
  <c r="M219" i="1"/>
  <c r="M218" i="1" s="1"/>
  <c r="M217" i="1" s="1"/>
  <c r="M216" i="1" s="1"/>
  <c r="M212" i="1" s="1"/>
  <c r="M211" i="1" s="1"/>
  <c r="N209" i="1"/>
  <c r="T209" i="1" s="1"/>
  <c r="T208" i="1" s="1"/>
  <c r="T207" i="1" s="1"/>
  <c r="T206" i="1" s="1"/>
  <c r="T205" i="1" s="1"/>
  <c r="T204" i="1" s="1"/>
  <c r="M209" i="1"/>
  <c r="S209" i="1" s="1"/>
  <c r="Y209" i="1" s="1"/>
  <c r="Y208" i="1" s="1"/>
  <c r="Y207" i="1" s="1"/>
  <c r="Y206" i="1" s="1"/>
  <c r="Y205" i="1" s="1"/>
  <c r="Y204" i="1" s="1"/>
  <c r="N202" i="1"/>
  <c r="T202" i="1" s="1"/>
  <c r="Z202" i="1" s="1"/>
  <c r="Z201" i="1" s="1"/>
  <c r="M202" i="1"/>
  <c r="S202" i="1" s="1"/>
  <c r="S201" i="1" s="1"/>
  <c r="N200" i="1"/>
  <c r="T200" i="1" s="1"/>
  <c r="M200" i="1"/>
  <c r="S200" i="1" s="1"/>
  <c r="Y200" i="1" s="1"/>
  <c r="AE200" i="1" s="1"/>
  <c r="AK200" i="1" s="1"/>
  <c r="N193" i="1"/>
  <c r="T193" i="1" s="1"/>
  <c r="M193" i="1"/>
  <c r="M192" i="1" s="1"/>
  <c r="M191" i="1" s="1"/>
  <c r="M190" i="1" s="1"/>
  <c r="M189" i="1" s="1"/>
  <c r="M188" i="1" s="1"/>
  <c r="M187" i="1" s="1"/>
  <c r="N185" i="1"/>
  <c r="T185" i="1" s="1"/>
  <c r="T184" i="1" s="1"/>
  <c r="T183" i="1" s="1"/>
  <c r="M185" i="1"/>
  <c r="S185" i="1" s="1"/>
  <c r="Y185" i="1" s="1"/>
  <c r="Y184" i="1" s="1"/>
  <c r="Y183" i="1" s="1"/>
  <c r="N182" i="1"/>
  <c r="T182" i="1" s="1"/>
  <c r="M182" i="1"/>
  <c r="S182" i="1" s="1"/>
  <c r="N180" i="1"/>
  <c r="T180" i="1" s="1"/>
  <c r="T179" i="1" s="1"/>
  <c r="M180" i="1"/>
  <c r="S180" i="1" s="1"/>
  <c r="Y180" i="1" s="1"/>
  <c r="Y179" i="1" s="1"/>
  <c r="N166" i="1"/>
  <c r="T166" i="1" s="1"/>
  <c r="N156" i="1"/>
  <c r="N155" i="1" s="1"/>
  <c r="N154" i="1" s="1"/>
  <c r="N153" i="1"/>
  <c r="N151" i="1" s="1"/>
  <c r="N150" i="1"/>
  <c r="T150" i="1" s="1"/>
  <c r="Z150" i="1" s="1"/>
  <c r="Z149" i="1" s="1"/>
  <c r="M150" i="1"/>
  <c r="S150" i="1" s="1"/>
  <c r="Y150" i="1" s="1"/>
  <c r="AE150" i="1" s="1"/>
  <c r="N143" i="1"/>
  <c r="N140" i="1" s="1"/>
  <c r="M143" i="1"/>
  <c r="S143" i="1" s="1"/>
  <c r="Y143" i="1" s="1"/>
  <c r="AE143" i="1" s="1"/>
  <c r="AE139" i="1" s="1"/>
  <c r="N136" i="1"/>
  <c r="T136" i="1" s="1"/>
  <c r="Z136" i="1" s="1"/>
  <c r="M136" i="1"/>
  <c r="S136" i="1" s="1"/>
  <c r="Y136" i="1" s="1"/>
  <c r="N132" i="1"/>
  <c r="T132" i="1" s="1"/>
  <c r="Z132" i="1" s="1"/>
  <c r="Z131" i="1" s="1"/>
  <c r="N130" i="1"/>
  <c r="T130" i="1" s="1"/>
  <c r="Z130" i="1" s="1"/>
  <c r="Z129" i="1" s="1"/>
  <c r="M130" i="1"/>
  <c r="S130" i="1" s="1"/>
  <c r="Y130" i="1" s="1"/>
  <c r="N120" i="1"/>
  <c r="T120" i="1" s="1"/>
  <c r="T119" i="1" s="1"/>
  <c r="T118" i="1" s="1"/>
  <c r="T117" i="1" s="1"/>
  <c r="T116" i="1" s="1"/>
  <c r="T115" i="1" s="1"/>
  <c r="T114" i="1" s="1"/>
  <c r="M120" i="1"/>
  <c r="M119" i="1" s="1"/>
  <c r="M118" i="1" s="1"/>
  <c r="M117" i="1" s="1"/>
  <c r="M116" i="1" s="1"/>
  <c r="M115" i="1" s="1"/>
  <c r="M114" i="1" s="1"/>
  <c r="N84" i="1"/>
  <c r="T84" i="1" s="1"/>
  <c r="T83" i="1" s="1"/>
  <c r="M84" i="1"/>
  <c r="S84" i="1" s="1"/>
  <c r="S83" i="1" s="1"/>
  <c r="N82" i="1"/>
  <c r="T82" i="1" s="1"/>
  <c r="Z82" i="1" s="1"/>
  <c r="Z81" i="1" s="1"/>
  <c r="M82" i="1"/>
  <c r="S82" i="1" s="1"/>
  <c r="Y82" i="1" s="1"/>
  <c r="AE82" i="1" s="1"/>
  <c r="AE81" i="1" s="1"/>
  <c r="N74" i="1"/>
  <c r="T74" i="1" s="1"/>
  <c r="Z74" i="1" s="1"/>
  <c r="AF74" i="1" s="1"/>
  <c r="AL74" i="1" s="1"/>
  <c r="M74" i="1"/>
  <c r="S74" i="1" s="1"/>
  <c r="Y74" i="1" s="1"/>
  <c r="Y73" i="1" s="1"/>
  <c r="Y72" i="1" s="1"/>
  <c r="Y71" i="1" s="1"/>
  <c r="Y70" i="1" s="1"/>
  <c r="Y69" i="1" s="1"/>
  <c r="Y68" i="1" s="1"/>
  <c r="N64" i="1"/>
  <c r="T64" i="1" s="1"/>
  <c r="M64" i="1"/>
  <c r="M63" i="1" s="1"/>
  <c r="M62" i="1" s="1"/>
  <c r="N59" i="1"/>
  <c r="T59" i="1" s="1"/>
  <c r="Z59" i="1" s="1"/>
  <c r="M59" i="1"/>
  <c r="S59" i="1" s="1"/>
  <c r="Y59" i="1" s="1"/>
  <c r="Y58" i="1" s="1"/>
  <c r="N57" i="1"/>
  <c r="T57" i="1" s="1"/>
  <c r="M57" i="1"/>
  <c r="S57" i="1" s="1"/>
  <c r="S56" i="1" s="1"/>
  <c r="N52" i="1"/>
  <c r="T52" i="1" s="1"/>
  <c r="Z52" i="1" s="1"/>
  <c r="Z51" i="1" s="1"/>
  <c r="Z50" i="1" s="1"/>
  <c r="Z49" i="1" s="1"/>
  <c r="Z48" i="1" s="1"/>
  <c r="Z47" i="1" s="1"/>
  <c r="M52" i="1"/>
  <c r="S52" i="1" s="1"/>
  <c r="N44" i="1"/>
  <c r="T44" i="1" s="1"/>
  <c r="T43" i="1" s="1"/>
  <c r="M44" i="1"/>
  <c r="S44" i="1" s="1"/>
  <c r="N42" i="1"/>
  <c r="T42" i="1" s="1"/>
  <c r="Z42" i="1" s="1"/>
  <c r="Z41" i="1" s="1"/>
  <c r="M42" i="1"/>
  <c r="S42" i="1" s="1"/>
  <c r="Y42" i="1" s="1"/>
  <c r="AE42" i="1" s="1"/>
  <c r="AK42" i="1" s="1"/>
  <c r="N40" i="1"/>
  <c r="T40" i="1" s="1"/>
  <c r="Z40" i="1" s="1"/>
  <c r="M40" i="1"/>
  <c r="M39" i="1" s="1"/>
  <c r="N33" i="1"/>
  <c r="T33" i="1" s="1"/>
  <c r="T31" i="1" s="1"/>
  <c r="M33" i="1"/>
  <c r="S33" i="1" s="1"/>
  <c r="Y33" i="1" s="1"/>
  <c r="Y31" i="1" s="1"/>
  <c r="N30" i="1"/>
  <c r="T30" i="1" s="1"/>
  <c r="T29" i="1" s="1"/>
  <c r="M30" i="1"/>
  <c r="M29" i="1" s="1"/>
  <c r="N28" i="1"/>
  <c r="T28" i="1" s="1"/>
  <c r="Z28" i="1" s="1"/>
  <c r="Z27" i="1" s="1"/>
  <c r="M28" i="1"/>
  <c r="S28" i="1" s="1"/>
  <c r="S27" i="1" s="1"/>
  <c r="N26" i="1"/>
  <c r="T26" i="1" s="1"/>
  <c r="M26" i="1"/>
  <c r="M25" i="1" s="1"/>
  <c r="N23" i="1"/>
  <c r="T23" i="1" s="1"/>
  <c r="Z23" i="1" s="1"/>
  <c r="Z22" i="1" s="1"/>
  <c r="Z21" i="1" s="1"/>
  <c r="M23" i="1"/>
  <c r="S23" i="1" s="1"/>
  <c r="Y23" i="1" s="1"/>
  <c r="Y22" i="1" s="1"/>
  <c r="Y21" i="1" s="1"/>
  <c r="H1491" i="1"/>
  <c r="H1490" i="1" s="1"/>
  <c r="H1489" i="1" s="1"/>
  <c r="H1488" i="1" s="1"/>
  <c r="H1487" i="1" s="1"/>
  <c r="H1486" i="1" s="1"/>
  <c r="I1491" i="1"/>
  <c r="I1490" i="1" s="1"/>
  <c r="I1489" i="1" s="1"/>
  <c r="I1488" i="1" s="1"/>
  <c r="I1487" i="1" s="1"/>
  <c r="I1486" i="1" s="1"/>
  <c r="J1491" i="1"/>
  <c r="J1490" i="1" s="1"/>
  <c r="J1489" i="1" s="1"/>
  <c r="J1488" i="1" s="1"/>
  <c r="J1487" i="1" s="1"/>
  <c r="J1486" i="1" s="1"/>
  <c r="K1491" i="1"/>
  <c r="K1490" i="1" s="1"/>
  <c r="K1489" i="1" s="1"/>
  <c r="K1488" i="1" s="1"/>
  <c r="K1487" i="1" s="1"/>
  <c r="K1486" i="1" s="1"/>
  <c r="L1491" i="1"/>
  <c r="L1490" i="1" s="1"/>
  <c r="L1489" i="1" s="1"/>
  <c r="L1488" i="1" s="1"/>
  <c r="L1487" i="1" s="1"/>
  <c r="L1486" i="1" s="1"/>
  <c r="H1483" i="1"/>
  <c r="H1482" i="1" s="1"/>
  <c r="H1481" i="1" s="1"/>
  <c r="H1480" i="1" s="1"/>
  <c r="H1479" i="1" s="1"/>
  <c r="I1483" i="1"/>
  <c r="I1482" i="1" s="1"/>
  <c r="I1481" i="1" s="1"/>
  <c r="I1480" i="1" s="1"/>
  <c r="I1479" i="1" s="1"/>
  <c r="J1483" i="1"/>
  <c r="J1482" i="1" s="1"/>
  <c r="J1481" i="1" s="1"/>
  <c r="J1480" i="1" s="1"/>
  <c r="J1479" i="1" s="1"/>
  <c r="K1483" i="1"/>
  <c r="K1482" i="1" s="1"/>
  <c r="K1481" i="1" s="1"/>
  <c r="K1480" i="1" s="1"/>
  <c r="K1479" i="1" s="1"/>
  <c r="L1483" i="1"/>
  <c r="L1482" i="1" s="1"/>
  <c r="L1481" i="1" s="1"/>
  <c r="L1480" i="1" s="1"/>
  <c r="L1479" i="1" s="1"/>
  <c r="H1441" i="1"/>
  <c r="I1441" i="1"/>
  <c r="J1441" i="1"/>
  <c r="K1441" i="1"/>
  <c r="L1441" i="1"/>
  <c r="H1439" i="1"/>
  <c r="I1439" i="1"/>
  <c r="J1439" i="1"/>
  <c r="K1439" i="1"/>
  <c r="L1439" i="1"/>
  <c r="H1437" i="1"/>
  <c r="I1437" i="1"/>
  <c r="J1437" i="1"/>
  <c r="K1437" i="1"/>
  <c r="L1437" i="1"/>
  <c r="H1434" i="1"/>
  <c r="I1434" i="1"/>
  <c r="J1434" i="1"/>
  <c r="K1434" i="1"/>
  <c r="L1434" i="1"/>
  <c r="H1432" i="1"/>
  <c r="I1432" i="1"/>
  <c r="J1432" i="1"/>
  <c r="K1432" i="1"/>
  <c r="L1432" i="1"/>
  <c r="H1430" i="1"/>
  <c r="I1430" i="1"/>
  <c r="J1430" i="1"/>
  <c r="K1430" i="1"/>
  <c r="L1430" i="1"/>
  <c r="H1426" i="1"/>
  <c r="I1426" i="1"/>
  <c r="J1426" i="1"/>
  <c r="K1426" i="1"/>
  <c r="L1426" i="1"/>
  <c r="H1424" i="1"/>
  <c r="I1424" i="1"/>
  <c r="J1424" i="1"/>
  <c r="K1424" i="1"/>
  <c r="L1424" i="1"/>
  <c r="H1422" i="1"/>
  <c r="I1422" i="1"/>
  <c r="J1422" i="1"/>
  <c r="K1422" i="1"/>
  <c r="L1422" i="1"/>
  <c r="H1417" i="1"/>
  <c r="H1416" i="1" s="1"/>
  <c r="H1415" i="1" s="1"/>
  <c r="H1414" i="1" s="1"/>
  <c r="I1417" i="1"/>
  <c r="I1416" i="1" s="1"/>
  <c r="I1415" i="1" s="1"/>
  <c r="I1414" i="1" s="1"/>
  <c r="J1417" i="1"/>
  <c r="J1416" i="1" s="1"/>
  <c r="J1415" i="1" s="1"/>
  <c r="J1414" i="1" s="1"/>
  <c r="K1417" i="1"/>
  <c r="K1416" i="1" s="1"/>
  <c r="K1415" i="1" s="1"/>
  <c r="K1414" i="1" s="1"/>
  <c r="L1417" i="1"/>
  <c r="L1416" i="1" s="1"/>
  <c r="L1415" i="1" s="1"/>
  <c r="L1414" i="1" s="1"/>
  <c r="H1411" i="1"/>
  <c r="H1410" i="1" s="1"/>
  <c r="H1409" i="1" s="1"/>
  <c r="H1408" i="1" s="1"/>
  <c r="I1411" i="1"/>
  <c r="I1410" i="1" s="1"/>
  <c r="I1409" i="1" s="1"/>
  <c r="I1408" i="1" s="1"/>
  <c r="J1411" i="1"/>
  <c r="J1410" i="1" s="1"/>
  <c r="J1409" i="1" s="1"/>
  <c r="J1408" i="1" s="1"/>
  <c r="K1411" i="1"/>
  <c r="K1410" i="1" s="1"/>
  <c r="K1409" i="1" s="1"/>
  <c r="K1408" i="1" s="1"/>
  <c r="L1411" i="1"/>
  <c r="L1410" i="1" s="1"/>
  <c r="L1409" i="1" s="1"/>
  <c r="L1408" i="1" s="1"/>
  <c r="H1406" i="1"/>
  <c r="H1405" i="1" s="1"/>
  <c r="H1404" i="1" s="1"/>
  <c r="H1403" i="1" s="1"/>
  <c r="I1406" i="1"/>
  <c r="I1405" i="1" s="1"/>
  <c r="I1404" i="1" s="1"/>
  <c r="I1403" i="1" s="1"/>
  <c r="J1406" i="1"/>
  <c r="J1405" i="1" s="1"/>
  <c r="J1404" i="1" s="1"/>
  <c r="J1403" i="1" s="1"/>
  <c r="K1406" i="1"/>
  <c r="K1405" i="1" s="1"/>
  <c r="K1404" i="1" s="1"/>
  <c r="K1403" i="1" s="1"/>
  <c r="L1406" i="1"/>
  <c r="L1405" i="1" s="1"/>
  <c r="L1404" i="1" s="1"/>
  <c r="L1403" i="1" s="1"/>
  <c r="H1383" i="1"/>
  <c r="H1382" i="1" s="1"/>
  <c r="H1381" i="1" s="1"/>
  <c r="H1380" i="1" s="1"/>
  <c r="H1379" i="1" s="1"/>
  <c r="H1378" i="1" s="1"/>
  <c r="I1383" i="1"/>
  <c r="I1382" i="1" s="1"/>
  <c r="I1381" i="1" s="1"/>
  <c r="I1380" i="1" s="1"/>
  <c r="I1379" i="1" s="1"/>
  <c r="I1378" i="1" s="1"/>
  <c r="J1383" i="1"/>
  <c r="J1382" i="1" s="1"/>
  <c r="J1381" i="1" s="1"/>
  <c r="J1380" i="1" s="1"/>
  <c r="J1379" i="1" s="1"/>
  <c r="J1378" i="1" s="1"/>
  <c r="K1383" i="1"/>
  <c r="K1382" i="1" s="1"/>
  <c r="K1381" i="1" s="1"/>
  <c r="K1380" i="1" s="1"/>
  <c r="K1379" i="1" s="1"/>
  <c r="K1378" i="1" s="1"/>
  <c r="L1383" i="1"/>
  <c r="L1382" i="1" s="1"/>
  <c r="L1381" i="1" s="1"/>
  <c r="L1380" i="1" s="1"/>
  <c r="L1379" i="1" s="1"/>
  <c r="L1378" i="1" s="1"/>
  <c r="H1373" i="1"/>
  <c r="H1372" i="1" s="1"/>
  <c r="H1371" i="1" s="1"/>
  <c r="H1370" i="1" s="1"/>
  <c r="H1369" i="1" s="1"/>
  <c r="I1373" i="1"/>
  <c r="I1372" i="1" s="1"/>
  <c r="I1371" i="1" s="1"/>
  <c r="I1370" i="1" s="1"/>
  <c r="I1369" i="1" s="1"/>
  <c r="J1373" i="1"/>
  <c r="J1372" i="1" s="1"/>
  <c r="J1371" i="1" s="1"/>
  <c r="J1370" i="1" s="1"/>
  <c r="J1369" i="1" s="1"/>
  <c r="K1373" i="1"/>
  <c r="K1372" i="1" s="1"/>
  <c r="K1371" i="1" s="1"/>
  <c r="K1370" i="1" s="1"/>
  <c r="K1369" i="1" s="1"/>
  <c r="L1373" i="1"/>
  <c r="L1372" i="1" s="1"/>
  <c r="L1371" i="1" s="1"/>
  <c r="L1370" i="1" s="1"/>
  <c r="L1369" i="1" s="1"/>
  <c r="H1359" i="1"/>
  <c r="H1358" i="1" s="1"/>
  <c r="I1359" i="1"/>
  <c r="I1358" i="1" s="1"/>
  <c r="J1359" i="1"/>
  <c r="J1358" i="1" s="1"/>
  <c r="K1359" i="1"/>
  <c r="K1358" i="1" s="1"/>
  <c r="L1359" i="1"/>
  <c r="L1358" i="1" s="1"/>
  <c r="H1356" i="1"/>
  <c r="H1355" i="1" s="1"/>
  <c r="I1356" i="1"/>
  <c r="I1355" i="1" s="1"/>
  <c r="J1356" i="1"/>
  <c r="J1355" i="1" s="1"/>
  <c r="K1356" i="1"/>
  <c r="K1355" i="1" s="1"/>
  <c r="L1356" i="1"/>
  <c r="L1355" i="1" s="1"/>
  <c r="H1353" i="1"/>
  <c r="H1352" i="1" s="1"/>
  <c r="I1353" i="1"/>
  <c r="I1352" i="1" s="1"/>
  <c r="J1353" i="1"/>
  <c r="J1352" i="1" s="1"/>
  <c r="K1353" i="1"/>
  <c r="K1352" i="1" s="1"/>
  <c r="L1353" i="1"/>
  <c r="L1352" i="1" s="1"/>
  <c r="H1350" i="1"/>
  <c r="H1349" i="1" s="1"/>
  <c r="I1350" i="1"/>
  <c r="I1349" i="1" s="1"/>
  <c r="J1350" i="1"/>
  <c r="J1349" i="1" s="1"/>
  <c r="K1350" i="1"/>
  <c r="K1349" i="1" s="1"/>
  <c r="L1350" i="1"/>
  <c r="L1349" i="1" s="1"/>
  <c r="H1347" i="1"/>
  <c r="H1346" i="1" s="1"/>
  <c r="I1347" i="1"/>
  <c r="I1346" i="1" s="1"/>
  <c r="J1347" i="1"/>
  <c r="J1346" i="1" s="1"/>
  <c r="K1347" i="1"/>
  <c r="K1346" i="1" s="1"/>
  <c r="L1347" i="1"/>
  <c r="L1346" i="1" s="1"/>
  <c r="H1344" i="1"/>
  <c r="H1343" i="1" s="1"/>
  <c r="I1344" i="1"/>
  <c r="I1343" i="1" s="1"/>
  <c r="J1344" i="1"/>
  <c r="J1343" i="1" s="1"/>
  <c r="K1344" i="1"/>
  <c r="K1343" i="1" s="1"/>
  <c r="L1344" i="1"/>
  <c r="L1343" i="1" s="1"/>
  <c r="H1341" i="1"/>
  <c r="H1340" i="1" s="1"/>
  <c r="I1341" i="1"/>
  <c r="I1340" i="1" s="1"/>
  <c r="J1341" i="1"/>
  <c r="J1340" i="1" s="1"/>
  <c r="K1341" i="1"/>
  <c r="K1340" i="1" s="1"/>
  <c r="L1341" i="1"/>
  <c r="L1340" i="1" s="1"/>
  <c r="H1338" i="1"/>
  <c r="H1337" i="1" s="1"/>
  <c r="I1338" i="1"/>
  <c r="I1337" i="1" s="1"/>
  <c r="J1338" i="1"/>
  <c r="J1337" i="1" s="1"/>
  <c r="K1338" i="1"/>
  <c r="K1337" i="1" s="1"/>
  <c r="L1338" i="1"/>
  <c r="L1337" i="1" s="1"/>
  <c r="H1335" i="1"/>
  <c r="H1334" i="1" s="1"/>
  <c r="I1335" i="1"/>
  <c r="I1334" i="1" s="1"/>
  <c r="J1335" i="1"/>
  <c r="J1334" i="1" s="1"/>
  <c r="K1335" i="1"/>
  <c r="K1334" i="1" s="1"/>
  <c r="L1335" i="1"/>
  <c r="L1334" i="1" s="1"/>
  <c r="H1332" i="1"/>
  <c r="H1331" i="1" s="1"/>
  <c r="I1332" i="1"/>
  <c r="I1331" i="1" s="1"/>
  <c r="J1332" i="1"/>
  <c r="J1331" i="1" s="1"/>
  <c r="K1332" i="1"/>
  <c r="K1331" i="1" s="1"/>
  <c r="L1332" i="1"/>
  <c r="L1331" i="1" s="1"/>
  <c r="H1329" i="1"/>
  <c r="H1328" i="1" s="1"/>
  <c r="I1329" i="1"/>
  <c r="I1328" i="1" s="1"/>
  <c r="J1329" i="1"/>
  <c r="J1328" i="1" s="1"/>
  <c r="K1329" i="1"/>
  <c r="K1328" i="1" s="1"/>
  <c r="L1329" i="1"/>
  <c r="L1328" i="1" s="1"/>
  <c r="H1326" i="1"/>
  <c r="H1325" i="1" s="1"/>
  <c r="I1326" i="1"/>
  <c r="I1325" i="1" s="1"/>
  <c r="J1326" i="1"/>
  <c r="J1325" i="1" s="1"/>
  <c r="K1326" i="1"/>
  <c r="K1325" i="1" s="1"/>
  <c r="L1326" i="1"/>
  <c r="L1325" i="1" s="1"/>
  <c r="H1323" i="1"/>
  <c r="H1322" i="1" s="1"/>
  <c r="I1323" i="1"/>
  <c r="I1322" i="1" s="1"/>
  <c r="J1323" i="1"/>
  <c r="J1322" i="1" s="1"/>
  <c r="K1323" i="1"/>
  <c r="K1322" i="1" s="1"/>
  <c r="L1323" i="1"/>
  <c r="L1322" i="1" s="1"/>
  <c r="H1320" i="1"/>
  <c r="H1319" i="1" s="1"/>
  <c r="I1320" i="1"/>
  <c r="I1319" i="1" s="1"/>
  <c r="J1320" i="1"/>
  <c r="J1319" i="1" s="1"/>
  <c r="K1320" i="1"/>
  <c r="K1319" i="1" s="1"/>
  <c r="L1320" i="1"/>
  <c r="L1319" i="1" s="1"/>
  <c r="H1317" i="1"/>
  <c r="H1316" i="1" s="1"/>
  <c r="I1317" i="1"/>
  <c r="I1316" i="1" s="1"/>
  <c r="J1317" i="1"/>
  <c r="J1316" i="1" s="1"/>
  <c r="K1317" i="1"/>
  <c r="K1316" i="1" s="1"/>
  <c r="L1317" i="1"/>
  <c r="L1316" i="1" s="1"/>
  <c r="H1314" i="1"/>
  <c r="H1313" i="1" s="1"/>
  <c r="I1314" i="1"/>
  <c r="I1313" i="1" s="1"/>
  <c r="J1314" i="1"/>
  <c r="J1313" i="1" s="1"/>
  <c r="K1314" i="1"/>
  <c r="K1313" i="1" s="1"/>
  <c r="L1314" i="1"/>
  <c r="L1313" i="1" s="1"/>
  <c r="H1311" i="1"/>
  <c r="H1310" i="1" s="1"/>
  <c r="I1311" i="1"/>
  <c r="I1310" i="1" s="1"/>
  <c r="J1311" i="1"/>
  <c r="J1310" i="1" s="1"/>
  <c r="K1311" i="1"/>
  <c r="K1310" i="1" s="1"/>
  <c r="L1311" i="1"/>
  <c r="L1310" i="1" s="1"/>
  <c r="H1308" i="1"/>
  <c r="H1307" i="1" s="1"/>
  <c r="I1308" i="1"/>
  <c r="I1307" i="1" s="1"/>
  <c r="J1308" i="1"/>
  <c r="J1307" i="1" s="1"/>
  <c r="K1308" i="1"/>
  <c r="K1307" i="1" s="1"/>
  <c r="L1308" i="1"/>
  <c r="L1307" i="1" s="1"/>
  <c r="H1305" i="1"/>
  <c r="H1304" i="1" s="1"/>
  <c r="I1305" i="1"/>
  <c r="I1304" i="1" s="1"/>
  <c r="J1305" i="1"/>
  <c r="J1304" i="1" s="1"/>
  <c r="K1305" i="1"/>
  <c r="K1304" i="1" s="1"/>
  <c r="L1305" i="1"/>
  <c r="L1304" i="1" s="1"/>
  <c r="H1302" i="1"/>
  <c r="H1301" i="1" s="1"/>
  <c r="I1302" i="1"/>
  <c r="I1301" i="1" s="1"/>
  <c r="J1302" i="1"/>
  <c r="J1301" i="1" s="1"/>
  <c r="K1302" i="1"/>
  <c r="K1301" i="1" s="1"/>
  <c r="L1302" i="1"/>
  <c r="L1301" i="1" s="1"/>
  <c r="H1299" i="1"/>
  <c r="H1298" i="1" s="1"/>
  <c r="I1299" i="1"/>
  <c r="I1298" i="1" s="1"/>
  <c r="J1299" i="1"/>
  <c r="J1298" i="1" s="1"/>
  <c r="K1299" i="1"/>
  <c r="K1298" i="1" s="1"/>
  <c r="L1299" i="1"/>
  <c r="L1298" i="1" s="1"/>
  <c r="H1296" i="1"/>
  <c r="H1295" i="1" s="1"/>
  <c r="I1296" i="1"/>
  <c r="I1295" i="1" s="1"/>
  <c r="J1296" i="1"/>
  <c r="J1295" i="1" s="1"/>
  <c r="K1296" i="1"/>
  <c r="K1295" i="1" s="1"/>
  <c r="L1296" i="1"/>
  <c r="L1295" i="1" s="1"/>
  <c r="H1293" i="1"/>
  <c r="H1292" i="1" s="1"/>
  <c r="I1293" i="1"/>
  <c r="I1292" i="1" s="1"/>
  <c r="J1293" i="1"/>
  <c r="J1292" i="1" s="1"/>
  <c r="K1293" i="1"/>
  <c r="K1292" i="1" s="1"/>
  <c r="L1293" i="1"/>
  <c r="L1292" i="1" s="1"/>
  <c r="H1290" i="1"/>
  <c r="H1289" i="1" s="1"/>
  <c r="I1290" i="1"/>
  <c r="I1289" i="1" s="1"/>
  <c r="J1290" i="1"/>
  <c r="J1289" i="1" s="1"/>
  <c r="K1290" i="1"/>
  <c r="K1289" i="1" s="1"/>
  <c r="L1290" i="1"/>
  <c r="L1289" i="1" s="1"/>
  <c r="M1290" i="1"/>
  <c r="M1289" i="1" s="1"/>
  <c r="N1290" i="1"/>
  <c r="N1289" i="1" s="1"/>
  <c r="H1287" i="1"/>
  <c r="H1286" i="1" s="1"/>
  <c r="I1287" i="1"/>
  <c r="I1286" i="1" s="1"/>
  <c r="J1287" i="1"/>
  <c r="J1286" i="1" s="1"/>
  <c r="K1287" i="1"/>
  <c r="K1286" i="1" s="1"/>
  <c r="L1287" i="1"/>
  <c r="L1286" i="1" s="1"/>
  <c r="H1280" i="1"/>
  <c r="H1279" i="1" s="1"/>
  <c r="H1278" i="1" s="1"/>
  <c r="H1277" i="1" s="1"/>
  <c r="H1276" i="1" s="1"/>
  <c r="H1275" i="1" s="1"/>
  <c r="I1280" i="1"/>
  <c r="I1279" i="1" s="1"/>
  <c r="I1278" i="1" s="1"/>
  <c r="I1277" i="1" s="1"/>
  <c r="I1276" i="1" s="1"/>
  <c r="I1275" i="1" s="1"/>
  <c r="J1280" i="1"/>
  <c r="J1279" i="1" s="1"/>
  <c r="J1278" i="1" s="1"/>
  <c r="J1277" i="1" s="1"/>
  <c r="J1276" i="1" s="1"/>
  <c r="J1275" i="1" s="1"/>
  <c r="K1280" i="1"/>
  <c r="K1279" i="1" s="1"/>
  <c r="K1278" i="1" s="1"/>
  <c r="K1277" i="1" s="1"/>
  <c r="K1276" i="1" s="1"/>
  <c r="K1275" i="1" s="1"/>
  <c r="L1280" i="1"/>
  <c r="L1279" i="1" s="1"/>
  <c r="L1278" i="1" s="1"/>
  <c r="L1277" i="1" s="1"/>
  <c r="L1276" i="1" s="1"/>
  <c r="L1275" i="1" s="1"/>
  <c r="H1272" i="1"/>
  <c r="H1271" i="1" s="1"/>
  <c r="H1270" i="1" s="1"/>
  <c r="H1269" i="1" s="1"/>
  <c r="H1268" i="1" s="1"/>
  <c r="I1272" i="1"/>
  <c r="I1271" i="1" s="1"/>
  <c r="I1270" i="1" s="1"/>
  <c r="I1269" i="1" s="1"/>
  <c r="I1268" i="1" s="1"/>
  <c r="J1272" i="1"/>
  <c r="J1271" i="1" s="1"/>
  <c r="J1270" i="1" s="1"/>
  <c r="J1269" i="1" s="1"/>
  <c r="J1268" i="1" s="1"/>
  <c r="K1272" i="1"/>
  <c r="K1271" i="1" s="1"/>
  <c r="K1270" i="1" s="1"/>
  <c r="K1269" i="1" s="1"/>
  <c r="K1268" i="1" s="1"/>
  <c r="L1272" i="1"/>
  <c r="L1271" i="1" s="1"/>
  <c r="L1270" i="1" s="1"/>
  <c r="L1269" i="1" s="1"/>
  <c r="L1268" i="1" s="1"/>
  <c r="H1245" i="1"/>
  <c r="H1244" i="1" s="1"/>
  <c r="I1245" i="1"/>
  <c r="I1244" i="1" s="1"/>
  <c r="J1245" i="1"/>
  <c r="J1244" i="1" s="1"/>
  <c r="K1245" i="1"/>
  <c r="K1244" i="1" s="1"/>
  <c r="L1245" i="1"/>
  <c r="L1244" i="1" s="1"/>
  <c r="H1242" i="1"/>
  <c r="I1242" i="1"/>
  <c r="J1242" i="1"/>
  <c r="K1242" i="1"/>
  <c r="L1242" i="1"/>
  <c r="H1240" i="1"/>
  <c r="I1240" i="1"/>
  <c r="J1240" i="1"/>
  <c r="K1240" i="1"/>
  <c r="L1240" i="1"/>
  <c r="H1236" i="1"/>
  <c r="H1235" i="1" s="1"/>
  <c r="H1234" i="1" s="1"/>
  <c r="I1236" i="1"/>
  <c r="I1235" i="1" s="1"/>
  <c r="I1234" i="1" s="1"/>
  <c r="J1236" i="1"/>
  <c r="J1235" i="1" s="1"/>
  <c r="J1234" i="1" s="1"/>
  <c r="K1236" i="1"/>
  <c r="K1235" i="1" s="1"/>
  <c r="K1234" i="1" s="1"/>
  <c r="L1236" i="1"/>
  <c r="L1235" i="1" s="1"/>
  <c r="L1234" i="1" s="1"/>
  <c r="H1223" i="1"/>
  <c r="H1222" i="1" s="1"/>
  <c r="H1221" i="1" s="1"/>
  <c r="H1220" i="1" s="1"/>
  <c r="H1219" i="1" s="1"/>
  <c r="I1223" i="1"/>
  <c r="I1222" i="1" s="1"/>
  <c r="I1221" i="1" s="1"/>
  <c r="I1220" i="1" s="1"/>
  <c r="I1219" i="1" s="1"/>
  <c r="J1223" i="1"/>
  <c r="J1222" i="1" s="1"/>
  <c r="J1221" i="1" s="1"/>
  <c r="J1220" i="1" s="1"/>
  <c r="J1219" i="1" s="1"/>
  <c r="K1223" i="1"/>
  <c r="K1222" i="1" s="1"/>
  <c r="K1221" i="1" s="1"/>
  <c r="K1220" i="1" s="1"/>
  <c r="K1219" i="1" s="1"/>
  <c r="L1223" i="1"/>
  <c r="L1222" i="1" s="1"/>
  <c r="L1221" i="1" s="1"/>
  <c r="L1220" i="1" s="1"/>
  <c r="L1219" i="1" s="1"/>
  <c r="H1216" i="1"/>
  <c r="H1215" i="1" s="1"/>
  <c r="H1214" i="1" s="1"/>
  <c r="H1213" i="1" s="1"/>
  <c r="H1212" i="1" s="1"/>
  <c r="I1216" i="1"/>
  <c r="I1215" i="1" s="1"/>
  <c r="I1214" i="1" s="1"/>
  <c r="I1213" i="1" s="1"/>
  <c r="I1212" i="1" s="1"/>
  <c r="J1216" i="1"/>
  <c r="J1215" i="1" s="1"/>
  <c r="J1214" i="1" s="1"/>
  <c r="J1213" i="1" s="1"/>
  <c r="J1212" i="1" s="1"/>
  <c r="K1216" i="1"/>
  <c r="K1215" i="1" s="1"/>
  <c r="K1214" i="1" s="1"/>
  <c r="K1213" i="1" s="1"/>
  <c r="K1212" i="1" s="1"/>
  <c r="L1216" i="1"/>
  <c r="L1215" i="1" s="1"/>
  <c r="L1214" i="1" s="1"/>
  <c r="L1213" i="1" s="1"/>
  <c r="L1212" i="1" s="1"/>
  <c r="H1209" i="1"/>
  <c r="H1208" i="1" s="1"/>
  <c r="H1207" i="1" s="1"/>
  <c r="H1206" i="1" s="1"/>
  <c r="I1209" i="1"/>
  <c r="I1208" i="1" s="1"/>
  <c r="I1207" i="1" s="1"/>
  <c r="I1206" i="1" s="1"/>
  <c r="J1209" i="1"/>
  <c r="J1208" i="1" s="1"/>
  <c r="J1207" i="1" s="1"/>
  <c r="J1206" i="1" s="1"/>
  <c r="K1209" i="1"/>
  <c r="K1208" i="1" s="1"/>
  <c r="K1207" i="1" s="1"/>
  <c r="K1206" i="1" s="1"/>
  <c r="L1209" i="1"/>
  <c r="L1208" i="1" s="1"/>
  <c r="L1207" i="1" s="1"/>
  <c r="L1206" i="1" s="1"/>
  <c r="H1197" i="1"/>
  <c r="H1196" i="1" s="1"/>
  <c r="H1195" i="1" s="1"/>
  <c r="H1194" i="1" s="1"/>
  <c r="I1197" i="1"/>
  <c r="I1196" i="1" s="1"/>
  <c r="I1195" i="1" s="1"/>
  <c r="I1194" i="1" s="1"/>
  <c r="J1197" i="1"/>
  <c r="J1196" i="1" s="1"/>
  <c r="J1195" i="1" s="1"/>
  <c r="J1194" i="1" s="1"/>
  <c r="K1197" i="1"/>
  <c r="K1196" i="1" s="1"/>
  <c r="K1195" i="1" s="1"/>
  <c r="K1194" i="1" s="1"/>
  <c r="L1197" i="1"/>
  <c r="L1196" i="1" s="1"/>
  <c r="L1195" i="1" s="1"/>
  <c r="L1194" i="1" s="1"/>
  <c r="H1192" i="1"/>
  <c r="H1191" i="1" s="1"/>
  <c r="H1190" i="1" s="1"/>
  <c r="I1192" i="1"/>
  <c r="I1191" i="1" s="1"/>
  <c r="I1190" i="1" s="1"/>
  <c r="J1192" i="1"/>
  <c r="J1191" i="1" s="1"/>
  <c r="J1190" i="1" s="1"/>
  <c r="K1192" i="1"/>
  <c r="K1191" i="1" s="1"/>
  <c r="K1190" i="1" s="1"/>
  <c r="L1192" i="1"/>
  <c r="L1191" i="1" s="1"/>
  <c r="L1190" i="1" s="1"/>
  <c r="H1188" i="1"/>
  <c r="H1187" i="1" s="1"/>
  <c r="H1186" i="1" s="1"/>
  <c r="I1188" i="1"/>
  <c r="I1187" i="1" s="1"/>
  <c r="I1186" i="1" s="1"/>
  <c r="J1188" i="1"/>
  <c r="J1187" i="1" s="1"/>
  <c r="J1186" i="1" s="1"/>
  <c r="K1188" i="1"/>
  <c r="K1187" i="1" s="1"/>
  <c r="K1186" i="1" s="1"/>
  <c r="L1188" i="1"/>
  <c r="L1187" i="1" s="1"/>
  <c r="L1186" i="1" s="1"/>
  <c r="H1183" i="1"/>
  <c r="H1182" i="1" s="1"/>
  <c r="H1181" i="1" s="1"/>
  <c r="H1180" i="1" s="1"/>
  <c r="I1183" i="1"/>
  <c r="I1182" i="1" s="1"/>
  <c r="I1181" i="1" s="1"/>
  <c r="I1180" i="1" s="1"/>
  <c r="J1183" i="1"/>
  <c r="J1182" i="1" s="1"/>
  <c r="J1181" i="1" s="1"/>
  <c r="J1180" i="1" s="1"/>
  <c r="K1183" i="1"/>
  <c r="K1182" i="1" s="1"/>
  <c r="K1181" i="1" s="1"/>
  <c r="K1180" i="1" s="1"/>
  <c r="L1183" i="1"/>
  <c r="L1182" i="1" s="1"/>
  <c r="L1181" i="1" s="1"/>
  <c r="L1180" i="1" s="1"/>
  <c r="H1176" i="1"/>
  <c r="H1175" i="1" s="1"/>
  <c r="H1174" i="1" s="1"/>
  <c r="H1173" i="1" s="1"/>
  <c r="I1176" i="1"/>
  <c r="I1175" i="1" s="1"/>
  <c r="I1174" i="1" s="1"/>
  <c r="I1173" i="1" s="1"/>
  <c r="J1176" i="1"/>
  <c r="J1175" i="1" s="1"/>
  <c r="J1174" i="1" s="1"/>
  <c r="J1173" i="1" s="1"/>
  <c r="K1176" i="1"/>
  <c r="K1175" i="1" s="1"/>
  <c r="K1174" i="1" s="1"/>
  <c r="K1173" i="1" s="1"/>
  <c r="L1176" i="1"/>
  <c r="L1175" i="1" s="1"/>
  <c r="L1174" i="1" s="1"/>
  <c r="L1173" i="1" s="1"/>
  <c r="H1155" i="1"/>
  <c r="H1154" i="1" s="1"/>
  <c r="H1153" i="1" s="1"/>
  <c r="H1152" i="1" s="1"/>
  <c r="I1155" i="1"/>
  <c r="I1154" i="1" s="1"/>
  <c r="I1153" i="1" s="1"/>
  <c r="I1152" i="1" s="1"/>
  <c r="J1155" i="1"/>
  <c r="J1154" i="1" s="1"/>
  <c r="J1153" i="1" s="1"/>
  <c r="J1152" i="1" s="1"/>
  <c r="K1155" i="1"/>
  <c r="K1154" i="1" s="1"/>
  <c r="K1153" i="1" s="1"/>
  <c r="K1152" i="1" s="1"/>
  <c r="L1155" i="1"/>
  <c r="L1154" i="1" s="1"/>
  <c r="L1153" i="1" s="1"/>
  <c r="L1152" i="1" s="1"/>
  <c r="H1150" i="1"/>
  <c r="H1149" i="1" s="1"/>
  <c r="H1148" i="1" s="1"/>
  <c r="H1147" i="1" s="1"/>
  <c r="I1150" i="1"/>
  <c r="I1149" i="1" s="1"/>
  <c r="I1148" i="1" s="1"/>
  <c r="I1147" i="1" s="1"/>
  <c r="J1150" i="1"/>
  <c r="J1149" i="1" s="1"/>
  <c r="J1148" i="1" s="1"/>
  <c r="J1147" i="1" s="1"/>
  <c r="K1150" i="1"/>
  <c r="K1149" i="1" s="1"/>
  <c r="K1148" i="1" s="1"/>
  <c r="K1147" i="1" s="1"/>
  <c r="L1150" i="1"/>
  <c r="L1149" i="1" s="1"/>
  <c r="L1148" i="1" s="1"/>
  <c r="L1147" i="1" s="1"/>
  <c r="H1145" i="1"/>
  <c r="H1144" i="1" s="1"/>
  <c r="H1143" i="1" s="1"/>
  <c r="H1142" i="1" s="1"/>
  <c r="I1145" i="1"/>
  <c r="I1144" i="1" s="1"/>
  <c r="I1143" i="1" s="1"/>
  <c r="I1142" i="1" s="1"/>
  <c r="J1145" i="1"/>
  <c r="J1144" i="1" s="1"/>
  <c r="J1143" i="1" s="1"/>
  <c r="J1142" i="1" s="1"/>
  <c r="K1145" i="1"/>
  <c r="K1144" i="1" s="1"/>
  <c r="K1143" i="1" s="1"/>
  <c r="K1142" i="1" s="1"/>
  <c r="L1145" i="1"/>
  <c r="L1144" i="1" s="1"/>
  <c r="L1143" i="1" s="1"/>
  <c r="L1142" i="1" s="1"/>
  <c r="H1140" i="1"/>
  <c r="H1139" i="1" s="1"/>
  <c r="H1138" i="1" s="1"/>
  <c r="H1137" i="1" s="1"/>
  <c r="I1140" i="1"/>
  <c r="I1139" i="1" s="1"/>
  <c r="I1138" i="1" s="1"/>
  <c r="I1137" i="1" s="1"/>
  <c r="J1140" i="1"/>
  <c r="J1139" i="1" s="1"/>
  <c r="J1138" i="1" s="1"/>
  <c r="J1137" i="1" s="1"/>
  <c r="K1140" i="1"/>
  <c r="K1139" i="1" s="1"/>
  <c r="K1138" i="1" s="1"/>
  <c r="K1137" i="1" s="1"/>
  <c r="L1140" i="1"/>
  <c r="L1139" i="1" s="1"/>
  <c r="L1138" i="1" s="1"/>
  <c r="L1137" i="1" s="1"/>
  <c r="H1133" i="1"/>
  <c r="H1132" i="1" s="1"/>
  <c r="H1131" i="1" s="1"/>
  <c r="H1130" i="1" s="1"/>
  <c r="I1133" i="1"/>
  <c r="I1132" i="1" s="1"/>
  <c r="I1131" i="1" s="1"/>
  <c r="I1130" i="1" s="1"/>
  <c r="J1133" i="1"/>
  <c r="J1132" i="1" s="1"/>
  <c r="J1131" i="1" s="1"/>
  <c r="J1130" i="1" s="1"/>
  <c r="K1133" i="1"/>
  <c r="K1132" i="1" s="1"/>
  <c r="K1131" i="1" s="1"/>
  <c r="K1130" i="1" s="1"/>
  <c r="L1133" i="1"/>
  <c r="L1132" i="1" s="1"/>
  <c r="L1131" i="1" s="1"/>
  <c r="L1130" i="1" s="1"/>
  <c r="H1128" i="1"/>
  <c r="H1127" i="1" s="1"/>
  <c r="H1126" i="1" s="1"/>
  <c r="H1125" i="1" s="1"/>
  <c r="I1128" i="1"/>
  <c r="I1127" i="1" s="1"/>
  <c r="I1126" i="1" s="1"/>
  <c r="I1125" i="1" s="1"/>
  <c r="J1128" i="1"/>
  <c r="J1127" i="1" s="1"/>
  <c r="J1126" i="1" s="1"/>
  <c r="J1125" i="1" s="1"/>
  <c r="K1128" i="1"/>
  <c r="K1127" i="1" s="1"/>
  <c r="K1126" i="1" s="1"/>
  <c r="K1125" i="1" s="1"/>
  <c r="L1128" i="1"/>
  <c r="L1127" i="1" s="1"/>
  <c r="L1126" i="1" s="1"/>
  <c r="L1125" i="1" s="1"/>
  <c r="H1123" i="1"/>
  <c r="H1122" i="1" s="1"/>
  <c r="H1121" i="1" s="1"/>
  <c r="H1120" i="1" s="1"/>
  <c r="I1123" i="1"/>
  <c r="I1122" i="1" s="1"/>
  <c r="I1121" i="1" s="1"/>
  <c r="I1120" i="1" s="1"/>
  <c r="J1123" i="1"/>
  <c r="J1122" i="1" s="1"/>
  <c r="J1121" i="1" s="1"/>
  <c r="J1120" i="1" s="1"/>
  <c r="K1123" i="1"/>
  <c r="K1122" i="1" s="1"/>
  <c r="K1121" i="1" s="1"/>
  <c r="K1120" i="1" s="1"/>
  <c r="L1123" i="1"/>
  <c r="L1122" i="1" s="1"/>
  <c r="L1121" i="1" s="1"/>
  <c r="L1120" i="1" s="1"/>
  <c r="H1118" i="1"/>
  <c r="H1117" i="1" s="1"/>
  <c r="H1116" i="1" s="1"/>
  <c r="H1115" i="1" s="1"/>
  <c r="I1118" i="1"/>
  <c r="I1117" i="1" s="1"/>
  <c r="I1116" i="1" s="1"/>
  <c r="I1115" i="1" s="1"/>
  <c r="J1118" i="1"/>
  <c r="J1117" i="1" s="1"/>
  <c r="J1116" i="1" s="1"/>
  <c r="J1115" i="1" s="1"/>
  <c r="K1118" i="1"/>
  <c r="K1117" i="1" s="1"/>
  <c r="K1116" i="1" s="1"/>
  <c r="K1115" i="1" s="1"/>
  <c r="L1118" i="1"/>
  <c r="L1117" i="1" s="1"/>
  <c r="L1116" i="1" s="1"/>
  <c r="L1115" i="1" s="1"/>
  <c r="H1111" i="1"/>
  <c r="H1110" i="1" s="1"/>
  <c r="H1109" i="1" s="1"/>
  <c r="H1108" i="1" s="1"/>
  <c r="I1111" i="1"/>
  <c r="I1110" i="1" s="1"/>
  <c r="I1109" i="1" s="1"/>
  <c r="I1108" i="1" s="1"/>
  <c r="J1111" i="1"/>
  <c r="J1110" i="1" s="1"/>
  <c r="J1109" i="1" s="1"/>
  <c r="J1108" i="1" s="1"/>
  <c r="K1111" i="1"/>
  <c r="K1110" i="1" s="1"/>
  <c r="K1109" i="1" s="1"/>
  <c r="K1108" i="1" s="1"/>
  <c r="L1111" i="1"/>
  <c r="L1110" i="1" s="1"/>
  <c r="L1109" i="1" s="1"/>
  <c r="L1108" i="1" s="1"/>
  <c r="H1094" i="1"/>
  <c r="H1093" i="1" s="1"/>
  <c r="H1092" i="1" s="1"/>
  <c r="H1091" i="1" s="1"/>
  <c r="I1094" i="1"/>
  <c r="I1093" i="1" s="1"/>
  <c r="I1092" i="1" s="1"/>
  <c r="I1091" i="1" s="1"/>
  <c r="J1094" i="1"/>
  <c r="J1093" i="1" s="1"/>
  <c r="J1092" i="1" s="1"/>
  <c r="J1091" i="1" s="1"/>
  <c r="K1094" i="1"/>
  <c r="K1093" i="1" s="1"/>
  <c r="K1092" i="1" s="1"/>
  <c r="K1091" i="1" s="1"/>
  <c r="L1094" i="1"/>
  <c r="L1093" i="1" s="1"/>
  <c r="L1092" i="1" s="1"/>
  <c r="L1091" i="1" s="1"/>
  <c r="H1089" i="1"/>
  <c r="H1088" i="1" s="1"/>
  <c r="H1087" i="1" s="1"/>
  <c r="H1086" i="1" s="1"/>
  <c r="I1089" i="1"/>
  <c r="I1088" i="1" s="1"/>
  <c r="I1087" i="1" s="1"/>
  <c r="I1086" i="1" s="1"/>
  <c r="J1089" i="1"/>
  <c r="J1088" i="1" s="1"/>
  <c r="J1087" i="1" s="1"/>
  <c r="J1086" i="1" s="1"/>
  <c r="K1089" i="1"/>
  <c r="K1088" i="1" s="1"/>
  <c r="K1087" i="1" s="1"/>
  <c r="K1086" i="1" s="1"/>
  <c r="L1089" i="1"/>
  <c r="L1088" i="1" s="1"/>
  <c r="L1087" i="1" s="1"/>
  <c r="L1086" i="1" s="1"/>
  <c r="H1084" i="1"/>
  <c r="H1083" i="1" s="1"/>
  <c r="H1082" i="1" s="1"/>
  <c r="H1081" i="1" s="1"/>
  <c r="I1084" i="1"/>
  <c r="I1083" i="1" s="1"/>
  <c r="I1082" i="1" s="1"/>
  <c r="I1081" i="1" s="1"/>
  <c r="J1084" i="1"/>
  <c r="J1083" i="1" s="1"/>
  <c r="J1082" i="1" s="1"/>
  <c r="J1081" i="1" s="1"/>
  <c r="K1084" i="1"/>
  <c r="K1083" i="1" s="1"/>
  <c r="K1082" i="1" s="1"/>
  <c r="K1081" i="1" s="1"/>
  <c r="L1084" i="1"/>
  <c r="L1083" i="1" s="1"/>
  <c r="L1082" i="1" s="1"/>
  <c r="L1081" i="1" s="1"/>
  <c r="H1079" i="1"/>
  <c r="H1078" i="1" s="1"/>
  <c r="H1077" i="1" s="1"/>
  <c r="H1076" i="1" s="1"/>
  <c r="I1079" i="1"/>
  <c r="I1078" i="1" s="1"/>
  <c r="I1077" i="1" s="1"/>
  <c r="I1076" i="1" s="1"/>
  <c r="J1079" i="1"/>
  <c r="J1078" i="1" s="1"/>
  <c r="J1077" i="1" s="1"/>
  <c r="J1076" i="1" s="1"/>
  <c r="K1079" i="1"/>
  <c r="K1078" i="1" s="1"/>
  <c r="K1077" i="1" s="1"/>
  <c r="K1076" i="1" s="1"/>
  <c r="L1079" i="1"/>
  <c r="L1078" i="1" s="1"/>
  <c r="L1077" i="1" s="1"/>
  <c r="L1076" i="1" s="1"/>
  <c r="H1066" i="1"/>
  <c r="H1065" i="1" s="1"/>
  <c r="H1064" i="1" s="1"/>
  <c r="H1063" i="1" s="1"/>
  <c r="H1062" i="1" s="1"/>
  <c r="I1066" i="1"/>
  <c r="I1065" i="1" s="1"/>
  <c r="I1064" i="1" s="1"/>
  <c r="I1063" i="1" s="1"/>
  <c r="I1062" i="1" s="1"/>
  <c r="J1066" i="1"/>
  <c r="J1065" i="1" s="1"/>
  <c r="J1064" i="1" s="1"/>
  <c r="J1063" i="1" s="1"/>
  <c r="J1062" i="1" s="1"/>
  <c r="K1066" i="1"/>
  <c r="K1065" i="1" s="1"/>
  <c r="K1064" i="1" s="1"/>
  <c r="K1063" i="1" s="1"/>
  <c r="K1062" i="1" s="1"/>
  <c r="L1066" i="1"/>
  <c r="L1065" i="1" s="1"/>
  <c r="L1064" i="1" s="1"/>
  <c r="L1063" i="1" s="1"/>
  <c r="L1062" i="1" s="1"/>
  <c r="H1059" i="1"/>
  <c r="H1058" i="1" s="1"/>
  <c r="I1059" i="1"/>
  <c r="I1058" i="1" s="1"/>
  <c r="J1059" i="1"/>
  <c r="J1058" i="1" s="1"/>
  <c r="K1059" i="1"/>
  <c r="K1058" i="1" s="1"/>
  <c r="L1059" i="1"/>
  <c r="L1058" i="1" s="1"/>
  <c r="H1056" i="1"/>
  <c r="I1056" i="1"/>
  <c r="J1056" i="1"/>
  <c r="K1056" i="1"/>
  <c r="L1056" i="1"/>
  <c r="H1054" i="1"/>
  <c r="I1054" i="1"/>
  <c r="J1054" i="1"/>
  <c r="K1054" i="1"/>
  <c r="L1054" i="1"/>
  <c r="H1050" i="1"/>
  <c r="H1049" i="1" s="1"/>
  <c r="H1048" i="1" s="1"/>
  <c r="I1050" i="1"/>
  <c r="I1049" i="1" s="1"/>
  <c r="I1048" i="1" s="1"/>
  <c r="J1050" i="1"/>
  <c r="J1049" i="1" s="1"/>
  <c r="J1048" i="1" s="1"/>
  <c r="K1050" i="1"/>
  <c r="K1049" i="1" s="1"/>
  <c r="K1048" i="1" s="1"/>
  <c r="L1050" i="1"/>
  <c r="L1049" i="1" s="1"/>
  <c r="L1048" i="1" s="1"/>
  <c r="H1043" i="1"/>
  <c r="H1042" i="1" s="1"/>
  <c r="H1041" i="1" s="1"/>
  <c r="H1040" i="1" s="1"/>
  <c r="H1039" i="1" s="1"/>
  <c r="I1043" i="1"/>
  <c r="I1042" i="1" s="1"/>
  <c r="I1041" i="1" s="1"/>
  <c r="I1040" i="1" s="1"/>
  <c r="I1039" i="1" s="1"/>
  <c r="J1043" i="1"/>
  <c r="J1042" i="1" s="1"/>
  <c r="J1041" i="1" s="1"/>
  <c r="J1040" i="1" s="1"/>
  <c r="J1039" i="1" s="1"/>
  <c r="K1043" i="1"/>
  <c r="K1042" i="1" s="1"/>
  <c r="K1041" i="1" s="1"/>
  <c r="K1040" i="1" s="1"/>
  <c r="K1039" i="1" s="1"/>
  <c r="L1043" i="1"/>
  <c r="L1042" i="1" s="1"/>
  <c r="L1041" i="1" s="1"/>
  <c r="L1040" i="1" s="1"/>
  <c r="L1039" i="1" s="1"/>
  <c r="H1034" i="1"/>
  <c r="H1031" i="1" s="1"/>
  <c r="H1030" i="1" s="1"/>
  <c r="H1028" i="1" s="1"/>
  <c r="I1034" i="1"/>
  <c r="I1031" i="1" s="1"/>
  <c r="I1030" i="1" s="1"/>
  <c r="I1028" i="1" s="1"/>
  <c r="J1034" i="1"/>
  <c r="J1032" i="1" s="1"/>
  <c r="K1034" i="1"/>
  <c r="K1033" i="1" s="1"/>
  <c r="L1034" i="1"/>
  <c r="L1031" i="1" s="1"/>
  <c r="L1030" i="1" s="1"/>
  <c r="L1028" i="1" s="1"/>
  <c r="H1025" i="1"/>
  <c r="H1024" i="1" s="1"/>
  <c r="H1023" i="1" s="1"/>
  <c r="H1022" i="1" s="1"/>
  <c r="H1021" i="1" s="1"/>
  <c r="I1025" i="1"/>
  <c r="I1024" i="1" s="1"/>
  <c r="I1023" i="1" s="1"/>
  <c r="I1022" i="1" s="1"/>
  <c r="I1021" i="1" s="1"/>
  <c r="J1025" i="1"/>
  <c r="J1024" i="1" s="1"/>
  <c r="J1023" i="1" s="1"/>
  <c r="J1022" i="1" s="1"/>
  <c r="J1021" i="1" s="1"/>
  <c r="K1025" i="1"/>
  <c r="K1024" i="1" s="1"/>
  <c r="K1023" i="1" s="1"/>
  <c r="K1022" i="1" s="1"/>
  <c r="K1021" i="1" s="1"/>
  <c r="L1025" i="1"/>
  <c r="L1024" i="1" s="1"/>
  <c r="L1023" i="1" s="1"/>
  <c r="L1022" i="1" s="1"/>
  <c r="L1021" i="1" s="1"/>
  <c r="H1018" i="1"/>
  <c r="H1017" i="1" s="1"/>
  <c r="H1016" i="1" s="1"/>
  <c r="H1015" i="1" s="1"/>
  <c r="I1018" i="1"/>
  <c r="I1017" i="1" s="1"/>
  <c r="I1016" i="1" s="1"/>
  <c r="I1015" i="1" s="1"/>
  <c r="J1018" i="1"/>
  <c r="J1017" i="1" s="1"/>
  <c r="J1016" i="1" s="1"/>
  <c r="J1015" i="1" s="1"/>
  <c r="K1018" i="1"/>
  <c r="K1017" i="1" s="1"/>
  <c r="K1016" i="1" s="1"/>
  <c r="K1015" i="1" s="1"/>
  <c r="L1018" i="1"/>
  <c r="L1017" i="1" s="1"/>
  <c r="L1016" i="1" s="1"/>
  <c r="L1015" i="1" s="1"/>
  <c r="H1008" i="1"/>
  <c r="H1007" i="1" s="1"/>
  <c r="I1008" i="1"/>
  <c r="I1007" i="1" s="1"/>
  <c r="J1008" i="1"/>
  <c r="J1007" i="1" s="1"/>
  <c r="K1008" i="1"/>
  <c r="K1007" i="1" s="1"/>
  <c r="L1008" i="1"/>
  <c r="L1007" i="1" s="1"/>
  <c r="H1005" i="1"/>
  <c r="H1004" i="1" s="1"/>
  <c r="I1005" i="1"/>
  <c r="I1004" i="1" s="1"/>
  <c r="J1005" i="1"/>
  <c r="J1004" i="1" s="1"/>
  <c r="K1005" i="1"/>
  <c r="K1004" i="1" s="1"/>
  <c r="L1005" i="1"/>
  <c r="L1004" i="1" s="1"/>
  <c r="H1001" i="1"/>
  <c r="H1000" i="1" s="1"/>
  <c r="H999" i="1" s="1"/>
  <c r="I1001" i="1"/>
  <c r="I1000" i="1" s="1"/>
  <c r="I999" i="1" s="1"/>
  <c r="J1001" i="1"/>
  <c r="J1000" i="1" s="1"/>
  <c r="J999" i="1" s="1"/>
  <c r="K1001" i="1"/>
  <c r="K1000" i="1" s="1"/>
  <c r="K999" i="1" s="1"/>
  <c r="L1001" i="1"/>
  <c r="L1000" i="1" s="1"/>
  <c r="L999" i="1" s="1"/>
  <c r="H994" i="1"/>
  <c r="H993" i="1" s="1"/>
  <c r="H992" i="1" s="1"/>
  <c r="H991" i="1" s="1"/>
  <c r="H990" i="1" s="1"/>
  <c r="I994" i="1"/>
  <c r="I993" i="1" s="1"/>
  <c r="I992" i="1" s="1"/>
  <c r="I991" i="1" s="1"/>
  <c r="I990" i="1" s="1"/>
  <c r="J994" i="1"/>
  <c r="J993" i="1" s="1"/>
  <c r="J992" i="1" s="1"/>
  <c r="J991" i="1" s="1"/>
  <c r="J990" i="1" s="1"/>
  <c r="K994" i="1"/>
  <c r="K993" i="1" s="1"/>
  <c r="K992" i="1" s="1"/>
  <c r="K991" i="1" s="1"/>
  <c r="K990" i="1" s="1"/>
  <c r="L994" i="1"/>
  <c r="L993" i="1" s="1"/>
  <c r="L992" i="1" s="1"/>
  <c r="L991" i="1" s="1"/>
  <c r="L990" i="1" s="1"/>
  <c r="H979" i="1"/>
  <c r="H978" i="1" s="1"/>
  <c r="H977" i="1" s="1"/>
  <c r="H976" i="1" s="1"/>
  <c r="I979" i="1"/>
  <c r="I978" i="1" s="1"/>
  <c r="I977" i="1" s="1"/>
  <c r="I976" i="1" s="1"/>
  <c r="J979" i="1"/>
  <c r="J978" i="1" s="1"/>
  <c r="J977" i="1" s="1"/>
  <c r="J976" i="1" s="1"/>
  <c r="K979" i="1"/>
  <c r="K978" i="1" s="1"/>
  <c r="K977" i="1" s="1"/>
  <c r="K976" i="1" s="1"/>
  <c r="L979" i="1"/>
  <c r="L978" i="1" s="1"/>
  <c r="L977" i="1" s="1"/>
  <c r="L976" i="1" s="1"/>
  <c r="H958" i="1"/>
  <c r="H957" i="1" s="1"/>
  <c r="H956" i="1" s="1"/>
  <c r="I958" i="1"/>
  <c r="I957" i="1" s="1"/>
  <c r="I956" i="1" s="1"/>
  <c r="J958" i="1"/>
  <c r="J957" i="1" s="1"/>
  <c r="J956" i="1" s="1"/>
  <c r="K958" i="1"/>
  <c r="K957" i="1" s="1"/>
  <c r="K956" i="1" s="1"/>
  <c r="L958" i="1"/>
  <c r="L957" i="1" s="1"/>
  <c r="L956" i="1" s="1"/>
  <c r="H954" i="1"/>
  <c r="H953" i="1" s="1"/>
  <c r="H952" i="1" s="1"/>
  <c r="I954" i="1"/>
  <c r="I953" i="1" s="1"/>
  <c r="I952" i="1" s="1"/>
  <c r="J954" i="1"/>
  <c r="J953" i="1" s="1"/>
  <c r="J952" i="1" s="1"/>
  <c r="K954" i="1"/>
  <c r="K953" i="1" s="1"/>
  <c r="K952" i="1" s="1"/>
  <c r="L954" i="1"/>
  <c r="L953" i="1" s="1"/>
  <c r="L952" i="1" s="1"/>
  <c r="H950" i="1"/>
  <c r="H949" i="1" s="1"/>
  <c r="H948" i="1" s="1"/>
  <c r="I950" i="1"/>
  <c r="I949" i="1" s="1"/>
  <c r="I948" i="1" s="1"/>
  <c r="J950" i="1"/>
  <c r="J949" i="1" s="1"/>
  <c r="J948" i="1" s="1"/>
  <c r="K950" i="1"/>
  <c r="K949" i="1" s="1"/>
  <c r="K948" i="1" s="1"/>
  <c r="L950" i="1"/>
  <c r="L949" i="1" s="1"/>
  <c r="L948" i="1" s="1"/>
  <c r="H941" i="1"/>
  <c r="H940" i="1" s="1"/>
  <c r="I941" i="1"/>
  <c r="I940" i="1" s="1"/>
  <c r="I939" i="1" s="1"/>
  <c r="J941" i="1"/>
  <c r="J940" i="1" s="1"/>
  <c r="K941" i="1"/>
  <c r="K940" i="1" s="1"/>
  <c r="L941" i="1"/>
  <c r="L940" i="1" s="1"/>
  <c r="L938" i="1" s="1"/>
  <c r="H936" i="1"/>
  <c r="H935" i="1" s="1"/>
  <c r="I936" i="1"/>
  <c r="I935" i="1" s="1"/>
  <c r="J936" i="1"/>
  <c r="J935" i="1" s="1"/>
  <c r="K936" i="1"/>
  <c r="K935" i="1" s="1"/>
  <c r="L936" i="1"/>
  <c r="L935" i="1" s="1"/>
  <c r="M936" i="1"/>
  <c r="M935" i="1" s="1"/>
  <c r="N936" i="1"/>
  <c r="N935" i="1" s="1"/>
  <c r="H933" i="1"/>
  <c r="H932" i="1" s="1"/>
  <c r="I933" i="1"/>
  <c r="I932" i="1" s="1"/>
  <c r="J933" i="1"/>
  <c r="J932" i="1" s="1"/>
  <c r="K933" i="1"/>
  <c r="K932" i="1" s="1"/>
  <c r="L933" i="1"/>
  <c r="L932" i="1" s="1"/>
  <c r="H928" i="1"/>
  <c r="H927" i="1" s="1"/>
  <c r="H926" i="1" s="1"/>
  <c r="I928" i="1"/>
  <c r="I927" i="1" s="1"/>
  <c r="I926" i="1" s="1"/>
  <c r="J928" i="1"/>
  <c r="J927" i="1" s="1"/>
  <c r="J926" i="1" s="1"/>
  <c r="K928" i="1"/>
  <c r="K927" i="1" s="1"/>
  <c r="K926" i="1" s="1"/>
  <c r="L928" i="1"/>
  <c r="L927" i="1" s="1"/>
  <c r="L926" i="1" s="1"/>
  <c r="H924" i="1"/>
  <c r="H923" i="1" s="1"/>
  <c r="H922" i="1" s="1"/>
  <c r="I924" i="1"/>
  <c r="I923" i="1" s="1"/>
  <c r="I922" i="1" s="1"/>
  <c r="J924" i="1"/>
  <c r="J923" i="1" s="1"/>
  <c r="J922" i="1" s="1"/>
  <c r="K924" i="1"/>
  <c r="K923" i="1" s="1"/>
  <c r="K922" i="1" s="1"/>
  <c r="L924" i="1"/>
  <c r="L923" i="1" s="1"/>
  <c r="L922" i="1" s="1"/>
  <c r="H920" i="1"/>
  <c r="H919" i="1" s="1"/>
  <c r="H918" i="1" s="1"/>
  <c r="I920" i="1"/>
  <c r="I919" i="1" s="1"/>
  <c r="I918" i="1" s="1"/>
  <c r="J920" i="1"/>
  <c r="J919" i="1" s="1"/>
  <c r="J918" i="1" s="1"/>
  <c r="K920" i="1"/>
  <c r="K919" i="1" s="1"/>
  <c r="K918" i="1" s="1"/>
  <c r="L920" i="1"/>
  <c r="L919" i="1" s="1"/>
  <c r="L918" i="1" s="1"/>
  <c r="H906" i="1"/>
  <c r="H905" i="1" s="1"/>
  <c r="I906" i="1"/>
  <c r="I905" i="1" s="1"/>
  <c r="J906" i="1"/>
  <c r="J905" i="1" s="1"/>
  <c r="K906" i="1"/>
  <c r="K905" i="1" s="1"/>
  <c r="L906" i="1"/>
  <c r="L905" i="1" s="1"/>
  <c r="H903" i="1"/>
  <c r="H902" i="1" s="1"/>
  <c r="I903" i="1"/>
  <c r="I902" i="1" s="1"/>
  <c r="J903" i="1"/>
  <c r="J902" i="1" s="1"/>
  <c r="K903" i="1"/>
  <c r="K902" i="1" s="1"/>
  <c r="L903" i="1"/>
  <c r="L902" i="1" s="1"/>
  <c r="H900" i="1"/>
  <c r="H899" i="1" s="1"/>
  <c r="I900" i="1"/>
  <c r="I899" i="1" s="1"/>
  <c r="J900" i="1"/>
  <c r="J899" i="1" s="1"/>
  <c r="K900" i="1"/>
  <c r="K899" i="1" s="1"/>
  <c r="L900" i="1"/>
  <c r="L899" i="1" s="1"/>
  <c r="H897" i="1"/>
  <c r="H896" i="1" s="1"/>
  <c r="I897" i="1"/>
  <c r="I896" i="1" s="1"/>
  <c r="J897" i="1"/>
  <c r="J896" i="1" s="1"/>
  <c r="K897" i="1"/>
  <c r="K896" i="1" s="1"/>
  <c r="L897" i="1"/>
  <c r="L896" i="1" s="1"/>
  <c r="H894" i="1"/>
  <c r="H893" i="1" s="1"/>
  <c r="I894" i="1"/>
  <c r="I893" i="1" s="1"/>
  <c r="J894" i="1"/>
  <c r="J893" i="1" s="1"/>
  <c r="K894" i="1"/>
  <c r="K893" i="1" s="1"/>
  <c r="L894" i="1"/>
  <c r="L893" i="1" s="1"/>
  <c r="H891" i="1"/>
  <c r="H890" i="1" s="1"/>
  <c r="I891" i="1"/>
  <c r="I890" i="1" s="1"/>
  <c r="J891" i="1"/>
  <c r="J890" i="1" s="1"/>
  <c r="K891" i="1"/>
  <c r="K890" i="1" s="1"/>
  <c r="L891" i="1"/>
  <c r="L890" i="1" s="1"/>
  <c r="H888" i="1"/>
  <c r="H887" i="1" s="1"/>
  <c r="I888" i="1"/>
  <c r="I887" i="1" s="1"/>
  <c r="J888" i="1"/>
  <c r="J887" i="1" s="1"/>
  <c r="K888" i="1"/>
  <c r="K887" i="1" s="1"/>
  <c r="L888" i="1"/>
  <c r="L887" i="1" s="1"/>
  <c r="H880" i="1"/>
  <c r="I880" i="1"/>
  <c r="J880" i="1"/>
  <c r="K880" i="1"/>
  <c r="L880" i="1"/>
  <c r="H878" i="1"/>
  <c r="I878" i="1"/>
  <c r="J878" i="1"/>
  <c r="K878" i="1"/>
  <c r="L878" i="1"/>
  <c r="H876" i="1"/>
  <c r="I876" i="1"/>
  <c r="J876" i="1"/>
  <c r="K876" i="1"/>
  <c r="L876" i="1"/>
  <c r="H853" i="1"/>
  <c r="H852" i="1" s="1"/>
  <c r="H851" i="1" s="1"/>
  <c r="H850" i="1" s="1"/>
  <c r="H849" i="1" s="1"/>
  <c r="I853" i="1"/>
  <c r="I852" i="1" s="1"/>
  <c r="I851" i="1" s="1"/>
  <c r="I850" i="1" s="1"/>
  <c r="I849" i="1" s="1"/>
  <c r="J853" i="1"/>
  <c r="J852" i="1" s="1"/>
  <c r="J851" i="1" s="1"/>
  <c r="J850" i="1" s="1"/>
  <c r="J849" i="1" s="1"/>
  <c r="K853" i="1"/>
  <c r="K852" i="1" s="1"/>
  <c r="K851" i="1" s="1"/>
  <c r="K850" i="1" s="1"/>
  <c r="K849" i="1" s="1"/>
  <c r="L853" i="1"/>
  <c r="L852" i="1" s="1"/>
  <c r="L851" i="1" s="1"/>
  <c r="L850" i="1" s="1"/>
  <c r="L849" i="1" s="1"/>
  <c r="H846" i="1"/>
  <c r="H845" i="1" s="1"/>
  <c r="I846" i="1"/>
  <c r="I845" i="1" s="1"/>
  <c r="J846" i="1"/>
  <c r="J845" i="1" s="1"/>
  <c r="K846" i="1"/>
  <c r="K845" i="1" s="1"/>
  <c r="L846" i="1"/>
  <c r="L845" i="1" s="1"/>
  <c r="H843" i="1"/>
  <c r="H842" i="1" s="1"/>
  <c r="I843" i="1"/>
  <c r="I842" i="1" s="1"/>
  <c r="J843" i="1"/>
  <c r="J842" i="1" s="1"/>
  <c r="K843" i="1"/>
  <c r="K842" i="1" s="1"/>
  <c r="L843" i="1"/>
  <c r="L842" i="1" s="1"/>
  <c r="H826" i="1"/>
  <c r="H825" i="1" s="1"/>
  <c r="H824" i="1" s="1"/>
  <c r="H823" i="1" s="1"/>
  <c r="H811" i="1" s="1"/>
  <c r="I826" i="1"/>
  <c r="I825" i="1" s="1"/>
  <c r="I824" i="1" s="1"/>
  <c r="I823" i="1" s="1"/>
  <c r="I811" i="1" s="1"/>
  <c r="J826" i="1"/>
  <c r="J825" i="1" s="1"/>
  <c r="J824" i="1" s="1"/>
  <c r="J823" i="1" s="1"/>
  <c r="J811" i="1" s="1"/>
  <c r="K826" i="1"/>
  <c r="K825" i="1" s="1"/>
  <c r="K824" i="1" s="1"/>
  <c r="K823" i="1" s="1"/>
  <c r="K811" i="1" s="1"/>
  <c r="L826" i="1"/>
  <c r="L825" i="1" s="1"/>
  <c r="L824" i="1" s="1"/>
  <c r="L823" i="1" s="1"/>
  <c r="L811" i="1" s="1"/>
  <c r="H808" i="1"/>
  <c r="H807" i="1" s="1"/>
  <c r="H806" i="1" s="1"/>
  <c r="H805" i="1" s="1"/>
  <c r="H804" i="1" s="1"/>
  <c r="I808" i="1"/>
  <c r="I807" i="1" s="1"/>
  <c r="I806" i="1" s="1"/>
  <c r="I805" i="1" s="1"/>
  <c r="I804" i="1" s="1"/>
  <c r="J808" i="1"/>
  <c r="J807" i="1" s="1"/>
  <c r="J806" i="1" s="1"/>
  <c r="J805" i="1" s="1"/>
  <c r="J804" i="1" s="1"/>
  <c r="K808" i="1"/>
  <c r="K807" i="1" s="1"/>
  <c r="K806" i="1" s="1"/>
  <c r="K805" i="1" s="1"/>
  <c r="K804" i="1" s="1"/>
  <c r="L808" i="1"/>
  <c r="L807" i="1" s="1"/>
  <c r="L806" i="1" s="1"/>
  <c r="L805" i="1" s="1"/>
  <c r="L804" i="1" s="1"/>
  <c r="H801" i="1"/>
  <c r="H800" i="1" s="1"/>
  <c r="H799" i="1" s="1"/>
  <c r="H798" i="1" s="1"/>
  <c r="I801" i="1"/>
  <c r="I800" i="1" s="1"/>
  <c r="I799" i="1" s="1"/>
  <c r="I798" i="1" s="1"/>
  <c r="J801" i="1"/>
  <c r="J800" i="1" s="1"/>
  <c r="J799" i="1" s="1"/>
  <c r="J798" i="1" s="1"/>
  <c r="K801" i="1"/>
  <c r="K800" i="1" s="1"/>
  <c r="K799" i="1" s="1"/>
  <c r="K798" i="1" s="1"/>
  <c r="L801" i="1"/>
  <c r="L800" i="1" s="1"/>
  <c r="L799" i="1" s="1"/>
  <c r="L798" i="1" s="1"/>
  <c r="H796" i="1"/>
  <c r="H795" i="1" s="1"/>
  <c r="I796" i="1"/>
  <c r="I795" i="1" s="1"/>
  <c r="J796" i="1"/>
  <c r="J795" i="1" s="1"/>
  <c r="K796" i="1"/>
  <c r="K795" i="1" s="1"/>
  <c r="L796" i="1"/>
  <c r="L795" i="1" s="1"/>
  <c r="H793" i="1"/>
  <c r="H792" i="1" s="1"/>
  <c r="I793" i="1"/>
  <c r="I792" i="1" s="1"/>
  <c r="J793" i="1"/>
  <c r="J792" i="1" s="1"/>
  <c r="K793" i="1"/>
  <c r="K792" i="1" s="1"/>
  <c r="L793" i="1"/>
  <c r="L792" i="1" s="1"/>
  <c r="H789" i="1"/>
  <c r="H788" i="1" s="1"/>
  <c r="H787" i="1" s="1"/>
  <c r="I789" i="1"/>
  <c r="I788" i="1" s="1"/>
  <c r="I787" i="1" s="1"/>
  <c r="J789" i="1"/>
  <c r="J788" i="1" s="1"/>
  <c r="J787" i="1" s="1"/>
  <c r="K789" i="1"/>
  <c r="K788" i="1" s="1"/>
  <c r="K787" i="1" s="1"/>
  <c r="L789" i="1"/>
  <c r="L788" i="1" s="1"/>
  <c r="L787" i="1" s="1"/>
  <c r="H769" i="1"/>
  <c r="H768" i="1" s="1"/>
  <c r="H767" i="1" s="1"/>
  <c r="I769" i="1"/>
  <c r="I768" i="1" s="1"/>
  <c r="I767" i="1" s="1"/>
  <c r="J769" i="1"/>
  <c r="J768" i="1" s="1"/>
  <c r="J767" i="1" s="1"/>
  <c r="K769" i="1"/>
  <c r="K768" i="1" s="1"/>
  <c r="K767" i="1" s="1"/>
  <c r="L769" i="1"/>
  <c r="L768" i="1" s="1"/>
  <c r="L767" i="1" s="1"/>
  <c r="H762" i="1"/>
  <c r="H761" i="1" s="1"/>
  <c r="H760" i="1" s="1"/>
  <c r="I762" i="1"/>
  <c r="I761" i="1" s="1"/>
  <c r="I760" i="1" s="1"/>
  <c r="J762" i="1"/>
  <c r="J761" i="1" s="1"/>
  <c r="J760" i="1" s="1"/>
  <c r="K762" i="1"/>
  <c r="K761" i="1" s="1"/>
  <c r="K760" i="1" s="1"/>
  <c r="L762" i="1"/>
  <c r="L761" i="1" s="1"/>
  <c r="L760" i="1" s="1"/>
  <c r="H742" i="1"/>
  <c r="I742" i="1"/>
  <c r="J742" i="1"/>
  <c r="K742" i="1"/>
  <c r="L742" i="1"/>
  <c r="H740" i="1"/>
  <c r="I740" i="1"/>
  <c r="J740" i="1"/>
  <c r="K740" i="1"/>
  <c r="L740" i="1"/>
  <c r="H738" i="1"/>
  <c r="I738" i="1"/>
  <c r="J738" i="1"/>
  <c r="K738" i="1"/>
  <c r="L738" i="1"/>
  <c r="H734" i="1"/>
  <c r="H733" i="1" s="1"/>
  <c r="H732" i="1" s="1"/>
  <c r="I734" i="1"/>
  <c r="I733" i="1" s="1"/>
  <c r="I732" i="1" s="1"/>
  <c r="J734" i="1"/>
  <c r="J733" i="1" s="1"/>
  <c r="J732" i="1" s="1"/>
  <c r="K734" i="1"/>
  <c r="K733" i="1" s="1"/>
  <c r="K732" i="1" s="1"/>
  <c r="L734" i="1"/>
  <c r="L733" i="1" s="1"/>
  <c r="L732" i="1" s="1"/>
  <c r="H730" i="1"/>
  <c r="H729" i="1" s="1"/>
  <c r="H728" i="1" s="1"/>
  <c r="I730" i="1"/>
  <c r="I729" i="1" s="1"/>
  <c r="I728" i="1" s="1"/>
  <c r="J730" i="1"/>
  <c r="J729" i="1" s="1"/>
  <c r="J728" i="1" s="1"/>
  <c r="K730" i="1"/>
  <c r="K729" i="1" s="1"/>
  <c r="K728" i="1" s="1"/>
  <c r="L730" i="1"/>
  <c r="L729" i="1" s="1"/>
  <c r="L728" i="1" s="1"/>
  <c r="H723" i="1"/>
  <c r="H722" i="1" s="1"/>
  <c r="I723" i="1"/>
  <c r="I722" i="1" s="1"/>
  <c r="J723" i="1"/>
  <c r="J722" i="1" s="1"/>
  <c r="K723" i="1"/>
  <c r="K722" i="1" s="1"/>
  <c r="L723" i="1"/>
  <c r="L722" i="1" s="1"/>
  <c r="H720" i="1"/>
  <c r="H719" i="1" s="1"/>
  <c r="I720" i="1"/>
  <c r="I719" i="1" s="1"/>
  <c r="J720" i="1"/>
  <c r="J719" i="1" s="1"/>
  <c r="K720" i="1"/>
  <c r="K719" i="1" s="1"/>
  <c r="L720" i="1"/>
  <c r="L719" i="1" s="1"/>
  <c r="H708" i="1"/>
  <c r="H707" i="1" s="1"/>
  <c r="H706" i="1" s="1"/>
  <c r="I708" i="1"/>
  <c r="I707" i="1" s="1"/>
  <c r="I706" i="1" s="1"/>
  <c r="J708" i="1"/>
  <c r="J707" i="1" s="1"/>
  <c r="J706" i="1" s="1"/>
  <c r="K708" i="1"/>
  <c r="K707" i="1" s="1"/>
  <c r="K706" i="1" s="1"/>
  <c r="L708" i="1"/>
  <c r="L707" i="1" s="1"/>
  <c r="L706" i="1" s="1"/>
  <c r="H704" i="1"/>
  <c r="H703" i="1" s="1"/>
  <c r="H702" i="1" s="1"/>
  <c r="I704" i="1"/>
  <c r="I703" i="1" s="1"/>
  <c r="I702" i="1" s="1"/>
  <c r="J704" i="1"/>
  <c r="J703" i="1" s="1"/>
  <c r="J702" i="1" s="1"/>
  <c r="K704" i="1"/>
  <c r="K703" i="1" s="1"/>
  <c r="K702" i="1" s="1"/>
  <c r="L704" i="1"/>
  <c r="L703" i="1" s="1"/>
  <c r="L702" i="1" s="1"/>
  <c r="H682" i="1"/>
  <c r="H681" i="1" s="1"/>
  <c r="H680" i="1" s="1"/>
  <c r="I682" i="1"/>
  <c r="I681" i="1" s="1"/>
  <c r="I680" i="1" s="1"/>
  <c r="J682" i="1"/>
  <c r="J681" i="1" s="1"/>
  <c r="J680" i="1" s="1"/>
  <c r="K682" i="1"/>
  <c r="K681" i="1" s="1"/>
  <c r="K680" i="1" s="1"/>
  <c r="L682" i="1"/>
  <c r="L681" i="1" s="1"/>
  <c r="L680" i="1" s="1"/>
  <c r="H678" i="1"/>
  <c r="H677" i="1" s="1"/>
  <c r="H676" i="1" s="1"/>
  <c r="I678" i="1"/>
  <c r="I677" i="1" s="1"/>
  <c r="I676" i="1" s="1"/>
  <c r="J678" i="1"/>
  <c r="J677" i="1" s="1"/>
  <c r="J676" i="1" s="1"/>
  <c r="K678" i="1"/>
  <c r="K677" i="1" s="1"/>
  <c r="K676" i="1" s="1"/>
  <c r="L678" i="1"/>
  <c r="L677" i="1" s="1"/>
  <c r="L676" i="1" s="1"/>
  <c r="H674" i="1"/>
  <c r="H673" i="1" s="1"/>
  <c r="H672" i="1" s="1"/>
  <c r="I674" i="1"/>
  <c r="I673" i="1" s="1"/>
  <c r="I672" i="1" s="1"/>
  <c r="J674" i="1"/>
  <c r="J673" i="1" s="1"/>
  <c r="J672" i="1" s="1"/>
  <c r="K674" i="1"/>
  <c r="K673" i="1" s="1"/>
  <c r="K672" i="1" s="1"/>
  <c r="L674" i="1"/>
  <c r="L673" i="1" s="1"/>
  <c r="L672" i="1" s="1"/>
  <c r="H648" i="1"/>
  <c r="H647" i="1" s="1"/>
  <c r="H646" i="1" s="1"/>
  <c r="I648" i="1"/>
  <c r="I647" i="1" s="1"/>
  <c r="I646" i="1" s="1"/>
  <c r="J648" i="1"/>
  <c r="J647" i="1" s="1"/>
  <c r="J646" i="1" s="1"/>
  <c r="K648" i="1"/>
  <c r="K647" i="1" s="1"/>
  <c r="K646" i="1" s="1"/>
  <c r="L648" i="1"/>
  <c r="L647" i="1" s="1"/>
  <c r="L646" i="1" s="1"/>
  <c r="H644" i="1"/>
  <c r="H643" i="1" s="1"/>
  <c r="H642" i="1" s="1"/>
  <c r="I644" i="1"/>
  <c r="I643" i="1" s="1"/>
  <c r="I642" i="1" s="1"/>
  <c r="J644" i="1"/>
  <c r="J643" i="1" s="1"/>
  <c r="J642" i="1" s="1"/>
  <c r="K644" i="1"/>
  <c r="K643" i="1" s="1"/>
  <c r="K642" i="1" s="1"/>
  <c r="L644" i="1"/>
  <c r="L643" i="1" s="1"/>
  <c r="L642" i="1" s="1"/>
  <c r="H640" i="1"/>
  <c r="H639" i="1" s="1"/>
  <c r="H638" i="1" s="1"/>
  <c r="I640" i="1"/>
  <c r="I639" i="1" s="1"/>
  <c r="I638" i="1" s="1"/>
  <c r="J640" i="1"/>
  <c r="J639" i="1" s="1"/>
  <c r="J638" i="1" s="1"/>
  <c r="K640" i="1"/>
  <c r="K639" i="1" s="1"/>
  <c r="K638" i="1" s="1"/>
  <c r="L640" i="1"/>
  <c r="L639" i="1" s="1"/>
  <c r="L638" i="1" s="1"/>
  <c r="H614" i="1"/>
  <c r="H613" i="1" s="1"/>
  <c r="H612" i="1" s="1"/>
  <c r="I614" i="1"/>
  <c r="I613" i="1" s="1"/>
  <c r="I612" i="1" s="1"/>
  <c r="J614" i="1"/>
  <c r="J613" i="1" s="1"/>
  <c r="J612" i="1" s="1"/>
  <c r="K614" i="1"/>
  <c r="K613" i="1" s="1"/>
  <c r="K612" i="1" s="1"/>
  <c r="L614" i="1"/>
  <c r="L613" i="1" s="1"/>
  <c r="L612" i="1" s="1"/>
  <c r="H609" i="1"/>
  <c r="H608" i="1" s="1"/>
  <c r="H607" i="1" s="1"/>
  <c r="I609" i="1"/>
  <c r="I608" i="1" s="1"/>
  <c r="I607" i="1" s="1"/>
  <c r="J609" i="1"/>
  <c r="J608" i="1" s="1"/>
  <c r="J607" i="1" s="1"/>
  <c r="K609" i="1"/>
  <c r="K608" i="1" s="1"/>
  <c r="K607" i="1" s="1"/>
  <c r="L609" i="1"/>
  <c r="L608" i="1" s="1"/>
  <c r="L607" i="1" s="1"/>
  <c r="H604" i="1"/>
  <c r="H603" i="1" s="1"/>
  <c r="H602" i="1" s="1"/>
  <c r="I604" i="1"/>
  <c r="I603" i="1" s="1"/>
  <c r="I602" i="1" s="1"/>
  <c r="J604" i="1"/>
  <c r="J603" i="1" s="1"/>
  <c r="J602" i="1" s="1"/>
  <c r="K604" i="1"/>
  <c r="K603" i="1" s="1"/>
  <c r="K602" i="1" s="1"/>
  <c r="L604" i="1"/>
  <c r="L603" i="1" s="1"/>
  <c r="L602" i="1" s="1"/>
  <c r="L601" i="1" s="1"/>
  <c r="L600" i="1" s="1"/>
  <c r="H595" i="1"/>
  <c r="H594" i="1" s="1"/>
  <c r="H593" i="1" s="1"/>
  <c r="I595" i="1"/>
  <c r="I594" i="1" s="1"/>
  <c r="I593" i="1" s="1"/>
  <c r="J595" i="1"/>
  <c r="J594" i="1" s="1"/>
  <c r="J593" i="1" s="1"/>
  <c r="K595" i="1"/>
  <c r="K594" i="1" s="1"/>
  <c r="K593" i="1" s="1"/>
  <c r="L595" i="1"/>
  <c r="L594" i="1" s="1"/>
  <c r="L593" i="1" s="1"/>
  <c r="H591" i="1"/>
  <c r="H590" i="1" s="1"/>
  <c r="I591" i="1"/>
  <c r="I590" i="1" s="1"/>
  <c r="J591" i="1"/>
  <c r="J590" i="1" s="1"/>
  <c r="J589" i="1" s="1"/>
  <c r="J588" i="1" s="1"/>
  <c r="J587" i="1" s="1"/>
  <c r="K591" i="1"/>
  <c r="K590" i="1" s="1"/>
  <c r="L591" i="1"/>
  <c r="L590" i="1" s="1"/>
  <c r="H584" i="1"/>
  <c r="H583" i="1" s="1"/>
  <c r="H582" i="1" s="1"/>
  <c r="H581" i="1" s="1"/>
  <c r="H580" i="1" s="1"/>
  <c r="I584" i="1"/>
  <c r="I583" i="1" s="1"/>
  <c r="I582" i="1" s="1"/>
  <c r="I581" i="1" s="1"/>
  <c r="I580" i="1" s="1"/>
  <c r="J584" i="1"/>
  <c r="J583" i="1" s="1"/>
  <c r="J582" i="1" s="1"/>
  <c r="J581" i="1" s="1"/>
  <c r="J580" i="1" s="1"/>
  <c r="K584" i="1"/>
  <c r="K583" i="1" s="1"/>
  <c r="K582" i="1" s="1"/>
  <c r="K581" i="1" s="1"/>
  <c r="K580" i="1" s="1"/>
  <c r="L584" i="1"/>
  <c r="L583" i="1" s="1"/>
  <c r="L582" i="1" s="1"/>
  <c r="L581" i="1" s="1"/>
  <c r="L580" i="1" s="1"/>
  <c r="H553" i="1"/>
  <c r="H552" i="1" s="1"/>
  <c r="H551" i="1" s="1"/>
  <c r="I553" i="1"/>
  <c r="I552" i="1" s="1"/>
  <c r="I551" i="1" s="1"/>
  <c r="J553" i="1"/>
  <c r="J552" i="1" s="1"/>
  <c r="J551" i="1" s="1"/>
  <c r="K553" i="1"/>
  <c r="K552" i="1" s="1"/>
  <c r="K551" i="1" s="1"/>
  <c r="L553" i="1"/>
  <c r="L552" i="1" s="1"/>
  <c r="L551" i="1" s="1"/>
  <c r="H549" i="1"/>
  <c r="H548" i="1" s="1"/>
  <c r="H547" i="1" s="1"/>
  <c r="I549" i="1"/>
  <c r="I548" i="1" s="1"/>
  <c r="I547" i="1" s="1"/>
  <c r="J549" i="1"/>
  <c r="J548" i="1" s="1"/>
  <c r="J547" i="1" s="1"/>
  <c r="K549" i="1"/>
  <c r="K548" i="1" s="1"/>
  <c r="K547" i="1" s="1"/>
  <c r="L549" i="1"/>
  <c r="L548" i="1" s="1"/>
  <c r="L547" i="1" s="1"/>
  <c r="H544" i="1"/>
  <c r="H543" i="1" s="1"/>
  <c r="I544" i="1"/>
  <c r="I543" i="1" s="1"/>
  <c r="J544" i="1"/>
  <c r="J543" i="1" s="1"/>
  <c r="K544" i="1"/>
  <c r="K543" i="1" s="1"/>
  <c r="L544" i="1"/>
  <c r="L543" i="1" s="1"/>
  <c r="H541" i="1"/>
  <c r="H540" i="1" s="1"/>
  <c r="I541" i="1"/>
  <c r="I540" i="1" s="1"/>
  <c r="J541" i="1"/>
  <c r="J540" i="1" s="1"/>
  <c r="K541" i="1"/>
  <c r="K540" i="1" s="1"/>
  <c r="L541" i="1"/>
  <c r="L540" i="1" s="1"/>
  <c r="H538" i="1"/>
  <c r="H537" i="1" s="1"/>
  <c r="I538" i="1"/>
  <c r="I537" i="1" s="1"/>
  <c r="J538" i="1"/>
  <c r="J537" i="1" s="1"/>
  <c r="K538" i="1"/>
  <c r="K537" i="1" s="1"/>
  <c r="L538" i="1"/>
  <c r="L537" i="1" s="1"/>
  <c r="H534" i="1"/>
  <c r="H533" i="1" s="1"/>
  <c r="I534" i="1"/>
  <c r="I533" i="1" s="1"/>
  <c r="J534" i="1"/>
  <c r="J533" i="1" s="1"/>
  <c r="K534" i="1"/>
  <c r="K533" i="1" s="1"/>
  <c r="L534" i="1"/>
  <c r="L533" i="1" s="1"/>
  <c r="H531" i="1"/>
  <c r="H530" i="1" s="1"/>
  <c r="I531" i="1"/>
  <c r="I530" i="1" s="1"/>
  <c r="J531" i="1"/>
  <c r="J530" i="1" s="1"/>
  <c r="K531" i="1"/>
  <c r="K530" i="1" s="1"/>
  <c r="L531" i="1"/>
  <c r="L530" i="1" s="1"/>
  <c r="H526" i="1"/>
  <c r="H525" i="1" s="1"/>
  <c r="I526" i="1"/>
  <c r="I525" i="1" s="1"/>
  <c r="J526" i="1"/>
  <c r="J525" i="1" s="1"/>
  <c r="K526" i="1"/>
  <c r="K525" i="1" s="1"/>
  <c r="L526" i="1"/>
  <c r="L525" i="1" s="1"/>
  <c r="H523" i="1"/>
  <c r="H522" i="1" s="1"/>
  <c r="I523" i="1"/>
  <c r="I522" i="1" s="1"/>
  <c r="J523" i="1"/>
  <c r="J522" i="1" s="1"/>
  <c r="K523" i="1"/>
  <c r="K522" i="1" s="1"/>
  <c r="L523" i="1"/>
  <c r="L522" i="1" s="1"/>
  <c r="H520" i="1"/>
  <c r="H519" i="1" s="1"/>
  <c r="I520" i="1"/>
  <c r="I519" i="1" s="1"/>
  <c r="J520" i="1"/>
  <c r="J519" i="1" s="1"/>
  <c r="K520" i="1"/>
  <c r="K519" i="1" s="1"/>
  <c r="L520" i="1"/>
  <c r="L519" i="1" s="1"/>
  <c r="H516" i="1"/>
  <c r="H515" i="1" s="1"/>
  <c r="I516" i="1"/>
  <c r="I515" i="1" s="1"/>
  <c r="J516" i="1"/>
  <c r="J515" i="1" s="1"/>
  <c r="K516" i="1"/>
  <c r="K515" i="1" s="1"/>
  <c r="L516" i="1"/>
  <c r="L515" i="1" s="1"/>
  <c r="H513" i="1"/>
  <c r="H512" i="1" s="1"/>
  <c r="I513" i="1"/>
  <c r="I512" i="1" s="1"/>
  <c r="J513" i="1"/>
  <c r="J512" i="1" s="1"/>
  <c r="K513" i="1"/>
  <c r="K512" i="1" s="1"/>
  <c r="L513" i="1"/>
  <c r="L512" i="1" s="1"/>
  <c r="H506" i="1"/>
  <c r="H505" i="1" s="1"/>
  <c r="H504" i="1" s="1"/>
  <c r="I506" i="1"/>
  <c r="I505" i="1" s="1"/>
  <c r="I504" i="1" s="1"/>
  <c r="J506" i="1"/>
  <c r="J505" i="1" s="1"/>
  <c r="J504" i="1" s="1"/>
  <c r="K506" i="1"/>
  <c r="K505" i="1" s="1"/>
  <c r="K504" i="1" s="1"/>
  <c r="L506" i="1"/>
  <c r="L505" i="1" s="1"/>
  <c r="L504" i="1" s="1"/>
  <c r="H502" i="1"/>
  <c r="H501" i="1" s="1"/>
  <c r="H500" i="1" s="1"/>
  <c r="I502" i="1"/>
  <c r="I501" i="1" s="1"/>
  <c r="I500" i="1" s="1"/>
  <c r="J502" i="1"/>
  <c r="J501" i="1" s="1"/>
  <c r="J500" i="1" s="1"/>
  <c r="K502" i="1"/>
  <c r="K501" i="1" s="1"/>
  <c r="K500" i="1" s="1"/>
  <c r="L502" i="1"/>
  <c r="L501" i="1" s="1"/>
  <c r="L500" i="1" s="1"/>
  <c r="H495" i="1"/>
  <c r="H494" i="1" s="1"/>
  <c r="H493" i="1" s="1"/>
  <c r="I495" i="1"/>
  <c r="I494" i="1" s="1"/>
  <c r="I493" i="1" s="1"/>
  <c r="J495" i="1"/>
  <c r="J494" i="1" s="1"/>
  <c r="J493" i="1" s="1"/>
  <c r="K495" i="1"/>
  <c r="K494" i="1" s="1"/>
  <c r="K493" i="1" s="1"/>
  <c r="L495" i="1"/>
  <c r="L494" i="1" s="1"/>
  <c r="L493" i="1" s="1"/>
  <c r="H491" i="1"/>
  <c r="H490" i="1" s="1"/>
  <c r="H489" i="1" s="1"/>
  <c r="I491" i="1"/>
  <c r="I490" i="1" s="1"/>
  <c r="I489" i="1" s="1"/>
  <c r="J491" i="1"/>
  <c r="J490" i="1" s="1"/>
  <c r="J489" i="1" s="1"/>
  <c r="K491" i="1"/>
  <c r="K490" i="1" s="1"/>
  <c r="K489" i="1" s="1"/>
  <c r="L491" i="1"/>
  <c r="L490" i="1" s="1"/>
  <c r="L489" i="1" s="1"/>
  <c r="H487" i="1"/>
  <c r="H486" i="1" s="1"/>
  <c r="H485" i="1" s="1"/>
  <c r="I487" i="1"/>
  <c r="I486" i="1" s="1"/>
  <c r="I485" i="1" s="1"/>
  <c r="J487" i="1"/>
  <c r="J486" i="1" s="1"/>
  <c r="J485" i="1" s="1"/>
  <c r="K487" i="1"/>
  <c r="K486" i="1" s="1"/>
  <c r="K485" i="1" s="1"/>
  <c r="L487" i="1"/>
  <c r="L486" i="1" s="1"/>
  <c r="L485" i="1" s="1"/>
  <c r="H460" i="1"/>
  <c r="H459" i="1" s="1"/>
  <c r="H458" i="1" s="1"/>
  <c r="I460" i="1"/>
  <c r="I459" i="1" s="1"/>
  <c r="I458" i="1" s="1"/>
  <c r="J460" i="1"/>
  <c r="J459" i="1" s="1"/>
  <c r="J458" i="1" s="1"/>
  <c r="K460" i="1"/>
  <c r="K459" i="1" s="1"/>
  <c r="K458" i="1" s="1"/>
  <c r="L460" i="1"/>
  <c r="L459" i="1" s="1"/>
  <c r="L458" i="1" s="1"/>
  <c r="H456" i="1"/>
  <c r="H455" i="1" s="1"/>
  <c r="H454" i="1" s="1"/>
  <c r="I456" i="1"/>
  <c r="I455" i="1" s="1"/>
  <c r="I454" i="1" s="1"/>
  <c r="J456" i="1"/>
  <c r="J455" i="1" s="1"/>
  <c r="J454" i="1" s="1"/>
  <c r="K456" i="1"/>
  <c r="K455" i="1" s="1"/>
  <c r="K454" i="1" s="1"/>
  <c r="L456" i="1"/>
  <c r="L455" i="1" s="1"/>
  <c r="L454" i="1" s="1"/>
  <c r="H449" i="1"/>
  <c r="H448" i="1" s="1"/>
  <c r="I449" i="1"/>
  <c r="I448" i="1" s="1"/>
  <c r="J449" i="1"/>
  <c r="J447" i="1" s="1"/>
  <c r="J446" i="1" s="1"/>
  <c r="K449" i="1"/>
  <c r="K447" i="1" s="1"/>
  <c r="K446" i="1" s="1"/>
  <c r="L449" i="1"/>
  <c r="L447" i="1" s="1"/>
  <c r="L446" i="1" s="1"/>
  <c r="H444" i="1"/>
  <c r="H443" i="1" s="1"/>
  <c r="H442" i="1" s="1"/>
  <c r="H441" i="1" s="1"/>
  <c r="H440" i="1" s="1"/>
  <c r="I444" i="1"/>
  <c r="I443" i="1" s="1"/>
  <c r="I442" i="1" s="1"/>
  <c r="I441" i="1" s="1"/>
  <c r="I440" i="1" s="1"/>
  <c r="J444" i="1"/>
  <c r="J443" i="1" s="1"/>
  <c r="J442" i="1" s="1"/>
  <c r="J441" i="1" s="1"/>
  <c r="J440" i="1" s="1"/>
  <c r="K444" i="1"/>
  <c r="K443" i="1" s="1"/>
  <c r="K442" i="1" s="1"/>
  <c r="K441" i="1" s="1"/>
  <c r="K440" i="1" s="1"/>
  <c r="L444" i="1"/>
  <c r="L443" i="1" s="1"/>
  <c r="L442" i="1" s="1"/>
  <c r="L441" i="1" s="1"/>
  <c r="L440" i="1" s="1"/>
  <c r="H438" i="1"/>
  <c r="H437" i="1" s="1"/>
  <c r="H436" i="1" s="1"/>
  <c r="H435" i="1" s="1"/>
  <c r="I438" i="1"/>
  <c r="I437" i="1" s="1"/>
  <c r="I436" i="1" s="1"/>
  <c r="I435" i="1" s="1"/>
  <c r="J438" i="1"/>
  <c r="J437" i="1" s="1"/>
  <c r="J436" i="1" s="1"/>
  <c r="J435" i="1" s="1"/>
  <c r="K438" i="1"/>
  <c r="K437" i="1" s="1"/>
  <c r="K436" i="1" s="1"/>
  <c r="K435" i="1" s="1"/>
  <c r="L438" i="1"/>
  <c r="L437" i="1" s="1"/>
  <c r="L436" i="1" s="1"/>
  <c r="L435" i="1" s="1"/>
  <c r="H429" i="1"/>
  <c r="H428" i="1" s="1"/>
  <c r="H427" i="1" s="1"/>
  <c r="H426" i="1" s="1"/>
  <c r="H425" i="1" s="1"/>
  <c r="I429" i="1"/>
  <c r="I428" i="1" s="1"/>
  <c r="I427" i="1" s="1"/>
  <c r="I426" i="1" s="1"/>
  <c r="I424" i="1" s="1"/>
  <c r="J429" i="1"/>
  <c r="J428" i="1" s="1"/>
  <c r="J427" i="1" s="1"/>
  <c r="J426" i="1" s="1"/>
  <c r="J425" i="1" s="1"/>
  <c r="K429" i="1"/>
  <c r="K428" i="1" s="1"/>
  <c r="K427" i="1" s="1"/>
  <c r="K426" i="1" s="1"/>
  <c r="K424" i="1" s="1"/>
  <c r="L429" i="1"/>
  <c r="L428" i="1" s="1"/>
  <c r="L427" i="1" s="1"/>
  <c r="L426" i="1" s="1"/>
  <c r="L424" i="1" s="1"/>
  <c r="H421" i="1"/>
  <c r="H420" i="1" s="1"/>
  <c r="H419" i="1" s="1"/>
  <c r="H418" i="1" s="1"/>
  <c r="H417" i="1" s="1"/>
  <c r="H416" i="1" s="1"/>
  <c r="I421" i="1"/>
  <c r="I420" i="1" s="1"/>
  <c r="I419" i="1" s="1"/>
  <c r="I418" i="1" s="1"/>
  <c r="I417" i="1" s="1"/>
  <c r="I416" i="1" s="1"/>
  <c r="J421" i="1"/>
  <c r="J420" i="1" s="1"/>
  <c r="J419" i="1" s="1"/>
  <c r="J418" i="1" s="1"/>
  <c r="J417" i="1" s="1"/>
  <c r="J416" i="1" s="1"/>
  <c r="K421" i="1"/>
  <c r="K420" i="1" s="1"/>
  <c r="K419" i="1" s="1"/>
  <c r="K418" i="1" s="1"/>
  <c r="K417" i="1" s="1"/>
  <c r="K416" i="1" s="1"/>
  <c r="L421" i="1"/>
  <c r="L420" i="1" s="1"/>
  <c r="L419" i="1" s="1"/>
  <c r="L418" i="1" s="1"/>
  <c r="L417" i="1" s="1"/>
  <c r="L416" i="1" s="1"/>
  <c r="H412" i="1"/>
  <c r="I412" i="1"/>
  <c r="J412" i="1"/>
  <c r="K412" i="1"/>
  <c r="L412" i="1"/>
  <c r="H410" i="1"/>
  <c r="I410" i="1"/>
  <c r="J410" i="1"/>
  <c r="K410" i="1"/>
  <c r="L410" i="1"/>
  <c r="H408" i="1"/>
  <c r="I408" i="1"/>
  <c r="J408" i="1"/>
  <c r="K408" i="1"/>
  <c r="L408" i="1"/>
  <c r="H404" i="1"/>
  <c r="H403" i="1" s="1"/>
  <c r="H402" i="1" s="1"/>
  <c r="I404" i="1"/>
  <c r="I403" i="1" s="1"/>
  <c r="I402" i="1" s="1"/>
  <c r="J404" i="1"/>
  <c r="J403" i="1" s="1"/>
  <c r="J402" i="1" s="1"/>
  <c r="K404" i="1"/>
  <c r="K403" i="1" s="1"/>
  <c r="K402" i="1" s="1"/>
  <c r="L404" i="1"/>
  <c r="L403" i="1" s="1"/>
  <c r="L402" i="1" s="1"/>
  <c r="H394" i="1"/>
  <c r="H393" i="1" s="1"/>
  <c r="I394" i="1"/>
  <c r="I393" i="1" s="1"/>
  <c r="J394" i="1"/>
  <c r="J393" i="1" s="1"/>
  <c r="K394" i="1"/>
  <c r="K393" i="1" s="1"/>
  <c r="L394" i="1"/>
  <c r="L393" i="1" s="1"/>
  <c r="H383" i="1"/>
  <c r="H382" i="1" s="1"/>
  <c r="I383" i="1"/>
  <c r="I382" i="1" s="1"/>
  <c r="J383" i="1"/>
  <c r="J382" i="1" s="1"/>
  <c r="K383" i="1"/>
  <c r="K382" i="1" s="1"/>
  <c r="L383" i="1"/>
  <c r="L382" i="1" s="1"/>
  <c r="H380" i="1"/>
  <c r="H379" i="1" s="1"/>
  <c r="I380" i="1"/>
  <c r="I379" i="1" s="1"/>
  <c r="J380" i="1"/>
  <c r="J379" i="1" s="1"/>
  <c r="K380" i="1"/>
  <c r="K379" i="1" s="1"/>
  <c r="L380" i="1"/>
  <c r="L379" i="1" s="1"/>
  <c r="H375" i="1"/>
  <c r="H374" i="1" s="1"/>
  <c r="H373" i="1" s="1"/>
  <c r="H372" i="1" s="1"/>
  <c r="I375" i="1"/>
  <c r="I374" i="1" s="1"/>
  <c r="I373" i="1" s="1"/>
  <c r="I372" i="1" s="1"/>
  <c r="J375" i="1"/>
  <c r="J374" i="1" s="1"/>
  <c r="J373" i="1" s="1"/>
  <c r="J372" i="1" s="1"/>
  <c r="K375" i="1"/>
  <c r="K374" i="1" s="1"/>
  <c r="K373" i="1" s="1"/>
  <c r="K372" i="1" s="1"/>
  <c r="L375" i="1"/>
  <c r="L374" i="1" s="1"/>
  <c r="L373" i="1" s="1"/>
  <c r="L372" i="1" s="1"/>
  <c r="H369" i="1"/>
  <c r="H368" i="1" s="1"/>
  <c r="H367" i="1" s="1"/>
  <c r="H366" i="1" s="1"/>
  <c r="I369" i="1"/>
  <c r="I368" i="1" s="1"/>
  <c r="I367" i="1" s="1"/>
  <c r="I366" i="1" s="1"/>
  <c r="J369" i="1"/>
  <c r="J368" i="1" s="1"/>
  <c r="J367" i="1" s="1"/>
  <c r="J366" i="1" s="1"/>
  <c r="K369" i="1"/>
  <c r="K368" i="1" s="1"/>
  <c r="K367" i="1" s="1"/>
  <c r="K366" i="1" s="1"/>
  <c r="L369" i="1"/>
  <c r="L368" i="1" s="1"/>
  <c r="L367" i="1" s="1"/>
  <c r="L366" i="1" s="1"/>
  <c r="H355" i="1"/>
  <c r="H354" i="1" s="1"/>
  <c r="I355" i="1"/>
  <c r="I354" i="1" s="1"/>
  <c r="J355" i="1"/>
  <c r="J354" i="1" s="1"/>
  <c r="K355" i="1"/>
  <c r="K354" i="1" s="1"/>
  <c r="L355" i="1"/>
  <c r="L354" i="1" s="1"/>
  <c r="H352" i="1"/>
  <c r="H351" i="1" s="1"/>
  <c r="I352" i="1"/>
  <c r="J352" i="1"/>
  <c r="K352" i="1"/>
  <c r="L352" i="1"/>
  <c r="H349" i="1"/>
  <c r="H348" i="1" s="1"/>
  <c r="I349" i="1"/>
  <c r="I348" i="1" s="1"/>
  <c r="J349" i="1"/>
  <c r="J348" i="1" s="1"/>
  <c r="K349" i="1"/>
  <c r="K348" i="1" s="1"/>
  <c r="L349" i="1"/>
  <c r="L348" i="1" s="1"/>
  <c r="H346" i="1"/>
  <c r="H345" i="1" s="1"/>
  <c r="I346" i="1"/>
  <c r="I345" i="1" s="1"/>
  <c r="J346" i="1"/>
  <c r="J345" i="1" s="1"/>
  <c r="K346" i="1"/>
  <c r="K345" i="1" s="1"/>
  <c r="L346" i="1"/>
  <c r="L345" i="1" s="1"/>
  <c r="H343" i="1"/>
  <c r="H342" i="1" s="1"/>
  <c r="I343" i="1"/>
  <c r="I342" i="1" s="1"/>
  <c r="J343" i="1"/>
  <c r="J342" i="1" s="1"/>
  <c r="K343" i="1"/>
  <c r="K342" i="1" s="1"/>
  <c r="L343" i="1"/>
  <c r="L342" i="1" s="1"/>
  <c r="H333" i="1"/>
  <c r="H332" i="1" s="1"/>
  <c r="H331" i="1" s="1"/>
  <c r="I333" i="1"/>
  <c r="I332" i="1" s="1"/>
  <c r="I331" i="1" s="1"/>
  <c r="J333" i="1"/>
  <c r="J332" i="1" s="1"/>
  <c r="J331" i="1" s="1"/>
  <c r="K333" i="1"/>
  <c r="K332" i="1" s="1"/>
  <c r="K331" i="1" s="1"/>
  <c r="L333" i="1"/>
  <c r="L332" i="1" s="1"/>
  <c r="L331" i="1" s="1"/>
  <c r="H329" i="1"/>
  <c r="H328" i="1" s="1"/>
  <c r="H327" i="1" s="1"/>
  <c r="I329" i="1"/>
  <c r="I328" i="1" s="1"/>
  <c r="I327" i="1" s="1"/>
  <c r="J329" i="1"/>
  <c r="J328" i="1" s="1"/>
  <c r="J327" i="1" s="1"/>
  <c r="K329" i="1"/>
  <c r="K328" i="1" s="1"/>
  <c r="K327" i="1" s="1"/>
  <c r="L329" i="1"/>
  <c r="L328" i="1" s="1"/>
  <c r="L327" i="1" s="1"/>
  <c r="H318" i="1"/>
  <c r="I318" i="1"/>
  <c r="J318" i="1"/>
  <c r="K318" i="1"/>
  <c r="L318" i="1"/>
  <c r="H316" i="1"/>
  <c r="I316" i="1"/>
  <c r="J316" i="1"/>
  <c r="K316" i="1"/>
  <c r="L316" i="1"/>
  <c r="H314" i="1"/>
  <c r="I314" i="1"/>
  <c r="J314" i="1"/>
  <c r="K314" i="1"/>
  <c r="L314" i="1"/>
  <c r="H310" i="1"/>
  <c r="H309" i="1" s="1"/>
  <c r="H308" i="1" s="1"/>
  <c r="I310" i="1"/>
  <c r="I309" i="1" s="1"/>
  <c r="I308" i="1" s="1"/>
  <c r="J310" i="1"/>
  <c r="J309" i="1" s="1"/>
  <c r="J308" i="1" s="1"/>
  <c r="K310" i="1"/>
  <c r="K309" i="1" s="1"/>
  <c r="K308" i="1" s="1"/>
  <c r="L310" i="1"/>
  <c r="L309" i="1" s="1"/>
  <c r="L308" i="1" s="1"/>
  <c r="H304" i="1"/>
  <c r="H303" i="1" s="1"/>
  <c r="H302" i="1" s="1"/>
  <c r="I304" i="1"/>
  <c r="I303" i="1" s="1"/>
  <c r="I302" i="1" s="1"/>
  <c r="J304" i="1"/>
  <c r="J303" i="1" s="1"/>
  <c r="J302" i="1" s="1"/>
  <c r="K304" i="1"/>
  <c r="K303" i="1" s="1"/>
  <c r="K302" i="1" s="1"/>
  <c r="L304" i="1"/>
  <c r="L303" i="1" s="1"/>
  <c r="L302" i="1" s="1"/>
  <c r="H299" i="1"/>
  <c r="H298" i="1" s="1"/>
  <c r="H297" i="1" s="1"/>
  <c r="H296" i="1" s="1"/>
  <c r="I299" i="1"/>
  <c r="I298" i="1" s="1"/>
  <c r="I297" i="1" s="1"/>
  <c r="I296" i="1" s="1"/>
  <c r="J299" i="1"/>
  <c r="J298" i="1" s="1"/>
  <c r="J297" i="1" s="1"/>
  <c r="J296" i="1" s="1"/>
  <c r="K299" i="1"/>
  <c r="K298" i="1" s="1"/>
  <c r="K297" i="1" s="1"/>
  <c r="K296" i="1" s="1"/>
  <c r="L299" i="1"/>
  <c r="L298" i="1" s="1"/>
  <c r="L297" i="1" s="1"/>
  <c r="L296" i="1" s="1"/>
  <c r="H294" i="1"/>
  <c r="H293" i="1" s="1"/>
  <c r="H292" i="1" s="1"/>
  <c r="H291" i="1" s="1"/>
  <c r="I294" i="1"/>
  <c r="I293" i="1" s="1"/>
  <c r="I292" i="1" s="1"/>
  <c r="I291" i="1" s="1"/>
  <c r="J294" i="1"/>
  <c r="J293" i="1" s="1"/>
  <c r="J292" i="1" s="1"/>
  <c r="J291" i="1" s="1"/>
  <c r="K294" i="1"/>
  <c r="K293" i="1" s="1"/>
  <c r="K292" i="1" s="1"/>
  <c r="K291" i="1" s="1"/>
  <c r="L294" i="1"/>
  <c r="L293" i="1" s="1"/>
  <c r="L292" i="1" s="1"/>
  <c r="L291" i="1" s="1"/>
  <c r="H287" i="1"/>
  <c r="H286" i="1" s="1"/>
  <c r="H285" i="1" s="1"/>
  <c r="H284" i="1" s="1"/>
  <c r="H283" i="1" s="1"/>
  <c r="I287" i="1"/>
  <c r="I286" i="1" s="1"/>
  <c r="I285" i="1" s="1"/>
  <c r="I284" i="1" s="1"/>
  <c r="I283" i="1" s="1"/>
  <c r="J287" i="1"/>
  <c r="J286" i="1" s="1"/>
  <c r="J285" i="1" s="1"/>
  <c r="J284" i="1" s="1"/>
  <c r="J283" i="1" s="1"/>
  <c r="K287" i="1"/>
  <c r="K286" i="1" s="1"/>
  <c r="K285" i="1" s="1"/>
  <c r="K284" i="1" s="1"/>
  <c r="K283" i="1" s="1"/>
  <c r="L287" i="1"/>
  <c r="L286" i="1" s="1"/>
  <c r="L285" i="1" s="1"/>
  <c r="L284" i="1" s="1"/>
  <c r="L283" i="1" s="1"/>
  <c r="H280" i="1"/>
  <c r="I280" i="1"/>
  <c r="J280" i="1"/>
  <c r="K280" i="1"/>
  <c r="L280" i="1"/>
  <c r="H278" i="1"/>
  <c r="I278" i="1"/>
  <c r="J278" i="1"/>
  <c r="K278" i="1"/>
  <c r="L278" i="1"/>
  <c r="H276" i="1"/>
  <c r="I276" i="1"/>
  <c r="J276" i="1"/>
  <c r="K276" i="1"/>
  <c r="L276" i="1"/>
  <c r="H272" i="1"/>
  <c r="H271" i="1" s="1"/>
  <c r="H270" i="1" s="1"/>
  <c r="I272" i="1"/>
  <c r="I271" i="1" s="1"/>
  <c r="I270" i="1" s="1"/>
  <c r="J272" i="1"/>
  <c r="J271" i="1" s="1"/>
  <c r="J270" i="1" s="1"/>
  <c r="K272" i="1"/>
  <c r="K271" i="1" s="1"/>
  <c r="K270" i="1" s="1"/>
  <c r="L272" i="1"/>
  <c r="L271" i="1" s="1"/>
  <c r="L270" i="1" s="1"/>
  <c r="H263" i="1"/>
  <c r="I263" i="1"/>
  <c r="J263" i="1"/>
  <c r="K263" i="1"/>
  <c r="L263" i="1"/>
  <c r="H261" i="1"/>
  <c r="I261" i="1"/>
  <c r="J261" i="1"/>
  <c r="K261" i="1"/>
  <c r="L261" i="1"/>
  <c r="H218" i="1"/>
  <c r="H217" i="1" s="1"/>
  <c r="H216" i="1" s="1"/>
  <c r="H212" i="1" s="1"/>
  <c r="H211" i="1" s="1"/>
  <c r="I218" i="1"/>
  <c r="I217" i="1" s="1"/>
  <c r="I216" i="1" s="1"/>
  <c r="I212" i="1" s="1"/>
  <c r="I211" i="1" s="1"/>
  <c r="J218" i="1"/>
  <c r="J217" i="1" s="1"/>
  <c r="J216" i="1" s="1"/>
  <c r="J212" i="1" s="1"/>
  <c r="J211" i="1" s="1"/>
  <c r="K218" i="1"/>
  <c r="K217" i="1" s="1"/>
  <c r="K216" i="1" s="1"/>
  <c r="K212" i="1" s="1"/>
  <c r="K211" i="1" s="1"/>
  <c r="L218" i="1"/>
  <c r="L217" i="1" s="1"/>
  <c r="L216" i="1" s="1"/>
  <c r="L212" i="1" s="1"/>
  <c r="L211" i="1" s="1"/>
  <c r="H208" i="1"/>
  <c r="H207" i="1" s="1"/>
  <c r="H206" i="1" s="1"/>
  <c r="H205" i="1" s="1"/>
  <c r="H204" i="1" s="1"/>
  <c r="I208" i="1"/>
  <c r="I207" i="1" s="1"/>
  <c r="I206" i="1" s="1"/>
  <c r="I205" i="1" s="1"/>
  <c r="I204" i="1" s="1"/>
  <c r="J208" i="1"/>
  <c r="J207" i="1" s="1"/>
  <c r="J206" i="1" s="1"/>
  <c r="J205" i="1" s="1"/>
  <c r="J204" i="1" s="1"/>
  <c r="K208" i="1"/>
  <c r="K207" i="1" s="1"/>
  <c r="K206" i="1" s="1"/>
  <c r="K205" i="1" s="1"/>
  <c r="K204" i="1" s="1"/>
  <c r="L208" i="1"/>
  <c r="L207" i="1" s="1"/>
  <c r="L206" i="1" s="1"/>
  <c r="L205" i="1" s="1"/>
  <c r="L204" i="1" s="1"/>
  <c r="H201" i="1"/>
  <c r="I201" i="1"/>
  <c r="J201" i="1"/>
  <c r="K201" i="1"/>
  <c r="L201" i="1"/>
  <c r="H199" i="1"/>
  <c r="I199" i="1"/>
  <c r="J199" i="1"/>
  <c r="K199" i="1"/>
  <c r="K198" i="1" s="1"/>
  <c r="K197" i="1" s="1"/>
  <c r="K196" i="1" s="1"/>
  <c r="K195" i="1" s="1"/>
  <c r="L199" i="1"/>
  <c r="H192" i="1"/>
  <c r="H191" i="1" s="1"/>
  <c r="H190" i="1" s="1"/>
  <c r="H189" i="1" s="1"/>
  <c r="H188" i="1" s="1"/>
  <c r="H187" i="1" s="1"/>
  <c r="I192" i="1"/>
  <c r="I191" i="1" s="1"/>
  <c r="I190" i="1" s="1"/>
  <c r="I189" i="1" s="1"/>
  <c r="I188" i="1" s="1"/>
  <c r="I187" i="1" s="1"/>
  <c r="J192" i="1"/>
  <c r="J191" i="1" s="1"/>
  <c r="J190" i="1" s="1"/>
  <c r="J189" i="1" s="1"/>
  <c r="J188" i="1" s="1"/>
  <c r="J187" i="1" s="1"/>
  <c r="K192" i="1"/>
  <c r="K191" i="1" s="1"/>
  <c r="K190" i="1" s="1"/>
  <c r="K189" i="1" s="1"/>
  <c r="K188" i="1" s="1"/>
  <c r="K187" i="1" s="1"/>
  <c r="L192" i="1"/>
  <c r="L191" i="1" s="1"/>
  <c r="L190" i="1" s="1"/>
  <c r="L189" i="1" s="1"/>
  <c r="L188" i="1" s="1"/>
  <c r="L187" i="1" s="1"/>
  <c r="H184" i="1"/>
  <c r="H183" i="1" s="1"/>
  <c r="I184" i="1"/>
  <c r="I183" i="1" s="1"/>
  <c r="J184" i="1"/>
  <c r="J183" i="1" s="1"/>
  <c r="K184" i="1"/>
  <c r="K183" i="1" s="1"/>
  <c r="L184" i="1"/>
  <c r="L183" i="1" s="1"/>
  <c r="H181" i="1"/>
  <c r="I181" i="1"/>
  <c r="J181" i="1"/>
  <c r="K181" i="1"/>
  <c r="L181" i="1"/>
  <c r="H179" i="1"/>
  <c r="I179" i="1"/>
  <c r="J179" i="1"/>
  <c r="K179" i="1"/>
  <c r="L179" i="1"/>
  <c r="I169" i="1"/>
  <c r="I168" i="1" s="1"/>
  <c r="I167" i="1" s="1"/>
  <c r="J169" i="1"/>
  <c r="J168" i="1" s="1"/>
  <c r="J167" i="1" s="1"/>
  <c r="K169" i="1"/>
  <c r="K168" i="1" s="1"/>
  <c r="K167" i="1" s="1"/>
  <c r="L169" i="1"/>
  <c r="L168" i="1" s="1"/>
  <c r="L167" i="1" s="1"/>
  <c r="H165" i="1"/>
  <c r="I165" i="1"/>
  <c r="J165" i="1"/>
  <c r="K165" i="1"/>
  <c r="L165" i="1"/>
  <c r="H164" i="1"/>
  <c r="I164" i="1"/>
  <c r="J164" i="1"/>
  <c r="K164" i="1"/>
  <c r="L164" i="1"/>
  <c r="H155" i="1"/>
  <c r="H154" i="1" s="1"/>
  <c r="I155" i="1"/>
  <c r="I154" i="1" s="1"/>
  <c r="J155" i="1"/>
  <c r="J154" i="1" s="1"/>
  <c r="K155" i="1"/>
  <c r="K154" i="1" s="1"/>
  <c r="L155" i="1"/>
  <c r="L154" i="1" s="1"/>
  <c r="H151" i="1"/>
  <c r="I151" i="1"/>
  <c r="J151" i="1"/>
  <c r="K151" i="1"/>
  <c r="L151" i="1"/>
  <c r="H149" i="1"/>
  <c r="I149" i="1"/>
  <c r="J149" i="1"/>
  <c r="K149" i="1"/>
  <c r="L149" i="1"/>
  <c r="H138" i="1"/>
  <c r="I138" i="1"/>
  <c r="J138" i="1"/>
  <c r="K138" i="1"/>
  <c r="L138" i="1"/>
  <c r="H139" i="1"/>
  <c r="I139" i="1"/>
  <c r="J139" i="1"/>
  <c r="K139" i="1"/>
  <c r="L139" i="1"/>
  <c r="H140" i="1"/>
  <c r="I140" i="1"/>
  <c r="J140" i="1"/>
  <c r="K140" i="1"/>
  <c r="L140" i="1"/>
  <c r="H141" i="1"/>
  <c r="I141" i="1"/>
  <c r="J141" i="1"/>
  <c r="K141" i="1"/>
  <c r="L141" i="1"/>
  <c r="H142" i="1"/>
  <c r="I142" i="1"/>
  <c r="J142" i="1"/>
  <c r="K142" i="1"/>
  <c r="L142" i="1"/>
  <c r="H135" i="1"/>
  <c r="I135" i="1"/>
  <c r="J135" i="1"/>
  <c r="K135" i="1"/>
  <c r="L135" i="1"/>
  <c r="H131" i="1"/>
  <c r="I131" i="1"/>
  <c r="J131" i="1"/>
  <c r="K131" i="1"/>
  <c r="L131" i="1"/>
  <c r="H129" i="1"/>
  <c r="I129" i="1"/>
  <c r="J129" i="1"/>
  <c r="K129" i="1"/>
  <c r="L129" i="1"/>
  <c r="H119" i="1"/>
  <c r="H118" i="1" s="1"/>
  <c r="H117" i="1" s="1"/>
  <c r="H116" i="1" s="1"/>
  <c r="H115" i="1" s="1"/>
  <c r="H114" i="1" s="1"/>
  <c r="I119" i="1"/>
  <c r="I118" i="1" s="1"/>
  <c r="I117" i="1" s="1"/>
  <c r="I116" i="1" s="1"/>
  <c r="I115" i="1" s="1"/>
  <c r="I114" i="1" s="1"/>
  <c r="J119" i="1"/>
  <c r="J118" i="1" s="1"/>
  <c r="J117" i="1" s="1"/>
  <c r="J116" i="1" s="1"/>
  <c r="J115" i="1" s="1"/>
  <c r="J114" i="1" s="1"/>
  <c r="K119" i="1"/>
  <c r="K118" i="1" s="1"/>
  <c r="K117" i="1" s="1"/>
  <c r="K116" i="1" s="1"/>
  <c r="K115" i="1" s="1"/>
  <c r="K114" i="1" s="1"/>
  <c r="L119" i="1"/>
  <c r="L118" i="1" s="1"/>
  <c r="L117" i="1" s="1"/>
  <c r="L116" i="1" s="1"/>
  <c r="L115" i="1" s="1"/>
  <c r="L114" i="1" s="1"/>
  <c r="H83" i="1"/>
  <c r="I83" i="1"/>
  <c r="J83" i="1"/>
  <c r="K83" i="1"/>
  <c r="L83" i="1"/>
  <c r="H81" i="1"/>
  <c r="I81" i="1"/>
  <c r="J81" i="1"/>
  <c r="K81" i="1"/>
  <c r="L81" i="1"/>
  <c r="H73" i="1"/>
  <c r="H72" i="1" s="1"/>
  <c r="H71" i="1" s="1"/>
  <c r="H70" i="1" s="1"/>
  <c r="H69" i="1" s="1"/>
  <c r="H68" i="1" s="1"/>
  <c r="I73" i="1"/>
  <c r="I72" i="1" s="1"/>
  <c r="I71" i="1" s="1"/>
  <c r="I70" i="1" s="1"/>
  <c r="I69" i="1" s="1"/>
  <c r="I68" i="1" s="1"/>
  <c r="J73" i="1"/>
  <c r="J72" i="1" s="1"/>
  <c r="J71" i="1" s="1"/>
  <c r="J70" i="1" s="1"/>
  <c r="J69" i="1" s="1"/>
  <c r="J68" i="1" s="1"/>
  <c r="K73" i="1"/>
  <c r="K72" i="1" s="1"/>
  <c r="K71" i="1" s="1"/>
  <c r="K70" i="1" s="1"/>
  <c r="K69" i="1" s="1"/>
  <c r="K68" i="1" s="1"/>
  <c r="L73" i="1"/>
  <c r="L72" i="1" s="1"/>
  <c r="L71" i="1" s="1"/>
  <c r="L70" i="1" s="1"/>
  <c r="L69" i="1" s="1"/>
  <c r="L68" i="1" s="1"/>
  <c r="H63" i="1"/>
  <c r="H62" i="1" s="1"/>
  <c r="I63" i="1"/>
  <c r="I62" i="1" s="1"/>
  <c r="J63" i="1"/>
  <c r="J62" i="1" s="1"/>
  <c r="K63" i="1"/>
  <c r="K62" i="1" s="1"/>
  <c r="L63" i="1"/>
  <c r="L62" i="1" s="1"/>
  <c r="H58" i="1"/>
  <c r="I58" i="1"/>
  <c r="J58" i="1"/>
  <c r="K58" i="1"/>
  <c r="L58" i="1"/>
  <c r="H56" i="1"/>
  <c r="I56" i="1"/>
  <c r="J56" i="1"/>
  <c r="K56" i="1"/>
  <c r="K55" i="1" s="1"/>
  <c r="L56" i="1"/>
  <c r="H51" i="1"/>
  <c r="H50" i="1" s="1"/>
  <c r="H49" i="1" s="1"/>
  <c r="H48" i="1" s="1"/>
  <c r="H47" i="1" s="1"/>
  <c r="I51" i="1"/>
  <c r="I50" i="1" s="1"/>
  <c r="I49" i="1" s="1"/>
  <c r="I48" i="1" s="1"/>
  <c r="I47" i="1" s="1"/>
  <c r="J51" i="1"/>
  <c r="J50" i="1" s="1"/>
  <c r="J49" i="1" s="1"/>
  <c r="J48" i="1" s="1"/>
  <c r="J47" i="1" s="1"/>
  <c r="K51" i="1"/>
  <c r="K50" i="1" s="1"/>
  <c r="K49" i="1" s="1"/>
  <c r="K48" i="1" s="1"/>
  <c r="K47" i="1" s="1"/>
  <c r="L51" i="1"/>
  <c r="L50" i="1" s="1"/>
  <c r="L49" i="1" s="1"/>
  <c r="L48" i="1" s="1"/>
  <c r="L47" i="1" s="1"/>
  <c r="G51" i="1"/>
  <c r="G50" i="1" s="1"/>
  <c r="G49" i="1" s="1"/>
  <c r="G48" i="1" s="1"/>
  <c r="G47" i="1" s="1"/>
  <c r="H43" i="1"/>
  <c r="I43" i="1"/>
  <c r="J43" i="1"/>
  <c r="K43" i="1"/>
  <c r="L43" i="1"/>
  <c r="H41" i="1"/>
  <c r="I41" i="1"/>
  <c r="J41" i="1"/>
  <c r="K41" i="1"/>
  <c r="L41" i="1"/>
  <c r="H39" i="1"/>
  <c r="I39" i="1"/>
  <c r="J39" i="1"/>
  <c r="K39" i="1"/>
  <c r="L39" i="1"/>
  <c r="H31" i="1"/>
  <c r="I31" i="1"/>
  <c r="J31" i="1"/>
  <c r="K31" i="1"/>
  <c r="L31" i="1"/>
  <c r="H29" i="1"/>
  <c r="I29" i="1"/>
  <c r="J29" i="1"/>
  <c r="K29" i="1"/>
  <c r="L29" i="1"/>
  <c r="H27" i="1"/>
  <c r="I27" i="1"/>
  <c r="J27" i="1"/>
  <c r="K27" i="1"/>
  <c r="L27" i="1"/>
  <c r="H25" i="1"/>
  <c r="I25" i="1"/>
  <c r="J25" i="1"/>
  <c r="K25" i="1"/>
  <c r="L25" i="1"/>
  <c r="H22" i="1"/>
  <c r="H21" i="1" s="1"/>
  <c r="I22" i="1"/>
  <c r="I21" i="1" s="1"/>
  <c r="J22" i="1"/>
  <c r="J21" i="1" s="1"/>
  <c r="K22" i="1"/>
  <c r="K21" i="1" s="1"/>
  <c r="L22" i="1"/>
  <c r="L21" i="1" s="1"/>
  <c r="H19" i="1"/>
  <c r="H18" i="1" s="1"/>
  <c r="I19" i="1"/>
  <c r="I18" i="1" s="1"/>
  <c r="J19" i="1"/>
  <c r="J18" i="1" s="1"/>
  <c r="K19" i="1"/>
  <c r="K18" i="1" s="1"/>
  <c r="L19" i="1"/>
  <c r="L18" i="1" s="1"/>
  <c r="N20" i="1"/>
  <c r="N19" i="1" s="1"/>
  <c r="N18" i="1" s="1"/>
  <c r="M20" i="1"/>
  <c r="S20" i="1" s="1"/>
  <c r="Y20" i="1" s="1"/>
  <c r="M518" i="1"/>
  <c r="M152" i="1"/>
  <c r="G735" i="1"/>
  <c r="G734" i="1" s="1"/>
  <c r="G733" i="1" s="1"/>
  <c r="G732" i="1" s="1"/>
  <c r="G731" i="1"/>
  <c r="G730" i="1" s="1"/>
  <c r="G729" i="1" s="1"/>
  <c r="G728" i="1" s="1"/>
  <c r="G741" i="1"/>
  <c r="M741" i="1" s="1"/>
  <c r="S741" i="1" s="1"/>
  <c r="S740" i="1" s="1"/>
  <c r="G739" i="1"/>
  <c r="M739" i="1" s="1"/>
  <c r="S739" i="1" s="1"/>
  <c r="S738" i="1" s="1"/>
  <c r="G645" i="1"/>
  <c r="M645" i="1" s="1"/>
  <c r="G615" i="1"/>
  <c r="G614" i="1" s="1"/>
  <c r="G613" i="1" s="1"/>
  <c r="G612" i="1" s="1"/>
  <c r="G928" i="1"/>
  <c r="G927" i="1" s="1"/>
  <c r="G926" i="1" s="1"/>
  <c r="G933" i="1"/>
  <c r="G932" i="1" s="1"/>
  <c r="G156" i="1"/>
  <c r="M156" i="1" s="1"/>
  <c r="G152" i="1"/>
  <c r="G460" i="1"/>
  <c r="G459" i="1" s="1"/>
  <c r="G458" i="1" s="1"/>
  <c r="G457" i="1"/>
  <c r="M457" i="1" s="1"/>
  <c r="M456" i="1" s="1"/>
  <c r="M455" i="1" s="1"/>
  <c r="M454" i="1" s="1"/>
  <c r="M453" i="1" s="1"/>
  <c r="M452" i="1" s="1"/>
  <c r="G1094" i="1"/>
  <c r="G1093" i="1" s="1"/>
  <c r="G1092" i="1" s="1"/>
  <c r="G1091" i="1" s="1"/>
  <c r="G1002" i="1"/>
  <c r="G1001" i="1" s="1"/>
  <c r="G1000" i="1" s="1"/>
  <c r="G999" i="1" s="1"/>
  <c r="G166" i="1"/>
  <c r="G165" i="1" s="1"/>
  <c r="G132" i="1"/>
  <c r="M132" i="1" s="1"/>
  <c r="M131" i="1" s="1"/>
  <c r="G450" i="1"/>
  <c r="M450" i="1" s="1"/>
  <c r="S450" i="1" s="1"/>
  <c r="Y450" i="1" s="1"/>
  <c r="Y449" i="1" s="1"/>
  <c r="Y448" i="1" s="1"/>
  <c r="G149" i="1"/>
  <c r="G796" i="1"/>
  <c r="G795" i="1" s="1"/>
  <c r="B427" i="1"/>
  <c r="B429" i="1" s="1"/>
  <c r="G375" i="1"/>
  <c r="G374" i="1" s="1"/>
  <c r="G373" i="1" s="1"/>
  <c r="G372" i="1" s="1"/>
  <c r="G170" i="1"/>
  <c r="M170" i="1" s="1"/>
  <c r="S170" i="1" s="1"/>
  <c r="S169" i="1" s="1"/>
  <c r="S168" i="1" s="1"/>
  <c r="S167" i="1" s="1"/>
  <c r="H170" i="1"/>
  <c r="H169" i="1" s="1"/>
  <c r="H168" i="1" s="1"/>
  <c r="H167" i="1" s="1"/>
  <c r="G153" i="1"/>
  <c r="M153" i="1" s="1"/>
  <c r="G63" i="1"/>
  <c r="G62" i="1" s="1"/>
  <c r="G29" i="1"/>
  <c r="G1438" i="1"/>
  <c r="M1438" i="1" s="1"/>
  <c r="M1437" i="1" s="1"/>
  <c r="G1440" i="1"/>
  <c r="G1439" i="1" s="1"/>
  <c r="G528" i="1"/>
  <c r="M528" i="1" s="1"/>
  <c r="S528" i="1" s="1"/>
  <c r="G527" i="1"/>
  <c r="M527" i="1" s="1"/>
  <c r="S527" i="1" s="1"/>
  <c r="Y527" i="1" s="1"/>
  <c r="AE527" i="1" s="1"/>
  <c r="AK527" i="1" s="1"/>
  <c r="AQ527" i="1" s="1"/>
  <c r="AW527" i="1" s="1"/>
  <c r="BC527" i="1" s="1"/>
  <c r="BI527" i="1" s="1"/>
  <c r="BO527" i="1" s="1"/>
  <c r="BU527" i="1" s="1"/>
  <c r="CA527" i="1" s="1"/>
  <c r="CG527" i="1" s="1"/>
  <c r="G524" i="1"/>
  <c r="G523" i="1" s="1"/>
  <c r="G522" i="1" s="1"/>
  <c r="G521" i="1"/>
  <c r="M521" i="1" s="1"/>
  <c r="G518" i="1"/>
  <c r="G517" i="1"/>
  <c r="M517" i="1" s="1"/>
  <c r="G488" i="1"/>
  <c r="M488" i="1" s="1"/>
  <c r="M487" i="1" s="1"/>
  <c r="M486" i="1" s="1"/>
  <c r="M485" i="1" s="1"/>
  <c r="G951" i="1"/>
  <c r="G950" i="1" s="1"/>
  <c r="G949" i="1" s="1"/>
  <c r="G948" i="1" s="1"/>
  <c r="G675" i="1"/>
  <c r="G674" i="1" s="1"/>
  <c r="G673" i="1" s="1"/>
  <c r="G672" i="1" s="1"/>
  <c r="G682" i="1"/>
  <c r="G681" i="1" s="1"/>
  <c r="G680" i="1" s="1"/>
  <c r="G1374" i="1"/>
  <c r="M1374" i="1" s="1"/>
  <c r="M1373" i="1" s="1"/>
  <c r="M1372" i="1" s="1"/>
  <c r="M1371" i="1" s="1"/>
  <c r="M1370" i="1" s="1"/>
  <c r="M1369" i="1" s="1"/>
  <c r="G1357" i="1"/>
  <c r="G1356" i="1" s="1"/>
  <c r="G1355" i="1" s="1"/>
  <c r="G1294" i="1"/>
  <c r="M1294" i="1" s="1"/>
  <c r="S1294" i="1" s="1"/>
  <c r="Y1294" i="1" s="1"/>
  <c r="G1288" i="1"/>
  <c r="M1288" i="1" s="1"/>
  <c r="G1237" i="1"/>
  <c r="G1236" i="1" s="1"/>
  <c r="G1235" i="1" s="1"/>
  <c r="G1234" i="1" s="1"/>
  <c r="G679" i="1"/>
  <c r="M679" i="1" s="1"/>
  <c r="G610" i="1"/>
  <c r="M610" i="1" s="1"/>
  <c r="S610" i="1" s="1"/>
  <c r="Y610" i="1" s="1"/>
  <c r="AE610" i="1" s="1"/>
  <c r="G611" i="1"/>
  <c r="M611" i="1" s="1"/>
  <c r="G789" i="1"/>
  <c r="G788" i="1" s="1"/>
  <c r="G787" i="1" s="1"/>
  <c r="G1241" i="1"/>
  <c r="G1240" i="1" s="1"/>
  <c r="G1431" i="1"/>
  <c r="M1431" i="1" s="1"/>
  <c r="M1430" i="1" s="1"/>
  <c r="G262" i="1"/>
  <c r="G261" i="1" s="1"/>
  <c r="G279" i="1"/>
  <c r="M279" i="1" s="1"/>
  <c r="G311" i="1"/>
  <c r="M311" i="1" s="1"/>
  <c r="S311" i="1" s="1"/>
  <c r="G846" i="1"/>
  <c r="G845" i="1" s="1"/>
  <c r="G843" i="1"/>
  <c r="G842" i="1" s="1"/>
  <c r="B259" i="1"/>
  <c r="B260" i="1" s="1"/>
  <c r="B261" i="1" s="1"/>
  <c r="B262" i="1" s="1"/>
  <c r="B263" i="1" s="1"/>
  <c r="B264" i="1" s="1"/>
  <c r="G412" i="1"/>
  <c r="G1350" i="1"/>
  <c r="G1349" i="1" s="1"/>
  <c r="G1280" i="1"/>
  <c r="G1279" i="1" s="1"/>
  <c r="G1278" i="1" s="1"/>
  <c r="G1277" i="1" s="1"/>
  <c r="G1276" i="1" s="1"/>
  <c r="G1275" i="1" s="1"/>
  <c r="G429" i="1"/>
  <c r="G428" i="1" s="1"/>
  <c r="G427" i="1" s="1"/>
  <c r="G426" i="1" s="1"/>
  <c r="G394" i="1"/>
  <c r="G393" i="1" s="1"/>
  <c r="G880" i="1"/>
  <c r="G708" i="1"/>
  <c r="G707" i="1" s="1"/>
  <c r="G706" i="1" s="1"/>
  <c r="G853" i="1"/>
  <c r="G852" i="1" s="1"/>
  <c r="G851" i="1" s="1"/>
  <c r="G850" i="1" s="1"/>
  <c r="G849" i="1" s="1"/>
  <c r="G793" i="1"/>
  <c r="G792" i="1" s="1"/>
  <c r="G135" i="1"/>
  <c r="B447" i="1"/>
  <c r="B448" i="1" s="1"/>
  <c r="B449" i="1" s="1"/>
  <c r="B450" i="1" s="1"/>
  <c r="G595" i="1"/>
  <c r="G594" i="1" s="1"/>
  <c r="G593" i="1" s="1"/>
  <c r="B595" i="1"/>
  <c r="B596" i="1" s="1"/>
  <c r="G1066" i="1"/>
  <c r="G1065" i="1" s="1"/>
  <c r="G1064" i="1" s="1"/>
  <c r="G1063" i="1" s="1"/>
  <c r="G1062" i="1" s="1"/>
  <c r="G1059" i="1"/>
  <c r="G1058" i="1" s="1"/>
  <c r="G1056" i="1"/>
  <c r="G1054" i="1"/>
  <c r="G199" i="1"/>
  <c r="G208" i="1"/>
  <c r="G207" i="1" s="1"/>
  <c r="G206" i="1" s="1"/>
  <c r="G205" i="1" s="1"/>
  <c r="G204" i="1" s="1"/>
  <c r="G201" i="1"/>
  <c r="B673" i="1"/>
  <c r="B674" i="1" s="1"/>
  <c r="B675" i="1" s="1"/>
  <c r="B672" i="1"/>
  <c r="G218" i="1"/>
  <c r="G217" i="1" s="1"/>
  <c r="G216" i="1" s="1"/>
  <c r="G212" i="1" s="1"/>
  <c r="G211" i="1" s="1"/>
  <c r="G119" i="1"/>
  <c r="G118" i="1" s="1"/>
  <c r="G117" i="1" s="1"/>
  <c r="G116" i="1" s="1"/>
  <c r="G115" i="1" s="1"/>
  <c r="G114" i="1" s="1"/>
  <c r="G1417" i="1"/>
  <c r="G1416" i="1" s="1"/>
  <c r="G1415" i="1" s="1"/>
  <c r="G1414" i="1" s="1"/>
  <c r="G531" i="1"/>
  <c r="G530" i="1" s="1"/>
  <c r="G513" i="1"/>
  <c r="G512" i="1" s="1"/>
  <c r="B366" i="1"/>
  <c r="B350" i="1"/>
  <c r="B349" i="1"/>
  <c r="B351" i="1" s="1"/>
  <c r="B352" i="1" s="1"/>
  <c r="B369" i="1" s="1"/>
  <c r="B338" i="1"/>
  <c r="B339" i="1" s="1"/>
  <c r="B340" i="1" s="1"/>
  <c r="B342" i="1" s="1"/>
  <c r="B343" i="1" s="1"/>
  <c r="B344" i="1" s="1"/>
  <c r="B345" i="1" s="1"/>
  <c r="B346" i="1" s="1"/>
  <c r="B454" i="1"/>
  <c r="B437" i="1" s="1"/>
  <c r="B436" i="1"/>
  <c r="B435" i="1"/>
  <c r="B434" i="1"/>
  <c r="B155" i="1"/>
  <c r="B154" i="1"/>
  <c r="B156" i="1" s="1"/>
  <c r="B1031" i="1"/>
  <c r="B1030" i="1"/>
  <c r="B1032" i="1" s="1"/>
  <c r="B1033" i="1" s="1"/>
  <c r="B1034" i="1" s="1"/>
  <c r="B1035" i="1" s="1"/>
  <c r="B649" i="1"/>
  <c r="B638" i="1"/>
  <c r="B639" i="1" s="1"/>
  <c r="B640" i="1" s="1"/>
  <c r="B641" i="1" s="1"/>
  <c r="B615" i="1"/>
  <c r="B614" i="1"/>
  <c r="B601" i="1"/>
  <c r="B602" i="1" s="1"/>
  <c r="B603" i="1" s="1"/>
  <c r="B604" i="1" s="1"/>
  <c r="B252" i="1"/>
  <c r="B806" i="1"/>
  <c r="B807" i="1" s="1"/>
  <c r="B808" i="1" s="1"/>
  <c r="B809" i="1" s="1"/>
  <c r="B331" i="1"/>
  <c r="B332" i="1" s="1"/>
  <c r="B333" i="1" s="1"/>
  <c r="B334" i="1" s="1"/>
  <c r="B312" i="1"/>
  <c r="B313" i="1" s="1"/>
  <c r="B314" i="1" s="1"/>
  <c r="B315" i="1" s="1"/>
  <c r="B317" i="1" s="1"/>
  <c r="B319" i="1" s="1"/>
  <c r="B301" i="1"/>
  <c r="B287" i="1"/>
  <c r="B288" i="1" s="1"/>
  <c r="B285" i="1"/>
  <c r="B286" i="1" s="1"/>
  <c r="B268" i="1"/>
  <c r="B68" i="1"/>
  <c r="B69" i="1" s="1"/>
  <c r="B70" i="1" s="1"/>
  <c r="B71" i="1" s="1"/>
  <c r="B72" i="1" s="1"/>
  <c r="B73" i="1" s="1"/>
  <c r="B46" i="1"/>
  <c r="B47" i="1" s="1"/>
  <c r="B48" i="1" s="1"/>
  <c r="B49" i="1" s="1"/>
  <c r="B50" i="1" s="1"/>
  <c r="B51" i="1" s="1"/>
  <c r="B52" i="1" s="1"/>
  <c r="B35" i="1"/>
  <c r="B36" i="1" s="1"/>
  <c r="B37" i="1" s="1"/>
  <c r="B38" i="1" s="1"/>
  <c r="B39" i="1" s="1"/>
  <c r="B41" i="1" s="1"/>
  <c r="B43" i="1" s="1"/>
  <c r="B15" i="1"/>
  <c r="B16" i="1" s="1"/>
  <c r="B17" i="1" s="1"/>
  <c r="B18" i="1" s="1"/>
  <c r="B19" i="1" s="1"/>
  <c r="B21" i="1" s="1"/>
  <c r="B22" i="1" s="1"/>
  <c r="B510" i="1"/>
  <c r="B511" i="1" s="1"/>
  <c r="B515" i="1" s="1"/>
  <c r="B516" i="1" s="1"/>
  <c r="B517" i="1" s="1"/>
  <c r="B499" i="1"/>
  <c r="B500" i="1" s="1"/>
  <c r="B501" i="1" s="1"/>
  <c r="B502" i="1" s="1"/>
  <c r="B483" i="1"/>
  <c r="B484" i="1" s="1"/>
  <c r="B485" i="1" s="1"/>
  <c r="B486" i="1" s="1"/>
  <c r="B487" i="1" s="1"/>
  <c r="B489" i="1" s="1"/>
  <c r="B490" i="1" s="1"/>
  <c r="B491" i="1" s="1"/>
  <c r="B492" i="1" s="1"/>
  <c r="B493" i="1" s="1"/>
  <c r="B494" i="1" s="1"/>
  <c r="B495" i="1" s="1"/>
  <c r="B496" i="1" s="1"/>
  <c r="B589" i="1"/>
  <c r="G720" i="1"/>
  <c r="G719" i="1" s="1"/>
  <c r="G1432" i="1"/>
  <c r="G900" i="1"/>
  <c r="G899" i="1" s="1"/>
  <c r="G1483" i="1"/>
  <c r="G1482" i="1" s="1"/>
  <c r="G1481" i="1" s="1"/>
  <c r="G1480" i="1" s="1"/>
  <c r="G1479" i="1" s="1"/>
  <c r="G903" i="1"/>
  <c r="G902" i="1" s="1"/>
  <c r="G888" i="1"/>
  <c r="G887" i="1" s="1"/>
  <c r="G333" i="1"/>
  <c r="G332" i="1" s="1"/>
  <c r="G331" i="1" s="1"/>
  <c r="G826" i="1"/>
  <c r="G825" i="1" s="1"/>
  <c r="G824" i="1" s="1"/>
  <c r="G823" i="1" s="1"/>
  <c r="G811" i="1" s="1"/>
  <c r="G346" i="1"/>
  <c r="G345" i="1" s="1"/>
  <c r="G801" i="1"/>
  <c r="G800" i="1" s="1"/>
  <c r="G799" i="1" s="1"/>
  <c r="G798" i="1" s="1"/>
  <c r="G1353" i="1"/>
  <c r="G1352" i="1" s="1"/>
  <c r="G1123" i="1"/>
  <c r="G1122" i="1" s="1"/>
  <c r="G1121" i="1" s="1"/>
  <c r="G1120" i="1" s="1"/>
  <c r="G1314" i="1"/>
  <c r="G1313" i="1" s="1"/>
  <c r="G1128" i="1"/>
  <c r="G1127" i="1" s="1"/>
  <c r="G1126" i="1" s="1"/>
  <c r="G1125" i="1" s="1"/>
  <c r="G1034" i="1"/>
  <c r="G1031" i="1" s="1"/>
  <c r="G1030" i="1" s="1"/>
  <c r="G1028" i="1" s="1"/>
  <c r="G704" i="1"/>
  <c r="G703" i="1" s="1"/>
  <c r="G702" i="1" s="1"/>
  <c r="G506" i="1"/>
  <c r="G505" i="1" s="1"/>
  <c r="G504" i="1" s="1"/>
  <c r="G1491" i="1"/>
  <c r="G1490" i="1" s="1"/>
  <c r="G1489" i="1" s="1"/>
  <c r="G1488" i="1" s="1"/>
  <c r="G1487" i="1" s="1"/>
  <c r="G1486" i="1" s="1"/>
  <c r="G502" i="1"/>
  <c r="G501" i="1" s="1"/>
  <c r="G500" i="1" s="1"/>
  <c r="G954" i="1"/>
  <c r="G953" i="1" s="1"/>
  <c r="G952" i="1" s="1"/>
  <c r="G1290" i="1"/>
  <c r="G1289" i="1" s="1"/>
  <c r="G723" i="1"/>
  <c r="G722" i="1" s="1"/>
  <c r="G941" i="1"/>
  <c r="G940" i="1" s="1"/>
  <c r="G939" i="1" s="1"/>
  <c r="G1326" i="1"/>
  <c r="G1325" i="1" s="1"/>
  <c r="G1242" i="1"/>
  <c r="G299" i="1"/>
  <c r="G298" i="1" s="1"/>
  <c r="G297" i="1" s="1"/>
  <c r="G296" i="1" s="1"/>
  <c r="G1305" i="1"/>
  <c r="G1304" i="1" s="1"/>
  <c r="G1411" i="1"/>
  <c r="G1410" i="1" s="1"/>
  <c r="G1409" i="1" s="1"/>
  <c r="G1408" i="1" s="1"/>
  <c r="G1223" i="1"/>
  <c r="G1222" i="1" s="1"/>
  <c r="G1221" i="1" s="1"/>
  <c r="G1220" i="1" s="1"/>
  <c r="G1219" i="1" s="1"/>
  <c r="G958" i="1"/>
  <c r="G957" i="1" s="1"/>
  <c r="G956" i="1" s="1"/>
  <c r="G534" i="1"/>
  <c r="G533" i="1" s="1"/>
  <c r="G22" i="1"/>
  <c r="G21" i="1" s="1"/>
  <c r="G1111" i="1"/>
  <c r="G1110" i="1" s="1"/>
  <c r="G1109" i="1" s="1"/>
  <c r="G1108" i="1" s="1"/>
  <c r="G1183" i="1"/>
  <c r="G1182" i="1" s="1"/>
  <c r="G1181" i="1" s="1"/>
  <c r="G1180" i="1" s="1"/>
  <c r="G408" i="1"/>
  <c r="G1209" i="1"/>
  <c r="G1208" i="1" s="1"/>
  <c r="G1207" i="1" s="1"/>
  <c r="G1206" i="1" s="1"/>
  <c r="G272" i="1"/>
  <c r="G271" i="1" s="1"/>
  <c r="G270" i="1" s="1"/>
  <c r="G1426" i="1"/>
  <c r="G1245" i="1"/>
  <c r="G1244" i="1" s="1"/>
  <c r="G1338" i="1"/>
  <c r="G1337" i="1" s="1"/>
  <c r="G591" i="1"/>
  <c r="G590" i="1" s="1"/>
  <c r="G1434" i="1"/>
  <c r="G1197" i="1"/>
  <c r="G1196" i="1" s="1"/>
  <c r="G1195" i="1" s="1"/>
  <c r="G1194" i="1" s="1"/>
  <c r="G1359" i="1"/>
  <c r="G1358" i="1" s="1"/>
  <c r="G1192" i="1"/>
  <c r="G1191" i="1" s="1"/>
  <c r="G1190" i="1" s="1"/>
  <c r="G129" i="1"/>
  <c r="G81" i="1"/>
  <c r="G192" i="1"/>
  <c r="G191" i="1" s="1"/>
  <c r="G190" i="1" s="1"/>
  <c r="G189" i="1" s="1"/>
  <c r="G188" i="1" s="1"/>
  <c r="G187" i="1" s="1"/>
  <c r="G994" i="1"/>
  <c r="G993" i="1" s="1"/>
  <c r="G992" i="1" s="1"/>
  <c r="G991" i="1" s="1"/>
  <c r="G990" i="1" s="1"/>
  <c r="G1084" i="1"/>
  <c r="G1083" i="1" s="1"/>
  <c r="G1082" i="1" s="1"/>
  <c r="G1081" i="1" s="1"/>
  <c r="G1329" i="1"/>
  <c r="G1328" i="1" s="1"/>
  <c r="G1422" i="1"/>
  <c r="G1302" i="1"/>
  <c r="G1301" i="1" s="1"/>
  <c r="G742" i="1"/>
  <c r="G1145" i="1"/>
  <c r="G1144" i="1" s="1"/>
  <c r="G1143" i="1" s="1"/>
  <c r="G1142" i="1" s="1"/>
  <c r="G1155" i="1"/>
  <c r="G1154" i="1" s="1"/>
  <c r="G1153" i="1" s="1"/>
  <c r="G1152" i="1" s="1"/>
  <c r="G444" i="1"/>
  <c r="G443" i="1" s="1"/>
  <c r="G442" i="1" s="1"/>
  <c r="G441" i="1" s="1"/>
  <c r="G440" i="1" s="1"/>
  <c r="G1332" i="1"/>
  <c r="G1331" i="1" s="1"/>
  <c r="G19" i="1"/>
  <c r="G18" i="1" s="1"/>
  <c r="G1133" i="1"/>
  <c r="G1132" i="1" s="1"/>
  <c r="G1131" i="1" s="1"/>
  <c r="G1130" i="1" s="1"/>
  <c r="G1216" i="1"/>
  <c r="G1215" i="1" s="1"/>
  <c r="G1214" i="1" s="1"/>
  <c r="G1213" i="1" s="1"/>
  <c r="G1212" i="1" s="1"/>
  <c r="G1311" i="1"/>
  <c r="G1310" i="1" s="1"/>
  <c r="G1406" i="1"/>
  <c r="G1405" i="1" s="1"/>
  <c r="G1404" i="1" s="1"/>
  <c r="G1403" i="1" s="1"/>
  <c r="G1072" i="1"/>
  <c r="G1071" i="1" s="1"/>
  <c r="G1070" i="1" s="1"/>
  <c r="G1069" i="1" s="1"/>
  <c r="G1068" i="1" s="1"/>
  <c r="G1323" i="1"/>
  <c r="G1322" i="1" s="1"/>
  <c r="G304" i="1"/>
  <c r="G303" i="1" s="1"/>
  <c r="G1317" i="1"/>
  <c r="G1316" i="1" s="1"/>
  <c r="G1320" i="1"/>
  <c r="G1319" i="1" s="1"/>
  <c r="G495" i="1"/>
  <c r="G494" i="1" s="1"/>
  <c r="G493" i="1" s="1"/>
  <c r="G280" i="1"/>
  <c r="G584" i="1"/>
  <c r="G583" i="1" s="1"/>
  <c r="G582" i="1" s="1"/>
  <c r="G581" i="1" s="1"/>
  <c r="G580" i="1" s="1"/>
  <c r="G891" i="1"/>
  <c r="G890" i="1" s="1"/>
  <c r="G1089" i="1"/>
  <c r="G1088" i="1" s="1"/>
  <c r="G1087" i="1" s="1"/>
  <c r="G1086" i="1" s="1"/>
  <c r="G1299" i="1"/>
  <c r="G1298" i="1" s="1"/>
  <c r="G318" i="1"/>
  <c r="G894" i="1"/>
  <c r="G893" i="1" s="1"/>
  <c r="G1005" i="1"/>
  <c r="G1004" i="1" s="1"/>
  <c r="G43" i="1"/>
  <c r="G924" i="1"/>
  <c r="G923" i="1" s="1"/>
  <c r="G922" i="1" s="1"/>
  <c r="G349" i="1"/>
  <c r="G348" i="1" s="1"/>
  <c r="G1347" i="1"/>
  <c r="G1346" i="1" s="1"/>
  <c r="G1008" i="1"/>
  <c r="G1007" i="1" s="1"/>
  <c r="G1424" i="1"/>
  <c r="G355" i="1"/>
  <c r="G354" i="1" s="1"/>
  <c r="G138" i="1"/>
  <c r="G141" i="1"/>
  <c r="G140" i="1"/>
  <c r="G142" i="1"/>
  <c r="G139" i="1"/>
  <c r="G369" i="1"/>
  <c r="G368" i="1" s="1"/>
  <c r="G367" i="1" s="1"/>
  <c r="G366" i="1" s="1"/>
  <c r="G1296" i="1"/>
  <c r="G1295" i="1" s="1"/>
  <c r="G549" i="1"/>
  <c r="G548" i="1" s="1"/>
  <c r="G547" i="1" s="1"/>
  <c r="G380" i="1"/>
  <c r="G379" i="1" s="1"/>
  <c r="G184" i="1"/>
  <c r="G183" i="1" s="1"/>
  <c r="G1176" i="1"/>
  <c r="G1175" i="1" s="1"/>
  <c r="G1174" i="1" s="1"/>
  <c r="G1173" i="1" s="1"/>
  <c r="G1335" i="1"/>
  <c r="G1334" i="1" s="1"/>
  <c r="G1140" i="1"/>
  <c r="G1139" i="1" s="1"/>
  <c r="G1138" i="1" s="1"/>
  <c r="G1137" i="1" s="1"/>
  <c r="G906" i="1"/>
  <c r="G905" i="1" s="1"/>
  <c r="G648" i="1"/>
  <c r="G647" i="1" s="1"/>
  <c r="G646" i="1" s="1"/>
  <c r="G276" i="1"/>
  <c r="G58" i="1"/>
  <c r="G438" i="1"/>
  <c r="G437" i="1" s="1"/>
  <c r="G436" i="1" s="1"/>
  <c r="G435" i="1" s="1"/>
  <c r="G56" i="1"/>
  <c r="G352" i="1"/>
  <c r="G351" i="1" s="1"/>
  <c r="G604" i="1"/>
  <c r="G603" i="1" s="1"/>
  <c r="G602" i="1" s="1"/>
  <c r="G1050" i="1"/>
  <c r="G1049" i="1" s="1"/>
  <c r="G1048" i="1" s="1"/>
  <c r="G1118" i="1"/>
  <c r="G1117" i="1" s="1"/>
  <c r="G1116" i="1" s="1"/>
  <c r="G1115" i="1" s="1"/>
  <c r="G1150" i="1"/>
  <c r="G1149" i="1" s="1"/>
  <c r="G1148" i="1" s="1"/>
  <c r="G1147" i="1" s="1"/>
  <c r="G544" i="1"/>
  <c r="G543" i="1" s="1"/>
  <c r="G1025" i="1"/>
  <c r="G1024" i="1" s="1"/>
  <c r="G1023" i="1" s="1"/>
  <c r="G1022" i="1" s="1"/>
  <c r="G1021" i="1" s="1"/>
  <c r="G73" i="1"/>
  <c r="G72" i="1" s="1"/>
  <c r="G71" i="1" s="1"/>
  <c r="G70" i="1" s="1"/>
  <c r="G69" i="1" s="1"/>
  <c r="G68" i="1" s="1"/>
  <c r="G316" i="1"/>
  <c r="G808" i="1"/>
  <c r="G807" i="1" s="1"/>
  <c r="G806" i="1" s="1"/>
  <c r="G805" i="1" s="1"/>
  <c r="G804" i="1" s="1"/>
  <c r="G1043" i="1"/>
  <c r="G1042" i="1" s="1"/>
  <c r="G1041" i="1" s="1"/>
  <c r="G1040" i="1" s="1"/>
  <c r="G1039" i="1" s="1"/>
  <c r="G979" i="1"/>
  <c r="G978" i="1" s="1"/>
  <c r="G977" i="1" s="1"/>
  <c r="G976" i="1" s="1"/>
  <c r="G287" i="1"/>
  <c r="G286" i="1" s="1"/>
  <c r="G285" i="1" s="1"/>
  <c r="G284" i="1" s="1"/>
  <c r="G283" i="1" s="1"/>
  <c r="G541" i="1"/>
  <c r="G540" i="1" s="1"/>
  <c r="G1344" i="1"/>
  <c r="G1343" i="1" s="1"/>
  <c r="G383" i="1"/>
  <c r="G382" i="1" s="1"/>
  <c r="G1341" i="1"/>
  <c r="G1340" i="1" s="1"/>
  <c r="G83" i="1"/>
  <c r="G897" i="1"/>
  <c r="G896" i="1" s="1"/>
  <c r="G876" i="1"/>
  <c r="G1383" i="1"/>
  <c r="G1382" i="1" s="1"/>
  <c r="G1381" i="1" s="1"/>
  <c r="G1380" i="1" s="1"/>
  <c r="G1379" i="1" s="1"/>
  <c r="G1378" i="1" s="1"/>
  <c r="G936" i="1"/>
  <c r="G935" i="1" s="1"/>
  <c r="G31" i="1"/>
  <c r="G1018" i="1"/>
  <c r="G1017" i="1" s="1"/>
  <c r="G1016" i="1" s="1"/>
  <c r="G1015" i="1" s="1"/>
  <c r="G553" i="1"/>
  <c r="G552" i="1" s="1"/>
  <c r="G551" i="1" s="1"/>
  <c r="G181" i="1"/>
  <c r="G27" i="1"/>
  <c r="G410" i="1"/>
  <c r="G878" i="1"/>
  <c r="G343" i="1"/>
  <c r="G342" i="1" s="1"/>
  <c r="G1441" i="1"/>
  <c r="G1188" i="1"/>
  <c r="G1187" i="1" s="1"/>
  <c r="G1186" i="1" s="1"/>
  <c r="G1272" i="1"/>
  <c r="G1271" i="1" s="1"/>
  <c r="G1270" i="1" s="1"/>
  <c r="G1269" i="1" s="1"/>
  <c r="G1268" i="1" s="1"/>
  <c r="G920" i="1"/>
  <c r="G919" i="1" s="1"/>
  <c r="G918" i="1" s="1"/>
  <c r="G1308" i="1"/>
  <c r="G1307" i="1" s="1"/>
  <c r="G538" i="1"/>
  <c r="G537" i="1" s="1"/>
  <c r="G39" i="1"/>
  <c r="G41" i="1"/>
  <c r="G329" i="1"/>
  <c r="G328" i="1" s="1"/>
  <c r="G327" i="1" s="1"/>
  <c r="G179" i="1"/>
  <c r="G762" i="1"/>
  <c r="G761" i="1" s="1"/>
  <c r="G760" i="1" s="1"/>
  <c r="G491" i="1"/>
  <c r="G490" i="1" s="1"/>
  <c r="G489" i="1" s="1"/>
  <c r="G640" i="1"/>
  <c r="G639" i="1" s="1"/>
  <c r="G638" i="1" s="1"/>
  <c r="G263" i="1"/>
  <c r="G25" i="1"/>
  <c r="G294" i="1"/>
  <c r="G293" i="1" s="1"/>
  <c r="G292" i="1" s="1"/>
  <c r="G291" i="1" s="1"/>
  <c r="G314" i="1"/>
  <c r="G1079" i="1"/>
  <c r="G1078" i="1" s="1"/>
  <c r="G1077" i="1" s="1"/>
  <c r="G1076" i="1" s="1"/>
  <c r="G421" i="1"/>
  <c r="G420" i="1" s="1"/>
  <c r="G419" i="1" s="1"/>
  <c r="G418" i="1" s="1"/>
  <c r="G417" i="1" s="1"/>
  <c r="G416" i="1" s="1"/>
  <c r="G769" i="1"/>
  <c r="G768" i="1" s="1"/>
  <c r="G767" i="1" s="1"/>
  <c r="G404" i="1"/>
  <c r="G403" i="1" s="1"/>
  <c r="G402" i="1" s="1"/>
  <c r="B404" i="1"/>
  <c r="B406" i="1" s="1"/>
  <c r="B408" i="1" s="1"/>
  <c r="B410" i="1" s="1"/>
  <c r="B412" i="1" s="1"/>
  <c r="B419" i="1"/>
  <c r="B421" i="1" s="1"/>
  <c r="B425" i="1" s="1"/>
  <c r="B403" i="1"/>
  <c r="B405" i="1" s="1"/>
  <c r="B407" i="1" s="1"/>
  <c r="B409" i="1" s="1"/>
  <c r="B411" i="1" s="1"/>
  <c r="B418" i="1"/>
  <c r="B420" i="1" s="1"/>
  <c r="B422" i="1" s="1"/>
  <c r="B426" i="1" s="1"/>
  <c r="B428" i="1" s="1"/>
  <c r="B430" i="1" s="1"/>
  <c r="P1453" i="1"/>
  <c r="P1444" i="1" s="1"/>
  <c r="T1471" i="1"/>
  <c r="P103" i="1"/>
  <c r="P102" i="1" s="1"/>
  <c r="P89" i="1" s="1"/>
  <c r="T94" i="1"/>
  <c r="T93" i="1" s="1"/>
  <c r="T1396" i="1"/>
  <c r="T1395" i="1" s="1"/>
  <c r="AF1450" i="1"/>
  <c r="AL1450" i="1" s="1"/>
  <c r="AF861" i="1"/>
  <c r="AL861" i="1" s="1"/>
  <c r="AE106" i="1"/>
  <c r="AK106" i="1" s="1"/>
  <c r="AK105" i="1" s="1"/>
  <c r="Z1259" i="1"/>
  <c r="Z1258" i="1" s="1"/>
  <c r="Y1451" i="1"/>
  <c r="Z463" i="1"/>
  <c r="AD378" i="1"/>
  <c r="AD377" i="1" s="1"/>
  <c r="AD447" i="1"/>
  <c r="AD446" i="1" s="1"/>
  <c r="AD434" i="1" s="1"/>
  <c r="AD275" i="1"/>
  <c r="AD274" i="1" s="1"/>
  <c r="AD269" i="1" s="1"/>
  <c r="AD268" i="1" s="1"/>
  <c r="AD326" i="1"/>
  <c r="AD325" i="1" s="1"/>
  <c r="AA601" i="1"/>
  <c r="AA600" i="1" s="1"/>
  <c r="AB938" i="1"/>
  <c r="AC1448" i="1"/>
  <c r="AC1468" i="1"/>
  <c r="AC1421" i="1"/>
  <c r="AC1420" i="1" s="1"/>
  <c r="AC875" i="1"/>
  <c r="AC874" i="1" s="1"/>
  <c r="AC873" i="1" s="1"/>
  <c r="AC872" i="1" s="1"/>
  <c r="AD126" i="1"/>
  <c r="AD484" i="1"/>
  <c r="AD483" i="1" s="1"/>
  <c r="AD425" i="1"/>
  <c r="AD424" i="1"/>
  <c r="AD341" i="1"/>
  <c r="AD340" i="1" s="1"/>
  <c r="AD339" i="1" s="1"/>
  <c r="AD338" i="1" s="1"/>
  <c r="AD1003" i="1"/>
  <c r="AD998" i="1" s="1"/>
  <c r="AD997" i="1" s="1"/>
  <c r="AC1032" i="1"/>
  <c r="AC1429" i="1"/>
  <c r="AA163" i="1"/>
  <c r="AA162" i="1" s="1"/>
  <c r="T1259" i="1"/>
  <c r="T1258" i="1" s="1"/>
  <c r="AB128" i="1"/>
  <c r="AB125" i="1" s="1"/>
  <c r="AB124" i="1" s="1"/>
  <c r="AA198" i="1"/>
  <c r="AA197" i="1" s="1"/>
  <c r="AA196" i="1" s="1"/>
  <c r="AA195" i="1" s="1"/>
  <c r="AC447" i="1"/>
  <c r="AC446" i="1" s="1"/>
  <c r="AC434" i="1" s="1"/>
  <c r="M1237" i="1"/>
  <c r="M1236" i="1" s="1"/>
  <c r="M1235" i="1" s="1"/>
  <c r="M1234" i="1" s="1"/>
  <c r="AC1031" i="1"/>
  <c r="AC1030" i="1" s="1"/>
  <c r="AC1028" i="1" s="1"/>
  <c r="AB462" i="1"/>
  <c r="AB453" i="1" s="1"/>
  <c r="AB452" i="1" s="1"/>
  <c r="AA178" i="1"/>
  <c r="AA177" i="1" s="1"/>
  <c r="AA176" i="1" s="1"/>
  <c r="AA175" i="1" s="1"/>
  <c r="AA174" i="1" s="1"/>
  <c r="AB148" i="1"/>
  <c r="AB147" i="1" s="1"/>
  <c r="AB146" i="1" s="1"/>
  <c r="AB145" i="1" s="1"/>
  <c r="AF1472" i="1"/>
  <c r="AL1472" i="1" s="1"/>
  <c r="AC1453" i="1"/>
  <c r="AC1053" i="1"/>
  <c r="AC1052" i="1" s="1"/>
  <c r="AB407" i="1"/>
  <c r="AB406" i="1" s="1"/>
  <c r="AB401" i="1" s="1"/>
  <c r="AA1003" i="1"/>
  <c r="AA998" i="1" s="1"/>
  <c r="AA997" i="1" s="1"/>
  <c r="AA1031" i="1"/>
  <c r="AA1030" i="1" s="1"/>
  <c r="AA1028" i="1" s="1"/>
  <c r="T104" i="1"/>
  <c r="T103" i="1" s="1"/>
  <c r="T102" i="1" s="1"/>
  <c r="AD407" i="1"/>
  <c r="AD406" i="1" s="1"/>
  <c r="AD401" i="1" s="1"/>
  <c r="W1421" i="1"/>
  <c r="W1420" i="1" s="1"/>
  <c r="AA148" i="1"/>
  <c r="P1429" i="1"/>
  <c r="Y1393" i="1"/>
  <c r="Y1392" i="1" s="1"/>
  <c r="S105" i="1"/>
  <c r="S102" i="1" s="1"/>
  <c r="S815" i="1"/>
  <c r="S814" i="1" s="1"/>
  <c r="S813" i="1" s="1"/>
  <c r="S812" i="1" s="1"/>
  <c r="S1451" i="1"/>
  <c r="S1456" i="1"/>
  <c r="R1385" i="1"/>
  <c r="R1380" i="1" s="1"/>
  <c r="R1379" i="1" s="1"/>
  <c r="R1378" i="1" s="1"/>
  <c r="Z94" i="1"/>
  <c r="Z93" i="1" s="1"/>
  <c r="T864" i="1"/>
  <c r="T863" i="1" s="1"/>
  <c r="T862" i="1" s="1"/>
  <c r="T1462" i="1"/>
  <c r="T100" i="1"/>
  <c r="T99" i="1" s="1"/>
  <c r="T1454" i="1"/>
  <c r="Z1253" i="1"/>
  <c r="Z1252" i="1" s="1"/>
  <c r="T1459" i="1"/>
  <c r="T1458" i="1" s="1"/>
  <c r="T85" i="1"/>
  <c r="T1253" i="1"/>
  <c r="T1252" i="1" s="1"/>
  <c r="T111" i="1"/>
  <c r="T110" i="1" s="1"/>
  <c r="T1449" i="1"/>
  <c r="T860" i="1"/>
  <c r="T859" i="1" s="1"/>
  <c r="T1390" i="1"/>
  <c r="T1389" i="1" s="1"/>
  <c r="T1466" i="1"/>
  <c r="AF622" i="1"/>
  <c r="AF621" i="1" s="1"/>
  <c r="AD1075" i="1"/>
  <c r="AB424" i="1"/>
  <c r="AD1421" i="1"/>
  <c r="AD1420" i="1" s="1"/>
  <c r="V55" i="1"/>
  <c r="V54" i="1" s="1"/>
  <c r="V53" i="1" s="1"/>
  <c r="W939" i="1"/>
  <c r="W718" i="1"/>
  <c r="W717" i="1" s="1"/>
  <c r="Q1468" i="1"/>
  <c r="AA1461" i="1"/>
  <c r="AC38" i="1"/>
  <c r="AC37" i="1" s="1"/>
  <c r="AC36" i="1" s="1"/>
  <c r="AC35" i="1" s="1"/>
  <c r="AE1254" i="1"/>
  <c r="AK1254" i="1" s="1"/>
  <c r="P875" i="1"/>
  <c r="P874" i="1" s="1"/>
  <c r="P873" i="1" s="1"/>
  <c r="P872" i="1" s="1"/>
  <c r="AB24" i="1"/>
  <c r="AB17" i="1" s="1"/>
  <c r="AB16" i="1" s="1"/>
  <c r="AB15" i="1" s="1"/>
  <c r="AB13" i="1" s="1"/>
  <c r="AD1436" i="1"/>
  <c r="AD1428" i="1" s="1"/>
  <c r="Q80" i="1"/>
  <c r="Q79" i="1" s="1"/>
  <c r="X1238" i="1"/>
  <c r="W841" i="1"/>
  <c r="W840" i="1" s="1"/>
  <c r="W839" i="1" s="1"/>
  <c r="AB1136" i="1"/>
  <c r="AD55" i="1"/>
  <c r="AD54" i="1" s="1"/>
  <c r="AD53" i="1" s="1"/>
  <c r="AD148" i="1"/>
  <c r="AC198" i="1"/>
  <c r="AC197" i="1" s="1"/>
  <c r="AC196" i="1" s="1"/>
  <c r="AC195" i="1" s="1"/>
  <c r="AB260" i="1"/>
  <c r="AB259" i="1" s="1"/>
  <c r="AB258" i="1" s="1"/>
  <c r="AB252" i="1" s="1"/>
  <c r="AB250" i="1" s="1"/>
  <c r="U841" i="1"/>
  <c r="U840" i="1" s="1"/>
  <c r="U839" i="1" s="1"/>
  <c r="AB1033" i="1"/>
  <c r="AD127" i="1"/>
  <c r="Z465" i="1"/>
  <c r="AC939" i="1"/>
  <c r="Z971" i="1"/>
  <c r="Z970" i="1" s="1"/>
  <c r="AD38" i="1"/>
  <c r="AD37" i="1" s="1"/>
  <c r="AD36" i="1" s="1"/>
  <c r="AD35" i="1" s="1"/>
  <c r="X127" i="1"/>
  <c r="W198" i="1"/>
  <c r="W197" i="1" s="1"/>
  <c r="W196" i="1" s="1"/>
  <c r="W195" i="1" s="1"/>
  <c r="V198" i="1"/>
  <c r="V197" i="1" s="1"/>
  <c r="V196" i="1" s="1"/>
  <c r="V195" i="1" s="1"/>
  <c r="R718" i="1"/>
  <c r="R717" i="1" s="1"/>
  <c r="Q875" i="1"/>
  <c r="Q874" i="1" s="1"/>
  <c r="Q873" i="1" s="1"/>
  <c r="Q872" i="1" s="1"/>
  <c r="S1390" i="1"/>
  <c r="S1389" i="1" s="1"/>
  <c r="AE865" i="1"/>
  <c r="AE864" i="1" s="1"/>
  <c r="AE863" i="1" s="1"/>
  <c r="AE862" i="1" s="1"/>
  <c r="Y1462" i="1"/>
  <c r="Y100" i="1"/>
  <c r="Y99" i="1" s="1"/>
  <c r="AA1436" i="1"/>
  <c r="AA1428" i="1" s="1"/>
  <c r="Q128" i="1"/>
  <c r="Q125" i="1" s="1"/>
  <c r="Q124" i="1" s="1"/>
  <c r="Q791" i="1"/>
  <c r="X198" i="1"/>
  <c r="X197" i="1" s="1"/>
  <c r="X196" i="1" s="1"/>
  <c r="X195" i="1" s="1"/>
  <c r="Q1033" i="1"/>
  <c r="Z867" i="1"/>
  <c r="Z866" i="1" s="1"/>
  <c r="Y1210" i="1"/>
  <c r="Y1209" i="1" s="1"/>
  <c r="Y1208" i="1" s="1"/>
  <c r="Y1207" i="1" s="1"/>
  <c r="Y1206" i="1" s="1"/>
  <c r="AE626" i="1"/>
  <c r="AE625" i="1" s="1"/>
  <c r="AD831" i="1"/>
  <c r="AD830" i="1" s="1"/>
  <c r="AD829" i="1" s="1"/>
  <c r="W701" i="1"/>
  <c r="W700" i="1" s="1"/>
  <c r="P939" i="1"/>
  <c r="R1032" i="1"/>
  <c r="U448" i="1"/>
  <c r="P1032" i="1"/>
  <c r="W447" i="1"/>
  <c r="W446" i="1" s="1"/>
  <c r="W434" i="1" s="1"/>
  <c r="AB1114" i="1"/>
  <c r="U378" i="1"/>
  <c r="P1003" i="1"/>
  <c r="P998" i="1" s="1"/>
  <c r="P997" i="1" s="1"/>
  <c r="P1031" i="1"/>
  <c r="P1030" i="1" s="1"/>
  <c r="P1028" i="1" s="1"/>
  <c r="U701" i="1"/>
  <c r="Q1031" i="1"/>
  <c r="Q1030" i="1" s="1"/>
  <c r="Q1028" i="1" s="1"/>
  <c r="W378" i="1"/>
  <c r="W377" i="1" s="1"/>
  <c r="Q938" i="1"/>
  <c r="O1032" i="1"/>
  <c r="U462" i="1"/>
  <c r="O938" i="1"/>
  <c r="S100" i="1"/>
  <c r="S99" i="1" s="1"/>
  <c r="S1253" i="1"/>
  <c r="S1252" i="1" s="1"/>
  <c r="AC126" i="1"/>
  <c r="Y860" i="1"/>
  <c r="Y859" i="1" s="1"/>
  <c r="Y858" i="1" s="1"/>
  <c r="Y1459" i="1"/>
  <c r="Y1458" i="1" s="1"/>
  <c r="S1466" i="1"/>
  <c r="S1454" i="1"/>
  <c r="S1396" i="1"/>
  <c r="S1395" i="1" s="1"/>
  <c r="Y465" i="1"/>
  <c r="Y1466" i="1"/>
  <c r="S860" i="1"/>
  <c r="S859" i="1" s="1"/>
  <c r="S1471" i="1"/>
  <c r="S1462" i="1"/>
  <c r="O260" i="1"/>
  <c r="O259" i="1" s="1"/>
  <c r="O258" i="1" s="1"/>
  <c r="O252" i="1" s="1"/>
  <c r="O250" i="1" s="1"/>
  <c r="AA1033" i="1"/>
  <c r="S1259" i="1"/>
  <c r="S1258" i="1" s="1"/>
  <c r="S111" i="1"/>
  <c r="S110" i="1" s="1"/>
  <c r="S1449" i="1"/>
  <c r="Y111" i="1"/>
  <c r="Y110" i="1" s="1"/>
  <c r="S1459" i="1"/>
  <c r="S1458" i="1" s="1"/>
  <c r="Y104" i="1"/>
  <c r="AE104" i="1" s="1"/>
  <c r="P198" i="1"/>
  <c r="P197" i="1" s="1"/>
  <c r="P196" i="1" s="1"/>
  <c r="P195" i="1" s="1"/>
  <c r="Q275" i="1"/>
  <c r="Q274" i="1" s="1"/>
  <c r="Q269" i="1" s="1"/>
  <c r="Q268" i="1" s="1"/>
  <c r="Q38" i="1"/>
  <c r="Q37" i="1" s="1"/>
  <c r="Q36" i="1" s="1"/>
  <c r="Q35" i="1" s="1"/>
  <c r="O55" i="1"/>
  <c r="O54" i="1" s="1"/>
  <c r="O53" i="1" s="1"/>
  <c r="R326" i="1"/>
  <c r="R325" i="1" s="1"/>
  <c r="Q55" i="1"/>
  <c r="Q54" i="1" s="1"/>
  <c r="Q53" i="1" s="1"/>
  <c r="P326" i="1"/>
  <c r="P325" i="1" s="1"/>
  <c r="Q24" i="1"/>
  <c r="Q17" i="1" s="1"/>
  <c r="Q16" i="1" s="1"/>
  <c r="Q15" i="1" s="1"/>
  <c r="M1056" i="1"/>
  <c r="V462" i="1"/>
  <c r="V453" i="1" s="1"/>
  <c r="V452" i="1" s="1"/>
  <c r="P811" i="1"/>
  <c r="X163" i="1"/>
  <c r="X162" i="1" s="1"/>
  <c r="Q511" i="1"/>
  <c r="Z1435" i="1"/>
  <c r="AF1435" i="1" s="1"/>
  <c r="AL1435" i="1" s="1"/>
  <c r="R177" i="1"/>
  <c r="R176" i="1" s="1"/>
  <c r="R175" i="1" s="1"/>
  <c r="R174" i="1" s="1"/>
  <c r="R589" i="1"/>
  <c r="R588" i="1" s="1"/>
  <c r="R587" i="1" s="1"/>
  <c r="R341" i="1"/>
  <c r="R340" i="1" s="1"/>
  <c r="R339" i="1" s="1"/>
  <c r="R338" i="1" s="1"/>
  <c r="P601" i="1"/>
  <c r="P600" i="1" s="1"/>
  <c r="AC148" i="1"/>
  <c r="AC147" i="1" s="1"/>
  <c r="AC146" i="1" s="1"/>
  <c r="AC145" i="1" s="1"/>
  <c r="AB198" i="1"/>
  <c r="AB197" i="1" s="1"/>
  <c r="AB196" i="1" s="1"/>
  <c r="AB195" i="1" s="1"/>
  <c r="AA260" i="1"/>
  <c r="AA259" i="1" s="1"/>
  <c r="AA258" i="1" s="1"/>
  <c r="AA252" i="1" s="1"/>
  <c r="AA250" i="1" s="1"/>
  <c r="O601" i="1"/>
  <c r="O600" i="1" s="1"/>
  <c r="V163" i="1"/>
  <c r="V162" i="1" s="1"/>
  <c r="AD886" i="1"/>
  <c r="AD885" i="1" s="1"/>
  <c r="AD884" i="1" s="1"/>
  <c r="AA447" i="1"/>
  <c r="AA446" i="1" s="1"/>
  <c r="AA434" i="1" s="1"/>
  <c r="AC125" i="1"/>
  <c r="AC124" i="1" s="1"/>
  <c r="Y971" i="1"/>
  <c r="Y970" i="1" s="1"/>
  <c r="O447" i="1"/>
  <c r="O446" i="1" s="1"/>
  <c r="AD875" i="1"/>
  <c r="AD874" i="1" s="1"/>
  <c r="AD873" i="1" s="1"/>
  <c r="AD872" i="1" s="1"/>
  <c r="R80" i="1"/>
  <c r="R79" i="1" s="1"/>
  <c r="M329" i="1"/>
  <c r="M328" i="1" s="1"/>
  <c r="M327" i="1" s="1"/>
  <c r="AF1119" i="1"/>
  <c r="AL1119" i="1" s="1"/>
  <c r="Y705" i="1"/>
  <c r="AE705" i="1" s="1"/>
  <c r="AE704" i="1" s="1"/>
  <c r="AE703" i="1" s="1"/>
  <c r="AE702" i="1" s="1"/>
  <c r="N1216" i="1"/>
  <c r="N1215" i="1" s="1"/>
  <c r="N1214" i="1" s="1"/>
  <c r="N1213" i="1" s="1"/>
  <c r="N1212" i="1" s="1"/>
  <c r="S1019" i="1"/>
  <c r="S1018" i="1" s="1"/>
  <c r="S1017" i="1" s="1"/>
  <c r="S1016" i="1" s="1"/>
  <c r="S1015" i="1" s="1"/>
  <c r="T1309" i="1"/>
  <c r="Z1309" i="1" s="1"/>
  <c r="Z1308" i="1" s="1"/>
  <c r="Z1307" i="1" s="1"/>
  <c r="S929" i="1"/>
  <c r="Y929" i="1" s="1"/>
  <c r="Y928" i="1" s="1"/>
  <c r="Y927" i="1" s="1"/>
  <c r="Y926" i="1" s="1"/>
  <c r="M591" i="1"/>
  <c r="M590" i="1" s="1"/>
  <c r="Z847" i="1"/>
  <c r="AF847" i="1" s="1"/>
  <c r="AF846" i="1" s="1"/>
  <c r="AF845" i="1" s="1"/>
  <c r="Y1156" i="1"/>
  <c r="AE1156" i="1" s="1"/>
  <c r="AE1155" i="1" s="1"/>
  <c r="AE1154" i="1" s="1"/>
  <c r="AE1153" i="1" s="1"/>
  <c r="AE1152" i="1" s="1"/>
  <c r="S1347" i="1"/>
  <c r="S1346" i="1" s="1"/>
  <c r="N1359" i="1"/>
  <c r="N1358" i="1" s="1"/>
  <c r="AF898" i="1"/>
  <c r="AL898" i="1" s="1"/>
  <c r="Y959" i="1"/>
  <c r="AE959" i="1" s="1"/>
  <c r="Y649" i="1"/>
  <c r="AE649" i="1" s="1"/>
  <c r="AK649" i="1" s="1"/>
  <c r="Z770" i="1"/>
  <c r="Z769" i="1" s="1"/>
  <c r="Z768" i="1" s="1"/>
  <c r="Z767" i="1" s="1"/>
  <c r="N826" i="1"/>
  <c r="N825" i="1" s="1"/>
  <c r="N824" i="1" s="1"/>
  <c r="N823" i="1" s="1"/>
  <c r="N811" i="1" s="1"/>
  <c r="N1350" i="1"/>
  <c r="N1349" i="1" s="1"/>
  <c r="M1347" i="1"/>
  <c r="M1346" i="1" s="1"/>
  <c r="Z1095" i="1"/>
  <c r="AF1095" i="1" s="1"/>
  <c r="AL1095" i="1" s="1"/>
  <c r="T1423" i="1"/>
  <c r="Z1423" i="1" s="1"/>
  <c r="AF1423" i="1" s="1"/>
  <c r="M1417" i="1"/>
  <c r="M1416" i="1" s="1"/>
  <c r="M1415" i="1" s="1"/>
  <c r="M1414" i="1" s="1"/>
  <c r="S847" i="1"/>
  <c r="Y847" i="1" s="1"/>
  <c r="AE847" i="1" s="1"/>
  <c r="AE846" i="1" s="1"/>
  <c r="AE845" i="1" s="1"/>
  <c r="O425" i="1"/>
  <c r="AE1224" i="1"/>
  <c r="AK1224" i="1" s="1"/>
  <c r="Y41" i="1"/>
  <c r="AF82" i="1"/>
  <c r="AL82" i="1" s="1"/>
  <c r="AL81" i="1" s="1"/>
  <c r="S1111" i="1"/>
  <c r="S1110" i="1" s="1"/>
  <c r="S1109" i="1" s="1"/>
  <c r="S1108" i="1" s="1"/>
  <c r="M1335" i="1"/>
  <c r="M1334" i="1" s="1"/>
  <c r="M1341" i="1"/>
  <c r="M1340" i="1" s="1"/>
  <c r="S219" i="1"/>
  <c r="S218" i="1" s="1"/>
  <c r="S217" i="1" s="1"/>
  <c r="S216" i="1" s="1"/>
  <c r="S212" i="1" s="1"/>
  <c r="S211" i="1" s="1"/>
  <c r="S898" i="1"/>
  <c r="S897" i="1" s="1"/>
  <c r="S896" i="1" s="1"/>
  <c r="P424" i="1"/>
  <c r="T201" i="1"/>
  <c r="S1359" i="1"/>
  <c r="S1358" i="1" s="1"/>
  <c r="S538" i="1"/>
  <c r="S537" i="1" s="1"/>
  <c r="N1426" i="1"/>
  <c r="T1339" i="1"/>
  <c r="Z1339" i="1" s="1"/>
  <c r="Z1338" i="1" s="1"/>
  <c r="Z1337" i="1" s="1"/>
  <c r="M1034" i="1"/>
  <c r="M1031" i="1" s="1"/>
  <c r="M1030" i="1" s="1"/>
  <c r="M1028" i="1" s="1"/>
  <c r="T955" i="1"/>
  <c r="T954" i="1" s="1"/>
  <c r="T953" i="1" s="1"/>
  <c r="T952" i="1" s="1"/>
  <c r="S921" i="1"/>
  <c r="Y921" i="1" s="1"/>
  <c r="S882" i="1"/>
  <c r="Y882" i="1" s="1"/>
  <c r="Y880" i="1" s="1"/>
  <c r="M720" i="1"/>
  <c r="M719" i="1" s="1"/>
  <c r="T514" i="1"/>
  <c r="Z514" i="1" s="1"/>
  <c r="N43" i="1"/>
  <c r="S94" i="1"/>
  <c r="S93" i="1" s="1"/>
  <c r="Y1454" i="1"/>
  <c r="S864" i="1"/>
  <c r="S863" i="1" s="1"/>
  <c r="S862" i="1" s="1"/>
  <c r="T39" i="1"/>
  <c r="M1491" i="1"/>
  <c r="M1490" i="1" s="1"/>
  <c r="M1489" i="1" s="1"/>
  <c r="M1488" i="1" s="1"/>
  <c r="M1487" i="1" s="1"/>
  <c r="M1486" i="1" s="1"/>
  <c r="N1296" i="1"/>
  <c r="N1295" i="1" s="1"/>
  <c r="T980" i="1"/>
  <c r="T979" i="1" s="1"/>
  <c r="T978" i="1" s="1"/>
  <c r="T977" i="1" s="1"/>
  <c r="T976" i="1" s="1"/>
  <c r="S892" i="1"/>
  <c r="S891" i="1" s="1"/>
  <c r="S890" i="1" s="1"/>
  <c r="N730" i="1"/>
  <c r="N729" i="1" s="1"/>
  <c r="N728" i="1" s="1"/>
  <c r="AF202" i="1"/>
  <c r="AF201" i="1" s="1"/>
  <c r="S1434" i="1"/>
  <c r="S1067" i="1"/>
  <c r="Y1067" i="1" s="1"/>
  <c r="AE1067" i="1" s="1"/>
  <c r="T299" i="1"/>
  <c r="T298" i="1" s="1"/>
  <c r="T297" i="1" s="1"/>
  <c r="T296" i="1" s="1"/>
  <c r="Y370" i="1"/>
  <c r="Y369" i="1" s="1"/>
  <c r="Y368" i="1" s="1"/>
  <c r="Y367" i="1" s="1"/>
  <c r="Y366" i="1" s="1"/>
  <c r="M1441" i="1"/>
  <c r="N1332" i="1"/>
  <c r="N1331" i="1" s="1"/>
  <c r="M941" i="1"/>
  <c r="M940" i="1" s="1"/>
  <c r="M939" i="1" s="1"/>
  <c r="N640" i="1"/>
  <c r="N639" i="1" s="1"/>
  <c r="N638" i="1" s="1"/>
  <c r="M412" i="1"/>
  <c r="S591" i="1"/>
  <c r="S590" i="1" s="1"/>
  <c r="N1314" i="1"/>
  <c r="N1313" i="1" s="1"/>
  <c r="Y538" i="1"/>
  <c r="Y537" i="1" s="1"/>
  <c r="Y549" i="1"/>
  <c r="Y548" i="1" s="1"/>
  <c r="Y547" i="1" s="1"/>
  <c r="T1118" i="1"/>
  <c r="T1117" i="1" s="1"/>
  <c r="T1116" i="1" s="1"/>
  <c r="T1115" i="1" s="1"/>
  <c r="Z1141" i="1"/>
  <c r="Z1140" i="1" s="1"/>
  <c r="Z1139" i="1" s="1"/>
  <c r="Z1138" i="1" s="1"/>
  <c r="Z1137" i="1" s="1"/>
  <c r="Z44" i="1"/>
  <c r="Z43" i="1" s="1"/>
  <c r="S347" i="1"/>
  <c r="Y347" i="1" s="1"/>
  <c r="AE347" i="1" s="1"/>
  <c r="AE346" i="1" s="1"/>
  <c r="AE345" i="1" s="1"/>
  <c r="N1411" i="1"/>
  <c r="N1410" i="1" s="1"/>
  <c r="N1409" i="1" s="1"/>
  <c r="N1408" i="1" s="1"/>
  <c r="S1051" i="1"/>
  <c r="Y1051" i="1" s="1"/>
  <c r="S904" i="1"/>
  <c r="Y904" i="1" s="1"/>
  <c r="AE904" i="1" s="1"/>
  <c r="AE903" i="1" s="1"/>
  <c r="AE902" i="1" s="1"/>
  <c r="M769" i="1"/>
  <c r="M768" i="1" s="1"/>
  <c r="M767" i="1" s="1"/>
  <c r="T492" i="1"/>
  <c r="Z492" i="1" s="1"/>
  <c r="X1444" i="1"/>
  <c r="N179" i="1"/>
  <c r="M549" i="1"/>
  <c r="M548" i="1" s="1"/>
  <c r="M547" i="1" s="1"/>
  <c r="S445" i="1"/>
  <c r="Y445" i="1" s="1"/>
  <c r="M208" i="1"/>
  <c r="M207" i="1" s="1"/>
  <c r="M206" i="1" s="1"/>
  <c r="M205" i="1" s="1"/>
  <c r="M204" i="1" s="1"/>
  <c r="Q1075" i="1"/>
  <c r="X1285" i="1"/>
  <c r="X1284" i="1" s="1"/>
  <c r="X1283" i="1" s="1"/>
  <c r="S1223" i="1"/>
  <c r="S1222" i="1" s="1"/>
  <c r="S1221" i="1" s="1"/>
  <c r="S1220" i="1" s="1"/>
  <c r="S1219" i="1" s="1"/>
  <c r="T734" i="1"/>
  <c r="T733" i="1" s="1"/>
  <c r="T732" i="1" s="1"/>
  <c r="S1299" i="1"/>
  <c r="S1298" i="1" s="1"/>
  <c r="S495" i="1"/>
  <c r="S494" i="1" s="1"/>
  <c r="S493" i="1" s="1"/>
  <c r="N1209" i="1"/>
  <c r="N1208" i="1" s="1"/>
  <c r="N1207" i="1" s="1"/>
  <c r="N1206" i="1" s="1"/>
  <c r="M1272" i="1"/>
  <c r="M1271" i="1" s="1"/>
  <c r="M1270" i="1" s="1"/>
  <c r="M1269" i="1" s="1"/>
  <c r="M1268" i="1" s="1"/>
  <c r="M27" i="1"/>
  <c r="W1444" i="1"/>
  <c r="W589" i="1"/>
  <c r="W588" i="1" s="1"/>
  <c r="W587" i="1" s="1"/>
  <c r="X1185" i="1"/>
  <c r="X1179" i="1" s="1"/>
  <c r="S135" i="1"/>
  <c r="T502" i="1"/>
  <c r="T501" i="1" s="1"/>
  <c r="T500" i="1" s="1"/>
  <c r="S461" i="1"/>
  <c r="Y461" i="1" s="1"/>
  <c r="M704" i="1"/>
  <c r="M703" i="1" s="1"/>
  <c r="M702" i="1" s="1"/>
  <c r="N1150" i="1"/>
  <c r="N1149" i="1" s="1"/>
  <c r="N1148" i="1" s="1"/>
  <c r="N1147" i="1" s="1"/>
  <c r="Q1185" i="1"/>
  <c r="W1032" i="1"/>
  <c r="V1251" i="1"/>
  <c r="W1385" i="1"/>
  <c r="X1385" i="1"/>
  <c r="X1380" i="1" s="1"/>
  <c r="X1379" i="1" s="1"/>
  <c r="X1378" i="1" s="1"/>
  <c r="V1385" i="1"/>
  <c r="V1380" i="1" s="1"/>
  <c r="V1379" i="1" s="1"/>
  <c r="V1378" i="1" s="1"/>
  <c r="V484" i="1"/>
  <c r="V483" i="1" s="1"/>
  <c r="Y1335" i="1"/>
  <c r="Y1334" i="1" s="1"/>
  <c r="AE1134" i="1"/>
  <c r="AK1134" i="1" s="1"/>
  <c r="S1123" i="1"/>
  <c r="S1122" i="1" s="1"/>
  <c r="S1121" i="1" s="1"/>
  <c r="S1120" i="1" s="1"/>
  <c r="Z1035" i="1"/>
  <c r="AF1035" i="1" s="1"/>
  <c r="T678" i="1"/>
  <c r="T677" i="1" s="1"/>
  <c r="T676" i="1" s="1"/>
  <c r="T1288" i="1"/>
  <c r="Z1288" i="1" s="1"/>
  <c r="Z1287" i="1" s="1"/>
  <c r="Z1286" i="1" s="1"/>
  <c r="V1185" i="1"/>
  <c r="V1179" i="1" s="1"/>
  <c r="P886" i="1"/>
  <c r="P885" i="1" s="1"/>
  <c r="P884" i="1" s="1"/>
  <c r="U637" i="1"/>
  <c r="U636" i="1" s="1"/>
  <c r="X1136" i="1"/>
  <c r="W1114" i="1"/>
  <c r="W1185" i="1"/>
  <c r="W1179" i="1" s="1"/>
  <c r="G198" i="1"/>
  <c r="G197" i="1" s="1"/>
  <c r="G196" i="1" s="1"/>
  <c r="G195" i="1" s="1"/>
  <c r="N63" i="1"/>
  <c r="N62" i="1" s="1"/>
  <c r="M369" i="1"/>
  <c r="M368" i="1" s="1"/>
  <c r="M367" i="1" s="1"/>
  <c r="M366" i="1" s="1"/>
  <c r="N495" i="1"/>
  <c r="N494" i="1" s="1"/>
  <c r="N493" i="1" s="1"/>
  <c r="N1118" i="1"/>
  <c r="N1117" i="1" s="1"/>
  <c r="N1116" i="1" s="1"/>
  <c r="N1115" i="1" s="1"/>
  <c r="V177" i="1"/>
  <c r="V176" i="1" s="1"/>
  <c r="V175" i="1" s="1"/>
  <c r="V174" i="1" s="1"/>
  <c r="U499" i="1"/>
  <c r="U498" i="1" s="1"/>
  <c r="X931" i="1"/>
  <c r="X930" i="1" s="1"/>
  <c r="U938" i="1"/>
  <c r="X1003" i="1"/>
  <c r="X1031" i="1"/>
  <c r="X1030" i="1" s="1"/>
  <c r="X1028" i="1" s="1"/>
  <c r="W1136" i="1"/>
  <c r="X1251" i="1"/>
  <c r="W484" i="1"/>
  <c r="W483" i="1" s="1"/>
  <c r="U511" i="1"/>
  <c r="X671" i="1"/>
  <c r="X670" i="1" s="1"/>
  <c r="X177" i="1"/>
  <c r="X176" i="1" s="1"/>
  <c r="X175" i="1" s="1"/>
  <c r="X174" i="1" s="1"/>
  <c r="U671" i="1"/>
  <c r="U670" i="1" s="1"/>
  <c r="U529" i="1"/>
  <c r="X1114" i="1"/>
  <c r="V1136" i="1"/>
  <c r="P1075" i="1"/>
  <c r="Q1136" i="1"/>
  <c r="V1114" i="1"/>
  <c r="U425" i="1"/>
  <c r="U424" i="1"/>
  <c r="R1136" i="1"/>
  <c r="AE185" i="1"/>
  <c r="AK185" i="1" s="1"/>
  <c r="AK184" i="1" s="1"/>
  <c r="AK183" i="1" s="1"/>
  <c r="Y438" i="1"/>
  <c r="Y437" i="1" s="1"/>
  <c r="Y436" i="1" s="1"/>
  <c r="Y435" i="1" s="1"/>
  <c r="U917" i="1"/>
  <c r="V1031" i="1"/>
  <c r="V1030" i="1" s="1"/>
  <c r="V1028" i="1" s="1"/>
  <c r="X125" i="1"/>
  <c r="X124" i="1" s="1"/>
  <c r="U931" i="1"/>
  <c r="U930" i="1" s="1"/>
  <c r="AD198" i="1"/>
  <c r="AD197" i="1" s="1"/>
  <c r="AD196" i="1" s="1"/>
  <c r="AD195" i="1" s="1"/>
  <c r="T391" i="1"/>
  <c r="T390" i="1" s="1"/>
  <c r="T389" i="1" s="1"/>
  <c r="W326" i="1"/>
  <c r="W325" i="1" s="1"/>
  <c r="M287" i="1"/>
  <c r="M286" i="1" s="1"/>
  <c r="M285" i="1" s="1"/>
  <c r="M284" i="1" s="1"/>
  <c r="M283" i="1" s="1"/>
  <c r="W601" i="1"/>
  <c r="W600" i="1" s="1"/>
  <c r="W671" i="1"/>
  <c r="W670" i="1" s="1"/>
  <c r="M43" i="1"/>
  <c r="S120" i="1"/>
  <c r="Y120" i="1" s="1"/>
  <c r="Y119" i="1" s="1"/>
  <c r="Y118" i="1" s="1"/>
  <c r="Y117" i="1" s="1"/>
  <c r="Y116" i="1" s="1"/>
  <c r="Y115" i="1" s="1"/>
  <c r="Y114" i="1" s="1"/>
  <c r="M181" i="1"/>
  <c r="T263" i="1"/>
  <c r="Z350" i="1"/>
  <c r="AF350" i="1" s="1"/>
  <c r="AF349" i="1" s="1"/>
  <c r="AF348" i="1" s="1"/>
  <c r="Z534" i="1"/>
  <c r="Z533" i="1" s="1"/>
  <c r="T1008" i="1"/>
  <c r="T1007" i="1" s="1"/>
  <c r="M1197" i="1"/>
  <c r="M1196" i="1" s="1"/>
  <c r="M1195" i="1" s="1"/>
  <c r="M1194" i="1" s="1"/>
  <c r="Z1433" i="1"/>
  <c r="Z1432" i="1" s="1"/>
  <c r="U127" i="1"/>
  <c r="AB1031" i="1"/>
  <c r="AB1030" i="1" s="1"/>
  <c r="AB1028" i="1" s="1"/>
  <c r="AF1447" i="1"/>
  <c r="AL1447" i="1" s="1"/>
  <c r="T1256" i="1"/>
  <c r="T1255" i="1" s="1"/>
  <c r="AD841" i="1"/>
  <c r="AD840" i="1" s="1"/>
  <c r="AD839" i="1" s="1"/>
  <c r="AC24" i="1"/>
  <c r="AC17" i="1" s="1"/>
  <c r="AC16" i="1" s="1"/>
  <c r="AC15" i="1" s="1"/>
  <c r="T1469" i="1"/>
  <c r="AF592" i="1"/>
  <c r="AL592" i="1" s="1"/>
  <c r="T1056" i="1"/>
  <c r="T1005" i="1"/>
  <c r="T1004" i="1" s="1"/>
  <c r="N391" i="1"/>
  <c r="N390" i="1" s="1"/>
  <c r="N389" i="1" s="1"/>
  <c r="M1183" i="1"/>
  <c r="M1182" i="1" s="1"/>
  <c r="M1181" i="1" s="1"/>
  <c r="M1180" i="1" s="1"/>
  <c r="N1441" i="1"/>
  <c r="S40" i="1"/>
  <c r="Y40" i="1" s="1"/>
  <c r="M723" i="1"/>
  <c r="M722" i="1" s="1"/>
  <c r="AD786" i="1"/>
  <c r="AD785" i="1" s="1"/>
  <c r="S939" i="1"/>
  <c r="T81" i="1"/>
  <c r="Z30" i="1"/>
  <c r="AF30" i="1" s="1"/>
  <c r="AL30" i="1" s="1"/>
  <c r="S877" i="1"/>
  <c r="S876" i="1" s="1"/>
  <c r="N674" i="1"/>
  <c r="N673" i="1" s="1"/>
  <c r="N672" i="1" s="1"/>
  <c r="M352" i="1"/>
  <c r="M351" i="1" s="1"/>
  <c r="M1434" i="1"/>
  <c r="AD917" i="1"/>
  <c r="AA791" i="1"/>
  <c r="AA786" i="1" s="1"/>
  <c r="AA785" i="1" s="1"/>
  <c r="Y1417" i="1"/>
  <c r="Y1416" i="1" s="1"/>
  <c r="Y1415" i="1" s="1"/>
  <c r="Y1414" i="1" s="1"/>
  <c r="AE1418" i="1"/>
  <c r="AK1418" i="1" s="1"/>
  <c r="AF550" i="1"/>
  <c r="AF549" i="1" s="1"/>
  <c r="AF548" i="1" s="1"/>
  <c r="AF547" i="1" s="1"/>
  <c r="AF409" i="1"/>
  <c r="AF408" i="1" s="1"/>
  <c r="AF539" i="1"/>
  <c r="AL539" i="1" s="1"/>
  <c r="AF517" i="1"/>
  <c r="AL517" i="1" s="1"/>
  <c r="T526" i="1"/>
  <c r="T525" i="1" s="1"/>
  <c r="S1079" i="1"/>
  <c r="S1078" i="1" s="1"/>
  <c r="S1077" i="1" s="1"/>
  <c r="S1076" i="1" s="1"/>
  <c r="T591" i="1"/>
  <c r="T590" i="1" s="1"/>
  <c r="S31" i="1"/>
  <c r="T549" i="1"/>
  <c r="T548" i="1" s="1"/>
  <c r="T547" i="1" s="1"/>
  <c r="T408" i="1"/>
  <c r="S1090" i="1"/>
  <c r="S1089" i="1" s="1"/>
  <c r="S1088" i="1" s="1"/>
  <c r="S1087" i="1" s="1"/>
  <c r="S1086" i="1" s="1"/>
  <c r="M1299" i="1"/>
  <c r="M1298" i="1" s="1"/>
  <c r="M1145" i="1"/>
  <c r="M1144" i="1" s="1"/>
  <c r="M1143" i="1" s="1"/>
  <c r="M1142" i="1" s="1"/>
  <c r="M294" i="1"/>
  <c r="M293" i="1" s="1"/>
  <c r="M292" i="1" s="1"/>
  <c r="M291" i="1" s="1"/>
  <c r="S1243" i="1"/>
  <c r="S1242" i="1" s="1"/>
  <c r="N538" i="1"/>
  <c r="N537" i="1" s="1"/>
  <c r="Y506" i="1"/>
  <c r="Y505" i="1" s="1"/>
  <c r="Y504" i="1" s="1"/>
  <c r="Z394" i="1"/>
  <c r="Z393" i="1" s="1"/>
  <c r="T876" i="1"/>
  <c r="T1050" i="1"/>
  <c r="T1049" i="1" s="1"/>
  <c r="T1048" i="1" s="1"/>
  <c r="S1133" i="1"/>
  <c r="S1132" i="1" s="1"/>
  <c r="S1131" i="1" s="1"/>
  <c r="S1130" i="1" s="1"/>
  <c r="S58" i="1"/>
  <c r="Z743" i="1"/>
  <c r="AF743" i="1" s="1"/>
  <c r="T538" i="1"/>
  <c r="T537" i="1" s="1"/>
  <c r="Z319" i="1"/>
  <c r="AF319" i="1" s="1"/>
  <c r="AL319" i="1" s="1"/>
  <c r="T644" i="1"/>
  <c r="T643" i="1" s="1"/>
  <c r="T642" i="1" s="1"/>
  <c r="J424" i="1"/>
  <c r="M1311" i="1"/>
  <c r="M1310" i="1" s="1"/>
  <c r="S193" i="1"/>
  <c r="Y193" i="1" s="1"/>
  <c r="M41" i="1"/>
  <c r="N299" i="1"/>
  <c r="N298" i="1" s="1"/>
  <c r="N297" i="1" s="1"/>
  <c r="N296" i="1" s="1"/>
  <c r="M429" i="1"/>
  <c r="M428" i="1" s="1"/>
  <c r="M427" i="1" s="1"/>
  <c r="M426" i="1" s="1"/>
  <c r="M424" i="1" s="1"/>
  <c r="M742" i="1"/>
  <c r="N1302" i="1"/>
  <c r="N1301" i="1" s="1"/>
  <c r="T394" i="1"/>
  <c r="T393" i="1" s="1"/>
  <c r="N609" i="1"/>
  <c r="N608" i="1" s="1"/>
  <c r="N607" i="1" s="1"/>
  <c r="N261" i="1"/>
  <c r="N408" i="1"/>
  <c r="N846" i="1"/>
  <c r="N845" i="1" s="1"/>
  <c r="M1133" i="1"/>
  <c r="M1132" i="1" s="1"/>
  <c r="M1131" i="1" s="1"/>
  <c r="M1130" i="1" s="1"/>
  <c r="N1434" i="1"/>
  <c r="N526" i="1"/>
  <c r="N525" i="1" s="1"/>
  <c r="M1223" i="1"/>
  <c r="M1222" i="1" s="1"/>
  <c r="M1221" i="1" s="1"/>
  <c r="M1220" i="1" s="1"/>
  <c r="M1219" i="1" s="1"/>
  <c r="M51" i="1"/>
  <c r="M50" i="1" s="1"/>
  <c r="M49" i="1" s="1"/>
  <c r="M48" i="1" s="1"/>
  <c r="M47" i="1" s="1"/>
  <c r="N1018" i="1"/>
  <c r="N1017" i="1" s="1"/>
  <c r="N1016" i="1" s="1"/>
  <c r="N1015" i="1" s="1"/>
  <c r="AD811" i="1"/>
  <c r="AE592" i="1"/>
  <c r="AK592" i="1" s="1"/>
  <c r="Y591" i="1"/>
  <c r="Y590" i="1" s="1"/>
  <c r="Z675" i="1"/>
  <c r="T674" i="1"/>
  <c r="T673" i="1" s="1"/>
  <c r="T672" i="1" s="1"/>
  <c r="Z730" i="1"/>
  <c r="Z729" i="1" s="1"/>
  <c r="Z728" i="1" s="1"/>
  <c r="AF731" i="1"/>
  <c r="AL731" i="1" s="1"/>
  <c r="AR731" i="1" s="1"/>
  <c r="Z1216" i="1"/>
  <c r="Z1215" i="1" s="1"/>
  <c r="Z1214" i="1" s="1"/>
  <c r="Z1213" i="1" s="1"/>
  <c r="Z1212" i="1" s="1"/>
  <c r="AF1217" i="1"/>
  <c r="AL1217" i="1" s="1"/>
  <c r="Z1297" i="1"/>
  <c r="Z1296" i="1" s="1"/>
  <c r="Z1295" i="1" s="1"/>
  <c r="T1296" i="1"/>
  <c r="T1295" i="1" s="1"/>
  <c r="AF1412" i="1"/>
  <c r="AF1411" i="1" s="1"/>
  <c r="AF1410" i="1" s="1"/>
  <c r="AF1409" i="1" s="1"/>
  <c r="AF1408" i="1" s="1"/>
  <c r="Z1411" i="1"/>
  <c r="Z1410" i="1" s="1"/>
  <c r="Z1409" i="1" s="1"/>
  <c r="Z1408" i="1" s="1"/>
  <c r="T640" i="1"/>
  <c r="T639" i="1" s="1"/>
  <c r="T638" i="1" s="1"/>
  <c r="Y170" i="1"/>
  <c r="AE170" i="1" s="1"/>
  <c r="Y495" i="1"/>
  <c r="Y494" i="1" s="1"/>
  <c r="Y493" i="1" s="1"/>
  <c r="Y149" i="1"/>
  <c r="S1192" i="1"/>
  <c r="S1191" i="1" s="1"/>
  <c r="S1190" i="1" s="1"/>
  <c r="Y942" i="1"/>
  <c r="AE942" i="1" s="1"/>
  <c r="AK942" i="1" s="1"/>
  <c r="T1491" i="1"/>
  <c r="T1490" i="1" s="1"/>
  <c r="T1489" i="1" s="1"/>
  <c r="T1488" i="1" s="1"/>
  <c r="T1487" i="1" s="1"/>
  <c r="T1486" i="1" s="1"/>
  <c r="T897" i="1"/>
  <c r="T896" i="1" s="1"/>
  <c r="T516" i="1"/>
  <c r="T515" i="1" s="1"/>
  <c r="S149" i="1"/>
  <c r="S1335" i="1"/>
  <c r="S1334" i="1" s="1"/>
  <c r="S506" i="1"/>
  <c r="S505" i="1" s="1"/>
  <c r="S504" i="1" s="1"/>
  <c r="S391" i="1"/>
  <c r="S390" i="1" s="1"/>
  <c r="S389" i="1" s="1"/>
  <c r="Z120" i="1"/>
  <c r="AF120" i="1" s="1"/>
  <c r="AL120" i="1" s="1"/>
  <c r="S549" i="1"/>
  <c r="S548" i="1" s="1"/>
  <c r="S547" i="1" s="1"/>
  <c r="M318" i="1"/>
  <c r="M801" i="1"/>
  <c r="M800" i="1" s="1"/>
  <c r="M799" i="1" s="1"/>
  <c r="M798" i="1" s="1"/>
  <c r="M31" i="1"/>
  <c r="N181" i="1"/>
  <c r="N192" i="1"/>
  <c r="N191" i="1" s="1"/>
  <c r="N190" i="1" s="1"/>
  <c r="N189" i="1" s="1"/>
  <c r="N188" i="1" s="1"/>
  <c r="N187" i="1" s="1"/>
  <c r="N201" i="1"/>
  <c r="N394" i="1"/>
  <c r="N393" i="1" s="1"/>
  <c r="M408" i="1"/>
  <c r="N742" i="1"/>
  <c r="M793" i="1"/>
  <c r="M792" i="1" s="1"/>
  <c r="N801" i="1"/>
  <c r="N800" i="1" s="1"/>
  <c r="N799" i="1" s="1"/>
  <c r="N798" i="1" s="1"/>
  <c r="N941" i="1"/>
  <c r="N940" i="1" s="1"/>
  <c r="M958" i="1"/>
  <c r="M957" i="1" s="1"/>
  <c r="M956" i="1" s="1"/>
  <c r="N1050" i="1"/>
  <c r="N1049" i="1" s="1"/>
  <c r="N1048" i="1" s="1"/>
  <c r="M1155" i="1"/>
  <c r="M1154" i="1" s="1"/>
  <c r="M1153" i="1" s="1"/>
  <c r="M1152" i="1" s="1"/>
  <c r="N1188" i="1"/>
  <c r="N1187" i="1" s="1"/>
  <c r="N1186" i="1" s="1"/>
  <c r="N1240" i="1"/>
  <c r="AA759" i="1"/>
  <c r="AA758" i="1" s="1"/>
  <c r="Z827" i="1"/>
  <c r="AF827" i="1" s="1"/>
  <c r="Y894" i="1"/>
  <c r="Y893" i="1" s="1"/>
  <c r="T1332" i="1"/>
  <c r="T1331" i="1" s="1"/>
  <c r="AA701" i="1"/>
  <c r="S1491" i="1"/>
  <c r="S1490" i="1" s="1"/>
  <c r="S1489" i="1" s="1"/>
  <c r="S1488" i="1" s="1"/>
  <c r="S1487" i="1" s="1"/>
  <c r="S1486" i="1" s="1"/>
  <c r="AE1055" i="1"/>
  <c r="AK1055" i="1" s="1"/>
  <c r="T1441" i="1"/>
  <c r="AF610" i="1"/>
  <c r="AL610" i="1" s="1"/>
  <c r="T1359" i="1"/>
  <c r="T1358" i="1" s="1"/>
  <c r="N119" i="1"/>
  <c r="N118" i="1" s="1"/>
  <c r="N117" i="1" s="1"/>
  <c r="N116" i="1" s="1"/>
  <c r="N115" i="1" s="1"/>
  <c r="N114" i="1" s="1"/>
  <c r="N502" i="1"/>
  <c r="N501" i="1" s="1"/>
  <c r="N500" i="1" s="1"/>
  <c r="M538" i="1"/>
  <c r="M537" i="1" s="1"/>
  <c r="N591" i="1"/>
  <c r="N590" i="1" s="1"/>
  <c r="N891" i="1"/>
  <c r="N890" i="1" s="1"/>
  <c r="N1084" i="1"/>
  <c r="N1083" i="1" s="1"/>
  <c r="N1082" i="1" s="1"/>
  <c r="N1081" i="1" s="1"/>
  <c r="M1359" i="1"/>
  <c r="M1358" i="1" s="1"/>
  <c r="AB841" i="1"/>
  <c r="AB840" i="1" s="1"/>
  <c r="AB839" i="1" s="1"/>
  <c r="AB1185" i="1"/>
  <c r="AB1179" i="1" s="1"/>
  <c r="Y295" i="1"/>
  <c r="Y294" i="1" s="1"/>
  <c r="Y293" i="1" s="1"/>
  <c r="Y292" i="1" s="1"/>
  <c r="Y291" i="1" s="1"/>
  <c r="Y319" i="1"/>
  <c r="AE319" i="1" s="1"/>
  <c r="AK319" i="1" s="1"/>
  <c r="S318" i="1"/>
  <c r="S394" i="1"/>
  <c r="S393" i="1" s="1"/>
  <c r="T1033" i="1"/>
  <c r="S1341" i="1"/>
  <c r="S1340" i="1" s="1"/>
  <c r="Y352" i="1"/>
  <c r="Y351" i="1" s="1"/>
  <c r="Y1359" i="1"/>
  <c r="Y1358" i="1" s="1"/>
  <c r="S179" i="1"/>
  <c r="T153" i="1"/>
  <c r="Z153" i="1" s="1"/>
  <c r="S315" i="1"/>
  <c r="Y315" i="1" s="1"/>
  <c r="Y314" i="1" s="1"/>
  <c r="L1032" i="1"/>
  <c r="N1128" i="1"/>
  <c r="N1127" i="1" s="1"/>
  <c r="N1126" i="1" s="1"/>
  <c r="N1125" i="1" s="1"/>
  <c r="H38" i="1"/>
  <c r="H37" i="1" s="1"/>
  <c r="H36" i="1" s="1"/>
  <c r="H35" i="1" s="1"/>
  <c r="N149" i="1"/>
  <c r="N278" i="1"/>
  <c r="M380" i="1"/>
  <c r="M379" i="1" s="1"/>
  <c r="N444" i="1"/>
  <c r="N443" i="1" s="1"/>
  <c r="N442" i="1" s="1"/>
  <c r="N441" i="1" s="1"/>
  <c r="N440" i="1" s="1"/>
  <c r="N460" i="1"/>
  <c r="N459" i="1" s="1"/>
  <c r="N458" i="1" s="1"/>
  <c r="M506" i="1"/>
  <c r="M505" i="1" s="1"/>
  <c r="M504" i="1" s="1"/>
  <c r="N880" i="1"/>
  <c r="M994" i="1"/>
  <c r="M993" i="1" s="1"/>
  <c r="M992" i="1" s="1"/>
  <c r="M991" i="1" s="1"/>
  <c r="M990" i="1" s="1"/>
  <c r="N1034" i="1"/>
  <c r="N1031" i="1" s="1"/>
  <c r="N1030" i="1" s="1"/>
  <c r="N1028" i="1" s="1"/>
  <c r="N1094" i="1"/>
  <c r="N1093" i="1" s="1"/>
  <c r="N1092" i="1" s="1"/>
  <c r="N1091" i="1" s="1"/>
  <c r="N1245" i="1"/>
  <c r="N1244" i="1" s="1"/>
  <c r="N1326" i="1"/>
  <c r="N1325" i="1" s="1"/>
  <c r="N1383" i="1"/>
  <c r="N1382" i="1" s="1"/>
  <c r="N1381" i="1" s="1"/>
  <c r="N1380" i="1" s="1"/>
  <c r="N1379" i="1" s="1"/>
  <c r="N1378" i="1" s="1"/>
  <c r="K1421" i="1"/>
  <c r="K1420" i="1" s="1"/>
  <c r="AB931" i="1"/>
  <c r="AB930" i="1" s="1"/>
  <c r="AC401" i="1"/>
  <c r="Z39" i="1"/>
  <c r="AF40" i="1"/>
  <c r="AL40" i="1" s="1"/>
  <c r="AA127" i="1"/>
  <c r="T1216" i="1"/>
  <c r="T1215" i="1" s="1"/>
  <c r="T1214" i="1" s="1"/>
  <c r="T1213" i="1" s="1"/>
  <c r="T1212" i="1" s="1"/>
  <c r="Y1111" i="1"/>
  <c r="Y1110" i="1" s="1"/>
  <c r="Y1109" i="1" s="1"/>
  <c r="Y1108" i="1" s="1"/>
  <c r="AF735" i="1"/>
  <c r="AF734" i="1" s="1"/>
  <c r="AF733" i="1" s="1"/>
  <c r="AF732" i="1" s="1"/>
  <c r="T1411" i="1"/>
  <c r="T1410" i="1" s="1"/>
  <c r="T1409" i="1" s="1"/>
  <c r="T1408" i="1" s="1"/>
  <c r="AE1342" i="1"/>
  <c r="AK1342" i="1" s="1"/>
  <c r="Z876" i="1"/>
  <c r="AE1300" i="1"/>
  <c r="AE1299" i="1" s="1"/>
  <c r="AE1298" i="1" s="1"/>
  <c r="T1031" i="1"/>
  <c r="T1030" i="1" s="1"/>
  <c r="T1028" i="1" s="1"/>
  <c r="Z502" i="1"/>
  <c r="Z501" i="1" s="1"/>
  <c r="Z500" i="1" s="1"/>
  <c r="S1417" i="1"/>
  <c r="S1416" i="1" s="1"/>
  <c r="S1415" i="1" s="1"/>
  <c r="S1414" i="1" s="1"/>
  <c r="Y1434" i="1"/>
  <c r="N287" i="1"/>
  <c r="N286" i="1" s="1"/>
  <c r="N285" i="1" s="1"/>
  <c r="N284" i="1" s="1"/>
  <c r="N283" i="1" s="1"/>
  <c r="S64" i="1"/>
  <c r="Y64" i="1" s="1"/>
  <c r="Y63" i="1" s="1"/>
  <c r="Y62" i="1" s="1"/>
  <c r="K448" i="1"/>
  <c r="H1032" i="1"/>
  <c r="M272" i="1"/>
  <c r="M271" i="1" s="1"/>
  <c r="M270" i="1" s="1"/>
  <c r="N375" i="1"/>
  <c r="N374" i="1" s="1"/>
  <c r="N373" i="1" s="1"/>
  <c r="N372" i="1" s="1"/>
  <c r="N897" i="1"/>
  <c r="N896" i="1" s="1"/>
  <c r="N903" i="1"/>
  <c r="N902" i="1" s="1"/>
  <c r="M1079" i="1"/>
  <c r="M1078" i="1" s="1"/>
  <c r="M1077" i="1" s="1"/>
  <c r="M1076" i="1" s="1"/>
  <c r="M1353" i="1"/>
  <c r="M1352" i="1" s="1"/>
  <c r="AB484" i="1"/>
  <c r="AB483" i="1" s="1"/>
  <c r="AA125" i="1"/>
  <c r="AA124" i="1" s="1"/>
  <c r="Y739" i="1"/>
  <c r="Y738" i="1" s="1"/>
  <c r="AF1463" i="1"/>
  <c r="AL1463" i="1" s="1"/>
  <c r="Z1462" i="1"/>
  <c r="Z1050" i="1"/>
  <c r="Z1049" i="1" s="1"/>
  <c r="Z1048" i="1" s="1"/>
  <c r="Z1359" i="1"/>
  <c r="Z1358" i="1" s="1"/>
  <c r="Z1426" i="1"/>
  <c r="Y770" i="1"/>
  <c r="Y769" i="1" s="1"/>
  <c r="Y768" i="1" s="1"/>
  <c r="Y767" i="1" s="1"/>
  <c r="Y355" i="1"/>
  <c r="Y354" i="1" s="1"/>
  <c r="Z678" i="1"/>
  <c r="Z677" i="1" s="1"/>
  <c r="Z676" i="1" s="1"/>
  <c r="Y330" i="1"/>
  <c r="Y329" i="1" s="1"/>
  <c r="Y328" i="1" s="1"/>
  <c r="Y327" i="1" s="1"/>
  <c r="T730" i="1"/>
  <c r="T729" i="1" s="1"/>
  <c r="T728" i="1" s="1"/>
  <c r="N25" i="1"/>
  <c r="N29" i="1"/>
  <c r="N56" i="1"/>
  <c r="J55" i="1"/>
  <c r="M149" i="1"/>
  <c r="N164" i="1"/>
  <c r="N412" i="1"/>
  <c r="N429" i="1"/>
  <c r="N428" i="1" s="1"/>
  <c r="N427" i="1" s="1"/>
  <c r="N426" i="1" s="1"/>
  <c r="N425" i="1" s="1"/>
  <c r="M495" i="1"/>
  <c r="M494" i="1" s="1"/>
  <c r="M493" i="1" s="1"/>
  <c r="N549" i="1"/>
  <c r="N548" i="1" s="1"/>
  <c r="N547" i="1" s="1"/>
  <c r="N644" i="1"/>
  <c r="N643" i="1" s="1"/>
  <c r="N642" i="1" s="1"/>
  <c r="N704" i="1"/>
  <c r="N703" i="1" s="1"/>
  <c r="N702" i="1" s="1"/>
  <c r="N793" i="1"/>
  <c r="N792" i="1" s="1"/>
  <c r="N876" i="1"/>
  <c r="N1066" i="1"/>
  <c r="N1065" i="1" s="1"/>
  <c r="N1064" i="1" s="1"/>
  <c r="N1063" i="1" s="1"/>
  <c r="N1062" i="1" s="1"/>
  <c r="M1192" i="1"/>
  <c r="M1191" i="1" s="1"/>
  <c r="M1190" i="1" s="1"/>
  <c r="N1430" i="1"/>
  <c r="Z644" i="1"/>
  <c r="Z643" i="1" s="1"/>
  <c r="Z642" i="1" s="1"/>
  <c r="AC1114" i="1"/>
  <c r="AB650" i="1"/>
  <c r="AB637" i="1" s="1"/>
  <c r="AB636" i="1" s="1"/>
  <c r="Y28" i="1"/>
  <c r="Y27" i="1" s="1"/>
  <c r="S19" i="1"/>
  <c r="S18" i="1" s="1"/>
  <c r="AF86" i="1"/>
  <c r="AL86" i="1" s="1"/>
  <c r="Z85" i="1"/>
  <c r="T793" i="1"/>
  <c r="T792" i="1" s="1"/>
  <c r="Z794" i="1"/>
  <c r="AF794" i="1" s="1"/>
  <c r="AB811" i="1"/>
  <c r="AA811" i="1"/>
  <c r="Y1312" i="1"/>
  <c r="AE1312" i="1" s="1"/>
  <c r="AK1312" i="1" s="1"/>
  <c r="S1311" i="1"/>
  <c r="S1310" i="1" s="1"/>
  <c r="Y605" i="1"/>
  <c r="Y135" i="1"/>
  <c r="AE136" i="1"/>
  <c r="AK136" i="1" s="1"/>
  <c r="S1034" i="1"/>
  <c r="S1033" i="1" s="1"/>
  <c r="Y1035" i="1"/>
  <c r="Y1034" i="1" s="1"/>
  <c r="S517" i="1"/>
  <c r="S516" i="1" s="1"/>
  <c r="S515" i="1" s="1"/>
  <c r="Y545" i="1"/>
  <c r="AE545" i="1" s="1"/>
  <c r="AK545" i="1" s="1"/>
  <c r="S129" i="1"/>
  <c r="T287" i="1"/>
  <c r="T286" i="1" s="1"/>
  <c r="T285" i="1" s="1"/>
  <c r="T284" i="1" s="1"/>
  <c r="T283" i="1" s="1"/>
  <c r="Z288" i="1"/>
  <c r="AF288" i="1" s="1"/>
  <c r="Y1347" i="1"/>
  <c r="Y1346" i="1" s="1"/>
  <c r="AE1348" i="1"/>
  <c r="AK1348" i="1" s="1"/>
  <c r="S801" i="1"/>
  <c r="S800" i="1" s="1"/>
  <c r="S799" i="1" s="1"/>
  <c r="S798" i="1" s="1"/>
  <c r="Y802" i="1"/>
  <c r="Y801" i="1" s="1"/>
  <c r="Y800" i="1" s="1"/>
  <c r="Y799" i="1" s="1"/>
  <c r="Y798" i="1" s="1"/>
  <c r="N39" i="1"/>
  <c r="M135" i="1"/>
  <c r="N165" i="1"/>
  <c r="N218" i="1"/>
  <c r="N217" i="1" s="1"/>
  <c r="N216" i="1" s="1"/>
  <c r="N212" i="1" s="1"/>
  <c r="N211" i="1" s="1"/>
  <c r="N404" i="1"/>
  <c r="N403" i="1" s="1"/>
  <c r="N402" i="1" s="1"/>
  <c r="N516" i="1"/>
  <c r="N515" i="1" s="1"/>
  <c r="N678" i="1"/>
  <c r="N677" i="1" s="1"/>
  <c r="N676" i="1" s="1"/>
  <c r="N734" i="1"/>
  <c r="N733" i="1" s="1"/>
  <c r="N732" i="1" s="1"/>
  <c r="N769" i="1"/>
  <c r="N768" i="1" s="1"/>
  <c r="N767" i="1" s="1"/>
  <c r="M826" i="1"/>
  <c r="M825" i="1" s="1"/>
  <c r="M824" i="1" s="1"/>
  <c r="M823" i="1" s="1"/>
  <c r="M811" i="1" s="1"/>
  <c r="M1005" i="1"/>
  <c r="M1004" i="1" s="1"/>
  <c r="N1056" i="1"/>
  <c r="M1123" i="1"/>
  <c r="M1122" i="1" s="1"/>
  <c r="M1121" i="1" s="1"/>
  <c r="M1120" i="1" s="1"/>
  <c r="M1323" i="1"/>
  <c r="M1322" i="1" s="1"/>
  <c r="M1329" i="1"/>
  <c r="M1328" i="1" s="1"/>
  <c r="N1491" i="1"/>
  <c r="N1490" i="1" s="1"/>
  <c r="N1489" i="1" s="1"/>
  <c r="N1488" i="1" s="1"/>
  <c r="N1487" i="1" s="1"/>
  <c r="N1486" i="1" s="1"/>
  <c r="AE655" i="1"/>
  <c r="AE654" i="1" s="1"/>
  <c r="AD453" i="1"/>
  <c r="AD452" i="1" s="1"/>
  <c r="AD947" i="1"/>
  <c r="AD946" i="1" s="1"/>
  <c r="AA407" i="1"/>
  <c r="AA406" i="1" s="1"/>
  <c r="AA401" i="1" s="1"/>
  <c r="AB886" i="1"/>
  <c r="AB885" i="1" s="1"/>
  <c r="AB884" i="1" s="1"/>
  <c r="Z330" i="1"/>
  <c r="Z329" i="1" s="1"/>
  <c r="Z328" i="1" s="1"/>
  <c r="Z327" i="1" s="1"/>
  <c r="AA1114" i="1"/>
  <c r="AC1136" i="1"/>
  <c r="Z344" i="1"/>
  <c r="AF344" i="1" s="1"/>
  <c r="AL344" i="1" s="1"/>
  <c r="AF1391" i="1"/>
  <c r="AL1391" i="1" s="1"/>
  <c r="Z1390" i="1"/>
  <c r="Z1389" i="1" s="1"/>
  <c r="AE1397" i="1"/>
  <c r="AK1397" i="1" s="1"/>
  <c r="Y1396" i="1"/>
  <c r="Y1395" i="1" s="1"/>
  <c r="AA1136" i="1"/>
  <c r="Z1441" i="1"/>
  <c r="AF1443" i="1"/>
  <c r="AL1443" i="1" s="1"/>
  <c r="AR1443" i="1" s="1"/>
  <c r="AX1443" i="1" s="1"/>
  <c r="BD1443" i="1" s="1"/>
  <c r="BJ1443" i="1" s="1"/>
  <c r="BP1443" i="1" s="1"/>
  <c r="BV1443" i="1" s="1"/>
  <c r="CB1443" i="1" s="1"/>
  <c r="CH1443" i="1" s="1"/>
  <c r="CN1443" i="1" s="1"/>
  <c r="AF605" i="1"/>
  <c r="AL605" i="1" s="1"/>
  <c r="AE95" i="1"/>
  <c r="AK95" i="1" s="1"/>
  <c r="Y94" i="1"/>
  <c r="Y93" i="1" s="1"/>
  <c r="AD857" i="1"/>
  <c r="AD856" i="1" s="1"/>
  <c r="AC1075" i="1"/>
  <c r="Z1448" i="1"/>
  <c r="O1385" i="1"/>
  <c r="AB1436" i="1"/>
  <c r="S994" i="1"/>
  <c r="S993" i="1" s="1"/>
  <c r="S992" i="1" s="1"/>
  <c r="S991" i="1" s="1"/>
  <c r="S990" i="1" s="1"/>
  <c r="Y995" i="1"/>
  <c r="Y994" i="1" s="1"/>
  <c r="Y993" i="1" s="1"/>
  <c r="Y992" i="1" s="1"/>
  <c r="Y991" i="1" s="1"/>
  <c r="Y990" i="1" s="1"/>
  <c r="I425" i="1"/>
  <c r="AE1080" i="1"/>
  <c r="AK1080" i="1" s="1"/>
  <c r="Z219" i="1"/>
  <c r="Z218" i="1" s="1"/>
  <c r="Z217" i="1" s="1"/>
  <c r="Z216" i="1" s="1"/>
  <c r="Z212" i="1" s="1"/>
  <c r="Z211" i="1" s="1"/>
  <c r="T218" i="1"/>
  <c r="T217" i="1" s="1"/>
  <c r="T216" i="1" s="1"/>
  <c r="T212" i="1" s="1"/>
  <c r="T211" i="1" s="1"/>
  <c r="S299" i="1"/>
  <c r="S298" i="1" s="1"/>
  <c r="S297" i="1" s="1"/>
  <c r="S296" i="1" s="1"/>
  <c r="S1005" i="1"/>
  <c r="S1004" i="1" s="1"/>
  <c r="Y1006" i="1"/>
  <c r="Y1005" i="1" s="1"/>
  <c r="Y1004" i="1" s="1"/>
  <c r="T544" i="1"/>
  <c r="T543" i="1" s="1"/>
  <c r="Y305" i="1"/>
  <c r="Y304" i="1" s="1"/>
  <c r="Y303" i="1" s="1"/>
  <c r="Y302" i="1" s="1"/>
  <c r="S408" i="1"/>
  <c r="Y409" i="1"/>
  <c r="Y408" i="1" s="1"/>
  <c r="Z802" i="1"/>
  <c r="AF802" i="1" s="1"/>
  <c r="AF801" i="1" s="1"/>
  <c r="AF800" i="1" s="1"/>
  <c r="AF799" i="1" s="1"/>
  <c r="AF798" i="1" s="1"/>
  <c r="T801" i="1"/>
  <c r="T800" i="1" s="1"/>
  <c r="T799" i="1" s="1"/>
  <c r="T798" i="1" s="1"/>
  <c r="AB447" i="1"/>
  <c r="AB446" i="1" s="1"/>
  <c r="AB434" i="1" s="1"/>
  <c r="AC178" i="1"/>
  <c r="AC177" i="1" s="1"/>
  <c r="AC176" i="1" s="1"/>
  <c r="AC175" i="1" s="1"/>
  <c r="AC174" i="1" s="1"/>
  <c r="AB1053" i="1"/>
  <c r="AB1052" i="1" s="1"/>
  <c r="AC55" i="1"/>
  <c r="AC54" i="1" s="1"/>
  <c r="AC53" i="1" s="1"/>
  <c r="AC737" i="1"/>
  <c r="AC736" i="1" s="1"/>
  <c r="AC727" i="1" s="1"/>
  <c r="AC726" i="1" s="1"/>
  <c r="AD620" i="1"/>
  <c r="AD601" i="1" s="1"/>
  <c r="AD600" i="1" s="1"/>
  <c r="AC1436" i="1"/>
  <c r="Z299" i="1"/>
  <c r="Z298" i="1" s="1"/>
  <c r="Z297" i="1" s="1"/>
  <c r="Z296" i="1" s="1"/>
  <c r="AF300" i="1"/>
  <c r="AF299" i="1" s="1"/>
  <c r="AF298" i="1" s="1"/>
  <c r="AF297" i="1" s="1"/>
  <c r="AF296" i="1" s="1"/>
  <c r="AF641" i="1"/>
  <c r="AL641" i="1" s="1"/>
  <c r="Z640" i="1"/>
  <c r="Z639" i="1" s="1"/>
  <c r="Z638" i="1" s="1"/>
  <c r="Y1491" i="1"/>
  <c r="Y1490" i="1" s="1"/>
  <c r="Y1489" i="1" s="1"/>
  <c r="Y1488" i="1" s="1"/>
  <c r="Y1487" i="1" s="1"/>
  <c r="Y1486" i="1" s="1"/>
  <c r="AE1492" i="1"/>
  <c r="AK1492" i="1" s="1"/>
  <c r="B512" i="1"/>
  <c r="S1183" i="1"/>
  <c r="S1182" i="1" s="1"/>
  <c r="S1181" i="1" s="1"/>
  <c r="S1180" i="1" s="1"/>
  <c r="Y1057" i="1"/>
  <c r="AE1057" i="1" s="1"/>
  <c r="S1056" i="1"/>
  <c r="S1272" i="1"/>
  <c r="S1271" i="1" s="1"/>
  <c r="S1270" i="1" s="1"/>
  <c r="S1269" i="1" s="1"/>
  <c r="S1268" i="1" s="1"/>
  <c r="Y1273" i="1"/>
  <c r="AE1273" i="1" s="1"/>
  <c r="AE555" i="1"/>
  <c r="AK555" i="1" s="1"/>
  <c r="AQ555" i="1" s="1"/>
  <c r="AW555" i="1" s="1"/>
  <c r="BC555" i="1" s="1"/>
  <c r="BI555" i="1" s="1"/>
  <c r="BO555" i="1" s="1"/>
  <c r="BU555" i="1" s="1"/>
  <c r="CA555" i="1" s="1"/>
  <c r="CG555" i="1" s="1"/>
  <c r="CM555" i="1" s="1"/>
  <c r="L425" i="1"/>
  <c r="AE1124" i="1"/>
  <c r="AK1124" i="1" s="1"/>
  <c r="Y1443" i="1"/>
  <c r="Y1441" i="1" s="1"/>
  <c r="T721" i="1"/>
  <c r="Z721" i="1" s="1"/>
  <c r="Z720" i="1" s="1"/>
  <c r="Z719" i="1" s="1"/>
  <c r="N720" i="1"/>
  <c r="N719" i="1" s="1"/>
  <c r="T1177" i="1"/>
  <c r="Z1177" i="1" s="1"/>
  <c r="Z1176" i="1" s="1"/>
  <c r="Z1175" i="1" s="1"/>
  <c r="Z1174" i="1" s="1"/>
  <c r="Z1173" i="1" s="1"/>
  <c r="N1176" i="1"/>
  <c r="N1175" i="1" s="1"/>
  <c r="N1174" i="1" s="1"/>
  <c r="N1173" i="1" s="1"/>
  <c r="S1407" i="1"/>
  <c r="S1406" i="1" s="1"/>
  <c r="S1405" i="1" s="1"/>
  <c r="S1404" i="1" s="1"/>
  <c r="S1403" i="1" s="1"/>
  <c r="M1406" i="1"/>
  <c r="M1405" i="1" s="1"/>
  <c r="M1404" i="1" s="1"/>
  <c r="M1403" i="1" s="1"/>
  <c r="N1192" i="1"/>
  <c r="N1191" i="1" s="1"/>
  <c r="N1190" i="1" s="1"/>
  <c r="M1209" i="1"/>
  <c r="M1208" i="1" s="1"/>
  <c r="M1207" i="1" s="1"/>
  <c r="M1206" i="1" s="1"/>
  <c r="M1008" i="1"/>
  <c r="M1007" i="1" s="1"/>
  <c r="S1306" i="1"/>
  <c r="S1305" i="1" s="1"/>
  <c r="S1304" i="1" s="1"/>
  <c r="M1305" i="1"/>
  <c r="M1304" i="1" s="1"/>
  <c r="N81" i="1"/>
  <c r="R1453" i="1"/>
  <c r="AD24" i="1"/>
  <c r="AD17" i="1" s="1"/>
  <c r="AD16" i="1" s="1"/>
  <c r="AD15" i="1" s="1"/>
  <c r="AB80" i="1"/>
  <c r="AB79" i="1" s="1"/>
  <c r="AA875" i="1"/>
  <c r="AA874" i="1" s="1"/>
  <c r="AA873" i="1" s="1"/>
  <c r="AA872" i="1" s="1"/>
  <c r="S449" i="1"/>
  <c r="S448" i="1" s="1"/>
  <c r="S352" i="1"/>
  <c r="S351" i="1" s="1"/>
  <c r="T1426" i="1"/>
  <c r="S1318" i="1"/>
  <c r="S1317" i="1" s="1"/>
  <c r="S1316" i="1" s="1"/>
  <c r="M1317" i="1"/>
  <c r="M1316" i="1" s="1"/>
  <c r="T1321" i="1"/>
  <c r="Z1321" i="1" s="1"/>
  <c r="AF1321" i="1" s="1"/>
  <c r="AF1320" i="1" s="1"/>
  <c r="AF1319" i="1" s="1"/>
  <c r="N1320" i="1"/>
  <c r="N1319" i="1" s="1"/>
  <c r="M1111" i="1"/>
  <c r="M1110" i="1" s="1"/>
  <c r="M1109" i="1" s="1"/>
  <c r="M1108" i="1" s="1"/>
  <c r="N1140" i="1"/>
  <c r="N1139" i="1" s="1"/>
  <c r="N1138" i="1" s="1"/>
  <c r="N1137" i="1" s="1"/>
  <c r="M1424" i="1"/>
  <c r="S1425" i="1"/>
  <c r="Y1425" i="1" s="1"/>
  <c r="Y1424" i="1" s="1"/>
  <c r="T1198" i="1"/>
  <c r="T1197" i="1" s="1"/>
  <c r="T1196" i="1" s="1"/>
  <c r="T1195" i="1" s="1"/>
  <c r="T1194" i="1" s="1"/>
  <c r="N1197" i="1"/>
  <c r="N1196" i="1" s="1"/>
  <c r="N1195" i="1" s="1"/>
  <c r="N1194" i="1" s="1"/>
  <c r="T1345" i="1"/>
  <c r="T1344" i="1" s="1"/>
  <c r="T1343" i="1" s="1"/>
  <c r="N1344" i="1"/>
  <c r="N1343" i="1" s="1"/>
  <c r="U260" i="1"/>
  <c r="U259" i="1" s="1"/>
  <c r="U258" i="1" s="1"/>
  <c r="U252" i="1" s="1"/>
  <c r="U250" i="1" s="1"/>
  <c r="AC1251" i="1"/>
  <c r="T513" i="1"/>
  <c r="T512" i="1" s="1"/>
  <c r="Y846" i="1"/>
  <c r="Y845" i="1" s="1"/>
  <c r="Y903" i="1"/>
  <c r="Y902" i="1" s="1"/>
  <c r="Z349" i="1"/>
  <c r="Z348" i="1" s="1"/>
  <c r="N1032" i="1"/>
  <c r="AE802" i="1"/>
  <c r="AE801" i="1" s="1"/>
  <c r="AE800" i="1" s="1"/>
  <c r="AE799" i="1" s="1"/>
  <c r="AE798" i="1" s="1"/>
  <c r="Z262" i="1"/>
  <c r="AE591" i="1"/>
  <c r="AE590" i="1" s="1"/>
  <c r="AL395" i="1"/>
  <c r="AF394" i="1"/>
  <c r="AF393" i="1" s="1"/>
  <c r="AK507" i="1"/>
  <c r="AE506" i="1"/>
  <c r="AE505" i="1" s="1"/>
  <c r="AE504" i="1" s="1"/>
  <c r="AE541" i="1"/>
  <c r="AE540" i="1" s="1"/>
  <c r="AE1253" i="1"/>
  <c r="AE1252" i="1" s="1"/>
  <c r="AE199" i="1"/>
  <c r="AK353" i="1"/>
  <c r="AE352" i="1"/>
  <c r="AE351" i="1" s="1"/>
  <c r="AK496" i="1"/>
  <c r="AE495" i="1"/>
  <c r="AE494" i="1" s="1"/>
  <c r="AE493" i="1" s="1"/>
  <c r="AL503" i="1"/>
  <c r="AF502" i="1"/>
  <c r="AF501" i="1" s="1"/>
  <c r="AF500" i="1" s="1"/>
  <c r="AL645" i="1"/>
  <c r="AF644" i="1"/>
  <c r="AF643" i="1" s="1"/>
  <c r="AF642" i="1" s="1"/>
  <c r="AE1223" i="1"/>
  <c r="AE1222" i="1" s="1"/>
  <c r="AE1221" i="1" s="1"/>
  <c r="AE1220" i="1" s="1"/>
  <c r="AE1219" i="1" s="1"/>
  <c r="AK150" i="1"/>
  <c r="AE149" i="1"/>
  <c r="AK539" i="1"/>
  <c r="AE538" i="1"/>
  <c r="AE537" i="1" s="1"/>
  <c r="AL679" i="1"/>
  <c r="AF678" i="1"/>
  <c r="AF677" i="1" s="1"/>
  <c r="AF676" i="1" s="1"/>
  <c r="AK550" i="1"/>
  <c r="AE549" i="1"/>
  <c r="AE548" i="1" s="1"/>
  <c r="AE547" i="1" s="1"/>
  <c r="AK1309" i="1"/>
  <c r="AL1360" i="1"/>
  <c r="AF1359" i="1"/>
  <c r="AF1358" i="1" s="1"/>
  <c r="AL1394" i="1"/>
  <c r="AF1393" i="1"/>
  <c r="AF1392" i="1" s="1"/>
  <c r="AK1360" i="1"/>
  <c r="AE1359" i="1"/>
  <c r="AE1358" i="1" s="1"/>
  <c r="AK101" i="1"/>
  <c r="AE100" i="1"/>
  <c r="AE99" i="1" s="1"/>
  <c r="AK112" i="1"/>
  <c r="AE111" i="1"/>
  <c r="AE110" i="1" s="1"/>
  <c r="AL1051" i="1"/>
  <c r="AF1050" i="1"/>
  <c r="AF1049" i="1" s="1"/>
  <c r="AF1048" i="1" s="1"/>
  <c r="AL1124" i="1"/>
  <c r="AL109" i="1"/>
  <c r="AF108" i="1"/>
  <c r="AF107" i="1" s="1"/>
  <c r="AL1427" i="1"/>
  <c r="AF1426" i="1"/>
  <c r="AK1435" i="1"/>
  <c r="AQ1435" i="1" s="1"/>
  <c r="AE1434" i="1"/>
  <c r="AK1388" i="1"/>
  <c r="AK1460" i="1"/>
  <c r="AE1459" i="1"/>
  <c r="AE1458" i="1" s="1"/>
  <c r="AF876" i="1"/>
  <c r="AE1335" i="1"/>
  <c r="AE1334" i="1" s="1"/>
  <c r="AK1455" i="1"/>
  <c r="AE1454" i="1"/>
  <c r="AL1465" i="1"/>
  <c r="AF1464" i="1"/>
  <c r="AL1254" i="1"/>
  <c r="AF1253" i="1"/>
  <c r="AF1252" i="1" s="1"/>
  <c r="AL868" i="1"/>
  <c r="AF867" i="1"/>
  <c r="AF866" i="1" s="1"/>
  <c r="AK861" i="1"/>
  <c r="AE860" i="1"/>
  <c r="AE859" i="1" s="1"/>
  <c r="AE858" i="1" s="1"/>
  <c r="AF94" i="1"/>
  <c r="AF93" i="1" s="1"/>
  <c r="O857" i="1"/>
  <c r="O856" i="1" s="1"/>
  <c r="AK1467" i="1"/>
  <c r="AE1466" i="1"/>
  <c r="AL1470" i="1"/>
  <c r="AF1469" i="1"/>
  <c r="AL1260" i="1"/>
  <c r="AF1259" i="1"/>
  <c r="AF1258" i="1" s="1"/>
  <c r="AE1451" i="1"/>
  <c r="AL816" i="1"/>
  <c r="AF815" i="1"/>
  <c r="AF814" i="1" s="1"/>
  <c r="AF813" i="1" s="1"/>
  <c r="AF812" i="1" s="1"/>
  <c r="AK86" i="1"/>
  <c r="AE85" i="1"/>
  <c r="R269" i="1"/>
  <c r="R268" i="1" s="1"/>
  <c r="AF91" i="1"/>
  <c r="AF90" i="1" s="1"/>
  <c r="AE1462" i="1"/>
  <c r="P857" i="1"/>
  <c r="P856" i="1" s="1"/>
  <c r="AK466" i="1"/>
  <c r="AE465" i="1"/>
  <c r="AL972" i="1"/>
  <c r="AF971" i="1"/>
  <c r="AF970" i="1" s="1"/>
  <c r="AD718" i="1"/>
  <c r="AD717" i="1" s="1"/>
  <c r="AB55" i="1"/>
  <c r="AB54" i="1" s="1"/>
  <c r="AB53" i="1" s="1"/>
  <c r="AB341" i="1"/>
  <c r="AB340" i="1" s="1"/>
  <c r="AB339" i="1" s="1"/>
  <c r="AB338" i="1" s="1"/>
  <c r="AL464" i="1"/>
  <c r="AF463" i="1"/>
  <c r="AK972" i="1"/>
  <c r="AE971" i="1"/>
  <c r="AE970" i="1" s="1"/>
  <c r="AL466" i="1"/>
  <c r="AF465" i="1"/>
  <c r="AA671" i="1"/>
  <c r="AA670" i="1" s="1"/>
  <c r="AA917" i="1"/>
  <c r="AC947" i="1"/>
  <c r="AC1185" i="1"/>
  <c r="AC1179" i="1" s="1"/>
  <c r="AB269" i="1"/>
  <c r="AB268" i="1" s="1"/>
  <c r="AL626" i="1"/>
  <c r="AL625" i="1" s="1"/>
  <c r="AF655" i="1"/>
  <c r="AF654" i="1" s="1"/>
  <c r="AF833" i="1"/>
  <c r="AF832" i="1" s="1"/>
  <c r="AF836" i="1"/>
  <c r="AF835" i="1" s="1"/>
  <c r="AL622" i="1"/>
  <c r="AL621" i="1" s="1"/>
  <c r="AL620" i="1" s="1"/>
  <c r="AE562" i="1"/>
  <c r="AE561" i="1" s="1"/>
  <c r="AF558" i="1"/>
  <c r="AF557" i="1" s="1"/>
  <c r="AE572" i="1"/>
  <c r="AE571" i="1" s="1"/>
  <c r="AF659" i="1"/>
  <c r="AF658" i="1" s="1"/>
  <c r="AF662" i="1"/>
  <c r="AF661" i="1" s="1"/>
  <c r="AF1013" i="1"/>
  <c r="AF1012" i="1" s="1"/>
  <c r="AF1011" i="1" s="1"/>
  <c r="AF1010" i="1" s="1"/>
  <c r="AE833" i="1"/>
  <c r="AE832" i="1" s="1"/>
  <c r="AE831" i="1" s="1"/>
  <c r="AE830" i="1" s="1"/>
  <c r="AE829" i="1" s="1"/>
  <c r="AF652" i="1"/>
  <c r="AF651" i="1" s="1"/>
  <c r="S272" i="1"/>
  <c r="S271" i="1" s="1"/>
  <c r="S270" i="1" s="1"/>
  <c r="Y273" i="1"/>
  <c r="Y272" i="1" s="1"/>
  <c r="Y271" i="1" s="1"/>
  <c r="Y270" i="1" s="1"/>
  <c r="Z614" i="1"/>
  <c r="Z613" i="1" s="1"/>
  <c r="Z612" i="1" s="1"/>
  <c r="T1128" i="1"/>
  <c r="T1127" i="1" s="1"/>
  <c r="T1126" i="1" s="1"/>
  <c r="T1125" i="1" s="1"/>
  <c r="Z1129" i="1"/>
  <c r="AF1129" i="1" s="1"/>
  <c r="AL1129" i="1" s="1"/>
  <c r="AE92" i="1"/>
  <c r="AF1397" i="1"/>
  <c r="AF1396" i="1" s="1"/>
  <c r="AF1395" i="1" s="1"/>
  <c r="Z1396" i="1"/>
  <c r="Z1395" i="1" s="1"/>
  <c r="T941" i="1"/>
  <c r="T940" i="1" s="1"/>
  <c r="Z942" i="1"/>
  <c r="Z941" i="1" s="1"/>
  <c r="Z940" i="1" s="1"/>
  <c r="Z938" i="1" s="1"/>
  <c r="Z1303" i="1"/>
  <c r="AF1303" i="1" s="1"/>
  <c r="AL1303" i="1" s="1"/>
  <c r="T1302" i="1"/>
  <c r="T1301" i="1" s="1"/>
  <c r="Z100" i="1"/>
  <c r="Z99" i="1" s="1"/>
  <c r="AF101" i="1"/>
  <c r="AL101" i="1" s="1"/>
  <c r="Y1259" i="1"/>
  <c r="Y1258" i="1" s="1"/>
  <c r="AE1260" i="1"/>
  <c r="AK1260" i="1" s="1"/>
  <c r="AD301" i="1"/>
  <c r="AD290" i="1" s="1"/>
  <c r="AD302" i="1"/>
  <c r="Z279" i="1"/>
  <c r="Z278" i="1" s="1"/>
  <c r="T278" i="1"/>
  <c r="T495" i="1"/>
  <c r="T494" i="1" s="1"/>
  <c r="T493" i="1" s="1"/>
  <c r="AE1193" i="1"/>
  <c r="AK1193" i="1" s="1"/>
  <c r="Y1192" i="1"/>
  <c r="Y1191" i="1" s="1"/>
  <c r="Y1190" i="1" s="1"/>
  <c r="Z1246" i="1"/>
  <c r="Z1245" i="1" s="1"/>
  <c r="Z1244" i="1" s="1"/>
  <c r="T1245" i="1"/>
  <c r="T1244" i="1" s="1"/>
  <c r="Y1330" i="1"/>
  <c r="AE1330" i="1" s="1"/>
  <c r="S1329" i="1"/>
  <c r="S1328" i="1" s="1"/>
  <c r="Z1256" i="1"/>
  <c r="Z1255" i="1" s="1"/>
  <c r="AF1257" i="1"/>
  <c r="AF1256" i="1" s="1"/>
  <c r="AF1255" i="1" s="1"/>
  <c r="AF527" i="1"/>
  <c r="AF526" i="1" s="1"/>
  <c r="AF525" i="1" s="1"/>
  <c r="Z526" i="1"/>
  <c r="Z525" i="1" s="1"/>
  <c r="AE1474" i="1"/>
  <c r="AK1474" i="1" s="1"/>
  <c r="AD939" i="1"/>
  <c r="AD938" i="1"/>
  <c r="X1075" i="1"/>
  <c r="R499" i="1"/>
  <c r="R498" i="1" s="1"/>
  <c r="O1429" i="1"/>
  <c r="O1428" i="1" s="1"/>
  <c r="AK1014" i="1"/>
  <c r="AK837" i="1"/>
  <c r="AH163" i="1"/>
  <c r="AH162" i="1" s="1"/>
  <c r="AJ857" i="1"/>
  <c r="AJ856" i="1" s="1"/>
  <c r="AI886" i="1"/>
  <c r="AI885" i="1" s="1"/>
  <c r="AI884" i="1" s="1"/>
  <c r="AH917" i="1"/>
  <c r="AH1136" i="1"/>
  <c r="AJ1185" i="1"/>
  <c r="AJ1179" i="1" s="1"/>
  <c r="O434" i="1"/>
  <c r="R260" i="1"/>
  <c r="R259" i="1" s="1"/>
  <c r="R258" i="1" s="1"/>
  <c r="R252" i="1" s="1"/>
  <c r="R250" i="1" s="1"/>
  <c r="AC102" i="1"/>
  <c r="AB102" i="1"/>
  <c r="AB89" i="1" s="1"/>
  <c r="AK655" i="1"/>
  <c r="AK654" i="1" s="1"/>
  <c r="AH198" i="1"/>
  <c r="AH197" i="1" s="1"/>
  <c r="AH196" i="1" s="1"/>
  <c r="AH195" i="1" s="1"/>
  <c r="R1461" i="1"/>
  <c r="O1251" i="1"/>
  <c r="W80" i="1"/>
  <c r="W79" i="1" s="1"/>
  <c r="AB326" i="1"/>
  <c r="AB325" i="1" s="1"/>
  <c r="AA886" i="1"/>
  <c r="AA885" i="1" s="1"/>
  <c r="AA884" i="1" s="1"/>
  <c r="AI177" i="1"/>
  <c r="AI176" i="1" s="1"/>
  <c r="AI175" i="1" s="1"/>
  <c r="AI174" i="1" s="1"/>
  <c r="AH55" i="1"/>
  <c r="AH54" i="1" s="1"/>
  <c r="AH53" i="1" s="1"/>
  <c r="AJ163" i="1"/>
  <c r="AJ162" i="1" s="1"/>
  <c r="AJ831" i="1"/>
  <c r="AJ830" i="1" s="1"/>
  <c r="AJ829" i="1" s="1"/>
  <c r="AG1136" i="1"/>
  <c r="AG1385" i="1"/>
  <c r="AG1380" i="1" s="1"/>
  <c r="AG1379" i="1" s="1"/>
  <c r="AG1378" i="1" s="1"/>
  <c r="AG1453" i="1"/>
  <c r="R448" i="1"/>
  <c r="U275" i="1"/>
  <c r="U274" i="1" s="1"/>
  <c r="U269" i="1" s="1"/>
  <c r="U268" i="1" s="1"/>
  <c r="AE558" i="1"/>
  <c r="AE557" i="1" s="1"/>
  <c r="AH17" i="1"/>
  <c r="AH16" i="1" s="1"/>
  <c r="AH15" i="1" s="1"/>
  <c r="AH841" i="1"/>
  <c r="AH840" i="1" s="1"/>
  <c r="AH839" i="1" s="1"/>
  <c r="AJ886" i="1"/>
  <c r="AJ885" i="1" s="1"/>
  <c r="AJ884" i="1" s="1"/>
  <c r="AH1185" i="1"/>
  <c r="AH1179" i="1" s="1"/>
  <c r="Y444" i="1"/>
  <c r="Y443" i="1" s="1"/>
  <c r="Y442" i="1" s="1"/>
  <c r="Y441" i="1" s="1"/>
  <c r="Y440" i="1" s="1"/>
  <c r="AE445" i="1"/>
  <c r="AK445" i="1" s="1"/>
  <c r="Y1033" i="1"/>
  <c r="G678" i="1"/>
  <c r="G677" i="1" s="1"/>
  <c r="G676" i="1" s="1"/>
  <c r="G1287" i="1"/>
  <c r="G1286" i="1" s="1"/>
  <c r="O178" i="1"/>
  <c r="O177" i="1" s="1"/>
  <c r="O176" i="1" s="1"/>
  <c r="O175" i="1" s="1"/>
  <c r="O174" i="1" s="1"/>
  <c r="AG939" i="1"/>
  <c r="AG938" i="1"/>
  <c r="P737" i="1"/>
  <c r="P736" i="1" s="1"/>
  <c r="U38" i="1"/>
  <c r="U37" i="1" s="1"/>
  <c r="U36" i="1" s="1"/>
  <c r="U35" i="1" s="1"/>
  <c r="W102" i="1"/>
  <c r="W89" i="1" s="1"/>
  <c r="X148" i="1"/>
  <c r="X147" i="1" s="1"/>
  <c r="X146" i="1" s="1"/>
  <c r="X145" i="1" s="1"/>
  <c r="W275" i="1"/>
  <c r="W274" i="1" s="1"/>
  <c r="W269" i="1" s="1"/>
  <c r="W268" i="1" s="1"/>
  <c r="U875" i="1"/>
  <c r="U874" i="1" s="1"/>
  <c r="U873" i="1" s="1"/>
  <c r="U872" i="1" s="1"/>
  <c r="AC80" i="1"/>
  <c r="AC79" i="1" s="1"/>
  <c r="AB178" i="1"/>
  <c r="AB177" i="1" s="1"/>
  <c r="AB176" i="1" s="1"/>
  <c r="AB175" i="1" s="1"/>
  <c r="AB174" i="1" s="1"/>
  <c r="AB589" i="1"/>
  <c r="AB588" i="1" s="1"/>
  <c r="AB587" i="1" s="1"/>
  <c r="AB791" i="1"/>
  <c r="O1421" i="1"/>
  <c r="O1420" i="1" s="1"/>
  <c r="W407" i="1"/>
  <c r="W406" i="1" s="1"/>
  <c r="W401" i="1" s="1"/>
  <c r="U737" i="1"/>
  <c r="U736" i="1" s="1"/>
  <c r="U727" i="1" s="1"/>
  <c r="U726" i="1" s="1"/>
  <c r="AA313" i="1"/>
  <c r="AA312" i="1" s="1"/>
  <c r="AA301" i="1" s="1"/>
  <c r="AA290" i="1" s="1"/>
  <c r="AA341" i="1"/>
  <c r="AA340" i="1" s="1"/>
  <c r="AA339" i="1" s="1"/>
  <c r="AA338" i="1" s="1"/>
  <c r="AI938" i="1"/>
  <c r="V148" i="1"/>
  <c r="V147" i="1" s="1"/>
  <c r="V146" i="1" s="1"/>
  <c r="V145" i="1" s="1"/>
  <c r="W260" i="1"/>
  <c r="W259" i="1" s="1"/>
  <c r="W258" i="1" s="1"/>
  <c r="V1461" i="1"/>
  <c r="AG1114" i="1"/>
  <c r="Q1436" i="1"/>
  <c r="Q1428" i="1" s="1"/>
  <c r="Q1448" i="1"/>
  <c r="W55" i="1"/>
  <c r="W54" i="1" s="1"/>
  <c r="W53" i="1" s="1"/>
  <c r="V313" i="1"/>
  <c r="V312" i="1" s="1"/>
  <c r="V301" i="1" s="1"/>
  <c r="V290" i="1" s="1"/>
  <c r="V407" i="1"/>
  <c r="V406" i="1" s="1"/>
  <c r="V401" i="1" s="1"/>
  <c r="W1436" i="1"/>
  <c r="AB163" i="1"/>
  <c r="AB162" i="1" s="1"/>
  <c r="AB1251" i="1"/>
  <c r="AC499" i="1"/>
  <c r="AC498" i="1" s="1"/>
  <c r="AD1385" i="1"/>
  <c r="AD1380" i="1" s="1"/>
  <c r="AD1379" i="1" s="1"/>
  <c r="AD1378" i="1" s="1"/>
  <c r="AE659" i="1"/>
  <c r="AE658" i="1" s="1"/>
  <c r="AE1249" i="1"/>
  <c r="AE1248" i="1" s="1"/>
  <c r="AE1247" i="1" s="1"/>
  <c r="AG17" i="1"/>
  <c r="AG16" i="1" s="1"/>
  <c r="AG15" i="1" s="1"/>
  <c r="AH80" i="1"/>
  <c r="AH79" i="1" s="1"/>
  <c r="AJ177" i="1"/>
  <c r="AJ176" i="1" s="1"/>
  <c r="AJ175" i="1" s="1"/>
  <c r="AJ174" i="1" s="1"/>
  <c r="AJ718" i="1"/>
  <c r="AJ717" i="1" s="1"/>
  <c r="AH1032" i="1"/>
  <c r="AG301" i="1"/>
  <c r="AG290" i="1" s="1"/>
  <c r="AJ453" i="1"/>
  <c r="AJ452" i="1" s="1"/>
  <c r="AI484" i="1"/>
  <c r="AI483" i="1" s="1"/>
  <c r="AH511" i="1"/>
  <c r="AJ511" i="1"/>
  <c r="AG701" i="1"/>
  <c r="AH759" i="1"/>
  <c r="AH758" i="1" s="1"/>
  <c r="AI811" i="1"/>
  <c r="AG1047" i="1"/>
  <c r="AG1046" i="1" s="1"/>
  <c r="AA1468" i="1"/>
  <c r="AL1250" i="1"/>
  <c r="AR1250" i="1" s="1"/>
  <c r="AJ17" i="1"/>
  <c r="AJ16" i="1" s="1"/>
  <c r="AJ15" i="1" s="1"/>
  <c r="AJ13" i="1" s="1"/>
  <c r="AG55" i="1"/>
  <c r="AG54" i="1" s="1"/>
  <c r="AG53" i="1" s="1"/>
  <c r="AJ313" i="1"/>
  <c r="AJ312" i="1" s="1"/>
  <c r="AJ301" i="1" s="1"/>
  <c r="AJ290" i="1" s="1"/>
  <c r="AG378" i="1"/>
  <c r="AG377" i="1" s="1"/>
  <c r="AG718" i="1"/>
  <c r="AG717" i="1" s="1"/>
  <c r="AI841" i="1"/>
  <c r="AI840" i="1" s="1"/>
  <c r="AI839" i="1" s="1"/>
  <c r="AJ1114" i="1"/>
  <c r="AJ1385" i="1"/>
  <c r="AJ1380" i="1" s="1"/>
  <c r="AJ1379" i="1" s="1"/>
  <c r="AJ1378" i="1" s="1"/>
  <c r="AK626" i="1"/>
  <c r="AK625" i="1" s="1"/>
  <c r="AJ126" i="1"/>
  <c r="AJ198" i="1"/>
  <c r="AJ197" i="1" s="1"/>
  <c r="AJ196" i="1" s="1"/>
  <c r="AJ195" i="1" s="1"/>
  <c r="AI326" i="1"/>
  <c r="AI325" i="1" s="1"/>
  <c r="AI589" i="1"/>
  <c r="AI588" i="1" s="1"/>
  <c r="AI587" i="1" s="1"/>
  <c r="AI917" i="1"/>
  <c r="AI1032" i="1"/>
  <c r="AH1114" i="1"/>
  <c r="AI1461" i="1"/>
  <c r="G302" i="1"/>
  <c r="S1438" i="1"/>
  <c r="Y1438" i="1" s="1"/>
  <c r="R198" i="1"/>
  <c r="R197" i="1" s="1"/>
  <c r="R196" i="1" s="1"/>
  <c r="R195" i="1" s="1"/>
  <c r="X718" i="1"/>
  <c r="X717" i="1" s="1"/>
  <c r="AE1111" i="1"/>
  <c r="AE1110" i="1" s="1"/>
  <c r="AE1109" i="1" s="1"/>
  <c r="AE1108" i="1" s="1"/>
  <c r="X1033" i="1"/>
  <c r="AC326" i="1"/>
  <c r="AC325" i="1" s="1"/>
  <c r="AC759" i="1"/>
  <c r="AC758" i="1" s="1"/>
  <c r="AA1251" i="1"/>
  <c r="AA857" i="1"/>
  <c r="AA856" i="1" s="1"/>
  <c r="AD931" i="1"/>
  <c r="AD930" i="1" s="1"/>
  <c r="AA1239" i="1"/>
  <c r="AA1238" i="1" s="1"/>
  <c r="AE662" i="1"/>
  <c r="AE661" i="1" s="1"/>
  <c r="AI499" i="1"/>
  <c r="AI498" i="1" s="1"/>
  <c r="AG589" i="1"/>
  <c r="AG588" i="1" s="1"/>
  <c r="AG587" i="1" s="1"/>
  <c r="AG786" i="1"/>
  <c r="AG785" i="1" s="1"/>
  <c r="AG425" i="1"/>
  <c r="AG424" i="1"/>
  <c r="AJ424" i="1"/>
  <c r="AJ425" i="1"/>
  <c r="AI529" i="1"/>
  <c r="AH425" i="1"/>
  <c r="AH589" i="1"/>
  <c r="AH588" i="1" s="1"/>
  <c r="AH587" i="1" s="1"/>
  <c r="AJ302" i="1"/>
  <c r="AI424" i="1"/>
  <c r="AI425" i="1"/>
  <c r="AI163" i="1"/>
  <c r="AI162" i="1" s="1"/>
  <c r="AG269" i="1"/>
  <c r="AG268" i="1" s="1"/>
  <c r="AG326" i="1"/>
  <c r="AG325" i="1" s="1"/>
  <c r="AJ326" i="1"/>
  <c r="AJ325" i="1" s="1"/>
  <c r="AJ484" i="1"/>
  <c r="AJ483" i="1" s="1"/>
  <c r="AG499" i="1"/>
  <c r="AG498" i="1" s="1"/>
  <c r="AH786" i="1"/>
  <c r="AH785" i="1" s="1"/>
  <c r="AJ125" i="1"/>
  <c r="AJ124" i="1" s="1"/>
  <c r="AG447" i="1"/>
  <c r="AG446" i="1" s="1"/>
  <c r="AG434" i="1" s="1"/>
  <c r="AI1047" i="1"/>
  <c r="AI1046" i="1" s="1"/>
  <c r="AH857" i="1"/>
  <c r="AH856" i="1" s="1"/>
  <c r="AG484" i="1"/>
  <c r="AG483" i="1" s="1"/>
  <c r="AJ759" i="1"/>
  <c r="AJ758" i="1" s="1"/>
  <c r="AJ841" i="1"/>
  <c r="AJ840" i="1" s="1"/>
  <c r="AJ839" i="1" s="1"/>
  <c r="AH1047" i="1"/>
  <c r="AH1046" i="1" s="1"/>
  <c r="AG1032" i="1"/>
  <c r="AG529" i="1"/>
  <c r="AE868" i="1"/>
  <c r="Y430" i="1"/>
  <c r="S429" i="1"/>
  <c r="S428" i="1" s="1"/>
  <c r="S427" i="1" s="1"/>
  <c r="S426" i="1" s="1"/>
  <c r="W424" i="1"/>
  <c r="W425" i="1"/>
  <c r="Y414" i="1"/>
  <c r="AE414" i="1" s="1"/>
  <c r="AE412" i="1" s="1"/>
  <c r="S412" i="1"/>
  <c r="O326" i="1"/>
  <c r="O325" i="1" s="1"/>
  <c r="W177" i="1"/>
  <c r="W176" i="1" s="1"/>
  <c r="W175" i="1" s="1"/>
  <c r="W174" i="1" s="1"/>
  <c r="V737" i="1"/>
  <c r="V736" i="1" s="1"/>
  <c r="U886" i="1"/>
  <c r="U885" i="1" s="1"/>
  <c r="U884" i="1" s="1"/>
  <c r="V1032" i="1"/>
  <c r="AD759" i="1"/>
  <c r="AD758" i="1" s="1"/>
  <c r="AI341" i="1"/>
  <c r="AI1285" i="1"/>
  <c r="AG1448" i="1"/>
  <c r="Q917" i="1"/>
  <c r="R1238" i="1"/>
  <c r="U326" i="1"/>
  <c r="U325" i="1" s="1"/>
  <c r="V529" i="1"/>
  <c r="X857" i="1"/>
  <c r="X856" i="1" s="1"/>
  <c r="X886" i="1"/>
  <c r="X885" i="1" s="1"/>
  <c r="X884" i="1" s="1"/>
  <c r="AJ947" i="1"/>
  <c r="R701" i="1"/>
  <c r="O886" i="1"/>
  <c r="O885" i="1" s="1"/>
  <c r="O884" i="1" s="1"/>
  <c r="P947" i="1"/>
  <c r="P946" i="1" s="1"/>
  <c r="X301" i="1"/>
  <c r="X290" i="1" s="1"/>
  <c r="W886" i="1"/>
  <c r="W885" i="1" s="1"/>
  <c r="W884" i="1" s="1"/>
  <c r="AJ89" i="1"/>
  <c r="AG102" i="1"/>
  <c r="AG89" i="1" s="1"/>
  <c r="AH931" i="1"/>
  <c r="AH930" i="1" s="1"/>
  <c r="O947" i="1"/>
  <c r="O946" i="1" s="1"/>
  <c r="P1285" i="1"/>
  <c r="P1284" i="1" s="1"/>
  <c r="P1283" i="1" s="1"/>
  <c r="U453" i="1"/>
  <c r="U452" i="1" s="1"/>
  <c r="V1053" i="1"/>
  <c r="V1052" i="1" s="1"/>
  <c r="V1047" i="1" s="1"/>
  <c r="V1046" i="1" s="1"/>
  <c r="AB947" i="1"/>
  <c r="AB946" i="1" s="1"/>
  <c r="Z193" i="1"/>
  <c r="AF193" i="1" s="1"/>
  <c r="T192" i="1"/>
  <c r="T191" i="1" s="1"/>
  <c r="T190" i="1" s="1"/>
  <c r="T189" i="1" s="1"/>
  <c r="T188" i="1" s="1"/>
  <c r="T187" i="1" s="1"/>
  <c r="T412" i="1"/>
  <c r="Z414" i="1"/>
  <c r="Z412" i="1" s="1"/>
  <c r="T444" i="1"/>
  <c r="T443" i="1" s="1"/>
  <c r="T442" i="1" s="1"/>
  <c r="T441" i="1" s="1"/>
  <c r="T440" i="1" s="1"/>
  <c r="Z445" i="1"/>
  <c r="Y721" i="1"/>
  <c r="Y720" i="1" s="1"/>
  <c r="Y719" i="1" s="1"/>
  <c r="S720" i="1"/>
  <c r="S719" i="1" s="1"/>
  <c r="Y794" i="1"/>
  <c r="AE794" i="1" s="1"/>
  <c r="S793" i="1"/>
  <c r="S792" i="1" s="1"/>
  <c r="Z1384" i="1"/>
  <c r="AF1384" i="1" s="1"/>
  <c r="AF1383" i="1" s="1"/>
  <c r="AF1382" i="1" s="1"/>
  <c r="AF1381" i="1" s="1"/>
  <c r="T1383" i="1"/>
  <c r="T1382" i="1" s="1"/>
  <c r="T1381" i="1" s="1"/>
  <c r="AA511" i="1"/>
  <c r="AC1285" i="1"/>
  <c r="AC1284" i="1" s="1"/>
  <c r="AC1283" i="1" s="1"/>
  <c r="H424" i="1"/>
  <c r="AE1450" i="1"/>
  <c r="AE1449" i="1" s="1"/>
  <c r="Y1449" i="1"/>
  <c r="AA424" i="1"/>
  <c r="AA425" i="1"/>
  <c r="R1285" i="1"/>
  <c r="R1284" i="1" s="1"/>
  <c r="R1283" i="1" s="1"/>
  <c r="Z57" i="1"/>
  <c r="AF57" i="1" s="1"/>
  <c r="AF56" i="1" s="1"/>
  <c r="T56" i="1"/>
  <c r="Z430" i="1"/>
  <c r="AF430" i="1" s="1"/>
  <c r="AF429" i="1" s="1"/>
  <c r="AF428" i="1" s="1"/>
  <c r="AF427" i="1" s="1"/>
  <c r="AF426" i="1" s="1"/>
  <c r="T429" i="1"/>
  <c r="T428" i="1" s="1"/>
  <c r="T427" i="1" s="1"/>
  <c r="T426" i="1" s="1"/>
  <c r="T424" i="1" s="1"/>
  <c r="T891" i="1"/>
  <c r="T890" i="1" s="1"/>
  <c r="Z892" i="1"/>
  <c r="AF892" i="1" s="1"/>
  <c r="AL892" i="1" s="1"/>
  <c r="R425" i="1"/>
  <c r="AC511" i="1"/>
  <c r="AG341" i="1"/>
  <c r="AG340" i="1" s="1"/>
  <c r="AG339" i="1" s="1"/>
  <c r="AG338" i="1" s="1"/>
  <c r="Z84" i="1"/>
  <c r="AF84" i="1" s="1"/>
  <c r="AL84" i="1" s="1"/>
  <c r="T704" i="1"/>
  <c r="T703" i="1" s="1"/>
  <c r="T702" i="1" s="1"/>
  <c r="Z705" i="1"/>
  <c r="Z704" i="1" s="1"/>
  <c r="Z703" i="1" s="1"/>
  <c r="Z702" i="1" s="1"/>
  <c r="V424" i="1"/>
  <c r="V425" i="1"/>
  <c r="AC1047" i="1"/>
  <c r="AC1046" i="1" s="1"/>
  <c r="P453" i="1"/>
  <c r="P452" i="1" s="1"/>
  <c r="O1239" i="1"/>
  <c r="O1238" i="1" s="1"/>
  <c r="O1233" i="1" s="1"/>
  <c r="O1232" i="1" s="1"/>
  <c r="AJ377" i="1"/>
  <c r="AI401" i="1"/>
  <c r="Y460" i="1"/>
  <c r="Y459" i="1" s="1"/>
  <c r="Y458" i="1" s="1"/>
  <c r="AE461" i="1"/>
  <c r="AE882" i="1"/>
  <c r="AH938" i="1"/>
  <c r="AH939" i="1"/>
  <c r="AD13" i="1"/>
  <c r="Q326" i="1"/>
  <c r="Q325" i="1" s="1"/>
  <c r="R601" i="1"/>
  <c r="R600" i="1" s="1"/>
  <c r="P1053" i="1"/>
  <c r="P1052" i="1" s="1"/>
  <c r="P1047" i="1" s="1"/>
  <c r="P1046" i="1" s="1"/>
  <c r="P1436" i="1"/>
  <c r="AB313" i="1"/>
  <c r="AB312" i="1" s="1"/>
  <c r="AB301" i="1" s="1"/>
  <c r="AB290" i="1" s="1"/>
  <c r="AA326" i="1"/>
  <c r="AA325" i="1" s="1"/>
  <c r="AA462" i="1"/>
  <c r="AA453" i="1" s="1"/>
  <c r="AA452" i="1" s="1"/>
  <c r="AA432" i="1" s="1"/>
  <c r="AB1239" i="1"/>
  <c r="AB1238" i="1" s="1"/>
  <c r="AF562" i="1"/>
  <c r="AF561" i="1" s="1"/>
  <c r="AI671" i="1"/>
  <c r="AI670" i="1" s="1"/>
  <c r="O931" i="1"/>
  <c r="O930" i="1" s="1"/>
  <c r="V341" i="1"/>
  <c r="V340" i="1" s="1"/>
  <c r="V339" i="1" s="1"/>
  <c r="V338" i="1" s="1"/>
  <c r="Q786" i="1"/>
  <c r="Q785" i="1" s="1"/>
  <c r="W148" i="1"/>
  <c r="U313" i="1"/>
  <c r="U312" i="1" s="1"/>
  <c r="U301" i="1" s="1"/>
  <c r="U290" i="1" s="1"/>
  <c r="AG931" i="1"/>
  <c r="AG930" i="1" s="1"/>
  <c r="O791" i="1"/>
  <c r="O786" i="1" s="1"/>
  <c r="O785" i="1" s="1"/>
  <c r="Q931" i="1"/>
  <c r="Q930" i="1" s="1"/>
  <c r="W1429" i="1"/>
  <c r="AJ620" i="1"/>
  <c r="V875" i="1"/>
  <c r="V874" i="1" s="1"/>
  <c r="V873" i="1" s="1"/>
  <c r="V872" i="1" s="1"/>
  <c r="AE1425" i="1"/>
  <c r="AE1424" i="1" s="1"/>
  <c r="S826" i="1"/>
  <c r="S825" i="1" s="1"/>
  <c r="S824" i="1" s="1"/>
  <c r="S823" i="1" s="1"/>
  <c r="Y827" i="1"/>
  <c r="Y826" i="1" s="1"/>
  <c r="Y825" i="1" s="1"/>
  <c r="Y824" i="1" s="1"/>
  <c r="Y823" i="1" s="1"/>
  <c r="Z1056" i="1"/>
  <c r="AF1057" i="1"/>
  <c r="AL1057" i="1" s="1"/>
  <c r="Z1067" i="1"/>
  <c r="AF1067" i="1" s="1"/>
  <c r="T1066" i="1"/>
  <c r="T1065" i="1" s="1"/>
  <c r="T1064" i="1" s="1"/>
  <c r="T1063" i="1" s="1"/>
  <c r="T1062" i="1" s="1"/>
  <c r="Z26" i="1"/>
  <c r="T25" i="1"/>
  <c r="T1240" i="1"/>
  <c r="Z1241" i="1"/>
  <c r="Z1240" i="1" s="1"/>
  <c r="Y743" i="1"/>
  <c r="AE743" i="1" s="1"/>
  <c r="AE742" i="1" s="1"/>
  <c r="S742" i="1"/>
  <c r="Z1315" i="1"/>
  <c r="T1314" i="1"/>
  <c r="T1313" i="1" s="1"/>
  <c r="Q601" i="1"/>
  <c r="Q600" i="1" s="1"/>
  <c r="Z182" i="1"/>
  <c r="AF182" i="1" s="1"/>
  <c r="T181" i="1"/>
  <c r="T178" i="1" s="1"/>
  <c r="T177" i="1" s="1"/>
  <c r="T176" i="1" s="1"/>
  <c r="T175" i="1" s="1"/>
  <c r="T174" i="1" s="1"/>
  <c r="Z1351" i="1"/>
  <c r="AF1351" i="1" s="1"/>
  <c r="T1350" i="1"/>
  <c r="T1349" i="1" s="1"/>
  <c r="AF1492" i="1"/>
  <c r="AL1492" i="1" s="1"/>
  <c r="Z1491" i="1"/>
  <c r="Z1490" i="1" s="1"/>
  <c r="Z1489" i="1" s="1"/>
  <c r="Z1488" i="1" s="1"/>
  <c r="Z1487" i="1" s="1"/>
  <c r="Z1486" i="1" s="1"/>
  <c r="Q841" i="1"/>
  <c r="Q840" i="1" s="1"/>
  <c r="Q839" i="1" s="1"/>
  <c r="Q1239" i="1"/>
  <c r="Q1238" i="1" s="1"/>
  <c r="I589" i="1"/>
  <c r="I588" i="1" s="1"/>
  <c r="I587" i="1" s="1"/>
  <c r="Q434" i="1"/>
  <c r="P931" i="1"/>
  <c r="P930" i="1" s="1"/>
  <c r="AJ939" i="1"/>
  <c r="AJ938" i="1"/>
  <c r="O453" i="1"/>
  <c r="O452" i="1" s="1"/>
  <c r="AB499" i="1"/>
  <c r="AB498" i="1" s="1"/>
  <c r="W1238" i="1"/>
  <c r="W1233" i="1" s="1"/>
  <c r="W1232" i="1" s="1"/>
  <c r="AB997" i="1"/>
  <c r="AB1075" i="1"/>
  <c r="AG260" i="1"/>
  <c r="AG259" i="1" s="1"/>
  <c r="AG258" i="1" s="1"/>
  <c r="AG252" i="1" s="1"/>
  <c r="AG250" i="1" s="1"/>
  <c r="AG759" i="1"/>
  <c r="AG758" i="1" s="1"/>
  <c r="V1285" i="1"/>
  <c r="V1284" i="1" s="1"/>
  <c r="V1283" i="1" s="1"/>
  <c r="AA737" i="1"/>
  <c r="AA736" i="1" s="1"/>
  <c r="AA727" i="1" s="1"/>
  <c r="AA726" i="1" s="1"/>
  <c r="AH275" i="1"/>
  <c r="AH274" i="1" s="1"/>
  <c r="AH269" i="1" s="1"/>
  <c r="AH268" i="1" s="1"/>
  <c r="Q1461" i="1"/>
  <c r="W24" i="1"/>
  <c r="W17" i="1" s="1"/>
  <c r="W16" i="1" s="1"/>
  <c r="W15" i="1" s="1"/>
  <c r="W13" i="1" s="1"/>
  <c r="V24" i="1"/>
  <c r="V17" i="1" s="1"/>
  <c r="V16" i="1" s="1"/>
  <c r="V15" i="1" s="1"/>
  <c r="V38" i="1"/>
  <c r="V37" i="1" s="1"/>
  <c r="V36" i="1" s="1"/>
  <c r="V35" i="1" s="1"/>
  <c r="X55" i="1"/>
  <c r="X54" i="1" s="1"/>
  <c r="X53" i="1" s="1"/>
  <c r="X447" i="1"/>
  <c r="X446" i="1" s="1"/>
  <c r="X434" i="1" s="1"/>
  <c r="W737" i="1"/>
  <c r="W736" i="1" s="1"/>
  <c r="W727" i="1" s="1"/>
  <c r="W726" i="1" s="1"/>
  <c r="U947" i="1"/>
  <c r="U946" i="1" s="1"/>
  <c r="W1031" i="1"/>
  <c r="W1030" i="1" s="1"/>
  <c r="W1028" i="1" s="1"/>
  <c r="W1053" i="1"/>
  <c r="W1052" i="1" s="1"/>
  <c r="W1047" i="1" s="1"/>
  <c r="W1046" i="1" s="1"/>
  <c r="X1436" i="1"/>
  <c r="X1428" i="1" s="1"/>
  <c r="AA1448" i="1"/>
  <c r="AC556" i="1"/>
  <c r="AJ671" i="1"/>
  <c r="AJ670" i="1" s="1"/>
  <c r="V128" i="1"/>
  <c r="V127" i="1" s="1"/>
  <c r="W313" i="1"/>
  <c r="W312" i="1" s="1"/>
  <c r="W301" i="1" s="1"/>
  <c r="W290" i="1" s="1"/>
  <c r="AC529" i="1"/>
  <c r="AG128" i="1"/>
  <c r="AG126" i="1" s="1"/>
  <c r="AJ341" i="1"/>
  <c r="AJ340" i="1" s="1"/>
  <c r="AJ339" i="1" s="1"/>
  <c r="AJ338" i="1" s="1"/>
  <c r="AI857" i="1"/>
  <c r="AI856" i="1" s="1"/>
  <c r="AI1185" i="1"/>
  <c r="AI1179" i="1" s="1"/>
  <c r="AC172" i="1"/>
  <c r="Z513" i="1"/>
  <c r="Z512" i="1" s="1"/>
  <c r="AF514" i="1"/>
  <c r="AF513" i="1" s="1"/>
  <c r="AF512" i="1" s="1"/>
  <c r="R453" i="1"/>
  <c r="R452" i="1" s="1"/>
  <c r="R17" i="1"/>
  <c r="R16" i="1" s="1"/>
  <c r="R15" i="1" s="1"/>
  <c r="R637" i="1"/>
  <c r="R636" i="1" s="1"/>
  <c r="P511" i="1"/>
  <c r="O737" i="1"/>
  <c r="O736" i="1" s="1"/>
  <c r="O727" i="1" s="1"/>
  <c r="O726" i="1" s="1"/>
  <c r="P1114" i="1"/>
  <c r="P1185" i="1"/>
  <c r="P1179" i="1" s="1"/>
  <c r="V601" i="1"/>
  <c r="V600" i="1" s="1"/>
  <c r="X701" i="1"/>
  <c r="R1448" i="1"/>
  <c r="R857" i="1"/>
  <c r="R856" i="1" s="1"/>
  <c r="U434" i="1"/>
  <c r="X589" i="1"/>
  <c r="X588" i="1" s="1"/>
  <c r="X587" i="1" s="1"/>
  <c r="V377" i="1"/>
  <c r="AB917" i="1"/>
  <c r="X917" i="1"/>
  <c r="X916" i="1" s="1"/>
  <c r="AC163" i="1"/>
  <c r="AC162" i="1" s="1"/>
  <c r="AA484" i="1"/>
  <c r="AA483" i="1" s="1"/>
  <c r="AD529" i="1"/>
  <c r="AA589" i="1"/>
  <c r="AA588" i="1" s="1"/>
  <c r="AA587" i="1" s="1"/>
  <c r="AD589" i="1"/>
  <c r="AD588" i="1" s="1"/>
  <c r="AD587" i="1" s="1"/>
  <c r="AC701" i="1"/>
  <c r="AA529" i="1"/>
  <c r="AA1053" i="1"/>
  <c r="AA1052" i="1" s="1"/>
  <c r="AA1047" i="1" s="1"/>
  <c r="AA1046" i="1" s="1"/>
  <c r="AI701" i="1"/>
  <c r="AJ811" i="1"/>
  <c r="AJ917" i="1"/>
  <c r="AJ499" i="1"/>
  <c r="AJ498" i="1" s="1"/>
  <c r="AI448" i="1"/>
  <c r="Y412" i="1"/>
  <c r="AI241" i="1"/>
  <c r="AF1339" i="1" l="1"/>
  <c r="AL1339" i="1" s="1"/>
  <c r="X1419" i="1"/>
  <c r="X1413" i="1" s="1"/>
  <c r="X1402" i="1" s="1"/>
  <c r="AK1156" i="1"/>
  <c r="AF1297" i="1"/>
  <c r="AL1297" i="1" s="1"/>
  <c r="AE1210" i="1"/>
  <c r="AK1210" i="1" s="1"/>
  <c r="T1308" i="1"/>
  <c r="T1307" i="1" s="1"/>
  <c r="K1032" i="1"/>
  <c r="AH1031" i="1"/>
  <c r="AH1030" i="1" s="1"/>
  <c r="AH1028" i="1" s="1"/>
  <c r="O432" i="1"/>
  <c r="AE1341" i="1"/>
  <c r="AE1340" i="1" s="1"/>
  <c r="N424" i="1"/>
  <c r="AL409" i="1"/>
  <c r="AF897" i="1"/>
  <c r="AF896" i="1" s="1"/>
  <c r="AF1216" i="1"/>
  <c r="AF1215" i="1" s="1"/>
  <c r="AF1214" i="1" s="1"/>
  <c r="AF1213" i="1" s="1"/>
  <c r="AF1212" i="1" s="1"/>
  <c r="S928" i="1"/>
  <c r="S927" i="1" s="1"/>
  <c r="S926" i="1" s="1"/>
  <c r="T491" i="1"/>
  <c r="T490" i="1" s="1"/>
  <c r="T489" i="1" s="1"/>
  <c r="V172" i="1"/>
  <c r="Q13" i="1"/>
  <c r="M951" i="1"/>
  <c r="S951" i="1" s="1"/>
  <c r="Y951" i="1" s="1"/>
  <c r="AE951" i="1" s="1"/>
  <c r="AE950" i="1" s="1"/>
  <c r="AE949" i="1" s="1"/>
  <c r="AE948" i="1" s="1"/>
  <c r="J198" i="1"/>
  <c r="J197" i="1" s="1"/>
  <c r="J196" i="1" s="1"/>
  <c r="J195" i="1" s="1"/>
  <c r="J947" i="1"/>
  <c r="S701" i="1"/>
  <c r="P172" i="1"/>
  <c r="P260" i="1"/>
  <c r="P259" i="1" s="1"/>
  <c r="P258" i="1" s="1"/>
  <c r="P252" i="1" s="1"/>
  <c r="P250" i="1" s="1"/>
  <c r="P401" i="1"/>
  <c r="P529" i="1"/>
  <c r="O998" i="1"/>
  <c r="O997" i="1" s="1"/>
  <c r="O1047" i="1"/>
  <c r="O1046" i="1" s="1"/>
  <c r="O89" i="1"/>
  <c r="P1385" i="1"/>
  <c r="P1380" i="1" s="1"/>
  <c r="P1379" i="1" s="1"/>
  <c r="P1378" i="1" s="1"/>
  <c r="Q102" i="1"/>
  <c r="Q89" i="1" s="1"/>
  <c r="V260" i="1"/>
  <c r="V259" i="1" s="1"/>
  <c r="V258" i="1" s="1"/>
  <c r="V252" i="1" s="1"/>
  <c r="V250" i="1" s="1"/>
  <c r="V511" i="1"/>
  <c r="X1233" i="1"/>
  <c r="X1232" i="1" s="1"/>
  <c r="X1230" i="1" s="1"/>
  <c r="P371" i="1"/>
  <c r="P365" i="1" s="1"/>
  <c r="P700" i="1"/>
  <c r="B365" i="1"/>
  <c r="B370" i="1" s="1"/>
  <c r="AE683" i="1"/>
  <c r="AK683" i="1" s="1"/>
  <c r="O1230" i="1"/>
  <c r="AF81" i="1"/>
  <c r="AF487" i="1"/>
  <c r="AF486" i="1" s="1"/>
  <c r="AF485" i="1" s="1"/>
  <c r="AL847" i="1"/>
  <c r="Q127" i="1"/>
  <c r="M1043" i="1"/>
  <c r="M1042" i="1" s="1"/>
  <c r="M1041" i="1" s="1"/>
  <c r="M1040" i="1" s="1"/>
  <c r="M1039" i="1" s="1"/>
  <c r="Z739" i="1"/>
  <c r="AF739" i="1" s="1"/>
  <c r="AL739" i="1" s="1"/>
  <c r="Z305" i="1"/>
  <c r="Z304" i="1" s="1"/>
  <c r="Z303" i="1" s="1"/>
  <c r="Z302" i="1" s="1"/>
  <c r="Y411" i="1"/>
  <c r="Y410" i="1" s="1"/>
  <c r="Z209" i="1"/>
  <c r="Z208" i="1" s="1"/>
  <c r="Z207" i="1" s="1"/>
  <c r="Z206" i="1" s="1"/>
  <c r="Z205" i="1" s="1"/>
  <c r="Z204" i="1" s="1"/>
  <c r="N506" i="1"/>
  <c r="N505" i="1" s="1"/>
  <c r="N504" i="1" s="1"/>
  <c r="N280" i="1"/>
  <c r="N31" i="1"/>
  <c r="M595" i="1"/>
  <c r="M594" i="1" s="1"/>
  <c r="M593" i="1" s="1"/>
  <c r="M534" i="1"/>
  <c r="M533" i="1" s="1"/>
  <c r="Z1294" i="1"/>
  <c r="AF1294" i="1" s="1"/>
  <c r="AE138" i="1"/>
  <c r="T815" i="1"/>
  <c r="T814" i="1" s="1"/>
  <c r="T813" i="1" s="1"/>
  <c r="T812" i="1" s="1"/>
  <c r="T811" i="1" s="1"/>
  <c r="T108" i="1"/>
  <c r="T107" i="1" s="1"/>
  <c r="T97" i="1"/>
  <c r="T96" i="1" s="1"/>
  <c r="T867" i="1"/>
  <c r="T866" i="1" s="1"/>
  <c r="Z914" i="1"/>
  <c r="Z913" i="1" s="1"/>
  <c r="Z912" i="1" s="1"/>
  <c r="Z911" i="1" s="1"/>
  <c r="Z910" i="1" s="1"/>
  <c r="Z909" i="1" s="1"/>
  <c r="M933" i="1"/>
  <c r="M932" i="1" s="1"/>
  <c r="Y541" i="1"/>
  <c r="Y540" i="1" s="1"/>
  <c r="S541" i="1"/>
  <c r="S540" i="1" s="1"/>
  <c r="Z1464" i="1"/>
  <c r="Z108" i="1"/>
  <c r="Z107" i="1" s="1"/>
  <c r="S85" i="1"/>
  <c r="P448" i="1"/>
  <c r="O1031" i="1"/>
  <c r="O1030" i="1" s="1"/>
  <c r="O1028" i="1" s="1"/>
  <c r="Y85" i="1"/>
  <c r="G178" i="1"/>
  <c r="G177" i="1" s="1"/>
  <c r="G176" i="1" s="1"/>
  <c r="G175" i="1" s="1"/>
  <c r="G174" i="1" s="1"/>
  <c r="G55" i="1"/>
  <c r="G1239" i="1"/>
  <c r="H260" i="1"/>
  <c r="H259" i="1" s="1"/>
  <c r="H258" i="1" s="1"/>
  <c r="H252" i="1" s="1"/>
  <c r="H250" i="1" s="1"/>
  <c r="K453" i="1"/>
  <c r="K452" i="1" s="1"/>
  <c r="H1185" i="1"/>
  <c r="T671" i="1"/>
  <c r="T670" i="1" s="1"/>
  <c r="P55" i="1"/>
  <c r="P54" i="1" s="1"/>
  <c r="P53" i="1" s="1"/>
  <c r="P80" i="1"/>
  <c r="P79" i="1" s="1"/>
  <c r="Q198" i="1"/>
  <c r="Q197" i="1" s="1"/>
  <c r="Q196" i="1" s="1"/>
  <c r="Q195" i="1" s="1"/>
  <c r="Q172" i="1" s="1"/>
  <c r="Q260" i="1"/>
  <c r="Q259" i="1" s="1"/>
  <c r="Q258" i="1" s="1"/>
  <c r="Q529" i="1"/>
  <c r="Z1145" i="1"/>
  <c r="Z1144" i="1" s="1"/>
  <c r="Z1143" i="1" s="1"/>
  <c r="Z1142" i="1" s="1"/>
  <c r="W371" i="1"/>
  <c r="W365" i="1" s="1"/>
  <c r="Y422" i="1"/>
  <c r="T41" i="1"/>
  <c r="AE438" i="1"/>
  <c r="AE437" i="1" s="1"/>
  <c r="AE436" i="1" s="1"/>
  <c r="AE435" i="1" s="1"/>
  <c r="AE595" i="1"/>
  <c r="AE594" i="1" s="1"/>
  <c r="AE593" i="1" s="1"/>
  <c r="Y648" i="1"/>
  <c r="Y647" i="1" s="1"/>
  <c r="Y646" i="1" s="1"/>
  <c r="N1145" i="1"/>
  <c r="N1144" i="1" s="1"/>
  <c r="N1143" i="1" s="1"/>
  <c r="N1142" i="1" s="1"/>
  <c r="M648" i="1"/>
  <c r="M647" i="1" s="1"/>
  <c r="M646" i="1" s="1"/>
  <c r="N27" i="1"/>
  <c r="Y854" i="1"/>
  <c r="Y853" i="1" s="1"/>
  <c r="Y852" i="1" s="1"/>
  <c r="Y851" i="1" s="1"/>
  <c r="Y850" i="1" s="1"/>
  <c r="Y849" i="1" s="1"/>
  <c r="N1183" i="1"/>
  <c r="N1182" i="1" s="1"/>
  <c r="N1181" i="1" s="1"/>
  <c r="N1180" i="1" s="1"/>
  <c r="S139" i="1"/>
  <c r="AE384" i="1"/>
  <c r="M708" i="1"/>
  <c r="M707" i="1" s="1"/>
  <c r="M706" i="1" s="1"/>
  <c r="T1456" i="1"/>
  <c r="Z1474" i="1"/>
  <c r="Z1473" i="1" s="1"/>
  <c r="Z1393" i="1"/>
  <c r="Z1392" i="1" s="1"/>
  <c r="T1464" i="1"/>
  <c r="AF1452" i="1"/>
  <c r="AL1452" i="1" s="1"/>
  <c r="T1446" i="1"/>
  <c r="T1445" i="1" s="1"/>
  <c r="M789" i="1"/>
  <c r="M788" i="1" s="1"/>
  <c r="M787" i="1" s="1"/>
  <c r="T1223" i="1"/>
  <c r="T1222" i="1" s="1"/>
  <c r="T1221" i="1" s="1"/>
  <c r="T1220" i="1" s="1"/>
  <c r="T1219" i="1" s="1"/>
  <c r="S1060" i="1"/>
  <c r="Y1060" i="1" s="1"/>
  <c r="AE1060" i="1" s="1"/>
  <c r="AK1060" i="1" s="1"/>
  <c r="AQ1060" i="1" s="1"/>
  <c r="Z1156" i="1"/>
  <c r="Z1155" i="1" s="1"/>
  <c r="Z1154" i="1" s="1"/>
  <c r="Z1153" i="1" s="1"/>
  <c r="Z1152" i="1" s="1"/>
  <c r="N1242" i="1"/>
  <c r="T256" i="1"/>
  <c r="T254" i="1" s="1"/>
  <c r="T253" i="1" s="1"/>
  <c r="T91" i="1"/>
  <c r="T90" i="1" s="1"/>
  <c r="Z815" i="1"/>
  <c r="Z814" i="1" s="1"/>
  <c r="Z813" i="1" s="1"/>
  <c r="Z812" i="1" s="1"/>
  <c r="V447" i="1"/>
  <c r="V446" i="1" s="1"/>
  <c r="V434" i="1" s="1"/>
  <c r="AF1388" i="1"/>
  <c r="AL1388" i="1" s="1"/>
  <c r="R811" i="1"/>
  <c r="AH650" i="1"/>
  <c r="AG671" i="1"/>
  <c r="AG670" i="1" s="1"/>
  <c r="AF1288" i="1"/>
  <c r="AF1287" i="1" s="1"/>
  <c r="AF1286" i="1" s="1"/>
  <c r="AF23" i="1"/>
  <c r="AF22" i="1" s="1"/>
  <c r="AF21" i="1" s="1"/>
  <c r="S843" i="1"/>
  <c r="S842" i="1" s="1"/>
  <c r="B368" i="1"/>
  <c r="T51" i="1"/>
  <c r="T50" i="1" s="1"/>
  <c r="T49" i="1" s="1"/>
  <c r="T48" i="1" s="1"/>
  <c r="T47" i="1" s="1"/>
  <c r="P727" i="1"/>
  <c r="P726" i="1" s="1"/>
  <c r="Y391" i="1"/>
  <c r="Y390" i="1" s="1"/>
  <c r="Y389" i="1" s="1"/>
  <c r="AE924" i="1"/>
  <c r="AE923" i="1" s="1"/>
  <c r="AE922" i="1" s="1"/>
  <c r="AE762" i="1"/>
  <c r="AE761" i="1" s="1"/>
  <c r="AE760" i="1" s="1"/>
  <c r="AE141" i="1"/>
  <c r="AF591" i="1"/>
  <c r="AF590" i="1" s="1"/>
  <c r="S346" i="1"/>
  <c r="S345" i="1" s="1"/>
  <c r="Y1019" i="1"/>
  <c r="Y1018" i="1" s="1"/>
  <c r="Y1017" i="1" s="1"/>
  <c r="Y1016" i="1" s="1"/>
  <c r="Y1015" i="1" s="1"/>
  <c r="S889" i="1"/>
  <c r="Y889" i="1" s="1"/>
  <c r="Z281" i="1"/>
  <c r="Z280" i="1" s="1"/>
  <c r="O1380" i="1"/>
  <c r="O1379" i="1" s="1"/>
  <c r="O1378" i="1" s="1"/>
  <c r="M375" i="1"/>
  <c r="M374" i="1" s="1"/>
  <c r="M373" i="1" s="1"/>
  <c r="M372" i="1" s="1"/>
  <c r="S1054" i="1"/>
  <c r="T1272" i="1"/>
  <c r="T1271" i="1" s="1"/>
  <c r="T1270" i="1" s="1"/>
  <c r="T1269" i="1" s="1"/>
  <c r="T1268" i="1" s="1"/>
  <c r="Y142" i="1"/>
  <c r="S900" i="1"/>
  <c r="S899" i="1" s="1"/>
  <c r="AF995" i="1"/>
  <c r="AL995" i="1" s="1"/>
  <c r="M1429" i="1"/>
  <c r="T1393" i="1"/>
  <c r="T1392" i="1" s="1"/>
  <c r="Z1469" i="1"/>
  <c r="Z91" i="1"/>
  <c r="Z90" i="1" s="1"/>
  <c r="T1451" i="1"/>
  <c r="AF1457" i="1"/>
  <c r="AF98" i="1"/>
  <c r="N83" i="1"/>
  <c r="M544" i="1"/>
  <c r="M543" i="1" s="1"/>
  <c r="T1407" i="1"/>
  <c r="T1406" i="1" s="1"/>
  <c r="T1405" i="1" s="1"/>
  <c r="T1404" i="1" s="1"/>
  <c r="T1403" i="1" s="1"/>
  <c r="T1306" i="1"/>
  <c r="Z1306" i="1" s="1"/>
  <c r="AF1306" i="1" s="1"/>
  <c r="AL1306" i="1" s="1"/>
  <c r="S924" i="1"/>
  <c r="S923" i="1" s="1"/>
  <c r="S922" i="1" s="1"/>
  <c r="N1417" i="1"/>
  <c r="N1416" i="1" s="1"/>
  <c r="N1415" i="1" s="1"/>
  <c r="N1414" i="1" s="1"/>
  <c r="T1387" i="1"/>
  <c r="T1386" i="1" s="1"/>
  <c r="X939" i="1"/>
  <c r="AG1031" i="1"/>
  <c r="AG1030" i="1" s="1"/>
  <c r="AG1028" i="1" s="1"/>
  <c r="Y44" i="1"/>
  <c r="S43" i="1"/>
  <c r="Y182" i="1"/>
  <c r="S181" i="1"/>
  <c r="AF264" i="1"/>
  <c r="Z263" i="1"/>
  <c r="CM535" i="1"/>
  <c r="CM534" i="1" s="1"/>
  <c r="CM533" i="1" s="1"/>
  <c r="CG534" i="1"/>
  <c r="CG533" i="1" s="1"/>
  <c r="CM1442" i="1"/>
  <c r="Y1216" i="1"/>
  <c r="Y1215" i="1" s="1"/>
  <c r="Y1214" i="1" s="1"/>
  <c r="Y1213" i="1" s="1"/>
  <c r="Y1212" i="1" s="1"/>
  <c r="G310" i="1"/>
  <c r="G309" i="1" s="1"/>
  <c r="G308" i="1" s="1"/>
  <c r="Q301" i="1"/>
  <c r="Q424" i="1"/>
  <c r="Y877" i="1"/>
  <c r="Y876" i="1" s="1"/>
  <c r="S903" i="1"/>
  <c r="S902" i="1" s="1"/>
  <c r="Y1155" i="1"/>
  <c r="Y1154" i="1" s="1"/>
  <c r="Y1153" i="1" s="1"/>
  <c r="Y1152" i="1" s="1"/>
  <c r="M1326" i="1"/>
  <c r="M1325" i="1" s="1"/>
  <c r="N544" i="1"/>
  <c r="N543" i="1" s="1"/>
  <c r="I447" i="1"/>
  <c r="I446" i="1" s="1"/>
  <c r="Y81" i="1"/>
  <c r="N1008" i="1"/>
  <c r="N1007" i="1" s="1"/>
  <c r="AF132" i="1"/>
  <c r="AL132" i="1" s="1"/>
  <c r="N682" i="1"/>
  <c r="N681" i="1" s="1"/>
  <c r="N680" i="1" s="1"/>
  <c r="N349" i="1"/>
  <c r="N348" i="1" s="1"/>
  <c r="N138" i="1"/>
  <c r="N789" i="1"/>
  <c r="N788" i="1" s="1"/>
  <c r="N787" i="1" s="1"/>
  <c r="S457" i="1"/>
  <c r="Y457" i="1" s="1"/>
  <c r="T277" i="1"/>
  <c r="Z277" i="1" s="1"/>
  <c r="S30" i="1"/>
  <c r="Y30" i="1" s="1"/>
  <c r="AE30" i="1" s="1"/>
  <c r="AK30" i="1" s="1"/>
  <c r="T143" i="1"/>
  <c r="T140" i="1" s="1"/>
  <c r="T1468" i="1"/>
  <c r="Z1357" i="1"/>
  <c r="Z1356" i="1" s="1"/>
  <c r="Z1355" i="1" s="1"/>
  <c r="S1151" i="1"/>
  <c r="S1150" i="1" s="1"/>
  <c r="S1149" i="1" s="1"/>
  <c r="S1148" i="1" s="1"/>
  <c r="S1147" i="1" s="1"/>
  <c r="Z889" i="1"/>
  <c r="AF889" i="1" s="1"/>
  <c r="AL889" i="1" s="1"/>
  <c r="Z524" i="1"/>
  <c r="Z523" i="1" s="1"/>
  <c r="Z522" i="1" s="1"/>
  <c r="T311" i="1"/>
  <c r="T310" i="1" s="1"/>
  <c r="T309" i="1" s="1"/>
  <c r="T308" i="1" s="1"/>
  <c r="M201" i="1"/>
  <c r="T156" i="1"/>
  <c r="T155" i="1" s="1"/>
  <c r="T154" i="1" s="1"/>
  <c r="Y57" i="1"/>
  <c r="AE57" i="1" s="1"/>
  <c r="AK57" i="1" s="1"/>
  <c r="M56" i="1"/>
  <c r="M931" i="1"/>
  <c r="M930" i="1" s="1"/>
  <c r="Y641" i="1"/>
  <c r="Y640" i="1" s="1"/>
  <c r="Y639" i="1" s="1"/>
  <c r="Y638" i="1" s="1"/>
  <c r="M1280" i="1"/>
  <c r="M1279" i="1" s="1"/>
  <c r="M1278" i="1" s="1"/>
  <c r="M1277" i="1" s="1"/>
  <c r="M1276" i="1" s="1"/>
  <c r="M1275" i="1" s="1"/>
  <c r="Y955" i="1"/>
  <c r="AE955" i="1" s="1"/>
  <c r="P125" i="1"/>
  <c r="P124" i="1" s="1"/>
  <c r="G738" i="1"/>
  <c r="M1357" i="1"/>
  <c r="M1356" i="1" s="1"/>
  <c r="M1355" i="1" s="1"/>
  <c r="CH622" i="1"/>
  <c r="CH621" i="1" s="1"/>
  <c r="CN623" i="1"/>
  <c r="CN622" i="1" s="1"/>
  <c r="CN621" i="1" s="1"/>
  <c r="CM152" i="1"/>
  <c r="CN881" i="1"/>
  <c r="CM88" i="1"/>
  <c r="CM87" i="1" s="1"/>
  <c r="CG87" i="1"/>
  <c r="CH87" i="1"/>
  <c r="CN88" i="1"/>
  <c r="CN87" i="1" s="1"/>
  <c r="CM32" i="1"/>
  <c r="Y346" i="1"/>
  <c r="Y345" i="1" s="1"/>
  <c r="S132" i="1"/>
  <c r="Y132" i="1" s="1"/>
  <c r="S1216" i="1"/>
  <c r="S1215" i="1" s="1"/>
  <c r="S1214" i="1" s="1"/>
  <c r="S1213" i="1" s="1"/>
  <c r="S1212" i="1" s="1"/>
  <c r="T1439" i="1"/>
  <c r="M1241" i="1"/>
  <c r="S1241" i="1" s="1"/>
  <c r="S1240" i="1" s="1"/>
  <c r="M1440" i="1"/>
  <c r="S1440" i="1" s="1"/>
  <c r="Y1440" i="1" s="1"/>
  <c r="AE1440" i="1" s="1"/>
  <c r="AK1440" i="1" s="1"/>
  <c r="AE770" i="1"/>
  <c r="AK770" i="1" s="1"/>
  <c r="S1066" i="1"/>
  <c r="S1065" i="1" s="1"/>
  <c r="S1064" i="1" s="1"/>
  <c r="S1063" i="1" s="1"/>
  <c r="S1062" i="1" s="1"/>
  <c r="W125" i="1"/>
  <c r="W124" i="1" s="1"/>
  <c r="Z391" i="1"/>
  <c r="Z390" i="1" s="1"/>
  <c r="Z389" i="1" s="1"/>
  <c r="Z356" i="1"/>
  <c r="Z355" i="1" s="1"/>
  <c r="Z354" i="1" s="1"/>
  <c r="S287" i="1"/>
  <c r="S286" i="1" s="1"/>
  <c r="S285" i="1" s="1"/>
  <c r="S284" i="1" s="1"/>
  <c r="S283" i="1" s="1"/>
  <c r="M1084" i="1"/>
  <c r="M1083" i="1" s="1"/>
  <c r="M1082" i="1" s="1"/>
  <c r="M1081" i="1" s="1"/>
  <c r="N853" i="1"/>
  <c r="N852" i="1" s="1"/>
  <c r="N851" i="1" s="1"/>
  <c r="N850" i="1" s="1"/>
  <c r="N849" i="1" s="1"/>
  <c r="M491" i="1"/>
  <c r="M490" i="1" s="1"/>
  <c r="M489" i="1" s="1"/>
  <c r="Y1084" i="1"/>
  <c r="Y1083" i="1" s="1"/>
  <c r="Y1082" i="1" s="1"/>
  <c r="Y1081" i="1" s="1"/>
  <c r="M1185" i="1"/>
  <c r="N791" i="1"/>
  <c r="N355" i="1"/>
  <c r="N354" i="1" s="1"/>
  <c r="N383" i="1"/>
  <c r="N382" i="1" s="1"/>
  <c r="M299" i="1"/>
  <c r="M298" i="1" s="1"/>
  <c r="M297" i="1" s="1"/>
  <c r="M296" i="1" s="1"/>
  <c r="M1308" i="1"/>
  <c r="M1307" i="1" s="1"/>
  <c r="M738" i="1"/>
  <c r="T534" i="1"/>
  <c r="T533" i="1" s="1"/>
  <c r="N139" i="1"/>
  <c r="S26" i="1"/>
  <c r="Y26" i="1" s="1"/>
  <c r="M1426" i="1"/>
  <c r="Y1246" i="1"/>
  <c r="AE1246" i="1" s="1"/>
  <c r="N1059" i="1"/>
  <c r="N1058" i="1" s="1"/>
  <c r="T709" i="1"/>
  <c r="N141" i="1"/>
  <c r="M1094" i="1"/>
  <c r="M1093" i="1" s="1"/>
  <c r="M1092" i="1" s="1"/>
  <c r="M1091" i="1" s="1"/>
  <c r="S81" i="1"/>
  <c r="Z376" i="1"/>
  <c r="AF376" i="1" s="1"/>
  <c r="Q448" i="1"/>
  <c r="I80" i="1"/>
  <c r="I79" i="1" s="1"/>
  <c r="I78" i="1" s="1"/>
  <c r="I77" i="1" s="1"/>
  <c r="I76" i="1" s="1"/>
  <c r="I66" i="1" s="1"/>
  <c r="CM527" i="1"/>
  <c r="CN535" i="1"/>
  <c r="CN545" i="1"/>
  <c r="CG622" i="1"/>
  <c r="CG621" i="1" s="1"/>
  <c r="CM624" i="1"/>
  <c r="CM622" i="1" s="1"/>
  <c r="CM621" i="1" s="1"/>
  <c r="CH1441" i="1"/>
  <c r="CN1442" i="1"/>
  <c r="CN1441" i="1" s="1"/>
  <c r="Q589" i="1"/>
  <c r="Q588" i="1" s="1"/>
  <c r="Q587" i="1" s="1"/>
  <c r="Z1439" i="1"/>
  <c r="AF853" i="1"/>
  <c r="AF852" i="1" s="1"/>
  <c r="AF851" i="1" s="1"/>
  <c r="AF850" i="1" s="1"/>
  <c r="AF849" i="1" s="1"/>
  <c r="J946" i="1"/>
  <c r="G456" i="1"/>
  <c r="G455" i="1" s="1"/>
  <c r="G454" i="1" s="1"/>
  <c r="AF343" i="1"/>
  <c r="AF342" i="1" s="1"/>
  <c r="T38" i="1"/>
  <c r="T37" i="1" s="1"/>
  <c r="T36" i="1" s="1"/>
  <c r="T35" i="1" s="1"/>
  <c r="S119" i="1"/>
  <c r="S118" i="1" s="1"/>
  <c r="S117" i="1" s="1"/>
  <c r="S116" i="1" s="1"/>
  <c r="S115" i="1" s="1"/>
  <c r="S114" i="1" s="1"/>
  <c r="S39" i="1"/>
  <c r="T131" i="1"/>
  <c r="Y1141" i="1"/>
  <c r="AE1141" i="1" s="1"/>
  <c r="AK1141" i="1" s="1"/>
  <c r="T410" i="1"/>
  <c r="T808" i="1"/>
  <c r="T807" i="1" s="1"/>
  <c r="T806" i="1" s="1"/>
  <c r="T805" i="1" s="1"/>
  <c r="T804" i="1" s="1"/>
  <c r="N933" i="1"/>
  <c r="N932" i="1" s="1"/>
  <c r="N333" i="1"/>
  <c r="N332" i="1" s="1"/>
  <c r="N331" i="1" s="1"/>
  <c r="M81" i="1"/>
  <c r="I1032" i="1"/>
  <c r="N1356" i="1"/>
  <c r="N1355" i="1" s="1"/>
  <c r="N421" i="1"/>
  <c r="N420" i="1" s="1"/>
  <c r="N419" i="1" s="1"/>
  <c r="N418" i="1" s="1"/>
  <c r="N417" i="1" s="1"/>
  <c r="N416" i="1" s="1"/>
  <c r="N343" i="1"/>
  <c r="N342" i="1" s="1"/>
  <c r="T317" i="1"/>
  <c r="Z317" i="1" s="1"/>
  <c r="AF317" i="1" s="1"/>
  <c r="AF316" i="1" s="1"/>
  <c r="N263" i="1"/>
  <c r="I1033" i="1"/>
  <c r="N131" i="1"/>
  <c r="N142" i="1"/>
  <c r="T456" i="1"/>
  <c r="T455" i="1" s="1"/>
  <c r="T454" i="1" s="1"/>
  <c r="Y1327" i="1"/>
  <c r="Y1326" i="1" s="1"/>
  <c r="Y1325" i="1" s="1"/>
  <c r="M1118" i="1"/>
  <c r="M1117" i="1" s="1"/>
  <c r="M1116" i="1" s="1"/>
  <c r="M1115" i="1" s="1"/>
  <c r="M1114" i="1" s="1"/>
  <c r="Z790" i="1"/>
  <c r="Z789" i="1" s="1"/>
  <c r="Z788" i="1" s="1"/>
  <c r="Z787" i="1" s="1"/>
  <c r="AF457" i="1"/>
  <c r="AL457" i="1" s="1"/>
  <c r="Z879" i="1"/>
  <c r="Z878" i="1" s="1"/>
  <c r="AE1351" i="1"/>
  <c r="AK1351" i="1" s="1"/>
  <c r="AQ1351" i="1" s="1"/>
  <c r="P126" i="1"/>
  <c r="T1281" i="1"/>
  <c r="Z1281" i="1" s="1"/>
  <c r="L148" i="1"/>
  <c r="H148" i="1"/>
  <c r="H147" i="1" s="1"/>
  <c r="H146" i="1" s="1"/>
  <c r="H145" i="1" s="1"/>
  <c r="K701" i="1"/>
  <c r="BU214" i="1"/>
  <c r="BU213" i="1" s="1"/>
  <c r="CA215" i="1"/>
  <c r="CB1441" i="1"/>
  <c r="BV221" i="1"/>
  <c r="BV220" i="1" s="1"/>
  <c r="CB222" i="1"/>
  <c r="CA534" i="1"/>
  <c r="CA533" i="1" s="1"/>
  <c r="CA622" i="1"/>
  <c r="CA621" i="1" s="1"/>
  <c r="CB622" i="1"/>
  <c r="CB621" i="1" s="1"/>
  <c r="BV1441" i="1"/>
  <c r="AI556" i="1"/>
  <c r="BP214" i="1"/>
  <c r="BP213" i="1" s="1"/>
  <c r="BV215" i="1"/>
  <c r="BU534" i="1"/>
  <c r="BU533" i="1" s="1"/>
  <c r="BU622" i="1"/>
  <c r="BU621" i="1" s="1"/>
  <c r="BV622" i="1"/>
  <c r="BV621" i="1" s="1"/>
  <c r="BO221" i="1"/>
  <c r="BO220" i="1" s="1"/>
  <c r="BU222" i="1"/>
  <c r="G841" i="1"/>
  <c r="G840" i="1" s="1"/>
  <c r="G839" i="1" s="1"/>
  <c r="S526" i="1"/>
  <c r="S525" i="1" s="1"/>
  <c r="AC946" i="1"/>
  <c r="N946" i="1"/>
  <c r="AJ946" i="1"/>
  <c r="G1003" i="1"/>
  <c r="G998" i="1" s="1"/>
  <c r="G997" i="1" s="1"/>
  <c r="L55" i="1"/>
  <c r="H55" i="1"/>
  <c r="L80" i="1"/>
  <c r="L79" i="1" s="1"/>
  <c r="L78" i="1" s="1"/>
  <c r="L77" i="1" s="1"/>
  <c r="L76" i="1" s="1"/>
  <c r="H80" i="1"/>
  <c r="H79" i="1" s="1"/>
  <c r="H78" i="1" s="1"/>
  <c r="H77" i="1" s="1"/>
  <c r="H76" i="1" s="1"/>
  <c r="H66" i="1" s="1"/>
  <c r="H128" i="1"/>
  <c r="H126" i="1" s="1"/>
  <c r="K148" i="1"/>
  <c r="K147" i="1" s="1"/>
  <c r="K146" i="1" s="1"/>
  <c r="K145" i="1" s="1"/>
  <c r="L178" i="1"/>
  <c r="H178" i="1"/>
  <c r="H177" i="1" s="1"/>
  <c r="H176" i="1" s="1"/>
  <c r="H175" i="1" s="1"/>
  <c r="H174" i="1" s="1"/>
  <c r="L198" i="1"/>
  <c r="L197" i="1" s="1"/>
  <c r="L196" i="1" s="1"/>
  <c r="L195" i="1" s="1"/>
  <c r="H198" i="1"/>
  <c r="H197" i="1" s="1"/>
  <c r="H196" i="1" s="1"/>
  <c r="H195" i="1" s="1"/>
  <c r="L260" i="1"/>
  <c r="L259" i="1" s="1"/>
  <c r="L258" i="1" s="1"/>
  <c r="L252" i="1" s="1"/>
  <c r="L250" i="1" s="1"/>
  <c r="K378" i="1"/>
  <c r="K377" i="1" s="1"/>
  <c r="L499" i="1"/>
  <c r="L498" i="1" s="1"/>
  <c r="H499" i="1"/>
  <c r="H498" i="1" s="1"/>
  <c r="K589" i="1"/>
  <c r="K588" i="1" s="1"/>
  <c r="K587" i="1" s="1"/>
  <c r="J701" i="1"/>
  <c r="L718" i="1"/>
  <c r="L717" i="1" s="1"/>
  <c r="K759" i="1"/>
  <c r="K758" i="1" s="1"/>
  <c r="J791" i="1"/>
  <c r="J1003" i="1"/>
  <c r="J998" i="1" s="1"/>
  <c r="J997" i="1" s="1"/>
  <c r="L1185" i="1"/>
  <c r="K1239" i="1"/>
  <c r="K1238" i="1" s="1"/>
  <c r="K1233" i="1" s="1"/>
  <c r="K1232" i="1" s="1"/>
  <c r="L1421" i="1"/>
  <c r="L1420" i="1" s="1"/>
  <c r="H1421" i="1"/>
  <c r="H1420" i="1" s="1"/>
  <c r="K1429" i="1"/>
  <c r="I1429" i="1"/>
  <c r="J1436" i="1"/>
  <c r="AJ556" i="1"/>
  <c r="AG637" i="1"/>
  <c r="AG636" i="1" s="1"/>
  <c r="G38" i="1"/>
  <c r="G37" i="1" s="1"/>
  <c r="G36" i="1" s="1"/>
  <c r="G35" i="1" s="1"/>
  <c r="G1053" i="1"/>
  <c r="G1052" i="1" s="1"/>
  <c r="K80" i="1"/>
  <c r="K79" i="1" s="1"/>
  <c r="K78" i="1" s="1"/>
  <c r="K77" i="1" s="1"/>
  <c r="K76" i="1" s="1"/>
  <c r="K66" i="1" s="1"/>
  <c r="J148" i="1"/>
  <c r="K178" i="1"/>
  <c r="K260" i="1"/>
  <c r="K259" i="1" s="1"/>
  <c r="K258" i="1" s="1"/>
  <c r="K252" i="1" s="1"/>
  <c r="K250" i="1" s="1"/>
  <c r="I326" i="1"/>
  <c r="I325" i="1" s="1"/>
  <c r="J378" i="1"/>
  <c r="J377" i="1" s="1"/>
  <c r="I701" i="1"/>
  <c r="J718" i="1"/>
  <c r="J717" i="1" s="1"/>
  <c r="I875" i="1"/>
  <c r="I874" i="1" s="1"/>
  <c r="I873" i="1" s="1"/>
  <c r="I872" i="1" s="1"/>
  <c r="I931" i="1"/>
  <c r="I930" i="1" s="1"/>
  <c r="I1003" i="1"/>
  <c r="L1053" i="1"/>
  <c r="L1052" i="1" s="1"/>
  <c r="H1053" i="1"/>
  <c r="H1052" i="1" s="1"/>
  <c r="H1047" i="1" s="1"/>
  <c r="H1046" i="1" s="1"/>
  <c r="J1185" i="1"/>
  <c r="J1239" i="1"/>
  <c r="AD783" i="1"/>
  <c r="AD371" i="1"/>
  <c r="AD365" i="1" s="1"/>
  <c r="G341" i="1"/>
  <c r="G340" i="1" s="1"/>
  <c r="G339" i="1" s="1"/>
  <c r="G338" i="1" s="1"/>
  <c r="G947" i="1"/>
  <c r="M484" i="1"/>
  <c r="M483" i="1" s="1"/>
  <c r="K275" i="1"/>
  <c r="K274" i="1" s="1"/>
  <c r="K269" i="1" s="1"/>
  <c r="K268" i="1" s="1"/>
  <c r="K434" i="1"/>
  <c r="K499" i="1"/>
  <c r="K498" i="1" s="1"/>
  <c r="K637" i="1"/>
  <c r="K636" i="1" s="1"/>
  <c r="J759" i="1"/>
  <c r="J758" i="1" s="1"/>
  <c r="H917" i="1"/>
  <c r="AD252" i="1"/>
  <c r="AD250" i="1" s="1"/>
  <c r="AF119" i="1"/>
  <c r="AF118" i="1" s="1"/>
  <c r="AF117" i="1" s="1"/>
  <c r="AF116" i="1" s="1"/>
  <c r="AF115" i="1" s="1"/>
  <c r="AF114" i="1" s="1"/>
  <c r="W172" i="1"/>
  <c r="M740" i="1"/>
  <c r="M737" i="1" s="1"/>
  <c r="M736" i="1" s="1"/>
  <c r="G740" i="1"/>
  <c r="S1374" i="1"/>
  <c r="Y1374" i="1" s="1"/>
  <c r="Y1373" i="1" s="1"/>
  <c r="Y1372" i="1" s="1"/>
  <c r="Y1371" i="1" s="1"/>
  <c r="Y1370" i="1" s="1"/>
  <c r="Y1369" i="1" s="1"/>
  <c r="S488" i="1"/>
  <c r="S487" i="1" s="1"/>
  <c r="S486" i="1" s="1"/>
  <c r="S485" i="1" s="1"/>
  <c r="AE1347" i="1"/>
  <c r="AE1346" i="1" s="1"/>
  <c r="B20" i="1"/>
  <c r="B27" i="1" s="1"/>
  <c r="AF1434" i="1"/>
  <c r="Z318" i="1"/>
  <c r="Z119" i="1"/>
  <c r="Z118" i="1" s="1"/>
  <c r="Z117" i="1" s="1"/>
  <c r="Z116" i="1" s="1"/>
  <c r="Z115" i="1" s="1"/>
  <c r="Z114" i="1" s="1"/>
  <c r="Z1434" i="1"/>
  <c r="M718" i="1"/>
  <c r="M717" i="1" s="1"/>
  <c r="H447" i="1"/>
  <c r="H446" i="1" s="1"/>
  <c r="G1437" i="1"/>
  <c r="H24" i="1"/>
  <c r="H17" i="1" s="1"/>
  <c r="H16" i="1" s="1"/>
  <c r="H15" i="1" s="1"/>
  <c r="K38" i="1"/>
  <c r="K37" i="1" s="1"/>
  <c r="K36" i="1" s="1"/>
  <c r="K35" i="1" s="1"/>
  <c r="L54" i="1"/>
  <c r="L53" i="1" s="1"/>
  <c r="H54" i="1"/>
  <c r="H53" i="1" s="1"/>
  <c r="H46" i="1" s="1"/>
  <c r="K128" i="1"/>
  <c r="K127" i="1" s="1"/>
  <c r="J163" i="1"/>
  <c r="J162" i="1" s="1"/>
  <c r="L163" i="1"/>
  <c r="L162" i="1" s="1"/>
  <c r="K313" i="1"/>
  <c r="K312" i="1" s="1"/>
  <c r="L341" i="1"/>
  <c r="L340" i="1" s="1"/>
  <c r="L339" i="1" s="1"/>
  <c r="L338" i="1" s="1"/>
  <c r="K407" i="1"/>
  <c r="K406" i="1" s="1"/>
  <c r="L434" i="1"/>
  <c r="I601" i="1"/>
  <c r="I600" i="1" s="1"/>
  <c r="H637" i="1"/>
  <c r="H636" i="1" s="1"/>
  <c r="L737" i="1"/>
  <c r="L736" i="1" s="1"/>
  <c r="H737" i="1"/>
  <c r="H736" i="1" s="1"/>
  <c r="J875" i="1"/>
  <c r="J874" i="1" s="1"/>
  <c r="J873" i="1" s="1"/>
  <c r="J872" i="1" s="1"/>
  <c r="L947" i="1"/>
  <c r="H947" i="1"/>
  <c r="B303" i="1"/>
  <c r="B321" i="1"/>
  <c r="B323" i="1" s="1"/>
  <c r="M166" i="1"/>
  <c r="S166" i="1" s="1"/>
  <c r="AF1462" i="1"/>
  <c r="AE120" i="1"/>
  <c r="AK120" i="1" s="1"/>
  <c r="AE941" i="1"/>
  <c r="AE940" i="1" s="1"/>
  <c r="AE938" i="1" s="1"/>
  <c r="M1033" i="1"/>
  <c r="Y103" i="1"/>
  <c r="Y102" i="1" s="1"/>
  <c r="AB126" i="1"/>
  <c r="L448" i="1"/>
  <c r="S1357" i="1"/>
  <c r="AC13" i="1"/>
  <c r="H1033" i="1"/>
  <c r="X1376" i="1"/>
  <c r="AE105" i="1"/>
  <c r="AE1133" i="1"/>
  <c r="AE1132" i="1" s="1"/>
  <c r="AE1131" i="1" s="1"/>
  <c r="AE1130" i="1" s="1"/>
  <c r="S314" i="1"/>
  <c r="Y941" i="1"/>
  <c r="Y940" i="1" s="1"/>
  <c r="Z1034" i="1"/>
  <c r="Z1031" i="1" s="1"/>
  <c r="Z1030" i="1" s="1"/>
  <c r="Z1028" i="1" s="1"/>
  <c r="B316" i="1"/>
  <c r="B318" i="1" s="1"/>
  <c r="L1033" i="1"/>
  <c r="B455" i="1"/>
  <c r="B438" i="1" s="1"/>
  <c r="I938" i="1"/>
  <c r="M38" i="1"/>
  <c r="M37" i="1" s="1"/>
  <c r="M36" i="1" s="1"/>
  <c r="M35" i="1" s="1"/>
  <c r="AC1444" i="1"/>
  <c r="AD266" i="1"/>
  <c r="I313" i="1"/>
  <c r="I312" i="1" s="1"/>
  <c r="I301" i="1" s="1"/>
  <c r="I290" i="1" s="1"/>
  <c r="G80" i="1"/>
  <c r="G79" i="1" s="1"/>
  <c r="G78" i="1" s="1"/>
  <c r="G77" i="1" s="1"/>
  <c r="G76" i="1" s="1"/>
  <c r="G66" i="1" s="1"/>
  <c r="G407" i="1"/>
  <c r="G406" i="1" s="1"/>
  <c r="G401" i="1" s="1"/>
  <c r="AG511" i="1"/>
  <c r="AF650" i="1"/>
  <c r="B24" i="1"/>
  <c r="B25" i="1" s="1"/>
  <c r="B26" i="1" s="1"/>
  <c r="B23" i="1"/>
  <c r="J484" i="1"/>
  <c r="J483" i="1" s="1"/>
  <c r="N80" i="1"/>
  <c r="N79" i="1" s="1"/>
  <c r="N78" i="1" s="1"/>
  <c r="N77" i="1" s="1"/>
  <c r="N76" i="1" s="1"/>
  <c r="AF538" i="1"/>
  <c r="AF537" i="1" s="1"/>
  <c r="AF790" i="1"/>
  <c r="AL790" i="1" s="1"/>
  <c r="AL789" i="1" s="1"/>
  <c r="AL788" i="1" s="1"/>
  <c r="AL787" i="1" s="1"/>
  <c r="M938" i="1"/>
  <c r="AF29" i="1"/>
  <c r="AK1300" i="1"/>
  <c r="S1239" i="1"/>
  <c r="S1238" i="1" s="1"/>
  <c r="AB172" i="1"/>
  <c r="AK865" i="1"/>
  <c r="AQ865" i="1" s="1"/>
  <c r="G938" i="1"/>
  <c r="AF1118" i="1"/>
  <c r="AF1117" i="1" s="1"/>
  <c r="AF1116" i="1" s="1"/>
  <c r="AF1115" i="1" s="1"/>
  <c r="AK705" i="1"/>
  <c r="AK904" i="1"/>
  <c r="AQ904" i="1" s="1"/>
  <c r="Y1066" i="1"/>
  <c r="Y1065" i="1" s="1"/>
  <c r="Y1064" i="1" s="1"/>
  <c r="Y1063" i="1" s="1"/>
  <c r="Y1062" i="1" s="1"/>
  <c r="N1033" i="1"/>
  <c r="S444" i="1"/>
  <c r="S443" i="1" s="1"/>
  <c r="S442" i="1" s="1"/>
  <c r="S441" i="1" s="1"/>
  <c r="S440" i="1" s="1"/>
  <c r="T1287" i="1"/>
  <c r="T1286" i="1" s="1"/>
  <c r="Z375" i="1"/>
  <c r="Z374" i="1" s="1"/>
  <c r="Z373" i="1" s="1"/>
  <c r="Z372" i="1" s="1"/>
  <c r="Y958" i="1"/>
  <c r="Y957" i="1" s="1"/>
  <c r="Y956" i="1" s="1"/>
  <c r="W126" i="1"/>
  <c r="AE184" i="1"/>
  <c r="AE183" i="1" s="1"/>
  <c r="AF556" i="1"/>
  <c r="AL300" i="1"/>
  <c r="AL299" i="1" s="1"/>
  <c r="AL298" i="1" s="1"/>
  <c r="AL297" i="1" s="1"/>
  <c r="AL296" i="1" s="1"/>
  <c r="AF604" i="1"/>
  <c r="AF603" i="1" s="1"/>
  <c r="AF602" i="1" s="1"/>
  <c r="AE1079" i="1"/>
  <c r="AE1078" i="1" s="1"/>
  <c r="AE1077" i="1" s="1"/>
  <c r="AE1076" i="1" s="1"/>
  <c r="AF1449" i="1"/>
  <c r="AE1209" i="1"/>
  <c r="AE1208" i="1" s="1"/>
  <c r="AE1207" i="1" s="1"/>
  <c r="AE1206" i="1" s="1"/>
  <c r="AF1446" i="1"/>
  <c r="AF1445" i="1" s="1"/>
  <c r="AF1451" i="1"/>
  <c r="S63" i="1"/>
  <c r="S62" i="1" s="1"/>
  <c r="T1422" i="1"/>
  <c r="Y704" i="1"/>
  <c r="Y703" i="1" s="1"/>
  <c r="Y702" i="1" s="1"/>
  <c r="S880" i="1"/>
  <c r="M1032" i="1"/>
  <c r="Q126" i="1"/>
  <c r="S1050" i="1"/>
  <c r="S1049" i="1" s="1"/>
  <c r="S1048" i="1" s="1"/>
  <c r="Z846" i="1"/>
  <c r="Z845" i="1" s="1"/>
  <c r="Y892" i="1"/>
  <c r="Y891" i="1" s="1"/>
  <c r="Y890" i="1" s="1"/>
  <c r="B53" i="1"/>
  <c r="B54" i="1" s="1"/>
  <c r="B55" i="1" s="1"/>
  <c r="B58" i="1" s="1"/>
  <c r="B61" i="1" s="1"/>
  <c r="S1237" i="1"/>
  <c r="S1236" i="1" s="1"/>
  <c r="S1235" i="1" s="1"/>
  <c r="S1234" i="1" s="1"/>
  <c r="K601" i="1"/>
  <c r="K600" i="1" s="1"/>
  <c r="L1436" i="1"/>
  <c r="L1003" i="1"/>
  <c r="L998" i="1" s="1"/>
  <c r="I1053" i="1"/>
  <c r="I1052" i="1" s="1"/>
  <c r="I1047" i="1" s="1"/>
  <c r="I1046" i="1" s="1"/>
  <c r="Z1385" i="1"/>
  <c r="G1421" i="1"/>
  <c r="G1420" i="1" s="1"/>
  <c r="J341" i="1"/>
  <c r="J340" i="1" s="1"/>
  <c r="J339" i="1" s="1"/>
  <c r="J338" i="1" s="1"/>
  <c r="L407" i="1"/>
  <c r="L406" i="1" s="1"/>
  <c r="L401" i="1" s="1"/>
  <c r="K875" i="1"/>
  <c r="K874" i="1" s="1"/>
  <c r="K873" i="1" s="1"/>
  <c r="K872" i="1" s="1"/>
  <c r="K1114" i="1"/>
  <c r="L1179" i="1"/>
  <c r="I1185" i="1"/>
  <c r="I1179" i="1" s="1"/>
  <c r="J1285" i="1"/>
  <c r="J1284" i="1" s="1"/>
  <c r="J1283" i="1" s="1"/>
  <c r="H1436" i="1"/>
  <c r="BJ387" i="1"/>
  <c r="BJ386" i="1" s="1"/>
  <c r="BJ385" i="1" s="1"/>
  <c r="BP388" i="1"/>
  <c r="Z29" i="1"/>
  <c r="BP622" i="1"/>
  <c r="BP621" i="1" s="1"/>
  <c r="BJ626" i="1"/>
  <c r="BJ625" i="1" s="1"/>
  <c r="BP627" i="1"/>
  <c r="BI387" i="1"/>
  <c r="BI386" i="1" s="1"/>
  <c r="BI385" i="1" s="1"/>
  <c r="BO388" i="1"/>
  <c r="BP1441" i="1"/>
  <c r="BI626" i="1"/>
  <c r="BI625" i="1" s="1"/>
  <c r="BO627" i="1"/>
  <c r="BO534" i="1"/>
  <c r="BO533" i="1" s="1"/>
  <c r="BO622" i="1"/>
  <c r="BO621" i="1" s="1"/>
  <c r="B414" i="1"/>
  <c r="B413" i="1"/>
  <c r="S55" i="1"/>
  <c r="M701" i="1"/>
  <c r="AA172" i="1"/>
  <c r="BJ622" i="1"/>
  <c r="BJ621" i="1" s="1"/>
  <c r="Z56" i="1"/>
  <c r="L997" i="1"/>
  <c r="AC998" i="1"/>
  <c r="BJ1441" i="1"/>
  <c r="B456" i="1"/>
  <c r="B439" i="1" s="1"/>
  <c r="B440" i="1" s="1"/>
  <c r="B441" i="1" s="1"/>
  <c r="B442" i="1" s="1"/>
  <c r="B443" i="1" s="1"/>
  <c r="B444" i="1" s="1"/>
  <c r="B445" i="1" s="1"/>
  <c r="BI534" i="1"/>
  <c r="BI533" i="1" s="1"/>
  <c r="BI622" i="1"/>
  <c r="BI621" i="1" s="1"/>
  <c r="BI620" i="1" s="1"/>
  <c r="BD1097" i="1"/>
  <c r="BD1096" i="1" s="1"/>
  <c r="BJ1098" i="1"/>
  <c r="BC1100" i="1"/>
  <c r="BC1099" i="1" s="1"/>
  <c r="BI1101" i="1"/>
  <c r="BD1100" i="1"/>
  <c r="BD1099" i="1" s="1"/>
  <c r="BJ1101" i="1"/>
  <c r="BC1097" i="1"/>
  <c r="BC1096" i="1" s="1"/>
  <c r="BI1098" i="1"/>
  <c r="AF1005" i="1"/>
  <c r="AF1004" i="1" s="1"/>
  <c r="N1005" i="1"/>
  <c r="N1004" i="1" s="1"/>
  <c r="AD944" i="1"/>
  <c r="Z1005" i="1"/>
  <c r="Z1004" i="1" s="1"/>
  <c r="AF920" i="1"/>
  <c r="AF919" i="1" s="1"/>
  <c r="AF918" i="1" s="1"/>
  <c r="AL921" i="1"/>
  <c r="AL920" i="1" s="1"/>
  <c r="AL919" i="1" s="1"/>
  <c r="AL918" i="1" s="1"/>
  <c r="N928" i="1"/>
  <c r="N927" i="1" s="1"/>
  <c r="N926" i="1" s="1"/>
  <c r="Z920" i="1"/>
  <c r="Z919" i="1" s="1"/>
  <c r="Z918" i="1" s="1"/>
  <c r="AE931" i="1"/>
  <c r="AE930" i="1" s="1"/>
  <c r="AF929" i="1"/>
  <c r="T920" i="1"/>
  <c r="T919" i="1" s="1"/>
  <c r="T918" i="1" s="1"/>
  <c r="T928" i="1"/>
  <c r="T927" i="1" s="1"/>
  <c r="T926" i="1" s="1"/>
  <c r="N920" i="1"/>
  <c r="N919" i="1" s="1"/>
  <c r="N918" i="1" s="1"/>
  <c r="AE1417" i="1"/>
  <c r="AE1416" i="1" s="1"/>
  <c r="AE1415" i="1" s="1"/>
  <c r="AE1414" i="1" s="1"/>
  <c r="AL1412" i="1"/>
  <c r="AL1411" i="1" s="1"/>
  <c r="AL1410" i="1" s="1"/>
  <c r="AL1409" i="1" s="1"/>
  <c r="AL1408" i="1" s="1"/>
  <c r="AE1491" i="1"/>
  <c r="AE1490" i="1" s="1"/>
  <c r="AE1489" i="1" s="1"/>
  <c r="AE1488" i="1" s="1"/>
  <c r="AE1487" i="1" s="1"/>
  <c r="AE1486" i="1" s="1"/>
  <c r="V510" i="1"/>
  <c r="V509" i="1" s="1"/>
  <c r="AE1259" i="1"/>
  <c r="AE1258" i="1" s="1"/>
  <c r="G737" i="1"/>
  <c r="G736" i="1" s="1"/>
  <c r="G727" i="1" s="1"/>
  <c r="G726" i="1" s="1"/>
  <c r="AE135" i="1"/>
  <c r="AF39" i="1"/>
  <c r="AE1327" i="1"/>
  <c r="AK1327" i="1" s="1"/>
  <c r="T276" i="1"/>
  <c r="T275" i="1" s="1"/>
  <c r="T274" i="1" s="1"/>
  <c r="AF1141" i="1"/>
  <c r="AL1141" i="1" s="1"/>
  <c r="Y202" i="1"/>
  <c r="AE202" i="1" s="1"/>
  <c r="AK202" i="1" s="1"/>
  <c r="AQ202" i="1" s="1"/>
  <c r="AF44" i="1"/>
  <c r="AL44" i="1" s="1"/>
  <c r="AL43" i="1" s="1"/>
  <c r="AE929" i="1"/>
  <c r="AK929" i="1" s="1"/>
  <c r="AQ929" i="1" s="1"/>
  <c r="S460" i="1"/>
  <c r="S459" i="1" s="1"/>
  <c r="S458" i="1" s="1"/>
  <c r="AF1309" i="1"/>
  <c r="AL1309" i="1" s="1"/>
  <c r="AR1309" i="1" s="1"/>
  <c r="Z955" i="1"/>
  <c r="Z954" i="1" s="1"/>
  <c r="Z953" i="1" s="1"/>
  <c r="Z952" i="1" s="1"/>
  <c r="AF770" i="1"/>
  <c r="B367" i="1"/>
  <c r="O78" i="1"/>
  <c r="O77" i="1" s="1"/>
  <c r="O76" i="1" s="1"/>
  <c r="O66" i="1" s="1"/>
  <c r="T1448" i="1"/>
  <c r="G131" i="1"/>
  <c r="G128" i="1" s="1"/>
  <c r="X89" i="1"/>
  <c r="X637" i="1"/>
  <c r="X636" i="1" s="1"/>
  <c r="V947" i="1"/>
  <c r="V946" i="1" s="1"/>
  <c r="U998" i="1"/>
  <c r="U997" i="1" s="1"/>
  <c r="U944" i="1" s="1"/>
  <c r="W462" i="1"/>
  <c r="AO341" i="1"/>
  <c r="AO340" i="1" s="1"/>
  <c r="AO339" i="1" s="1"/>
  <c r="AO338" i="1" s="1"/>
  <c r="AH601" i="1"/>
  <c r="AH600" i="1" s="1"/>
  <c r="AI620" i="1"/>
  <c r="AI601" i="1" s="1"/>
  <c r="AI600" i="1" s="1"/>
  <c r="AI650" i="1"/>
  <c r="AD1285" i="1"/>
  <c r="AD1284" i="1" s="1"/>
  <c r="AD1283" i="1" s="1"/>
  <c r="AD1230" i="1" s="1"/>
  <c r="J917" i="1"/>
  <c r="J931" i="1"/>
  <c r="J930" i="1" s="1"/>
  <c r="I718" i="1"/>
  <c r="I717" i="1" s="1"/>
  <c r="AH737" i="1"/>
  <c r="AH736" i="1" s="1"/>
  <c r="AH727" i="1" s="1"/>
  <c r="AH726" i="1" s="1"/>
  <c r="BD626" i="1"/>
  <c r="BD625" i="1" s="1"/>
  <c r="G1436" i="1"/>
  <c r="AI637" i="1"/>
  <c r="AI636" i="1" s="1"/>
  <c r="BC534" i="1"/>
  <c r="BC533" i="1" s="1"/>
  <c r="W637" i="1"/>
  <c r="W636" i="1" s="1"/>
  <c r="AA1285" i="1"/>
  <c r="AA1284" i="1" s="1"/>
  <c r="AA1283" i="1" s="1"/>
  <c r="BC626" i="1"/>
  <c r="BC625" i="1" s="1"/>
  <c r="BC622" i="1"/>
  <c r="BC621" i="1" s="1"/>
  <c r="AX715" i="1"/>
  <c r="AX714" i="1" s="1"/>
  <c r="BD716" i="1"/>
  <c r="AW715" i="1"/>
  <c r="AW714" i="1" s="1"/>
  <c r="BC716" i="1"/>
  <c r="Z192" i="1"/>
  <c r="Z191" i="1" s="1"/>
  <c r="Z190" i="1" s="1"/>
  <c r="Z189" i="1" s="1"/>
  <c r="Z188" i="1" s="1"/>
  <c r="Z187" i="1" s="1"/>
  <c r="BD622" i="1"/>
  <c r="BD621" i="1" s="1"/>
  <c r="AW667" i="1"/>
  <c r="AW666" i="1" s="1"/>
  <c r="AW665" i="1" s="1"/>
  <c r="AW664" i="1" s="1"/>
  <c r="BC668" i="1"/>
  <c r="AW712" i="1"/>
  <c r="AW711" i="1" s="1"/>
  <c r="AW710" i="1" s="1"/>
  <c r="BC713" i="1"/>
  <c r="AX712" i="1"/>
  <c r="AX711" i="1" s="1"/>
  <c r="AX710" i="1" s="1"/>
  <c r="BD713" i="1"/>
  <c r="BD1441" i="1"/>
  <c r="Z1468" i="1"/>
  <c r="AB1285" i="1"/>
  <c r="AB1284" i="1" s="1"/>
  <c r="AB1283" i="1" s="1"/>
  <c r="AH1285" i="1"/>
  <c r="AH1284" i="1" s="1"/>
  <c r="AH1283" i="1" s="1"/>
  <c r="AI223" i="1"/>
  <c r="AI211" i="1" s="1"/>
  <c r="U89" i="1"/>
  <c r="U78" i="1" s="1"/>
  <c r="U77" i="1" s="1"/>
  <c r="U76" i="1" s="1"/>
  <c r="U66" i="1" s="1"/>
  <c r="U148" i="1"/>
  <c r="U147" i="1" s="1"/>
  <c r="U146" i="1" s="1"/>
  <c r="U145" i="1" s="1"/>
  <c r="U198" i="1"/>
  <c r="U197" i="1" s="1"/>
  <c r="U196" i="1" s="1"/>
  <c r="U195" i="1" s="1"/>
  <c r="U172" i="1" s="1"/>
  <c r="X511" i="1"/>
  <c r="X529" i="1"/>
  <c r="X510" i="1" s="1"/>
  <c r="X509" i="1" s="1"/>
  <c r="X481" i="1" s="1"/>
  <c r="U1047" i="1"/>
  <c r="U1046" i="1" s="1"/>
  <c r="U1380" i="1"/>
  <c r="U1379" i="1" s="1"/>
  <c r="U1378" i="1" s="1"/>
  <c r="X462" i="1"/>
  <c r="X453" i="1" s="1"/>
  <c r="X452" i="1" s="1"/>
  <c r="X432" i="1" s="1"/>
  <c r="W453" i="1"/>
  <c r="W452" i="1" s="1"/>
  <c r="W432" i="1" s="1"/>
  <c r="W947" i="1"/>
  <c r="W946" i="1" s="1"/>
  <c r="AA17" i="1"/>
  <c r="AA16" i="1" s="1"/>
  <c r="AA15" i="1" s="1"/>
  <c r="AA13" i="1" s="1"/>
  <c r="AA55" i="1"/>
  <c r="AA54" i="1" s="1"/>
  <c r="AA53" i="1" s="1"/>
  <c r="AI1075" i="1"/>
  <c r="U916" i="1"/>
  <c r="S1453" i="1"/>
  <c r="AC260" i="1"/>
  <c r="AC259" i="1" s="1"/>
  <c r="AC258" i="1" s="1"/>
  <c r="AC252" i="1" s="1"/>
  <c r="AC250" i="1" s="1"/>
  <c r="AC269" i="1"/>
  <c r="AC268" i="1" s="1"/>
  <c r="AC266" i="1" s="1"/>
  <c r="AC290" i="1"/>
  <c r="AC371" i="1"/>
  <c r="AC365" i="1" s="1"/>
  <c r="AC336" i="1" s="1"/>
  <c r="AC453" i="1"/>
  <c r="AC452" i="1" s="1"/>
  <c r="AC432" i="1" s="1"/>
  <c r="AB529" i="1"/>
  <c r="AC811" i="1"/>
  <c r="AD1136" i="1"/>
  <c r="AD1179" i="1"/>
  <c r="AJ260" i="1"/>
  <c r="AJ259" i="1" s="1"/>
  <c r="AJ258" i="1" s="1"/>
  <c r="AJ269" i="1"/>
  <c r="AJ268" i="1" s="1"/>
  <c r="AH637" i="1"/>
  <c r="AH636" i="1" s="1"/>
  <c r="AG947" i="1"/>
  <c r="AG946" i="1" s="1"/>
  <c r="AJ998" i="1"/>
  <c r="AJ997" i="1" s="1"/>
  <c r="AJ944" i="1" s="1"/>
  <c r="H434" i="1"/>
  <c r="Z38" i="1"/>
  <c r="Z37" i="1" s="1"/>
  <c r="Z36" i="1" s="1"/>
  <c r="Z35" i="1" s="1"/>
  <c r="T80" i="1"/>
  <c r="T79" i="1" s="1"/>
  <c r="Z499" i="1"/>
  <c r="Z498" i="1" s="1"/>
  <c r="AB1380" i="1"/>
  <c r="AB1379" i="1" s="1"/>
  <c r="AB1378" i="1" s="1"/>
  <c r="AB1428" i="1"/>
  <c r="AD556" i="1"/>
  <c r="AJ1075" i="1"/>
  <c r="Y1056" i="1"/>
  <c r="Y1053" i="1" s="1"/>
  <c r="Y1052" i="1" s="1"/>
  <c r="T857" i="1"/>
  <c r="T856" i="1" s="1"/>
  <c r="R38" i="1"/>
  <c r="R37" i="1" s="1"/>
  <c r="R36" i="1" s="1"/>
  <c r="R35" i="1" s="1"/>
  <c r="R13" i="1" s="1"/>
  <c r="R55" i="1"/>
  <c r="R54" i="1" s="1"/>
  <c r="R53" i="1" s="1"/>
  <c r="O148" i="1"/>
  <c r="O147" i="1" s="1"/>
  <c r="O146" i="1" s="1"/>
  <c r="O145" i="1" s="1"/>
  <c r="O122" i="1" s="1"/>
  <c r="O198" i="1"/>
  <c r="O197" i="1" s="1"/>
  <c r="O196" i="1" s="1"/>
  <c r="O195" i="1" s="1"/>
  <c r="O172" i="1" s="1"/>
  <c r="O269" i="1"/>
  <c r="O268" i="1" s="1"/>
  <c r="O301" i="1"/>
  <c r="O290" i="1" s="1"/>
  <c r="O511" i="1"/>
  <c r="O529" i="1"/>
  <c r="R727" i="1"/>
  <c r="R726" i="1" s="1"/>
  <c r="R1428" i="1"/>
  <c r="Q1385" i="1"/>
  <c r="Q1380" i="1" s="1"/>
  <c r="Q1379" i="1" s="1"/>
  <c r="Q1378" i="1" s="1"/>
  <c r="Y1453" i="1"/>
  <c r="Y857" i="1"/>
  <c r="Y856" i="1" s="1"/>
  <c r="R102" i="1"/>
  <c r="R89" i="1" s="1"/>
  <c r="R78" i="1" s="1"/>
  <c r="R77" i="1" s="1"/>
  <c r="R76" i="1" s="1"/>
  <c r="R66" i="1" s="1"/>
  <c r="U17" i="1"/>
  <c r="U16" i="1" s="1"/>
  <c r="U15" i="1" s="1"/>
  <c r="U13" i="1" s="1"/>
  <c r="U55" i="1"/>
  <c r="U54" i="1" s="1"/>
  <c r="U53" i="1" s="1"/>
  <c r="AI55" i="1"/>
  <c r="AI54" i="1" s="1"/>
  <c r="AI53" i="1" s="1"/>
  <c r="AI78" i="1"/>
  <c r="AI77" i="1" s="1"/>
  <c r="AI76" i="1" s="1"/>
  <c r="AI66" i="1" s="1"/>
  <c r="AG148" i="1"/>
  <c r="AG147" i="1" s="1"/>
  <c r="AG146" i="1" s="1"/>
  <c r="AG145" i="1" s="1"/>
  <c r="AI1380" i="1"/>
  <c r="AI1379" i="1" s="1"/>
  <c r="AI1378" i="1" s="1"/>
  <c r="AH671" i="1"/>
  <c r="AH670" i="1" s="1"/>
  <c r="K126" i="1"/>
  <c r="Z58" i="1"/>
  <c r="AF59" i="1"/>
  <c r="AF58" i="1" s="1"/>
  <c r="AF55" i="1" s="1"/>
  <c r="AK554" i="1"/>
  <c r="AQ554" i="1" s="1"/>
  <c r="AE553" i="1"/>
  <c r="AE552" i="1" s="1"/>
  <c r="AE551" i="1" s="1"/>
  <c r="AF1111" i="1"/>
  <c r="AF1110" i="1" s="1"/>
  <c r="AF1109" i="1" s="1"/>
  <c r="AF1108" i="1" s="1"/>
  <c r="AL1112" i="1"/>
  <c r="AR1112" i="1" s="1"/>
  <c r="AF1425" i="1"/>
  <c r="AF1424" i="1" s="1"/>
  <c r="Z1424" i="1"/>
  <c r="R127" i="1"/>
  <c r="R125" i="1"/>
  <c r="R124" i="1" s="1"/>
  <c r="R126" i="1"/>
  <c r="AK1450" i="1"/>
  <c r="R1444" i="1"/>
  <c r="Y1439" i="1"/>
  <c r="AL1321" i="1"/>
  <c r="AL1320" i="1" s="1"/>
  <c r="AL1319" i="1" s="1"/>
  <c r="T1299" i="1"/>
  <c r="T1298" i="1" s="1"/>
  <c r="Z33" i="1"/>
  <c r="Z31" i="1" s="1"/>
  <c r="T506" i="1"/>
  <c r="T505" i="1" s="1"/>
  <c r="T504" i="1" s="1"/>
  <c r="T499" i="1" s="1"/>
  <c r="T498" i="1" s="1"/>
  <c r="Z73" i="1"/>
  <c r="Z72" i="1" s="1"/>
  <c r="Z71" i="1" s="1"/>
  <c r="Z70" i="1" s="1"/>
  <c r="Z69" i="1" s="1"/>
  <c r="Z68" i="1" s="1"/>
  <c r="AH448" i="1"/>
  <c r="AB916" i="1"/>
  <c r="AB870" i="1" s="1"/>
  <c r="T1242" i="1"/>
  <c r="T1239" i="1" s="1"/>
  <c r="T1238" i="1" s="1"/>
  <c r="S811" i="1"/>
  <c r="N786" i="1"/>
  <c r="N785" i="1" s="1"/>
  <c r="Y585" i="1"/>
  <c r="Y584" i="1" s="1"/>
  <c r="Y583" i="1" s="1"/>
  <c r="Y582" i="1" s="1"/>
  <c r="Y581" i="1" s="1"/>
  <c r="Y580" i="1" s="1"/>
  <c r="AL1257" i="1"/>
  <c r="AL1256" i="1" s="1"/>
  <c r="AL1255" i="1" s="1"/>
  <c r="R172" i="1"/>
  <c r="M1293" i="1"/>
  <c r="M1292" i="1" s="1"/>
  <c r="W252" i="1"/>
  <c r="W250" i="1" s="1"/>
  <c r="AL202" i="1"/>
  <c r="AL201" i="1" s="1"/>
  <c r="T1424" i="1"/>
  <c r="S950" i="1"/>
  <c r="S949" i="1" s="1"/>
  <c r="S948" i="1" s="1"/>
  <c r="S947" i="1" s="1"/>
  <c r="AL735" i="1"/>
  <c r="Y1251" i="1"/>
  <c r="AE1393" i="1"/>
  <c r="AE1392" i="1" s="1"/>
  <c r="AF1223" i="1"/>
  <c r="AF1222" i="1" s="1"/>
  <c r="AF1221" i="1" s="1"/>
  <c r="AF1220" i="1" s="1"/>
  <c r="AF1219" i="1" s="1"/>
  <c r="AK143" i="1"/>
  <c r="AF860" i="1"/>
  <c r="AF859" i="1" s="1"/>
  <c r="AF858" i="1" s="1"/>
  <c r="AE1443" i="1"/>
  <c r="AK1443" i="1" s="1"/>
  <c r="AQ1443" i="1" s="1"/>
  <c r="AW1443" i="1" s="1"/>
  <c r="Z742" i="1"/>
  <c r="T141" i="1"/>
  <c r="Z1293" i="1"/>
  <c r="Z1292" i="1" s="1"/>
  <c r="Z104" i="1"/>
  <c r="AF104" i="1" s="1"/>
  <c r="M808" i="1"/>
  <c r="M807" i="1" s="1"/>
  <c r="M806" i="1" s="1"/>
  <c r="M805" i="1" s="1"/>
  <c r="M804" i="1" s="1"/>
  <c r="Y933" i="1"/>
  <c r="Y932" i="1" s="1"/>
  <c r="Y931" i="1" s="1"/>
  <c r="Y930" i="1" s="1"/>
  <c r="S553" i="1"/>
  <c r="S552" i="1" s="1"/>
  <c r="S551" i="1" s="1"/>
  <c r="S316" i="1"/>
  <c r="Z295" i="1"/>
  <c r="Z294" i="1" s="1"/>
  <c r="Z293" i="1" s="1"/>
  <c r="Z292" i="1" s="1"/>
  <c r="Z291" i="1" s="1"/>
  <c r="Z1184" i="1"/>
  <c r="AF1184" i="1" s="1"/>
  <c r="N931" i="1"/>
  <c r="N930" i="1" s="1"/>
  <c r="M553" i="1"/>
  <c r="M552" i="1" s="1"/>
  <c r="M551" i="1" s="1"/>
  <c r="N449" i="1"/>
  <c r="N447" i="1" s="1"/>
  <c r="N446" i="1" s="1"/>
  <c r="M355" i="1"/>
  <c r="M354" i="1" s="1"/>
  <c r="N199" i="1"/>
  <c r="N198" i="1" s="1"/>
  <c r="N197" i="1" s="1"/>
  <c r="N196" i="1" s="1"/>
  <c r="N195" i="1" s="1"/>
  <c r="N184" i="1"/>
  <c r="N183" i="1" s="1"/>
  <c r="AE450" i="1"/>
  <c r="Y447" i="1"/>
  <c r="Y446" i="1" s="1"/>
  <c r="AF1273" i="1"/>
  <c r="AC997" i="1"/>
  <c r="AC944" i="1" s="1"/>
  <c r="M894" i="1"/>
  <c r="M893" i="1" s="1"/>
  <c r="M349" i="1"/>
  <c r="M348" i="1" s="1"/>
  <c r="M276" i="1"/>
  <c r="T1347" i="1"/>
  <c r="T1346" i="1" s="1"/>
  <c r="Y924" i="1"/>
  <c r="Y923" i="1" s="1"/>
  <c r="Y922" i="1" s="1"/>
  <c r="N1155" i="1"/>
  <c r="N1154" i="1" s="1"/>
  <c r="N1153" i="1" s="1"/>
  <c r="N1152" i="1" s="1"/>
  <c r="M142" i="1"/>
  <c r="Y138" i="1"/>
  <c r="M316" i="1"/>
  <c r="M313" i="1" s="1"/>
  <c r="M312" i="1" s="1"/>
  <c r="N22" i="1"/>
  <c r="N21" i="1" s="1"/>
  <c r="S1431" i="1"/>
  <c r="Y1431" i="1" s="1"/>
  <c r="S534" i="1"/>
  <c r="S533" i="1" s="1"/>
  <c r="M449" i="1"/>
  <c r="M447" i="1" s="1"/>
  <c r="M446" i="1" s="1"/>
  <c r="N1239" i="1"/>
  <c r="S141" i="1"/>
  <c r="Y723" i="1"/>
  <c r="Y722" i="1" s="1"/>
  <c r="Y718" i="1" s="1"/>
  <c r="Y717" i="1" s="1"/>
  <c r="T20" i="1"/>
  <c r="Z20" i="1" s="1"/>
  <c r="M682" i="1"/>
  <c r="M681" i="1" s="1"/>
  <c r="M680" i="1" s="1"/>
  <c r="S142" i="1"/>
  <c r="S334" i="1"/>
  <c r="T1330" i="1"/>
  <c r="Y139" i="1"/>
  <c r="S762" i="1"/>
  <c r="S761" i="1" s="1"/>
  <c r="S760" i="1" s="1"/>
  <c r="S759" i="1" s="1"/>
  <c r="S758" i="1" s="1"/>
  <c r="Y709" i="1"/>
  <c r="Y708" i="1" s="1"/>
  <c r="Y707" i="1" s="1"/>
  <c r="Y706" i="1" s="1"/>
  <c r="Y701" i="1" s="1"/>
  <c r="Y463" i="1"/>
  <c r="Y462" i="1" s="1"/>
  <c r="AC302" i="1"/>
  <c r="M762" i="1"/>
  <c r="M761" i="1" s="1"/>
  <c r="M760" i="1" s="1"/>
  <c r="M759" i="1" s="1"/>
  <c r="M758" i="1" s="1"/>
  <c r="AE140" i="1"/>
  <c r="AF626" i="1"/>
  <c r="AF625" i="1" s="1"/>
  <c r="AF620" i="1" s="1"/>
  <c r="N1293" i="1"/>
  <c r="N1292" i="1" s="1"/>
  <c r="M410" i="1"/>
  <c r="M407" i="1" s="1"/>
  <c r="M406" i="1" s="1"/>
  <c r="S138" i="1"/>
  <c r="AE264" i="1"/>
  <c r="N1424" i="1"/>
  <c r="N1421" i="1" s="1"/>
  <c r="N1420" i="1" s="1"/>
  <c r="Z1080" i="1"/>
  <c r="S682" i="1"/>
  <c r="S681" i="1" s="1"/>
  <c r="S680" i="1" s="1"/>
  <c r="M1025" i="1"/>
  <c r="M1024" i="1" s="1"/>
  <c r="M1023" i="1" s="1"/>
  <c r="M1022" i="1" s="1"/>
  <c r="M1021" i="1" s="1"/>
  <c r="N1347" i="1"/>
  <c r="N1346" i="1" s="1"/>
  <c r="S894" i="1"/>
  <c r="S893" i="1" s="1"/>
  <c r="N1323" i="1"/>
  <c r="N1322" i="1" s="1"/>
  <c r="M391" i="1"/>
  <c r="M390" i="1" s="1"/>
  <c r="M389" i="1" s="1"/>
  <c r="T951" i="1"/>
  <c r="T1374" i="1"/>
  <c r="V939" i="1"/>
  <c r="S1256" i="1"/>
  <c r="S1255" i="1" s="1"/>
  <c r="S1251" i="1" s="1"/>
  <c r="Y914" i="1"/>
  <c r="Y1464" i="1"/>
  <c r="Y1461" i="1" s="1"/>
  <c r="S867" i="1"/>
  <c r="S866" i="1" s="1"/>
  <c r="S857" i="1" s="1"/>
  <c r="S856" i="1" s="1"/>
  <c r="S1387" i="1"/>
  <c r="S1386" i="1" s="1"/>
  <c r="Y815" i="1"/>
  <c r="Y814" i="1" s="1"/>
  <c r="Y813" i="1" s="1"/>
  <c r="Y812" i="1" s="1"/>
  <c r="S1464" i="1"/>
  <c r="S1461" i="1" s="1"/>
  <c r="M675" i="1"/>
  <c r="AG164" i="1"/>
  <c r="AG163" i="1" s="1"/>
  <c r="AG162" i="1" s="1"/>
  <c r="X401" i="1"/>
  <c r="X371" i="1" s="1"/>
  <c r="X365" i="1" s="1"/>
  <c r="V371" i="1"/>
  <c r="V365" i="1" s="1"/>
  <c r="V336" i="1" s="1"/>
  <c r="Q1233" i="1"/>
  <c r="Q1232" i="1" s="1"/>
  <c r="Y1073" i="1"/>
  <c r="AE1073" i="1" s="1"/>
  <c r="Z1320" i="1"/>
  <c r="Z1319" i="1" s="1"/>
  <c r="M1439" i="1"/>
  <c r="M1436" i="1" s="1"/>
  <c r="M1428" i="1" s="1"/>
  <c r="S1439" i="1"/>
  <c r="AJ601" i="1"/>
  <c r="AJ600" i="1" s="1"/>
  <c r="Q371" i="1"/>
  <c r="Q365" i="1" s="1"/>
  <c r="AD336" i="1"/>
  <c r="Y797" i="1"/>
  <c r="AE797" i="1" s="1"/>
  <c r="AE796" i="1" s="1"/>
  <c r="Y1448" i="1"/>
  <c r="K425" i="1"/>
  <c r="R700" i="1"/>
  <c r="AL550" i="1"/>
  <c r="AL549" i="1" s="1"/>
  <c r="AL548" i="1" s="1"/>
  <c r="AL547" i="1" s="1"/>
  <c r="AE1473" i="1"/>
  <c r="AA783" i="1"/>
  <c r="AE1054" i="1"/>
  <c r="AL802" i="1"/>
  <c r="AR802" i="1" s="1"/>
  <c r="AX802" i="1" s="1"/>
  <c r="AK622" i="1"/>
  <c r="AK621" i="1" s="1"/>
  <c r="AB786" i="1"/>
  <c r="AB785" i="1" s="1"/>
  <c r="AB783" i="1" s="1"/>
  <c r="AE463" i="1"/>
  <c r="AE462" i="1" s="1"/>
  <c r="AA938" i="1"/>
  <c r="AE1457" i="1"/>
  <c r="AE1456" i="1" s="1"/>
  <c r="AE1453" i="1" s="1"/>
  <c r="AC425" i="1"/>
  <c r="Y108" i="1"/>
  <c r="Y107" i="1" s="1"/>
  <c r="T58" i="1"/>
  <c r="AK257" i="1"/>
  <c r="AK256" i="1" s="1"/>
  <c r="AK255" i="1" s="1"/>
  <c r="AK254" i="1" s="1"/>
  <c r="AK253" i="1" s="1"/>
  <c r="AK1465" i="1"/>
  <c r="AK816" i="1"/>
  <c r="AK815" i="1" s="1"/>
  <c r="AK814" i="1" s="1"/>
  <c r="AK813" i="1" s="1"/>
  <c r="AK812" i="1" s="1"/>
  <c r="AE894" i="1"/>
  <c r="AE893" i="1" s="1"/>
  <c r="AE648" i="1"/>
  <c r="AE647" i="1" s="1"/>
  <c r="AE646" i="1" s="1"/>
  <c r="AK724" i="1"/>
  <c r="AQ724" i="1" s="1"/>
  <c r="AF1471" i="1"/>
  <c r="AK934" i="1"/>
  <c r="AK933" i="1" s="1"/>
  <c r="AK932" i="1" s="1"/>
  <c r="AK931" i="1" s="1"/>
  <c r="AK930" i="1" s="1"/>
  <c r="AK356" i="1"/>
  <c r="AK355" i="1" s="1"/>
  <c r="AK354" i="1" s="1"/>
  <c r="AF994" i="1"/>
  <c r="AF993" i="1" s="1"/>
  <c r="AF992" i="1" s="1"/>
  <c r="AF991" i="1" s="1"/>
  <c r="AF990" i="1" s="1"/>
  <c r="T151" i="1"/>
  <c r="AF914" i="1"/>
  <c r="AL914" i="1" s="1"/>
  <c r="Y219" i="1"/>
  <c r="AE219" i="1" s="1"/>
  <c r="AE218" i="1" s="1"/>
  <c r="AE217" i="1" s="1"/>
  <c r="AE216" i="1" s="1"/>
  <c r="AE212" i="1" s="1"/>
  <c r="AE211" i="1" s="1"/>
  <c r="S920" i="1"/>
  <c r="S919" i="1" s="1"/>
  <c r="S918" i="1" s="1"/>
  <c r="S917" i="1" s="1"/>
  <c r="Y534" i="1"/>
  <c r="Y533" i="1" s="1"/>
  <c r="T1134" i="1"/>
  <c r="T1133" i="1" s="1"/>
  <c r="T1132" i="1" s="1"/>
  <c r="T1131" i="1" s="1"/>
  <c r="T1130" i="1" s="1"/>
  <c r="AC1428" i="1"/>
  <c r="AE622" i="1"/>
  <c r="AE621" i="1" s="1"/>
  <c r="AE620" i="1" s="1"/>
  <c r="T1111" i="1"/>
  <c r="T1110" i="1" s="1"/>
  <c r="T1109" i="1" s="1"/>
  <c r="T1108" i="1" s="1"/>
  <c r="AE1470" i="1"/>
  <c r="AK1470" i="1" s="1"/>
  <c r="M141" i="1"/>
  <c r="AE544" i="1"/>
  <c r="AE543" i="1" s="1"/>
  <c r="AF130" i="1"/>
  <c r="J1179" i="1"/>
  <c r="M438" i="1"/>
  <c r="M437" i="1" s="1"/>
  <c r="M436" i="1" s="1"/>
  <c r="M435" i="1" s="1"/>
  <c r="M383" i="1"/>
  <c r="M382" i="1" s="1"/>
  <c r="M378" i="1" s="1"/>
  <c r="N294" i="1"/>
  <c r="N293" i="1" s="1"/>
  <c r="N292" i="1" s="1"/>
  <c r="N291" i="1" s="1"/>
  <c r="N208" i="1"/>
  <c r="N207" i="1" s="1"/>
  <c r="N206" i="1" s="1"/>
  <c r="N205" i="1" s="1"/>
  <c r="N204" i="1" s="1"/>
  <c r="J54" i="1"/>
  <c r="J53" i="1" s="1"/>
  <c r="AF1193" i="1"/>
  <c r="N1089" i="1"/>
  <c r="N1088" i="1" s="1"/>
  <c r="N1087" i="1" s="1"/>
  <c r="N1086" i="1" s="1"/>
  <c r="S933" i="1"/>
  <c r="S932" i="1" s="1"/>
  <c r="S931" i="1" s="1"/>
  <c r="S930" i="1" s="1"/>
  <c r="Z1418" i="1"/>
  <c r="Z1417" i="1" s="1"/>
  <c r="Z1416" i="1" s="1"/>
  <c r="Z1415" i="1" s="1"/>
  <c r="Z1414" i="1" s="1"/>
  <c r="M139" i="1"/>
  <c r="J448" i="1"/>
  <c r="M843" i="1"/>
  <c r="M842" i="1" s="1"/>
  <c r="M841" i="1" s="1"/>
  <c r="M840" i="1" s="1"/>
  <c r="M839" i="1" s="1"/>
  <c r="N614" i="1"/>
  <c r="N613" i="1" s="1"/>
  <c r="N612" i="1" s="1"/>
  <c r="M1072" i="1"/>
  <c r="M1071" i="1" s="1"/>
  <c r="M1070" i="1" s="1"/>
  <c r="M1069" i="1" s="1"/>
  <c r="M1068" i="1" s="1"/>
  <c r="T129" i="1"/>
  <c r="T1323" i="1"/>
  <c r="T1322" i="1" s="1"/>
  <c r="AF1348" i="1"/>
  <c r="AL1348" i="1" s="1"/>
  <c r="AL1347" i="1" s="1"/>
  <c r="AL1346" i="1" s="1"/>
  <c r="T1209" i="1"/>
  <c r="T1208" i="1" s="1"/>
  <c r="T1207" i="1" s="1"/>
  <c r="T1206" i="1" s="1"/>
  <c r="I998" i="1"/>
  <c r="I997" i="1" s="1"/>
  <c r="M796" i="1"/>
  <c r="M795" i="1" s="1"/>
  <c r="T27" i="1"/>
  <c r="T24" i="1" s="1"/>
  <c r="S383" i="1"/>
  <c r="S382" i="1" s="1"/>
  <c r="S263" i="1"/>
  <c r="AE142" i="1"/>
  <c r="Y900" i="1"/>
  <c r="Y899" i="1" s="1"/>
  <c r="AF686" i="1"/>
  <c r="AF685" i="1" s="1"/>
  <c r="AF684" i="1" s="1"/>
  <c r="X424" i="1"/>
  <c r="Y344" i="1"/>
  <c r="U125" i="1"/>
  <c r="U124" i="1" s="1"/>
  <c r="U122" i="1" s="1"/>
  <c r="M140" i="1"/>
  <c r="U1032" i="1"/>
  <c r="U1031" i="1"/>
  <c r="U1030" i="1" s="1"/>
  <c r="U1028" i="1" s="1"/>
  <c r="Y809" i="1"/>
  <c r="Y808" i="1" s="1"/>
  <c r="Y807" i="1" s="1"/>
  <c r="Y806" i="1" s="1"/>
  <c r="Y805" i="1" s="1"/>
  <c r="Y804" i="1" s="1"/>
  <c r="Y762" i="1"/>
  <c r="Y761" i="1" s="1"/>
  <c r="Y760" i="1" s="1"/>
  <c r="Y376" i="1"/>
  <c r="N520" i="1"/>
  <c r="N519" i="1" s="1"/>
  <c r="T1342" i="1"/>
  <c r="M1054" i="1"/>
  <c r="M1053" i="1" s="1"/>
  <c r="M1052" i="1" s="1"/>
  <c r="M1047" i="1" s="1"/>
  <c r="M1046" i="1" s="1"/>
  <c r="Z1090" i="1"/>
  <c r="T994" i="1"/>
  <c r="T993" i="1" s="1"/>
  <c r="T992" i="1" s="1"/>
  <c r="T991" i="1" s="1"/>
  <c r="T990" i="1" s="1"/>
  <c r="T1312" i="1"/>
  <c r="Z1312" i="1" s="1"/>
  <c r="S595" i="1"/>
  <c r="S594" i="1" s="1"/>
  <c r="S593" i="1" s="1"/>
  <c r="N1223" i="1"/>
  <c r="N1222" i="1" s="1"/>
  <c r="N1221" i="1" s="1"/>
  <c r="N1220" i="1" s="1"/>
  <c r="N1219" i="1" s="1"/>
  <c r="M900" i="1"/>
  <c r="M899" i="1" s="1"/>
  <c r="T487" i="1"/>
  <c r="T486" i="1" s="1"/>
  <c r="T485" i="1" s="1"/>
  <c r="T484" i="1" s="1"/>
  <c r="T483" i="1" s="1"/>
  <c r="S1484" i="1"/>
  <c r="S438" i="1"/>
  <c r="S437" i="1" s="1"/>
  <c r="S436" i="1" s="1"/>
  <c r="S435" i="1" s="1"/>
  <c r="M853" i="1"/>
  <c r="M852" i="1" s="1"/>
  <c r="M851" i="1" s="1"/>
  <c r="M850" i="1" s="1"/>
  <c r="M849" i="1" s="1"/>
  <c r="T1354" i="1"/>
  <c r="Z1354" i="1" s="1"/>
  <c r="Z1353" i="1" s="1"/>
  <c r="Z1352" i="1" s="1"/>
  <c r="T1192" i="1"/>
  <c r="T1191" i="1" s="1"/>
  <c r="T1190" i="1" s="1"/>
  <c r="M326" i="1"/>
  <c r="M325" i="1" s="1"/>
  <c r="N1123" i="1"/>
  <c r="N1122" i="1" s="1"/>
  <c r="N1121" i="1" s="1"/>
  <c r="N1120" i="1" s="1"/>
  <c r="R939" i="1"/>
  <c r="S108" i="1"/>
  <c r="S107" i="1" s="1"/>
  <c r="S256" i="1"/>
  <c r="S254" i="1" s="1"/>
  <c r="S253" i="1" s="1"/>
  <c r="Y256" i="1"/>
  <c r="Y255" i="1" s="1"/>
  <c r="Y254" i="1" s="1"/>
  <c r="Y253" i="1" s="1"/>
  <c r="AE1447" i="1"/>
  <c r="AA147" i="1"/>
  <c r="AA146" i="1" s="1"/>
  <c r="AA145" i="1" s="1"/>
  <c r="AA122" i="1" s="1"/>
  <c r="Z1305" i="1"/>
  <c r="Z1304" i="1" s="1"/>
  <c r="P510" i="1"/>
  <c r="P509" i="1" s="1"/>
  <c r="AE652" i="1"/>
  <c r="AE651" i="1" s="1"/>
  <c r="AE650" i="1" s="1"/>
  <c r="AB266" i="1"/>
  <c r="AI340" i="1"/>
  <c r="AI339" i="1" s="1"/>
  <c r="AI338" i="1" s="1"/>
  <c r="AF572" i="1"/>
  <c r="AF571" i="1" s="1"/>
  <c r="AK534" i="1"/>
  <c r="AK533" i="1" s="1"/>
  <c r="Y318" i="1"/>
  <c r="T142" i="1"/>
  <c r="T138" i="1"/>
  <c r="Z156" i="1"/>
  <c r="Z155" i="1" s="1"/>
  <c r="Z154" i="1" s="1"/>
  <c r="AE370" i="1"/>
  <c r="T139" i="1"/>
  <c r="Z143" i="1"/>
  <c r="Z139" i="1" s="1"/>
  <c r="AF1156" i="1"/>
  <c r="AF1155" i="1" s="1"/>
  <c r="AF1154" i="1" s="1"/>
  <c r="AF1153" i="1" s="1"/>
  <c r="AF1152" i="1" s="1"/>
  <c r="S1059" i="1"/>
  <c r="S1058" i="1" s="1"/>
  <c r="M531" i="1"/>
  <c r="M530" i="1" s="1"/>
  <c r="M878" i="1"/>
  <c r="M875" i="1" s="1"/>
  <c r="M874" i="1" s="1"/>
  <c r="M873" i="1" s="1"/>
  <c r="M872" i="1" s="1"/>
  <c r="M421" i="1"/>
  <c r="M420" i="1" s="1"/>
  <c r="M419" i="1" s="1"/>
  <c r="M418" i="1" s="1"/>
  <c r="M417" i="1" s="1"/>
  <c r="M416" i="1" s="1"/>
  <c r="M343" i="1"/>
  <c r="M342" i="1" s="1"/>
  <c r="M341" i="1" s="1"/>
  <c r="M340" i="1" s="1"/>
  <c r="M339" i="1" s="1"/>
  <c r="M338" i="1" s="1"/>
  <c r="N58" i="1"/>
  <c r="N55" i="1" s="1"/>
  <c r="N54" i="1" s="1"/>
  <c r="N53" i="1" s="1"/>
  <c r="N46" i="1" s="1"/>
  <c r="J1033" i="1"/>
  <c r="S544" i="1"/>
  <c r="S543" i="1" s="1"/>
  <c r="N1079" i="1"/>
  <c r="N1078" i="1" s="1"/>
  <c r="N1077" i="1" s="1"/>
  <c r="N1076" i="1" s="1"/>
  <c r="M584" i="1"/>
  <c r="M583" i="1" s="1"/>
  <c r="M582" i="1" s="1"/>
  <c r="M581" i="1" s="1"/>
  <c r="M580" i="1" s="1"/>
  <c r="N487" i="1"/>
  <c r="N486" i="1" s="1"/>
  <c r="N485" i="1" s="1"/>
  <c r="M404" i="1"/>
  <c r="M403" i="1" s="1"/>
  <c r="M402" i="1" s="1"/>
  <c r="N304" i="1"/>
  <c r="N303" i="1" s="1"/>
  <c r="M263" i="1"/>
  <c r="N129" i="1"/>
  <c r="Y595" i="1"/>
  <c r="Y594" i="1" s="1"/>
  <c r="Y593" i="1" s="1"/>
  <c r="Y589" i="1" s="1"/>
  <c r="Y588" i="1" s="1"/>
  <c r="Y587" i="1" s="1"/>
  <c r="T1123" i="1"/>
  <c r="T1122" i="1" s="1"/>
  <c r="T1121" i="1" s="1"/>
  <c r="T1120" i="1" s="1"/>
  <c r="T1114" i="1" s="1"/>
  <c r="AF28" i="1"/>
  <c r="N1111" i="1"/>
  <c r="N1110" i="1" s="1"/>
  <c r="N1109" i="1" s="1"/>
  <c r="N1108" i="1" s="1"/>
  <c r="N994" i="1"/>
  <c r="N993" i="1" s="1"/>
  <c r="N992" i="1" s="1"/>
  <c r="N991" i="1" s="1"/>
  <c r="N990" i="1" s="1"/>
  <c r="M541" i="1"/>
  <c r="M540" i="1" s="1"/>
  <c r="N41" i="1"/>
  <c r="AE534" i="1"/>
  <c r="AE533" i="1" s="1"/>
  <c r="Z1223" i="1"/>
  <c r="Z1222" i="1" s="1"/>
  <c r="Z1221" i="1" s="1"/>
  <c r="Z1220" i="1" s="1"/>
  <c r="Z1219" i="1" s="1"/>
  <c r="AF1324" i="1"/>
  <c r="S140" i="1"/>
  <c r="T22" i="1"/>
  <c r="T21" i="1" s="1"/>
  <c r="Z1123" i="1"/>
  <c r="Z1122" i="1" s="1"/>
  <c r="Z1121" i="1" s="1"/>
  <c r="Z1120" i="1" s="1"/>
  <c r="Z487" i="1"/>
  <c r="Z486" i="1" s="1"/>
  <c r="Z485" i="1" s="1"/>
  <c r="N73" i="1"/>
  <c r="N72" i="1" s="1"/>
  <c r="N71" i="1" s="1"/>
  <c r="N70" i="1" s="1"/>
  <c r="N69" i="1" s="1"/>
  <c r="N68" i="1" s="1"/>
  <c r="N66" i="1" s="1"/>
  <c r="N51" i="1"/>
  <c r="N50" i="1" s="1"/>
  <c r="N49" i="1" s="1"/>
  <c r="N48" i="1" s="1"/>
  <c r="N47" i="1" s="1"/>
  <c r="S355" i="1"/>
  <c r="S354" i="1" s="1"/>
  <c r="Y141" i="1"/>
  <c r="T614" i="1"/>
  <c r="T613" i="1" s="1"/>
  <c r="T612" i="1" s="1"/>
  <c r="Y532" i="1"/>
  <c r="AE532" i="1" s="1"/>
  <c r="AK532" i="1" s="1"/>
  <c r="AD1031" i="1"/>
  <c r="AD1030" i="1" s="1"/>
  <c r="AD1028" i="1" s="1"/>
  <c r="Q252" i="1"/>
  <c r="Q250" i="1" s="1"/>
  <c r="M924" i="1"/>
  <c r="M923" i="1" s="1"/>
  <c r="M922" i="1" s="1"/>
  <c r="M917" i="1" s="1"/>
  <c r="M138" i="1"/>
  <c r="M604" i="1"/>
  <c r="M603" i="1" s="1"/>
  <c r="M602" i="1" s="1"/>
  <c r="S1433" i="1"/>
  <c r="Y1433" i="1" s="1"/>
  <c r="AE1433" i="1" s="1"/>
  <c r="AE1432" i="1" s="1"/>
  <c r="Y140" i="1"/>
  <c r="T73" i="1"/>
  <c r="T72" i="1" s="1"/>
  <c r="T71" i="1" s="1"/>
  <c r="T70" i="1" s="1"/>
  <c r="T69" i="1" s="1"/>
  <c r="T68" i="1" s="1"/>
  <c r="T1145" i="1"/>
  <c r="T1144" i="1" s="1"/>
  <c r="T1143" i="1" s="1"/>
  <c r="T1142" i="1" s="1"/>
  <c r="Z106" i="1"/>
  <c r="AE686" i="1"/>
  <c r="AE685" i="1" s="1"/>
  <c r="AE684" i="1" s="1"/>
  <c r="Z180" i="1"/>
  <c r="J1031" i="1"/>
  <c r="J1030" i="1" s="1"/>
  <c r="J1028" i="1" s="1"/>
  <c r="M906" i="1"/>
  <c r="M905" i="1" s="1"/>
  <c r="N1272" i="1"/>
  <c r="N1271" i="1" s="1"/>
  <c r="N1270" i="1" s="1"/>
  <c r="N1269" i="1" s="1"/>
  <c r="N1268" i="1" s="1"/>
  <c r="N738" i="1"/>
  <c r="S723" i="1"/>
  <c r="S722" i="1" s="1"/>
  <c r="S718" i="1" s="1"/>
  <c r="S717" i="1" s="1"/>
  <c r="S700" i="1" s="1"/>
  <c r="T520" i="1"/>
  <c r="T519" i="1" s="1"/>
  <c r="T511" i="1" s="1"/>
  <c r="V998" i="1"/>
  <c r="V997" i="1" s="1"/>
  <c r="V944" i="1" s="1"/>
  <c r="T1438" i="1"/>
  <c r="T959" i="1"/>
  <c r="T1336" i="1"/>
  <c r="Z185" i="1"/>
  <c r="AF521" i="1"/>
  <c r="T1318" i="1"/>
  <c r="N1299" i="1"/>
  <c r="N1298" i="1" s="1"/>
  <c r="N1285" i="1" s="1"/>
  <c r="N1284" i="1" s="1"/>
  <c r="N1283" i="1" s="1"/>
  <c r="R1033" i="1"/>
  <c r="S1469" i="1"/>
  <c r="S1473" i="1"/>
  <c r="Y1387" i="1"/>
  <c r="Y1386" i="1" s="1"/>
  <c r="S1446" i="1"/>
  <c r="S1445" i="1" s="1"/>
  <c r="S97" i="1"/>
  <c r="S96" i="1" s="1"/>
  <c r="S1393" i="1"/>
  <c r="S1392" i="1" s="1"/>
  <c r="AE1257" i="1"/>
  <c r="S91" i="1"/>
  <c r="S90" i="1" s="1"/>
  <c r="AX622" i="1"/>
  <c r="AX621" i="1" s="1"/>
  <c r="AE1056" i="1"/>
  <c r="AK1057" i="1"/>
  <c r="AQ1057" i="1" s="1"/>
  <c r="AI260" i="1"/>
  <c r="AI259" i="1" s="1"/>
  <c r="AI258" i="1" s="1"/>
  <c r="AI252" i="1" s="1"/>
  <c r="AI250" i="1" s="1"/>
  <c r="AW534" i="1"/>
  <c r="AW533" i="1" s="1"/>
  <c r="AF705" i="1"/>
  <c r="AL705" i="1" s="1"/>
  <c r="AL704" i="1" s="1"/>
  <c r="AL703" i="1" s="1"/>
  <c r="AL702" i="1" s="1"/>
  <c r="AE1469" i="1"/>
  <c r="M791" i="1"/>
  <c r="M786" i="1" s="1"/>
  <c r="M785" i="1" s="1"/>
  <c r="V916" i="1"/>
  <c r="AM857" i="1"/>
  <c r="AM856" i="1" s="1"/>
  <c r="Q336" i="1"/>
  <c r="AE1123" i="1"/>
  <c r="AE1122" i="1" s="1"/>
  <c r="AE1121" i="1" s="1"/>
  <c r="AE1120" i="1" s="1"/>
  <c r="AF738" i="1"/>
  <c r="T1320" i="1"/>
  <c r="T1319" i="1" s="1"/>
  <c r="AF305" i="1"/>
  <c r="AL305" i="1" s="1"/>
  <c r="AE28" i="1"/>
  <c r="AK28" i="1" s="1"/>
  <c r="H13" i="1"/>
  <c r="Q510" i="1"/>
  <c r="Q509" i="1" s="1"/>
  <c r="Q700" i="1"/>
  <c r="G1075" i="1"/>
  <c r="G1185" i="1"/>
  <c r="G1179" i="1" s="1"/>
  <c r="G875" i="1"/>
  <c r="G874" i="1" s="1"/>
  <c r="G873" i="1" s="1"/>
  <c r="G872" i="1" s="1"/>
  <c r="G1114" i="1"/>
  <c r="G917" i="1"/>
  <c r="G313" i="1"/>
  <c r="G312" i="1" s="1"/>
  <c r="G301" i="1" s="1"/>
  <c r="G290" i="1" s="1"/>
  <c r="G499" i="1"/>
  <c r="G498" i="1" s="1"/>
  <c r="G701" i="1"/>
  <c r="M516" i="1"/>
  <c r="M515" i="1" s="1"/>
  <c r="G151" i="1"/>
  <c r="G148" i="1" s="1"/>
  <c r="L24" i="1"/>
  <c r="L17" i="1" s="1"/>
  <c r="L16" i="1" s="1"/>
  <c r="L15" i="1" s="1"/>
  <c r="I24" i="1"/>
  <c r="I17" i="1" s="1"/>
  <c r="I16" i="1" s="1"/>
  <c r="I15" i="1" s="1"/>
  <c r="J24" i="1"/>
  <c r="K24" i="1"/>
  <c r="K17" i="1" s="1"/>
  <c r="K16" i="1" s="1"/>
  <c r="K15" i="1" s="1"/>
  <c r="L38" i="1"/>
  <c r="L37" i="1" s="1"/>
  <c r="L36" i="1" s="1"/>
  <c r="L35" i="1" s="1"/>
  <c r="I38" i="1"/>
  <c r="I37" i="1" s="1"/>
  <c r="I36" i="1" s="1"/>
  <c r="I35" i="1" s="1"/>
  <c r="J38" i="1"/>
  <c r="J37" i="1" s="1"/>
  <c r="J36" i="1" s="1"/>
  <c r="J35" i="1" s="1"/>
  <c r="I55" i="1"/>
  <c r="I54" i="1" s="1"/>
  <c r="I53" i="1" s="1"/>
  <c r="J80" i="1"/>
  <c r="J79" i="1" s="1"/>
  <c r="J78" i="1" s="1"/>
  <c r="J77" i="1" s="1"/>
  <c r="J76" i="1" s="1"/>
  <c r="J66" i="1" s="1"/>
  <c r="L128" i="1"/>
  <c r="L126" i="1" s="1"/>
  <c r="I128" i="1"/>
  <c r="J128" i="1"/>
  <c r="J126" i="1" s="1"/>
  <c r="I148" i="1"/>
  <c r="I147" i="1" s="1"/>
  <c r="I146" i="1" s="1"/>
  <c r="I145" i="1" s="1"/>
  <c r="I178" i="1"/>
  <c r="I177" i="1" s="1"/>
  <c r="I176" i="1" s="1"/>
  <c r="I175" i="1" s="1"/>
  <c r="I174" i="1" s="1"/>
  <c r="J178" i="1"/>
  <c r="I198" i="1"/>
  <c r="I197" i="1" s="1"/>
  <c r="I196" i="1" s="1"/>
  <c r="I195" i="1" s="1"/>
  <c r="I260" i="1"/>
  <c r="I259" i="1" s="1"/>
  <c r="I258" i="1" s="1"/>
  <c r="I252" i="1" s="1"/>
  <c r="I250" i="1" s="1"/>
  <c r="J260" i="1"/>
  <c r="J259" i="1" s="1"/>
  <c r="J258" i="1" s="1"/>
  <c r="J252" i="1" s="1"/>
  <c r="J250" i="1" s="1"/>
  <c r="L275" i="1"/>
  <c r="L274" i="1" s="1"/>
  <c r="H275" i="1"/>
  <c r="H274" i="1" s="1"/>
  <c r="H269" i="1" s="1"/>
  <c r="H268" i="1" s="1"/>
  <c r="I275" i="1"/>
  <c r="I274" i="1" s="1"/>
  <c r="I269" i="1" s="1"/>
  <c r="I268" i="1" s="1"/>
  <c r="J275" i="1"/>
  <c r="J274" i="1" s="1"/>
  <c r="J269" i="1" s="1"/>
  <c r="J268" i="1" s="1"/>
  <c r="L313" i="1"/>
  <c r="L312" i="1" s="1"/>
  <c r="H313" i="1"/>
  <c r="H312" i="1" s="1"/>
  <c r="H301" i="1" s="1"/>
  <c r="H290" i="1" s="1"/>
  <c r="J313" i="1"/>
  <c r="J312" i="1" s="1"/>
  <c r="J301" i="1" s="1"/>
  <c r="J290" i="1" s="1"/>
  <c r="K326" i="1"/>
  <c r="K325" i="1" s="1"/>
  <c r="L326" i="1"/>
  <c r="L325" i="1" s="1"/>
  <c r="I341" i="1"/>
  <c r="I340" i="1" s="1"/>
  <c r="I339" i="1" s="1"/>
  <c r="I338" i="1" s="1"/>
  <c r="K341" i="1"/>
  <c r="K340" i="1" s="1"/>
  <c r="K339" i="1" s="1"/>
  <c r="K338" i="1" s="1"/>
  <c r="H341" i="1"/>
  <c r="H340" i="1" s="1"/>
  <c r="H339" i="1" s="1"/>
  <c r="H338" i="1" s="1"/>
  <c r="L378" i="1"/>
  <c r="L377" i="1" s="1"/>
  <c r="H378" i="1"/>
  <c r="H377" i="1" s="1"/>
  <c r="I378" i="1"/>
  <c r="I377" i="1" s="1"/>
  <c r="H407" i="1"/>
  <c r="H406" i="1" s="1"/>
  <c r="H401" i="1" s="1"/>
  <c r="I407" i="1"/>
  <c r="I406" i="1" s="1"/>
  <c r="I401" i="1" s="1"/>
  <c r="J407" i="1"/>
  <c r="J406" i="1" s="1"/>
  <c r="J401" i="1" s="1"/>
  <c r="J371" i="1" s="1"/>
  <c r="J365" i="1" s="1"/>
  <c r="J434" i="1"/>
  <c r="L511" i="1"/>
  <c r="I511" i="1"/>
  <c r="J511" i="1"/>
  <c r="J529" i="1"/>
  <c r="H589" i="1"/>
  <c r="H588" i="1" s="1"/>
  <c r="H587" i="1" s="1"/>
  <c r="J601" i="1"/>
  <c r="J600" i="1" s="1"/>
  <c r="J637" i="1"/>
  <c r="J636" i="1" s="1"/>
  <c r="L671" i="1"/>
  <c r="L670" i="1" s="1"/>
  <c r="I671" i="1"/>
  <c r="I670" i="1" s="1"/>
  <c r="L701" i="1"/>
  <c r="I737" i="1"/>
  <c r="I736" i="1" s="1"/>
  <c r="I727" i="1" s="1"/>
  <c r="I726" i="1" s="1"/>
  <c r="J737" i="1"/>
  <c r="J736" i="1" s="1"/>
  <c r="J727" i="1" s="1"/>
  <c r="J726" i="1" s="1"/>
  <c r="K737" i="1"/>
  <c r="K736" i="1" s="1"/>
  <c r="K727" i="1" s="1"/>
  <c r="K726" i="1" s="1"/>
  <c r="L759" i="1"/>
  <c r="L758" i="1" s="1"/>
  <c r="K791" i="1"/>
  <c r="K786" i="1" s="1"/>
  <c r="K785" i="1" s="1"/>
  <c r="L841" i="1"/>
  <c r="L840" i="1" s="1"/>
  <c r="L839" i="1" s="1"/>
  <c r="I841" i="1"/>
  <c r="I840" i="1" s="1"/>
  <c r="I839" i="1" s="1"/>
  <c r="L875" i="1"/>
  <c r="L874" i="1" s="1"/>
  <c r="L873" i="1" s="1"/>
  <c r="L872" i="1" s="1"/>
  <c r="H875" i="1"/>
  <c r="H874" i="1" s="1"/>
  <c r="H873" i="1" s="1"/>
  <c r="H872" i="1" s="1"/>
  <c r="J886" i="1"/>
  <c r="J885" i="1" s="1"/>
  <c r="J884" i="1" s="1"/>
  <c r="K886" i="1"/>
  <c r="K885" i="1" s="1"/>
  <c r="K884" i="1" s="1"/>
  <c r="I886" i="1"/>
  <c r="I885" i="1" s="1"/>
  <c r="I884" i="1" s="1"/>
  <c r="I917" i="1"/>
  <c r="I916" i="1" s="1"/>
  <c r="K917" i="1"/>
  <c r="L931" i="1"/>
  <c r="L930" i="1" s="1"/>
  <c r="H931" i="1"/>
  <c r="H930" i="1" s="1"/>
  <c r="K931" i="1"/>
  <c r="K930" i="1" s="1"/>
  <c r="I947" i="1"/>
  <c r="I946" i="1" s="1"/>
  <c r="K1003" i="1"/>
  <c r="K998" i="1" s="1"/>
  <c r="K997" i="1" s="1"/>
  <c r="J1053" i="1"/>
  <c r="J1052" i="1" s="1"/>
  <c r="J1075" i="1"/>
  <c r="L1239" i="1"/>
  <c r="L1238" i="1" s="1"/>
  <c r="L1233" i="1" s="1"/>
  <c r="L1232" i="1" s="1"/>
  <c r="H1239" i="1"/>
  <c r="H1238" i="1" s="1"/>
  <c r="H1233" i="1" s="1"/>
  <c r="H1232" i="1" s="1"/>
  <c r="I1421" i="1"/>
  <c r="I1420" i="1" s="1"/>
  <c r="L1429" i="1"/>
  <c r="L1428" i="1" s="1"/>
  <c r="L1419" i="1" s="1"/>
  <c r="L1413" i="1" s="1"/>
  <c r="L1402" i="1" s="1"/>
  <c r="L1376" i="1" s="1"/>
  <c r="H1429" i="1"/>
  <c r="H1428" i="1" s="1"/>
  <c r="H1419" i="1" s="1"/>
  <c r="H1413" i="1" s="1"/>
  <c r="H1402" i="1" s="1"/>
  <c r="H1376" i="1" s="1"/>
  <c r="K1436" i="1"/>
  <c r="K1428" i="1" s="1"/>
  <c r="K1419" i="1" s="1"/>
  <c r="K1413" i="1" s="1"/>
  <c r="K1402" i="1" s="1"/>
  <c r="K1376" i="1" s="1"/>
  <c r="AW626" i="1"/>
  <c r="AW625" i="1" s="1"/>
  <c r="AI875" i="1"/>
  <c r="AI874" i="1" s="1"/>
  <c r="AI873" i="1" s="1"/>
  <c r="AI872" i="1" s="1"/>
  <c r="AO54" i="1"/>
  <c r="AO53" i="1" s="1"/>
  <c r="AK109" i="1"/>
  <c r="AK108" i="1" s="1"/>
  <c r="AK107" i="1" s="1"/>
  <c r="Y517" i="1"/>
  <c r="Z429" i="1"/>
  <c r="Z428" i="1" s="1"/>
  <c r="Z427" i="1" s="1"/>
  <c r="Z426" i="1" s="1"/>
  <c r="Z425" i="1" s="1"/>
  <c r="AE411" i="1"/>
  <c r="AK411" i="1" s="1"/>
  <c r="AE854" i="1"/>
  <c r="AK854" i="1" s="1"/>
  <c r="AQ854" i="1" s="1"/>
  <c r="S1053" i="1"/>
  <c r="S1052" i="1" s="1"/>
  <c r="N170" i="1"/>
  <c r="AP484" i="1"/>
  <c r="AP483" i="1" s="1"/>
  <c r="AN499" i="1"/>
  <c r="AN498" i="1" s="1"/>
  <c r="AQ1434" i="1"/>
  <c r="AW1435" i="1"/>
  <c r="AR1223" i="1"/>
  <c r="AR1222" i="1" s="1"/>
  <c r="AR1221" i="1" s="1"/>
  <c r="AR1220" i="1" s="1"/>
  <c r="AR1219" i="1" s="1"/>
  <c r="AX1224" i="1"/>
  <c r="AQ1059" i="1"/>
  <c r="AQ1058" i="1" s="1"/>
  <c r="AW1060" i="1"/>
  <c r="AR749" i="1"/>
  <c r="AR748" i="1" s="1"/>
  <c r="AX750" i="1"/>
  <c r="AQ746" i="1"/>
  <c r="AQ745" i="1" s="1"/>
  <c r="AW747" i="1"/>
  <c r="AQ752" i="1"/>
  <c r="AQ751" i="1" s="1"/>
  <c r="AW753" i="1"/>
  <c r="H1003" i="1"/>
  <c r="H998" i="1" s="1"/>
  <c r="H997" i="1" s="1"/>
  <c r="J1047" i="1"/>
  <c r="J1046" i="1" s="1"/>
  <c r="J1421" i="1"/>
  <c r="J1420" i="1" s="1"/>
  <c r="J1429" i="1"/>
  <c r="J1428" i="1" s="1"/>
  <c r="AW622" i="1"/>
  <c r="AW621" i="1" s="1"/>
  <c r="AO786" i="1"/>
  <c r="AO785" i="1" s="1"/>
  <c r="AR1249" i="1"/>
  <c r="AR1248" i="1" s="1"/>
  <c r="AR1247" i="1" s="1"/>
  <c r="AX1250" i="1"/>
  <c r="AQ655" i="1"/>
  <c r="AQ654" i="1" s="1"/>
  <c r="AW656" i="1"/>
  <c r="AR228" i="1"/>
  <c r="AR227" i="1" s="1"/>
  <c r="AX229" i="1"/>
  <c r="AR235" i="1"/>
  <c r="AR234" i="1" s="1"/>
  <c r="AX236" i="1"/>
  <c r="AR968" i="1"/>
  <c r="AR967" i="1" s="1"/>
  <c r="AX969" i="1"/>
  <c r="AQ749" i="1"/>
  <c r="AQ748" i="1" s="1"/>
  <c r="AW750" i="1"/>
  <c r="AQ362" i="1"/>
  <c r="AQ361" i="1" s="1"/>
  <c r="AW363" i="1"/>
  <c r="AR667" i="1"/>
  <c r="AR666" i="1" s="1"/>
  <c r="AR665" i="1" s="1"/>
  <c r="AR664" i="1" s="1"/>
  <c r="AX668" i="1"/>
  <c r="AQ755" i="1"/>
  <c r="AQ754" i="1" s="1"/>
  <c r="AW756" i="1"/>
  <c r="AE827" i="1"/>
  <c r="AE826" i="1" s="1"/>
  <c r="AE825" i="1" s="1"/>
  <c r="AE824" i="1" s="1"/>
  <c r="AE823" i="1" s="1"/>
  <c r="AE811" i="1" s="1"/>
  <c r="AF1128" i="1"/>
  <c r="AF1127" i="1" s="1"/>
  <c r="AF1126" i="1" s="1"/>
  <c r="AF1125" i="1" s="1"/>
  <c r="S1293" i="1"/>
  <c r="S1292" i="1" s="1"/>
  <c r="AF85" i="1"/>
  <c r="Z793" i="1"/>
  <c r="Z792" i="1" s="1"/>
  <c r="Z287" i="1"/>
  <c r="Z286" i="1" s="1"/>
  <c r="Z285" i="1" s="1"/>
  <c r="Z284" i="1" s="1"/>
  <c r="Z283" i="1" s="1"/>
  <c r="AM637" i="1"/>
  <c r="AM636" i="1" s="1"/>
  <c r="AP1031" i="1"/>
  <c r="AP1030" i="1" s="1"/>
  <c r="AP1028" i="1" s="1"/>
  <c r="AR1005" i="1"/>
  <c r="AR1004" i="1" s="1"/>
  <c r="AX1006" i="1"/>
  <c r="AQ723" i="1"/>
  <c r="AQ722" i="1" s="1"/>
  <c r="AW724" i="1"/>
  <c r="AR730" i="1"/>
  <c r="AR729" i="1" s="1"/>
  <c r="AR728" i="1" s="1"/>
  <c r="AX731" i="1"/>
  <c r="AR746" i="1"/>
  <c r="AR745" i="1" s="1"/>
  <c r="AX747" i="1"/>
  <c r="AL23" i="1"/>
  <c r="AR23" i="1" s="1"/>
  <c r="AF614" i="1"/>
  <c r="AF613" i="1" s="1"/>
  <c r="AF612" i="1" s="1"/>
  <c r="AE1006" i="1"/>
  <c r="AK1006" i="1" s="1"/>
  <c r="AQ1006" i="1" s="1"/>
  <c r="Y1243" i="1"/>
  <c r="Y1242" i="1" s="1"/>
  <c r="AX626" i="1"/>
  <c r="AX625" i="1" s="1"/>
  <c r="AX1441" i="1"/>
  <c r="L269" i="1"/>
  <c r="L268" i="1" s="1"/>
  <c r="AB511" i="1"/>
  <c r="AN620" i="1"/>
  <c r="AM447" i="1"/>
  <c r="AM446" i="1" s="1"/>
  <c r="AM434" i="1" s="1"/>
  <c r="AN857" i="1"/>
  <c r="AN856" i="1" s="1"/>
  <c r="AB620" i="1"/>
  <c r="AB601" i="1" s="1"/>
  <c r="AB600" i="1" s="1"/>
  <c r="AD650" i="1"/>
  <c r="AC510" i="1"/>
  <c r="AC509" i="1" s="1"/>
  <c r="AC481" i="1" s="1"/>
  <c r="K1053" i="1"/>
  <c r="K1052" i="1" s="1"/>
  <c r="K1047" i="1" s="1"/>
  <c r="K1046" i="1" s="1"/>
  <c r="L1114" i="1"/>
  <c r="AN1032" i="1"/>
  <c r="AP1064" i="1"/>
  <c r="AP1063" i="1" s="1"/>
  <c r="AP1062" i="1" s="1"/>
  <c r="AO216" i="1"/>
  <c r="AO212" i="1" s="1"/>
  <c r="Y741" i="1"/>
  <c r="Y740" i="1" s="1"/>
  <c r="G172" i="1"/>
  <c r="AP378" i="1"/>
  <c r="AP377" i="1" s="1"/>
  <c r="AM484" i="1"/>
  <c r="AM483" i="1" s="1"/>
  <c r="AO499" i="1"/>
  <c r="AO498" i="1" s="1"/>
  <c r="AP620" i="1"/>
  <c r="AP786" i="1"/>
  <c r="AP785" i="1" s="1"/>
  <c r="AO917" i="1"/>
  <c r="AN216" i="1"/>
  <c r="AN212" i="1" s="1"/>
  <c r="AP1185" i="1"/>
  <c r="AM216" i="1"/>
  <c r="AM212" i="1" s="1"/>
  <c r="R484" i="1"/>
  <c r="R483" i="1" s="1"/>
  <c r="AP216" i="1"/>
  <c r="AP212" i="1" s="1"/>
  <c r="AA1444" i="1"/>
  <c r="AA1419" i="1" s="1"/>
  <c r="AA1413" i="1" s="1"/>
  <c r="AA1402" i="1" s="1"/>
  <c r="Z181" i="1"/>
  <c r="AE721" i="1"/>
  <c r="AK721" i="1" s="1"/>
  <c r="AQ721" i="1" s="1"/>
  <c r="Q916" i="1"/>
  <c r="Y1241" i="1"/>
  <c r="W1428" i="1"/>
  <c r="AJ401" i="1"/>
  <c r="AJ371" i="1" s="1"/>
  <c r="AJ365" i="1" s="1"/>
  <c r="AJ336" i="1" s="1"/>
  <c r="AF507" i="1"/>
  <c r="AF506" i="1" s="1"/>
  <c r="AF505" i="1" s="1"/>
  <c r="AF504" i="1" s="1"/>
  <c r="AF499" i="1" s="1"/>
  <c r="AF498" i="1" s="1"/>
  <c r="AE585" i="1"/>
  <c r="AE584" i="1" s="1"/>
  <c r="AE583" i="1" s="1"/>
  <c r="AE582" i="1" s="1"/>
  <c r="AE581" i="1" s="1"/>
  <c r="AE580" i="1" s="1"/>
  <c r="AE317" i="1"/>
  <c r="AK317" i="1" s="1"/>
  <c r="AK316" i="1" s="1"/>
  <c r="T1003" i="1"/>
  <c r="AM701" i="1"/>
  <c r="Z544" i="1"/>
  <c r="Z543" i="1" s="1"/>
  <c r="T553" i="1"/>
  <c r="T552" i="1" s="1"/>
  <c r="T551" i="1" s="1"/>
  <c r="AJ447" i="1"/>
  <c r="AJ446" i="1" s="1"/>
  <c r="AJ434" i="1" s="1"/>
  <c r="AJ432" i="1" s="1"/>
  <c r="AJ737" i="1"/>
  <c r="AJ736" i="1" s="1"/>
  <c r="AJ727" i="1" s="1"/>
  <c r="AJ726" i="1" s="1"/>
  <c r="M24" i="1"/>
  <c r="P78" i="1"/>
  <c r="P77" i="1" s="1"/>
  <c r="P76" i="1" s="1"/>
  <c r="P66" i="1" s="1"/>
  <c r="I1436" i="1"/>
  <c r="I1428" i="1" s="1"/>
  <c r="I1419" i="1" s="1"/>
  <c r="I1413" i="1" s="1"/>
  <c r="I1402" i="1" s="1"/>
  <c r="I1376" i="1" s="1"/>
  <c r="AE391" i="1"/>
  <c r="AE390" i="1" s="1"/>
  <c r="AE389" i="1" s="1"/>
  <c r="Z140" i="1"/>
  <c r="S456" i="1"/>
  <c r="S455" i="1" s="1"/>
  <c r="S454" i="1" s="1"/>
  <c r="S453" i="1" s="1"/>
  <c r="S452" i="1" s="1"/>
  <c r="N275" i="1"/>
  <c r="N274" i="1" s="1"/>
  <c r="Z1350" i="1"/>
  <c r="Z1349" i="1" s="1"/>
  <c r="S737" i="1"/>
  <c r="S736" i="1" s="1"/>
  <c r="Z495" i="1"/>
  <c r="Z494" i="1" s="1"/>
  <c r="Z493" i="1" s="1"/>
  <c r="Z103" i="1"/>
  <c r="S1043" i="1"/>
  <c r="S1042" i="1" s="1"/>
  <c r="S1041" i="1" s="1"/>
  <c r="S1040" i="1" s="1"/>
  <c r="S1039" i="1" s="1"/>
  <c r="N24" i="1"/>
  <c r="H1075" i="1"/>
  <c r="I1114" i="1"/>
  <c r="I1136" i="1"/>
  <c r="J1136" i="1"/>
  <c r="I1239" i="1"/>
  <c r="I1238" i="1" s="1"/>
  <c r="I1233" i="1" s="1"/>
  <c r="I1232" i="1" s="1"/>
  <c r="Z83" i="1"/>
  <c r="Z80" i="1" s="1"/>
  <c r="Z79" i="1" s="1"/>
  <c r="AF414" i="1"/>
  <c r="AL414" i="1" s="1"/>
  <c r="AL412" i="1" s="1"/>
  <c r="Z891" i="1"/>
  <c r="Z890" i="1" s="1"/>
  <c r="AA1233" i="1"/>
  <c r="AA1232" i="1" s="1"/>
  <c r="AE556" i="1"/>
  <c r="AF356" i="1"/>
  <c r="AF355" i="1" s="1"/>
  <c r="AF354" i="1" s="1"/>
  <c r="AM1063" i="1"/>
  <c r="AM1062" i="1" s="1"/>
  <c r="AO1063" i="1"/>
  <c r="AO1062" i="1" s="1"/>
  <c r="N178" i="1"/>
  <c r="N177" i="1" s="1"/>
  <c r="N176" i="1" s="1"/>
  <c r="N175" i="1" s="1"/>
  <c r="N174" i="1" s="1"/>
  <c r="M589" i="1"/>
  <c r="M588" i="1" s="1"/>
  <c r="M587" i="1" s="1"/>
  <c r="G24" i="1"/>
  <c r="G17" i="1" s="1"/>
  <c r="G16" i="1" s="1"/>
  <c r="G15" i="1" s="1"/>
  <c r="AN701" i="1"/>
  <c r="AN1063" i="1"/>
  <c r="AN1062" i="1" s="1"/>
  <c r="N1238" i="1"/>
  <c r="Y488" i="1"/>
  <c r="Y405" i="1"/>
  <c r="AE405" i="1" s="1"/>
  <c r="AE404" i="1" s="1"/>
  <c r="AE403" i="1" s="1"/>
  <c r="AE402" i="1" s="1"/>
  <c r="S404" i="1"/>
  <c r="S403" i="1" s="1"/>
  <c r="S402" i="1" s="1"/>
  <c r="T383" i="1"/>
  <c r="T382" i="1" s="1"/>
  <c r="T378" i="1" s="1"/>
  <c r="T377" i="1" s="1"/>
  <c r="Z384" i="1"/>
  <c r="AF52" i="1"/>
  <c r="AF51" i="1" s="1"/>
  <c r="AF50" i="1" s="1"/>
  <c r="AF49" i="1" s="1"/>
  <c r="AF48" i="1" s="1"/>
  <c r="AF47" i="1" s="1"/>
  <c r="AF279" i="1"/>
  <c r="AF278" i="1" s="1"/>
  <c r="AF640" i="1"/>
  <c r="AF639" i="1" s="1"/>
  <c r="AF638" i="1" s="1"/>
  <c r="N260" i="1"/>
  <c r="N259" i="1" s="1"/>
  <c r="N258" i="1" s="1"/>
  <c r="N252" i="1" s="1"/>
  <c r="N250" i="1" s="1"/>
  <c r="N1114" i="1"/>
  <c r="T1251" i="1"/>
  <c r="AL1441" i="1"/>
  <c r="Z738" i="1"/>
  <c r="AE995" i="1"/>
  <c r="AF219" i="1"/>
  <c r="Z343" i="1"/>
  <c r="Z342" i="1" s="1"/>
  <c r="T89" i="1"/>
  <c r="T78" i="1" s="1"/>
  <c r="T77" i="1" s="1"/>
  <c r="T76" i="1" s="1"/>
  <c r="T66" i="1" s="1"/>
  <c r="AL228" i="1"/>
  <c r="AL227" i="1" s="1"/>
  <c r="AL514" i="1"/>
  <c r="Y742" i="1"/>
  <c r="AL1243" i="1"/>
  <c r="AL1242" i="1" s="1"/>
  <c r="AG127" i="1"/>
  <c r="S131" i="1"/>
  <c r="S128" i="1" s="1"/>
  <c r="S127" i="1" s="1"/>
  <c r="Z1383" i="1"/>
  <c r="Z1382" i="1" s="1"/>
  <c r="Z1381" i="1" s="1"/>
  <c r="AF1246" i="1"/>
  <c r="Z1302" i="1"/>
  <c r="Z1301" i="1" s="1"/>
  <c r="W78" i="1"/>
  <c r="W77" i="1" s="1"/>
  <c r="W76" i="1" s="1"/>
  <c r="W66" i="1" s="1"/>
  <c r="S1424" i="1"/>
  <c r="AE1243" i="1"/>
  <c r="AK1243" i="1" s="1"/>
  <c r="N671" i="1"/>
  <c r="N670" i="1" s="1"/>
  <c r="U510" i="1"/>
  <c r="U509" i="1" s="1"/>
  <c r="N1136" i="1"/>
  <c r="U341" i="1"/>
  <c r="U340" i="1" s="1"/>
  <c r="U339" i="1" s="1"/>
  <c r="U338" i="1" s="1"/>
  <c r="AM378" i="1"/>
  <c r="AO401" i="1"/>
  <c r="AM841" i="1"/>
  <c r="AM840" i="1" s="1"/>
  <c r="AM839" i="1" s="1"/>
  <c r="Q78" i="1"/>
  <c r="Q77" i="1" s="1"/>
  <c r="Q76" i="1" s="1"/>
  <c r="Q66" i="1" s="1"/>
  <c r="G1136" i="1"/>
  <c r="G1238" i="1"/>
  <c r="G1233" i="1" s="1"/>
  <c r="G1232" i="1" s="1"/>
  <c r="G529" i="1"/>
  <c r="L66" i="1"/>
  <c r="K301" i="1"/>
  <c r="K290" i="1" s="1"/>
  <c r="I434" i="1"/>
  <c r="K511" i="1"/>
  <c r="H529" i="1"/>
  <c r="L727" i="1"/>
  <c r="L726" i="1" s="1"/>
  <c r="H727" i="1"/>
  <c r="H726" i="1" s="1"/>
  <c r="H1179" i="1"/>
  <c r="S80" i="1"/>
  <c r="S79" i="1" s="1"/>
  <c r="T260" i="1"/>
  <c r="T259" i="1" s="1"/>
  <c r="T258" i="1" s="1"/>
  <c r="T252" i="1" s="1"/>
  <c r="T250" i="1" s="1"/>
  <c r="T637" i="1"/>
  <c r="T636" i="1" s="1"/>
  <c r="P17" i="1"/>
  <c r="P16" i="1" s="1"/>
  <c r="P15" i="1" s="1"/>
  <c r="P13" i="1" s="1"/>
  <c r="AO620" i="1"/>
  <c r="AP831" i="1"/>
  <c r="AP830" i="1" s="1"/>
  <c r="AP829" i="1" s="1"/>
  <c r="AK882" i="1"/>
  <c r="AQ882" i="1" s="1"/>
  <c r="AE880" i="1"/>
  <c r="AE430" i="1"/>
  <c r="AE429" i="1" s="1"/>
  <c r="AE428" i="1" s="1"/>
  <c r="AE427" i="1" s="1"/>
  <c r="AE426" i="1" s="1"/>
  <c r="Y429" i="1"/>
  <c r="Y428" i="1" s="1"/>
  <c r="Y427" i="1" s="1"/>
  <c r="Y426" i="1" s="1"/>
  <c r="Y424" i="1" s="1"/>
  <c r="AE1066" i="1"/>
  <c r="AE1065" i="1" s="1"/>
  <c r="AE1064" i="1" s="1"/>
  <c r="AE1063" i="1" s="1"/>
  <c r="AE1062" i="1" s="1"/>
  <c r="AK1067" i="1"/>
  <c r="AQ1067" i="1" s="1"/>
  <c r="AF304" i="1"/>
  <c r="AF303" i="1" s="1"/>
  <c r="AF302" i="1" s="1"/>
  <c r="Y950" i="1"/>
  <c r="Y949" i="1" s="1"/>
  <c r="Y948" i="1" s="1"/>
  <c r="Y1072" i="1"/>
  <c r="Y1071" i="1" s="1"/>
  <c r="Y1070" i="1" s="1"/>
  <c r="Y1069" i="1" s="1"/>
  <c r="Y1068" i="1" s="1"/>
  <c r="AK461" i="1"/>
  <c r="AQ461" i="1" s="1"/>
  <c r="AE460" i="1"/>
  <c r="AE459" i="1" s="1"/>
  <c r="AE458" i="1" s="1"/>
  <c r="Y516" i="1"/>
  <c r="Y515" i="1" s="1"/>
  <c r="AE517" i="1"/>
  <c r="AE29" i="1"/>
  <c r="Z25" i="1"/>
  <c r="AF26" i="1"/>
  <c r="AF25" i="1" s="1"/>
  <c r="AE867" i="1"/>
  <c r="AE866" i="1" s="1"/>
  <c r="AE857" i="1" s="1"/>
  <c r="AE856" i="1" s="1"/>
  <c r="AK868" i="1"/>
  <c r="AK867" i="1" s="1"/>
  <c r="AK866" i="1" s="1"/>
  <c r="AE1329" i="1"/>
  <c r="AE1328" i="1" s="1"/>
  <c r="AK1330" i="1"/>
  <c r="AK1329" i="1" s="1"/>
  <c r="AK1328" i="1" s="1"/>
  <c r="AK92" i="1"/>
  <c r="AQ92" i="1" s="1"/>
  <c r="AE91" i="1"/>
  <c r="AE90" i="1" s="1"/>
  <c r="AK141" i="1"/>
  <c r="AK142" i="1"/>
  <c r="AF262" i="1"/>
  <c r="Z261" i="1"/>
  <c r="Y528" i="1"/>
  <c r="Y526" i="1" s="1"/>
  <c r="Y525" i="1" s="1"/>
  <c r="S54" i="1"/>
  <c r="S53" i="1" s="1"/>
  <c r="Z1314" i="1"/>
  <c r="Z1313" i="1" s="1"/>
  <c r="AF1315" i="1"/>
  <c r="AF1314" i="1" s="1"/>
  <c r="AF1313" i="1" s="1"/>
  <c r="Z444" i="1"/>
  <c r="Z443" i="1" s="1"/>
  <c r="Z442" i="1" s="1"/>
  <c r="Z441" i="1" s="1"/>
  <c r="Z440" i="1" s="1"/>
  <c r="AF445" i="1"/>
  <c r="AL445" i="1" s="1"/>
  <c r="AR445" i="1" s="1"/>
  <c r="I125" i="1"/>
  <c r="I124" i="1" s="1"/>
  <c r="I127" i="1"/>
  <c r="I126" i="1"/>
  <c r="Y129" i="1"/>
  <c r="AE130" i="1"/>
  <c r="AE129" i="1" s="1"/>
  <c r="Z135" i="1"/>
  <c r="Z128" i="1" s="1"/>
  <c r="Z127" i="1" s="1"/>
  <c r="AF136" i="1"/>
  <c r="AL136" i="1" s="1"/>
  <c r="AR136" i="1" s="1"/>
  <c r="Y394" i="1"/>
  <c r="Y393" i="1" s="1"/>
  <c r="AE395" i="1"/>
  <c r="Y491" i="1"/>
  <c r="Y490" i="1" s="1"/>
  <c r="Y489" i="1" s="1"/>
  <c r="AE492" i="1"/>
  <c r="AK492" i="1" s="1"/>
  <c r="AL536" i="1"/>
  <c r="AF534" i="1"/>
  <c r="AF533" i="1" s="1"/>
  <c r="AF584" i="1"/>
  <c r="AF583" i="1" s="1"/>
  <c r="AF582" i="1" s="1"/>
  <c r="AF581" i="1" s="1"/>
  <c r="AF580" i="1" s="1"/>
  <c r="AL585" i="1"/>
  <c r="AF844" i="1"/>
  <c r="AL844" i="1" s="1"/>
  <c r="AR844" i="1" s="1"/>
  <c r="Z843" i="1"/>
  <c r="Z842" i="1" s="1"/>
  <c r="Z841" i="1" s="1"/>
  <c r="Z840" i="1" s="1"/>
  <c r="Z839" i="1" s="1"/>
  <c r="AF1009" i="1"/>
  <c r="AL1009" i="1" s="1"/>
  <c r="Z1008" i="1"/>
  <c r="Z1007" i="1" s="1"/>
  <c r="Z1003" i="1" s="1"/>
  <c r="T1059" i="1"/>
  <c r="T1058" i="1" s="1"/>
  <c r="Z1060" i="1"/>
  <c r="Z1059" i="1" s="1"/>
  <c r="Z1058" i="1" s="1"/>
  <c r="Z1073" i="1"/>
  <c r="T1072" i="1"/>
  <c r="T1071" i="1" s="1"/>
  <c r="T1070" i="1" s="1"/>
  <c r="T1069" i="1" s="1"/>
  <c r="T1068" i="1" s="1"/>
  <c r="AK1095" i="1"/>
  <c r="AK1094" i="1" s="1"/>
  <c r="AK1093" i="1" s="1"/>
  <c r="AK1092" i="1" s="1"/>
  <c r="AK1091" i="1" s="1"/>
  <c r="AE1094" i="1"/>
  <c r="AE1093" i="1" s="1"/>
  <c r="AE1092" i="1" s="1"/>
  <c r="AE1091" i="1" s="1"/>
  <c r="Y1119" i="1"/>
  <c r="S1118" i="1"/>
  <c r="S1117" i="1" s="1"/>
  <c r="S1116" i="1" s="1"/>
  <c r="S1115" i="1" s="1"/>
  <c r="Y1177" i="1"/>
  <c r="S1176" i="1"/>
  <c r="S1175" i="1" s="1"/>
  <c r="S1174" i="1" s="1"/>
  <c r="S1173" i="1" s="1"/>
  <c r="Y1198" i="1"/>
  <c r="S1197" i="1"/>
  <c r="S1196" i="1" s="1"/>
  <c r="S1195" i="1" s="1"/>
  <c r="S1194" i="1" s="1"/>
  <c r="AF1237" i="1"/>
  <c r="Z1236" i="1"/>
  <c r="Z1235" i="1" s="1"/>
  <c r="Z1234" i="1" s="1"/>
  <c r="Y1345" i="1"/>
  <c r="Y1344" i="1" s="1"/>
  <c r="Y1343" i="1" s="1"/>
  <c r="S1344" i="1"/>
  <c r="S1343" i="1" s="1"/>
  <c r="Z1484" i="1"/>
  <c r="AF1484" i="1" s="1"/>
  <c r="AF1483" i="1" s="1"/>
  <c r="AF1482" i="1" s="1"/>
  <c r="AF1481" i="1" s="1"/>
  <c r="AF1480" i="1" s="1"/>
  <c r="AF1479" i="1" s="1"/>
  <c r="T1483" i="1"/>
  <c r="T1482" i="1" s="1"/>
  <c r="T1481" i="1" s="1"/>
  <c r="T1480" i="1" s="1"/>
  <c r="T1479" i="1" s="1"/>
  <c r="AE1059" i="1"/>
  <c r="AE1058" i="1" s="1"/>
  <c r="AB944" i="1"/>
  <c r="AK82" i="1"/>
  <c r="AK81" i="1" s="1"/>
  <c r="B488" i="1"/>
  <c r="AE531" i="1"/>
  <c r="AE530" i="1" s="1"/>
  <c r="T438" i="1"/>
  <c r="T437" i="1" s="1"/>
  <c r="T436" i="1" s="1"/>
  <c r="T435" i="1" s="1"/>
  <c r="AF318" i="1"/>
  <c r="Y1303" i="1"/>
  <c r="Z422" i="1"/>
  <c r="Z901" i="1"/>
  <c r="Z407" i="1"/>
  <c r="Z406" i="1" s="1"/>
  <c r="T135" i="1"/>
  <c r="Z381" i="1"/>
  <c r="M262" i="1"/>
  <c r="S262" i="1" s="1"/>
  <c r="B40" i="1"/>
  <c r="B42" i="1" s="1"/>
  <c r="AF1140" i="1"/>
  <c r="AF1139" i="1" s="1"/>
  <c r="AF1138" i="1" s="1"/>
  <c r="AF1137" i="1" s="1"/>
  <c r="AF730" i="1"/>
  <c r="AF729" i="1" s="1"/>
  <c r="AF728" i="1" s="1"/>
  <c r="O1444" i="1"/>
  <c r="AL317" i="1"/>
  <c r="AR317" i="1" s="1"/>
  <c r="S1411" i="1"/>
  <c r="S1410" i="1" s="1"/>
  <c r="S1409" i="1" s="1"/>
  <c r="S1408" i="1" s="1"/>
  <c r="AF131" i="1"/>
  <c r="T272" i="1"/>
  <c r="T271" i="1" s="1"/>
  <c r="T270" i="1" s="1"/>
  <c r="AK1085" i="1"/>
  <c r="AK1084" i="1" s="1"/>
  <c r="AK1083" i="1" s="1"/>
  <c r="AK1082" i="1" s="1"/>
  <c r="AK1081" i="1" s="1"/>
  <c r="AL392" i="1"/>
  <c r="AL391" i="1" s="1"/>
  <c r="AL390" i="1" s="1"/>
  <c r="AL389" i="1" s="1"/>
  <c r="AF541" i="1"/>
  <c r="AF540" i="1" s="1"/>
  <c r="AF346" i="1"/>
  <c r="AF345" i="1" s="1"/>
  <c r="AE41" i="1"/>
  <c r="AK514" i="1"/>
  <c r="AQ514" i="1" s="1"/>
  <c r="AF1094" i="1"/>
  <c r="AF1093" i="1" s="1"/>
  <c r="AF1092" i="1" s="1"/>
  <c r="AF1091" i="1" s="1"/>
  <c r="AE56" i="1"/>
  <c r="AL350" i="1"/>
  <c r="AR350" i="1" s="1"/>
  <c r="AE877" i="1"/>
  <c r="Y1407" i="1"/>
  <c r="Y1406" i="1" s="1"/>
  <c r="Y1405" i="1" s="1"/>
  <c r="Y1404" i="1" s="1"/>
  <c r="Y1403" i="1" s="1"/>
  <c r="AE409" i="1"/>
  <c r="AF330" i="1"/>
  <c r="AF209" i="1"/>
  <c r="AE330" i="1"/>
  <c r="AK330" i="1" s="1"/>
  <c r="AQ330" i="1" s="1"/>
  <c r="S1031" i="1"/>
  <c r="S1030" i="1" s="1"/>
  <c r="S1028" i="1" s="1"/>
  <c r="Y1237" i="1"/>
  <c r="AE295" i="1"/>
  <c r="K125" i="1"/>
  <c r="K124" i="1" s="1"/>
  <c r="Z888" i="1"/>
  <c r="Z887" i="1" s="1"/>
  <c r="Y1090" i="1"/>
  <c r="AE1090" i="1" s="1"/>
  <c r="T1305" i="1"/>
  <c r="T1304" i="1" s="1"/>
  <c r="Y1151" i="1"/>
  <c r="Z1094" i="1"/>
  <c r="Z1093" i="1" s="1"/>
  <c r="Z1092" i="1" s="1"/>
  <c r="Z1091" i="1" s="1"/>
  <c r="AE641" i="1"/>
  <c r="Z1407" i="1"/>
  <c r="AF1407" i="1" s="1"/>
  <c r="M1422" i="1"/>
  <c r="M1421" i="1" s="1"/>
  <c r="M1420" i="1" s="1"/>
  <c r="M1314" i="1"/>
  <c r="M1313" i="1" s="1"/>
  <c r="N318" i="1"/>
  <c r="T797" i="1"/>
  <c r="T796" i="1" s="1"/>
  <c r="T795" i="1" s="1"/>
  <c r="Y898" i="1"/>
  <c r="AE898" i="1" s="1"/>
  <c r="AE897" i="1" s="1"/>
  <c r="AE896" i="1" s="1"/>
  <c r="L939" i="1"/>
  <c r="Y1094" i="1"/>
  <c r="Y1093" i="1" s="1"/>
  <c r="Y1092" i="1" s="1"/>
  <c r="Y1091" i="1" s="1"/>
  <c r="T853" i="1"/>
  <c r="T852" i="1" s="1"/>
  <c r="T851" i="1" s="1"/>
  <c r="T850" i="1" s="1"/>
  <c r="T849" i="1" s="1"/>
  <c r="Z315" i="1"/>
  <c r="AF315" i="1" s="1"/>
  <c r="Z604" i="1"/>
  <c r="Z603" i="1" s="1"/>
  <c r="Z602" i="1" s="1"/>
  <c r="T584" i="1"/>
  <c r="T583" i="1" s="1"/>
  <c r="T582" i="1" s="1"/>
  <c r="T581" i="1" s="1"/>
  <c r="T580" i="1" s="1"/>
  <c r="N888" i="1"/>
  <c r="N887" i="1" s="1"/>
  <c r="M640" i="1"/>
  <c r="M639" i="1" s="1"/>
  <c r="M638" i="1" s="1"/>
  <c r="N531" i="1"/>
  <c r="N530" i="1" s="1"/>
  <c r="M22" i="1"/>
  <c r="M21" i="1" s="1"/>
  <c r="AE209" i="1"/>
  <c r="AK209" i="1" s="1"/>
  <c r="AK208" i="1" s="1"/>
  <c r="AK207" i="1" s="1"/>
  <c r="AK206" i="1" s="1"/>
  <c r="AK205" i="1" s="1"/>
  <c r="AK204" i="1" s="1"/>
  <c r="G1033" i="1"/>
  <c r="Y513" i="1"/>
  <c r="Y512" i="1" s="1"/>
  <c r="L1047" i="1"/>
  <c r="L1046" i="1" s="1"/>
  <c r="Z683" i="1"/>
  <c r="AA944" i="1"/>
  <c r="M1332" i="1"/>
  <c r="M1331" i="1" s="1"/>
  <c r="M954" i="1"/>
  <c r="M953" i="1" s="1"/>
  <c r="M952" i="1" s="1"/>
  <c r="N595" i="1"/>
  <c r="N594" i="1" s="1"/>
  <c r="N593" i="1" s="1"/>
  <c r="N589" i="1" s="1"/>
  <c r="N588" i="1" s="1"/>
  <c r="N587" i="1" s="1"/>
  <c r="N523" i="1"/>
  <c r="N522" i="1" s="1"/>
  <c r="N511" i="1" s="1"/>
  <c r="N329" i="1"/>
  <c r="N328" i="1" s="1"/>
  <c r="N327" i="1" s="1"/>
  <c r="N326" i="1" s="1"/>
  <c r="N325" i="1" s="1"/>
  <c r="N1043" i="1"/>
  <c r="N1042" i="1" s="1"/>
  <c r="N1041" i="1" s="1"/>
  <c r="N1040" i="1" s="1"/>
  <c r="N1039" i="1" s="1"/>
  <c r="M513" i="1"/>
  <c r="M512" i="1" s="1"/>
  <c r="Z649" i="1"/>
  <c r="N843" i="1"/>
  <c r="N842" i="1" s="1"/>
  <c r="N841" i="1" s="1"/>
  <c r="N840" i="1" s="1"/>
  <c r="N839" i="1" s="1"/>
  <c r="M499" i="1"/>
  <c r="M498" i="1" s="1"/>
  <c r="N369" i="1"/>
  <c r="N368" i="1" s="1"/>
  <c r="N367" i="1" s="1"/>
  <c r="N366" i="1" s="1"/>
  <c r="M83" i="1"/>
  <c r="M80" i="1" s="1"/>
  <c r="M79" i="1" s="1"/>
  <c r="M78" i="1" s="1"/>
  <c r="M77" i="1" s="1"/>
  <c r="M76" i="1" s="1"/>
  <c r="AF150" i="1"/>
  <c r="N808" i="1"/>
  <c r="N807" i="1" s="1"/>
  <c r="N806" i="1" s="1"/>
  <c r="N805" i="1" s="1"/>
  <c r="N804" i="1" s="1"/>
  <c r="Y199" i="1"/>
  <c r="H946" i="1"/>
  <c r="N352" i="1"/>
  <c r="N351" i="1" s="1"/>
  <c r="S184" i="1"/>
  <c r="S183" i="1" s="1"/>
  <c r="M179" i="1"/>
  <c r="M178" i="1" s="1"/>
  <c r="Y84" i="1"/>
  <c r="J1238" i="1"/>
  <c r="J1233" i="1" s="1"/>
  <c r="J1232" i="1" s="1"/>
  <c r="N604" i="1"/>
  <c r="N603" i="1" s="1"/>
  <c r="N602" i="1" s="1"/>
  <c r="T149" i="1"/>
  <c r="M58" i="1"/>
  <c r="M55" i="1" s="1"/>
  <c r="M54" i="1" s="1"/>
  <c r="M53" i="1" s="1"/>
  <c r="M46" i="1" s="1"/>
  <c r="Z346" i="1"/>
  <c r="Z345" i="1" s="1"/>
  <c r="M1383" i="1"/>
  <c r="M1382" i="1" s="1"/>
  <c r="M1381" i="1" s="1"/>
  <c r="M1380" i="1" s="1"/>
  <c r="M1379" i="1" s="1"/>
  <c r="M1378" i="1" s="1"/>
  <c r="AE180" i="1"/>
  <c r="N1483" i="1"/>
  <c r="N1482" i="1" s="1"/>
  <c r="N1481" i="1" s="1"/>
  <c r="N1480" i="1" s="1"/>
  <c r="N1479" i="1" s="1"/>
  <c r="Y1384" i="1"/>
  <c r="M1344" i="1"/>
  <c r="M1343" i="1" s="1"/>
  <c r="Y1321" i="1"/>
  <c r="T1236" i="1"/>
  <c r="T1235" i="1" s="1"/>
  <c r="T1234" i="1" s="1"/>
  <c r="M1176" i="1"/>
  <c r="M1175" i="1" s="1"/>
  <c r="M1174" i="1" s="1"/>
  <c r="M1173" i="1" s="1"/>
  <c r="S1129" i="1"/>
  <c r="N1072" i="1"/>
  <c r="N1071" i="1" s="1"/>
  <c r="N1070" i="1" s="1"/>
  <c r="N1069" i="1" s="1"/>
  <c r="N1068" i="1" s="1"/>
  <c r="Z1044" i="1"/>
  <c r="T1002" i="1"/>
  <c r="T843" i="1"/>
  <c r="T842" i="1" s="1"/>
  <c r="T841" i="1" s="1"/>
  <c r="T840" i="1" s="1"/>
  <c r="T839" i="1" s="1"/>
  <c r="Z741" i="1"/>
  <c r="Z596" i="1"/>
  <c r="AF532" i="1"/>
  <c r="S491" i="1"/>
  <c r="S490" i="1" s="1"/>
  <c r="S489" i="1" s="1"/>
  <c r="S484" i="1" s="1"/>
  <c r="S483" i="1" s="1"/>
  <c r="N648" i="1"/>
  <c r="N647" i="1" s="1"/>
  <c r="N646" i="1" s="1"/>
  <c r="N637" i="1" s="1"/>
  <c r="N636" i="1" s="1"/>
  <c r="S513" i="1"/>
  <c r="S512" i="1" s="1"/>
  <c r="M1302" i="1"/>
  <c r="M1301" i="1" s="1"/>
  <c r="Z541" i="1"/>
  <c r="Z540" i="1" s="1"/>
  <c r="S73" i="1"/>
  <c r="S72" i="1" s="1"/>
  <c r="S71" i="1" s="1"/>
  <c r="S70" i="1" s="1"/>
  <c r="S69" i="1" s="1"/>
  <c r="S68" i="1" s="1"/>
  <c r="N1432" i="1"/>
  <c r="N1429" i="1" s="1"/>
  <c r="G169" i="1"/>
  <c r="G168" i="1" s="1"/>
  <c r="G167" i="1" s="1"/>
  <c r="AH434" i="1"/>
  <c r="AH432" i="1" s="1"/>
  <c r="AE1448" i="1"/>
  <c r="W1419" i="1"/>
  <c r="W1413" i="1" s="1"/>
  <c r="W1402" i="1" s="1"/>
  <c r="P1428" i="1"/>
  <c r="P1419" i="1" s="1"/>
  <c r="P1413" i="1" s="1"/>
  <c r="P1402" i="1" s="1"/>
  <c r="P1376" i="1" s="1"/>
  <c r="G946" i="1"/>
  <c r="L700" i="1"/>
  <c r="T1421" i="1"/>
  <c r="T1420" i="1" s="1"/>
  <c r="G671" i="1"/>
  <c r="G670" i="1" s="1"/>
  <c r="AK847" i="1"/>
  <c r="AQ847" i="1" s="1"/>
  <c r="AF456" i="1"/>
  <c r="AF455" i="1" s="1"/>
  <c r="AF454" i="1" s="1"/>
  <c r="Z316" i="1"/>
  <c r="Y1318" i="1"/>
  <c r="Y1140" i="1"/>
  <c r="Y1139" i="1" s="1"/>
  <c r="Y1138" i="1" s="1"/>
  <c r="Y1137" i="1" s="1"/>
  <c r="AE305" i="1"/>
  <c r="Z553" i="1"/>
  <c r="Z552" i="1" s="1"/>
  <c r="Z551" i="1" s="1"/>
  <c r="Y1059" i="1"/>
  <c r="Y1058" i="1" s="1"/>
  <c r="AF1433" i="1"/>
  <c r="S25" i="1"/>
  <c r="S846" i="1"/>
  <c r="S845" i="1" s="1"/>
  <c r="S841" i="1" s="1"/>
  <c r="S840" i="1" s="1"/>
  <c r="S839" i="1" s="1"/>
  <c r="Y56" i="1"/>
  <c r="Y55" i="1" s="1"/>
  <c r="T1338" i="1"/>
  <c r="T1337" i="1" s="1"/>
  <c r="L946" i="1"/>
  <c r="K54" i="1"/>
  <c r="K53" i="1" s="1"/>
  <c r="AB127" i="1"/>
  <c r="M1296" i="1"/>
  <c r="M1295" i="1" s="1"/>
  <c r="N894" i="1"/>
  <c r="N893" i="1" s="1"/>
  <c r="N541" i="1"/>
  <c r="N540" i="1" s="1"/>
  <c r="N456" i="1"/>
  <c r="N455" i="1" s="1"/>
  <c r="N454" i="1" s="1"/>
  <c r="M280" i="1"/>
  <c r="M129" i="1"/>
  <c r="M128" i="1" s="1"/>
  <c r="G1032" i="1"/>
  <c r="Y1308" i="1"/>
  <c r="Y1307" i="1" s="1"/>
  <c r="M950" i="1"/>
  <c r="M949" i="1" s="1"/>
  <c r="M948" i="1" s="1"/>
  <c r="Z1422" i="1"/>
  <c r="M1350" i="1"/>
  <c r="M1349" i="1" s="1"/>
  <c r="M979" i="1"/>
  <c r="M978" i="1" s="1"/>
  <c r="M977" i="1" s="1"/>
  <c r="M976" i="1" s="1"/>
  <c r="N534" i="1"/>
  <c r="N533" i="1" s="1"/>
  <c r="K1031" i="1"/>
  <c r="K1030" i="1" s="1"/>
  <c r="K1028" i="1" s="1"/>
  <c r="N1054" i="1"/>
  <c r="N1053" i="1" s="1"/>
  <c r="N1052" i="1" s="1"/>
  <c r="N1047" i="1" s="1"/>
  <c r="N1046" i="1" s="1"/>
  <c r="N410" i="1"/>
  <c r="N407" i="1" s="1"/>
  <c r="N406" i="1" s="1"/>
  <c r="N401" i="1" s="1"/>
  <c r="M1411" i="1"/>
  <c r="M1410" i="1" s="1"/>
  <c r="M1409" i="1" s="1"/>
  <c r="M1408" i="1" s="1"/>
  <c r="N762" i="1"/>
  <c r="N761" i="1" s="1"/>
  <c r="N760" i="1" s="1"/>
  <c r="N759" i="1" s="1"/>
  <c r="N758" i="1" s="1"/>
  <c r="M1338" i="1"/>
  <c r="M1337" i="1" s="1"/>
  <c r="N135" i="1"/>
  <c r="M169" i="1"/>
  <c r="M168" i="1" s="1"/>
  <c r="M167" i="1" s="1"/>
  <c r="B341" i="1"/>
  <c r="S208" i="1"/>
  <c r="S207" i="1" s="1"/>
  <c r="S206" i="1" s="1"/>
  <c r="S205" i="1" s="1"/>
  <c r="S204" i="1" s="1"/>
  <c r="M1245" i="1"/>
  <c r="M1244" i="1" s="1"/>
  <c r="N314" i="1"/>
  <c r="G1047" i="1"/>
  <c r="G1046" i="1" s="1"/>
  <c r="T346" i="1"/>
  <c r="T345" i="1" s="1"/>
  <c r="AE23" i="1"/>
  <c r="M184" i="1"/>
  <c r="M183" i="1" s="1"/>
  <c r="S41" i="1"/>
  <c r="AE74" i="1"/>
  <c r="AE33" i="1"/>
  <c r="N584" i="1"/>
  <c r="N583" i="1" s="1"/>
  <c r="N582" i="1" s="1"/>
  <c r="N581" i="1" s="1"/>
  <c r="N580" i="1" s="1"/>
  <c r="N1439" i="1"/>
  <c r="N1436" i="1" s="1"/>
  <c r="L791" i="1"/>
  <c r="L786" i="1" s="1"/>
  <c r="L785" i="1" s="1"/>
  <c r="L783" i="1" s="1"/>
  <c r="T907" i="1"/>
  <c r="S503" i="1"/>
  <c r="S1189" i="1"/>
  <c r="S1308" i="1"/>
  <c r="S1307" i="1" s="1"/>
  <c r="S199" i="1"/>
  <c r="S198" i="1" s="1"/>
  <c r="S197" i="1" s="1"/>
  <c r="S196" i="1" s="1"/>
  <c r="S195" i="1" s="1"/>
  <c r="S1084" i="1"/>
  <c r="S1083" i="1" s="1"/>
  <c r="S1082" i="1" s="1"/>
  <c r="S1081" i="1" s="1"/>
  <c r="Z895" i="1"/>
  <c r="M394" i="1"/>
  <c r="M393" i="1" s="1"/>
  <c r="M1140" i="1"/>
  <c r="M1139" i="1" s="1"/>
  <c r="M1138" i="1" s="1"/>
  <c r="M1137" i="1" s="1"/>
  <c r="Z370" i="1"/>
  <c r="T1026" i="1"/>
  <c r="Z724" i="1"/>
  <c r="M1216" i="1"/>
  <c r="M1215" i="1" s="1"/>
  <c r="M1214" i="1" s="1"/>
  <c r="M1213" i="1" s="1"/>
  <c r="M1212" i="1" s="1"/>
  <c r="AG453" i="1"/>
  <c r="AG452" i="1" s="1"/>
  <c r="AG432" i="1" s="1"/>
  <c r="V432" i="1"/>
  <c r="O510" i="1"/>
  <c r="O509" i="1" s="1"/>
  <c r="Z511" i="1"/>
  <c r="Q1444" i="1"/>
  <c r="Q1419" i="1" s="1"/>
  <c r="Q1413" i="1" s="1"/>
  <c r="Q1402" i="1" s="1"/>
  <c r="U1428" i="1"/>
  <c r="Y811" i="1"/>
  <c r="M526" i="1"/>
  <c r="M525" i="1" s="1"/>
  <c r="T407" i="1"/>
  <c r="T406" i="1" s="1"/>
  <c r="O13" i="1"/>
  <c r="AI1284" i="1"/>
  <c r="AI1283" i="1" s="1"/>
  <c r="S407" i="1"/>
  <c r="S406" i="1" s="1"/>
  <c r="AF1251" i="1"/>
  <c r="AF516" i="1"/>
  <c r="AF515" i="1" s="1"/>
  <c r="M425" i="1"/>
  <c r="AF1387" i="1"/>
  <c r="AF1386" i="1" s="1"/>
  <c r="AF888" i="1"/>
  <c r="AF887" i="1" s="1"/>
  <c r="AE900" i="1"/>
  <c r="AE899" i="1" s="1"/>
  <c r="AE1019" i="1"/>
  <c r="Y1311" i="1"/>
  <c r="Y1310" i="1" s="1"/>
  <c r="T316" i="1"/>
  <c r="T313" i="1" s="1"/>
  <c r="T312" i="1" s="1"/>
  <c r="T301" i="1" s="1"/>
  <c r="T290" i="1" s="1"/>
  <c r="AF1474" i="1"/>
  <c r="AF1357" i="1"/>
  <c r="S178" i="1"/>
  <c r="Y169" i="1"/>
  <c r="Y168" i="1" s="1"/>
  <c r="Y167" i="1" s="1"/>
  <c r="S192" i="1"/>
  <c r="S191" i="1" s="1"/>
  <c r="S190" i="1" s="1"/>
  <c r="S189" i="1" s="1"/>
  <c r="S188" i="1" s="1"/>
  <c r="S187" i="1" s="1"/>
  <c r="AF879" i="1"/>
  <c r="AF524" i="1"/>
  <c r="AE809" i="1"/>
  <c r="Z311" i="1"/>
  <c r="AF311" i="1" s="1"/>
  <c r="Z980" i="1"/>
  <c r="Y954" i="1"/>
  <c r="Y953" i="1" s="1"/>
  <c r="Y952" i="1" s="1"/>
  <c r="N553" i="1"/>
  <c r="N552" i="1" s="1"/>
  <c r="N551" i="1" s="1"/>
  <c r="N878" i="1"/>
  <c r="N875" i="1" s="1"/>
  <c r="N874" i="1" s="1"/>
  <c r="N873" i="1" s="1"/>
  <c r="N872" i="1" s="1"/>
  <c r="T737" i="1"/>
  <c r="T736" i="1" s="1"/>
  <c r="N272" i="1"/>
  <c r="N271" i="1" s="1"/>
  <c r="N270" i="1" s="1"/>
  <c r="K401" i="1"/>
  <c r="N1236" i="1"/>
  <c r="N1235" i="1" s="1"/>
  <c r="N1234" i="1" s="1"/>
  <c r="N924" i="1"/>
  <c r="N923" i="1" s="1"/>
  <c r="N922" i="1" s="1"/>
  <c r="N740" i="1"/>
  <c r="N737" i="1" s="1"/>
  <c r="N736" i="1" s="1"/>
  <c r="N727" i="1" s="1"/>
  <c r="N726" i="1" s="1"/>
  <c r="N380" i="1"/>
  <c r="N379" i="1" s="1"/>
  <c r="T604" i="1"/>
  <c r="T603" i="1" s="1"/>
  <c r="T602" i="1" s="1"/>
  <c r="N723" i="1"/>
  <c r="N722" i="1" s="1"/>
  <c r="N438" i="1"/>
  <c r="N437" i="1" s="1"/>
  <c r="N436" i="1" s="1"/>
  <c r="N435" i="1" s="1"/>
  <c r="H791" i="1"/>
  <c r="H786" i="1" s="1"/>
  <c r="H785" i="1" s="1"/>
  <c r="M73" i="1"/>
  <c r="M72" i="1" s="1"/>
  <c r="M71" i="1" s="1"/>
  <c r="M70" i="1" s="1"/>
  <c r="M69" i="1" s="1"/>
  <c r="M68" i="1" s="1"/>
  <c r="N900" i="1"/>
  <c r="N899" i="1" s="1"/>
  <c r="N346" i="1"/>
  <c r="N345" i="1" s="1"/>
  <c r="S1094" i="1"/>
  <c r="S1093" i="1" s="1"/>
  <c r="S1092" i="1" s="1"/>
  <c r="S1091" i="1" s="1"/>
  <c r="S22" i="1"/>
  <c r="S21" i="1" s="1"/>
  <c r="M199" i="1"/>
  <c r="AE59" i="1"/>
  <c r="M1320" i="1"/>
  <c r="M1319" i="1" s="1"/>
  <c r="T1453" i="1"/>
  <c r="T531" i="1"/>
  <c r="T530" i="1" s="1"/>
  <c r="M19" i="1"/>
  <c r="M18" i="1" s="1"/>
  <c r="M304" i="1"/>
  <c r="M303" i="1" s="1"/>
  <c r="M302" i="1" s="1"/>
  <c r="T541" i="1"/>
  <c r="T540" i="1" s="1"/>
  <c r="S1350" i="1"/>
  <c r="S1349" i="1" s="1"/>
  <c r="Y1427" i="1"/>
  <c r="M615" i="1"/>
  <c r="H1114" i="1"/>
  <c r="AE132" i="1"/>
  <c r="AK132" i="1" s="1"/>
  <c r="AQ132" i="1" s="1"/>
  <c r="Y131" i="1"/>
  <c r="Y128" i="1" s="1"/>
  <c r="Y125" i="1" s="1"/>
  <c r="Y124" i="1" s="1"/>
  <c r="AE1461" i="1"/>
  <c r="K671" i="1"/>
  <c r="K670" i="1" s="1"/>
  <c r="AM198" i="1"/>
  <c r="AM197" i="1" s="1"/>
  <c r="AM196" i="1" s="1"/>
  <c r="AM195" i="1" s="1"/>
  <c r="AM326" i="1"/>
  <c r="AM325" i="1" s="1"/>
  <c r="AP1251" i="1"/>
  <c r="AP744" i="1"/>
  <c r="AP727" i="1" s="1"/>
  <c r="AP726" i="1" s="1"/>
  <c r="I1285" i="1"/>
  <c r="I1284" i="1" s="1"/>
  <c r="I1283" i="1" s="1"/>
  <c r="W1285" i="1"/>
  <c r="W1284" i="1" s="1"/>
  <c r="W1283" i="1" s="1"/>
  <c r="W1230" i="1" s="1"/>
  <c r="AJ1285" i="1"/>
  <c r="AJ1284" i="1" s="1"/>
  <c r="AJ1283" i="1" s="1"/>
  <c r="AK585" i="1"/>
  <c r="AQ585" i="1" s="1"/>
  <c r="AF444" i="1"/>
  <c r="AF443" i="1" s="1"/>
  <c r="AF442" i="1" s="1"/>
  <c r="AF441" i="1" s="1"/>
  <c r="AF440" i="1" s="1"/>
  <c r="AK1425" i="1"/>
  <c r="V126" i="1"/>
  <c r="Y793" i="1"/>
  <c r="Y792" i="1" s="1"/>
  <c r="AA510" i="1"/>
  <c r="AA509" i="1" s="1"/>
  <c r="AA481" i="1" s="1"/>
  <c r="X870" i="1"/>
  <c r="X700" i="1"/>
  <c r="AB1444" i="1"/>
  <c r="AB1419" i="1" s="1"/>
  <c r="AB1413" i="1" s="1"/>
  <c r="AB1402" i="1" s="1"/>
  <c r="AB1376" i="1" s="1"/>
  <c r="AF100" i="1"/>
  <c r="AF99" i="1" s="1"/>
  <c r="AF42" i="1"/>
  <c r="AF41" i="1" s="1"/>
  <c r="Y1329" i="1"/>
  <c r="Y1328" i="1" s="1"/>
  <c r="AF913" i="1"/>
  <c r="AF912" i="1" s="1"/>
  <c r="AF911" i="1" s="1"/>
  <c r="AF910" i="1" s="1"/>
  <c r="AF909" i="1" s="1"/>
  <c r="Z141" i="1"/>
  <c r="AB78" i="1"/>
  <c r="AB77" i="1" s="1"/>
  <c r="AB76" i="1" s="1"/>
  <c r="AB66" i="1" s="1"/>
  <c r="Z1345" i="1"/>
  <c r="AE892" i="1"/>
  <c r="AK892" i="1" s="1"/>
  <c r="AQ892" i="1" s="1"/>
  <c r="AF546" i="1"/>
  <c r="AF544" i="1" s="1"/>
  <c r="AF543" i="1" s="1"/>
  <c r="AF809" i="1"/>
  <c r="Z584" i="1"/>
  <c r="Z583" i="1" s="1"/>
  <c r="Z582" i="1" s="1"/>
  <c r="Z581" i="1" s="1"/>
  <c r="Z580" i="1" s="1"/>
  <c r="AE1035" i="1"/>
  <c r="AK1035" i="1" s="1"/>
  <c r="AQ1035" i="1" s="1"/>
  <c r="G449" i="1"/>
  <c r="G1430" i="1"/>
  <c r="G1429" i="1" s="1"/>
  <c r="G644" i="1"/>
  <c r="G643" i="1" s="1"/>
  <c r="G642" i="1" s="1"/>
  <c r="AB556" i="1"/>
  <c r="AB510" i="1" s="1"/>
  <c r="AB509" i="1" s="1"/>
  <c r="AB481" i="1" s="1"/>
  <c r="AE793" i="1"/>
  <c r="AE792" i="1" s="1"/>
  <c r="AK794" i="1"/>
  <c r="AK793" i="1" s="1"/>
  <c r="AK792" i="1" s="1"/>
  <c r="AF1350" i="1"/>
  <c r="AF1349" i="1" s="1"/>
  <c r="AL1351" i="1"/>
  <c r="AL1350" i="1" s="1"/>
  <c r="AL1349" i="1" s="1"/>
  <c r="T333" i="1"/>
  <c r="T332" i="1" s="1"/>
  <c r="T331" i="1" s="1"/>
  <c r="Z334" i="1"/>
  <c r="AI302" i="1"/>
  <c r="AI301" i="1"/>
  <c r="AI290" i="1" s="1"/>
  <c r="AE444" i="1"/>
  <c r="AE443" i="1" s="1"/>
  <c r="AE442" i="1" s="1"/>
  <c r="AE441" i="1" s="1"/>
  <c r="AE440" i="1" s="1"/>
  <c r="R1179" i="1"/>
  <c r="AH886" i="1"/>
  <c r="AH885" i="1" s="1"/>
  <c r="AH884" i="1" s="1"/>
  <c r="AP241" i="1"/>
  <c r="AO378" i="1"/>
  <c r="AO377" i="1" s="1"/>
  <c r="AM791" i="1"/>
  <c r="AM786" i="1" s="1"/>
  <c r="AM785" i="1" s="1"/>
  <c r="AM1238" i="1"/>
  <c r="AN744" i="1"/>
  <c r="AN727" i="1" s="1"/>
  <c r="AN726" i="1" s="1"/>
  <c r="N17" i="1"/>
  <c r="N16" i="1" s="1"/>
  <c r="N15" i="1" s="1"/>
  <c r="P786" i="1"/>
  <c r="P785" i="1" s="1"/>
  <c r="Q1285" i="1"/>
  <c r="Q1284" i="1" s="1"/>
  <c r="Q1283" i="1" s="1"/>
  <c r="AJ1136" i="1"/>
  <c r="AN269" i="1"/>
  <c r="AN268" i="1" s="1"/>
  <c r="AO744" i="1"/>
  <c r="AE682" i="1"/>
  <c r="AE681" i="1" s="1"/>
  <c r="AE680" i="1" s="1"/>
  <c r="AG125" i="1"/>
  <c r="AG124" i="1" s="1"/>
  <c r="AF1056" i="1"/>
  <c r="V125" i="1"/>
  <c r="V124" i="1" s="1"/>
  <c r="V122" i="1" s="1"/>
  <c r="AF1491" i="1"/>
  <c r="AF1490" i="1" s="1"/>
  <c r="AF1489" i="1" s="1"/>
  <c r="AF1488" i="1" s="1"/>
  <c r="AF1487" i="1" s="1"/>
  <c r="AF1486" i="1" s="1"/>
  <c r="B353" i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AF439" i="1"/>
  <c r="AF438" i="1" s="1"/>
  <c r="AF437" i="1" s="1"/>
  <c r="AF436" i="1" s="1"/>
  <c r="AF435" i="1" s="1"/>
  <c r="R785" i="1"/>
  <c r="R783" i="1" s="1"/>
  <c r="AB1233" i="1"/>
  <c r="AB1232" i="1" s="1"/>
  <c r="AB1230" i="1" s="1"/>
  <c r="K432" i="1"/>
  <c r="AC1037" i="1"/>
  <c r="T55" i="1"/>
  <c r="P944" i="1"/>
  <c r="S1437" i="1"/>
  <c r="M310" i="1"/>
  <c r="M309" i="1" s="1"/>
  <c r="M308" i="1" s="1"/>
  <c r="AE1192" i="1"/>
  <c r="AE1191" i="1" s="1"/>
  <c r="AE1190" i="1" s="1"/>
  <c r="AE769" i="1"/>
  <c r="AE768" i="1" s="1"/>
  <c r="AE767" i="1" s="1"/>
  <c r="AE759" i="1" s="1"/>
  <c r="AE758" i="1" s="1"/>
  <c r="AG700" i="1"/>
  <c r="AF1296" i="1"/>
  <c r="AF1295" i="1" s="1"/>
  <c r="AF1390" i="1"/>
  <c r="AF1389" i="1" s="1"/>
  <c r="S1422" i="1"/>
  <c r="S1421" i="1" s="1"/>
  <c r="S1420" i="1" s="1"/>
  <c r="Y1272" i="1"/>
  <c r="Y1271" i="1" s="1"/>
  <c r="Y1270" i="1" s="1"/>
  <c r="Y1269" i="1" s="1"/>
  <c r="Y1268" i="1" s="1"/>
  <c r="Y1306" i="1"/>
  <c r="Y1305" i="1" s="1"/>
  <c r="Y1304" i="1" s="1"/>
  <c r="Y553" i="1"/>
  <c r="Y552" i="1" s="1"/>
  <c r="Y551" i="1" s="1"/>
  <c r="N701" i="1"/>
  <c r="M735" i="1"/>
  <c r="G520" i="1"/>
  <c r="G519" i="1" s="1"/>
  <c r="AN786" i="1"/>
  <c r="AN785" i="1" s="1"/>
  <c r="AO841" i="1"/>
  <c r="AO840" i="1" s="1"/>
  <c r="AO839" i="1" s="1"/>
  <c r="AP857" i="1"/>
  <c r="AP856" i="1" s="1"/>
  <c r="AM1033" i="1"/>
  <c r="AP1075" i="1"/>
  <c r="AM727" i="1"/>
  <c r="AM726" i="1" s="1"/>
  <c r="AF553" i="1"/>
  <c r="AF552" i="1" s="1"/>
  <c r="AF551" i="1" s="1"/>
  <c r="AL554" i="1"/>
  <c r="AL553" i="1" s="1"/>
  <c r="AL552" i="1" s="1"/>
  <c r="AL551" i="1" s="1"/>
  <c r="AK844" i="1"/>
  <c r="AQ844" i="1" s="1"/>
  <c r="AE843" i="1"/>
  <c r="AE842" i="1" s="1"/>
  <c r="AE841" i="1" s="1"/>
  <c r="AE840" i="1" s="1"/>
  <c r="AE839" i="1" s="1"/>
  <c r="AF192" i="1"/>
  <c r="AF191" i="1" s="1"/>
  <c r="AF190" i="1" s="1"/>
  <c r="AF189" i="1" s="1"/>
  <c r="AF188" i="1" s="1"/>
  <c r="AF187" i="1" s="1"/>
  <c r="AL193" i="1"/>
  <c r="AR193" i="1" s="1"/>
  <c r="Z1431" i="1"/>
  <c r="T1430" i="1"/>
  <c r="T1429" i="1" s="1"/>
  <c r="AL182" i="1"/>
  <c r="AL181" i="1" s="1"/>
  <c r="AF181" i="1"/>
  <c r="AK797" i="1"/>
  <c r="AQ797" i="1" s="1"/>
  <c r="AF1439" i="1"/>
  <c r="AL1440" i="1"/>
  <c r="AR1440" i="1" s="1"/>
  <c r="AL794" i="1"/>
  <c r="AL793" i="1" s="1"/>
  <c r="AL792" i="1" s="1"/>
  <c r="AF793" i="1"/>
  <c r="AF792" i="1" s="1"/>
  <c r="Y277" i="1"/>
  <c r="S276" i="1"/>
  <c r="T1054" i="1"/>
  <c r="T1053" i="1" s="1"/>
  <c r="T1052" i="1" s="1"/>
  <c r="T1047" i="1" s="1"/>
  <c r="T1046" i="1" s="1"/>
  <c r="Z1055" i="1"/>
  <c r="O1179" i="1"/>
  <c r="G886" i="1"/>
  <c r="G885" i="1" s="1"/>
  <c r="G884" i="1" s="1"/>
  <c r="J1114" i="1"/>
  <c r="K1185" i="1"/>
  <c r="K1179" i="1" s="1"/>
  <c r="P671" i="1"/>
  <c r="P670" i="1" s="1"/>
  <c r="W499" i="1"/>
  <c r="W498" i="1" s="1"/>
  <c r="W511" i="1"/>
  <c r="AH1075" i="1"/>
  <c r="AH1037" i="1" s="1"/>
  <c r="AL968" i="1"/>
  <c r="AL967" i="1" s="1"/>
  <c r="AN163" i="1"/>
  <c r="AN162" i="1" s="1"/>
  <c r="AO326" i="1"/>
  <c r="AO325" i="1" s="1"/>
  <c r="AN447" i="1"/>
  <c r="AN446" i="1" s="1"/>
  <c r="AN434" i="1" s="1"/>
  <c r="AP589" i="1"/>
  <c r="AP588" i="1" s="1"/>
  <c r="AP587" i="1" s="1"/>
  <c r="AN1185" i="1"/>
  <c r="AO1251" i="1"/>
  <c r="AP1285" i="1"/>
  <c r="AP1284" i="1" s="1"/>
  <c r="AP1283" i="1" s="1"/>
  <c r="V727" i="1"/>
  <c r="V726" i="1" s="1"/>
  <c r="AH301" i="1"/>
  <c r="AH290" i="1" s="1"/>
  <c r="AH266" i="1" s="1"/>
  <c r="Q290" i="1"/>
  <c r="Q266" i="1" s="1"/>
  <c r="O701" i="1"/>
  <c r="O700" i="1" s="1"/>
  <c r="O598" i="1" s="1"/>
  <c r="R886" i="1"/>
  <c r="R885" i="1" s="1"/>
  <c r="R884" i="1" s="1"/>
  <c r="AD511" i="1"/>
  <c r="AD637" i="1"/>
  <c r="AD636" i="1" s="1"/>
  <c r="AE1439" i="1"/>
  <c r="AF73" i="1"/>
  <c r="AF72" i="1" s="1"/>
  <c r="AF71" i="1" s="1"/>
  <c r="AF70" i="1" s="1"/>
  <c r="AF69" i="1" s="1"/>
  <c r="AF68" i="1" s="1"/>
  <c r="M524" i="1"/>
  <c r="U484" i="1"/>
  <c r="U483" i="1" s="1"/>
  <c r="U601" i="1"/>
  <c r="U600" i="1" s="1"/>
  <c r="W791" i="1"/>
  <c r="W786" i="1" s="1"/>
  <c r="W785" i="1" s="1"/>
  <c r="AB1047" i="1"/>
  <c r="AB1046" i="1" s="1"/>
  <c r="AB1037" i="1" s="1"/>
  <c r="AI931" i="1"/>
  <c r="AI930" i="1" s="1"/>
  <c r="AI916" i="1" s="1"/>
  <c r="AJ1444" i="1"/>
  <c r="AJ1419" i="1" s="1"/>
  <c r="AJ1413" i="1" s="1"/>
  <c r="AJ1402" i="1" s="1"/>
  <c r="AJ1376" i="1" s="1"/>
  <c r="AG601" i="1"/>
  <c r="AG600" i="1" s="1"/>
  <c r="AM377" i="1"/>
  <c r="AO434" i="1"/>
  <c r="AM1032" i="1"/>
  <c r="AL430" i="1"/>
  <c r="AK414" i="1"/>
  <c r="AQ414" i="1" s="1"/>
  <c r="Z1066" i="1"/>
  <c r="Z1065" i="1" s="1"/>
  <c r="Z1064" i="1" s="1"/>
  <c r="Z1063" i="1" s="1"/>
  <c r="Z1062" i="1" s="1"/>
  <c r="Y843" i="1"/>
  <c r="Y842" i="1" s="1"/>
  <c r="Y841" i="1" s="1"/>
  <c r="Y840" i="1" s="1"/>
  <c r="Y839" i="1" s="1"/>
  <c r="AE1216" i="1"/>
  <c r="AE1215" i="1" s="1"/>
  <c r="AE1214" i="1" s="1"/>
  <c r="AE1213" i="1" s="1"/>
  <c r="AE1212" i="1" s="1"/>
  <c r="AF1305" i="1"/>
  <c r="AF1304" i="1" s="1"/>
  <c r="Z1242" i="1"/>
  <c r="Y407" i="1"/>
  <c r="Y406" i="1" s="1"/>
  <c r="T425" i="1"/>
  <c r="M164" i="1"/>
  <c r="AE119" i="1"/>
  <c r="AE118" i="1" s="1"/>
  <c r="AE117" i="1" s="1"/>
  <c r="AE116" i="1" s="1"/>
  <c r="AE115" i="1" s="1"/>
  <c r="AE114" i="1" s="1"/>
  <c r="Z1128" i="1"/>
  <c r="Z1127" i="1" s="1"/>
  <c r="Z1126" i="1" s="1"/>
  <c r="Z1125" i="1" s="1"/>
  <c r="AD916" i="1"/>
  <c r="AD870" i="1" s="1"/>
  <c r="AE318" i="1"/>
  <c r="AE891" i="1"/>
  <c r="AE890" i="1" s="1"/>
  <c r="AF143" i="1"/>
  <c r="AF142" i="1" s="1"/>
  <c r="AF1177" i="1"/>
  <c r="AF1176" i="1" s="1"/>
  <c r="AF1175" i="1" s="1"/>
  <c r="AF1174" i="1" s="1"/>
  <c r="AF1173" i="1" s="1"/>
  <c r="AF955" i="1"/>
  <c r="AL955" i="1" s="1"/>
  <c r="AL954" i="1" s="1"/>
  <c r="AL953" i="1" s="1"/>
  <c r="AL952" i="1" s="1"/>
  <c r="T1280" i="1"/>
  <c r="T1279" i="1" s="1"/>
  <c r="T1278" i="1" s="1"/>
  <c r="T1277" i="1" s="1"/>
  <c r="T1276" i="1" s="1"/>
  <c r="T1275" i="1" s="1"/>
  <c r="Y1315" i="1"/>
  <c r="T1176" i="1"/>
  <c r="T1175" i="1" s="1"/>
  <c r="T1174" i="1" s="1"/>
  <c r="T1173" i="1" s="1"/>
  <c r="T720" i="1"/>
  <c r="T719" i="1" s="1"/>
  <c r="T718" i="1" s="1"/>
  <c r="T717" i="1" s="1"/>
  <c r="AF411" i="1"/>
  <c r="AL411" i="1" s="1"/>
  <c r="AL410" i="1" s="1"/>
  <c r="Z801" i="1"/>
  <c r="Z800" i="1" s="1"/>
  <c r="Z799" i="1" s="1"/>
  <c r="Z798" i="1" s="1"/>
  <c r="AF281" i="1"/>
  <c r="AF295" i="1"/>
  <c r="AL295" i="1" s="1"/>
  <c r="AL294" i="1" s="1"/>
  <c r="AL293" i="1" s="1"/>
  <c r="AL292" i="1" s="1"/>
  <c r="AL291" i="1" s="1"/>
  <c r="Y313" i="1"/>
  <c r="Y312" i="1" s="1"/>
  <c r="N38" i="1"/>
  <c r="N37" i="1" s="1"/>
  <c r="N36" i="1" s="1"/>
  <c r="N35" i="1" s="1"/>
  <c r="T589" i="1"/>
  <c r="T588" i="1" s="1"/>
  <c r="T587" i="1" s="1"/>
  <c r="G164" i="1"/>
  <c r="G163" i="1" s="1"/>
  <c r="G162" i="1" s="1"/>
  <c r="G516" i="1"/>
  <c r="G515" i="1" s="1"/>
  <c r="G589" i="1"/>
  <c r="G588" i="1" s="1"/>
  <c r="G587" i="1" s="1"/>
  <c r="G791" i="1"/>
  <c r="G786" i="1" s="1"/>
  <c r="G785" i="1" s="1"/>
  <c r="G783" i="1" s="1"/>
  <c r="I759" i="1"/>
  <c r="I758" i="1" s="1"/>
  <c r="Q637" i="1"/>
  <c r="Q636" i="1" s="1"/>
  <c r="AO886" i="1"/>
  <c r="AO885" i="1" s="1"/>
  <c r="AO884" i="1" s="1"/>
  <c r="AO1185" i="1"/>
  <c r="AO1179" i="1" s="1"/>
  <c r="B607" i="1"/>
  <c r="B605" i="1"/>
  <c r="B606" i="1" s="1"/>
  <c r="Z353" i="1"/>
  <c r="T352" i="1"/>
  <c r="T351" i="1" s="1"/>
  <c r="T933" i="1"/>
  <c r="T932" i="1" s="1"/>
  <c r="T931" i="1" s="1"/>
  <c r="T930" i="1" s="1"/>
  <c r="Z934" i="1"/>
  <c r="P301" i="1"/>
  <c r="P290" i="1" s="1"/>
  <c r="P302" i="1"/>
  <c r="Y281" i="1"/>
  <c r="S280" i="1"/>
  <c r="Y381" i="1"/>
  <c r="S380" i="1"/>
  <c r="S379" i="1" s="1"/>
  <c r="S378" i="1" s="1"/>
  <c r="S377" i="1" s="1"/>
  <c r="Z450" i="1"/>
  <c r="T449" i="1"/>
  <c r="S1323" i="1"/>
  <c r="S1322" i="1" s="1"/>
  <c r="Y1324" i="1"/>
  <c r="T460" i="1"/>
  <c r="T459" i="1" s="1"/>
  <c r="T458" i="1" s="1"/>
  <c r="T453" i="1" s="1"/>
  <c r="T452" i="1" s="1"/>
  <c r="Z461" i="1"/>
  <c r="Z1019" i="1"/>
  <c r="T1018" i="1"/>
  <c r="T1017" i="1" s="1"/>
  <c r="T1016" i="1" s="1"/>
  <c r="T1015" i="1" s="1"/>
  <c r="Z1327" i="1"/>
  <c r="T1326" i="1"/>
  <c r="T1325" i="1" s="1"/>
  <c r="Z491" i="1"/>
  <c r="Z490" i="1" s="1"/>
  <c r="Z489" i="1" s="1"/>
  <c r="AF492" i="1"/>
  <c r="AL492" i="1" s="1"/>
  <c r="AR492" i="1" s="1"/>
  <c r="Y350" i="1"/>
  <c r="S349" i="1"/>
  <c r="S348" i="1" s="1"/>
  <c r="S1296" i="1"/>
  <c r="S1295" i="1" s="1"/>
  <c r="Y1297" i="1"/>
  <c r="Y1333" i="1"/>
  <c r="S1332" i="1"/>
  <c r="S1331" i="1" s="1"/>
  <c r="Z1459" i="1"/>
  <c r="Z1458" i="1" s="1"/>
  <c r="AF1460" i="1"/>
  <c r="AF1459" i="1" s="1"/>
  <c r="AF1458" i="1" s="1"/>
  <c r="AJ252" i="1"/>
  <c r="AJ250" i="1" s="1"/>
  <c r="AC89" i="1"/>
  <c r="AC78" i="1" s="1"/>
  <c r="AC77" i="1" s="1"/>
  <c r="AC76" i="1" s="1"/>
  <c r="AC66" i="1" s="1"/>
  <c r="G759" i="1"/>
  <c r="G758" i="1" s="1"/>
  <c r="L1075" i="1"/>
  <c r="I1075" i="1"/>
  <c r="K1075" i="1"/>
  <c r="V89" i="1"/>
  <c r="V78" i="1" s="1"/>
  <c r="V77" i="1" s="1"/>
  <c r="V76" i="1" s="1"/>
  <c r="V66" i="1" s="1"/>
  <c r="W759" i="1"/>
  <c r="W758" i="1" s="1"/>
  <c r="W598" i="1" s="1"/>
  <c r="U786" i="1"/>
  <c r="U785" i="1" s="1"/>
  <c r="W1003" i="1"/>
  <c r="W998" i="1" s="1"/>
  <c r="W997" i="1" s="1"/>
  <c r="W944" i="1" s="1"/>
  <c r="U1185" i="1"/>
  <c r="U1179" i="1" s="1"/>
  <c r="AA637" i="1"/>
  <c r="AA636" i="1" s="1"/>
  <c r="AA1185" i="1"/>
  <c r="AA1179" i="1" s="1"/>
  <c r="AA1037" i="1" s="1"/>
  <c r="AI198" i="1"/>
  <c r="AI197" i="1" s="1"/>
  <c r="AI196" i="1" s="1"/>
  <c r="AI195" i="1" s="1"/>
  <c r="AK951" i="1"/>
  <c r="AQ951" i="1" s="1"/>
  <c r="AD700" i="1"/>
  <c r="AL1005" i="1"/>
  <c r="AL1004" i="1" s="1"/>
  <c r="I499" i="1"/>
  <c r="I498" i="1" s="1"/>
  <c r="K1285" i="1"/>
  <c r="K1284" i="1" s="1"/>
  <c r="K1283" i="1" s="1"/>
  <c r="O917" i="1"/>
  <c r="O916" i="1" s="1"/>
  <c r="O870" i="1" s="1"/>
  <c r="U857" i="1"/>
  <c r="U856" i="1" s="1"/>
  <c r="AD499" i="1"/>
  <c r="AD498" i="1" s="1"/>
  <c r="AC650" i="1"/>
  <c r="AC637" i="1" s="1"/>
  <c r="AC636" i="1" s="1"/>
  <c r="AC620" i="1"/>
  <c r="AC601" i="1" s="1"/>
  <c r="AC600" i="1" s="1"/>
  <c r="AI997" i="1"/>
  <c r="AD510" i="1"/>
  <c r="AD509" i="1" s="1"/>
  <c r="AD432" i="1"/>
  <c r="K1136" i="1"/>
  <c r="H1136" i="1"/>
  <c r="R931" i="1"/>
  <c r="R930" i="1" s="1"/>
  <c r="R916" i="1" s="1"/>
  <c r="X78" i="1"/>
  <c r="X77" i="1" s="1"/>
  <c r="X76" i="1" s="1"/>
  <c r="X66" i="1" s="1"/>
  <c r="AA378" i="1"/>
  <c r="AA377" i="1" s="1"/>
  <c r="AA371" i="1" s="1"/>
  <c r="AA365" i="1" s="1"/>
  <c r="AH148" i="1"/>
  <c r="AH147" i="1" s="1"/>
  <c r="AH146" i="1" s="1"/>
  <c r="AH145" i="1" s="1"/>
  <c r="AN841" i="1"/>
  <c r="AN840" i="1" s="1"/>
  <c r="AN839" i="1" s="1"/>
  <c r="AM1251" i="1"/>
  <c r="K163" i="1"/>
  <c r="K162" i="1" s="1"/>
  <c r="H701" i="1"/>
  <c r="Q947" i="1"/>
  <c r="Q946" i="1" s="1"/>
  <c r="X17" i="1"/>
  <c r="X16" i="1" s="1"/>
  <c r="X15" i="1" s="1"/>
  <c r="X13" i="1" s="1"/>
  <c r="V791" i="1"/>
  <c r="V786" i="1" s="1"/>
  <c r="V785" i="1" s="1"/>
  <c r="V783" i="1" s="1"/>
  <c r="AC857" i="1"/>
  <c r="AC856" i="1" s="1"/>
  <c r="AR626" i="1"/>
  <c r="AR625" i="1" s="1"/>
  <c r="AI269" i="1"/>
  <c r="AI268" i="1" s="1"/>
  <c r="AI266" i="1" s="1"/>
  <c r="AL1067" i="1"/>
  <c r="AL1066" i="1" s="1"/>
  <c r="AL1065" i="1" s="1"/>
  <c r="AL1064" i="1" s="1"/>
  <c r="AL1063" i="1" s="1"/>
  <c r="AL1062" i="1" s="1"/>
  <c r="AF1066" i="1"/>
  <c r="AF1065" i="1" s="1"/>
  <c r="AF1064" i="1" s="1"/>
  <c r="AF1063" i="1" s="1"/>
  <c r="AF1062" i="1" s="1"/>
  <c r="AF495" i="1"/>
  <c r="AF494" i="1" s="1"/>
  <c r="AF493" i="1" s="1"/>
  <c r="AL496" i="1"/>
  <c r="AR496" i="1" s="1"/>
  <c r="AE422" i="1"/>
  <c r="AE421" i="1" s="1"/>
  <c r="AE420" i="1" s="1"/>
  <c r="AE419" i="1" s="1"/>
  <c r="AE418" i="1" s="1"/>
  <c r="AE417" i="1" s="1"/>
  <c r="AE416" i="1" s="1"/>
  <c r="Y421" i="1"/>
  <c r="Y420" i="1" s="1"/>
  <c r="Y419" i="1" s="1"/>
  <c r="Y418" i="1" s="1"/>
  <c r="Y417" i="1" s="1"/>
  <c r="Y416" i="1" s="1"/>
  <c r="AK1019" i="1"/>
  <c r="AQ1019" i="1" s="1"/>
  <c r="AE1018" i="1"/>
  <c r="AE1017" i="1" s="1"/>
  <c r="AE1016" i="1" s="1"/>
  <c r="AE1015" i="1" s="1"/>
  <c r="T762" i="1"/>
  <c r="T761" i="1" s="1"/>
  <c r="T760" i="1" s="1"/>
  <c r="T759" i="1" s="1"/>
  <c r="T758" i="1" s="1"/>
  <c r="Z763" i="1"/>
  <c r="S1280" i="1"/>
  <c r="S1279" i="1" s="1"/>
  <c r="S1278" i="1" s="1"/>
  <c r="S1277" i="1" s="1"/>
  <c r="S1276" i="1" s="1"/>
  <c r="S1275" i="1" s="1"/>
  <c r="Y1281" i="1"/>
  <c r="AF112" i="1"/>
  <c r="Z111" i="1"/>
  <c r="Z110" i="1" s="1"/>
  <c r="AL444" i="1"/>
  <c r="AL443" i="1" s="1"/>
  <c r="AL442" i="1" s="1"/>
  <c r="AL441" i="1" s="1"/>
  <c r="AL440" i="1" s="1"/>
  <c r="AL57" i="1"/>
  <c r="AR57" i="1" s="1"/>
  <c r="AK347" i="1"/>
  <c r="AQ347" i="1" s="1"/>
  <c r="AL1146" i="1"/>
  <c r="AL1145" i="1" s="1"/>
  <c r="AL1144" i="1" s="1"/>
  <c r="AL1143" i="1" s="1"/>
  <c r="AL1142" i="1" s="1"/>
  <c r="AF33" i="1"/>
  <c r="AF942" i="1"/>
  <c r="AL527" i="1"/>
  <c r="AL526" i="1" s="1"/>
  <c r="AL525" i="1" s="1"/>
  <c r="AL1249" i="1"/>
  <c r="AL1248" i="1" s="1"/>
  <c r="AL1247" i="1" s="1"/>
  <c r="AQ1455" i="1"/>
  <c r="AK1454" i="1"/>
  <c r="Z166" i="1"/>
  <c r="T164" i="1"/>
  <c r="T165" i="1"/>
  <c r="Y606" i="1"/>
  <c r="AE606" i="1" s="1"/>
  <c r="AK606" i="1" s="1"/>
  <c r="AQ606" i="1" s="1"/>
  <c r="AW606" i="1" s="1"/>
  <c r="BC606" i="1" s="1"/>
  <c r="BI606" i="1" s="1"/>
  <c r="BO606" i="1" s="1"/>
  <c r="BU606" i="1" s="1"/>
  <c r="CA606" i="1" s="1"/>
  <c r="CG606" i="1" s="1"/>
  <c r="CM606" i="1" s="1"/>
  <c r="S604" i="1"/>
  <c r="S603" i="1" s="1"/>
  <c r="S602" i="1" s="1"/>
  <c r="S789" i="1"/>
  <c r="S788" i="1" s="1"/>
  <c r="S787" i="1" s="1"/>
  <c r="Y790" i="1"/>
  <c r="S906" i="1"/>
  <c r="S905" i="1" s="1"/>
  <c r="Y907" i="1"/>
  <c r="AE1391" i="1"/>
  <c r="Y1390" i="1"/>
  <c r="Y1389" i="1" s="1"/>
  <c r="Y1385" i="1" s="1"/>
  <c r="AM242" i="1"/>
  <c r="AM241" i="1"/>
  <c r="M678" i="1"/>
  <c r="M677" i="1" s="1"/>
  <c r="M676" i="1" s="1"/>
  <c r="S679" i="1"/>
  <c r="K939" i="1"/>
  <c r="K938" i="1"/>
  <c r="Z611" i="1"/>
  <c r="T609" i="1"/>
  <c r="T608" i="1" s="1"/>
  <c r="T607" i="1" s="1"/>
  <c r="Y980" i="1"/>
  <c r="S979" i="1"/>
  <c r="S978" i="1" s="1"/>
  <c r="S977" i="1" s="1"/>
  <c r="S976" i="1" s="1"/>
  <c r="S1145" i="1"/>
  <c r="S1144" i="1" s="1"/>
  <c r="S1143" i="1" s="1"/>
  <c r="S1142" i="1" s="1"/>
  <c r="Y1146" i="1"/>
  <c r="AQ1193" i="1"/>
  <c r="AK1192" i="1"/>
  <c r="AK1191" i="1" s="1"/>
  <c r="AK1190" i="1" s="1"/>
  <c r="O127" i="1"/>
  <c r="O126" i="1"/>
  <c r="Z1151" i="1"/>
  <c r="T1150" i="1"/>
  <c r="T1149" i="1" s="1"/>
  <c r="T1148" i="1" s="1"/>
  <c r="T1147" i="1" s="1"/>
  <c r="AE98" i="1"/>
  <c r="Y97" i="1"/>
  <c r="Y96" i="1" s="1"/>
  <c r="AE529" i="1"/>
  <c r="S791" i="1"/>
  <c r="L371" i="1"/>
  <c r="L365" i="1" s="1"/>
  <c r="AJ78" i="1"/>
  <c r="AJ77" i="1" s="1"/>
  <c r="AJ76" i="1" s="1"/>
  <c r="AJ66" i="1" s="1"/>
  <c r="AG1444" i="1"/>
  <c r="AH340" i="1"/>
  <c r="AH339" i="1" s="1"/>
  <c r="AH338" i="1" s="1"/>
  <c r="AE1441" i="1"/>
  <c r="AD172" i="1"/>
  <c r="AK1434" i="1"/>
  <c r="AL1223" i="1"/>
  <c r="AL1222" i="1" s="1"/>
  <c r="AL1221" i="1" s="1"/>
  <c r="AL1220" i="1" s="1"/>
  <c r="AL1219" i="1" s="1"/>
  <c r="AK723" i="1"/>
  <c r="AK722" i="1" s="1"/>
  <c r="AE1034" i="1"/>
  <c r="AE1032" i="1" s="1"/>
  <c r="AF721" i="1"/>
  <c r="Z1032" i="1"/>
  <c r="B513" i="1"/>
  <c r="B514" i="1" s="1"/>
  <c r="Z797" i="1"/>
  <c r="AE288" i="1"/>
  <c r="AK288" i="1" s="1"/>
  <c r="AQ288" i="1" s="1"/>
  <c r="Y299" i="1"/>
  <c r="Y298" i="1" s="1"/>
  <c r="Y297" i="1" s="1"/>
  <c r="Y296" i="1" s="1"/>
  <c r="Z1111" i="1"/>
  <c r="Z1110" i="1" s="1"/>
  <c r="Z1109" i="1" s="1"/>
  <c r="Z1108" i="1" s="1"/>
  <c r="S1032" i="1"/>
  <c r="H125" i="1"/>
  <c r="H124" i="1" s="1"/>
  <c r="H127" i="1"/>
  <c r="Z826" i="1"/>
  <c r="Z825" i="1" s="1"/>
  <c r="Z824" i="1" s="1"/>
  <c r="Z823" i="1" s="1"/>
  <c r="Z811" i="1" s="1"/>
  <c r="M1179" i="1"/>
  <c r="T1461" i="1"/>
  <c r="T1444" i="1" s="1"/>
  <c r="I791" i="1"/>
  <c r="I786" i="1" s="1"/>
  <c r="I785" i="1" s="1"/>
  <c r="L1136" i="1"/>
  <c r="L1285" i="1"/>
  <c r="L1284" i="1" s="1"/>
  <c r="L1283" i="1" s="1"/>
  <c r="P484" i="1"/>
  <c r="P483" i="1" s="1"/>
  <c r="P481" i="1" s="1"/>
  <c r="W529" i="1"/>
  <c r="V637" i="1"/>
  <c r="V636" i="1" s="1"/>
  <c r="X759" i="1"/>
  <c r="X758" i="1" s="1"/>
  <c r="W811" i="1"/>
  <c r="U1114" i="1"/>
  <c r="V1238" i="1"/>
  <c r="V1233" i="1" s="1"/>
  <c r="V1232" i="1" s="1"/>
  <c r="V1230" i="1" s="1"/>
  <c r="AR622" i="1"/>
  <c r="AR621" i="1" s="1"/>
  <c r="AH484" i="1"/>
  <c r="AH483" i="1" s="1"/>
  <c r="AG737" i="1"/>
  <c r="AG736" i="1" s="1"/>
  <c r="AG727" i="1" s="1"/>
  <c r="AG726" i="1" s="1"/>
  <c r="AJ1031" i="1"/>
  <c r="AJ1030" i="1" s="1"/>
  <c r="AJ1028" i="1" s="1"/>
  <c r="AI1033" i="1"/>
  <c r="AM80" i="1"/>
  <c r="AM79" i="1" s="1"/>
  <c r="AN178" i="1"/>
  <c r="AN326" i="1"/>
  <c r="AN325" i="1" s="1"/>
  <c r="AP326" i="1"/>
  <c r="AP325" i="1" s="1"/>
  <c r="AP556" i="1"/>
  <c r="I453" i="1"/>
  <c r="I452" i="1" s="1"/>
  <c r="H484" i="1"/>
  <c r="H483" i="1" s="1"/>
  <c r="J499" i="1"/>
  <c r="J498" i="1" s="1"/>
  <c r="O341" i="1"/>
  <c r="O340" i="1" s="1"/>
  <c r="O339" i="1" s="1"/>
  <c r="O338" i="1" s="1"/>
  <c r="Q759" i="1"/>
  <c r="Q758" i="1" s="1"/>
  <c r="Q1003" i="1"/>
  <c r="Q998" i="1" s="1"/>
  <c r="Q997" i="1" s="1"/>
  <c r="AP89" i="1"/>
  <c r="AM148" i="1"/>
  <c r="AM147" i="1" s="1"/>
  <c r="AM146" i="1" s="1"/>
  <c r="AM145" i="1" s="1"/>
  <c r="AM301" i="1"/>
  <c r="AM290" i="1" s="1"/>
  <c r="AN401" i="1"/>
  <c r="AP434" i="1"/>
  <c r="AO1003" i="1"/>
  <c r="AO998" i="1" s="1"/>
  <c r="AO997" i="1" s="1"/>
  <c r="AM1114" i="1"/>
  <c r="I700" i="1"/>
  <c r="O1136" i="1"/>
  <c r="X269" i="1"/>
  <c r="X268" i="1" s="1"/>
  <c r="U589" i="1"/>
  <c r="U588" i="1" s="1"/>
  <c r="U587" i="1" s="1"/>
  <c r="X727" i="1"/>
  <c r="X726" i="1" s="1"/>
  <c r="AD671" i="1"/>
  <c r="AD670" i="1" s="1"/>
  <c r="AN55" i="1"/>
  <c r="AN127" i="1"/>
  <c r="AP128" i="1"/>
  <c r="AP126" i="1" s="1"/>
  <c r="AP148" i="1"/>
  <c r="AO313" i="1"/>
  <c r="AO312" i="1" s="1"/>
  <c r="AO453" i="1"/>
  <c r="AO452" i="1" s="1"/>
  <c r="AM589" i="1"/>
  <c r="AM588" i="1" s="1"/>
  <c r="AM587" i="1" s="1"/>
  <c r="AN718" i="1"/>
  <c r="AN717" i="1" s="1"/>
  <c r="AM718" i="1"/>
  <c r="AM717" i="1" s="1"/>
  <c r="AO857" i="1"/>
  <c r="AO856" i="1" s="1"/>
  <c r="AP1136" i="1"/>
  <c r="AF462" i="1"/>
  <c r="W1380" i="1"/>
  <c r="W1379" i="1" s="1"/>
  <c r="W1378" i="1" s="1"/>
  <c r="J453" i="1"/>
  <c r="J452" i="1" s="1"/>
  <c r="J432" i="1" s="1"/>
  <c r="Q484" i="1"/>
  <c r="Q483" i="1" s="1"/>
  <c r="R511" i="1"/>
  <c r="R510" i="1" s="1"/>
  <c r="R509" i="1" s="1"/>
  <c r="O811" i="1"/>
  <c r="O783" i="1" s="1"/>
  <c r="U811" i="1"/>
  <c r="W917" i="1"/>
  <c r="W916" i="1" s="1"/>
  <c r="W870" i="1" s="1"/>
  <c r="AB718" i="1"/>
  <c r="AB717" i="1" s="1"/>
  <c r="AB700" i="1" s="1"/>
  <c r="AQ622" i="1"/>
  <c r="AQ621" i="1" s="1"/>
  <c r="AJ1032" i="1"/>
  <c r="AK362" i="1"/>
  <c r="AK361" i="1" s="1"/>
  <c r="AO24" i="1"/>
  <c r="AO17" i="1" s="1"/>
  <c r="AO16" i="1" s="1"/>
  <c r="AO15" i="1" s="1"/>
  <c r="AO38" i="1"/>
  <c r="AO37" i="1" s="1"/>
  <c r="AO36" i="1" s="1"/>
  <c r="AO35" i="1" s="1"/>
  <c r="AM55" i="1"/>
  <c r="AM54" i="1" s="1"/>
  <c r="AM53" i="1" s="1"/>
  <c r="AN102" i="1"/>
  <c r="AO178" i="1"/>
  <c r="AO177" i="1" s="1"/>
  <c r="AO176" i="1" s="1"/>
  <c r="AO175" i="1" s="1"/>
  <c r="AO174" i="1" s="1"/>
  <c r="AN313" i="1"/>
  <c r="AN312" i="1" s="1"/>
  <c r="AN301" i="1" s="1"/>
  <c r="AN290" i="1" s="1"/>
  <c r="AN341" i="1"/>
  <c r="AN340" i="1" s="1"/>
  <c r="AN339" i="1" s="1"/>
  <c r="AN338" i="1" s="1"/>
  <c r="AN1239" i="1"/>
  <c r="AN1238" i="1" s="1"/>
  <c r="AK682" i="1"/>
  <c r="AK681" i="1" s="1"/>
  <c r="AK680" i="1" s="1"/>
  <c r="AQ683" i="1"/>
  <c r="T939" i="1"/>
  <c r="T938" i="1"/>
  <c r="AL994" i="1"/>
  <c r="AL993" i="1" s="1"/>
  <c r="AL992" i="1" s="1"/>
  <c r="AL991" i="1" s="1"/>
  <c r="AL990" i="1" s="1"/>
  <c r="AR995" i="1"/>
  <c r="AL891" i="1"/>
  <c r="AL890" i="1" s="1"/>
  <c r="AR892" i="1"/>
  <c r="AL640" i="1"/>
  <c r="AL639" i="1" s="1"/>
  <c r="AL638" i="1" s="1"/>
  <c r="AR641" i="1"/>
  <c r="AK1216" i="1"/>
  <c r="AK1215" i="1" s="1"/>
  <c r="AK1214" i="1" s="1"/>
  <c r="AK1213" i="1" s="1"/>
  <c r="AK1212" i="1" s="1"/>
  <c r="AQ1217" i="1"/>
  <c r="AE1438" i="1"/>
  <c r="AK1438" i="1" s="1"/>
  <c r="Y1437" i="1"/>
  <c r="Y1436" i="1" s="1"/>
  <c r="Y1422" i="1"/>
  <c r="AE1423" i="1"/>
  <c r="Z1280" i="1"/>
  <c r="Z1279" i="1" s="1"/>
  <c r="Z1278" i="1" s="1"/>
  <c r="Z1277" i="1" s="1"/>
  <c r="Z1276" i="1" s="1"/>
  <c r="Z1275" i="1" s="1"/>
  <c r="AF1281" i="1"/>
  <c r="AQ794" i="1"/>
  <c r="AL1491" i="1"/>
  <c r="AL1490" i="1" s="1"/>
  <c r="AL1489" i="1" s="1"/>
  <c r="AL1488" i="1" s="1"/>
  <c r="AL1487" i="1" s="1"/>
  <c r="AL1486" i="1" s="1"/>
  <c r="AR1492" i="1"/>
  <c r="AL1338" i="1"/>
  <c r="AL1337" i="1" s="1"/>
  <c r="AR1339" i="1"/>
  <c r="AL513" i="1"/>
  <c r="AL512" i="1" s="1"/>
  <c r="AR514" i="1"/>
  <c r="AL73" i="1"/>
  <c r="AL72" i="1" s="1"/>
  <c r="AL71" i="1" s="1"/>
  <c r="AL70" i="1" s="1"/>
  <c r="AL69" i="1" s="1"/>
  <c r="AL68" i="1" s="1"/>
  <c r="AR74" i="1"/>
  <c r="AL83" i="1"/>
  <c r="AR84" i="1"/>
  <c r="AK1439" i="1"/>
  <c r="AQ1440" i="1"/>
  <c r="AR705" i="1"/>
  <c r="AR414" i="1"/>
  <c r="AR1321" i="1"/>
  <c r="AL119" i="1"/>
  <c r="AL118" i="1" s="1"/>
  <c r="AL117" i="1" s="1"/>
  <c r="AL116" i="1" s="1"/>
  <c r="AL115" i="1" s="1"/>
  <c r="AL114" i="1" s="1"/>
  <c r="AR120" i="1"/>
  <c r="AR610" i="1"/>
  <c r="AX610" i="1" s="1"/>
  <c r="BD610" i="1" s="1"/>
  <c r="BJ610" i="1" s="1"/>
  <c r="BP610" i="1" s="1"/>
  <c r="BV610" i="1" s="1"/>
  <c r="CB610" i="1" s="1"/>
  <c r="CH610" i="1" s="1"/>
  <c r="AK1209" i="1"/>
  <c r="AK1208" i="1" s="1"/>
  <c r="AK1207" i="1" s="1"/>
  <c r="AK1206" i="1" s="1"/>
  <c r="AQ1210" i="1"/>
  <c r="AK836" i="1"/>
  <c r="AK835" i="1" s="1"/>
  <c r="AQ837" i="1"/>
  <c r="AL1128" i="1"/>
  <c r="AL1127" i="1" s="1"/>
  <c r="AL1126" i="1" s="1"/>
  <c r="AL1125" i="1" s="1"/>
  <c r="AR1129" i="1"/>
  <c r="AL465" i="1"/>
  <c r="AR466" i="1"/>
  <c r="AL463" i="1"/>
  <c r="AR464" i="1"/>
  <c r="AK85" i="1"/>
  <c r="AQ86" i="1"/>
  <c r="AL867" i="1"/>
  <c r="AL866" i="1" s="1"/>
  <c r="AR868" i="1"/>
  <c r="AL1464" i="1"/>
  <c r="AR1465" i="1"/>
  <c r="AK1387" i="1"/>
  <c r="AK1386" i="1" s="1"/>
  <c r="AQ1388" i="1"/>
  <c r="AL1123" i="1"/>
  <c r="AL1122" i="1" s="1"/>
  <c r="AL1121" i="1" s="1"/>
  <c r="AL1120" i="1" s="1"/>
  <c r="AR1124" i="1"/>
  <c r="AK111" i="1"/>
  <c r="AK110" i="1" s="1"/>
  <c r="AQ112" i="1"/>
  <c r="AK538" i="1"/>
  <c r="AK537" i="1" s="1"/>
  <c r="AQ539" i="1"/>
  <c r="AK149" i="1"/>
  <c r="AQ150" i="1"/>
  <c r="AK541" i="1"/>
  <c r="AK540" i="1" s="1"/>
  <c r="AQ542" i="1"/>
  <c r="AK506" i="1"/>
  <c r="AK505" i="1" s="1"/>
  <c r="AK504" i="1" s="1"/>
  <c r="AQ507" i="1"/>
  <c r="AL846" i="1"/>
  <c r="AL845" i="1" s="1"/>
  <c r="AR847" i="1"/>
  <c r="AL1434" i="1"/>
  <c r="AR1435" i="1"/>
  <c r="AK1155" i="1"/>
  <c r="AK1154" i="1" s="1"/>
  <c r="AK1153" i="1" s="1"/>
  <c r="AK1152" i="1" s="1"/>
  <c r="AQ1156" i="1"/>
  <c r="AL1094" i="1"/>
  <c r="AL1093" i="1" s="1"/>
  <c r="AL1092" i="1" s="1"/>
  <c r="AL1091" i="1" s="1"/>
  <c r="AR1095" i="1"/>
  <c r="AQ317" i="1"/>
  <c r="AK1311" i="1"/>
  <c r="AK1310" i="1" s="1"/>
  <c r="AQ1312" i="1"/>
  <c r="AK769" i="1"/>
  <c r="AK768" i="1" s="1"/>
  <c r="AK767" i="1" s="1"/>
  <c r="AQ770" i="1"/>
  <c r="AK318" i="1"/>
  <c r="AQ319" i="1"/>
  <c r="AL843" i="1"/>
  <c r="AL842" i="1" s="1"/>
  <c r="AL1140" i="1"/>
  <c r="AL1139" i="1" s="1"/>
  <c r="AL1138" i="1" s="1"/>
  <c r="AL1137" i="1" s="1"/>
  <c r="AR1141" i="1"/>
  <c r="AK94" i="1"/>
  <c r="AK93" i="1" s="1"/>
  <c r="AQ95" i="1"/>
  <c r="AL604" i="1"/>
  <c r="AL603" i="1" s="1"/>
  <c r="AL602" i="1" s="1"/>
  <c r="AR605" i="1"/>
  <c r="AQ209" i="1"/>
  <c r="AK1054" i="1"/>
  <c r="AQ1055" i="1"/>
  <c r="AL1446" i="1"/>
  <c r="AL1445" i="1" s="1"/>
  <c r="AR1447" i="1"/>
  <c r="AL897" i="1"/>
  <c r="AL896" i="1" s="1"/>
  <c r="AR898" i="1"/>
  <c r="Z882" i="1"/>
  <c r="T880" i="1"/>
  <c r="T875" i="1" s="1"/>
  <c r="T874" i="1" s="1"/>
  <c r="T873" i="1" s="1"/>
  <c r="T872" i="1" s="1"/>
  <c r="Z925" i="1"/>
  <c r="T924" i="1"/>
  <c r="T923" i="1" s="1"/>
  <c r="T922" i="1" s="1"/>
  <c r="T917" i="1" s="1"/>
  <c r="T1188" i="1"/>
  <c r="T1187" i="1" s="1"/>
  <c r="T1186" i="1" s="1"/>
  <c r="Z1189" i="1"/>
  <c r="AF1455" i="1"/>
  <c r="Z1454" i="1"/>
  <c r="Z1453" i="1" s="1"/>
  <c r="Z1466" i="1"/>
  <c r="AF1467" i="1"/>
  <c r="AK1059" i="1"/>
  <c r="AK1058" i="1" s="1"/>
  <c r="AL135" i="1"/>
  <c r="AF891" i="1"/>
  <c r="AF890" i="1" s="1"/>
  <c r="AL1384" i="1"/>
  <c r="AL1288" i="1"/>
  <c r="AF1241" i="1"/>
  <c r="AF1300" i="1"/>
  <c r="Z55" i="1"/>
  <c r="Z939" i="1"/>
  <c r="AL1397" i="1"/>
  <c r="AG510" i="1"/>
  <c r="AG509" i="1" s="1"/>
  <c r="AL801" i="1"/>
  <c r="AL800" i="1" s="1"/>
  <c r="AL799" i="1" s="1"/>
  <c r="AL798" i="1" s="1"/>
  <c r="AF831" i="1"/>
  <c r="AF830" i="1" s="1"/>
  <c r="AF829" i="1" s="1"/>
  <c r="AE315" i="1"/>
  <c r="Z1033" i="1"/>
  <c r="S888" i="1"/>
  <c r="S887" i="1" s="1"/>
  <c r="S886" i="1" s="1"/>
  <c r="S885" i="1" s="1"/>
  <c r="S884" i="1" s="1"/>
  <c r="Z1134" i="1"/>
  <c r="Z853" i="1"/>
  <c r="Z852" i="1" s="1"/>
  <c r="Z851" i="1" s="1"/>
  <c r="Z850" i="1" s="1"/>
  <c r="Z849" i="1" s="1"/>
  <c r="Z1183" i="1"/>
  <c r="Z1182" i="1" s="1"/>
  <c r="Z1181" i="1" s="1"/>
  <c r="Z1180" i="1" s="1"/>
  <c r="X786" i="1"/>
  <c r="X785" i="1" s="1"/>
  <c r="X783" i="1" s="1"/>
  <c r="AR1067" i="1"/>
  <c r="AK1449" i="1"/>
  <c r="AQ1450" i="1"/>
  <c r="AL1305" i="1"/>
  <c r="AL1304" i="1" s="1"/>
  <c r="AR1306" i="1"/>
  <c r="AQ82" i="1"/>
  <c r="AK1066" i="1"/>
  <c r="AK1065" i="1" s="1"/>
  <c r="AK1064" i="1" s="1"/>
  <c r="AK1063" i="1" s="1"/>
  <c r="AK1062" i="1" s="1"/>
  <c r="AL318" i="1"/>
  <c r="AR319" i="1"/>
  <c r="AR550" i="1"/>
  <c r="AR527" i="1"/>
  <c r="AK119" i="1"/>
  <c r="AK118" i="1" s="1"/>
  <c r="AK117" i="1" s="1"/>
  <c r="AK116" i="1" s="1"/>
  <c r="AK115" i="1" s="1"/>
  <c r="AK114" i="1" s="1"/>
  <c r="AQ120" i="1"/>
  <c r="AK1473" i="1"/>
  <c r="AQ1474" i="1"/>
  <c r="AL1302" i="1"/>
  <c r="AL1301" i="1" s="1"/>
  <c r="AR1303" i="1"/>
  <c r="AR921" i="1"/>
  <c r="AL734" i="1"/>
  <c r="AL733" i="1" s="1"/>
  <c r="AL732" i="1" s="1"/>
  <c r="AR735" i="1"/>
  <c r="AL971" i="1"/>
  <c r="AL970" i="1" s="1"/>
  <c r="AR972" i="1"/>
  <c r="AQ257" i="1"/>
  <c r="AL1469" i="1"/>
  <c r="AR1470" i="1"/>
  <c r="AK1464" i="1"/>
  <c r="AQ1465" i="1"/>
  <c r="AK1308" i="1"/>
  <c r="AK1307" i="1" s="1"/>
  <c r="AQ1309" i="1"/>
  <c r="AK924" i="1"/>
  <c r="AK923" i="1" s="1"/>
  <c r="AK922" i="1" s="1"/>
  <c r="AQ925" i="1"/>
  <c r="AL487" i="1"/>
  <c r="AL486" i="1" s="1"/>
  <c r="AL485" i="1" s="1"/>
  <c r="AR488" i="1"/>
  <c r="AL644" i="1"/>
  <c r="AL643" i="1" s="1"/>
  <c r="AL642" i="1" s="1"/>
  <c r="AR645" i="1"/>
  <c r="AL541" i="1"/>
  <c r="AL540" i="1" s="1"/>
  <c r="AR542" i="1"/>
  <c r="AK495" i="1"/>
  <c r="AK494" i="1" s="1"/>
  <c r="AK493" i="1" s="1"/>
  <c r="AQ496" i="1"/>
  <c r="AK352" i="1"/>
  <c r="AK351" i="1" s="1"/>
  <c r="AQ353" i="1"/>
  <c r="AK199" i="1"/>
  <c r="AQ200" i="1"/>
  <c r="AK1140" i="1"/>
  <c r="AK1139" i="1" s="1"/>
  <c r="AK1138" i="1" s="1"/>
  <c r="AK1137" i="1" s="1"/>
  <c r="AQ1141" i="1"/>
  <c r="AK329" i="1"/>
  <c r="AK328" i="1" s="1"/>
  <c r="AK327" i="1" s="1"/>
  <c r="AL1296" i="1"/>
  <c r="AL1295" i="1" s="1"/>
  <c r="AR1297" i="1"/>
  <c r="AL853" i="1"/>
  <c r="AL852" i="1" s="1"/>
  <c r="AL851" i="1" s="1"/>
  <c r="AL850" i="1" s="1"/>
  <c r="AL849" i="1" s="1"/>
  <c r="AR854" i="1"/>
  <c r="AE20" i="1"/>
  <c r="Y19" i="1"/>
  <c r="Y18" i="1" s="1"/>
  <c r="AL1216" i="1"/>
  <c r="AL1215" i="1" s="1"/>
  <c r="AL1214" i="1" s="1"/>
  <c r="AL1213" i="1" s="1"/>
  <c r="AL1212" i="1" s="1"/>
  <c r="AR1217" i="1"/>
  <c r="Z1209" i="1"/>
  <c r="Z1208" i="1" s="1"/>
  <c r="Z1207" i="1" s="1"/>
  <c r="Z1206" i="1" s="1"/>
  <c r="AF1210" i="1"/>
  <c r="S51" i="1"/>
  <c r="S50" i="1" s="1"/>
  <c r="S49" i="1" s="1"/>
  <c r="S48" i="1" s="1"/>
  <c r="S47" i="1" s="1"/>
  <c r="S46" i="1" s="1"/>
  <c r="Y52" i="1"/>
  <c r="Y1026" i="1"/>
  <c r="S1025" i="1"/>
  <c r="S1024" i="1" s="1"/>
  <c r="S1023" i="1" s="1"/>
  <c r="S1022" i="1" s="1"/>
  <c r="S1021" i="1" s="1"/>
  <c r="Y1354" i="1"/>
  <c r="S1353" i="1"/>
  <c r="S1352" i="1" s="1"/>
  <c r="R302" i="1"/>
  <c r="R301" i="1"/>
  <c r="R290" i="1" s="1"/>
  <c r="R266" i="1" s="1"/>
  <c r="Y1471" i="1"/>
  <c r="Y1468" i="1" s="1"/>
  <c r="Y1444" i="1" s="1"/>
  <c r="AE1472" i="1"/>
  <c r="AF865" i="1"/>
  <c r="Z864" i="1"/>
  <c r="Z863" i="1" s="1"/>
  <c r="Z862" i="1" s="1"/>
  <c r="Z857" i="1" s="1"/>
  <c r="Z856" i="1" s="1"/>
  <c r="M1240" i="1"/>
  <c r="M1239" i="1" s="1"/>
  <c r="AK620" i="1"/>
  <c r="W336" i="1"/>
  <c r="V759" i="1"/>
  <c r="V758" i="1" s="1"/>
  <c r="AL22" i="1"/>
  <c r="AL21" i="1" s="1"/>
  <c r="AL1056" i="1"/>
  <c r="AR1057" i="1"/>
  <c r="AQ1330" i="1"/>
  <c r="AK1299" i="1"/>
  <c r="AK1298" i="1" s="1"/>
  <c r="AQ1300" i="1"/>
  <c r="AK531" i="1"/>
  <c r="AK530" i="1" s="1"/>
  <c r="AQ532" i="1"/>
  <c r="AK444" i="1"/>
  <c r="AK443" i="1" s="1"/>
  <c r="AK442" i="1" s="1"/>
  <c r="AK441" i="1" s="1"/>
  <c r="AK440" i="1" s="1"/>
  <c r="AQ445" i="1"/>
  <c r="AL100" i="1"/>
  <c r="AL99" i="1" s="1"/>
  <c r="AR101" i="1"/>
  <c r="AL614" i="1"/>
  <c r="AL613" i="1" s="1"/>
  <c r="AL612" i="1" s="1"/>
  <c r="AR615" i="1"/>
  <c r="AK864" i="1"/>
  <c r="AK863" i="1" s="1"/>
  <c r="AK862" i="1" s="1"/>
  <c r="AR554" i="1"/>
  <c r="AK971" i="1"/>
  <c r="AK970" i="1" s="1"/>
  <c r="AQ972" i="1"/>
  <c r="AK860" i="1"/>
  <c r="AK859" i="1" s="1"/>
  <c r="AK858" i="1" s="1"/>
  <c r="AQ861" i="1"/>
  <c r="AL1253" i="1"/>
  <c r="AL1252" i="1" s="1"/>
  <c r="AR1254" i="1"/>
  <c r="AL108" i="1"/>
  <c r="AL107" i="1" s="1"/>
  <c r="AR109" i="1"/>
  <c r="AL1050" i="1"/>
  <c r="AL1049" i="1" s="1"/>
  <c r="AL1048" i="1" s="1"/>
  <c r="AR1051" i="1"/>
  <c r="AK100" i="1"/>
  <c r="AK99" i="1" s="1"/>
  <c r="AQ101" i="1"/>
  <c r="AK1359" i="1"/>
  <c r="AK1358" i="1" s="1"/>
  <c r="AQ1360" i="1"/>
  <c r="AL678" i="1"/>
  <c r="AL677" i="1" s="1"/>
  <c r="AL676" i="1" s="1"/>
  <c r="AR679" i="1"/>
  <c r="AK438" i="1"/>
  <c r="AK437" i="1" s="1"/>
  <c r="AK436" i="1" s="1"/>
  <c r="AK435" i="1" s="1"/>
  <c r="AQ439" i="1"/>
  <c r="AK140" i="1"/>
  <c r="AQ143" i="1"/>
  <c r="AW143" i="1" s="1"/>
  <c r="BC143" i="1" s="1"/>
  <c r="BI143" i="1" s="1"/>
  <c r="BO143" i="1" s="1"/>
  <c r="BU143" i="1" s="1"/>
  <c r="CA143" i="1" s="1"/>
  <c r="CG143" i="1" s="1"/>
  <c r="AL394" i="1"/>
  <c r="AL393" i="1" s="1"/>
  <c r="AR395" i="1"/>
  <c r="AK704" i="1"/>
  <c r="AK703" i="1" s="1"/>
  <c r="AK702" i="1" s="1"/>
  <c r="AQ705" i="1"/>
  <c r="AK56" i="1"/>
  <c r="AQ57" i="1"/>
  <c r="AL738" i="1"/>
  <c r="AR739" i="1"/>
  <c r="AL343" i="1"/>
  <c r="AL342" i="1" s="1"/>
  <c r="AR344" i="1"/>
  <c r="AK491" i="1"/>
  <c r="AK490" i="1" s="1"/>
  <c r="AK489" i="1" s="1"/>
  <c r="AQ492" i="1"/>
  <c r="AK1326" i="1"/>
  <c r="AK1325" i="1" s="1"/>
  <c r="AQ1327" i="1"/>
  <c r="AL913" i="1"/>
  <c r="AL912" i="1" s="1"/>
  <c r="AL911" i="1" s="1"/>
  <c r="AL910" i="1" s="1"/>
  <c r="AL909" i="1" s="1"/>
  <c r="AR914" i="1"/>
  <c r="AK1079" i="1"/>
  <c r="AK1078" i="1" s="1"/>
  <c r="AK1077" i="1" s="1"/>
  <c r="AK1076" i="1" s="1"/>
  <c r="AQ1080" i="1"/>
  <c r="AK1469" i="1"/>
  <c r="AQ1470" i="1"/>
  <c r="AL85" i="1"/>
  <c r="AR86" i="1"/>
  <c r="S1356" i="1"/>
  <c r="S1355" i="1" s="1"/>
  <c r="Y1357" i="1"/>
  <c r="AK1341" i="1"/>
  <c r="AK1340" i="1" s="1"/>
  <c r="AQ1342" i="1"/>
  <c r="AL39" i="1"/>
  <c r="AR40" i="1"/>
  <c r="AK941" i="1"/>
  <c r="AK940" i="1" s="1"/>
  <c r="AK939" i="1" s="1"/>
  <c r="AQ942" i="1"/>
  <c r="AL591" i="1"/>
  <c r="AL590" i="1" s="1"/>
  <c r="AR592" i="1"/>
  <c r="Z64" i="1"/>
  <c r="T63" i="1"/>
  <c r="T62" i="1" s="1"/>
  <c r="Z405" i="1"/>
  <c r="T404" i="1"/>
  <c r="T403" i="1" s="1"/>
  <c r="T402" i="1" s="1"/>
  <c r="T1084" i="1"/>
  <c r="T1083" i="1" s="1"/>
  <c r="T1082" i="1" s="1"/>
  <c r="T1081" i="1" s="1"/>
  <c r="Z1085" i="1"/>
  <c r="AF1333" i="1"/>
  <c r="Z1332" i="1"/>
  <c r="Z1331" i="1" s="1"/>
  <c r="U432" i="1"/>
  <c r="AK131" i="1"/>
  <c r="AK1424" i="1"/>
  <c r="AQ1425" i="1"/>
  <c r="AL429" i="1"/>
  <c r="AL428" i="1" s="1"/>
  <c r="AL427" i="1" s="1"/>
  <c r="AL426" i="1" s="1"/>
  <c r="AL425" i="1" s="1"/>
  <c r="AR430" i="1"/>
  <c r="AL56" i="1"/>
  <c r="AQ868" i="1"/>
  <c r="AL29" i="1"/>
  <c r="AR30" i="1"/>
  <c r="AK950" i="1"/>
  <c r="AK949" i="1" s="1"/>
  <c r="AK948" i="1" s="1"/>
  <c r="AQ109" i="1"/>
  <c r="AK1259" i="1"/>
  <c r="AK1258" i="1" s="1"/>
  <c r="AQ1260" i="1"/>
  <c r="AK544" i="1"/>
  <c r="AK543" i="1" s="1"/>
  <c r="AQ545" i="1"/>
  <c r="AL408" i="1"/>
  <c r="AR409" i="1"/>
  <c r="AL584" i="1"/>
  <c r="AL583" i="1" s="1"/>
  <c r="AL582" i="1" s="1"/>
  <c r="AL581" i="1" s="1"/>
  <c r="AL580" i="1" s="1"/>
  <c r="AR585" i="1"/>
  <c r="AK1013" i="1"/>
  <c r="AK1012" i="1" s="1"/>
  <c r="AK1011" i="1" s="1"/>
  <c r="AK1010" i="1" s="1"/>
  <c r="AQ1014" i="1"/>
  <c r="AK463" i="1"/>
  <c r="AQ464" i="1"/>
  <c r="AK391" i="1"/>
  <c r="AK390" i="1" s="1"/>
  <c r="AK389" i="1" s="1"/>
  <c r="AQ392" i="1"/>
  <c r="AK465" i="1"/>
  <c r="AQ466" i="1"/>
  <c r="AL815" i="1"/>
  <c r="AL814" i="1" s="1"/>
  <c r="AL813" i="1" s="1"/>
  <c r="AL812" i="1" s="1"/>
  <c r="AR816" i="1"/>
  <c r="AK1451" i="1"/>
  <c r="AQ1452" i="1"/>
  <c r="AL1259" i="1"/>
  <c r="AL1258" i="1" s="1"/>
  <c r="AR1260" i="1"/>
  <c r="AK1466" i="1"/>
  <c r="AQ1467" i="1"/>
  <c r="AK1459" i="1"/>
  <c r="AK1458" i="1" s="1"/>
  <c r="AQ1460" i="1"/>
  <c r="AL1426" i="1"/>
  <c r="AR1427" i="1"/>
  <c r="AL1393" i="1"/>
  <c r="AL1392" i="1" s="1"/>
  <c r="AR1394" i="1"/>
  <c r="AL1359" i="1"/>
  <c r="AL1358" i="1" s="1"/>
  <c r="AR1360" i="1"/>
  <c r="AK549" i="1"/>
  <c r="AK548" i="1" s="1"/>
  <c r="AK547" i="1" s="1"/>
  <c r="AQ550" i="1"/>
  <c r="AK762" i="1"/>
  <c r="AK761" i="1" s="1"/>
  <c r="AK760" i="1" s="1"/>
  <c r="AK759" i="1" s="1"/>
  <c r="AK758" i="1" s="1"/>
  <c r="AQ763" i="1"/>
  <c r="AK595" i="1"/>
  <c r="AK594" i="1" s="1"/>
  <c r="AK593" i="1" s="1"/>
  <c r="AQ596" i="1"/>
  <c r="AL502" i="1"/>
  <c r="AL501" i="1" s="1"/>
  <c r="AL500" i="1" s="1"/>
  <c r="AR503" i="1"/>
  <c r="AL346" i="1"/>
  <c r="AL345" i="1" s="1"/>
  <c r="AR347" i="1"/>
  <c r="AK41" i="1"/>
  <c r="AQ42" i="1"/>
  <c r="AR955" i="1"/>
  <c r="AK891" i="1"/>
  <c r="AK890" i="1" s="1"/>
  <c r="AK928" i="1"/>
  <c r="AK927" i="1" s="1"/>
  <c r="AK926" i="1" s="1"/>
  <c r="AK1491" i="1"/>
  <c r="AK1490" i="1" s="1"/>
  <c r="AK1489" i="1" s="1"/>
  <c r="AK1488" i="1" s="1"/>
  <c r="AK1487" i="1" s="1"/>
  <c r="AK1486" i="1" s="1"/>
  <c r="AQ1492" i="1"/>
  <c r="AK299" i="1"/>
  <c r="AK298" i="1" s="1"/>
  <c r="AK297" i="1" s="1"/>
  <c r="AK296" i="1" s="1"/>
  <c r="AQ300" i="1"/>
  <c r="AK1347" i="1"/>
  <c r="AK1346" i="1" s="1"/>
  <c r="AQ1348" i="1"/>
  <c r="AK135" i="1"/>
  <c r="AQ136" i="1"/>
  <c r="AE605" i="1"/>
  <c r="Y604" i="1"/>
  <c r="Y603" i="1" s="1"/>
  <c r="Y602" i="1" s="1"/>
  <c r="AL131" i="1"/>
  <c r="AR132" i="1"/>
  <c r="AL1462" i="1"/>
  <c r="AR1463" i="1"/>
  <c r="AF675" i="1"/>
  <c r="Z674" i="1"/>
  <c r="Z673" i="1" s="1"/>
  <c r="Z672" i="1" s="1"/>
  <c r="AK648" i="1"/>
  <c r="AK647" i="1" s="1"/>
  <c r="AK646" i="1" s="1"/>
  <c r="AQ649" i="1"/>
  <c r="J939" i="1"/>
  <c r="J938" i="1"/>
  <c r="Z200" i="1"/>
  <c r="T199" i="1"/>
  <c r="T198" i="1" s="1"/>
  <c r="T197" i="1" s="1"/>
  <c r="T196" i="1" s="1"/>
  <c r="T195" i="1" s="1"/>
  <c r="T172" i="1" s="1"/>
  <c r="Y879" i="1"/>
  <c r="S878" i="1"/>
  <c r="T903" i="1"/>
  <c r="T902" i="1" s="1"/>
  <c r="Z904" i="1"/>
  <c r="AE1184" i="1"/>
  <c r="Y1183" i="1"/>
  <c r="Y1182" i="1" s="1"/>
  <c r="Y1181" i="1" s="1"/>
  <c r="Y1180" i="1" s="1"/>
  <c r="S1338" i="1"/>
  <c r="S1337" i="1" s="1"/>
  <c r="Y1339" i="1"/>
  <c r="AF257" i="1"/>
  <c r="Z256" i="1"/>
  <c r="Z255" i="1" s="1"/>
  <c r="Z254" i="1" s="1"/>
  <c r="Z253" i="1" s="1"/>
  <c r="AL730" i="1"/>
  <c r="AL729" i="1" s="1"/>
  <c r="AL728" i="1" s="1"/>
  <c r="AK1417" i="1"/>
  <c r="AK1416" i="1" s="1"/>
  <c r="AK1415" i="1" s="1"/>
  <c r="AK1414" i="1" s="1"/>
  <c r="AQ1418" i="1"/>
  <c r="AK1133" i="1"/>
  <c r="AK1132" i="1" s="1"/>
  <c r="AK1131" i="1" s="1"/>
  <c r="AK1130" i="1" s="1"/>
  <c r="AQ1134" i="1"/>
  <c r="AK1223" i="1"/>
  <c r="AK1222" i="1" s="1"/>
  <c r="AK1221" i="1" s="1"/>
  <c r="AK1220" i="1" s="1"/>
  <c r="AK1219" i="1" s="1"/>
  <c r="AQ1224" i="1"/>
  <c r="AL1118" i="1"/>
  <c r="AL1117" i="1" s="1"/>
  <c r="AL1116" i="1" s="1"/>
  <c r="AL1115" i="1" s="1"/>
  <c r="AR1119" i="1"/>
  <c r="AL1449" i="1"/>
  <c r="AR1450" i="1"/>
  <c r="AK894" i="1"/>
  <c r="AK893" i="1" s="1"/>
  <c r="AQ895" i="1"/>
  <c r="AK1111" i="1"/>
  <c r="AK1110" i="1" s="1"/>
  <c r="AK1109" i="1" s="1"/>
  <c r="AK1108" i="1" s="1"/>
  <c r="AQ1112" i="1"/>
  <c r="AK1335" i="1"/>
  <c r="AK1334" i="1" s="1"/>
  <c r="AQ1336" i="1"/>
  <c r="AL1013" i="1"/>
  <c r="AL1012" i="1" s="1"/>
  <c r="AL1011" i="1" s="1"/>
  <c r="AL1010" i="1" s="1"/>
  <c r="AR1014" i="1"/>
  <c r="AL652" i="1"/>
  <c r="AL651" i="1" s="1"/>
  <c r="AR653" i="1"/>
  <c r="AK686" i="1"/>
  <c r="AK685" i="1" s="1"/>
  <c r="AK684" i="1" s="1"/>
  <c r="AQ687" i="1"/>
  <c r="AK558" i="1"/>
  <c r="AK557" i="1" s="1"/>
  <c r="AQ560" i="1"/>
  <c r="AK689" i="1"/>
  <c r="AK688" i="1" s="1"/>
  <c r="AQ690" i="1"/>
  <c r="AL962" i="1"/>
  <c r="AL961" i="1" s="1"/>
  <c r="AL960" i="1" s="1"/>
  <c r="AR963" i="1"/>
  <c r="AK1363" i="1"/>
  <c r="AK1362" i="1" s="1"/>
  <c r="AK1361" i="1" s="1"/>
  <c r="AQ1364" i="1"/>
  <c r="Q1179" i="1"/>
  <c r="I163" i="1"/>
  <c r="I162" i="1" s="1"/>
  <c r="H326" i="1"/>
  <c r="H325" i="1" s="1"/>
  <c r="I484" i="1"/>
  <c r="I483" i="1" s="1"/>
  <c r="J671" i="1"/>
  <c r="J670" i="1" s="1"/>
  <c r="AQ534" i="1"/>
  <c r="AQ533" i="1" s="1"/>
  <c r="AQ626" i="1"/>
  <c r="AQ625" i="1" s="1"/>
  <c r="AG407" i="1"/>
  <c r="AG406" i="1" s="1"/>
  <c r="AG401" i="1" s="1"/>
  <c r="AG371" i="1" s="1"/>
  <c r="AG365" i="1" s="1"/>
  <c r="AG336" i="1" s="1"/>
  <c r="AI791" i="1"/>
  <c r="AI786" i="1" s="1"/>
  <c r="AI785" i="1" s="1"/>
  <c r="AI783" i="1" s="1"/>
  <c r="AH1429" i="1"/>
  <c r="AH1428" i="1" s="1"/>
  <c r="AL235" i="1"/>
  <c r="AL234" i="1" s="1"/>
  <c r="AP17" i="1"/>
  <c r="AP16" i="1" s="1"/>
  <c r="AP15" i="1" s="1"/>
  <c r="AN24" i="1"/>
  <c r="AN17" i="1" s="1"/>
  <c r="AN16" i="1" s="1"/>
  <c r="AN15" i="1" s="1"/>
  <c r="AN13" i="1" s="1"/>
  <c r="AR44" i="1"/>
  <c r="AP80" i="1"/>
  <c r="AP79" i="1" s="1"/>
  <c r="AN125" i="1"/>
  <c r="AN124" i="1" s="1"/>
  <c r="AP163" i="1"/>
  <c r="AP162" i="1" s="1"/>
  <c r="AP223" i="1"/>
  <c r="AO242" i="1"/>
  <c r="AQ248" i="1"/>
  <c r="AP252" i="1"/>
  <c r="AP250" i="1" s="1"/>
  <c r="AL516" i="1"/>
  <c r="AL515" i="1" s="1"/>
  <c r="AR517" i="1"/>
  <c r="AL888" i="1"/>
  <c r="AL887" i="1" s="1"/>
  <c r="AR889" i="1"/>
  <c r="AL1387" i="1"/>
  <c r="AL1386" i="1" s="1"/>
  <c r="AR1388" i="1"/>
  <c r="AK1253" i="1"/>
  <c r="AK1252" i="1" s="1"/>
  <c r="AQ1254" i="1"/>
  <c r="AL1471" i="1"/>
  <c r="AR1472" i="1"/>
  <c r="AK659" i="1"/>
  <c r="AK658" i="1" s="1"/>
  <c r="AQ660" i="1"/>
  <c r="AL662" i="1"/>
  <c r="AL661" i="1" s="1"/>
  <c r="AR663" i="1"/>
  <c r="AK652" i="1"/>
  <c r="AK651" i="1" s="1"/>
  <c r="AQ653" i="1"/>
  <c r="AL630" i="1"/>
  <c r="AL629" i="1" s="1"/>
  <c r="AR631" i="1"/>
  <c r="AK962" i="1"/>
  <c r="AK961" i="1" s="1"/>
  <c r="AK960" i="1" s="1"/>
  <c r="AQ963" i="1"/>
  <c r="AL1366" i="1"/>
  <c r="AL1365" i="1" s="1"/>
  <c r="AR1367" i="1"/>
  <c r="X998" i="1"/>
  <c r="X997" i="1" s="1"/>
  <c r="Z462" i="1"/>
  <c r="H601" i="1"/>
  <c r="H600" i="1" s="1"/>
  <c r="AO89" i="1"/>
  <c r="AO78" i="1" s="1"/>
  <c r="AO77" i="1" s="1"/>
  <c r="AO76" i="1" s="1"/>
  <c r="AO66" i="1" s="1"/>
  <c r="AR95" i="1"/>
  <c r="AR233" i="1"/>
  <c r="AQ236" i="1"/>
  <c r="AM269" i="1"/>
  <c r="AM268" i="1" s="1"/>
  <c r="AN556" i="1"/>
  <c r="AM759" i="1"/>
  <c r="AM758" i="1" s="1"/>
  <c r="AM1185" i="1"/>
  <c r="AM1179" i="1" s="1"/>
  <c r="AN1285" i="1"/>
  <c r="AN1284" i="1" s="1"/>
  <c r="AN1283" i="1" s="1"/>
  <c r="AL1451" i="1"/>
  <c r="AR1452" i="1"/>
  <c r="AL456" i="1"/>
  <c r="AL455" i="1" s="1"/>
  <c r="AL454" i="1" s="1"/>
  <c r="AR457" i="1"/>
  <c r="AL860" i="1"/>
  <c r="AL859" i="1" s="1"/>
  <c r="AL858" i="1" s="1"/>
  <c r="AR861" i="1"/>
  <c r="AL655" i="1"/>
  <c r="AL654" i="1" s="1"/>
  <c r="AR656" i="1"/>
  <c r="AK662" i="1"/>
  <c r="AK661" i="1" s="1"/>
  <c r="AQ663" i="1"/>
  <c r="AL833" i="1"/>
  <c r="AL832" i="1" s="1"/>
  <c r="AR834" i="1"/>
  <c r="AL836" i="1"/>
  <c r="AL835" i="1" s="1"/>
  <c r="AR837" i="1"/>
  <c r="AL562" i="1"/>
  <c r="AL561" i="1" s="1"/>
  <c r="AR563" i="1"/>
  <c r="AL577" i="1"/>
  <c r="AL576" i="1" s="1"/>
  <c r="AL575" i="1" s="1"/>
  <c r="AL574" i="1" s="1"/>
  <c r="AR578" i="1"/>
  <c r="AK630" i="1"/>
  <c r="AK629" i="1" s="1"/>
  <c r="AQ631" i="1"/>
  <c r="AK1366" i="1"/>
  <c r="AK1365" i="1" s="1"/>
  <c r="AQ1367" i="1"/>
  <c r="AL359" i="1"/>
  <c r="AL358" i="1" s="1"/>
  <c r="AL357" i="1" s="1"/>
  <c r="AR360" i="1"/>
  <c r="X946" i="1"/>
  <c r="T1385" i="1"/>
  <c r="T1380" i="1" s="1"/>
  <c r="T1379" i="1" s="1"/>
  <c r="T1378" i="1" s="1"/>
  <c r="G378" i="1"/>
  <c r="G377" i="1" s="1"/>
  <c r="G718" i="1"/>
  <c r="G717" i="1" s="1"/>
  <c r="L453" i="1"/>
  <c r="L452" i="1" s="1"/>
  <c r="L432" i="1" s="1"/>
  <c r="H453" i="1"/>
  <c r="H452" i="1" s="1"/>
  <c r="H432" i="1" s="1"/>
  <c r="K484" i="1"/>
  <c r="K483" i="1" s="1"/>
  <c r="H718" i="1"/>
  <c r="H717" i="1" s="1"/>
  <c r="H700" i="1" s="1"/>
  <c r="H841" i="1"/>
  <c r="H840" i="1" s="1"/>
  <c r="H839" i="1" s="1"/>
  <c r="L917" i="1"/>
  <c r="L916" i="1" s="1"/>
  <c r="P434" i="1"/>
  <c r="P432" i="1" s="1"/>
  <c r="AR1441" i="1"/>
  <c r="AG38" i="1"/>
  <c r="AG37" i="1" s="1"/>
  <c r="AG36" i="1" s="1"/>
  <c r="AG35" i="1" s="1"/>
  <c r="AG13" i="1" s="1"/>
  <c r="AR82" i="1"/>
  <c r="AR92" i="1"/>
  <c r="AQ106" i="1"/>
  <c r="AM89" i="1"/>
  <c r="AM78" i="1" s="1"/>
  <c r="AM77" i="1" s="1"/>
  <c r="AM76" i="1" s="1"/>
  <c r="AM66" i="1" s="1"/>
  <c r="AR226" i="1"/>
  <c r="AQ229" i="1"/>
  <c r="AQ233" i="1"/>
  <c r="AL491" i="1"/>
  <c r="AL490" i="1" s="1"/>
  <c r="AL489" i="1" s="1"/>
  <c r="AK1123" i="1"/>
  <c r="AK1122" i="1" s="1"/>
  <c r="AK1121" i="1" s="1"/>
  <c r="AK1120" i="1" s="1"/>
  <c r="AQ1124" i="1"/>
  <c r="AK1396" i="1"/>
  <c r="AK1395" i="1" s="1"/>
  <c r="AQ1397" i="1"/>
  <c r="AL1390" i="1"/>
  <c r="AL1389" i="1" s="1"/>
  <c r="AR1391" i="1"/>
  <c r="AK591" i="1"/>
  <c r="AK590" i="1" s="1"/>
  <c r="AQ592" i="1"/>
  <c r="AL538" i="1"/>
  <c r="AL537" i="1" s="1"/>
  <c r="AR539" i="1"/>
  <c r="AK900" i="1"/>
  <c r="AK899" i="1" s="1"/>
  <c r="AQ901" i="1"/>
  <c r="AL876" i="1"/>
  <c r="AR877" i="1"/>
  <c r="AK1393" i="1"/>
  <c r="AK1392" i="1" s="1"/>
  <c r="AQ1394" i="1"/>
  <c r="AK1462" i="1"/>
  <c r="AK1461" i="1" s="1"/>
  <c r="AQ1463" i="1"/>
  <c r="AL659" i="1"/>
  <c r="AL658" i="1" s="1"/>
  <c r="AR660" i="1"/>
  <c r="AK833" i="1"/>
  <c r="AK832" i="1" s="1"/>
  <c r="AQ834" i="1"/>
  <c r="AL686" i="1"/>
  <c r="AL685" i="1" s="1"/>
  <c r="AL684" i="1" s="1"/>
  <c r="AR687" i="1"/>
  <c r="AK562" i="1"/>
  <c r="AK561" i="1" s="1"/>
  <c r="AQ563" i="1"/>
  <c r="AL572" i="1"/>
  <c r="AL571" i="1" s="1"/>
  <c r="AR573" i="1"/>
  <c r="AL558" i="1"/>
  <c r="AL557" i="1" s="1"/>
  <c r="AL556" i="1" s="1"/>
  <c r="AR560" i="1"/>
  <c r="AK1249" i="1"/>
  <c r="AK1248" i="1" s="1"/>
  <c r="AK1247" i="1" s="1"/>
  <c r="AQ1250" i="1"/>
  <c r="AK572" i="1"/>
  <c r="AK571" i="1" s="1"/>
  <c r="AQ573" i="1"/>
  <c r="AK577" i="1"/>
  <c r="AK576" i="1" s="1"/>
  <c r="AK575" i="1" s="1"/>
  <c r="AK574" i="1" s="1"/>
  <c r="AQ578" i="1"/>
  <c r="AL689" i="1"/>
  <c r="AL688" i="1" s="1"/>
  <c r="AR690" i="1"/>
  <c r="AK968" i="1"/>
  <c r="AK967" i="1" s="1"/>
  <c r="AQ969" i="1"/>
  <c r="AL1363" i="1"/>
  <c r="AL1362" i="1" s="1"/>
  <c r="AL1361" i="1" s="1"/>
  <c r="AR1364" i="1"/>
  <c r="AK359" i="1"/>
  <c r="AK358" i="1" s="1"/>
  <c r="AK357" i="1" s="1"/>
  <c r="AQ360" i="1"/>
  <c r="AL362" i="1"/>
  <c r="AL361" i="1" s="1"/>
  <c r="AR363" i="1"/>
  <c r="AB432" i="1"/>
  <c r="Z1461" i="1"/>
  <c r="T1185" i="1"/>
  <c r="T1179" i="1" s="1"/>
  <c r="S1448" i="1"/>
  <c r="U377" i="1"/>
  <c r="M731" i="1"/>
  <c r="M1002" i="1"/>
  <c r="G278" i="1"/>
  <c r="G275" i="1" s="1"/>
  <c r="G274" i="1" s="1"/>
  <c r="G526" i="1"/>
  <c r="G525" i="1" s="1"/>
  <c r="K529" i="1"/>
  <c r="L589" i="1"/>
  <c r="L588" i="1" s="1"/>
  <c r="L587" i="1" s="1"/>
  <c r="J841" i="1"/>
  <c r="J840" i="1" s="1"/>
  <c r="J839" i="1" s="1"/>
  <c r="L886" i="1"/>
  <c r="L885" i="1" s="1"/>
  <c r="L884" i="1" s="1"/>
  <c r="U718" i="1"/>
  <c r="U717" i="1" s="1"/>
  <c r="U700" i="1" s="1"/>
  <c r="X1047" i="1"/>
  <c r="X1046" i="1" s="1"/>
  <c r="X1037" i="1" s="1"/>
  <c r="AJ791" i="1"/>
  <c r="AJ786" i="1" s="1"/>
  <c r="AJ785" i="1" s="1"/>
  <c r="AJ783" i="1" s="1"/>
  <c r="AJ1251" i="1"/>
  <c r="AM17" i="1"/>
  <c r="AM16" i="1" s="1"/>
  <c r="AM15" i="1" s="1"/>
  <c r="AM13" i="1" s="1"/>
  <c r="AP177" i="1"/>
  <c r="AP176" i="1" s="1"/>
  <c r="AP175" i="1" s="1"/>
  <c r="AP174" i="1" s="1"/>
  <c r="AQ185" i="1"/>
  <c r="AQ226" i="1"/>
  <c r="AR248" i="1"/>
  <c r="AP511" i="1"/>
  <c r="AN529" i="1"/>
  <c r="AO650" i="1"/>
  <c r="AO637" i="1" s="1"/>
  <c r="AO636" i="1" s="1"/>
  <c r="AP650" i="1"/>
  <c r="AP637" i="1" s="1"/>
  <c r="AP636" i="1" s="1"/>
  <c r="AM886" i="1"/>
  <c r="AM885" i="1" s="1"/>
  <c r="AM884" i="1" s="1"/>
  <c r="AM917" i="1"/>
  <c r="AP931" i="1"/>
  <c r="AP930" i="1" s="1"/>
  <c r="AO1114" i="1"/>
  <c r="AN1136" i="1"/>
  <c r="AP1239" i="1"/>
  <c r="AP1238" i="1" s="1"/>
  <c r="AP1233" i="1" s="1"/>
  <c r="AP1232" i="1" s="1"/>
  <c r="AP1421" i="1"/>
  <c r="AP1420" i="1" s="1"/>
  <c r="AP1429" i="1"/>
  <c r="AP1428" i="1" s="1"/>
  <c r="AN601" i="1"/>
  <c r="AN600" i="1" s="1"/>
  <c r="AM601" i="1"/>
  <c r="AM600" i="1" s="1"/>
  <c r="AM811" i="1"/>
  <c r="AO1032" i="1"/>
  <c r="AM1053" i="1"/>
  <c r="AM1052" i="1" s="1"/>
  <c r="AM1047" i="1" s="1"/>
  <c r="AM1046" i="1" s="1"/>
  <c r="AO1385" i="1"/>
  <c r="AO1380" i="1" s="1"/>
  <c r="AO1379" i="1" s="1"/>
  <c r="AO1378" i="1" s="1"/>
  <c r="AO1421" i="1"/>
  <c r="AO1420" i="1" s="1"/>
  <c r="AO1429" i="1"/>
  <c r="AO1428" i="1" s="1"/>
  <c r="AN453" i="1"/>
  <c r="AN452" i="1" s="1"/>
  <c r="AO529" i="1"/>
  <c r="AP529" i="1"/>
  <c r="AO556" i="1"/>
  <c r="AP601" i="1"/>
  <c r="AP600" i="1" s="1"/>
  <c r="AN671" i="1"/>
  <c r="AN670" i="1" s="1"/>
  <c r="AN811" i="1"/>
  <c r="AP938" i="1"/>
  <c r="AM1233" i="1"/>
  <c r="AM1232" i="1" s="1"/>
  <c r="AM1285" i="1"/>
  <c r="AM1284" i="1" s="1"/>
  <c r="AM1283" i="1" s="1"/>
  <c r="AN1385" i="1"/>
  <c r="AN1380" i="1" s="1"/>
  <c r="AN1379" i="1" s="1"/>
  <c r="AN1378" i="1" s="1"/>
  <c r="AN1428" i="1"/>
  <c r="AO260" i="1"/>
  <c r="AO259" i="1" s="1"/>
  <c r="AO258" i="1" s="1"/>
  <c r="AO252" i="1" s="1"/>
  <c r="AO250" i="1" s="1"/>
  <c r="AM302" i="1"/>
  <c r="AN589" i="1"/>
  <c r="AN588" i="1" s="1"/>
  <c r="AN587" i="1" s="1"/>
  <c r="AP875" i="1"/>
  <c r="AP874" i="1" s="1"/>
  <c r="AP873" i="1" s="1"/>
  <c r="AP872" i="1" s="1"/>
  <c r="AM931" i="1"/>
  <c r="AM930" i="1" s="1"/>
  <c r="AM938" i="1"/>
  <c r="AN1003" i="1"/>
  <c r="AN998" i="1" s="1"/>
  <c r="AN997" i="1" s="1"/>
  <c r="AO1047" i="1"/>
  <c r="AO1046" i="1" s="1"/>
  <c r="AP1047" i="1"/>
  <c r="AP1046" i="1" s="1"/>
  <c r="AN1179" i="1"/>
  <c r="AM1385" i="1"/>
  <c r="AM1380" i="1" s="1"/>
  <c r="AM1379" i="1" s="1"/>
  <c r="AM1378" i="1" s="1"/>
  <c r="AM1428" i="1"/>
  <c r="AO1136" i="1"/>
  <c r="AN947" i="1"/>
  <c r="AN946" i="1" s="1"/>
  <c r="AM529" i="1"/>
  <c r="AN223" i="1"/>
  <c r="AO148" i="1"/>
  <c r="AO147" i="1" s="1"/>
  <c r="AO146" i="1" s="1"/>
  <c r="AO145" i="1" s="1"/>
  <c r="AM163" i="1"/>
  <c r="AM162" i="1" s="1"/>
  <c r="AM128" i="1"/>
  <c r="AM125" i="1" s="1"/>
  <c r="AM124" i="1" s="1"/>
  <c r="AO223" i="1"/>
  <c r="AO269" i="1"/>
  <c r="AO268" i="1" s="1"/>
  <c r="AO126" i="1"/>
  <c r="AO125" i="1"/>
  <c r="AO124" i="1" s="1"/>
  <c r="AO127" i="1"/>
  <c r="AM223" i="1"/>
  <c r="AM252" i="1"/>
  <c r="AM250" i="1" s="1"/>
  <c r="AM425" i="1"/>
  <c r="AM424" i="1"/>
  <c r="AP55" i="1"/>
  <c r="AP54" i="1" s="1"/>
  <c r="AP53" i="1" s="1"/>
  <c r="AN89" i="1"/>
  <c r="AN78" i="1" s="1"/>
  <c r="AN77" i="1" s="1"/>
  <c r="AN76" i="1" s="1"/>
  <c r="AN66" i="1" s="1"/>
  <c r="AN177" i="1"/>
  <c r="AN176" i="1" s="1"/>
  <c r="AN175" i="1" s="1"/>
  <c r="AN174" i="1" s="1"/>
  <c r="AP198" i="1"/>
  <c r="AP197" i="1" s="1"/>
  <c r="AP196" i="1" s="1"/>
  <c r="AP195" i="1" s="1"/>
  <c r="AN242" i="1"/>
  <c r="AN260" i="1"/>
  <c r="AN259" i="1" s="1"/>
  <c r="AN258" i="1" s="1"/>
  <c r="AN252" i="1" s="1"/>
  <c r="AN250" i="1" s="1"/>
  <c r="AO301" i="1"/>
  <c r="AO290" i="1" s="1"/>
  <c r="AM341" i="1"/>
  <c r="AM340" i="1" s="1"/>
  <c r="AM339" i="1" s="1"/>
  <c r="AM338" i="1" s="1"/>
  <c r="AM401" i="1"/>
  <c r="AM453" i="1"/>
  <c r="AM452" i="1" s="1"/>
  <c r="AO484" i="1"/>
  <c r="AO483" i="1" s="1"/>
  <c r="AM499" i="1"/>
  <c r="AM498" i="1" s="1"/>
  <c r="AO511" i="1"/>
  <c r="AO589" i="1"/>
  <c r="AO588" i="1" s="1"/>
  <c r="AO587" i="1" s="1"/>
  <c r="AO671" i="1"/>
  <c r="AO670" i="1" s="1"/>
  <c r="AN759" i="1"/>
  <c r="AN758" i="1" s="1"/>
  <c r="AO759" i="1"/>
  <c r="AO758" i="1" s="1"/>
  <c r="AO811" i="1"/>
  <c r="AP424" i="1"/>
  <c r="AP425" i="1"/>
  <c r="AP38" i="1"/>
  <c r="AP37" i="1" s="1"/>
  <c r="AP36" i="1" s="1"/>
  <c r="AP35" i="1" s="1"/>
  <c r="AP147" i="1"/>
  <c r="AP146" i="1" s="1"/>
  <c r="AP145" i="1" s="1"/>
  <c r="AP301" i="1"/>
  <c r="AP290" i="1" s="1"/>
  <c r="AN378" i="1"/>
  <c r="AP401" i="1"/>
  <c r="AP453" i="1"/>
  <c r="AP452" i="1" s="1"/>
  <c r="AN484" i="1"/>
  <c r="AN483" i="1" s="1"/>
  <c r="AP499" i="1"/>
  <c r="AP498" i="1" s="1"/>
  <c r="AM511" i="1"/>
  <c r="AP811" i="1"/>
  <c r="AO424" i="1"/>
  <c r="AO425" i="1"/>
  <c r="AN54" i="1"/>
  <c r="AN53" i="1" s="1"/>
  <c r="AN148" i="1"/>
  <c r="AN147" i="1" s="1"/>
  <c r="AN146" i="1" s="1"/>
  <c r="AN145" i="1" s="1"/>
  <c r="AP341" i="1"/>
  <c r="AP340" i="1" s="1"/>
  <c r="AP339" i="1" s="1"/>
  <c r="AP338" i="1" s="1"/>
  <c r="AM671" i="1"/>
  <c r="AM670" i="1" s="1"/>
  <c r="AN425" i="1"/>
  <c r="AN424" i="1"/>
  <c r="AO163" i="1"/>
  <c r="AO162" i="1" s="1"/>
  <c r="AP275" i="1"/>
  <c r="AP274" i="1" s="1"/>
  <c r="AP269" i="1" s="1"/>
  <c r="AP268" i="1" s="1"/>
  <c r="AP302" i="1"/>
  <c r="AN511" i="1"/>
  <c r="AP718" i="1"/>
  <c r="AP717" i="1" s="1"/>
  <c r="AP700" i="1" s="1"/>
  <c r="AO938" i="1"/>
  <c r="AO939" i="1"/>
  <c r="AO614" i="1"/>
  <c r="AO613" i="1" s="1"/>
  <c r="AO612" i="1" s="1"/>
  <c r="AN886" i="1"/>
  <c r="AN885" i="1" s="1"/>
  <c r="AN884" i="1" s="1"/>
  <c r="AN917" i="1"/>
  <c r="AN931" i="1"/>
  <c r="AN930" i="1" s="1"/>
  <c r="AN1047" i="1"/>
  <c r="AN1046" i="1" s="1"/>
  <c r="AM1075" i="1"/>
  <c r="AO1075" i="1"/>
  <c r="AN1114" i="1"/>
  <c r="AN939" i="1"/>
  <c r="AN938" i="1"/>
  <c r="AN650" i="1"/>
  <c r="AN637" i="1" s="1"/>
  <c r="AO718" i="1"/>
  <c r="AO717" i="1" s="1"/>
  <c r="AO700" i="1" s="1"/>
  <c r="AM947" i="1"/>
  <c r="AM946" i="1" s="1"/>
  <c r="AN1075" i="1"/>
  <c r="AM1136" i="1"/>
  <c r="AP1179" i="1"/>
  <c r="AP671" i="1"/>
  <c r="AP670" i="1" s="1"/>
  <c r="AO737" i="1"/>
  <c r="AO736" i="1" s="1"/>
  <c r="AM875" i="1"/>
  <c r="AM874" i="1" s="1"/>
  <c r="AM873" i="1" s="1"/>
  <c r="AM872" i="1" s="1"/>
  <c r="AP886" i="1"/>
  <c r="AP885" i="1" s="1"/>
  <c r="AP884" i="1" s="1"/>
  <c r="AP917" i="1"/>
  <c r="AO947" i="1"/>
  <c r="AO946" i="1" s="1"/>
  <c r="AP947" i="1"/>
  <c r="AP946" i="1" s="1"/>
  <c r="AP998" i="1"/>
  <c r="AP997" i="1" s="1"/>
  <c r="AM1003" i="1"/>
  <c r="AM998" i="1" s="1"/>
  <c r="AM997" i="1" s="1"/>
  <c r="AP1114" i="1"/>
  <c r="AQ620" i="1"/>
  <c r="AN1031" i="1"/>
  <c r="AN1030" i="1" s="1"/>
  <c r="AN1028" i="1" s="1"/>
  <c r="AO1240" i="1"/>
  <c r="AO1239" i="1" s="1"/>
  <c r="AO1238" i="1" s="1"/>
  <c r="AN1251" i="1"/>
  <c r="AO1285" i="1"/>
  <c r="AO1284" i="1" s="1"/>
  <c r="AO1283" i="1" s="1"/>
  <c r="AP1385" i="1"/>
  <c r="AP1380" i="1" s="1"/>
  <c r="AP1379" i="1" s="1"/>
  <c r="AP1378" i="1" s="1"/>
  <c r="AN1444" i="1"/>
  <c r="AP1444" i="1"/>
  <c r="AM1444" i="1"/>
  <c r="AO1444" i="1"/>
  <c r="AO1031" i="1"/>
  <c r="AO1030" i="1" s="1"/>
  <c r="AO1028" i="1" s="1"/>
  <c r="S310" i="1"/>
  <c r="S309" i="1" s="1"/>
  <c r="S308" i="1" s="1"/>
  <c r="Y311" i="1"/>
  <c r="AE311" i="1" s="1"/>
  <c r="AE310" i="1" s="1"/>
  <c r="AE309" i="1" s="1"/>
  <c r="AE308" i="1" s="1"/>
  <c r="AL288" i="1"/>
  <c r="AF287" i="1"/>
  <c r="AF286" i="1" s="1"/>
  <c r="AF285" i="1" s="1"/>
  <c r="AF284" i="1" s="1"/>
  <c r="AF283" i="1" s="1"/>
  <c r="AE958" i="1"/>
  <c r="AE957" i="1" s="1"/>
  <c r="AE956" i="1" s="1"/>
  <c r="AK959" i="1"/>
  <c r="B74" i="1"/>
  <c r="B76" i="1"/>
  <c r="B77" i="1" s="1"/>
  <c r="B78" i="1" s="1"/>
  <c r="B79" i="1" s="1"/>
  <c r="B80" i="1" s="1"/>
  <c r="B81" i="1" s="1"/>
  <c r="B83" i="1" s="1"/>
  <c r="S521" i="1"/>
  <c r="M520" i="1"/>
  <c r="M519" i="1" s="1"/>
  <c r="AK743" i="1"/>
  <c r="AF83" i="1"/>
  <c r="AF135" i="1"/>
  <c r="AF1338" i="1"/>
  <c r="AF1337" i="1" s="1"/>
  <c r="AF1302" i="1"/>
  <c r="AF1301" i="1" s="1"/>
  <c r="M1003" i="1"/>
  <c r="T727" i="1"/>
  <c r="T726" i="1" s="1"/>
  <c r="S1288" i="1"/>
  <c r="Y1288" i="1" s="1"/>
  <c r="M1287" i="1"/>
  <c r="M1286" i="1" s="1"/>
  <c r="B519" i="1"/>
  <c r="B520" i="1" s="1"/>
  <c r="B521" i="1" s="1"/>
  <c r="B522" i="1" s="1"/>
  <c r="B523" i="1" s="1"/>
  <c r="B524" i="1" s="1"/>
  <c r="B525" i="1" s="1"/>
  <c r="B526" i="1" s="1"/>
  <c r="B527" i="1" s="1"/>
  <c r="B528" i="1" s="1"/>
  <c r="B530" i="1" s="1"/>
  <c r="B518" i="1"/>
  <c r="Y1031" i="1"/>
  <c r="Y1030" i="1" s="1"/>
  <c r="Y1028" i="1" s="1"/>
  <c r="Y1032" i="1"/>
  <c r="AF674" i="1"/>
  <c r="AF673" i="1" s="1"/>
  <c r="AF672" i="1" s="1"/>
  <c r="AL675" i="1"/>
  <c r="AK104" i="1"/>
  <c r="AE103" i="1"/>
  <c r="AE102" i="1" s="1"/>
  <c r="AA916" i="1"/>
  <c r="AA870" i="1" s="1"/>
  <c r="AF140" i="1"/>
  <c r="AE1043" i="1"/>
  <c r="AE1042" i="1" s="1"/>
  <c r="AE1041" i="1" s="1"/>
  <c r="AE1040" i="1" s="1"/>
  <c r="AE1039" i="1" s="1"/>
  <c r="AK1044" i="1"/>
  <c r="AF277" i="1"/>
  <c r="Z276" i="1"/>
  <c r="Z275" i="1" s="1"/>
  <c r="Z274" i="1" s="1"/>
  <c r="AL1294" i="1"/>
  <c r="AF1293" i="1"/>
  <c r="AF1292" i="1" s="1"/>
  <c r="AE921" i="1"/>
  <c r="Y920" i="1"/>
  <c r="Y919" i="1" s="1"/>
  <c r="Y918" i="1" s="1"/>
  <c r="B504" i="1"/>
  <c r="B505" i="1" s="1"/>
  <c r="B506" i="1" s="1"/>
  <c r="B507" i="1" s="1"/>
  <c r="B503" i="1"/>
  <c r="AG916" i="1"/>
  <c r="AH916" i="1"/>
  <c r="Y1411" i="1"/>
  <c r="Y1410" i="1" s="1"/>
  <c r="Y1409" i="1" s="1"/>
  <c r="Y1408" i="1" s="1"/>
  <c r="AE1412" i="1"/>
  <c r="AE193" i="1"/>
  <c r="Y192" i="1"/>
  <c r="Y191" i="1" s="1"/>
  <c r="Y190" i="1" s="1"/>
  <c r="Y189" i="1" s="1"/>
  <c r="Y188" i="1" s="1"/>
  <c r="Y187" i="1" s="1"/>
  <c r="AE26" i="1"/>
  <c r="Y25" i="1"/>
  <c r="Y1050" i="1"/>
  <c r="Y1049" i="1" s="1"/>
  <c r="Y1048" i="1" s="1"/>
  <c r="AE1051" i="1"/>
  <c r="AE954" i="1"/>
  <c r="AE953" i="1" s="1"/>
  <c r="AE952" i="1" s="1"/>
  <c r="AK955" i="1"/>
  <c r="G424" i="1"/>
  <c r="G425" i="1"/>
  <c r="M151" i="1"/>
  <c r="M148" i="1" s="1"/>
  <c r="S153" i="1"/>
  <c r="M165" i="1"/>
  <c r="G453" i="1"/>
  <c r="G452" i="1" s="1"/>
  <c r="AK139" i="1"/>
  <c r="AE491" i="1"/>
  <c r="AE490" i="1" s="1"/>
  <c r="AE489" i="1" s="1"/>
  <c r="Z310" i="1"/>
  <c r="Z309" i="1" s="1"/>
  <c r="Z308" i="1" s="1"/>
  <c r="S447" i="1"/>
  <c r="S446" i="1" s="1"/>
  <c r="AE739" i="1"/>
  <c r="AF43" i="1"/>
  <c r="AE94" i="1"/>
  <c r="AE93" i="1" s="1"/>
  <c r="AE1396" i="1"/>
  <c r="AE1395" i="1" s="1"/>
  <c r="G487" i="1"/>
  <c r="G486" i="1" s="1"/>
  <c r="G485" i="1" s="1"/>
  <c r="G484" i="1" s="1"/>
  <c r="G483" i="1" s="1"/>
  <c r="G1373" i="1"/>
  <c r="G1372" i="1" s="1"/>
  <c r="G1371" i="1" s="1"/>
  <c r="G1370" i="1" s="1"/>
  <c r="G1369" i="1" s="1"/>
  <c r="G155" i="1"/>
  <c r="G154" i="1" s="1"/>
  <c r="G609" i="1"/>
  <c r="G608" i="1" s="1"/>
  <c r="G607" i="1" s="1"/>
  <c r="G601" i="1" s="1"/>
  <c r="G600" i="1" s="1"/>
  <c r="G269" i="1"/>
  <c r="G268" i="1" s="1"/>
  <c r="H163" i="1"/>
  <c r="H162" i="1" s="1"/>
  <c r="G931" i="1"/>
  <c r="G930" i="1" s="1"/>
  <c r="G916" i="1" s="1"/>
  <c r="G870" i="1" s="1"/>
  <c r="J326" i="1"/>
  <c r="J325" i="1" s="1"/>
  <c r="L637" i="1"/>
  <c r="L636" i="1" s="1"/>
  <c r="H886" i="1"/>
  <c r="H885" i="1" s="1"/>
  <c r="H884" i="1" s="1"/>
  <c r="Y54" i="1"/>
  <c r="Y53" i="1" s="1"/>
  <c r="J786" i="1"/>
  <c r="J785" i="1" s="1"/>
  <c r="J17" i="1"/>
  <c r="J16" i="1" s="1"/>
  <c r="J15" i="1" s="1"/>
  <c r="J13" i="1" s="1"/>
  <c r="X172" i="1"/>
  <c r="K177" i="1"/>
  <c r="K176" i="1" s="1"/>
  <c r="K175" i="1" s="1"/>
  <c r="K174" i="1" s="1"/>
  <c r="K172" i="1" s="1"/>
  <c r="AK138" i="1"/>
  <c r="AE589" i="1"/>
  <c r="AE588" i="1" s="1"/>
  <c r="AE587" i="1" s="1"/>
  <c r="AE1326" i="1"/>
  <c r="AE1325" i="1" s="1"/>
  <c r="AL546" i="1"/>
  <c r="G260" i="1"/>
  <c r="G259" i="1" s="1"/>
  <c r="G258" i="1" s="1"/>
  <c r="G252" i="1" s="1"/>
  <c r="G250" i="1" s="1"/>
  <c r="G54" i="1"/>
  <c r="G53" i="1" s="1"/>
  <c r="G46" i="1" s="1"/>
  <c r="L177" i="1"/>
  <c r="L176" i="1" s="1"/>
  <c r="L175" i="1" s="1"/>
  <c r="L174" i="1" s="1"/>
  <c r="L172" i="1" s="1"/>
  <c r="Z1251" i="1"/>
  <c r="AE1311" i="1"/>
  <c r="AE1310" i="1" s="1"/>
  <c r="AE64" i="1"/>
  <c r="N453" i="1"/>
  <c r="N452" i="1" s="1"/>
  <c r="G326" i="1"/>
  <c r="G325" i="1" s="1"/>
  <c r="K718" i="1"/>
  <c r="K717" i="1" s="1"/>
  <c r="K700" i="1" s="1"/>
  <c r="R378" i="1"/>
  <c r="R377" i="1" s="1"/>
  <c r="R371" i="1" s="1"/>
  <c r="R365" i="1" s="1"/>
  <c r="R336" i="1" s="1"/>
  <c r="R1003" i="1"/>
  <c r="R998" i="1" s="1"/>
  <c r="R997" i="1" s="1"/>
  <c r="O1114" i="1"/>
  <c r="V589" i="1"/>
  <c r="V588" i="1" s="1"/>
  <c r="V587" i="1" s="1"/>
  <c r="W857" i="1"/>
  <c r="W856" i="1" s="1"/>
  <c r="AI1238" i="1"/>
  <c r="AG1429" i="1"/>
  <c r="AG1428" i="1" s="1"/>
  <c r="AG1419" i="1" s="1"/>
  <c r="AG1413" i="1" s="1"/>
  <c r="AG1402" i="1" s="1"/>
  <c r="AG1376" i="1" s="1"/>
  <c r="AH1453" i="1"/>
  <c r="AH1444" i="1" s="1"/>
  <c r="V326" i="1"/>
  <c r="V325" i="1" s="1"/>
  <c r="U1468" i="1"/>
  <c r="U1444" i="1" s="1"/>
  <c r="AI24" i="1"/>
  <c r="AI17" i="1" s="1"/>
  <c r="AI16" i="1" s="1"/>
  <c r="AI15" i="1" s="1"/>
  <c r="AI13" i="1" s="1"/>
  <c r="AH407" i="1"/>
  <c r="AH406" i="1" s="1"/>
  <c r="AH401" i="1" s="1"/>
  <c r="AH371" i="1" s="1"/>
  <c r="AH365" i="1" s="1"/>
  <c r="AI1251" i="1"/>
  <c r="Q811" i="1"/>
  <c r="Q783" i="1" s="1"/>
  <c r="AC791" i="1"/>
  <c r="AC786" i="1" s="1"/>
  <c r="AC785" i="1" s="1"/>
  <c r="AC783" i="1" s="1"/>
  <c r="AH38" i="1"/>
  <c r="AH37" i="1" s="1"/>
  <c r="AH36" i="1" s="1"/>
  <c r="AH35" i="1" s="1"/>
  <c r="AH13" i="1" s="1"/>
  <c r="AG1239" i="1"/>
  <c r="AG1238" i="1" s="1"/>
  <c r="AK223" i="1"/>
  <c r="R1114" i="1"/>
  <c r="AI737" i="1"/>
  <c r="AI736" i="1" s="1"/>
  <c r="AI727" i="1" s="1"/>
  <c r="AI726" i="1" s="1"/>
  <c r="AD481" i="1"/>
  <c r="Y425" i="1"/>
  <c r="P1037" i="1"/>
  <c r="AH700" i="1"/>
  <c r="S164" i="1"/>
  <c r="S163" i="1" s="1"/>
  <c r="S162" i="1" s="1"/>
  <c r="S165" i="1"/>
  <c r="Y166" i="1"/>
  <c r="AG783" i="1"/>
  <c r="AE1294" i="1"/>
  <c r="Y1293" i="1"/>
  <c r="Y1292" i="1" s="1"/>
  <c r="U598" i="1"/>
  <c r="Z1239" i="1"/>
  <c r="Z1238" i="1" s="1"/>
  <c r="Q432" i="1"/>
  <c r="O944" i="1"/>
  <c r="AG481" i="1"/>
  <c r="AE1140" i="1"/>
  <c r="AE1139" i="1" s="1"/>
  <c r="AE1138" i="1" s="1"/>
  <c r="AE1137" i="1" s="1"/>
  <c r="AL1156" i="1"/>
  <c r="AF826" i="1"/>
  <c r="AF825" i="1" s="1"/>
  <c r="AF824" i="1" s="1"/>
  <c r="AF823" i="1" s="1"/>
  <c r="AF811" i="1" s="1"/>
  <c r="AL827" i="1"/>
  <c r="S589" i="1"/>
  <c r="S588" i="1" s="1"/>
  <c r="S587" i="1" s="1"/>
  <c r="P266" i="1"/>
  <c r="AJ700" i="1"/>
  <c r="M278" i="1"/>
  <c r="S279" i="1"/>
  <c r="AG266" i="1"/>
  <c r="AE273" i="1"/>
  <c r="AL356" i="1"/>
  <c r="S611" i="1"/>
  <c r="M609" i="1"/>
  <c r="M608" i="1" s="1"/>
  <c r="M607" i="1" s="1"/>
  <c r="U870" i="1"/>
  <c r="O1419" i="1"/>
  <c r="O1413" i="1" s="1"/>
  <c r="O1402" i="1" s="1"/>
  <c r="O1376" i="1" s="1"/>
  <c r="AK1273" i="1"/>
  <c r="AE1272" i="1"/>
  <c r="AE1271" i="1" s="1"/>
  <c r="AE1270" i="1" s="1"/>
  <c r="AE1269" i="1" s="1"/>
  <c r="AE1268" i="1" s="1"/>
  <c r="Z138" i="1"/>
  <c r="Z142" i="1"/>
  <c r="S1008" i="1"/>
  <c r="S1007" i="1" s="1"/>
  <c r="S1003" i="1" s="1"/>
  <c r="Y1009" i="1"/>
  <c r="M155" i="1"/>
  <c r="M154" i="1" s="1"/>
  <c r="S156" i="1"/>
  <c r="S645" i="1"/>
  <c r="M644" i="1"/>
  <c r="M643" i="1" s="1"/>
  <c r="M642" i="1" s="1"/>
  <c r="AF1441" i="1"/>
  <c r="Z1198" i="1"/>
  <c r="Y544" i="1"/>
  <c r="Y543" i="1" s="1"/>
  <c r="J147" i="1"/>
  <c r="J146" i="1" s="1"/>
  <c r="J145" i="1" s="1"/>
  <c r="H759" i="1"/>
  <c r="H758" i="1" s="1"/>
  <c r="N718" i="1"/>
  <c r="N717" i="1" s="1"/>
  <c r="J177" i="1"/>
  <c r="J176" i="1" s="1"/>
  <c r="J175" i="1" s="1"/>
  <c r="J174" i="1" s="1"/>
  <c r="J172" i="1" s="1"/>
  <c r="N484" i="1"/>
  <c r="N483" i="1" s="1"/>
  <c r="L301" i="1"/>
  <c r="L290" i="1" s="1"/>
  <c r="T326" i="1"/>
  <c r="T325" i="1" s="1"/>
  <c r="I529" i="1"/>
  <c r="I510" i="1" s="1"/>
  <c r="I509" i="1" s="1"/>
  <c r="I481" i="1" s="1"/>
  <c r="H1285" i="1"/>
  <c r="H1284" i="1" s="1"/>
  <c r="H1283" i="1" s="1"/>
  <c r="N148" i="1"/>
  <c r="N147" i="1" s="1"/>
  <c r="N146" i="1" s="1"/>
  <c r="N145" i="1" s="1"/>
  <c r="O407" i="1"/>
  <c r="O406" i="1" s="1"/>
  <c r="O401" i="1" s="1"/>
  <c r="O371" i="1" s="1"/>
  <c r="O365" i="1" s="1"/>
  <c r="O336" i="1" s="1"/>
  <c r="P637" i="1"/>
  <c r="P636" i="1" s="1"/>
  <c r="P598" i="1" s="1"/>
  <c r="U407" i="1"/>
  <c r="U406" i="1" s="1"/>
  <c r="U401" i="1" s="1"/>
  <c r="U371" i="1" s="1"/>
  <c r="U365" i="1" s="1"/>
  <c r="O589" i="1"/>
  <c r="O588" i="1" s="1"/>
  <c r="O587" i="1" s="1"/>
  <c r="Q886" i="1"/>
  <c r="Q885" i="1" s="1"/>
  <c r="Q884" i="1" s="1"/>
  <c r="R947" i="1"/>
  <c r="R946" i="1" s="1"/>
  <c r="P917" i="1"/>
  <c r="P916" i="1" s="1"/>
  <c r="P870" i="1" s="1"/>
  <c r="R1075" i="1"/>
  <c r="Q1114" i="1"/>
  <c r="V269" i="1"/>
  <c r="V268" i="1" s="1"/>
  <c r="V499" i="1"/>
  <c r="V498" i="1" s="1"/>
  <c r="R163" i="1"/>
  <c r="R162" i="1" s="1"/>
  <c r="Q499" i="1"/>
  <c r="Q498" i="1" s="1"/>
  <c r="P841" i="1"/>
  <c r="P840" i="1" s="1"/>
  <c r="P839" i="1" s="1"/>
  <c r="P783" i="1" s="1"/>
  <c r="AC718" i="1"/>
  <c r="AC717" i="1" s="1"/>
  <c r="AC700" i="1" s="1"/>
  <c r="AD727" i="1"/>
  <c r="AD726" i="1" s="1"/>
  <c r="W1075" i="1"/>
  <c r="W1037" i="1" s="1"/>
  <c r="AD89" i="1"/>
  <c r="AD78" i="1" s="1"/>
  <c r="AD77" i="1" s="1"/>
  <c r="AD76" i="1" s="1"/>
  <c r="AD66" i="1" s="1"/>
  <c r="U1239" i="1"/>
  <c r="U1238" i="1" s="1"/>
  <c r="U1233" i="1" s="1"/>
  <c r="U1232" i="1" s="1"/>
  <c r="U1230" i="1" s="1"/>
  <c r="V1429" i="1"/>
  <c r="V1428" i="1" s="1"/>
  <c r="V1468" i="1"/>
  <c r="V1444" i="1" s="1"/>
  <c r="AA102" i="1"/>
  <c r="AA89" i="1" s="1"/>
  <c r="AA78" i="1" s="1"/>
  <c r="AA77" i="1" s="1"/>
  <c r="AA76" i="1" s="1"/>
  <c r="AA66" i="1" s="1"/>
  <c r="AA275" i="1"/>
  <c r="AA274" i="1" s="1"/>
  <c r="AA269" i="1" s="1"/>
  <c r="AA268" i="1" s="1"/>
  <c r="AA266" i="1" s="1"/>
  <c r="AJ1238" i="1"/>
  <c r="AH128" i="1"/>
  <c r="AG1003" i="1"/>
  <c r="AG998" i="1" s="1"/>
  <c r="AG997" i="1" s="1"/>
  <c r="AG944" i="1" s="1"/>
  <c r="AC1239" i="1"/>
  <c r="AC1238" i="1" s="1"/>
  <c r="AC1233" i="1" s="1"/>
  <c r="AC1232" i="1" s="1"/>
  <c r="AC1230" i="1" s="1"/>
  <c r="AG198" i="1"/>
  <c r="AG197" i="1" s="1"/>
  <c r="AG196" i="1" s="1"/>
  <c r="AG195" i="1" s="1"/>
  <c r="AA718" i="1"/>
  <c r="AA717" i="1" s="1"/>
  <c r="AA700" i="1" s="1"/>
  <c r="AA598" i="1" s="1"/>
  <c r="AC917" i="1"/>
  <c r="AC916" i="1" s="1"/>
  <c r="AC870" i="1" s="1"/>
  <c r="AI128" i="1"/>
  <c r="AI126" i="1" s="1"/>
  <c r="AH178" i="1"/>
  <c r="AH177" i="1" s="1"/>
  <c r="AH176" i="1" s="1"/>
  <c r="AH175" i="1" s="1"/>
  <c r="AH174" i="1" s="1"/>
  <c r="AH947" i="1"/>
  <c r="AH946" i="1" s="1"/>
  <c r="AH1003" i="1"/>
  <c r="AH998" i="1" s="1"/>
  <c r="AH997" i="1" s="1"/>
  <c r="AG1251" i="1"/>
  <c r="AG1285" i="1"/>
  <c r="AG1284" i="1" s="1"/>
  <c r="AG1283" i="1" s="1"/>
  <c r="AJ223" i="1"/>
  <c r="AJ211" i="1" s="1"/>
  <c r="AI947" i="1"/>
  <c r="AI946" i="1" s="1"/>
  <c r="AJ931" i="1"/>
  <c r="AJ930" i="1" s="1"/>
  <c r="AJ916" i="1" s="1"/>
  <c r="AJ870" i="1" s="1"/>
  <c r="AH1251" i="1"/>
  <c r="AH1233" i="1" s="1"/>
  <c r="AH1232" i="1" s="1"/>
  <c r="AI434" i="1"/>
  <c r="AI432" i="1" s="1"/>
  <c r="AH1380" i="1"/>
  <c r="AH1379" i="1" s="1"/>
  <c r="AH1378" i="1" s="1"/>
  <c r="AI1436" i="1"/>
  <c r="AI1428" i="1" s="1"/>
  <c r="AG223" i="1"/>
  <c r="AG211" i="1" s="1"/>
  <c r="Z151" i="1"/>
  <c r="Z148" i="1" s="1"/>
  <c r="AF153" i="1"/>
  <c r="P147" i="1"/>
  <c r="P146" i="1" s="1"/>
  <c r="P145" i="1" s="1"/>
  <c r="R147" i="1"/>
  <c r="R146" i="1" s="1"/>
  <c r="R145" i="1" s="1"/>
  <c r="AJ147" i="1"/>
  <c r="AJ146" i="1" s="1"/>
  <c r="AJ145" i="1" s="1"/>
  <c r="AJ122" i="1" s="1"/>
  <c r="W147" i="1"/>
  <c r="W146" i="1" s="1"/>
  <c r="W145" i="1" s="1"/>
  <c r="W122" i="1" s="1"/>
  <c r="L147" i="1"/>
  <c r="L146" i="1" s="1"/>
  <c r="L145" i="1" s="1"/>
  <c r="AD147" i="1"/>
  <c r="AD146" i="1" s="1"/>
  <c r="AD145" i="1" s="1"/>
  <c r="AD122" i="1" s="1"/>
  <c r="AF425" i="1"/>
  <c r="AF424" i="1"/>
  <c r="AE425" i="1"/>
  <c r="AE424" i="1"/>
  <c r="AK610" i="1"/>
  <c r="AQ610" i="1" s="1"/>
  <c r="AW610" i="1" s="1"/>
  <c r="BC610" i="1" s="1"/>
  <c r="BI610" i="1" s="1"/>
  <c r="BO610" i="1" s="1"/>
  <c r="BU610" i="1" s="1"/>
  <c r="CA610" i="1" s="1"/>
  <c r="CG610" i="1" s="1"/>
  <c r="CM610" i="1" s="1"/>
  <c r="V13" i="1"/>
  <c r="V870" i="1"/>
  <c r="Q1376" i="1"/>
  <c r="AJ266" i="1"/>
  <c r="AH336" i="1"/>
  <c r="W266" i="1"/>
  <c r="AE1437" i="1"/>
  <c r="AE1436" i="1" s="1"/>
  <c r="S424" i="1"/>
  <c r="S425" i="1"/>
  <c r="AA336" i="1"/>
  <c r="U266" i="1"/>
  <c r="AE889" i="1"/>
  <c r="Y888" i="1"/>
  <c r="Y887" i="1" s="1"/>
  <c r="N302" i="1"/>
  <c r="N939" i="1"/>
  <c r="N938" i="1"/>
  <c r="AK170" i="1"/>
  <c r="AE169" i="1"/>
  <c r="AE168" i="1" s="1"/>
  <c r="AE167" i="1" s="1"/>
  <c r="AL1035" i="1"/>
  <c r="AF1034" i="1"/>
  <c r="AK430" i="1"/>
  <c r="N499" i="1"/>
  <c r="N498" i="1" s="1"/>
  <c r="N1185" i="1"/>
  <c r="N1179" i="1" s="1"/>
  <c r="AK898" i="1"/>
  <c r="Z272" i="1"/>
  <c r="Z271" i="1" s="1"/>
  <c r="Z270" i="1" s="1"/>
  <c r="AF273" i="1"/>
  <c r="Y938" i="1"/>
  <c r="Y939" i="1"/>
  <c r="AF742" i="1"/>
  <c r="AL743" i="1"/>
  <c r="AE40" i="1"/>
  <c r="Y39" i="1"/>
  <c r="AL1423" i="1"/>
  <c r="AF1422" i="1"/>
  <c r="Y434" i="1"/>
  <c r="Y759" i="1"/>
  <c r="Y758" i="1" s="1"/>
  <c r="AE299" i="1"/>
  <c r="AE298" i="1" s="1"/>
  <c r="AE297" i="1" s="1"/>
  <c r="AE296" i="1" s="1"/>
  <c r="Y1043" i="1"/>
  <c r="Y1042" i="1" s="1"/>
  <c r="Y1041" i="1" s="1"/>
  <c r="Y1040" i="1" s="1"/>
  <c r="Y1039" i="1" s="1"/>
  <c r="AC122" i="1"/>
  <c r="AB122" i="1"/>
  <c r="G637" i="1"/>
  <c r="G636" i="1" s="1"/>
  <c r="L484" i="1"/>
  <c r="L483" i="1" s="1"/>
  <c r="H511" i="1"/>
  <c r="H510" i="1" s="1"/>
  <c r="H509" i="1" s="1"/>
  <c r="H671" i="1"/>
  <c r="H670" i="1" s="1"/>
  <c r="K947" i="1"/>
  <c r="K946" i="1" s="1"/>
  <c r="X122" i="1"/>
  <c r="H939" i="1"/>
  <c r="H938" i="1"/>
  <c r="H916" i="1" s="1"/>
  <c r="AK802" i="1"/>
  <c r="L529" i="1"/>
  <c r="Q122" i="1"/>
  <c r="I637" i="1"/>
  <c r="I636" i="1" s="1"/>
  <c r="K841" i="1"/>
  <c r="K840" i="1" s="1"/>
  <c r="K839" i="1" s="1"/>
  <c r="G1293" i="1"/>
  <c r="G1292" i="1" s="1"/>
  <c r="G1285" i="1" s="1"/>
  <c r="G1284" i="1" s="1"/>
  <c r="G1283" i="1" s="1"/>
  <c r="R434" i="1"/>
  <c r="R432" i="1" s="1"/>
  <c r="P341" i="1"/>
  <c r="P340" i="1" s="1"/>
  <c r="P339" i="1" s="1"/>
  <c r="P338" i="1" s="1"/>
  <c r="P336" i="1" s="1"/>
  <c r="R671" i="1"/>
  <c r="R670" i="1" s="1"/>
  <c r="P1251" i="1"/>
  <c r="P1233" i="1" s="1"/>
  <c r="P1232" i="1" s="1"/>
  <c r="P1230" i="1" s="1"/>
  <c r="X326" i="1"/>
  <c r="X325" i="1" s="1"/>
  <c r="X266" i="1" s="1"/>
  <c r="X341" i="1"/>
  <c r="X340" i="1" s="1"/>
  <c r="X339" i="1" s="1"/>
  <c r="X338" i="1" s="1"/>
  <c r="R1251" i="1"/>
  <c r="R1233" i="1" s="1"/>
  <c r="R1232" i="1" s="1"/>
  <c r="R1230" i="1" s="1"/>
  <c r="Q1053" i="1"/>
  <c r="Q1052" i="1" s="1"/>
  <c r="Q1047" i="1" s="1"/>
  <c r="Q1046" i="1" s="1"/>
  <c r="V1075" i="1"/>
  <c r="V1037" i="1" s="1"/>
  <c r="AB378" i="1"/>
  <c r="AB377" i="1" s="1"/>
  <c r="AB371" i="1" s="1"/>
  <c r="AB365" i="1" s="1"/>
  <c r="AB336" i="1" s="1"/>
  <c r="U1136" i="1"/>
  <c r="U1037" i="1" s="1"/>
  <c r="AD1444" i="1"/>
  <c r="AD1419" i="1" s="1"/>
  <c r="AD1413" i="1" s="1"/>
  <c r="AD1402" i="1" s="1"/>
  <c r="AD1376" i="1" s="1"/>
  <c r="AC671" i="1"/>
  <c r="AC670" i="1" s="1"/>
  <c r="AA1380" i="1"/>
  <c r="AA1379" i="1" s="1"/>
  <c r="AA1378" i="1" s="1"/>
  <c r="AH102" i="1"/>
  <c r="AH89" i="1" s="1"/>
  <c r="AH78" i="1" s="1"/>
  <c r="AH77" i="1" s="1"/>
  <c r="AH76" i="1" s="1"/>
  <c r="AH66" i="1" s="1"/>
  <c r="AH260" i="1"/>
  <c r="AH259" i="1" s="1"/>
  <c r="AH258" i="1" s="1"/>
  <c r="AH252" i="1" s="1"/>
  <c r="AH250" i="1" s="1"/>
  <c r="AH529" i="1"/>
  <c r="AH510" i="1" s="1"/>
  <c r="AH509" i="1" s="1"/>
  <c r="AG80" i="1"/>
  <c r="AG79" i="1" s="1"/>
  <c r="AG78" i="1" s="1"/>
  <c r="AG77" i="1" s="1"/>
  <c r="AG76" i="1" s="1"/>
  <c r="AG66" i="1" s="1"/>
  <c r="AI378" i="1"/>
  <c r="AI377" i="1" s="1"/>
  <c r="AI371" i="1" s="1"/>
  <c r="AI365" i="1" s="1"/>
  <c r="AJ650" i="1"/>
  <c r="AJ637" i="1" s="1"/>
  <c r="AJ636" i="1" s="1"/>
  <c r="AH811" i="1"/>
  <c r="AH783" i="1" s="1"/>
  <c r="AJ529" i="1"/>
  <c r="AJ510" i="1" s="1"/>
  <c r="AJ509" i="1" s="1"/>
  <c r="AJ481" i="1" s="1"/>
  <c r="AI718" i="1"/>
  <c r="AI717" i="1" s="1"/>
  <c r="AI700" i="1" s="1"/>
  <c r="AG242" i="1"/>
  <c r="AG241" i="1"/>
  <c r="AK242" i="1"/>
  <c r="AK241" i="1"/>
  <c r="AH241" i="1"/>
  <c r="AH242" i="1"/>
  <c r="AG886" i="1"/>
  <c r="AG885" i="1" s="1"/>
  <c r="AG884" i="1" s="1"/>
  <c r="AG1185" i="1"/>
  <c r="AG1179" i="1" s="1"/>
  <c r="AI1444" i="1"/>
  <c r="AH223" i="1"/>
  <c r="AH211" i="1" s="1"/>
  <c r="AJ241" i="1"/>
  <c r="AJ242" i="1"/>
  <c r="AL242" i="1"/>
  <c r="AL241" i="1"/>
  <c r="AG1075" i="1"/>
  <c r="AI1136" i="1"/>
  <c r="AI511" i="1"/>
  <c r="AI510" i="1" s="1"/>
  <c r="AI509" i="1" s="1"/>
  <c r="AI481" i="1" s="1"/>
  <c r="I371" i="1" l="1"/>
  <c r="I365" i="1" s="1"/>
  <c r="H172" i="1"/>
  <c r="Z1444" i="1"/>
  <c r="AF1456" i="1"/>
  <c r="AL1457" i="1"/>
  <c r="AK384" i="1"/>
  <c r="AE383" i="1"/>
  <c r="AE382" i="1" s="1"/>
  <c r="M700" i="1"/>
  <c r="AL98" i="1"/>
  <c r="AF97" i="1"/>
  <c r="AF96" i="1" s="1"/>
  <c r="L13" i="1"/>
  <c r="T269" i="1"/>
  <c r="T268" i="1" s="1"/>
  <c r="G371" i="1"/>
  <c r="G365" i="1" s="1"/>
  <c r="S313" i="1"/>
  <c r="S312" i="1" s="1"/>
  <c r="J700" i="1"/>
  <c r="N128" i="1"/>
  <c r="N126" i="1" s="1"/>
  <c r="M1075" i="1"/>
  <c r="AQ30" i="1"/>
  <c r="AK29" i="1"/>
  <c r="G125" i="1"/>
  <c r="G124" i="1" s="1"/>
  <c r="G127" i="1"/>
  <c r="J944" i="1"/>
  <c r="AL304" i="1"/>
  <c r="AL303" i="1" s="1"/>
  <c r="AL302" i="1" s="1"/>
  <c r="AR305" i="1"/>
  <c r="AE1245" i="1"/>
  <c r="AE1244" i="1" s="1"/>
  <c r="AK1246" i="1"/>
  <c r="CG142" i="1"/>
  <c r="CM143" i="1"/>
  <c r="CG139" i="1"/>
  <c r="CG141" i="1"/>
  <c r="CG138" i="1"/>
  <c r="CG140" i="1"/>
  <c r="B305" i="1"/>
  <c r="B309" i="1" s="1"/>
  <c r="B311" i="1" s="1"/>
  <c r="B306" i="1"/>
  <c r="CA214" i="1"/>
  <c r="CA213" i="1" s="1"/>
  <c r="CG215" i="1"/>
  <c r="AL264" i="1"/>
  <c r="AF263" i="1"/>
  <c r="AE44" i="1"/>
  <c r="Y43" i="1"/>
  <c r="R598" i="1"/>
  <c r="Y897" i="1"/>
  <c r="Y896" i="1" s="1"/>
  <c r="AK311" i="1"/>
  <c r="Q870" i="1"/>
  <c r="AE410" i="1"/>
  <c r="Z314" i="1"/>
  <c r="Z313" i="1" s="1"/>
  <c r="Z312" i="1" s="1"/>
  <c r="AR790" i="1"/>
  <c r="T1075" i="1"/>
  <c r="AR1412" i="1"/>
  <c r="AQ816" i="1"/>
  <c r="AR300" i="1"/>
  <c r="AR1351" i="1"/>
  <c r="AO432" i="1"/>
  <c r="U481" i="1"/>
  <c r="L336" i="1"/>
  <c r="AL1425" i="1"/>
  <c r="AR1425" i="1" s="1"/>
  <c r="T341" i="1"/>
  <c r="T340" i="1" s="1"/>
  <c r="T339" i="1" s="1"/>
  <c r="T338" i="1" s="1"/>
  <c r="Y404" i="1"/>
  <c r="Y403" i="1" s="1"/>
  <c r="Y402" i="1" s="1"/>
  <c r="Q1230" i="1"/>
  <c r="M198" i="1"/>
  <c r="M197" i="1" s="1"/>
  <c r="M196" i="1" s="1"/>
  <c r="M195" i="1" s="1"/>
  <c r="S38" i="1"/>
  <c r="S37" i="1" s="1"/>
  <c r="S36" i="1" s="1"/>
  <c r="S35" i="1" s="1"/>
  <c r="Y29" i="1"/>
  <c r="AK1433" i="1"/>
  <c r="AQ1433" i="1" s="1"/>
  <c r="AA1230" i="1"/>
  <c r="J336" i="1"/>
  <c r="K13" i="1"/>
  <c r="S529" i="1"/>
  <c r="AE939" i="1"/>
  <c r="N1003" i="1"/>
  <c r="N998" i="1" s="1"/>
  <c r="N997" i="1" s="1"/>
  <c r="N944" i="1" s="1"/>
  <c r="AE182" i="1"/>
  <c r="Y181" i="1"/>
  <c r="Y178" i="1" s="1"/>
  <c r="Y177" i="1" s="1"/>
  <c r="Y176" i="1" s="1"/>
  <c r="Y175" i="1" s="1"/>
  <c r="Y174" i="1" s="1"/>
  <c r="Y38" i="1"/>
  <c r="Y37" i="1" s="1"/>
  <c r="Y36" i="1" s="1"/>
  <c r="Y35" i="1" s="1"/>
  <c r="AI1037" i="1"/>
  <c r="P122" i="1"/>
  <c r="U336" i="1"/>
  <c r="M637" i="1"/>
  <c r="M636" i="1" s="1"/>
  <c r="AE1407" i="1"/>
  <c r="U1419" i="1"/>
  <c r="U1413" i="1" s="1"/>
  <c r="U1402" i="1" s="1"/>
  <c r="AK1350" i="1"/>
  <c r="AK1349" i="1" s="1"/>
  <c r="AK1056" i="1"/>
  <c r="AK1034" i="1"/>
  <c r="AK1441" i="1"/>
  <c r="M261" i="1"/>
  <c r="S1373" i="1"/>
  <c r="S1372" i="1" s="1"/>
  <c r="S1371" i="1" s="1"/>
  <c r="S1370" i="1" s="1"/>
  <c r="S1369" i="1" s="1"/>
  <c r="S1436" i="1"/>
  <c r="N378" i="1"/>
  <c r="N377" i="1" s="1"/>
  <c r="K371" i="1"/>
  <c r="K365" i="1" s="1"/>
  <c r="K336" i="1" s="1"/>
  <c r="Y1245" i="1"/>
  <c r="Y1244" i="1" s="1"/>
  <c r="L944" i="1"/>
  <c r="S1432" i="1"/>
  <c r="Z260" i="1"/>
  <c r="Z259" i="1" s="1"/>
  <c r="Z258" i="1" s="1"/>
  <c r="AE928" i="1"/>
  <c r="AE927" i="1" s="1"/>
  <c r="AE926" i="1" s="1"/>
  <c r="M916" i="1"/>
  <c r="S29" i="1"/>
  <c r="S24" i="1" s="1"/>
  <c r="S17" i="1" s="1"/>
  <c r="S16" i="1" s="1"/>
  <c r="S15" i="1" s="1"/>
  <c r="CN610" i="1"/>
  <c r="CB221" i="1"/>
  <c r="CB220" i="1" s="1"/>
  <c r="CH222" i="1"/>
  <c r="AL376" i="1"/>
  <c r="AF375" i="1"/>
  <c r="AF374" i="1" s="1"/>
  <c r="AF373" i="1" s="1"/>
  <c r="AF372" i="1" s="1"/>
  <c r="T708" i="1"/>
  <c r="T707" i="1" s="1"/>
  <c r="T706" i="1" s="1"/>
  <c r="T701" i="1" s="1"/>
  <c r="Z709" i="1"/>
  <c r="AE457" i="1"/>
  <c r="Y456" i="1"/>
  <c r="Y455" i="1" s="1"/>
  <c r="Y454" i="1" s="1"/>
  <c r="Y453" i="1" s="1"/>
  <c r="Y452" i="1" s="1"/>
  <c r="Y432" i="1" s="1"/>
  <c r="S434" i="1"/>
  <c r="AE709" i="1"/>
  <c r="T401" i="1"/>
  <c r="AK1018" i="1"/>
  <c r="AK1017" i="1" s="1"/>
  <c r="AK1016" i="1" s="1"/>
  <c r="AK1015" i="1" s="1"/>
  <c r="AF789" i="1"/>
  <c r="AF788" i="1" s="1"/>
  <c r="AF787" i="1" s="1"/>
  <c r="AM700" i="1"/>
  <c r="B56" i="1"/>
  <c r="AK827" i="1"/>
  <c r="AE329" i="1"/>
  <c r="AE328" i="1" s="1"/>
  <c r="AE327" i="1" s="1"/>
  <c r="AL507" i="1"/>
  <c r="G1428" i="1"/>
  <c r="Y1432" i="1"/>
  <c r="AE1374" i="1"/>
  <c r="AE1350" i="1"/>
  <c r="AE1349" i="1" s="1"/>
  <c r="AC1419" i="1"/>
  <c r="AC1413" i="1" s="1"/>
  <c r="AC1402" i="1" s="1"/>
  <c r="AC1376" i="1" s="1"/>
  <c r="BV214" i="1"/>
  <c r="BV213" i="1" s="1"/>
  <c r="CB215" i="1"/>
  <c r="BU221" i="1"/>
  <c r="BU220" i="1" s="1"/>
  <c r="CA222" i="1"/>
  <c r="T529" i="1"/>
  <c r="CA142" i="1"/>
  <c r="CA139" i="1"/>
  <c r="CA141" i="1"/>
  <c r="CA138" i="1"/>
  <c r="CA140" i="1"/>
  <c r="BO387" i="1"/>
  <c r="BO386" i="1" s="1"/>
  <c r="BO385" i="1" s="1"/>
  <c r="BU388" i="1"/>
  <c r="K122" i="1"/>
  <c r="BP626" i="1"/>
  <c r="BP625" i="1" s="1"/>
  <c r="BP620" i="1" s="1"/>
  <c r="BV627" i="1"/>
  <c r="BP387" i="1"/>
  <c r="BP386" i="1" s="1"/>
  <c r="BP385" i="1" s="1"/>
  <c r="BV388" i="1"/>
  <c r="AL42" i="1"/>
  <c r="BU142" i="1"/>
  <c r="BU139" i="1"/>
  <c r="BU141" i="1"/>
  <c r="BU140" i="1"/>
  <c r="BU138" i="1"/>
  <c r="BO626" i="1"/>
  <c r="BO625" i="1" s="1"/>
  <c r="BU627" i="1"/>
  <c r="BJ620" i="1"/>
  <c r="AD1037" i="1"/>
  <c r="AG598" i="1"/>
  <c r="AF1448" i="1"/>
  <c r="B302" i="1"/>
  <c r="B304" i="1" s="1"/>
  <c r="B320" i="1"/>
  <c r="B322" i="1" s="1"/>
  <c r="AK462" i="1"/>
  <c r="I13" i="1"/>
  <c r="J1419" i="1"/>
  <c r="J1413" i="1" s="1"/>
  <c r="J1402" i="1" s="1"/>
  <c r="J1376" i="1" s="1"/>
  <c r="AQ744" i="1"/>
  <c r="T916" i="1"/>
  <c r="N917" i="1"/>
  <c r="S1047" i="1"/>
  <c r="S1046" i="1" s="1"/>
  <c r="AE1053" i="1"/>
  <c r="AE1052" i="1" s="1"/>
  <c r="K944" i="1"/>
  <c r="AL26" i="1"/>
  <c r="AF80" i="1"/>
  <c r="AF79" i="1" s="1"/>
  <c r="AO1233" i="1"/>
  <c r="AO1232" i="1" s="1"/>
  <c r="G126" i="1"/>
  <c r="G700" i="1"/>
  <c r="AK853" i="1"/>
  <c r="AK852" i="1" s="1"/>
  <c r="AK851" i="1" s="1"/>
  <c r="AK850" i="1" s="1"/>
  <c r="AK849" i="1" s="1"/>
  <c r="AK412" i="1"/>
  <c r="AR182" i="1"/>
  <c r="AX182" i="1" s="1"/>
  <c r="AK1432" i="1"/>
  <c r="AL439" i="1"/>
  <c r="AL1308" i="1"/>
  <c r="AL1307" i="1" s="1"/>
  <c r="AK903" i="1"/>
  <c r="AK902" i="1" s="1"/>
  <c r="T510" i="1"/>
  <c r="T509" i="1" s="1"/>
  <c r="L125" i="1"/>
  <c r="L124" i="1" s="1"/>
  <c r="L122" i="1" s="1"/>
  <c r="H481" i="1"/>
  <c r="AK938" i="1"/>
  <c r="B529" i="1"/>
  <c r="AI944" i="1"/>
  <c r="K266" i="1"/>
  <c r="T791" i="1"/>
  <c r="T786" i="1" s="1"/>
  <c r="T785" i="1" s="1"/>
  <c r="T783" i="1" s="1"/>
  <c r="G944" i="1"/>
  <c r="AF38" i="1"/>
  <c r="AF37" i="1" s="1"/>
  <c r="AF36" i="1" s="1"/>
  <c r="AF35" i="1" s="1"/>
  <c r="AO727" i="1"/>
  <c r="AO726" i="1" s="1"/>
  <c r="H783" i="1"/>
  <c r="S875" i="1"/>
  <c r="S874" i="1" s="1"/>
  <c r="S873" i="1" s="1"/>
  <c r="S872" i="1" s="1"/>
  <c r="AR202" i="1"/>
  <c r="AX202" i="1" s="1"/>
  <c r="AL1177" i="1"/>
  <c r="R481" i="1"/>
  <c r="W510" i="1"/>
  <c r="W509" i="1" s="1"/>
  <c r="W481" i="1" s="1"/>
  <c r="I783" i="1"/>
  <c r="AE208" i="1"/>
  <c r="AE207" i="1" s="1"/>
  <c r="AE206" i="1" s="1"/>
  <c r="AE205" i="1" s="1"/>
  <c r="AE204" i="1" s="1"/>
  <c r="AE853" i="1"/>
  <c r="AE852" i="1" s="1"/>
  <c r="AE851" i="1" s="1"/>
  <c r="AE850" i="1" s="1"/>
  <c r="AE849" i="1" s="1"/>
  <c r="L127" i="1"/>
  <c r="Z24" i="1"/>
  <c r="Z1380" i="1"/>
  <c r="Z1379" i="1" s="1"/>
  <c r="Z1378" i="1" s="1"/>
  <c r="O266" i="1"/>
  <c r="AG870" i="1"/>
  <c r="L510" i="1"/>
  <c r="L509" i="1" s="1"/>
  <c r="G336" i="1"/>
  <c r="AE1031" i="1"/>
  <c r="AE1030" i="1" s="1"/>
  <c r="AE1028" i="1" s="1"/>
  <c r="AH870" i="1"/>
  <c r="AR1348" i="1"/>
  <c r="AX1348" i="1" s="1"/>
  <c r="AL495" i="1"/>
  <c r="AL494" i="1" s="1"/>
  <c r="AL493" i="1" s="1"/>
  <c r="AL484" i="1" s="1"/>
  <c r="AL483" i="1" s="1"/>
  <c r="AK1005" i="1"/>
  <c r="AK1004" i="1" s="1"/>
  <c r="AL1439" i="1"/>
  <c r="AR1257" i="1"/>
  <c r="AX1257" i="1" s="1"/>
  <c r="Z1406" i="1"/>
  <c r="Z1405" i="1" s="1"/>
  <c r="Z1404" i="1" s="1"/>
  <c r="Z1403" i="1" s="1"/>
  <c r="S125" i="1"/>
  <c r="S124" i="1" s="1"/>
  <c r="Z1421" i="1"/>
  <c r="Z1420" i="1" s="1"/>
  <c r="AF1418" i="1"/>
  <c r="AL1418" i="1" s="1"/>
  <c r="AL1417" i="1" s="1"/>
  <c r="AL1416" i="1" s="1"/>
  <c r="AL1415" i="1" s="1"/>
  <c r="AL1414" i="1" s="1"/>
  <c r="AI172" i="1"/>
  <c r="AE720" i="1"/>
  <c r="AE719" i="1" s="1"/>
  <c r="AE718" i="1" s="1"/>
  <c r="AE717" i="1" s="1"/>
  <c r="AL1448" i="1"/>
  <c r="T1136" i="1"/>
  <c r="S341" i="1"/>
  <c r="S340" i="1" s="1"/>
  <c r="S339" i="1" s="1"/>
  <c r="S338" i="1" s="1"/>
  <c r="I944" i="1"/>
  <c r="N1075" i="1"/>
  <c r="N1037" i="1" s="1"/>
  <c r="S1385" i="1"/>
  <c r="S1380" i="1" s="1"/>
  <c r="S1379" i="1" s="1"/>
  <c r="S1378" i="1" s="1"/>
  <c r="S1233" i="1"/>
  <c r="S1232" i="1" s="1"/>
  <c r="M886" i="1"/>
  <c r="M885" i="1" s="1"/>
  <c r="M884" i="1" s="1"/>
  <c r="AJ1037" i="1"/>
  <c r="AE795" i="1"/>
  <c r="AE791" i="1"/>
  <c r="AK1073" i="1"/>
  <c r="AE1072" i="1"/>
  <c r="AE1071" i="1" s="1"/>
  <c r="AE1070" i="1" s="1"/>
  <c r="AE1069" i="1" s="1"/>
  <c r="AE1068" i="1" s="1"/>
  <c r="AI336" i="1"/>
  <c r="Y1089" i="1"/>
  <c r="Y1088" i="1" s="1"/>
  <c r="Y1087" i="1" s="1"/>
  <c r="Y1086" i="1" s="1"/>
  <c r="Y1075" i="1" s="1"/>
  <c r="Z147" i="1"/>
  <c r="Z146" i="1" s="1"/>
  <c r="Z145" i="1" s="1"/>
  <c r="Q481" i="1"/>
  <c r="H371" i="1"/>
  <c r="H365" i="1" s="1"/>
  <c r="H336" i="1" s="1"/>
  <c r="N700" i="1"/>
  <c r="Z1483" i="1"/>
  <c r="Z1482" i="1" s="1"/>
  <c r="Z1481" i="1" s="1"/>
  <c r="Z1480" i="1" s="1"/>
  <c r="Z1479" i="1" s="1"/>
  <c r="AP783" i="1"/>
  <c r="AP432" i="1"/>
  <c r="T19" i="1"/>
  <c r="T18" i="1" s="1"/>
  <c r="T17" i="1" s="1"/>
  <c r="T16" i="1" s="1"/>
  <c r="T15" i="1" s="1"/>
  <c r="AP78" i="1"/>
  <c r="AP77" i="1" s="1"/>
  <c r="AP76" i="1" s="1"/>
  <c r="AP66" i="1" s="1"/>
  <c r="AR295" i="1"/>
  <c r="AE1306" i="1"/>
  <c r="AQ1085" i="1"/>
  <c r="AQ1084" i="1" s="1"/>
  <c r="AQ1083" i="1" s="1"/>
  <c r="AQ1082" i="1" s="1"/>
  <c r="AQ1081" i="1" s="1"/>
  <c r="M448" i="1"/>
  <c r="AQ1095" i="1"/>
  <c r="AL349" i="1"/>
  <c r="AL348" i="1" s="1"/>
  <c r="W1376" i="1"/>
  <c r="S946" i="1"/>
  <c r="G1419" i="1"/>
  <c r="G1413" i="1" s="1"/>
  <c r="G1402" i="1" s="1"/>
  <c r="G1376" i="1" s="1"/>
  <c r="Y201" i="1"/>
  <c r="Y198" i="1" s="1"/>
  <c r="Y197" i="1" s="1"/>
  <c r="Y196" i="1" s="1"/>
  <c r="Y195" i="1" s="1"/>
  <c r="N434" i="1"/>
  <c r="N432" i="1" s="1"/>
  <c r="AE201" i="1"/>
  <c r="AE198" i="1" s="1"/>
  <c r="AE197" i="1" s="1"/>
  <c r="AE196" i="1" s="1"/>
  <c r="AE195" i="1" s="1"/>
  <c r="T148" i="1"/>
  <c r="T147" i="1" s="1"/>
  <c r="T146" i="1" s="1"/>
  <c r="T145" i="1" s="1"/>
  <c r="H944" i="1"/>
  <c r="T128" i="1"/>
  <c r="AF1308" i="1"/>
  <c r="AF1307" i="1" s="1"/>
  <c r="AH481" i="1"/>
  <c r="AF294" i="1"/>
  <c r="AF293" i="1" s="1"/>
  <c r="AF292" i="1" s="1"/>
  <c r="AF291" i="1" s="1"/>
  <c r="L266" i="1"/>
  <c r="AH598" i="1"/>
  <c r="U1376" i="1"/>
  <c r="L598" i="1"/>
  <c r="AF843" i="1"/>
  <c r="AF842" i="1" s="1"/>
  <c r="AF841" i="1" s="1"/>
  <c r="AF840" i="1" s="1"/>
  <c r="AF839" i="1" s="1"/>
  <c r="Y917" i="1"/>
  <c r="AK201" i="1"/>
  <c r="AK198" i="1" s="1"/>
  <c r="AK197" i="1" s="1"/>
  <c r="AK196" i="1" s="1"/>
  <c r="AK195" i="1" s="1"/>
  <c r="AL1111" i="1"/>
  <c r="AL1110" i="1" s="1"/>
  <c r="AL1109" i="1" s="1"/>
  <c r="AL1108" i="1" s="1"/>
  <c r="AK843" i="1"/>
  <c r="AK842" i="1" s="1"/>
  <c r="AN700" i="1"/>
  <c r="Y89" i="1"/>
  <c r="Z424" i="1"/>
  <c r="AE1005" i="1"/>
  <c r="AE1004" i="1" s="1"/>
  <c r="Y796" i="1"/>
  <c r="Y795" i="1" s="1"/>
  <c r="AF704" i="1"/>
  <c r="AF703" i="1" s="1"/>
  <c r="AF702" i="1" s="1"/>
  <c r="J1230" i="1"/>
  <c r="AR801" i="1"/>
  <c r="AR800" i="1" s="1"/>
  <c r="AR799" i="1" s="1"/>
  <c r="AR798" i="1" s="1"/>
  <c r="K783" i="1"/>
  <c r="AH1230" i="1"/>
  <c r="I266" i="1"/>
  <c r="AP127" i="1"/>
  <c r="AP1230" i="1"/>
  <c r="AF156" i="1"/>
  <c r="AF155" i="1" s="1"/>
  <c r="AF154" i="1" s="1"/>
  <c r="AL59" i="1"/>
  <c r="N448" i="1"/>
  <c r="M783" i="1"/>
  <c r="BO142" i="1"/>
  <c r="BO140" i="1"/>
  <c r="BO138" i="1"/>
  <c r="BO141" i="1"/>
  <c r="BO139" i="1"/>
  <c r="BI1097" i="1"/>
  <c r="BI1096" i="1" s="1"/>
  <c r="BO1098" i="1"/>
  <c r="BI1100" i="1"/>
  <c r="BI1099" i="1" s="1"/>
  <c r="BO1101" i="1"/>
  <c r="BJ1100" i="1"/>
  <c r="BJ1099" i="1" s="1"/>
  <c r="BP1101" i="1"/>
  <c r="BJ1097" i="1"/>
  <c r="BJ1096" i="1" s="1"/>
  <c r="BP1098" i="1"/>
  <c r="BO620" i="1"/>
  <c r="BD620" i="1"/>
  <c r="BI142" i="1"/>
  <c r="BI141" i="1"/>
  <c r="BI138" i="1"/>
  <c r="BI140" i="1"/>
  <c r="BI139" i="1"/>
  <c r="BC712" i="1"/>
  <c r="BC711" i="1" s="1"/>
  <c r="BC710" i="1" s="1"/>
  <c r="BI713" i="1"/>
  <c r="BD712" i="1"/>
  <c r="BD711" i="1" s="1"/>
  <c r="BD710" i="1" s="1"/>
  <c r="BJ713" i="1"/>
  <c r="BC667" i="1"/>
  <c r="BC666" i="1" s="1"/>
  <c r="BC665" i="1" s="1"/>
  <c r="BC664" i="1" s="1"/>
  <c r="BI668" i="1"/>
  <c r="AQ934" i="1"/>
  <c r="AQ933" i="1" s="1"/>
  <c r="AQ932" i="1" s="1"/>
  <c r="AQ931" i="1" s="1"/>
  <c r="AQ930" i="1" s="1"/>
  <c r="AL929" i="1"/>
  <c r="AF928" i="1"/>
  <c r="AF927" i="1" s="1"/>
  <c r="AF926" i="1" s="1"/>
  <c r="J916" i="1"/>
  <c r="J870" i="1" s="1"/>
  <c r="BD715" i="1"/>
  <c r="BD714" i="1" s="1"/>
  <c r="BJ716" i="1"/>
  <c r="BC715" i="1"/>
  <c r="BC714" i="1" s="1"/>
  <c r="BI716" i="1"/>
  <c r="AL1484" i="1"/>
  <c r="AG1233" i="1"/>
  <c r="AG1232" i="1" s="1"/>
  <c r="AL770" i="1"/>
  <c r="AF769" i="1"/>
  <c r="AF768" i="1" s="1"/>
  <c r="AF767" i="1" s="1"/>
  <c r="I870" i="1"/>
  <c r="BC620" i="1"/>
  <c r="R870" i="1"/>
  <c r="Y531" i="1"/>
  <c r="Y530" i="1" s="1"/>
  <c r="Y529" i="1" s="1"/>
  <c r="S89" i="1"/>
  <c r="S78" i="1" s="1"/>
  <c r="S77" i="1" s="1"/>
  <c r="S76" i="1" s="1"/>
  <c r="S66" i="1" s="1"/>
  <c r="AX620" i="1"/>
  <c r="R1419" i="1"/>
  <c r="R1413" i="1" s="1"/>
  <c r="R1402" i="1" s="1"/>
  <c r="R1376" i="1" s="1"/>
  <c r="N783" i="1"/>
  <c r="AX730" i="1"/>
  <c r="AX729" i="1" s="1"/>
  <c r="AX728" i="1" s="1"/>
  <c r="BD731" i="1"/>
  <c r="AX1005" i="1"/>
  <c r="AX1004" i="1" s="1"/>
  <c r="BD1006" i="1"/>
  <c r="AW752" i="1"/>
  <c r="AW751" i="1" s="1"/>
  <c r="BC753" i="1"/>
  <c r="AX749" i="1"/>
  <c r="AX748" i="1" s="1"/>
  <c r="BD750" i="1"/>
  <c r="AX1223" i="1"/>
  <c r="AX1222" i="1" s="1"/>
  <c r="AX1221" i="1" s="1"/>
  <c r="AX1220" i="1" s="1"/>
  <c r="AX1219" i="1" s="1"/>
  <c r="BD1224" i="1"/>
  <c r="AW1441" i="1"/>
  <c r="BC1443" i="1"/>
  <c r="BC142" i="1"/>
  <c r="BC139" i="1"/>
  <c r="BC140" i="1"/>
  <c r="BC141" i="1"/>
  <c r="BC138" i="1"/>
  <c r="AW755" i="1"/>
  <c r="AW754" i="1" s="1"/>
  <c r="BC756" i="1"/>
  <c r="AW362" i="1"/>
  <c r="AW361" i="1" s="1"/>
  <c r="BC363" i="1"/>
  <c r="AW749" i="1"/>
  <c r="AW748" i="1" s="1"/>
  <c r="BC750" i="1"/>
  <c r="AX235" i="1"/>
  <c r="AX234" i="1" s="1"/>
  <c r="BD236" i="1"/>
  <c r="AW655" i="1"/>
  <c r="AW654" i="1" s="1"/>
  <c r="BC656" i="1"/>
  <c r="AX746" i="1"/>
  <c r="AX745" i="1" s="1"/>
  <c r="BD747" i="1"/>
  <c r="AW723" i="1"/>
  <c r="AW722" i="1" s="1"/>
  <c r="BC724" i="1"/>
  <c r="AW746" i="1"/>
  <c r="AW745" i="1" s="1"/>
  <c r="BC747" i="1"/>
  <c r="AW1059" i="1"/>
  <c r="AW1058" i="1" s="1"/>
  <c r="BC1060" i="1"/>
  <c r="AW1434" i="1"/>
  <c r="BC1435" i="1"/>
  <c r="M529" i="1"/>
  <c r="AX667" i="1"/>
  <c r="AX666" i="1" s="1"/>
  <c r="AX665" i="1" s="1"/>
  <c r="AX664" i="1" s="1"/>
  <c r="BD668" i="1"/>
  <c r="AX801" i="1"/>
  <c r="AX800" i="1" s="1"/>
  <c r="AX799" i="1" s="1"/>
  <c r="AX798" i="1" s="1"/>
  <c r="BD802" i="1"/>
  <c r="AX968" i="1"/>
  <c r="AX967" i="1" s="1"/>
  <c r="BD969" i="1"/>
  <c r="AX228" i="1"/>
  <c r="AX227" i="1" s="1"/>
  <c r="BD229" i="1"/>
  <c r="AX1249" i="1"/>
  <c r="AX1248" i="1" s="1"/>
  <c r="AX1247" i="1" s="1"/>
  <c r="BD1250" i="1"/>
  <c r="N1428" i="1"/>
  <c r="N1419" i="1" s="1"/>
  <c r="N1413" i="1" s="1"/>
  <c r="N1402" i="1" s="1"/>
  <c r="N1376" i="1" s="1"/>
  <c r="AO371" i="1"/>
  <c r="AO365" i="1" s="1"/>
  <c r="AO336" i="1" s="1"/>
  <c r="AR744" i="1"/>
  <c r="S916" i="1"/>
  <c r="Y700" i="1"/>
  <c r="X336" i="1"/>
  <c r="AO13" i="1"/>
  <c r="H1037" i="1"/>
  <c r="J510" i="1"/>
  <c r="J509" i="1" s="1"/>
  <c r="J481" i="1" s="1"/>
  <c r="I336" i="1"/>
  <c r="H266" i="1"/>
  <c r="AR620" i="1"/>
  <c r="Z529" i="1"/>
  <c r="Z510" i="1" s="1"/>
  <c r="Z509" i="1" s="1"/>
  <c r="M870" i="1"/>
  <c r="M434" i="1"/>
  <c r="M432" i="1" s="1"/>
  <c r="M401" i="1"/>
  <c r="N172" i="1"/>
  <c r="G147" i="1"/>
  <c r="G146" i="1" s="1"/>
  <c r="G145" i="1" s="1"/>
  <c r="G122" i="1" s="1"/>
  <c r="AQ28" i="1"/>
  <c r="AQ27" i="1" s="1"/>
  <c r="AK27" i="1"/>
  <c r="AF185" i="1"/>
  <c r="Z184" i="1"/>
  <c r="Z183" i="1" s="1"/>
  <c r="AL28" i="1"/>
  <c r="AF27" i="1"/>
  <c r="Z1342" i="1"/>
  <c r="T1341" i="1"/>
  <c r="T1340" i="1" s="1"/>
  <c r="AK1257" i="1"/>
  <c r="AE1256" i="1"/>
  <c r="AE1255" i="1" s="1"/>
  <c r="AE1251" i="1" s="1"/>
  <c r="Z1336" i="1"/>
  <c r="T1335" i="1"/>
  <c r="T1334" i="1" s="1"/>
  <c r="AF106" i="1"/>
  <c r="Z105" i="1"/>
  <c r="Z102" i="1" s="1"/>
  <c r="Z89" i="1" s="1"/>
  <c r="Z78" i="1" s="1"/>
  <c r="Z77" i="1" s="1"/>
  <c r="Z76" i="1" s="1"/>
  <c r="Z66" i="1" s="1"/>
  <c r="AL1324" i="1"/>
  <c r="AF1323" i="1"/>
  <c r="AF1322" i="1" s="1"/>
  <c r="AE369" i="1"/>
  <c r="AE368" i="1" s="1"/>
  <c r="AE367" i="1" s="1"/>
  <c r="AE366" i="1" s="1"/>
  <c r="AK370" i="1"/>
  <c r="Y343" i="1"/>
  <c r="Y342" i="1" s="1"/>
  <c r="AE344" i="1"/>
  <c r="AE914" i="1"/>
  <c r="Y913" i="1"/>
  <c r="Y912" i="1" s="1"/>
  <c r="Y911" i="1" s="1"/>
  <c r="Y910" i="1" s="1"/>
  <c r="Y909" i="1" s="1"/>
  <c r="Z951" i="1"/>
  <c r="T950" i="1"/>
  <c r="T949" i="1" s="1"/>
  <c r="T948" i="1" s="1"/>
  <c r="AF1183" i="1"/>
  <c r="AF1182" i="1" s="1"/>
  <c r="AF1181" i="1" s="1"/>
  <c r="AF1180" i="1" s="1"/>
  <c r="AL1184" i="1"/>
  <c r="H1230" i="1"/>
  <c r="I598" i="1"/>
  <c r="AF1008" i="1"/>
  <c r="AF1007" i="1" s="1"/>
  <c r="AF1003" i="1" s="1"/>
  <c r="Y126" i="1"/>
  <c r="AL424" i="1"/>
  <c r="O481" i="1"/>
  <c r="AF491" i="1"/>
  <c r="AF490" i="1" s="1"/>
  <c r="AF489" i="1" s="1"/>
  <c r="AF484" i="1" s="1"/>
  <c r="AF483" i="1" s="1"/>
  <c r="AE1345" i="1"/>
  <c r="AK1345" i="1" s="1"/>
  <c r="J783" i="1"/>
  <c r="J125" i="1"/>
  <c r="J124" i="1" s="1"/>
  <c r="AF139" i="1"/>
  <c r="Z126" i="1"/>
  <c r="AQ1441" i="1"/>
  <c r="J127" i="1"/>
  <c r="AE1033" i="1"/>
  <c r="AL1460" i="1"/>
  <c r="AL1459" i="1" s="1"/>
  <c r="AL1458" i="1" s="1"/>
  <c r="AQ356" i="1"/>
  <c r="AW356" i="1" s="1"/>
  <c r="AR392" i="1"/>
  <c r="AK796" i="1"/>
  <c r="AK795" i="1" s="1"/>
  <c r="AE316" i="1"/>
  <c r="I432" i="1"/>
  <c r="K916" i="1"/>
  <c r="K870" i="1" s="1"/>
  <c r="K1230" i="1"/>
  <c r="Z484" i="1"/>
  <c r="Z483" i="1" s="1"/>
  <c r="M163" i="1"/>
  <c r="M162" i="1" s="1"/>
  <c r="AI870" i="1"/>
  <c r="AL52" i="1"/>
  <c r="M17" i="1"/>
  <c r="M16" i="1" s="1"/>
  <c r="M15" i="1" s="1"/>
  <c r="M13" i="1" s="1"/>
  <c r="N341" i="1"/>
  <c r="N340" i="1" s="1"/>
  <c r="N339" i="1" s="1"/>
  <c r="N338" i="1" s="1"/>
  <c r="N269" i="1"/>
  <c r="N268" i="1" s="1"/>
  <c r="AF1347" i="1"/>
  <c r="AF1346" i="1" s="1"/>
  <c r="Z1311" i="1"/>
  <c r="Z1310" i="1" s="1"/>
  <c r="AF1312" i="1"/>
  <c r="T1373" i="1"/>
  <c r="T1372" i="1" s="1"/>
  <c r="T1371" i="1" s="1"/>
  <c r="T1370" i="1" s="1"/>
  <c r="T1369" i="1" s="1"/>
  <c r="Z1374" i="1"/>
  <c r="AF1080" i="1"/>
  <c r="Z1079" i="1"/>
  <c r="Z1078" i="1" s="1"/>
  <c r="Z1077" i="1" s="1"/>
  <c r="Z1076" i="1" s="1"/>
  <c r="Y1430" i="1"/>
  <c r="Y1429" i="1" s="1"/>
  <c r="Y1428" i="1" s="1"/>
  <c r="AE1431" i="1"/>
  <c r="AL1273" i="1"/>
  <c r="AF1272" i="1"/>
  <c r="AF1271" i="1" s="1"/>
  <c r="AF1270" i="1" s="1"/>
  <c r="AF1269" i="1" s="1"/>
  <c r="AF1268" i="1" s="1"/>
  <c r="AL521" i="1"/>
  <c r="AF520" i="1"/>
  <c r="AF519" i="1" s="1"/>
  <c r="Z1438" i="1"/>
  <c r="T1437" i="1"/>
  <c r="T1436" i="1" s="1"/>
  <c r="T1428" i="1" s="1"/>
  <c r="T1419" i="1" s="1"/>
  <c r="T1413" i="1" s="1"/>
  <c r="T1402" i="1" s="1"/>
  <c r="T1376" i="1" s="1"/>
  <c r="AF180" i="1"/>
  <c r="Z179" i="1"/>
  <c r="Z178" i="1" s="1"/>
  <c r="S1483" i="1"/>
  <c r="S1482" i="1" s="1"/>
  <c r="S1481" i="1" s="1"/>
  <c r="S1480" i="1" s="1"/>
  <c r="S1479" i="1" s="1"/>
  <c r="Y1484" i="1"/>
  <c r="AL1193" i="1"/>
  <c r="AF1192" i="1"/>
  <c r="AF1191" i="1" s="1"/>
  <c r="AF1190" i="1" s="1"/>
  <c r="S675" i="1"/>
  <c r="M674" i="1"/>
  <c r="M673" i="1" s="1"/>
  <c r="M672" i="1" s="1"/>
  <c r="M671" i="1" s="1"/>
  <c r="M670" i="1" s="1"/>
  <c r="Y334" i="1"/>
  <c r="S333" i="1"/>
  <c r="S332" i="1" s="1"/>
  <c r="S331" i="1" s="1"/>
  <c r="S326" i="1" s="1"/>
  <c r="S325" i="1" s="1"/>
  <c r="AL104" i="1"/>
  <c r="AF103" i="1"/>
  <c r="AF1421" i="1"/>
  <c r="AF1420" i="1" s="1"/>
  <c r="H598" i="1"/>
  <c r="Y916" i="1"/>
  <c r="M275" i="1"/>
  <c r="M274" i="1" s="1"/>
  <c r="M269" i="1" s="1"/>
  <c r="M268" i="1" s="1"/>
  <c r="AL143" i="1"/>
  <c r="AR143" i="1" s="1"/>
  <c r="AX143" i="1" s="1"/>
  <c r="BD143" i="1" s="1"/>
  <c r="BJ143" i="1" s="1"/>
  <c r="BP143" i="1" s="1"/>
  <c r="BV143" i="1" s="1"/>
  <c r="CB143" i="1" s="1"/>
  <c r="CH143" i="1" s="1"/>
  <c r="J598" i="1"/>
  <c r="Y127" i="1"/>
  <c r="AO916" i="1"/>
  <c r="AO870" i="1" s="1"/>
  <c r="AL192" i="1"/>
  <c r="AL191" i="1" s="1"/>
  <c r="AL190" i="1" s="1"/>
  <c r="AL189" i="1" s="1"/>
  <c r="AL188" i="1" s="1"/>
  <c r="AL187" i="1" s="1"/>
  <c r="AL1424" i="1"/>
  <c r="AK846" i="1"/>
  <c r="AK845" i="1" s="1"/>
  <c r="AK513" i="1"/>
  <c r="AK512" i="1" s="1"/>
  <c r="AK405" i="1"/>
  <c r="AK553" i="1"/>
  <c r="AK552" i="1" s="1"/>
  <c r="AK551" i="1" s="1"/>
  <c r="AK422" i="1"/>
  <c r="AK421" i="1" s="1"/>
  <c r="AK420" i="1" s="1"/>
  <c r="AK419" i="1" s="1"/>
  <c r="AK418" i="1" s="1"/>
  <c r="AK417" i="1" s="1"/>
  <c r="AK416" i="1" s="1"/>
  <c r="Z125" i="1"/>
  <c r="Z124" i="1" s="1"/>
  <c r="S1430" i="1"/>
  <c r="S1429" i="1" s="1"/>
  <c r="T601" i="1"/>
  <c r="T600" i="1" s="1"/>
  <c r="I1037" i="1"/>
  <c r="J1037" i="1"/>
  <c r="AK219" i="1"/>
  <c r="AF1385" i="1"/>
  <c r="AF1380" i="1" s="1"/>
  <c r="AF1379" i="1" s="1"/>
  <c r="AF1378" i="1" s="1"/>
  <c r="AF412" i="1"/>
  <c r="T1233" i="1"/>
  <c r="T1232" i="1" s="1"/>
  <c r="N1233" i="1"/>
  <c r="N1232" i="1" s="1"/>
  <c r="N1230" i="1" s="1"/>
  <c r="AE27" i="1"/>
  <c r="AK720" i="1"/>
  <c r="AK719" i="1" s="1"/>
  <c r="S1468" i="1"/>
  <c r="S1444" i="1" s="1"/>
  <c r="AK1447" i="1"/>
  <c r="AE1446" i="1"/>
  <c r="AE1445" i="1" s="1"/>
  <c r="Z1318" i="1"/>
  <c r="T1317" i="1"/>
  <c r="T1316" i="1" s="1"/>
  <c r="Z959" i="1"/>
  <c r="T958" i="1"/>
  <c r="T957" i="1" s="1"/>
  <c r="T956" i="1" s="1"/>
  <c r="Z1089" i="1"/>
  <c r="Z1088" i="1" s="1"/>
  <c r="Z1087" i="1" s="1"/>
  <c r="Z1086" i="1" s="1"/>
  <c r="AF1090" i="1"/>
  <c r="Y375" i="1"/>
  <c r="Y374" i="1" s="1"/>
  <c r="Y373" i="1" s="1"/>
  <c r="Y372" i="1" s="1"/>
  <c r="AE376" i="1"/>
  <c r="AL130" i="1"/>
  <c r="AF129" i="1"/>
  <c r="AF128" i="1" s="1"/>
  <c r="AK264" i="1"/>
  <c r="AE263" i="1"/>
  <c r="Z1330" i="1"/>
  <c r="T1329" i="1"/>
  <c r="T1328" i="1" s="1"/>
  <c r="Z19" i="1"/>
  <c r="Z18" i="1" s="1"/>
  <c r="Z17" i="1" s="1"/>
  <c r="Z16" i="1" s="1"/>
  <c r="Z15" i="1" s="1"/>
  <c r="AF20" i="1"/>
  <c r="AE449" i="1"/>
  <c r="AK450" i="1"/>
  <c r="S126" i="1"/>
  <c r="AN122" i="1"/>
  <c r="Z252" i="1"/>
  <c r="Z250" i="1" s="1"/>
  <c r="M260" i="1"/>
  <c r="M259" i="1" s="1"/>
  <c r="M258" i="1" s="1"/>
  <c r="M252" i="1" s="1"/>
  <c r="M250" i="1" s="1"/>
  <c r="L1037" i="1"/>
  <c r="T1311" i="1"/>
  <c r="T1310" i="1" s="1"/>
  <c r="Y218" i="1"/>
  <c r="Y217" i="1" s="1"/>
  <c r="Y216" i="1" s="1"/>
  <c r="Y212" i="1" s="1"/>
  <c r="Y211" i="1" s="1"/>
  <c r="M377" i="1"/>
  <c r="M371" i="1" s="1"/>
  <c r="M365" i="1" s="1"/>
  <c r="M947" i="1"/>
  <c r="N601" i="1"/>
  <c r="N600" i="1" s="1"/>
  <c r="T1353" i="1"/>
  <c r="T1352" i="1" s="1"/>
  <c r="AF1354" i="1"/>
  <c r="AE1242" i="1"/>
  <c r="AK1457" i="1"/>
  <c r="AK346" i="1"/>
  <c r="AK345" i="1" s="1"/>
  <c r="K598" i="1"/>
  <c r="AM783" i="1"/>
  <c r="L1230" i="1"/>
  <c r="AW620" i="1"/>
  <c r="N169" i="1"/>
  <c r="N168" i="1" s="1"/>
  <c r="N167" i="1" s="1"/>
  <c r="N163" i="1" s="1"/>
  <c r="N162" i="1" s="1"/>
  <c r="T170" i="1"/>
  <c r="I172" i="1"/>
  <c r="AQ1243" i="1"/>
  <c r="AK1242" i="1"/>
  <c r="AR247" i="1"/>
  <c r="AR246" i="1" s="1"/>
  <c r="AR242" i="1" s="1"/>
  <c r="AX248" i="1"/>
  <c r="AR362" i="1"/>
  <c r="AR361" i="1" s="1"/>
  <c r="AX363" i="1"/>
  <c r="AR1363" i="1"/>
  <c r="AR1362" i="1" s="1"/>
  <c r="AR1361" i="1" s="1"/>
  <c r="AX1364" i="1"/>
  <c r="AR689" i="1"/>
  <c r="AR688" i="1" s="1"/>
  <c r="AX690" i="1"/>
  <c r="AQ572" i="1"/>
  <c r="AQ571" i="1" s="1"/>
  <c r="AW573" i="1"/>
  <c r="AR558" i="1"/>
  <c r="AR557" i="1" s="1"/>
  <c r="AX560" i="1"/>
  <c r="AQ562" i="1"/>
  <c r="AQ561" i="1" s="1"/>
  <c r="AW563" i="1"/>
  <c r="AQ833" i="1"/>
  <c r="AQ832" i="1" s="1"/>
  <c r="AW834" i="1"/>
  <c r="AQ1462" i="1"/>
  <c r="AW1463" i="1"/>
  <c r="AR876" i="1"/>
  <c r="AX877" i="1"/>
  <c r="AQ900" i="1"/>
  <c r="AQ899" i="1" s="1"/>
  <c r="AW901" i="1"/>
  <c r="AQ591" i="1"/>
  <c r="AQ590" i="1" s="1"/>
  <c r="AW592" i="1"/>
  <c r="AR1390" i="1"/>
  <c r="AR1389" i="1" s="1"/>
  <c r="AX1391" i="1"/>
  <c r="AQ1123" i="1"/>
  <c r="AQ1122" i="1" s="1"/>
  <c r="AQ1121" i="1" s="1"/>
  <c r="AQ1120" i="1" s="1"/>
  <c r="AW1124" i="1"/>
  <c r="AQ232" i="1"/>
  <c r="AQ231" i="1" s="1"/>
  <c r="AQ230" i="1" s="1"/>
  <c r="AW233" i="1"/>
  <c r="AQ105" i="1"/>
  <c r="AW106" i="1"/>
  <c r="AR94" i="1"/>
  <c r="AR93" i="1" s="1"/>
  <c r="AX95" i="1"/>
  <c r="AQ962" i="1"/>
  <c r="AQ961" i="1" s="1"/>
  <c r="AQ960" i="1" s="1"/>
  <c r="AW963" i="1"/>
  <c r="AQ652" i="1"/>
  <c r="AQ651" i="1" s="1"/>
  <c r="AW653" i="1"/>
  <c r="AQ659" i="1"/>
  <c r="AQ658" i="1" s="1"/>
  <c r="AW660" i="1"/>
  <c r="AQ1253" i="1"/>
  <c r="AQ1252" i="1" s="1"/>
  <c r="AW1254" i="1"/>
  <c r="AR516" i="1"/>
  <c r="AR515" i="1" s="1"/>
  <c r="AX517" i="1"/>
  <c r="AQ1363" i="1"/>
  <c r="AQ1362" i="1" s="1"/>
  <c r="AQ1361" i="1" s="1"/>
  <c r="AW1364" i="1"/>
  <c r="AQ689" i="1"/>
  <c r="AQ688" i="1" s="1"/>
  <c r="AW690" i="1"/>
  <c r="AQ686" i="1"/>
  <c r="AQ685" i="1" s="1"/>
  <c r="AQ684" i="1" s="1"/>
  <c r="AW687" i="1"/>
  <c r="AR1013" i="1"/>
  <c r="AR1012" i="1" s="1"/>
  <c r="AR1011" i="1" s="1"/>
  <c r="AR1010" i="1" s="1"/>
  <c r="AX1014" i="1"/>
  <c r="AQ1111" i="1"/>
  <c r="AQ1110" i="1" s="1"/>
  <c r="AQ1109" i="1" s="1"/>
  <c r="AQ1108" i="1" s="1"/>
  <c r="AW1112" i="1"/>
  <c r="AR1449" i="1"/>
  <c r="AX1450" i="1"/>
  <c r="AQ1223" i="1"/>
  <c r="AQ1222" i="1" s="1"/>
  <c r="AQ1221" i="1" s="1"/>
  <c r="AQ1220" i="1" s="1"/>
  <c r="AQ1219" i="1" s="1"/>
  <c r="AW1224" i="1"/>
  <c r="AQ1417" i="1"/>
  <c r="AQ1416" i="1" s="1"/>
  <c r="AQ1415" i="1" s="1"/>
  <c r="AQ1414" i="1" s="1"/>
  <c r="AW1418" i="1"/>
  <c r="AR56" i="1"/>
  <c r="AX57" i="1"/>
  <c r="AQ1424" i="1"/>
  <c r="AW1425" i="1"/>
  <c r="AQ531" i="1"/>
  <c r="AQ530" i="1" s="1"/>
  <c r="AW532" i="1"/>
  <c r="AQ1329" i="1"/>
  <c r="AQ1328" i="1" s="1"/>
  <c r="AW1330" i="1"/>
  <c r="AR22" i="1"/>
  <c r="AR21" i="1" s="1"/>
  <c r="AX23" i="1"/>
  <c r="AR853" i="1"/>
  <c r="AR852" i="1" s="1"/>
  <c r="AR851" i="1" s="1"/>
  <c r="AR850" i="1" s="1"/>
  <c r="AR849" i="1" s="1"/>
  <c r="AX854" i="1"/>
  <c r="AR1296" i="1"/>
  <c r="AR1295" i="1" s="1"/>
  <c r="AX1297" i="1"/>
  <c r="AQ1140" i="1"/>
  <c r="AQ1139" i="1" s="1"/>
  <c r="AQ1138" i="1" s="1"/>
  <c r="AQ1137" i="1" s="1"/>
  <c r="AW1141" i="1"/>
  <c r="AQ199" i="1"/>
  <c r="AW200" i="1"/>
  <c r="AQ495" i="1"/>
  <c r="AQ494" i="1" s="1"/>
  <c r="AQ493" i="1" s="1"/>
  <c r="AW496" i="1"/>
  <c r="AR644" i="1"/>
  <c r="AR643" i="1" s="1"/>
  <c r="AR642" i="1" s="1"/>
  <c r="AX645" i="1"/>
  <c r="AQ924" i="1"/>
  <c r="AQ923" i="1" s="1"/>
  <c r="AQ922" i="1" s="1"/>
  <c r="AW925" i="1"/>
  <c r="AQ903" i="1"/>
  <c r="AQ902" i="1" s="1"/>
  <c r="AW904" i="1"/>
  <c r="AQ1155" i="1"/>
  <c r="AQ1154" i="1" s="1"/>
  <c r="AQ1153" i="1" s="1"/>
  <c r="AQ1152" i="1" s="1"/>
  <c r="AW1156" i="1"/>
  <c r="AR846" i="1"/>
  <c r="AR845" i="1" s="1"/>
  <c r="AX847" i="1"/>
  <c r="AQ506" i="1"/>
  <c r="AQ505" i="1" s="1"/>
  <c r="AQ504" i="1" s="1"/>
  <c r="AW507" i="1"/>
  <c r="AW934" i="1"/>
  <c r="AQ538" i="1"/>
  <c r="AQ537" i="1" s="1"/>
  <c r="AW539" i="1"/>
  <c r="AQ111" i="1"/>
  <c r="AQ110" i="1" s="1"/>
  <c r="AW112" i="1"/>
  <c r="AQ1387" i="1"/>
  <c r="AQ1386" i="1" s="1"/>
  <c r="AW1388" i="1"/>
  <c r="AQ815" i="1"/>
  <c r="AQ814" i="1" s="1"/>
  <c r="AQ813" i="1" s="1"/>
  <c r="AQ812" i="1" s="1"/>
  <c r="AW816" i="1"/>
  <c r="AQ85" i="1"/>
  <c r="AW86" i="1"/>
  <c r="AR465" i="1"/>
  <c r="AX466" i="1"/>
  <c r="AQ1209" i="1"/>
  <c r="AQ1208" i="1" s="1"/>
  <c r="AQ1207" i="1" s="1"/>
  <c r="AQ1206" i="1" s="1"/>
  <c r="AW1210" i="1"/>
  <c r="AQ793" i="1"/>
  <c r="AQ792" i="1" s="1"/>
  <c r="AW794" i="1"/>
  <c r="AR640" i="1"/>
  <c r="AR639" i="1" s="1"/>
  <c r="AR638" i="1" s="1"/>
  <c r="AX641" i="1"/>
  <c r="AR192" i="1"/>
  <c r="AR191" i="1" s="1"/>
  <c r="AR190" i="1" s="1"/>
  <c r="AR189" i="1" s="1"/>
  <c r="AR188" i="1" s="1"/>
  <c r="AR187" i="1" s="1"/>
  <c r="AX193" i="1"/>
  <c r="AR135" i="1"/>
  <c r="AX136" i="1"/>
  <c r="AR444" i="1"/>
  <c r="AR443" i="1" s="1"/>
  <c r="AR442" i="1" s="1"/>
  <c r="AR441" i="1" s="1"/>
  <c r="AR440" i="1" s="1"/>
  <c r="AX445" i="1"/>
  <c r="AQ1366" i="1"/>
  <c r="AQ1365" i="1" s="1"/>
  <c r="AW1367" i="1"/>
  <c r="AR577" i="1"/>
  <c r="AR576" i="1" s="1"/>
  <c r="AR575" i="1" s="1"/>
  <c r="AR574" i="1" s="1"/>
  <c r="AX578" i="1"/>
  <c r="AR836" i="1"/>
  <c r="AR835" i="1" s="1"/>
  <c r="AX837" i="1"/>
  <c r="AQ662" i="1"/>
  <c r="AQ661" i="1" s="1"/>
  <c r="AW663" i="1"/>
  <c r="AR860" i="1"/>
  <c r="AR859" i="1" s="1"/>
  <c r="AR858" i="1" s="1"/>
  <c r="AX861" i="1"/>
  <c r="AR1451" i="1"/>
  <c r="AX1452" i="1"/>
  <c r="AR232" i="1"/>
  <c r="AR231" i="1" s="1"/>
  <c r="AR230" i="1" s="1"/>
  <c r="AX233" i="1"/>
  <c r="AQ247" i="1"/>
  <c r="AQ246" i="1" s="1"/>
  <c r="AW248" i="1"/>
  <c r="AQ648" i="1"/>
  <c r="AQ647" i="1" s="1"/>
  <c r="AQ646" i="1" s="1"/>
  <c r="AW649" i="1"/>
  <c r="AQ135" i="1"/>
  <c r="AW136" i="1"/>
  <c r="AQ299" i="1"/>
  <c r="AQ298" i="1" s="1"/>
  <c r="AQ297" i="1" s="1"/>
  <c r="AQ296" i="1" s="1"/>
  <c r="AW300" i="1"/>
  <c r="AQ928" i="1"/>
  <c r="AQ927" i="1" s="1"/>
  <c r="AQ926" i="1" s="1"/>
  <c r="AW929" i="1"/>
  <c r="AR789" i="1"/>
  <c r="AR788" i="1" s="1"/>
  <c r="AR787" i="1" s="1"/>
  <c r="AX790" i="1"/>
  <c r="AR954" i="1"/>
  <c r="AR953" i="1" s="1"/>
  <c r="AR952" i="1" s="1"/>
  <c r="AX955" i="1"/>
  <c r="AR346" i="1"/>
  <c r="AR345" i="1" s="1"/>
  <c r="AX347" i="1"/>
  <c r="AQ595" i="1"/>
  <c r="AQ594" i="1" s="1"/>
  <c r="AQ593" i="1" s="1"/>
  <c r="AW596" i="1"/>
  <c r="AQ549" i="1"/>
  <c r="AQ548" i="1" s="1"/>
  <c r="AQ547" i="1" s="1"/>
  <c r="AW550" i="1"/>
  <c r="AR1393" i="1"/>
  <c r="AR1392" i="1" s="1"/>
  <c r="AX1394" i="1"/>
  <c r="AQ1459" i="1"/>
  <c r="AQ1458" i="1" s="1"/>
  <c r="AW1460" i="1"/>
  <c r="AR1259" i="1"/>
  <c r="AR1258" i="1" s="1"/>
  <c r="AX1260" i="1"/>
  <c r="AR815" i="1"/>
  <c r="AR814" i="1" s="1"/>
  <c r="AR813" i="1" s="1"/>
  <c r="AR812" i="1" s="1"/>
  <c r="AX816" i="1"/>
  <c r="AQ391" i="1"/>
  <c r="AQ390" i="1" s="1"/>
  <c r="AQ389" i="1" s="1"/>
  <c r="AW392" i="1"/>
  <c r="AQ1013" i="1"/>
  <c r="AQ1012" i="1" s="1"/>
  <c r="AQ1011" i="1" s="1"/>
  <c r="AQ1010" i="1" s="1"/>
  <c r="AW1014" i="1"/>
  <c r="AQ853" i="1"/>
  <c r="AQ852" i="1" s="1"/>
  <c r="AQ851" i="1" s="1"/>
  <c r="AQ850" i="1" s="1"/>
  <c r="AQ849" i="1" s="1"/>
  <c r="AW854" i="1"/>
  <c r="AR408" i="1"/>
  <c r="AX409" i="1"/>
  <c r="AQ108" i="1"/>
  <c r="AQ107" i="1" s="1"/>
  <c r="AW109" i="1"/>
  <c r="AQ867" i="1"/>
  <c r="AQ866" i="1" s="1"/>
  <c r="AW868" i="1"/>
  <c r="AR591" i="1"/>
  <c r="AR590" i="1" s="1"/>
  <c r="AX592" i="1"/>
  <c r="AR39" i="1"/>
  <c r="AX40" i="1"/>
  <c r="AQ1469" i="1"/>
  <c r="AW1470" i="1"/>
  <c r="AQ1326" i="1"/>
  <c r="AQ1325" i="1" s="1"/>
  <c r="AW1327" i="1"/>
  <c r="AQ1034" i="1"/>
  <c r="AW1035" i="1"/>
  <c r="AR343" i="1"/>
  <c r="AR342" i="1" s="1"/>
  <c r="AX344" i="1"/>
  <c r="AQ1018" i="1"/>
  <c r="AQ1017" i="1" s="1"/>
  <c r="AQ1016" i="1" s="1"/>
  <c r="AQ1015" i="1" s="1"/>
  <c r="AW1019" i="1"/>
  <c r="AQ846" i="1"/>
  <c r="AQ845" i="1" s="1"/>
  <c r="AW847" i="1"/>
  <c r="AQ513" i="1"/>
  <c r="AQ512" i="1" s="1"/>
  <c r="AW514" i="1"/>
  <c r="AQ438" i="1"/>
  <c r="AQ437" i="1" s="1"/>
  <c r="AQ436" i="1" s="1"/>
  <c r="AQ435" i="1" s="1"/>
  <c r="AW439" i="1"/>
  <c r="AQ1359" i="1"/>
  <c r="AQ1358" i="1" s="1"/>
  <c r="AW1360" i="1"/>
  <c r="AR1050" i="1"/>
  <c r="AR1049" i="1" s="1"/>
  <c r="AR1048" i="1" s="1"/>
  <c r="AX1051" i="1"/>
  <c r="AR1253" i="1"/>
  <c r="AR1252" i="1" s="1"/>
  <c r="AX1254" i="1"/>
  <c r="AQ864" i="1"/>
  <c r="AQ863" i="1" s="1"/>
  <c r="AQ862" i="1" s="1"/>
  <c r="AW865" i="1"/>
  <c r="AR100" i="1"/>
  <c r="AR99" i="1" s="1"/>
  <c r="AX101" i="1"/>
  <c r="AR1469" i="1"/>
  <c r="AX1470" i="1"/>
  <c r="AW28" i="1"/>
  <c r="AQ553" i="1"/>
  <c r="AQ552" i="1" s="1"/>
  <c r="AQ551" i="1" s="1"/>
  <c r="AW554" i="1"/>
  <c r="AR1302" i="1"/>
  <c r="AR1301" i="1" s="1"/>
  <c r="AX1303" i="1"/>
  <c r="AQ119" i="1"/>
  <c r="AQ118" i="1" s="1"/>
  <c r="AQ117" i="1" s="1"/>
  <c r="AQ116" i="1" s="1"/>
  <c r="AQ115" i="1" s="1"/>
  <c r="AQ114" i="1" s="1"/>
  <c r="AW120" i="1"/>
  <c r="AR549" i="1"/>
  <c r="AR548" i="1" s="1"/>
  <c r="AR547" i="1" s="1"/>
  <c r="AX550" i="1"/>
  <c r="AQ1066" i="1"/>
  <c r="AQ1065" i="1" s="1"/>
  <c r="AQ1064" i="1" s="1"/>
  <c r="AQ1063" i="1" s="1"/>
  <c r="AQ1062" i="1" s="1"/>
  <c r="AW1067" i="1"/>
  <c r="AR1305" i="1"/>
  <c r="AR1304" i="1" s="1"/>
  <c r="AX1306" i="1"/>
  <c r="AQ1449" i="1"/>
  <c r="AW1450" i="1"/>
  <c r="AR1066" i="1"/>
  <c r="AR1065" i="1" s="1"/>
  <c r="AR1064" i="1" s="1"/>
  <c r="AR1063" i="1" s="1"/>
  <c r="AR1062" i="1" s="1"/>
  <c r="AX1067" i="1"/>
  <c r="AR897" i="1"/>
  <c r="AR896" i="1" s="1"/>
  <c r="AX898" i="1"/>
  <c r="AQ1054" i="1"/>
  <c r="AW1055" i="1"/>
  <c r="AQ208" i="1"/>
  <c r="AQ207" i="1" s="1"/>
  <c r="AQ206" i="1" s="1"/>
  <c r="AQ205" i="1" s="1"/>
  <c r="AQ204" i="1" s="1"/>
  <c r="AW209" i="1"/>
  <c r="AQ94" i="1"/>
  <c r="AQ93" i="1" s="1"/>
  <c r="AW95" i="1"/>
  <c r="AR1308" i="1"/>
  <c r="AR1307" i="1" s="1"/>
  <c r="AX1309" i="1"/>
  <c r="AR843" i="1"/>
  <c r="AR842" i="1" s="1"/>
  <c r="AX844" i="1"/>
  <c r="AQ318" i="1"/>
  <c r="AW319" i="1"/>
  <c r="AQ1311" i="1"/>
  <c r="AQ1310" i="1" s="1"/>
  <c r="AW1312" i="1"/>
  <c r="AR299" i="1"/>
  <c r="AR298" i="1" s="1"/>
  <c r="AR297" i="1" s="1"/>
  <c r="AR296" i="1" s="1"/>
  <c r="AX300" i="1"/>
  <c r="AR1320" i="1"/>
  <c r="AR1319" i="1" s="1"/>
  <c r="AX1321" i="1"/>
  <c r="AR704" i="1"/>
  <c r="AR703" i="1" s="1"/>
  <c r="AR702" i="1" s="1"/>
  <c r="AX705" i="1"/>
  <c r="AR83" i="1"/>
  <c r="AX84" i="1"/>
  <c r="AR1338" i="1"/>
  <c r="AR1337" i="1" s="1"/>
  <c r="AX1339" i="1"/>
  <c r="AR1439" i="1"/>
  <c r="AX1440" i="1"/>
  <c r="AQ584" i="1"/>
  <c r="AQ583" i="1" s="1"/>
  <c r="AQ582" i="1" s="1"/>
  <c r="AQ581" i="1" s="1"/>
  <c r="AQ580" i="1" s="1"/>
  <c r="AW585" i="1"/>
  <c r="AQ1432" i="1"/>
  <c r="AW1433" i="1"/>
  <c r="AQ184" i="1"/>
  <c r="AQ183" i="1" s="1"/>
  <c r="AW185" i="1"/>
  <c r="AQ359" i="1"/>
  <c r="AQ358" i="1" s="1"/>
  <c r="AQ357" i="1" s="1"/>
  <c r="AW360" i="1"/>
  <c r="AQ968" i="1"/>
  <c r="AQ967" i="1" s="1"/>
  <c r="AW969" i="1"/>
  <c r="AQ577" i="1"/>
  <c r="AQ576" i="1" s="1"/>
  <c r="AQ575" i="1" s="1"/>
  <c r="AQ574" i="1" s="1"/>
  <c r="AW578" i="1"/>
  <c r="AQ1249" i="1"/>
  <c r="AQ1248" i="1" s="1"/>
  <c r="AQ1247" i="1" s="1"/>
  <c r="AW1250" i="1"/>
  <c r="AR572" i="1"/>
  <c r="AR571" i="1" s="1"/>
  <c r="AX573" i="1"/>
  <c r="AR686" i="1"/>
  <c r="AR685" i="1" s="1"/>
  <c r="AR684" i="1" s="1"/>
  <c r="AX687" i="1"/>
  <c r="AR659" i="1"/>
  <c r="AR658" i="1" s="1"/>
  <c r="AX660" i="1"/>
  <c r="AQ1393" i="1"/>
  <c r="AQ1392" i="1" s="1"/>
  <c r="AW1394" i="1"/>
  <c r="AR538" i="1"/>
  <c r="AR537" i="1" s="1"/>
  <c r="AX539" i="1"/>
  <c r="AQ1396" i="1"/>
  <c r="AQ1395" i="1" s="1"/>
  <c r="AW1397" i="1"/>
  <c r="AR491" i="1"/>
  <c r="AR490" i="1" s="1"/>
  <c r="AR489" i="1" s="1"/>
  <c r="AX492" i="1"/>
  <c r="AR225" i="1"/>
  <c r="AR224" i="1" s="1"/>
  <c r="AX226" i="1"/>
  <c r="AR81" i="1"/>
  <c r="AX82" i="1"/>
  <c r="AQ235" i="1"/>
  <c r="AQ234" i="1" s="1"/>
  <c r="AW236" i="1"/>
  <c r="AR1366" i="1"/>
  <c r="AR1365" i="1" s="1"/>
  <c r="AX1367" i="1"/>
  <c r="AR630" i="1"/>
  <c r="AR629" i="1" s="1"/>
  <c r="AX631" i="1"/>
  <c r="AR662" i="1"/>
  <c r="AR661" i="1" s="1"/>
  <c r="AX663" i="1"/>
  <c r="AR1471" i="1"/>
  <c r="AX1472" i="1"/>
  <c r="AR1387" i="1"/>
  <c r="AR1386" i="1" s="1"/>
  <c r="AX1388" i="1"/>
  <c r="AR888" i="1"/>
  <c r="AR887" i="1" s="1"/>
  <c r="AX889" i="1"/>
  <c r="AR43" i="1"/>
  <c r="AX44" i="1"/>
  <c r="AR962" i="1"/>
  <c r="AR961" i="1" s="1"/>
  <c r="AR960" i="1" s="1"/>
  <c r="AX963" i="1"/>
  <c r="AQ558" i="1"/>
  <c r="AQ557" i="1" s="1"/>
  <c r="AW560" i="1"/>
  <c r="AR652" i="1"/>
  <c r="AR651" i="1" s="1"/>
  <c r="AX653" i="1"/>
  <c r="AQ1335" i="1"/>
  <c r="AQ1334" i="1" s="1"/>
  <c r="AW1336" i="1"/>
  <c r="AQ894" i="1"/>
  <c r="AQ893" i="1" s="1"/>
  <c r="AW895" i="1"/>
  <c r="AR1118" i="1"/>
  <c r="AR1117" i="1" s="1"/>
  <c r="AR1116" i="1" s="1"/>
  <c r="AR1115" i="1" s="1"/>
  <c r="AX1119" i="1"/>
  <c r="AQ1133" i="1"/>
  <c r="AQ1132" i="1" s="1"/>
  <c r="AQ1131" i="1" s="1"/>
  <c r="AQ1130" i="1" s="1"/>
  <c r="AW1134" i="1"/>
  <c r="AR429" i="1"/>
  <c r="AR428" i="1" s="1"/>
  <c r="AR427" i="1" s="1"/>
  <c r="AR426" i="1" s="1"/>
  <c r="AX430" i="1"/>
  <c r="AQ29" i="1"/>
  <c r="AW30" i="1"/>
  <c r="AQ1299" i="1"/>
  <c r="AQ1298" i="1" s="1"/>
  <c r="AW1300" i="1"/>
  <c r="AR1056" i="1"/>
  <c r="AX1057" i="1"/>
  <c r="AR1216" i="1"/>
  <c r="AR1215" i="1" s="1"/>
  <c r="AR1214" i="1" s="1"/>
  <c r="AR1213" i="1" s="1"/>
  <c r="AR1212" i="1" s="1"/>
  <c r="AX1217" i="1"/>
  <c r="AQ329" i="1"/>
  <c r="AQ328" i="1" s="1"/>
  <c r="AQ327" i="1" s="1"/>
  <c r="AW330" i="1"/>
  <c r="AQ1005" i="1"/>
  <c r="AQ1004" i="1" s="1"/>
  <c r="AW1006" i="1"/>
  <c r="AQ352" i="1"/>
  <c r="AQ351" i="1" s="1"/>
  <c r="AW353" i="1"/>
  <c r="AR541" i="1"/>
  <c r="AR540" i="1" s="1"/>
  <c r="AX542" i="1"/>
  <c r="AR487" i="1"/>
  <c r="AR486" i="1" s="1"/>
  <c r="AR485" i="1" s="1"/>
  <c r="AX488" i="1"/>
  <c r="AQ1308" i="1"/>
  <c r="AQ1307" i="1" s="1"/>
  <c r="AW1309" i="1"/>
  <c r="AR1094" i="1"/>
  <c r="AR1093" i="1" s="1"/>
  <c r="AR1092" i="1" s="1"/>
  <c r="AR1091" i="1" s="1"/>
  <c r="AX1095" i="1"/>
  <c r="AR1434" i="1"/>
  <c r="AX1435" i="1"/>
  <c r="AQ541" i="1"/>
  <c r="AQ540" i="1" s="1"/>
  <c r="AW542" i="1"/>
  <c r="AQ149" i="1"/>
  <c r="AW150" i="1"/>
  <c r="AR391" i="1"/>
  <c r="AR390" i="1" s="1"/>
  <c r="AR389" i="1" s="1"/>
  <c r="AX392" i="1"/>
  <c r="AR1123" i="1"/>
  <c r="AR1122" i="1" s="1"/>
  <c r="AR1121" i="1" s="1"/>
  <c r="AR1120" i="1" s="1"/>
  <c r="AX1124" i="1"/>
  <c r="AR1464" i="1"/>
  <c r="AX1465" i="1"/>
  <c r="AR867" i="1"/>
  <c r="AR866" i="1" s="1"/>
  <c r="AX868" i="1"/>
  <c r="AR463" i="1"/>
  <c r="AX464" i="1"/>
  <c r="AR1128" i="1"/>
  <c r="AR1127" i="1" s="1"/>
  <c r="AR1126" i="1" s="1"/>
  <c r="AR1125" i="1" s="1"/>
  <c r="AX1129" i="1"/>
  <c r="AQ836" i="1"/>
  <c r="AQ835" i="1" s="1"/>
  <c r="AW837" i="1"/>
  <c r="AQ843" i="1"/>
  <c r="AQ842" i="1" s="1"/>
  <c r="AW844" i="1"/>
  <c r="AR1350" i="1"/>
  <c r="AR1349" i="1" s="1"/>
  <c r="AX1351" i="1"/>
  <c r="AQ1216" i="1"/>
  <c r="AQ1215" i="1" s="1"/>
  <c r="AQ1214" i="1" s="1"/>
  <c r="AQ1213" i="1" s="1"/>
  <c r="AQ1212" i="1" s="1"/>
  <c r="AW1217" i="1"/>
  <c r="AR891" i="1"/>
  <c r="AR890" i="1" s="1"/>
  <c r="AX892" i="1"/>
  <c r="AQ1192" i="1"/>
  <c r="AQ1191" i="1" s="1"/>
  <c r="AQ1190" i="1" s="1"/>
  <c r="AW1193" i="1"/>
  <c r="AQ346" i="1"/>
  <c r="AQ345" i="1" s="1"/>
  <c r="AW347" i="1"/>
  <c r="AQ412" i="1"/>
  <c r="AW414" i="1"/>
  <c r="AQ796" i="1"/>
  <c r="AQ795" i="1" s="1"/>
  <c r="AW797" i="1"/>
  <c r="AQ131" i="1"/>
  <c r="AW132" i="1"/>
  <c r="AR349" i="1"/>
  <c r="AR348" i="1" s="1"/>
  <c r="AX350" i="1"/>
  <c r="AR316" i="1"/>
  <c r="AX317" i="1"/>
  <c r="AQ91" i="1"/>
  <c r="AQ90" i="1" s="1"/>
  <c r="AW92" i="1"/>
  <c r="AQ460" i="1"/>
  <c r="AQ459" i="1" s="1"/>
  <c r="AQ458" i="1" s="1"/>
  <c r="AW461" i="1"/>
  <c r="AQ880" i="1"/>
  <c r="AW882" i="1"/>
  <c r="AQ720" i="1"/>
  <c r="AQ719" i="1" s="1"/>
  <c r="AQ718" i="1" s="1"/>
  <c r="AQ717" i="1" s="1"/>
  <c r="AW721" i="1"/>
  <c r="AQ225" i="1"/>
  <c r="AQ224" i="1" s="1"/>
  <c r="AW226" i="1"/>
  <c r="AQ228" i="1"/>
  <c r="AQ227" i="1" s="1"/>
  <c r="AW229" i="1"/>
  <c r="AR91" i="1"/>
  <c r="AR90" i="1" s="1"/>
  <c r="AX92" i="1"/>
  <c r="AR359" i="1"/>
  <c r="AR358" i="1" s="1"/>
  <c r="AR357" i="1" s="1"/>
  <c r="AX360" i="1"/>
  <c r="AQ630" i="1"/>
  <c r="AQ629" i="1" s="1"/>
  <c r="AW631" i="1"/>
  <c r="AR562" i="1"/>
  <c r="AR561" i="1" s="1"/>
  <c r="AX563" i="1"/>
  <c r="AR833" i="1"/>
  <c r="AR832" i="1" s="1"/>
  <c r="AX834" i="1"/>
  <c r="AR655" i="1"/>
  <c r="AR654" i="1" s="1"/>
  <c r="AX656" i="1"/>
  <c r="AQ1350" i="1"/>
  <c r="AQ1349" i="1" s="1"/>
  <c r="AW1351" i="1"/>
  <c r="AR456" i="1"/>
  <c r="AR455" i="1" s="1"/>
  <c r="AR454" i="1" s="1"/>
  <c r="AX457" i="1"/>
  <c r="AR1462" i="1"/>
  <c r="AX1463" i="1"/>
  <c r="AR131" i="1"/>
  <c r="AX132" i="1"/>
  <c r="AQ1347" i="1"/>
  <c r="AQ1346" i="1" s="1"/>
  <c r="AW1348" i="1"/>
  <c r="AQ1491" i="1"/>
  <c r="AQ1490" i="1" s="1"/>
  <c r="AQ1489" i="1" s="1"/>
  <c r="AQ1488" i="1" s="1"/>
  <c r="AQ1487" i="1" s="1"/>
  <c r="AQ1486" i="1" s="1"/>
  <c r="AW1492" i="1"/>
  <c r="AQ201" i="1"/>
  <c r="AW202" i="1"/>
  <c r="AQ891" i="1"/>
  <c r="AQ890" i="1" s="1"/>
  <c r="AW892" i="1"/>
  <c r="AQ41" i="1"/>
  <c r="AW42" i="1"/>
  <c r="AR502" i="1"/>
  <c r="AR501" i="1" s="1"/>
  <c r="AR500" i="1" s="1"/>
  <c r="AX503" i="1"/>
  <c r="AQ762" i="1"/>
  <c r="AQ761" i="1" s="1"/>
  <c r="AQ760" i="1" s="1"/>
  <c r="AW763" i="1"/>
  <c r="AR1359" i="1"/>
  <c r="AR1358" i="1" s="1"/>
  <c r="AX1360" i="1"/>
  <c r="AR1426" i="1"/>
  <c r="AX1427" i="1"/>
  <c r="AQ1466" i="1"/>
  <c r="AW1467" i="1"/>
  <c r="AQ1451" i="1"/>
  <c r="AW1452" i="1"/>
  <c r="AQ465" i="1"/>
  <c r="AW466" i="1"/>
  <c r="AQ463" i="1"/>
  <c r="AW464" i="1"/>
  <c r="AQ1056" i="1"/>
  <c r="AW1057" i="1"/>
  <c r="AR584" i="1"/>
  <c r="AR583" i="1" s="1"/>
  <c r="AR582" i="1" s="1"/>
  <c r="AR581" i="1" s="1"/>
  <c r="AR580" i="1" s="1"/>
  <c r="AX585" i="1"/>
  <c r="AQ544" i="1"/>
  <c r="AQ543" i="1" s="1"/>
  <c r="AW545" i="1"/>
  <c r="AQ1259" i="1"/>
  <c r="AQ1258" i="1" s="1"/>
  <c r="AW1260" i="1"/>
  <c r="AR1424" i="1"/>
  <c r="AX1425" i="1"/>
  <c r="AQ950" i="1"/>
  <c r="AQ949" i="1" s="1"/>
  <c r="AQ948" i="1" s="1"/>
  <c r="AW951" i="1"/>
  <c r="AR29" i="1"/>
  <c r="AX30" i="1"/>
  <c r="AQ941" i="1"/>
  <c r="AQ940" i="1" s="1"/>
  <c r="AW942" i="1"/>
  <c r="AQ1341" i="1"/>
  <c r="AQ1340" i="1" s="1"/>
  <c r="AW1342" i="1"/>
  <c r="AR85" i="1"/>
  <c r="AX86" i="1"/>
  <c r="AQ1079" i="1"/>
  <c r="AQ1078" i="1" s="1"/>
  <c r="AQ1077" i="1" s="1"/>
  <c r="AQ1076" i="1" s="1"/>
  <c r="AW1080" i="1"/>
  <c r="AR913" i="1"/>
  <c r="AR912" i="1" s="1"/>
  <c r="AR911" i="1" s="1"/>
  <c r="AR910" i="1" s="1"/>
  <c r="AR909" i="1" s="1"/>
  <c r="AX914" i="1"/>
  <c r="AQ491" i="1"/>
  <c r="AQ490" i="1" s="1"/>
  <c r="AQ489" i="1" s="1"/>
  <c r="AW492" i="1"/>
  <c r="AR294" i="1"/>
  <c r="AR293" i="1" s="1"/>
  <c r="AR292" i="1" s="1"/>
  <c r="AR291" i="1" s="1"/>
  <c r="AX295" i="1"/>
  <c r="AR738" i="1"/>
  <c r="AX739" i="1"/>
  <c r="AQ56" i="1"/>
  <c r="AW57" i="1"/>
  <c r="AQ704" i="1"/>
  <c r="AQ703" i="1" s="1"/>
  <c r="AQ702" i="1" s="1"/>
  <c r="AW705" i="1"/>
  <c r="AR394" i="1"/>
  <c r="AR393" i="1" s="1"/>
  <c r="AX395" i="1"/>
  <c r="AW139" i="1"/>
  <c r="AW142" i="1"/>
  <c r="AW140" i="1"/>
  <c r="AW138" i="1"/>
  <c r="AW141" i="1"/>
  <c r="AR678" i="1"/>
  <c r="AR677" i="1" s="1"/>
  <c r="AR676" i="1" s="1"/>
  <c r="AX679" i="1"/>
  <c r="AQ100" i="1"/>
  <c r="AQ99" i="1" s="1"/>
  <c r="AW101" i="1"/>
  <c r="AR108" i="1"/>
  <c r="AR107" i="1" s="1"/>
  <c r="AX109" i="1"/>
  <c r="AQ860" i="1"/>
  <c r="AQ859" i="1" s="1"/>
  <c r="AQ858" i="1" s="1"/>
  <c r="AW861" i="1"/>
  <c r="AR553" i="1"/>
  <c r="AR552" i="1" s="1"/>
  <c r="AR551" i="1" s="1"/>
  <c r="AX554" i="1"/>
  <c r="AR614" i="1"/>
  <c r="AR613" i="1" s="1"/>
  <c r="AR612" i="1" s="1"/>
  <c r="AX615" i="1"/>
  <c r="AQ444" i="1"/>
  <c r="AQ443" i="1" s="1"/>
  <c r="AQ442" i="1" s="1"/>
  <c r="AQ441" i="1" s="1"/>
  <c r="AQ440" i="1" s="1"/>
  <c r="AW445" i="1"/>
  <c r="AQ1464" i="1"/>
  <c r="AW1465" i="1"/>
  <c r="AQ256" i="1"/>
  <c r="AQ255" i="1" s="1"/>
  <c r="AQ254" i="1" s="1"/>
  <c r="AQ253" i="1" s="1"/>
  <c r="AW257" i="1"/>
  <c r="AR734" i="1"/>
  <c r="AR733" i="1" s="1"/>
  <c r="AR732" i="1" s="1"/>
  <c r="AX735" i="1"/>
  <c r="AR201" i="1"/>
  <c r="AR920" i="1"/>
  <c r="AR919" i="1" s="1"/>
  <c r="AR918" i="1" s="1"/>
  <c r="AX921" i="1"/>
  <c r="AQ1473" i="1"/>
  <c r="AW1474" i="1"/>
  <c r="AR526" i="1"/>
  <c r="AR525" i="1" s="1"/>
  <c r="AX527" i="1"/>
  <c r="AR318" i="1"/>
  <c r="AX319" i="1"/>
  <c r="AQ81" i="1"/>
  <c r="AW82" i="1"/>
  <c r="AR1411" i="1"/>
  <c r="AR1410" i="1" s="1"/>
  <c r="AR1409" i="1" s="1"/>
  <c r="AR1408" i="1" s="1"/>
  <c r="AX1412" i="1"/>
  <c r="AR1446" i="1"/>
  <c r="AR1445" i="1" s="1"/>
  <c r="AX1447" i="1"/>
  <c r="AR604" i="1"/>
  <c r="AR603" i="1" s="1"/>
  <c r="AR602" i="1" s="1"/>
  <c r="AX605" i="1"/>
  <c r="AQ1094" i="1"/>
  <c r="AQ1093" i="1" s="1"/>
  <c r="AQ1092" i="1" s="1"/>
  <c r="AQ1091" i="1" s="1"/>
  <c r="AW1095" i="1"/>
  <c r="AR1140" i="1"/>
  <c r="AR1139" i="1" s="1"/>
  <c r="AR1138" i="1" s="1"/>
  <c r="AR1137" i="1" s="1"/>
  <c r="AX1141" i="1"/>
  <c r="AQ769" i="1"/>
  <c r="AQ768" i="1" s="1"/>
  <c r="AQ767" i="1" s="1"/>
  <c r="AW770" i="1"/>
  <c r="AQ316" i="1"/>
  <c r="AW317" i="1"/>
  <c r="AR119" i="1"/>
  <c r="AR118" i="1" s="1"/>
  <c r="AR117" i="1" s="1"/>
  <c r="AR116" i="1" s="1"/>
  <c r="AR115" i="1" s="1"/>
  <c r="AR114" i="1" s="1"/>
  <c r="AX120" i="1"/>
  <c r="AR304" i="1"/>
  <c r="AR303" i="1" s="1"/>
  <c r="AR302" i="1" s="1"/>
  <c r="AX305" i="1"/>
  <c r="AR412" i="1"/>
  <c r="AX414" i="1"/>
  <c r="AQ1439" i="1"/>
  <c r="AW1440" i="1"/>
  <c r="AR73" i="1"/>
  <c r="AR72" i="1" s="1"/>
  <c r="AR71" i="1" s="1"/>
  <c r="AR70" i="1" s="1"/>
  <c r="AR69" i="1" s="1"/>
  <c r="AR68" i="1" s="1"/>
  <c r="AX74" i="1"/>
  <c r="AR513" i="1"/>
  <c r="AR512" i="1" s="1"/>
  <c r="AX514" i="1"/>
  <c r="AR1111" i="1"/>
  <c r="AR1110" i="1" s="1"/>
  <c r="AR1109" i="1" s="1"/>
  <c r="AR1108" i="1" s="1"/>
  <c r="AX1112" i="1"/>
  <c r="AR1491" i="1"/>
  <c r="AR1490" i="1" s="1"/>
  <c r="AR1489" i="1" s="1"/>
  <c r="AR1488" i="1" s="1"/>
  <c r="AR1487" i="1" s="1"/>
  <c r="AR1486" i="1" s="1"/>
  <c r="AX1492" i="1"/>
  <c r="AR994" i="1"/>
  <c r="AR993" i="1" s="1"/>
  <c r="AR992" i="1" s="1"/>
  <c r="AR991" i="1" s="1"/>
  <c r="AR990" i="1" s="1"/>
  <c r="AX995" i="1"/>
  <c r="AQ682" i="1"/>
  <c r="AQ681" i="1" s="1"/>
  <c r="AQ680" i="1" s="1"/>
  <c r="AW683" i="1"/>
  <c r="AQ287" i="1"/>
  <c r="AQ286" i="1" s="1"/>
  <c r="AQ285" i="1" s="1"/>
  <c r="AQ284" i="1" s="1"/>
  <c r="AQ283" i="1" s="1"/>
  <c r="AW288" i="1"/>
  <c r="AQ1454" i="1"/>
  <c r="AW1455" i="1"/>
  <c r="AR495" i="1"/>
  <c r="AR494" i="1" s="1"/>
  <c r="AR493" i="1" s="1"/>
  <c r="AX496" i="1"/>
  <c r="AW744" i="1"/>
  <c r="AQ971" i="1"/>
  <c r="AQ970" i="1" s="1"/>
  <c r="AW972" i="1"/>
  <c r="AR971" i="1"/>
  <c r="AR970" i="1" s="1"/>
  <c r="AX972" i="1"/>
  <c r="AL462" i="1"/>
  <c r="AI1233" i="1"/>
  <c r="AI1232" i="1" s="1"/>
  <c r="AI1230" i="1" s="1"/>
  <c r="AK589" i="1"/>
  <c r="AK588" i="1" s="1"/>
  <c r="AK587" i="1" s="1"/>
  <c r="AL1251" i="1"/>
  <c r="AK1053" i="1"/>
  <c r="AK1052" i="1" s="1"/>
  <c r="X598" i="1"/>
  <c r="Y791" i="1"/>
  <c r="N886" i="1"/>
  <c r="N885" i="1" s="1"/>
  <c r="N884" i="1" s="1"/>
  <c r="M66" i="1"/>
  <c r="I122" i="1"/>
  <c r="V598" i="1"/>
  <c r="Q598" i="1"/>
  <c r="G1037" i="1"/>
  <c r="AL223" i="1"/>
  <c r="S401" i="1"/>
  <c r="S371" i="1" s="1"/>
  <c r="S365" i="1" s="1"/>
  <c r="I1230" i="1"/>
  <c r="AP211" i="1"/>
  <c r="AP172" i="1" s="1"/>
  <c r="AB598" i="1"/>
  <c r="AB1548" i="1" s="1"/>
  <c r="Y737" i="1"/>
  <c r="Y736" i="1" s="1"/>
  <c r="G1230" i="1"/>
  <c r="B82" i="1"/>
  <c r="B84" i="1" s="1"/>
  <c r="B90" i="1" s="1"/>
  <c r="B92" i="1" s="1"/>
  <c r="B94" i="1" s="1"/>
  <c r="B96" i="1" s="1"/>
  <c r="B98" i="1" s="1"/>
  <c r="B100" i="1" s="1"/>
  <c r="B102" i="1" s="1"/>
  <c r="B104" i="1" s="1"/>
  <c r="S1287" i="1"/>
  <c r="S1286" i="1" s="1"/>
  <c r="S1285" i="1" s="1"/>
  <c r="S1284" i="1" s="1"/>
  <c r="S1283" i="1" s="1"/>
  <c r="H122" i="1"/>
  <c r="N127" i="1"/>
  <c r="G13" i="1"/>
  <c r="Y1047" i="1"/>
  <c r="Y1046" i="1" s="1"/>
  <c r="AE741" i="1"/>
  <c r="AE740" i="1" s="1"/>
  <c r="AO944" i="1"/>
  <c r="AO601" i="1"/>
  <c r="AO600" i="1" s="1"/>
  <c r="AN266" i="1"/>
  <c r="G511" i="1"/>
  <c r="G510" i="1" s="1"/>
  <c r="G509" i="1" s="1"/>
  <c r="G481" i="1" s="1"/>
  <c r="AK584" i="1"/>
  <c r="AK583" i="1" s="1"/>
  <c r="AK582" i="1" s="1"/>
  <c r="AK581" i="1" s="1"/>
  <c r="AK580" i="1" s="1"/>
  <c r="AK91" i="1"/>
  <c r="AK90" i="1" s="1"/>
  <c r="AL316" i="1"/>
  <c r="AR411" i="1"/>
  <c r="AR794" i="1"/>
  <c r="AR1146" i="1"/>
  <c r="AK460" i="1"/>
  <c r="AK459" i="1" s="1"/>
  <c r="AK458" i="1" s="1"/>
  <c r="AR1243" i="1"/>
  <c r="U783" i="1"/>
  <c r="AK130" i="1"/>
  <c r="AQ130" i="1" s="1"/>
  <c r="AK880" i="1"/>
  <c r="H870" i="1"/>
  <c r="N125" i="1"/>
  <c r="N124" i="1" s="1"/>
  <c r="N122" i="1" s="1"/>
  <c r="AJ1233" i="1"/>
  <c r="AJ1232" i="1" s="1"/>
  <c r="AJ1230" i="1" s="1"/>
  <c r="AD598" i="1"/>
  <c r="S432" i="1"/>
  <c r="AM371" i="1"/>
  <c r="AM365" i="1" s="1"/>
  <c r="AM336" i="1" s="1"/>
  <c r="AM211" i="1"/>
  <c r="AM172" i="1" s="1"/>
  <c r="AN211" i="1"/>
  <c r="AN172" i="1" s="1"/>
  <c r="K510" i="1"/>
  <c r="K509" i="1" s="1"/>
  <c r="K481" i="1" s="1"/>
  <c r="T371" i="1"/>
  <c r="T365" i="1" s="1"/>
  <c r="T336" i="1" s="1"/>
  <c r="M1238" i="1"/>
  <c r="M1233" i="1" s="1"/>
  <c r="M1232" i="1" s="1"/>
  <c r="AK287" i="1"/>
  <c r="AK286" i="1" s="1"/>
  <c r="AK285" i="1" s="1"/>
  <c r="AK284" i="1" s="1"/>
  <c r="AK283" i="1" s="1"/>
  <c r="AF1060" i="1"/>
  <c r="AF1059" i="1" s="1"/>
  <c r="AF1058" i="1" s="1"/>
  <c r="S1136" i="1"/>
  <c r="T700" i="1"/>
  <c r="AH172" i="1"/>
  <c r="AA1376" i="1"/>
  <c r="AG122" i="1"/>
  <c r="AE131" i="1"/>
  <c r="AE128" i="1" s="1"/>
  <c r="AE125" i="1" s="1"/>
  <c r="AE124" i="1" s="1"/>
  <c r="O1037" i="1"/>
  <c r="Y24" i="1"/>
  <c r="Y17" i="1" s="1"/>
  <c r="Y16" i="1" s="1"/>
  <c r="Y15" i="1" s="1"/>
  <c r="M1285" i="1"/>
  <c r="M1284" i="1" s="1"/>
  <c r="M1283" i="1" s="1"/>
  <c r="AL1315" i="1"/>
  <c r="AR1315" i="1" s="1"/>
  <c r="S301" i="1"/>
  <c r="S290" i="1" s="1"/>
  <c r="AP125" i="1"/>
  <c r="AP124" i="1" s="1"/>
  <c r="AP122" i="1" s="1"/>
  <c r="AN783" i="1"/>
  <c r="T54" i="1"/>
  <c r="T53" i="1" s="1"/>
  <c r="T46" i="1" s="1"/>
  <c r="AE287" i="1"/>
  <c r="AE286" i="1" s="1"/>
  <c r="AE285" i="1" s="1"/>
  <c r="AE284" i="1" s="1"/>
  <c r="AE283" i="1" s="1"/>
  <c r="AF410" i="1"/>
  <c r="AF407" i="1" s="1"/>
  <c r="AF406" i="1" s="1"/>
  <c r="AE528" i="1"/>
  <c r="AE526" i="1" s="1"/>
  <c r="AE525" i="1" s="1"/>
  <c r="AK718" i="1"/>
  <c r="AK717" i="1" s="1"/>
  <c r="AL279" i="1"/>
  <c r="Y1240" i="1"/>
  <c r="Y1239" i="1" s="1"/>
  <c r="Y1238" i="1" s="1"/>
  <c r="AE1241" i="1"/>
  <c r="AO211" i="1"/>
  <c r="AO172" i="1" s="1"/>
  <c r="AL156" i="1"/>
  <c r="N13" i="1"/>
  <c r="AN377" i="1"/>
  <c r="AN371" i="1" s="1"/>
  <c r="AN365" i="1" s="1"/>
  <c r="AN336" i="1" s="1"/>
  <c r="AL841" i="1"/>
  <c r="AL840" i="1" s="1"/>
  <c r="AL839" i="1" s="1"/>
  <c r="M1419" i="1"/>
  <c r="M1413" i="1" s="1"/>
  <c r="M1402" i="1" s="1"/>
  <c r="M1376" i="1" s="1"/>
  <c r="M301" i="1"/>
  <c r="M290" i="1" s="1"/>
  <c r="Y487" i="1"/>
  <c r="Y486" i="1" s="1"/>
  <c r="Y485" i="1" s="1"/>
  <c r="Y484" i="1" s="1"/>
  <c r="Y483" i="1" s="1"/>
  <c r="AE488" i="1"/>
  <c r="AF218" i="1"/>
  <c r="AF217" i="1" s="1"/>
  <c r="AF216" i="1" s="1"/>
  <c r="AF212" i="1" s="1"/>
  <c r="AF211" i="1" s="1"/>
  <c r="AL219" i="1"/>
  <c r="AL1246" i="1"/>
  <c r="AF1245" i="1"/>
  <c r="AF1244" i="1" s="1"/>
  <c r="T481" i="1"/>
  <c r="N313" i="1"/>
  <c r="N312" i="1" s="1"/>
  <c r="N301" i="1" s="1"/>
  <c r="N290" i="1" s="1"/>
  <c r="N266" i="1" s="1"/>
  <c r="AK995" i="1"/>
  <c r="AE994" i="1"/>
  <c r="AE993" i="1" s="1"/>
  <c r="AE992" i="1" s="1"/>
  <c r="AE991" i="1" s="1"/>
  <c r="AE990" i="1" s="1"/>
  <c r="AF384" i="1"/>
  <c r="Z383" i="1"/>
  <c r="Z382" i="1" s="1"/>
  <c r="M1136" i="1"/>
  <c r="M1037" i="1" s="1"/>
  <c r="M126" i="1"/>
  <c r="M125" i="1"/>
  <c r="M124" i="1" s="1"/>
  <c r="M127" i="1"/>
  <c r="AE58" i="1"/>
  <c r="AE55" i="1" s="1"/>
  <c r="AK59" i="1"/>
  <c r="AL524" i="1"/>
  <c r="AF523" i="1"/>
  <c r="AF522" i="1" s="1"/>
  <c r="Z369" i="1"/>
  <c r="Z368" i="1" s="1"/>
  <c r="Z367" i="1" s="1"/>
  <c r="Z366" i="1" s="1"/>
  <c r="AF370" i="1"/>
  <c r="S502" i="1"/>
  <c r="S501" i="1" s="1"/>
  <c r="S500" i="1" s="1"/>
  <c r="S499" i="1" s="1"/>
  <c r="S498" i="1" s="1"/>
  <c r="Y503" i="1"/>
  <c r="Z740" i="1"/>
  <c r="Z737" i="1" s="1"/>
  <c r="Z736" i="1" s="1"/>
  <c r="Z727" i="1" s="1"/>
  <c r="Z726" i="1" s="1"/>
  <c r="AF741" i="1"/>
  <c r="AE1321" i="1"/>
  <c r="Y1320" i="1"/>
  <c r="Y1319" i="1" s="1"/>
  <c r="AK180" i="1"/>
  <c r="AE179" i="1"/>
  <c r="AF649" i="1"/>
  <c r="Z648" i="1"/>
  <c r="Z647" i="1" s="1"/>
  <c r="Z646" i="1" s="1"/>
  <c r="Z637" i="1" s="1"/>
  <c r="Z636" i="1" s="1"/>
  <c r="AK1090" i="1"/>
  <c r="AE1089" i="1"/>
  <c r="AE1088" i="1" s="1"/>
  <c r="AE1087" i="1" s="1"/>
  <c r="AE1086" i="1" s="1"/>
  <c r="AE1075" i="1" s="1"/>
  <c r="Y1236" i="1"/>
  <c r="Y1235" i="1" s="1"/>
  <c r="Y1234" i="1" s="1"/>
  <c r="AE1237" i="1"/>
  <c r="AL330" i="1"/>
  <c r="AF329" i="1"/>
  <c r="AF328" i="1" s="1"/>
  <c r="AF327" i="1" s="1"/>
  <c r="AF901" i="1"/>
  <c r="Z900" i="1"/>
  <c r="Z899" i="1" s="1"/>
  <c r="AE394" i="1"/>
  <c r="AE393" i="1" s="1"/>
  <c r="AK395" i="1"/>
  <c r="AL262" i="1"/>
  <c r="AF261" i="1"/>
  <c r="AF260" i="1" s="1"/>
  <c r="AF259" i="1" s="1"/>
  <c r="AF258" i="1" s="1"/>
  <c r="AM510" i="1"/>
  <c r="AM509" i="1" s="1"/>
  <c r="AM481" i="1" s="1"/>
  <c r="S1075" i="1"/>
  <c r="M177" i="1"/>
  <c r="M176" i="1" s="1"/>
  <c r="M175" i="1" s="1"/>
  <c r="M174" i="1" s="1"/>
  <c r="M172" i="1" s="1"/>
  <c r="AE1427" i="1"/>
  <c r="Y1426" i="1"/>
  <c r="Y1421" i="1" s="1"/>
  <c r="Y1420" i="1" s="1"/>
  <c r="AK809" i="1"/>
  <c r="AE808" i="1"/>
  <c r="AE807" i="1" s="1"/>
  <c r="AE806" i="1" s="1"/>
  <c r="AE805" i="1" s="1"/>
  <c r="AE804" i="1" s="1"/>
  <c r="AL1474" i="1"/>
  <c r="AF1473" i="1"/>
  <c r="AF1468" i="1" s="1"/>
  <c r="T1025" i="1"/>
  <c r="T1024" i="1" s="1"/>
  <c r="T1023" i="1" s="1"/>
  <c r="T1022" i="1" s="1"/>
  <c r="T1021" i="1" s="1"/>
  <c r="Z1026" i="1"/>
  <c r="AF895" i="1"/>
  <c r="Z894" i="1"/>
  <c r="Z893" i="1" s="1"/>
  <c r="S1188" i="1"/>
  <c r="S1187" i="1" s="1"/>
  <c r="S1186" i="1" s="1"/>
  <c r="S1185" i="1" s="1"/>
  <c r="S1179" i="1" s="1"/>
  <c r="Y1189" i="1"/>
  <c r="AL1433" i="1"/>
  <c r="AF1432" i="1"/>
  <c r="AK305" i="1"/>
  <c r="AE304" i="1"/>
  <c r="AE303" i="1" s="1"/>
  <c r="AE302" i="1" s="1"/>
  <c r="Z595" i="1"/>
  <c r="Z594" i="1" s="1"/>
  <c r="Z593" i="1" s="1"/>
  <c r="Z589" i="1" s="1"/>
  <c r="Z588" i="1" s="1"/>
  <c r="Z587" i="1" s="1"/>
  <c r="AF596" i="1"/>
  <c r="Z1043" i="1"/>
  <c r="Z1042" i="1" s="1"/>
  <c r="Z1041" i="1" s="1"/>
  <c r="Z1040" i="1" s="1"/>
  <c r="Z1039" i="1" s="1"/>
  <c r="AF1044" i="1"/>
  <c r="Y83" i="1"/>
  <c r="Y80" i="1" s="1"/>
  <c r="Y79" i="1" s="1"/>
  <c r="Y78" i="1" s="1"/>
  <c r="Y77" i="1" s="1"/>
  <c r="Y76" i="1" s="1"/>
  <c r="Y66" i="1" s="1"/>
  <c r="AE84" i="1"/>
  <c r="AF149" i="1"/>
  <c r="AL150" i="1"/>
  <c r="AK641" i="1"/>
  <c r="AE640" i="1"/>
  <c r="AE639" i="1" s="1"/>
  <c r="AE638" i="1" s="1"/>
  <c r="AK295" i="1"/>
  <c r="AE294" i="1"/>
  <c r="AE293" i="1" s="1"/>
  <c r="AE292" i="1" s="1"/>
  <c r="AE291" i="1" s="1"/>
  <c r="AL209" i="1"/>
  <c r="AF208" i="1"/>
  <c r="AF207" i="1" s="1"/>
  <c r="AF206" i="1" s="1"/>
  <c r="AF205" i="1" s="1"/>
  <c r="AF204" i="1" s="1"/>
  <c r="AE876" i="1"/>
  <c r="AK877" i="1"/>
  <c r="AF381" i="1"/>
  <c r="Z380" i="1"/>
  <c r="Z379" i="1" s="1"/>
  <c r="Y1197" i="1"/>
  <c r="Y1196" i="1" s="1"/>
  <c r="Y1195" i="1" s="1"/>
  <c r="Y1194" i="1" s="1"/>
  <c r="AE1198" i="1"/>
  <c r="Y1118" i="1"/>
  <c r="Y1117" i="1" s="1"/>
  <c r="Y1116" i="1" s="1"/>
  <c r="Y1115" i="1" s="1"/>
  <c r="AE1119" i="1"/>
  <c r="Z1072" i="1"/>
  <c r="Z1071" i="1" s="1"/>
  <c r="Z1070" i="1" s="1"/>
  <c r="Z1069" i="1" s="1"/>
  <c r="Z1068" i="1" s="1"/>
  <c r="AF1073" i="1"/>
  <c r="AE516" i="1"/>
  <c r="AE515" i="1" s="1"/>
  <c r="AK517" i="1"/>
  <c r="N371" i="1"/>
  <c r="N365" i="1" s="1"/>
  <c r="AM126" i="1"/>
  <c r="S615" i="1"/>
  <c r="M614" i="1"/>
  <c r="M613" i="1" s="1"/>
  <c r="M612" i="1" s="1"/>
  <c r="M601" i="1" s="1"/>
  <c r="M600" i="1" s="1"/>
  <c r="AF310" i="1"/>
  <c r="AF309" i="1" s="1"/>
  <c r="AF308" i="1" s="1"/>
  <c r="AL311" i="1"/>
  <c r="AL1357" i="1"/>
  <c r="AF1356" i="1"/>
  <c r="AF1355" i="1" s="1"/>
  <c r="AF724" i="1"/>
  <c r="Z723" i="1"/>
  <c r="Z722" i="1" s="1"/>
  <c r="Z718" i="1" s="1"/>
  <c r="Z717" i="1" s="1"/>
  <c r="AK74" i="1"/>
  <c r="AE73" i="1"/>
  <c r="AE72" i="1" s="1"/>
  <c r="AE71" i="1" s="1"/>
  <c r="AE70" i="1" s="1"/>
  <c r="AE69" i="1" s="1"/>
  <c r="AE68" i="1" s="1"/>
  <c r="AL532" i="1"/>
  <c r="AF531" i="1"/>
  <c r="AF530" i="1" s="1"/>
  <c r="AF529" i="1" s="1"/>
  <c r="Z1002" i="1"/>
  <c r="T1001" i="1"/>
  <c r="T1000" i="1" s="1"/>
  <c r="T999" i="1" s="1"/>
  <c r="T998" i="1" s="1"/>
  <c r="T997" i="1" s="1"/>
  <c r="AE1384" i="1"/>
  <c r="Y1383" i="1"/>
  <c r="Y1382" i="1" s="1"/>
  <c r="Y1381" i="1" s="1"/>
  <c r="Y1380" i="1" s="1"/>
  <c r="Y1379" i="1" s="1"/>
  <c r="Y1378" i="1" s="1"/>
  <c r="Z682" i="1"/>
  <c r="Z681" i="1" s="1"/>
  <c r="Z680" i="1" s="1"/>
  <c r="Z671" i="1" s="1"/>
  <c r="Z670" i="1" s="1"/>
  <c r="AF683" i="1"/>
  <c r="AF1406" i="1"/>
  <c r="AF1405" i="1" s="1"/>
  <c r="AF1404" i="1" s="1"/>
  <c r="AF1403" i="1" s="1"/>
  <c r="AL1407" i="1"/>
  <c r="Y1150" i="1"/>
  <c r="Y1149" i="1" s="1"/>
  <c r="Y1148" i="1" s="1"/>
  <c r="Y1147" i="1" s="1"/>
  <c r="AE1151" i="1"/>
  <c r="S261" i="1"/>
  <c r="S260" i="1" s="1"/>
  <c r="S259" i="1" s="1"/>
  <c r="S258" i="1" s="1"/>
  <c r="S252" i="1" s="1"/>
  <c r="S250" i="1" s="1"/>
  <c r="Y262" i="1"/>
  <c r="AE1303" i="1"/>
  <c r="Y1302" i="1"/>
  <c r="Y1301" i="1" s="1"/>
  <c r="M946" i="1"/>
  <c r="Z979" i="1"/>
  <c r="Z978" i="1" s="1"/>
  <c r="Z977" i="1" s="1"/>
  <c r="Z976" i="1" s="1"/>
  <c r="AF980" i="1"/>
  <c r="AL879" i="1"/>
  <c r="AF878" i="1"/>
  <c r="Z907" i="1"/>
  <c r="T906" i="1"/>
  <c r="T905" i="1" s="1"/>
  <c r="T886" i="1" s="1"/>
  <c r="T885" i="1" s="1"/>
  <c r="T884" i="1" s="1"/>
  <c r="T870" i="1" s="1"/>
  <c r="AK33" i="1"/>
  <c r="AE31" i="1"/>
  <c r="AK23" i="1"/>
  <c r="AE22" i="1"/>
  <c r="AE21" i="1" s="1"/>
  <c r="Y1317" i="1"/>
  <c r="Y1316" i="1" s="1"/>
  <c r="AE1318" i="1"/>
  <c r="S1128" i="1"/>
  <c r="S1127" i="1" s="1"/>
  <c r="S1126" i="1" s="1"/>
  <c r="S1125" i="1" s="1"/>
  <c r="S1114" i="1" s="1"/>
  <c r="Y1129" i="1"/>
  <c r="AL315" i="1"/>
  <c r="AF314" i="1"/>
  <c r="AF313" i="1" s="1"/>
  <c r="AF312" i="1" s="1"/>
  <c r="AE408" i="1"/>
  <c r="AE407" i="1" s="1"/>
  <c r="AE406" i="1" s="1"/>
  <c r="AE401" i="1" s="1"/>
  <c r="AK409" i="1"/>
  <c r="AF422" i="1"/>
  <c r="Z421" i="1"/>
  <c r="Z420" i="1" s="1"/>
  <c r="Z419" i="1" s="1"/>
  <c r="Z418" i="1" s="1"/>
  <c r="Z417" i="1" s="1"/>
  <c r="Z416" i="1" s="1"/>
  <c r="AL1237" i="1"/>
  <c r="AF1236" i="1"/>
  <c r="AF1235" i="1" s="1"/>
  <c r="AF1234" i="1" s="1"/>
  <c r="Y1176" i="1"/>
  <c r="Y1175" i="1" s="1"/>
  <c r="Y1174" i="1" s="1"/>
  <c r="Y1173" i="1" s="1"/>
  <c r="AE1177" i="1"/>
  <c r="AR536" i="1"/>
  <c r="AL534" i="1"/>
  <c r="AL533" i="1" s="1"/>
  <c r="M336" i="1"/>
  <c r="S177" i="1"/>
  <c r="S176" i="1" s="1"/>
  <c r="S175" i="1" s="1"/>
  <c r="S174" i="1" s="1"/>
  <c r="S172" i="1" s="1"/>
  <c r="N529" i="1"/>
  <c r="N510" i="1" s="1"/>
  <c r="N509" i="1" s="1"/>
  <c r="N481" i="1" s="1"/>
  <c r="Y947" i="1"/>
  <c r="G447" i="1"/>
  <c r="G446" i="1" s="1"/>
  <c r="G434" i="1" s="1"/>
  <c r="G432" i="1" s="1"/>
  <c r="G448" i="1"/>
  <c r="AL809" i="1"/>
  <c r="AF808" i="1"/>
  <c r="AF807" i="1" s="1"/>
  <c r="AF806" i="1" s="1"/>
  <c r="AF805" i="1" s="1"/>
  <c r="AF804" i="1" s="1"/>
  <c r="Z1344" i="1"/>
  <c r="Z1343" i="1" s="1"/>
  <c r="AF1345" i="1"/>
  <c r="AH944" i="1"/>
  <c r="V266" i="1"/>
  <c r="AM1419" i="1"/>
  <c r="AM1413" i="1" s="1"/>
  <c r="AM1402" i="1" s="1"/>
  <c r="AM1376" i="1" s="1"/>
  <c r="AI125" i="1"/>
  <c r="AI124" i="1" s="1"/>
  <c r="AI122" i="1" s="1"/>
  <c r="AN944" i="1"/>
  <c r="AF954" i="1"/>
  <c r="AF953" i="1" s="1"/>
  <c r="AF952" i="1" s="1"/>
  <c r="K1037" i="1"/>
  <c r="Z333" i="1"/>
  <c r="Z332" i="1" s="1"/>
  <c r="Z331" i="1" s="1"/>
  <c r="Z326" i="1" s="1"/>
  <c r="Z325" i="1" s="1"/>
  <c r="AF334" i="1"/>
  <c r="S735" i="1"/>
  <c r="M734" i="1"/>
  <c r="M733" i="1" s="1"/>
  <c r="M732" i="1" s="1"/>
  <c r="AF141" i="1"/>
  <c r="AF138" i="1"/>
  <c r="Y276" i="1"/>
  <c r="AE277" i="1"/>
  <c r="Z1430" i="1"/>
  <c r="Z1429" i="1" s="1"/>
  <c r="AF1431" i="1"/>
  <c r="AE947" i="1"/>
  <c r="S786" i="1"/>
  <c r="S785" i="1" s="1"/>
  <c r="S783" i="1" s="1"/>
  <c r="Y401" i="1"/>
  <c r="AL281" i="1"/>
  <c r="AF280" i="1"/>
  <c r="AP1419" i="1"/>
  <c r="AP1413" i="1" s="1"/>
  <c r="AP1402" i="1" s="1"/>
  <c r="AP1376" i="1" s="1"/>
  <c r="AN432" i="1"/>
  <c r="S524" i="1"/>
  <c r="M523" i="1"/>
  <c r="M522" i="1" s="1"/>
  <c r="M511" i="1" s="1"/>
  <c r="M510" i="1" s="1"/>
  <c r="M509" i="1" s="1"/>
  <c r="M481" i="1" s="1"/>
  <c r="Y1314" i="1"/>
  <c r="Y1313" i="1" s="1"/>
  <c r="AE1315" i="1"/>
  <c r="AF1055" i="1"/>
  <c r="Z1054" i="1"/>
  <c r="Z1053" i="1" s="1"/>
  <c r="Z1052" i="1" s="1"/>
  <c r="Z1047" i="1" s="1"/>
  <c r="Z1046" i="1" s="1"/>
  <c r="W783" i="1"/>
  <c r="AP266" i="1"/>
  <c r="AE1333" i="1"/>
  <c r="Y1332" i="1"/>
  <c r="Y1331" i="1" s="1"/>
  <c r="Y349" i="1"/>
  <c r="Y348" i="1" s="1"/>
  <c r="AE350" i="1"/>
  <c r="Z1326" i="1"/>
  <c r="Z1325" i="1" s="1"/>
  <c r="AF1327" i="1"/>
  <c r="Z449" i="1"/>
  <c r="AF450" i="1"/>
  <c r="AE281" i="1"/>
  <c r="Y280" i="1"/>
  <c r="B611" i="1"/>
  <c r="B608" i="1"/>
  <c r="B609" i="1" s="1"/>
  <c r="B610" i="1" s="1"/>
  <c r="AJ172" i="1"/>
  <c r="J122" i="1"/>
  <c r="AP916" i="1"/>
  <c r="AP870" i="1" s="1"/>
  <c r="AP598" i="1"/>
  <c r="AM127" i="1"/>
  <c r="AM1230" i="1"/>
  <c r="AO1419" i="1"/>
  <c r="AO1413" i="1" s="1"/>
  <c r="AO1402" i="1" s="1"/>
  <c r="AO1376" i="1" s="1"/>
  <c r="L870" i="1"/>
  <c r="AL831" i="1"/>
  <c r="AL830" i="1" s="1"/>
  <c r="AL829" i="1" s="1"/>
  <c r="AK857" i="1"/>
  <c r="AK856" i="1" s="1"/>
  <c r="Q944" i="1"/>
  <c r="AF461" i="1"/>
  <c r="Z460" i="1"/>
  <c r="Z459" i="1" s="1"/>
  <c r="Z458" i="1" s="1"/>
  <c r="Z453" i="1" s="1"/>
  <c r="Z452" i="1" s="1"/>
  <c r="T448" i="1"/>
  <c r="T447" i="1"/>
  <c r="T446" i="1" s="1"/>
  <c r="T434" i="1" s="1"/>
  <c r="T432" i="1" s="1"/>
  <c r="AF934" i="1"/>
  <c r="Z933" i="1"/>
  <c r="Z932" i="1" s="1"/>
  <c r="Z931" i="1" s="1"/>
  <c r="Z930" i="1" s="1"/>
  <c r="AN510" i="1"/>
  <c r="AN509" i="1" s="1"/>
  <c r="AN481" i="1" s="1"/>
  <c r="AM266" i="1"/>
  <c r="AF1019" i="1"/>
  <c r="Z1018" i="1"/>
  <c r="Z1017" i="1" s="1"/>
  <c r="Z1016" i="1" s="1"/>
  <c r="Z1015" i="1" s="1"/>
  <c r="Y380" i="1"/>
  <c r="Y379" i="1" s="1"/>
  <c r="Y378" i="1" s="1"/>
  <c r="Y377" i="1" s="1"/>
  <c r="AE381" i="1"/>
  <c r="Z352" i="1"/>
  <c r="Z351" i="1" s="1"/>
  <c r="Z341" i="1" s="1"/>
  <c r="Z340" i="1" s="1"/>
  <c r="Z339" i="1" s="1"/>
  <c r="Z338" i="1" s="1"/>
  <c r="AF353" i="1"/>
  <c r="AI1419" i="1"/>
  <c r="AI1413" i="1" s="1"/>
  <c r="AI1402" i="1" s="1"/>
  <c r="AI1376" i="1" s="1"/>
  <c r="X944" i="1"/>
  <c r="AE1297" i="1"/>
  <c r="Y1296" i="1"/>
  <c r="Y1295" i="1" s="1"/>
  <c r="Y1323" i="1"/>
  <c r="Y1322" i="1" s="1"/>
  <c r="AE1324" i="1"/>
  <c r="AN636" i="1"/>
  <c r="AN598" i="1" s="1"/>
  <c r="AF1151" i="1"/>
  <c r="Z1150" i="1"/>
  <c r="Z1149" i="1" s="1"/>
  <c r="Z1148" i="1" s="1"/>
  <c r="Z1147" i="1" s="1"/>
  <c r="Z1136" i="1" s="1"/>
  <c r="Y979" i="1"/>
  <c r="Y978" i="1" s="1"/>
  <c r="Y977" i="1" s="1"/>
  <c r="Y976" i="1" s="1"/>
  <c r="AE980" i="1"/>
  <c r="AE1390" i="1"/>
  <c r="AE1389" i="1" s="1"/>
  <c r="AE1385" i="1" s="1"/>
  <c r="AK1391" i="1"/>
  <c r="AL112" i="1"/>
  <c r="AF111" i="1"/>
  <c r="AF110" i="1" s="1"/>
  <c r="Q1037" i="1"/>
  <c r="V481" i="1"/>
  <c r="Y310" i="1"/>
  <c r="Y309" i="1" s="1"/>
  <c r="Y308" i="1" s="1"/>
  <c r="Y301" i="1" s="1"/>
  <c r="Y290" i="1" s="1"/>
  <c r="AN1419" i="1"/>
  <c r="AN1413" i="1" s="1"/>
  <c r="AN1402" i="1" s="1"/>
  <c r="AN1376" i="1" s="1"/>
  <c r="AN1037" i="1"/>
  <c r="AP13" i="1"/>
  <c r="AO783" i="1"/>
  <c r="AM1037" i="1"/>
  <c r="AK556" i="1"/>
  <c r="S678" i="1"/>
  <c r="S677" i="1" s="1"/>
  <c r="S676" i="1" s="1"/>
  <c r="Y679" i="1"/>
  <c r="Y789" i="1"/>
  <c r="Y788" i="1" s="1"/>
  <c r="Y787" i="1" s="1"/>
  <c r="Y786" i="1" s="1"/>
  <c r="Y785" i="1" s="1"/>
  <c r="Y783" i="1" s="1"/>
  <c r="AE790" i="1"/>
  <c r="AF941" i="1"/>
  <c r="AF940" i="1" s="1"/>
  <c r="AL942" i="1"/>
  <c r="Z762" i="1"/>
  <c r="Z761" i="1" s="1"/>
  <c r="Z760" i="1" s="1"/>
  <c r="Z759" i="1" s="1"/>
  <c r="Z758" i="1" s="1"/>
  <c r="AF763" i="1"/>
  <c r="AK98" i="1"/>
  <c r="AE97" i="1"/>
  <c r="AE96" i="1" s="1"/>
  <c r="AE89" i="1" s="1"/>
  <c r="AF611" i="1"/>
  <c r="Z609" i="1"/>
  <c r="Z608" i="1" s="1"/>
  <c r="Z607" i="1" s="1"/>
  <c r="Z601" i="1" s="1"/>
  <c r="Z600" i="1" s="1"/>
  <c r="V1419" i="1"/>
  <c r="V1413" i="1" s="1"/>
  <c r="V1402" i="1" s="1"/>
  <c r="V1376" i="1" s="1"/>
  <c r="Z796" i="1"/>
  <c r="AF797" i="1"/>
  <c r="AL721" i="1"/>
  <c r="AF720" i="1"/>
  <c r="AF719" i="1" s="1"/>
  <c r="B59" i="1"/>
  <c r="B62" i="1" s="1"/>
  <c r="B63" i="1" s="1"/>
  <c r="B57" i="1"/>
  <c r="B60" i="1" s="1"/>
  <c r="Y1145" i="1"/>
  <c r="Y1144" i="1" s="1"/>
  <c r="Y1143" i="1" s="1"/>
  <c r="Y1142" i="1" s="1"/>
  <c r="AE1146" i="1"/>
  <c r="AE907" i="1"/>
  <c r="Y906" i="1"/>
  <c r="Y905" i="1" s="1"/>
  <c r="Y886" i="1" s="1"/>
  <c r="Y885" i="1" s="1"/>
  <c r="Y884" i="1" s="1"/>
  <c r="AF166" i="1"/>
  <c r="Z164" i="1"/>
  <c r="Z165" i="1"/>
  <c r="AL33" i="1"/>
  <c r="AF31" i="1"/>
  <c r="AF24" i="1" s="1"/>
  <c r="AE1281" i="1"/>
  <c r="Y1280" i="1"/>
  <c r="Y1279" i="1" s="1"/>
  <c r="Y1278" i="1" s="1"/>
  <c r="Y1277" i="1" s="1"/>
  <c r="Y1276" i="1" s="1"/>
  <c r="Y1275" i="1" s="1"/>
  <c r="AH1419" i="1"/>
  <c r="AH1413" i="1" s="1"/>
  <c r="AH1402" i="1" s="1"/>
  <c r="AH1376" i="1" s="1"/>
  <c r="AI127" i="1"/>
  <c r="AK650" i="1"/>
  <c r="AL1422" i="1"/>
  <c r="AL1421" i="1" s="1"/>
  <c r="AL1420" i="1" s="1"/>
  <c r="AR1423" i="1"/>
  <c r="AL1008" i="1"/>
  <c r="AL1007" i="1" s="1"/>
  <c r="AL1003" i="1" s="1"/>
  <c r="AR1009" i="1"/>
  <c r="AK429" i="1"/>
  <c r="AK428" i="1" s="1"/>
  <c r="AK427" i="1" s="1"/>
  <c r="AK426" i="1" s="1"/>
  <c r="AK425" i="1" s="1"/>
  <c r="AQ430" i="1"/>
  <c r="AK310" i="1"/>
  <c r="AK309" i="1" s="1"/>
  <c r="AK308" i="1" s="1"/>
  <c r="AQ311" i="1"/>
  <c r="AK801" i="1"/>
  <c r="AK800" i="1" s="1"/>
  <c r="AK799" i="1" s="1"/>
  <c r="AK798" i="1" s="1"/>
  <c r="AQ802" i="1"/>
  <c r="AL1483" i="1"/>
  <c r="AL1482" i="1" s="1"/>
  <c r="AL1481" i="1" s="1"/>
  <c r="AL1480" i="1" s="1"/>
  <c r="AL1479" i="1" s="1"/>
  <c r="AR1484" i="1"/>
  <c r="AL1034" i="1"/>
  <c r="AL1031" i="1" s="1"/>
  <c r="AL1030" i="1" s="1"/>
  <c r="AL1028" i="1" s="1"/>
  <c r="AR1035" i="1"/>
  <c r="AK410" i="1"/>
  <c r="AQ411" i="1"/>
  <c r="AR141" i="1"/>
  <c r="AR139" i="1"/>
  <c r="AR142" i="1"/>
  <c r="AR140" i="1"/>
  <c r="AR138" i="1"/>
  <c r="AL674" i="1"/>
  <c r="AL673" i="1" s="1"/>
  <c r="AL672" i="1" s="1"/>
  <c r="AR675" i="1"/>
  <c r="AK709" i="1"/>
  <c r="AE708" i="1"/>
  <c r="AE707" i="1" s="1"/>
  <c r="AE706" i="1" s="1"/>
  <c r="AE701" i="1" s="1"/>
  <c r="AE700" i="1" s="1"/>
  <c r="AF256" i="1"/>
  <c r="AF255" i="1" s="1"/>
  <c r="AF254" i="1" s="1"/>
  <c r="AF253" i="1" s="1"/>
  <c r="AL257" i="1"/>
  <c r="AK1184" i="1"/>
  <c r="AE1183" i="1"/>
  <c r="AE1182" i="1" s="1"/>
  <c r="AE1181" i="1" s="1"/>
  <c r="AE1180" i="1" s="1"/>
  <c r="AE879" i="1"/>
  <c r="Y878" i="1"/>
  <c r="Y875" i="1" s="1"/>
  <c r="Y874" i="1" s="1"/>
  <c r="Y873" i="1" s="1"/>
  <c r="Y872" i="1" s="1"/>
  <c r="AK605" i="1"/>
  <c r="AE604" i="1"/>
  <c r="AE603" i="1" s="1"/>
  <c r="AE602" i="1" s="1"/>
  <c r="Z1084" i="1"/>
  <c r="Z1083" i="1" s="1"/>
  <c r="Z1082" i="1" s="1"/>
  <c r="Z1081" i="1" s="1"/>
  <c r="Z1075" i="1" s="1"/>
  <c r="AF1085" i="1"/>
  <c r="AQ141" i="1"/>
  <c r="AQ139" i="1"/>
  <c r="AQ142" i="1"/>
  <c r="AQ140" i="1"/>
  <c r="AQ138" i="1"/>
  <c r="Y1353" i="1"/>
  <c r="Y1352" i="1" s="1"/>
  <c r="AE1354" i="1"/>
  <c r="AF1454" i="1"/>
  <c r="AF1453" i="1" s="1"/>
  <c r="AL1455" i="1"/>
  <c r="Z924" i="1"/>
  <c r="Z923" i="1" s="1"/>
  <c r="Z922" i="1" s="1"/>
  <c r="Z917" i="1" s="1"/>
  <c r="AF925" i="1"/>
  <c r="AJ598" i="1"/>
  <c r="R944" i="1"/>
  <c r="T1037" i="1"/>
  <c r="R1037" i="1"/>
  <c r="M147" i="1"/>
  <c r="M146" i="1" s="1"/>
  <c r="M145" i="1" s="1"/>
  <c r="AN1233" i="1"/>
  <c r="AN1232" i="1" s="1"/>
  <c r="AN1230" i="1" s="1"/>
  <c r="AO1037" i="1"/>
  <c r="AO510" i="1"/>
  <c r="AO509" i="1" s="1"/>
  <c r="AO481" i="1" s="1"/>
  <c r="AM432" i="1"/>
  <c r="AM122" i="1"/>
  <c r="AM916" i="1"/>
  <c r="AM870" i="1" s="1"/>
  <c r="AK831" i="1"/>
  <c r="AK830" i="1" s="1"/>
  <c r="AK829" i="1" s="1"/>
  <c r="AL407" i="1"/>
  <c r="AL406" i="1" s="1"/>
  <c r="AL742" i="1"/>
  <c r="AR743" i="1"/>
  <c r="AK897" i="1"/>
  <c r="AK896" i="1" s="1"/>
  <c r="AQ898" i="1"/>
  <c r="AK1437" i="1"/>
  <c r="AK1436" i="1" s="1"/>
  <c r="AQ1438" i="1"/>
  <c r="AL544" i="1"/>
  <c r="AL543" i="1" s="1"/>
  <c r="AR546" i="1"/>
  <c r="AL1293" i="1"/>
  <c r="AL1292" i="1" s="1"/>
  <c r="AR1294" i="1"/>
  <c r="AK103" i="1"/>
  <c r="AK102" i="1" s="1"/>
  <c r="AQ104" i="1"/>
  <c r="S731" i="1"/>
  <c r="M730" i="1"/>
  <c r="M729" i="1" s="1"/>
  <c r="M728" i="1" s="1"/>
  <c r="AF1332" i="1"/>
  <c r="AF1331" i="1" s="1"/>
  <c r="AL1333" i="1"/>
  <c r="AF405" i="1"/>
  <c r="Z404" i="1"/>
  <c r="Z403" i="1" s="1"/>
  <c r="Z402" i="1" s="1"/>
  <c r="Z401" i="1" s="1"/>
  <c r="AK1032" i="1"/>
  <c r="AK1031" i="1"/>
  <c r="AK1030" i="1" s="1"/>
  <c r="AK1028" i="1" s="1"/>
  <c r="AK1033" i="1"/>
  <c r="AK404" i="1"/>
  <c r="AK403" i="1" s="1"/>
  <c r="AK402" i="1" s="1"/>
  <c r="AQ405" i="1"/>
  <c r="AK1472" i="1"/>
  <c r="AE1471" i="1"/>
  <c r="AE1468" i="1" s="1"/>
  <c r="AE1444" i="1" s="1"/>
  <c r="Y51" i="1"/>
  <c r="Y50" i="1" s="1"/>
  <c r="Y49" i="1" s="1"/>
  <c r="Y48" i="1" s="1"/>
  <c r="Y47" i="1" s="1"/>
  <c r="Y46" i="1" s="1"/>
  <c r="Y13" i="1" s="1"/>
  <c r="AE52" i="1"/>
  <c r="AF1209" i="1"/>
  <c r="AF1208" i="1" s="1"/>
  <c r="AF1207" i="1" s="1"/>
  <c r="AF1206" i="1" s="1"/>
  <c r="AL1210" i="1"/>
  <c r="AL1176" i="1"/>
  <c r="AL1175" i="1" s="1"/>
  <c r="AL1174" i="1" s="1"/>
  <c r="AL1173" i="1" s="1"/>
  <c r="AR1177" i="1"/>
  <c r="AL438" i="1"/>
  <c r="AL437" i="1" s="1"/>
  <c r="AL436" i="1" s="1"/>
  <c r="AL435" i="1" s="1"/>
  <c r="AR439" i="1"/>
  <c r="AF1280" i="1"/>
  <c r="AF1279" i="1" s="1"/>
  <c r="AF1278" i="1" s="1"/>
  <c r="AF1277" i="1" s="1"/>
  <c r="AF1276" i="1" s="1"/>
  <c r="AF1275" i="1" s="1"/>
  <c r="AL1281" i="1"/>
  <c r="AA1548" i="1"/>
  <c r="AP510" i="1"/>
  <c r="AP509" i="1" s="1"/>
  <c r="AP481" i="1" s="1"/>
  <c r="AR1448" i="1"/>
  <c r="AK529" i="1"/>
  <c r="AK169" i="1"/>
  <c r="AK168" i="1" s="1"/>
  <c r="AK167" i="1" s="1"/>
  <c r="AQ170" i="1"/>
  <c r="AK1272" i="1"/>
  <c r="AK1271" i="1" s="1"/>
  <c r="AK1270" i="1" s="1"/>
  <c r="AK1269" i="1" s="1"/>
  <c r="AK1268" i="1" s="1"/>
  <c r="AQ1273" i="1"/>
  <c r="AL355" i="1"/>
  <c r="AL354" i="1" s="1"/>
  <c r="AR356" i="1"/>
  <c r="AL826" i="1"/>
  <c r="AL825" i="1" s="1"/>
  <c r="AL824" i="1" s="1"/>
  <c r="AL823" i="1" s="1"/>
  <c r="AL811" i="1" s="1"/>
  <c r="AR827" i="1"/>
  <c r="AL1155" i="1"/>
  <c r="AL1154" i="1" s="1"/>
  <c r="AL1153" i="1" s="1"/>
  <c r="AL1152" i="1" s="1"/>
  <c r="AR1156" i="1"/>
  <c r="AK1043" i="1"/>
  <c r="AK1042" i="1" s="1"/>
  <c r="AK1041" i="1" s="1"/>
  <c r="AK1040" i="1" s="1"/>
  <c r="AK1039" i="1" s="1"/>
  <c r="AQ1044" i="1"/>
  <c r="AK742" i="1"/>
  <c r="AQ743" i="1"/>
  <c r="AL287" i="1"/>
  <c r="AL286" i="1" s="1"/>
  <c r="AL285" i="1" s="1"/>
  <c r="AL284" i="1" s="1"/>
  <c r="AL283" i="1" s="1"/>
  <c r="AR288" i="1"/>
  <c r="S1002" i="1"/>
  <c r="M1001" i="1"/>
  <c r="M1000" i="1" s="1"/>
  <c r="M999" i="1" s="1"/>
  <c r="M998" i="1" s="1"/>
  <c r="M997" i="1" s="1"/>
  <c r="AF200" i="1"/>
  <c r="Z199" i="1"/>
  <c r="Z198" i="1" s="1"/>
  <c r="Z197" i="1" s="1"/>
  <c r="Z196" i="1" s="1"/>
  <c r="Z195" i="1" s="1"/>
  <c r="Y1356" i="1"/>
  <c r="Y1355" i="1" s="1"/>
  <c r="AE1357" i="1"/>
  <c r="AK1306" i="1"/>
  <c r="AE1305" i="1"/>
  <c r="AE1304" i="1" s="1"/>
  <c r="AF864" i="1"/>
  <c r="AF863" i="1" s="1"/>
  <c r="AF862" i="1" s="1"/>
  <c r="AF857" i="1" s="1"/>
  <c r="AF856" i="1" s="1"/>
  <c r="AL865" i="1"/>
  <c r="AE1026" i="1"/>
  <c r="Y1025" i="1"/>
  <c r="Y1024" i="1" s="1"/>
  <c r="Y1023" i="1" s="1"/>
  <c r="Y1022" i="1" s="1"/>
  <c r="Y1021" i="1" s="1"/>
  <c r="AE19" i="1"/>
  <c r="AE18" i="1" s="1"/>
  <c r="AK20" i="1"/>
  <c r="AL1396" i="1"/>
  <c r="AL1395" i="1" s="1"/>
  <c r="AL1385" i="1" s="1"/>
  <c r="AR1397" i="1"/>
  <c r="AF1240" i="1"/>
  <c r="AF1239" i="1" s="1"/>
  <c r="AL1241" i="1"/>
  <c r="AF882" i="1"/>
  <c r="Z880" i="1"/>
  <c r="Z875" i="1" s="1"/>
  <c r="Z874" i="1" s="1"/>
  <c r="Z873" i="1" s="1"/>
  <c r="Z872" i="1" s="1"/>
  <c r="J266" i="1"/>
  <c r="AM598" i="1"/>
  <c r="AL650" i="1"/>
  <c r="AK1448" i="1"/>
  <c r="AL80" i="1"/>
  <c r="AL79" i="1" s="1"/>
  <c r="AK954" i="1"/>
  <c r="AK953" i="1" s="1"/>
  <c r="AK952" i="1" s="1"/>
  <c r="AQ955" i="1"/>
  <c r="AL25" i="1"/>
  <c r="AR26" i="1"/>
  <c r="AK958" i="1"/>
  <c r="AK957" i="1" s="1"/>
  <c r="AK956" i="1" s="1"/>
  <c r="AQ959" i="1"/>
  <c r="Y1338" i="1"/>
  <c r="Y1337" i="1" s="1"/>
  <c r="AE1339" i="1"/>
  <c r="Z903" i="1"/>
  <c r="Z902" i="1" s="1"/>
  <c r="AF904" i="1"/>
  <c r="Z63" i="1"/>
  <c r="Z62" i="1" s="1"/>
  <c r="Z54" i="1" s="1"/>
  <c r="Z53" i="1" s="1"/>
  <c r="Z46" i="1" s="1"/>
  <c r="AF64" i="1"/>
  <c r="Z1133" i="1"/>
  <c r="Z1132" i="1" s="1"/>
  <c r="Z1131" i="1" s="1"/>
  <c r="Z1130" i="1" s="1"/>
  <c r="Z1114" i="1" s="1"/>
  <c r="AF1134" i="1"/>
  <c r="AE314" i="1"/>
  <c r="AK315" i="1"/>
  <c r="AF1299" i="1"/>
  <c r="AF1298" i="1" s="1"/>
  <c r="AL1300" i="1"/>
  <c r="AL1287" i="1"/>
  <c r="AL1286" i="1" s="1"/>
  <c r="AR1288" i="1"/>
  <c r="AL1383" i="1"/>
  <c r="AL1382" i="1" s="1"/>
  <c r="AL1381" i="1" s="1"/>
  <c r="AR1384" i="1"/>
  <c r="AL1467" i="1"/>
  <c r="AF1466" i="1"/>
  <c r="AF1461" i="1" s="1"/>
  <c r="AF1189" i="1"/>
  <c r="Z1188" i="1"/>
  <c r="Z1187" i="1" s="1"/>
  <c r="Z1186" i="1" s="1"/>
  <c r="Z1185" i="1" s="1"/>
  <c r="AE1422" i="1"/>
  <c r="AK1423" i="1"/>
  <c r="G266" i="1"/>
  <c r="AP1037" i="1"/>
  <c r="AQ1448" i="1"/>
  <c r="AO1230" i="1"/>
  <c r="AM944" i="1"/>
  <c r="AP944" i="1"/>
  <c r="AN916" i="1"/>
  <c r="AN870" i="1" s="1"/>
  <c r="AP371" i="1"/>
  <c r="AP365" i="1" s="1"/>
  <c r="AP336" i="1" s="1"/>
  <c r="AO122" i="1"/>
  <c r="AO266" i="1"/>
  <c r="AE192" i="1"/>
  <c r="AE191" i="1" s="1"/>
  <c r="AE190" i="1" s="1"/>
  <c r="AE189" i="1" s="1"/>
  <c r="AE188" i="1" s="1"/>
  <c r="AE187" i="1" s="1"/>
  <c r="AK193" i="1"/>
  <c r="AK921" i="1"/>
  <c r="AE920" i="1"/>
  <c r="AE919" i="1" s="1"/>
  <c r="AE918" i="1" s="1"/>
  <c r="AE917" i="1" s="1"/>
  <c r="AE916" i="1" s="1"/>
  <c r="AL277" i="1"/>
  <c r="AF276" i="1"/>
  <c r="G598" i="1"/>
  <c r="Z269" i="1"/>
  <c r="Z268" i="1" s="1"/>
  <c r="R122" i="1"/>
  <c r="Z301" i="1"/>
  <c r="Z290" i="1" s="1"/>
  <c r="AK64" i="1"/>
  <c r="AE63" i="1"/>
  <c r="AE62" i="1" s="1"/>
  <c r="AE25" i="1"/>
  <c r="AK26" i="1"/>
  <c r="AK739" i="1"/>
  <c r="AE738" i="1"/>
  <c r="S151" i="1"/>
  <c r="S148" i="1" s="1"/>
  <c r="Y153" i="1"/>
  <c r="AE1050" i="1"/>
  <c r="AE1049" i="1" s="1"/>
  <c r="AE1048" i="1" s="1"/>
  <c r="AE1047" i="1" s="1"/>
  <c r="AE1046" i="1" s="1"/>
  <c r="AK1051" i="1"/>
  <c r="AK1412" i="1"/>
  <c r="AE1411" i="1"/>
  <c r="AE1410" i="1" s="1"/>
  <c r="AE1409" i="1" s="1"/>
  <c r="AE1408" i="1" s="1"/>
  <c r="Y521" i="1"/>
  <c r="S520" i="1"/>
  <c r="S519" i="1" s="1"/>
  <c r="N916" i="1"/>
  <c r="AG172" i="1"/>
  <c r="Z1233" i="1"/>
  <c r="Z1232" i="1" s="1"/>
  <c r="AG1037" i="1"/>
  <c r="S155" i="1"/>
  <c r="S154" i="1" s="1"/>
  <c r="Y156" i="1"/>
  <c r="Y611" i="1"/>
  <c r="S609" i="1"/>
  <c r="S608" i="1" s="1"/>
  <c r="S607" i="1" s="1"/>
  <c r="AE1293" i="1"/>
  <c r="AE1292" i="1" s="1"/>
  <c r="AK1294" i="1"/>
  <c r="Y164" i="1"/>
  <c r="Y163" i="1" s="1"/>
  <c r="Y162" i="1" s="1"/>
  <c r="Y165" i="1"/>
  <c r="AE166" i="1"/>
  <c r="AF1198" i="1"/>
  <c r="Z1197" i="1"/>
  <c r="Z1196" i="1" s="1"/>
  <c r="Z1195" i="1" s="1"/>
  <c r="Z1194" i="1" s="1"/>
  <c r="AK273" i="1"/>
  <c r="AE272" i="1"/>
  <c r="AE271" i="1" s="1"/>
  <c r="AE270" i="1" s="1"/>
  <c r="AE1406" i="1"/>
  <c r="AE1405" i="1" s="1"/>
  <c r="AE1404" i="1" s="1"/>
  <c r="AE1403" i="1" s="1"/>
  <c r="AK1407" i="1"/>
  <c r="T266" i="1"/>
  <c r="AC598" i="1"/>
  <c r="AC1548" i="1" s="1"/>
  <c r="AD1548" i="1"/>
  <c r="AG1230" i="1"/>
  <c r="AH125" i="1"/>
  <c r="AH124" i="1" s="1"/>
  <c r="AH122" i="1" s="1"/>
  <c r="AH127" i="1"/>
  <c r="AH126" i="1"/>
  <c r="AE1009" i="1"/>
  <c r="Y1008" i="1"/>
  <c r="Y1007" i="1" s="1"/>
  <c r="Y1003" i="1" s="1"/>
  <c r="S278" i="1"/>
  <c r="S275" i="1" s="1"/>
  <c r="S274" i="1" s="1"/>
  <c r="S269" i="1" s="1"/>
  <c r="S268" i="1" s="1"/>
  <c r="Y279" i="1"/>
  <c r="AL141" i="1"/>
  <c r="AL138" i="1"/>
  <c r="AL139" i="1"/>
  <c r="AL140" i="1"/>
  <c r="AL142" i="1"/>
  <c r="P1548" i="1"/>
  <c r="S644" i="1"/>
  <c r="S643" i="1" s="1"/>
  <c r="S642" i="1" s="1"/>
  <c r="S637" i="1" s="1"/>
  <c r="S636" i="1" s="1"/>
  <c r="Y645" i="1"/>
  <c r="AL153" i="1"/>
  <c r="AF151" i="1"/>
  <c r="U1548" i="1"/>
  <c r="AK40" i="1"/>
  <c r="AE39" i="1"/>
  <c r="B89" i="1"/>
  <c r="B91" i="1" s="1"/>
  <c r="B93" i="1" s="1"/>
  <c r="B95" i="1" s="1"/>
  <c r="B97" i="1" s="1"/>
  <c r="B99" i="1" s="1"/>
  <c r="B101" i="1" s="1"/>
  <c r="B103" i="1" s="1"/>
  <c r="B85" i="1"/>
  <c r="B87" i="1" s="1"/>
  <c r="AF1032" i="1"/>
  <c r="AF1031" i="1"/>
  <c r="AF1030" i="1" s="1"/>
  <c r="AF1028" i="1" s="1"/>
  <c r="AF1033" i="1"/>
  <c r="L481" i="1"/>
  <c r="B86" i="1"/>
  <c r="B88" i="1" s="1"/>
  <c r="B533" i="1"/>
  <c r="B534" i="1" s="1"/>
  <c r="B535" i="1" s="1"/>
  <c r="B531" i="1"/>
  <c r="AF272" i="1"/>
  <c r="AF271" i="1" s="1"/>
  <c r="AF270" i="1" s="1"/>
  <c r="AL273" i="1"/>
  <c r="AE1288" i="1"/>
  <c r="Y1287" i="1"/>
  <c r="Y1286" i="1" s="1"/>
  <c r="AI598" i="1"/>
  <c r="AK889" i="1"/>
  <c r="AE888" i="1"/>
  <c r="AE887" i="1" s="1"/>
  <c r="N598" i="1" l="1"/>
  <c r="S336" i="1"/>
  <c r="AW1085" i="1"/>
  <c r="AQ355" i="1"/>
  <c r="AQ354" i="1" s="1"/>
  <c r="AR98" i="1"/>
  <c r="AL97" i="1"/>
  <c r="AL96" i="1" s="1"/>
  <c r="AR1457" i="1"/>
  <c r="AL1456" i="1"/>
  <c r="AK383" i="1"/>
  <c r="AK382" i="1" s="1"/>
  <c r="AQ384" i="1"/>
  <c r="S1230" i="1"/>
  <c r="S1428" i="1"/>
  <c r="S13" i="1"/>
  <c r="CA221" i="1"/>
  <c r="CA220" i="1" s="1"/>
  <c r="CG222" i="1"/>
  <c r="AK826" i="1"/>
  <c r="AK825" i="1" s="1"/>
  <c r="AK824" i="1" s="1"/>
  <c r="AK823" i="1" s="1"/>
  <c r="AK811" i="1" s="1"/>
  <c r="AQ827" i="1"/>
  <c r="AF709" i="1"/>
  <c r="Z708" i="1"/>
  <c r="Z707" i="1" s="1"/>
  <c r="Z706" i="1" s="1"/>
  <c r="Z701" i="1" s="1"/>
  <c r="CH221" i="1"/>
  <c r="CH220" i="1" s="1"/>
  <c r="CN222" i="1"/>
  <c r="CN221" i="1" s="1"/>
  <c r="CN220" i="1" s="1"/>
  <c r="CG214" i="1"/>
  <c r="CG213" i="1" s="1"/>
  <c r="CM215" i="1"/>
  <c r="CM214" i="1" s="1"/>
  <c r="CM213" i="1" s="1"/>
  <c r="CM142" i="1"/>
  <c r="CM141" i="1"/>
  <c r="CM139" i="1"/>
  <c r="CM140" i="1"/>
  <c r="CM138" i="1"/>
  <c r="AE24" i="1"/>
  <c r="AK1374" i="1"/>
  <c r="AE1373" i="1"/>
  <c r="AE1372" i="1" s="1"/>
  <c r="AE1371" i="1" s="1"/>
  <c r="AE1370" i="1" s="1"/>
  <c r="AE1369" i="1" s="1"/>
  <c r="AK457" i="1"/>
  <c r="AE456" i="1"/>
  <c r="AE455" i="1" s="1"/>
  <c r="AE454" i="1" s="1"/>
  <c r="AE453" i="1" s="1"/>
  <c r="AE452" i="1" s="1"/>
  <c r="AL375" i="1"/>
  <c r="AL374" i="1" s="1"/>
  <c r="AL373" i="1" s="1"/>
  <c r="AL372" i="1" s="1"/>
  <c r="AR376" i="1"/>
  <c r="AL263" i="1"/>
  <c r="AR264" i="1"/>
  <c r="CB214" i="1"/>
  <c r="CB213" i="1" s="1"/>
  <c r="CH215" i="1"/>
  <c r="AR507" i="1"/>
  <c r="AL506" i="1"/>
  <c r="AL505" i="1" s="1"/>
  <c r="AL504" i="1" s="1"/>
  <c r="AL499" i="1" s="1"/>
  <c r="AL498" i="1" s="1"/>
  <c r="AK1245" i="1"/>
  <c r="AK1244" i="1" s="1"/>
  <c r="AQ1246" i="1"/>
  <c r="Z700" i="1"/>
  <c r="AK841" i="1"/>
  <c r="AK840" i="1" s="1"/>
  <c r="AK839" i="1" s="1"/>
  <c r="CN143" i="1"/>
  <c r="CH142" i="1"/>
  <c r="CH139" i="1"/>
  <c r="CH140" i="1"/>
  <c r="CH138" i="1"/>
  <c r="CH141" i="1"/>
  <c r="AK182" i="1"/>
  <c r="AE181" i="1"/>
  <c r="AE178" i="1" s="1"/>
  <c r="AE177" i="1" s="1"/>
  <c r="AE176" i="1" s="1"/>
  <c r="AE175" i="1" s="1"/>
  <c r="AE174" i="1" s="1"/>
  <c r="AE172" i="1" s="1"/>
  <c r="AK44" i="1"/>
  <c r="AE43" i="1"/>
  <c r="AE38" i="1" s="1"/>
  <c r="AE37" i="1" s="1"/>
  <c r="AE36" i="1" s="1"/>
  <c r="AE35" i="1" s="1"/>
  <c r="AF148" i="1"/>
  <c r="AF147" i="1" s="1"/>
  <c r="AF146" i="1" s="1"/>
  <c r="AF145" i="1" s="1"/>
  <c r="AK129" i="1"/>
  <c r="AK128" i="1" s="1"/>
  <c r="S870" i="1"/>
  <c r="B308" i="1"/>
  <c r="B310" i="1" s="1"/>
  <c r="B307" i="1"/>
  <c r="CB141" i="1"/>
  <c r="CB142" i="1"/>
  <c r="CB139" i="1"/>
  <c r="CB140" i="1"/>
  <c r="CB138" i="1"/>
  <c r="BU387" i="1"/>
  <c r="BU386" i="1" s="1"/>
  <c r="BU385" i="1" s="1"/>
  <c r="CA388" i="1"/>
  <c r="BU626" i="1"/>
  <c r="BU625" i="1" s="1"/>
  <c r="BU620" i="1" s="1"/>
  <c r="CA627" i="1"/>
  <c r="BV387" i="1"/>
  <c r="BV386" i="1" s="1"/>
  <c r="BV385" i="1" s="1"/>
  <c r="CB388" i="1"/>
  <c r="BV626" i="1"/>
  <c r="BV625" i="1" s="1"/>
  <c r="BV620" i="1" s="1"/>
  <c r="CB627" i="1"/>
  <c r="BP1097" i="1"/>
  <c r="BP1096" i="1" s="1"/>
  <c r="BV1098" i="1"/>
  <c r="BO1100" i="1"/>
  <c r="BO1099" i="1" s="1"/>
  <c r="BU1101" i="1"/>
  <c r="BV141" i="1"/>
  <c r="BV142" i="1"/>
  <c r="BV138" i="1"/>
  <c r="BV139" i="1"/>
  <c r="BV140" i="1"/>
  <c r="AL41" i="1"/>
  <c r="AL38" i="1" s="1"/>
  <c r="AL37" i="1" s="1"/>
  <c r="AL36" i="1" s="1"/>
  <c r="AL35" i="1" s="1"/>
  <c r="AR42" i="1"/>
  <c r="BP1100" i="1"/>
  <c r="BP1099" i="1" s="1"/>
  <c r="BV1101" i="1"/>
  <c r="BO1097" i="1"/>
  <c r="BO1096" i="1" s="1"/>
  <c r="BU1098" i="1"/>
  <c r="M944" i="1"/>
  <c r="AL1314" i="1"/>
  <c r="AL1313" i="1" s="1"/>
  <c r="M727" i="1"/>
  <c r="M726" i="1" s="1"/>
  <c r="M598" i="1" s="1"/>
  <c r="AF252" i="1"/>
  <c r="AF250" i="1" s="1"/>
  <c r="Y172" i="1"/>
  <c r="V1548" i="1"/>
  <c r="AR841" i="1"/>
  <c r="AR840" i="1" s="1"/>
  <c r="AR839" i="1" s="1"/>
  <c r="AX744" i="1"/>
  <c r="W1548" i="1"/>
  <c r="Q1548" i="1"/>
  <c r="Y341" i="1"/>
  <c r="Y340" i="1" s="1"/>
  <c r="Y339" i="1" s="1"/>
  <c r="Y338" i="1" s="1"/>
  <c r="AF1417" i="1"/>
  <c r="AF1416" i="1" s="1"/>
  <c r="AF1415" i="1" s="1"/>
  <c r="AF1414" i="1" s="1"/>
  <c r="AL1033" i="1"/>
  <c r="AL1060" i="1"/>
  <c r="AR1256" i="1"/>
  <c r="AR1255" i="1" s="1"/>
  <c r="AR1251" i="1" s="1"/>
  <c r="AR181" i="1"/>
  <c r="AQ857" i="1"/>
  <c r="AQ856" i="1" s="1"/>
  <c r="AR1347" i="1"/>
  <c r="AR1346" i="1" s="1"/>
  <c r="AR1418" i="1"/>
  <c r="AR59" i="1"/>
  <c r="AL58" i="1"/>
  <c r="AL55" i="1" s="1"/>
  <c r="AQ1073" i="1"/>
  <c r="AK1072" i="1"/>
  <c r="AK1071" i="1" s="1"/>
  <c r="AK1070" i="1" s="1"/>
  <c r="AK1069" i="1" s="1"/>
  <c r="AK1068" i="1" s="1"/>
  <c r="T127" i="1"/>
  <c r="T126" i="1"/>
  <c r="T125" i="1"/>
  <c r="T124" i="1" s="1"/>
  <c r="BP142" i="1"/>
  <c r="BP141" i="1"/>
  <c r="BP139" i="1"/>
  <c r="BP140" i="1"/>
  <c r="BP138" i="1"/>
  <c r="BJ715" i="1"/>
  <c r="BJ714" i="1" s="1"/>
  <c r="BP716" i="1"/>
  <c r="BJ712" i="1"/>
  <c r="BJ711" i="1" s="1"/>
  <c r="BJ710" i="1" s="1"/>
  <c r="BP713" i="1"/>
  <c r="BI715" i="1"/>
  <c r="BI714" i="1" s="1"/>
  <c r="BO716" i="1"/>
  <c r="BI667" i="1"/>
  <c r="BI666" i="1" s="1"/>
  <c r="BI665" i="1" s="1"/>
  <c r="BI664" i="1" s="1"/>
  <c r="BO668" i="1"/>
  <c r="BI712" i="1"/>
  <c r="BI711" i="1" s="1"/>
  <c r="BI710" i="1" s="1"/>
  <c r="BO713" i="1"/>
  <c r="BJ142" i="1"/>
  <c r="BJ138" i="1"/>
  <c r="BJ139" i="1"/>
  <c r="BJ140" i="1"/>
  <c r="BJ141" i="1"/>
  <c r="BD1249" i="1"/>
  <c r="BD1248" i="1" s="1"/>
  <c r="BD1247" i="1" s="1"/>
  <c r="BJ1250" i="1"/>
  <c r="BD968" i="1"/>
  <c r="BD967" i="1" s="1"/>
  <c r="BJ969" i="1"/>
  <c r="BD667" i="1"/>
  <c r="BD666" i="1" s="1"/>
  <c r="BD665" i="1" s="1"/>
  <c r="BD664" i="1" s="1"/>
  <c r="BJ668" i="1"/>
  <c r="BD1223" i="1"/>
  <c r="BD1222" i="1" s="1"/>
  <c r="BD1221" i="1" s="1"/>
  <c r="BD1220" i="1" s="1"/>
  <c r="BD1219" i="1" s="1"/>
  <c r="BJ1224" i="1"/>
  <c r="BC752" i="1"/>
  <c r="BC751" i="1" s="1"/>
  <c r="BI753" i="1"/>
  <c r="BD730" i="1"/>
  <c r="BD729" i="1" s="1"/>
  <c r="BD728" i="1" s="1"/>
  <c r="BJ731" i="1"/>
  <c r="BC1434" i="1"/>
  <c r="BI1435" i="1"/>
  <c r="BC746" i="1"/>
  <c r="BC745" i="1" s="1"/>
  <c r="BI747" i="1"/>
  <c r="BD746" i="1"/>
  <c r="BD745" i="1" s="1"/>
  <c r="BJ747" i="1"/>
  <c r="BC655" i="1"/>
  <c r="BC654" i="1" s="1"/>
  <c r="BI656" i="1"/>
  <c r="BC749" i="1"/>
  <c r="BC748" i="1" s="1"/>
  <c r="BI750" i="1"/>
  <c r="BC755" i="1"/>
  <c r="BC754" i="1" s="1"/>
  <c r="BI756" i="1"/>
  <c r="BD228" i="1"/>
  <c r="BD227" i="1" s="1"/>
  <c r="BJ229" i="1"/>
  <c r="BD801" i="1"/>
  <c r="BD800" i="1" s="1"/>
  <c r="BD799" i="1" s="1"/>
  <c r="BD798" i="1" s="1"/>
  <c r="BJ802" i="1"/>
  <c r="BC1441" i="1"/>
  <c r="BI1443" i="1"/>
  <c r="BD749" i="1"/>
  <c r="BD748" i="1" s="1"/>
  <c r="BJ750" i="1"/>
  <c r="BD235" i="1"/>
  <c r="BD234" i="1" s="1"/>
  <c r="BJ236" i="1"/>
  <c r="BC362" i="1"/>
  <c r="BC361" i="1" s="1"/>
  <c r="BI363" i="1"/>
  <c r="AQ841" i="1"/>
  <c r="AQ840" i="1" s="1"/>
  <c r="AQ839" i="1" s="1"/>
  <c r="BC1059" i="1"/>
  <c r="BC1058" i="1" s="1"/>
  <c r="BI1060" i="1"/>
  <c r="BD1005" i="1"/>
  <c r="BD1004" i="1" s="1"/>
  <c r="BJ1006" i="1"/>
  <c r="AR929" i="1"/>
  <c r="AL928" i="1"/>
  <c r="AL927" i="1" s="1"/>
  <c r="AL926" i="1" s="1"/>
  <c r="BC723" i="1"/>
  <c r="BC722" i="1" s="1"/>
  <c r="BI724" i="1"/>
  <c r="T598" i="1"/>
  <c r="AR1460" i="1"/>
  <c r="AX1460" i="1" s="1"/>
  <c r="Z481" i="1"/>
  <c r="Z177" i="1"/>
  <c r="Z176" i="1" s="1"/>
  <c r="Z175" i="1" s="1"/>
  <c r="Z174" i="1" s="1"/>
  <c r="AR770" i="1"/>
  <c r="AL769" i="1"/>
  <c r="AL768" i="1" s="1"/>
  <c r="AL767" i="1" s="1"/>
  <c r="AE1344" i="1"/>
  <c r="AE1343" i="1" s="1"/>
  <c r="AE313" i="1"/>
  <c r="AE312" i="1" s="1"/>
  <c r="Z13" i="1"/>
  <c r="AQ556" i="1"/>
  <c r="AR241" i="1"/>
  <c r="T947" i="1"/>
  <c r="T946" i="1" s="1"/>
  <c r="T944" i="1" s="1"/>
  <c r="AI1548" i="1"/>
  <c r="AH1548" i="1"/>
  <c r="AE54" i="1"/>
  <c r="AE53" i="1" s="1"/>
  <c r="AK528" i="1"/>
  <c r="Y1419" i="1"/>
  <c r="Y1413" i="1" s="1"/>
  <c r="Y1402" i="1" s="1"/>
  <c r="AX140" i="1"/>
  <c r="AK424" i="1"/>
  <c r="AL1032" i="1"/>
  <c r="AF511" i="1"/>
  <c r="AK791" i="1"/>
  <c r="AX495" i="1"/>
  <c r="AX494" i="1" s="1"/>
  <c r="AX493" i="1" s="1"/>
  <c r="BD496" i="1"/>
  <c r="AW287" i="1"/>
  <c r="AW286" i="1" s="1"/>
  <c r="AW285" i="1" s="1"/>
  <c r="AW284" i="1" s="1"/>
  <c r="AW283" i="1" s="1"/>
  <c r="BC288" i="1"/>
  <c r="AX994" i="1"/>
  <c r="AX993" i="1" s="1"/>
  <c r="AX992" i="1" s="1"/>
  <c r="AX991" i="1" s="1"/>
  <c r="AX990" i="1" s="1"/>
  <c r="BD995" i="1"/>
  <c r="AX1111" i="1"/>
  <c r="AX1110" i="1" s="1"/>
  <c r="AX1109" i="1" s="1"/>
  <c r="AX1108" i="1" s="1"/>
  <c r="BD1112" i="1"/>
  <c r="AX73" i="1"/>
  <c r="AX72" i="1" s="1"/>
  <c r="AX71" i="1" s="1"/>
  <c r="AX70" i="1" s="1"/>
  <c r="AX69" i="1" s="1"/>
  <c r="AX68" i="1" s="1"/>
  <c r="BD74" i="1"/>
  <c r="AX412" i="1"/>
  <c r="BD414" i="1"/>
  <c r="AX119" i="1"/>
  <c r="AX118" i="1" s="1"/>
  <c r="AX117" i="1" s="1"/>
  <c r="AX116" i="1" s="1"/>
  <c r="AX115" i="1" s="1"/>
  <c r="AX114" i="1" s="1"/>
  <c r="BD120" i="1"/>
  <c r="AW316" i="1"/>
  <c r="BC317" i="1"/>
  <c r="AW1094" i="1"/>
  <c r="AW1093" i="1" s="1"/>
  <c r="AW1092" i="1" s="1"/>
  <c r="AW1091" i="1" s="1"/>
  <c r="BC1095" i="1"/>
  <c r="AX1446" i="1"/>
  <c r="AX1445" i="1" s="1"/>
  <c r="BD1447" i="1"/>
  <c r="AW81" i="1"/>
  <c r="BC82" i="1"/>
  <c r="AX526" i="1"/>
  <c r="AX525" i="1" s="1"/>
  <c r="BD527" i="1"/>
  <c r="AX920" i="1"/>
  <c r="AX919" i="1" s="1"/>
  <c r="AX918" i="1" s="1"/>
  <c r="BD921" i="1"/>
  <c r="AX734" i="1"/>
  <c r="AX733" i="1" s="1"/>
  <c r="AX732" i="1" s="1"/>
  <c r="BD735" i="1"/>
  <c r="AW1464" i="1"/>
  <c r="BC1465" i="1"/>
  <c r="AX614" i="1"/>
  <c r="AX613" i="1" s="1"/>
  <c r="AX612" i="1" s="1"/>
  <c r="BD615" i="1"/>
  <c r="AW860" i="1"/>
  <c r="AW859" i="1" s="1"/>
  <c r="AW858" i="1" s="1"/>
  <c r="BC861" i="1"/>
  <c r="AW100" i="1"/>
  <c r="AW99" i="1" s="1"/>
  <c r="BC101" i="1"/>
  <c r="AX1434" i="1"/>
  <c r="BD1435" i="1"/>
  <c r="AW1308" i="1"/>
  <c r="AW1307" i="1" s="1"/>
  <c r="BC1309" i="1"/>
  <c r="AX541" i="1"/>
  <c r="AX540" i="1" s="1"/>
  <c r="BD542" i="1"/>
  <c r="AW329" i="1"/>
  <c r="AW328" i="1" s="1"/>
  <c r="AW327" i="1" s="1"/>
  <c r="BC330" i="1"/>
  <c r="AX1056" i="1"/>
  <c r="BD1057" i="1"/>
  <c r="AW29" i="1"/>
  <c r="BC30" i="1"/>
  <c r="AW1133" i="1"/>
  <c r="AW1132" i="1" s="1"/>
  <c r="AW1131" i="1" s="1"/>
  <c r="AW1130" i="1" s="1"/>
  <c r="BC1134" i="1"/>
  <c r="AW894" i="1"/>
  <c r="AW893" i="1" s="1"/>
  <c r="BC895" i="1"/>
  <c r="AX652" i="1"/>
  <c r="AX651" i="1" s="1"/>
  <c r="BD653" i="1"/>
  <c r="AX962" i="1"/>
  <c r="AX961" i="1" s="1"/>
  <c r="AX960" i="1" s="1"/>
  <c r="BD963" i="1"/>
  <c r="AX888" i="1"/>
  <c r="AX887" i="1" s="1"/>
  <c r="BD889" i="1"/>
  <c r="AX1471" i="1"/>
  <c r="BD1472" i="1"/>
  <c r="AX630" i="1"/>
  <c r="AX629" i="1" s="1"/>
  <c r="BD631" i="1"/>
  <c r="AW235" i="1"/>
  <c r="AW234" i="1" s="1"/>
  <c r="BC236" i="1"/>
  <c r="AX225" i="1"/>
  <c r="AX224" i="1" s="1"/>
  <c r="BD226" i="1"/>
  <c r="AW1396" i="1"/>
  <c r="AW1395" i="1" s="1"/>
  <c r="BC1397" i="1"/>
  <c r="AW1393" i="1"/>
  <c r="AW1392" i="1" s="1"/>
  <c r="BC1394" i="1"/>
  <c r="AX686" i="1"/>
  <c r="AX685" i="1" s="1"/>
  <c r="AX684" i="1" s="1"/>
  <c r="BD687" i="1"/>
  <c r="AW1249" i="1"/>
  <c r="AW1248" i="1" s="1"/>
  <c r="AW1247" i="1" s="1"/>
  <c r="BC1250" i="1"/>
  <c r="AW968" i="1"/>
  <c r="AW967" i="1" s="1"/>
  <c r="BC969" i="1"/>
  <c r="AW184" i="1"/>
  <c r="AW183" i="1" s="1"/>
  <c r="BC185" i="1"/>
  <c r="AW584" i="1"/>
  <c r="AW583" i="1" s="1"/>
  <c r="AW582" i="1" s="1"/>
  <c r="AW581" i="1" s="1"/>
  <c r="AW580" i="1" s="1"/>
  <c r="BC585" i="1"/>
  <c r="AX1439" i="1"/>
  <c r="BD1440" i="1"/>
  <c r="AX1338" i="1"/>
  <c r="AX1337" i="1" s="1"/>
  <c r="BD1339" i="1"/>
  <c r="AX704" i="1"/>
  <c r="AX703" i="1" s="1"/>
  <c r="AX702" i="1" s="1"/>
  <c r="BD705" i="1"/>
  <c r="AW1311" i="1"/>
  <c r="AW1310" i="1" s="1"/>
  <c r="BC1312" i="1"/>
  <c r="AX843" i="1"/>
  <c r="AX842" i="1" s="1"/>
  <c r="BD844" i="1"/>
  <c r="AW94" i="1"/>
  <c r="AW93" i="1" s="1"/>
  <c r="BC95" i="1"/>
  <c r="AW1054" i="1"/>
  <c r="BC1055" i="1"/>
  <c r="AX1305" i="1"/>
  <c r="AX1304" i="1" s="1"/>
  <c r="BD1306" i="1"/>
  <c r="AW119" i="1"/>
  <c r="AW118" i="1" s="1"/>
  <c r="AW117" i="1" s="1"/>
  <c r="AW116" i="1" s="1"/>
  <c r="AW115" i="1" s="1"/>
  <c r="AW114" i="1" s="1"/>
  <c r="BC120" i="1"/>
  <c r="AW553" i="1"/>
  <c r="AW552" i="1" s="1"/>
  <c r="AW551" i="1" s="1"/>
  <c r="BC554" i="1"/>
  <c r="AX1469" i="1"/>
  <c r="BD1470" i="1"/>
  <c r="AW864" i="1"/>
  <c r="AW863" i="1" s="1"/>
  <c r="AW862" i="1" s="1"/>
  <c r="BC865" i="1"/>
  <c r="AX1050" i="1"/>
  <c r="AX1049" i="1" s="1"/>
  <c r="AX1048" i="1" s="1"/>
  <c r="BD1051" i="1"/>
  <c r="AW438" i="1"/>
  <c r="AW437" i="1" s="1"/>
  <c r="AW436" i="1" s="1"/>
  <c r="AW435" i="1" s="1"/>
  <c r="BC439" i="1"/>
  <c r="AW846" i="1"/>
  <c r="AW845" i="1" s="1"/>
  <c r="BC847" i="1"/>
  <c r="AX343" i="1"/>
  <c r="AX342" i="1" s="1"/>
  <c r="BD344" i="1"/>
  <c r="AW1326" i="1"/>
  <c r="AW1325" i="1" s="1"/>
  <c r="BC1327" i="1"/>
  <c r="AX39" i="1"/>
  <c r="BD40" i="1"/>
  <c r="AW867" i="1"/>
  <c r="AW866" i="1" s="1"/>
  <c r="BC868" i="1"/>
  <c r="AW853" i="1"/>
  <c r="AW852" i="1" s="1"/>
  <c r="AW851" i="1" s="1"/>
  <c r="AW850" i="1" s="1"/>
  <c r="AW849" i="1" s="1"/>
  <c r="BC854" i="1"/>
  <c r="AW391" i="1"/>
  <c r="AW390" i="1" s="1"/>
  <c r="AW389" i="1" s="1"/>
  <c r="BC392" i="1"/>
  <c r="AX1259" i="1"/>
  <c r="AX1258" i="1" s="1"/>
  <c r="BD1260" i="1"/>
  <c r="AX1393" i="1"/>
  <c r="AX1392" i="1" s="1"/>
  <c r="BD1394" i="1"/>
  <c r="AW595" i="1"/>
  <c r="AW594" i="1" s="1"/>
  <c r="AW593" i="1" s="1"/>
  <c r="BC596" i="1"/>
  <c r="AX954" i="1"/>
  <c r="AX953" i="1" s="1"/>
  <c r="AX952" i="1" s="1"/>
  <c r="BD955" i="1"/>
  <c r="AW928" i="1"/>
  <c r="AW927" i="1" s="1"/>
  <c r="AW926" i="1" s="1"/>
  <c r="BC929" i="1"/>
  <c r="AW135" i="1"/>
  <c r="BC136" i="1"/>
  <c r="AW648" i="1"/>
  <c r="AW647" i="1" s="1"/>
  <c r="AW646" i="1" s="1"/>
  <c r="BC649" i="1"/>
  <c r="AX232" i="1"/>
  <c r="AX231" i="1" s="1"/>
  <c r="AX230" i="1" s="1"/>
  <c r="BD233" i="1"/>
  <c r="AW662" i="1"/>
  <c r="AW661" i="1" s="1"/>
  <c r="BC663" i="1"/>
  <c r="AX577" i="1"/>
  <c r="AX576" i="1" s="1"/>
  <c r="AX575" i="1" s="1"/>
  <c r="AX574" i="1" s="1"/>
  <c r="BD578" i="1"/>
  <c r="AX444" i="1"/>
  <c r="AX443" i="1" s="1"/>
  <c r="AX442" i="1" s="1"/>
  <c r="AX441" i="1" s="1"/>
  <c r="AX440" i="1" s="1"/>
  <c r="BD445" i="1"/>
  <c r="AX192" i="1"/>
  <c r="AX191" i="1" s="1"/>
  <c r="AX190" i="1" s="1"/>
  <c r="AX189" i="1" s="1"/>
  <c r="AX188" i="1" s="1"/>
  <c r="AX187" i="1" s="1"/>
  <c r="BD193" i="1"/>
  <c r="AW793" i="1"/>
  <c r="AW792" i="1" s="1"/>
  <c r="BC794" i="1"/>
  <c r="AX465" i="1"/>
  <c r="BD466" i="1"/>
  <c r="AW815" i="1"/>
  <c r="AW814" i="1" s="1"/>
  <c r="AW813" i="1" s="1"/>
  <c r="AW812" i="1" s="1"/>
  <c r="BC816" i="1"/>
  <c r="AW111" i="1"/>
  <c r="AW110" i="1" s="1"/>
  <c r="BC112" i="1"/>
  <c r="AW933" i="1"/>
  <c r="AW932" i="1" s="1"/>
  <c r="AW931" i="1" s="1"/>
  <c r="AW930" i="1" s="1"/>
  <c r="BC934" i="1"/>
  <c r="AX846" i="1"/>
  <c r="AX845" i="1" s="1"/>
  <c r="BD847" i="1"/>
  <c r="AW903" i="1"/>
  <c r="AW902" i="1" s="1"/>
  <c r="BC904" i="1"/>
  <c r="AW924" i="1"/>
  <c r="AW923" i="1" s="1"/>
  <c r="AW922" i="1" s="1"/>
  <c r="BC925" i="1"/>
  <c r="AW495" i="1"/>
  <c r="AW494" i="1" s="1"/>
  <c r="AW493" i="1" s="1"/>
  <c r="BC496" i="1"/>
  <c r="AW1140" i="1"/>
  <c r="AW1139" i="1" s="1"/>
  <c r="AW1138" i="1" s="1"/>
  <c r="AW1137" i="1" s="1"/>
  <c r="BC1141" i="1"/>
  <c r="AX1296" i="1"/>
  <c r="AX1295" i="1" s="1"/>
  <c r="BD1297" i="1"/>
  <c r="AW531" i="1"/>
  <c r="AW530" i="1" s="1"/>
  <c r="BC532" i="1"/>
  <c r="AX56" i="1"/>
  <c r="BD57" i="1"/>
  <c r="AW1223" i="1"/>
  <c r="AW1222" i="1" s="1"/>
  <c r="AW1221" i="1" s="1"/>
  <c r="AW1220" i="1" s="1"/>
  <c r="AW1219" i="1" s="1"/>
  <c r="BC1224" i="1"/>
  <c r="AW1111" i="1"/>
  <c r="AW1110" i="1" s="1"/>
  <c r="AW1109" i="1" s="1"/>
  <c r="AW1108" i="1" s="1"/>
  <c r="BC1112" i="1"/>
  <c r="AW686" i="1"/>
  <c r="AW685" i="1" s="1"/>
  <c r="AW684" i="1" s="1"/>
  <c r="BC687" i="1"/>
  <c r="AW1363" i="1"/>
  <c r="AW1362" i="1" s="1"/>
  <c r="AW1361" i="1" s="1"/>
  <c r="BC1364" i="1"/>
  <c r="AW1253" i="1"/>
  <c r="AW1252" i="1" s="1"/>
  <c r="BC1254" i="1"/>
  <c r="AW652" i="1"/>
  <c r="AW651" i="1" s="1"/>
  <c r="BC653" i="1"/>
  <c r="AX94" i="1"/>
  <c r="AX93" i="1" s="1"/>
  <c r="BD95" i="1"/>
  <c r="AW232" i="1"/>
  <c r="AW231" i="1" s="1"/>
  <c r="AW230" i="1" s="1"/>
  <c r="BC233" i="1"/>
  <c r="AX1390" i="1"/>
  <c r="AX1389" i="1" s="1"/>
  <c r="BD1391" i="1"/>
  <c r="AW900" i="1"/>
  <c r="AW899" i="1" s="1"/>
  <c r="BC901" i="1"/>
  <c r="AW1462" i="1"/>
  <c r="BC1463" i="1"/>
  <c r="AW562" i="1"/>
  <c r="AW561" i="1" s="1"/>
  <c r="BC563" i="1"/>
  <c r="AW572" i="1"/>
  <c r="AW571" i="1" s="1"/>
  <c r="BC573" i="1"/>
  <c r="AX1363" i="1"/>
  <c r="AX1362" i="1" s="1"/>
  <c r="AX1361" i="1" s="1"/>
  <c r="BD1364" i="1"/>
  <c r="AX247" i="1"/>
  <c r="AX246" i="1" s="1"/>
  <c r="AX242" i="1" s="1"/>
  <c r="BD248" i="1"/>
  <c r="AX139" i="1"/>
  <c r="AX971" i="1"/>
  <c r="AX970" i="1" s="1"/>
  <c r="BD972" i="1"/>
  <c r="AW704" i="1"/>
  <c r="AW703" i="1" s="1"/>
  <c r="AW702" i="1" s="1"/>
  <c r="BC705" i="1"/>
  <c r="AX738" i="1"/>
  <c r="BD739" i="1"/>
  <c r="AW491" i="1"/>
  <c r="AW490" i="1" s="1"/>
  <c r="AW489" i="1" s="1"/>
  <c r="BC492" i="1"/>
  <c r="AW1079" i="1"/>
  <c r="AW1078" i="1" s="1"/>
  <c r="AW1077" i="1" s="1"/>
  <c r="AW1076" i="1" s="1"/>
  <c r="BC1080" i="1"/>
  <c r="AW1341" i="1"/>
  <c r="AW1340" i="1" s="1"/>
  <c r="BC1342" i="1"/>
  <c r="AX29" i="1"/>
  <c r="BD30" i="1"/>
  <c r="AX1424" i="1"/>
  <c r="BD1425" i="1"/>
  <c r="AW544" i="1"/>
  <c r="AW543" i="1" s="1"/>
  <c r="BC545" i="1"/>
  <c r="AW1056" i="1"/>
  <c r="BC1057" i="1"/>
  <c r="AW465" i="1"/>
  <c r="BC466" i="1"/>
  <c r="AW1466" i="1"/>
  <c r="BC1467" i="1"/>
  <c r="AX1359" i="1"/>
  <c r="AX1358" i="1" s="1"/>
  <c r="BD1360" i="1"/>
  <c r="AX502" i="1"/>
  <c r="AX501" i="1" s="1"/>
  <c r="AX500" i="1" s="1"/>
  <c r="BD503" i="1"/>
  <c r="AW891" i="1"/>
  <c r="AW890" i="1" s="1"/>
  <c r="BC892" i="1"/>
  <c r="AW1491" i="1"/>
  <c r="AW1490" i="1" s="1"/>
  <c r="AW1489" i="1" s="1"/>
  <c r="AW1488" i="1" s="1"/>
  <c r="AW1487" i="1" s="1"/>
  <c r="AW1486" i="1" s="1"/>
  <c r="BC1492" i="1"/>
  <c r="AX1462" i="1"/>
  <c r="BD1463" i="1"/>
  <c r="AX456" i="1"/>
  <c r="AX455" i="1" s="1"/>
  <c r="AX454" i="1" s="1"/>
  <c r="BD457" i="1"/>
  <c r="AX655" i="1"/>
  <c r="AX654" i="1" s="1"/>
  <c r="BD656" i="1"/>
  <c r="AX562" i="1"/>
  <c r="AX561" i="1" s="1"/>
  <c r="BD563" i="1"/>
  <c r="AX359" i="1"/>
  <c r="AX358" i="1" s="1"/>
  <c r="AX357" i="1" s="1"/>
  <c r="BD360" i="1"/>
  <c r="AW228" i="1"/>
  <c r="AW227" i="1" s="1"/>
  <c r="BC229" i="1"/>
  <c r="AW720" i="1"/>
  <c r="AW719" i="1" s="1"/>
  <c r="AW718" i="1" s="1"/>
  <c r="AW717" i="1" s="1"/>
  <c r="BC721" i="1"/>
  <c r="AW460" i="1"/>
  <c r="AW459" i="1" s="1"/>
  <c r="AW458" i="1" s="1"/>
  <c r="BC461" i="1"/>
  <c r="AX316" i="1"/>
  <c r="BD317" i="1"/>
  <c r="AW131" i="1"/>
  <c r="BC132" i="1"/>
  <c r="AW412" i="1"/>
  <c r="BC414" i="1"/>
  <c r="AW1192" i="1"/>
  <c r="AW1191" i="1" s="1"/>
  <c r="AW1190" i="1" s="1"/>
  <c r="BC1193" i="1"/>
  <c r="AW1216" i="1"/>
  <c r="AW1215" i="1" s="1"/>
  <c r="AW1214" i="1" s="1"/>
  <c r="AW1213" i="1" s="1"/>
  <c r="AW1212" i="1" s="1"/>
  <c r="BC1217" i="1"/>
  <c r="AW843" i="1"/>
  <c r="AW842" i="1" s="1"/>
  <c r="BC844" i="1"/>
  <c r="AX1128" i="1"/>
  <c r="AX1127" i="1" s="1"/>
  <c r="AX1126" i="1" s="1"/>
  <c r="AX1125" i="1" s="1"/>
  <c r="BD1129" i="1"/>
  <c r="AX867" i="1"/>
  <c r="AX866" i="1" s="1"/>
  <c r="BD868" i="1"/>
  <c r="AX1123" i="1"/>
  <c r="AX1122" i="1" s="1"/>
  <c r="AX1121" i="1" s="1"/>
  <c r="AX1120" i="1" s="1"/>
  <c r="BD1124" i="1"/>
  <c r="AW149" i="1"/>
  <c r="BC150" i="1"/>
  <c r="BD142" i="1"/>
  <c r="BD141" i="1"/>
  <c r="BD139" i="1"/>
  <c r="BD140" i="1"/>
  <c r="BD138" i="1"/>
  <c r="AW1454" i="1"/>
  <c r="BC1455" i="1"/>
  <c r="AW682" i="1"/>
  <c r="AW681" i="1" s="1"/>
  <c r="AW680" i="1" s="1"/>
  <c r="BC683" i="1"/>
  <c r="AX1491" i="1"/>
  <c r="AX1490" i="1" s="1"/>
  <c r="AX1489" i="1" s="1"/>
  <c r="AX1488" i="1" s="1"/>
  <c r="AX1487" i="1" s="1"/>
  <c r="AX1486" i="1" s="1"/>
  <c r="BD1492" i="1"/>
  <c r="AX513" i="1"/>
  <c r="AX512" i="1" s="1"/>
  <c r="BD514" i="1"/>
  <c r="AW1439" i="1"/>
  <c r="BC1440" i="1"/>
  <c r="AX304" i="1"/>
  <c r="AX303" i="1" s="1"/>
  <c r="AX302" i="1" s="1"/>
  <c r="BD305" i="1"/>
  <c r="AX1256" i="1"/>
  <c r="AX1255" i="1" s="1"/>
  <c r="BD1257" i="1"/>
  <c r="AW769" i="1"/>
  <c r="AW768" i="1" s="1"/>
  <c r="AW767" i="1" s="1"/>
  <c r="BC770" i="1"/>
  <c r="AX1140" i="1"/>
  <c r="AX1139" i="1" s="1"/>
  <c r="AX1138" i="1" s="1"/>
  <c r="AX1137" i="1" s="1"/>
  <c r="BD1141" i="1"/>
  <c r="AX604" i="1"/>
  <c r="AX603" i="1" s="1"/>
  <c r="AX602" i="1" s="1"/>
  <c r="BD605" i="1"/>
  <c r="AX181" i="1"/>
  <c r="BD182" i="1"/>
  <c r="AX1411" i="1"/>
  <c r="AX1410" i="1" s="1"/>
  <c r="AX1409" i="1" s="1"/>
  <c r="AX1408" i="1" s="1"/>
  <c r="BD1412" i="1"/>
  <c r="AX318" i="1"/>
  <c r="BD319" i="1"/>
  <c r="AW1473" i="1"/>
  <c r="BC1474" i="1"/>
  <c r="AX201" i="1"/>
  <c r="BD202" i="1"/>
  <c r="AW256" i="1"/>
  <c r="AW255" i="1" s="1"/>
  <c r="AW254" i="1" s="1"/>
  <c r="AW253" i="1" s="1"/>
  <c r="BC257" i="1"/>
  <c r="AW444" i="1"/>
  <c r="AW443" i="1" s="1"/>
  <c r="AW442" i="1" s="1"/>
  <c r="AW441" i="1" s="1"/>
  <c r="AW440" i="1" s="1"/>
  <c r="BC445" i="1"/>
  <c r="AX553" i="1"/>
  <c r="AX552" i="1" s="1"/>
  <c r="AX551" i="1" s="1"/>
  <c r="BD554" i="1"/>
  <c r="AX108" i="1"/>
  <c r="AX107" i="1" s="1"/>
  <c r="BD109" i="1"/>
  <c r="AX678" i="1"/>
  <c r="AX677" i="1" s="1"/>
  <c r="AX676" i="1" s="1"/>
  <c r="BD679" i="1"/>
  <c r="AX1094" i="1"/>
  <c r="AX1093" i="1" s="1"/>
  <c r="AX1092" i="1" s="1"/>
  <c r="AX1091" i="1" s="1"/>
  <c r="BD1095" i="1"/>
  <c r="AX487" i="1"/>
  <c r="AX486" i="1" s="1"/>
  <c r="AX485" i="1" s="1"/>
  <c r="BD488" i="1"/>
  <c r="AW352" i="1"/>
  <c r="AW351" i="1" s="1"/>
  <c r="BC353" i="1"/>
  <c r="AW1005" i="1"/>
  <c r="AW1004" i="1" s="1"/>
  <c r="BC1006" i="1"/>
  <c r="AX1216" i="1"/>
  <c r="AX1215" i="1" s="1"/>
  <c r="AX1214" i="1" s="1"/>
  <c r="AX1213" i="1" s="1"/>
  <c r="AX1212" i="1" s="1"/>
  <c r="BD1217" i="1"/>
  <c r="AW1299" i="1"/>
  <c r="AW1298" i="1" s="1"/>
  <c r="BC1300" i="1"/>
  <c r="AX429" i="1"/>
  <c r="AX428" i="1" s="1"/>
  <c r="AX427" i="1" s="1"/>
  <c r="AX426" i="1" s="1"/>
  <c r="BD430" i="1"/>
  <c r="AX1118" i="1"/>
  <c r="AX1117" i="1" s="1"/>
  <c r="AX1116" i="1" s="1"/>
  <c r="AX1115" i="1" s="1"/>
  <c r="BD1119" i="1"/>
  <c r="AW1335" i="1"/>
  <c r="AW1334" i="1" s="1"/>
  <c r="BC1336" i="1"/>
  <c r="AW558" i="1"/>
  <c r="AW557" i="1" s="1"/>
  <c r="AW556" i="1" s="1"/>
  <c r="BC560" i="1"/>
  <c r="AX43" i="1"/>
  <c r="BD44" i="1"/>
  <c r="AX1387" i="1"/>
  <c r="AX1386" i="1" s="1"/>
  <c r="BD1388" i="1"/>
  <c r="AX662" i="1"/>
  <c r="AX661" i="1" s="1"/>
  <c r="BD663" i="1"/>
  <c r="AX1366" i="1"/>
  <c r="AX1365" i="1" s="1"/>
  <c r="BD1367" i="1"/>
  <c r="AX81" i="1"/>
  <c r="BD82" i="1"/>
  <c r="AX491" i="1"/>
  <c r="AX490" i="1" s="1"/>
  <c r="AX489" i="1" s="1"/>
  <c r="BD492" i="1"/>
  <c r="AX538" i="1"/>
  <c r="AX537" i="1" s="1"/>
  <c r="BD539" i="1"/>
  <c r="AX659" i="1"/>
  <c r="AX658" i="1" s="1"/>
  <c r="AX650" i="1" s="1"/>
  <c r="BD660" i="1"/>
  <c r="AX572" i="1"/>
  <c r="AX571" i="1" s="1"/>
  <c r="BD573" i="1"/>
  <c r="AW577" i="1"/>
  <c r="AW576" i="1" s="1"/>
  <c r="AW575" i="1" s="1"/>
  <c r="AW574" i="1" s="1"/>
  <c r="BC578" i="1"/>
  <c r="AW359" i="1"/>
  <c r="AW358" i="1" s="1"/>
  <c r="AW357" i="1" s="1"/>
  <c r="BC360" i="1"/>
  <c r="AW1432" i="1"/>
  <c r="BC1433" i="1"/>
  <c r="AX83" i="1"/>
  <c r="BD84" i="1"/>
  <c r="AX1320" i="1"/>
  <c r="AX1319" i="1" s="1"/>
  <c r="BD1321" i="1"/>
  <c r="AX299" i="1"/>
  <c r="AX298" i="1" s="1"/>
  <c r="AX297" i="1" s="1"/>
  <c r="AX296" i="1" s="1"/>
  <c r="BD300" i="1"/>
  <c r="AW318" i="1"/>
  <c r="BC319" i="1"/>
  <c r="AX1308" i="1"/>
  <c r="AX1307" i="1" s="1"/>
  <c r="BD1309" i="1"/>
  <c r="AW208" i="1"/>
  <c r="AW207" i="1" s="1"/>
  <c r="AW206" i="1" s="1"/>
  <c r="AW205" i="1" s="1"/>
  <c r="AW204" i="1" s="1"/>
  <c r="BC209" i="1"/>
  <c r="AX897" i="1"/>
  <c r="AX896" i="1" s="1"/>
  <c r="BD898" i="1"/>
  <c r="AW1449" i="1"/>
  <c r="BC1450" i="1"/>
  <c r="AX549" i="1"/>
  <c r="AX548" i="1" s="1"/>
  <c r="AX547" i="1" s="1"/>
  <c r="BD550" i="1"/>
  <c r="AX1302" i="1"/>
  <c r="AX1301" i="1" s="1"/>
  <c r="BD1303" i="1"/>
  <c r="AW27" i="1"/>
  <c r="BC28" i="1"/>
  <c r="AX100" i="1"/>
  <c r="AX99" i="1" s="1"/>
  <c r="BD101" i="1"/>
  <c r="AX1253" i="1"/>
  <c r="AX1252" i="1" s="1"/>
  <c r="BD1254" i="1"/>
  <c r="AW1359" i="1"/>
  <c r="AW1358" i="1" s="1"/>
  <c r="BC1360" i="1"/>
  <c r="AW513" i="1"/>
  <c r="AW512" i="1" s="1"/>
  <c r="BC514" i="1"/>
  <c r="AW1018" i="1"/>
  <c r="AW1017" i="1" s="1"/>
  <c r="AW1016" i="1" s="1"/>
  <c r="AW1015" i="1" s="1"/>
  <c r="BC1019" i="1"/>
  <c r="AW1034" i="1"/>
  <c r="BC1035" i="1"/>
  <c r="AW1469" i="1"/>
  <c r="BC1470" i="1"/>
  <c r="AX591" i="1"/>
  <c r="AX590" i="1" s="1"/>
  <c r="BD592" i="1"/>
  <c r="AW108" i="1"/>
  <c r="AW107" i="1" s="1"/>
  <c r="BC109" i="1"/>
  <c r="AX408" i="1"/>
  <c r="BD409" i="1"/>
  <c r="AW1013" i="1"/>
  <c r="AW1012" i="1" s="1"/>
  <c r="AW1011" i="1" s="1"/>
  <c r="AW1010" i="1" s="1"/>
  <c r="BC1014" i="1"/>
  <c r="AX815" i="1"/>
  <c r="AX814" i="1" s="1"/>
  <c r="AX813" i="1" s="1"/>
  <c r="AX812" i="1" s="1"/>
  <c r="BD816" i="1"/>
  <c r="AW1459" i="1"/>
  <c r="AW1458" i="1" s="1"/>
  <c r="BC1460" i="1"/>
  <c r="AW549" i="1"/>
  <c r="AW548" i="1" s="1"/>
  <c r="AW547" i="1" s="1"/>
  <c r="BC550" i="1"/>
  <c r="AX346" i="1"/>
  <c r="AX345" i="1" s="1"/>
  <c r="BD347" i="1"/>
  <c r="AX789" i="1"/>
  <c r="AX788" i="1" s="1"/>
  <c r="AX787" i="1" s="1"/>
  <c r="BD790" i="1"/>
  <c r="AW299" i="1"/>
  <c r="AW298" i="1" s="1"/>
  <c r="AW297" i="1" s="1"/>
  <c r="AW296" i="1" s="1"/>
  <c r="BC300" i="1"/>
  <c r="AX1347" i="1"/>
  <c r="AX1346" i="1" s="1"/>
  <c r="BD1348" i="1"/>
  <c r="AW247" i="1"/>
  <c r="AW246" i="1" s="1"/>
  <c r="BC248" i="1"/>
  <c r="AX1451" i="1"/>
  <c r="BD1452" i="1"/>
  <c r="AX860" i="1"/>
  <c r="AX859" i="1" s="1"/>
  <c r="AX858" i="1" s="1"/>
  <c r="BD861" i="1"/>
  <c r="AX836" i="1"/>
  <c r="AX835" i="1" s="1"/>
  <c r="BD837" i="1"/>
  <c r="AW1366" i="1"/>
  <c r="AW1365" i="1" s="1"/>
  <c r="BC1367" i="1"/>
  <c r="AX135" i="1"/>
  <c r="BD136" i="1"/>
  <c r="AX640" i="1"/>
  <c r="AX639" i="1" s="1"/>
  <c r="AX638" i="1" s="1"/>
  <c r="BD641" i="1"/>
  <c r="AW1209" i="1"/>
  <c r="AW1208" i="1" s="1"/>
  <c r="AW1207" i="1" s="1"/>
  <c r="AW1206" i="1" s="1"/>
  <c r="BC1210" i="1"/>
  <c r="AW85" i="1"/>
  <c r="BC86" i="1"/>
  <c r="AW1387" i="1"/>
  <c r="AW1386" i="1" s="1"/>
  <c r="BC1388" i="1"/>
  <c r="AW538" i="1"/>
  <c r="AW537" i="1" s="1"/>
  <c r="BC539" i="1"/>
  <c r="AW506" i="1"/>
  <c r="AW505" i="1" s="1"/>
  <c r="AW504" i="1" s="1"/>
  <c r="BC507" i="1"/>
  <c r="AW1155" i="1"/>
  <c r="AW1154" i="1" s="1"/>
  <c r="AW1153" i="1" s="1"/>
  <c r="AW1152" i="1" s="1"/>
  <c r="BC1156" i="1"/>
  <c r="AW1084" i="1"/>
  <c r="AW1083" i="1" s="1"/>
  <c r="AW1082" i="1" s="1"/>
  <c r="AW1081" i="1" s="1"/>
  <c r="BC1085" i="1"/>
  <c r="AX644" i="1"/>
  <c r="AX643" i="1" s="1"/>
  <c r="AX642" i="1" s="1"/>
  <c r="BD645" i="1"/>
  <c r="AW199" i="1"/>
  <c r="BC200" i="1"/>
  <c r="AX853" i="1"/>
  <c r="AX852" i="1" s="1"/>
  <c r="AX851" i="1" s="1"/>
  <c r="AX850" i="1" s="1"/>
  <c r="AX849" i="1" s="1"/>
  <c r="BD854" i="1"/>
  <c r="AX22" i="1"/>
  <c r="AX21" i="1" s="1"/>
  <c r="BD23" i="1"/>
  <c r="AW1329" i="1"/>
  <c r="AW1328" i="1" s="1"/>
  <c r="BC1330" i="1"/>
  <c r="AW1424" i="1"/>
  <c r="BC1425" i="1"/>
  <c r="AW1417" i="1"/>
  <c r="AW1416" i="1" s="1"/>
  <c r="AW1415" i="1" s="1"/>
  <c r="AW1414" i="1" s="1"/>
  <c r="BC1418" i="1"/>
  <c r="AX1449" i="1"/>
  <c r="BD1450" i="1"/>
  <c r="AX1013" i="1"/>
  <c r="AX1012" i="1" s="1"/>
  <c r="AX1011" i="1" s="1"/>
  <c r="AX1010" i="1" s="1"/>
  <c r="BD1014" i="1"/>
  <c r="AW689" i="1"/>
  <c r="AW688" i="1" s="1"/>
  <c r="BC690" i="1"/>
  <c r="AX516" i="1"/>
  <c r="AX515" i="1" s="1"/>
  <c r="BD517" i="1"/>
  <c r="AW659" i="1"/>
  <c r="AW658" i="1" s="1"/>
  <c r="BC660" i="1"/>
  <c r="AW962" i="1"/>
  <c r="AW961" i="1" s="1"/>
  <c r="AW960" i="1" s="1"/>
  <c r="BC963" i="1"/>
  <c r="AW105" i="1"/>
  <c r="BC106" i="1"/>
  <c r="AW1123" i="1"/>
  <c r="AW1122" i="1" s="1"/>
  <c r="AW1121" i="1" s="1"/>
  <c r="AW1120" i="1" s="1"/>
  <c r="BC1124" i="1"/>
  <c r="AW591" i="1"/>
  <c r="AW590" i="1" s="1"/>
  <c r="BC592" i="1"/>
  <c r="AX876" i="1"/>
  <c r="BD877" i="1"/>
  <c r="AW833" i="1"/>
  <c r="AW832" i="1" s="1"/>
  <c r="AW831" i="1" s="1"/>
  <c r="BC834" i="1"/>
  <c r="AX558" i="1"/>
  <c r="AX557" i="1" s="1"/>
  <c r="AX556" i="1" s="1"/>
  <c r="BD560" i="1"/>
  <c r="AX689" i="1"/>
  <c r="AX688" i="1" s="1"/>
  <c r="BD690" i="1"/>
  <c r="AX362" i="1"/>
  <c r="AX361" i="1" s="1"/>
  <c r="BD363" i="1"/>
  <c r="Z378" i="1"/>
  <c r="Z377" i="1" s="1"/>
  <c r="AR80" i="1"/>
  <c r="AR79" i="1" s="1"/>
  <c r="AQ198" i="1"/>
  <c r="AQ197" i="1" s="1"/>
  <c r="AQ196" i="1" s="1"/>
  <c r="AQ195" i="1" s="1"/>
  <c r="AR831" i="1"/>
  <c r="AR830" i="1" s="1"/>
  <c r="AR829" i="1" s="1"/>
  <c r="AX138" i="1"/>
  <c r="AX142" i="1"/>
  <c r="AW971" i="1"/>
  <c r="AW970" i="1" s="1"/>
  <c r="BC972" i="1"/>
  <c r="AX394" i="1"/>
  <c r="AX393" i="1" s="1"/>
  <c r="BD395" i="1"/>
  <c r="AW56" i="1"/>
  <c r="BC57" i="1"/>
  <c r="AX294" i="1"/>
  <c r="AX293" i="1" s="1"/>
  <c r="AX292" i="1" s="1"/>
  <c r="AX291" i="1" s="1"/>
  <c r="BD295" i="1"/>
  <c r="AX913" i="1"/>
  <c r="AX912" i="1" s="1"/>
  <c r="AX911" i="1" s="1"/>
  <c r="AX910" i="1" s="1"/>
  <c r="AX909" i="1" s="1"/>
  <c r="BD914" i="1"/>
  <c r="AX85" i="1"/>
  <c r="BD86" i="1"/>
  <c r="AW941" i="1"/>
  <c r="AW940" i="1" s="1"/>
  <c r="AW939" i="1" s="1"/>
  <c r="BC942" i="1"/>
  <c r="AW950" i="1"/>
  <c r="AW949" i="1" s="1"/>
  <c r="AW948" i="1" s="1"/>
  <c r="BC951" i="1"/>
  <c r="AW1259" i="1"/>
  <c r="AW1258" i="1" s="1"/>
  <c r="BC1260" i="1"/>
  <c r="AX584" i="1"/>
  <c r="AX583" i="1" s="1"/>
  <c r="AX582" i="1" s="1"/>
  <c r="AX581" i="1" s="1"/>
  <c r="AX580" i="1" s="1"/>
  <c r="BD585" i="1"/>
  <c r="AW463" i="1"/>
  <c r="AW462" i="1" s="1"/>
  <c r="BC464" i="1"/>
  <c r="AW1451" i="1"/>
  <c r="BC1452" i="1"/>
  <c r="AX1426" i="1"/>
  <c r="BD1427" i="1"/>
  <c r="AW762" i="1"/>
  <c r="AW761" i="1" s="1"/>
  <c r="AW760" i="1" s="1"/>
  <c r="BC763" i="1"/>
  <c r="AW41" i="1"/>
  <c r="BC42" i="1"/>
  <c r="AW201" i="1"/>
  <c r="BC202" i="1"/>
  <c r="AW1347" i="1"/>
  <c r="AW1346" i="1" s="1"/>
  <c r="BC1348" i="1"/>
  <c r="AX131" i="1"/>
  <c r="BD132" i="1"/>
  <c r="AW1350" i="1"/>
  <c r="AW1349" i="1" s="1"/>
  <c r="BC1351" i="1"/>
  <c r="AX833" i="1"/>
  <c r="AX832" i="1" s="1"/>
  <c r="BD834" i="1"/>
  <c r="AW630" i="1"/>
  <c r="AW629" i="1" s="1"/>
  <c r="BC631" i="1"/>
  <c r="AX91" i="1"/>
  <c r="AX90" i="1" s="1"/>
  <c r="BD92" i="1"/>
  <c r="AW225" i="1"/>
  <c r="AW224" i="1" s="1"/>
  <c r="BC226" i="1"/>
  <c r="AW880" i="1"/>
  <c r="BC882" i="1"/>
  <c r="AW91" i="1"/>
  <c r="AW90" i="1" s="1"/>
  <c r="BC92" i="1"/>
  <c r="AX349" i="1"/>
  <c r="AX348" i="1" s="1"/>
  <c r="BD350" i="1"/>
  <c r="AW796" i="1"/>
  <c r="AW795" i="1" s="1"/>
  <c r="BC797" i="1"/>
  <c r="AW346" i="1"/>
  <c r="AW345" i="1" s="1"/>
  <c r="BC347" i="1"/>
  <c r="AX891" i="1"/>
  <c r="AX890" i="1" s="1"/>
  <c r="BD892" i="1"/>
  <c r="AX1350" i="1"/>
  <c r="AX1349" i="1" s="1"/>
  <c r="BD1351" i="1"/>
  <c r="AW836" i="1"/>
  <c r="AW835" i="1" s="1"/>
  <c r="BC837" i="1"/>
  <c r="AX463" i="1"/>
  <c r="BD464" i="1"/>
  <c r="AX1464" i="1"/>
  <c r="BD1465" i="1"/>
  <c r="AX391" i="1"/>
  <c r="AX390" i="1" s="1"/>
  <c r="AX389" i="1" s="1"/>
  <c r="BD392" i="1"/>
  <c r="AW541" i="1"/>
  <c r="AW540" i="1" s="1"/>
  <c r="BC542" i="1"/>
  <c r="AW355" i="1"/>
  <c r="AW354" i="1" s="1"/>
  <c r="BC356" i="1"/>
  <c r="Y946" i="1"/>
  <c r="AX141" i="1"/>
  <c r="AW1066" i="1"/>
  <c r="AW1065" i="1" s="1"/>
  <c r="AW1064" i="1" s="1"/>
  <c r="AW1063" i="1" s="1"/>
  <c r="AW1062" i="1" s="1"/>
  <c r="BC1067" i="1"/>
  <c r="AX1066" i="1"/>
  <c r="AX1065" i="1" s="1"/>
  <c r="AX1064" i="1" s="1"/>
  <c r="AX1063" i="1" s="1"/>
  <c r="AX1062" i="1" s="1"/>
  <c r="BD1067" i="1"/>
  <c r="T1285" i="1"/>
  <c r="T1284" i="1" s="1"/>
  <c r="T1283" i="1" s="1"/>
  <c r="T1230" i="1" s="1"/>
  <c r="S1419" i="1"/>
  <c r="S1413" i="1" s="1"/>
  <c r="S1402" i="1" s="1"/>
  <c r="S1376" i="1" s="1"/>
  <c r="H1548" i="1"/>
  <c r="AR484" i="1"/>
  <c r="AR483" i="1" s="1"/>
  <c r="AR556" i="1"/>
  <c r="AQ223" i="1"/>
  <c r="I1548" i="1"/>
  <c r="AR650" i="1"/>
  <c r="AQ1053" i="1"/>
  <c r="AQ1052" i="1" s="1"/>
  <c r="AR462" i="1"/>
  <c r="AQ650" i="1"/>
  <c r="O1548" i="1"/>
  <c r="AF126" i="1"/>
  <c r="AF125" i="1"/>
  <c r="AF124" i="1" s="1"/>
  <c r="AF127" i="1"/>
  <c r="AE448" i="1"/>
  <c r="AE447" i="1"/>
  <c r="AE446" i="1" s="1"/>
  <c r="AE434" i="1" s="1"/>
  <c r="AE432" i="1" s="1"/>
  <c r="Z1329" i="1"/>
  <c r="Z1328" i="1" s="1"/>
  <c r="AF1330" i="1"/>
  <c r="AL129" i="1"/>
  <c r="AL128" i="1" s="1"/>
  <c r="AR130" i="1"/>
  <c r="AF1318" i="1"/>
  <c r="Z1317" i="1"/>
  <c r="Z1316" i="1" s="1"/>
  <c r="Y333" i="1"/>
  <c r="Y332" i="1" s="1"/>
  <c r="Y331" i="1" s="1"/>
  <c r="Y326" i="1" s="1"/>
  <c r="Y325" i="1" s="1"/>
  <c r="AE334" i="1"/>
  <c r="AL1192" i="1"/>
  <c r="AL1191" i="1" s="1"/>
  <c r="AL1190" i="1" s="1"/>
  <c r="AR1193" i="1"/>
  <c r="AL180" i="1"/>
  <c r="AF179" i="1"/>
  <c r="AF178" i="1" s="1"/>
  <c r="AL520" i="1"/>
  <c r="AL519" i="1" s="1"/>
  <c r="AR521" i="1"/>
  <c r="AE913" i="1"/>
  <c r="AE912" i="1" s="1"/>
  <c r="AE911" i="1" s="1"/>
  <c r="AE910" i="1" s="1"/>
  <c r="AE909" i="1" s="1"/>
  <c r="AK914" i="1"/>
  <c r="AF105" i="1"/>
  <c r="AF102" i="1" s="1"/>
  <c r="AF89" i="1" s="1"/>
  <c r="AF78" i="1" s="1"/>
  <c r="AF77" i="1" s="1"/>
  <c r="AF76" i="1" s="1"/>
  <c r="AF66" i="1" s="1"/>
  <c r="AL106" i="1"/>
  <c r="AK1256" i="1"/>
  <c r="AK1255" i="1" s="1"/>
  <c r="AK1251" i="1" s="1"/>
  <c r="AQ1257" i="1"/>
  <c r="AR28" i="1"/>
  <c r="AL27" i="1"/>
  <c r="Z172" i="1"/>
  <c r="L1548" i="1"/>
  <c r="AE126" i="1"/>
  <c r="S266" i="1"/>
  <c r="AK741" i="1"/>
  <c r="AQ741" i="1" s="1"/>
  <c r="AF1238" i="1"/>
  <c r="AF1233" i="1" s="1"/>
  <c r="AF1232" i="1" s="1"/>
  <c r="AQ422" i="1"/>
  <c r="AQ421" i="1" s="1"/>
  <c r="AQ420" i="1" s="1"/>
  <c r="AQ419" i="1" s="1"/>
  <c r="AQ418" i="1" s="1"/>
  <c r="AQ417" i="1" s="1"/>
  <c r="AQ416" i="1" s="1"/>
  <c r="K1548" i="1"/>
  <c r="N336" i="1"/>
  <c r="AQ1457" i="1"/>
  <c r="AK1456" i="1"/>
  <c r="AK1453" i="1" s="1"/>
  <c r="AK449" i="1"/>
  <c r="AQ450" i="1"/>
  <c r="AF1089" i="1"/>
  <c r="AF1088" i="1" s="1"/>
  <c r="AF1087" i="1" s="1"/>
  <c r="AF1086" i="1" s="1"/>
  <c r="AL1090" i="1"/>
  <c r="AQ219" i="1"/>
  <c r="AK218" i="1"/>
  <c r="AK217" i="1" s="1"/>
  <c r="AK216" i="1" s="1"/>
  <c r="AK212" i="1" s="1"/>
  <c r="AK211" i="1" s="1"/>
  <c r="AK1431" i="1"/>
  <c r="AE1430" i="1"/>
  <c r="AE1429" i="1" s="1"/>
  <c r="AE1428" i="1" s="1"/>
  <c r="Z1373" i="1"/>
  <c r="Z1372" i="1" s="1"/>
  <c r="Z1371" i="1" s="1"/>
  <c r="Z1370" i="1" s="1"/>
  <c r="Z1369" i="1" s="1"/>
  <c r="AF1374" i="1"/>
  <c r="AL1183" i="1"/>
  <c r="AL1182" i="1" s="1"/>
  <c r="AL1181" i="1" s="1"/>
  <c r="AL1180" i="1" s="1"/>
  <c r="AR1184" i="1"/>
  <c r="AQ370" i="1"/>
  <c r="AK369" i="1"/>
  <c r="AK368" i="1" s="1"/>
  <c r="AK367" i="1" s="1"/>
  <c r="AK366" i="1" s="1"/>
  <c r="AF1353" i="1"/>
  <c r="AF1352" i="1" s="1"/>
  <c r="AL1354" i="1"/>
  <c r="AQ264" i="1"/>
  <c r="AK263" i="1"/>
  <c r="AF959" i="1"/>
  <c r="Z958" i="1"/>
  <c r="Z957" i="1" s="1"/>
  <c r="Z956" i="1" s="1"/>
  <c r="AK1446" i="1"/>
  <c r="AK1445" i="1" s="1"/>
  <c r="AQ1447" i="1"/>
  <c r="AR104" i="1"/>
  <c r="AL103" i="1"/>
  <c r="S674" i="1"/>
  <c r="S673" i="1" s="1"/>
  <c r="S672" i="1" s="1"/>
  <c r="S671" i="1" s="1"/>
  <c r="S670" i="1" s="1"/>
  <c r="Y675" i="1"/>
  <c r="AF1438" i="1"/>
  <c r="Z1437" i="1"/>
  <c r="Z1436" i="1" s="1"/>
  <c r="Z1428" i="1" s="1"/>
  <c r="Z1419" i="1" s="1"/>
  <c r="Z1413" i="1" s="1"/>
  <c r="Z1402" i="1" s="1"/>
  <c r="Z1376" i="1" s="1"/>
  <c r="AR1273" i="1"/>
  <c r="AL1272" i="1"/>
  <c r="AL1271" i="1" s="1"/>
  <c r="AL1270" i="1" s="1"/>
  <c r="AL1269" i="1" s="1"/>
  <c r="AL1268" i="1" s="1"/>
  <c r="AL1080" i="1"/>
  <c r="AF1079" i="1"/>
  <c r="AF1078" i="1" s="1"/>
  <c r="AF1077" i="1" s="1"/>
  <c r="AF1076" i="1" s="1"/>
  <c r="Z950" i="1"/>
  <c r="Z949" i="1" s="1"/>
  <c r="Z948" i="1" s="1"/>
  <c r="AF951" i="1"/>
  <c r="AR1324" i="1"/>
  <c r="AL1323" i="1"/>
  <c r="AL1322" i="1" s="1"/>
  <c r="AF1336" i="1"/>
  <c r="Z1335" i="1"/>
  <c r="Z1334" i="1" s="1"/>
  <c r="AF1342" i="1"/>
  <c r="Z1341" i="1"/>
  <c r="Z1340" i="1" s="1"/>
  <c r="AF184" i="1"/>
  <c r="AF183" i="1" s="1"/>
  <c r="AL185" i="1"/>
  <c r="N870" i="1"/>
  <c r="AE301" i="1"/>
  <c r="AE290" i="1" s="1"/>
  <c r="M122" i="1"/>
  <c r="AQ791" i="1"/>
  <c r="AL20" i="1"/>
  <c r="AF19" i="1"/>
  <c r="AF18" i="1" s="1"/>
  <c r="AF17" i="1" s="1"/>
  <c r="AF16" i="1" s="1"/>
  <c r="AF15" i="1" s="1"/>
  <c r="AE375" i="1"/>
  <c r="AE374" i="1" s="1"/>
  <c r="AE373" i="1" s="1"/>
  <c r="AE372" i="1" s="1"/>
  <c r="AK376" i="1"/>
  <c r="Y1483" i="1"/>
  <c r="Y1482" i="1" s="1"/>
  <c r="Y1481" i="1" s="1"/>
  <c r="Y1480" i="1" s="1"/>
  <c r="Y1479" i="1" s="1"/>
  <c r="Y1376" i="1" s="1"/>
  <c r="AE1484" i="1"/>
  <c r="AF1311" i="1"/>
  <c r="AF1310" i="1" s="1"/>
  <c r="AL1312" i="1"/>
  <c r="AR52" i="1"/>
  <c r="AL51" i="1"/>
  <c r="AL50" i="1" s="1"/>
  <c r="AL49" i="1" s="1"/>
  <c r="AL48" i="1" s="1"/>
  <c r="AL47" i="1" s="1"/>
  <c r="AK344" i="1"/>
  <c r="AE343" i="1"/>
  <c r="AE342" i="1" s="1"/>
  <c r="AE127" i="1"/>
  <c r="X1548" i="1"/>
  <c r="M266" i="1"/>
  <c r="Y1136" i="1"/>
  <c r="AQ529" i="1"/>
  <c r="AJ1548" i="1"/>
  <c r="AR223" i="1"/>
  <c r="M1230" i="1"/>
  <c r="Z170" i="1"/>
  <c r="T169" i="1"/>
  <c r="T168" i="1" s="1"/>
  <c r="T167" i="1" s="1"/>
  <c r="T163" i="1" s="1"/>
  <c r="T162" i="1" s="1"/>
  <c r="T122" i="1" s="1"/>
  <c r="AQ954" i="1"/>
  <c r="AQ953" i="1" s="1"/>
  <c r="AQ952" i="1" s="1"/>
  <c r="AW955" i="1"/>
  <c r="AQ169" i="1"/>
  <c r="AQ168" i="1" s="1"/>
  <c r="AQ167" i="1" s="1"/>
  <c r="AW170" i="1"/>
  <c r="AQ103" i="1"/>
  <c r="AQ102" i="1" s="1"/>
  <c r="AW104" i="1"/>
  <c r="AR544" i="1"/>
  <c r="AR543" i="1" s="1"/>
  <c r="AX546" i="1"/>
  <c r="AR742" i="1"/>
  <c r="AX743" i="1"/>
  <c r="AQ129" i="1"/>
  <c r="AQ128" i="1" s="1"/>
  <c r="AW130" i="1"/>
  <c r="AR1145" i="1"/>
  <c r="AR1144" i="1" s="1"/>
  <c r="AR1143" i="1" s="1"/>
  <c r="AR1142" i="1" s="1"/>
  <c r="AX1146" i="1"/>
  <c r="AQ938" i="1"/>
  <c r="AQ939" i="1"/>
  <c r="AR424" i="1"/>
  <c r="AR425" i="1"/>
  <c r="AQ1031" i="1"/>
  <c r="AQ1030" i="1" s="1"/>
  <c r="AQ1028" i="1" s="1"/>
  <c r="AQ1033" i="1"/>
  <c r="AQ1032" i="1"/>
  <c r="AQ1242" i="1"/>
  <c r="AW1243" i="1"/>
  <c r="R1548" i="1"/>
  <c r="AQ462" i="1"/>
  <c r="AQ759" i="1"/>
  <c r="AQ758" i="1" s="1"/>
  <c r="AW791" i="1"/>
  <c r="AW1461" i="1"/>
  <c r="AR1155" i="1"/>
  <c r="AR1154" i="1" s="1"/>
  <c r="AR1153" i="1" s="1"/>
  <c r="AR1152" i="1" s="1"/>
  <c r="AX1156" i="1"/>
  <c r="AR1034" i="1"/>
  <c r="AR1033" i="1" s="1"/>
  <c r="AX1035" i="1"/>
  <c r="AQ801" i="1"/>
  <c r="AQ800" i="1" s="1"/>
  <c r="AQ799" i="1" s="1"/>
  <c r="AQ798" i="1" s="1"/>
  <c r="AW802" i="1"/>
  <c r="AQ429" i="1"/>
  <c r="AQ428" i="1" s="1"/>
  <c r="AQ427" i="1" s="1"/>
  <c r="AQ426" i="1" s="1"/>
  <c r="AQ425" i="1" s="1"/>
  <c r="AW430" i="1"/>
  <c r="AR1422" i="1"/>
  <c r="AR1421" i="1" s="1"/>
  <c r="AR1420" i="1" s="1"/>
  <c r="AX1423" i="1"/>
  <c r="AR534" i="1"/>
  <c r="AR533" i="1" s="1"/>
  <c r="AX536" i="1"/>
  <c r="AW938" i="1"/>
  <c r="AX425" i="1"/>
  <c r="AX424" i="1"/>
  <c r="AW1032" i="1"/>
  <c r="AW1033" i="1"/>
  <c r="AW1031" i="1"/>
  <c r="AW1030" i="1" s="1"/>
  <c r="AW1028" i="1" s="1"/>
  <c r="AX80" i="1"/>
  <c r="AX79" i="1" s="1"/>
  <c r="AQ831" i="1"/>
  <c r="AQ830" i="1" s="1"/>
  <c r="AQ829" i="1" s="1"/>
  <c r="AR1314" i="1"/>
  <c r="AR1313" i="1" s="1"/>
  <c r="AX1315" i="1"/>
  <c r="AR1293" i="1"/>
  <c r="AR1292" i="1" s="1"/>
  <c r="AX1294" i="1"/>
  <c r="AQ1437" i="1"/>
  <c r="AQ1436" i="1" s="1"/>
  <c r="AW1438" i="1"/>
  <c r="AQ897" i="1"/>
  <c r="AQ896" i="1" s="1"/>
  <c r="AW898" i="1"/>
  <c r="AR674" i="1"/>
  <c r="AR673" i="1" s="1"/>
  <c r="AR672" i="1" s="1"/>
  <c r="AX675" i="1"/>
  <c r="AR1242" i="1"/>
  <c r="AX1243" i="1"/>
  <c r="AR410" i="1"/>
  <c r="AR407" i="1" s="1"/>
  <c r="AR406" i="1" s="1"/>
  <c r="AX411" i="1"/>
  <c r="AQ242" i="1"/>
  <c r="AQ241" i="1"/>
  <c r="Z371" i="1"/>
  <c r="Z365" i="1" s="1"/>
  <c r="Z336" i="1" s="1"/>
  <c r="T13" i="1"/>
  <c r="AX1448" i="1"/>
  <c r="AW650" i="1"/>
  <c r="AR1287" i="1"/>
  <c r="AR1286" i="1" s="1"/>
  <c r="AX1288" i="1"/>
  <c r="AQ742" i="1"/>
  <c r="AW743" i="1"/>
  <c r="AR355" i="1"/>
  <c r="AR354" i="1" s="1"/>
  <c r="AX356" i="1"/>
  <c r="AR1383" i="1"/>
  <c r="AR1382" i="1" s="1"/>
  <c r="AR1381" i="1" s="1"/>
  <c r="AX1384" i="1"/>
  <c r="AQ958" i="1"/>
  <c r="AQ957" i="1" s="1"/>
  <c r="AQ956" i="1" s="1"/>
  <c r="AW959" i="1"/>
  <c r="AR25" i="1"/>
  <c r="AX26" i="1"/>
  <c r="AR1396" i="1"/>
  <c r="AR1395" i="1" s="1"/>
  <c r="AR1385" i="1" s="1"/>
  <c r="AX1397" i="1"/>
  <c r="AR287" i="1"/>
  <c r="AR286" i="1" s="1"/>
  <c r="AR285" i="1" s="1"/>
  <c r="AR284" i="1" s="1"/>
  <c r="AR283" i="1" s="1"/>
  <c r="AX288" i="1"/>
  <c r="AQ1043" i="1"/>
  <c r="AQ1042" i="1" s="1"/>
  <c r="AQ1041" i="1" s="1"/>
  <c r="AQ1040" i="1" s="1"/>
  <c r="AQ1039" i="1" s="1"/>
  <c r="AW1044" i="1"/>
  <c r="AR826" i="1"/>
  <c r="AR825" i="1" s="1"/>
  <c r="AR824" i="1" s="1"/>
  <c r="AR823" i="1" s="1"/>
  <c r="AR811" i="1" s="1"/>
  <c r="AX827" i="1"/>
  <c r="AQ1272" i="1"/>
  <c r="AQ1271" i="1" s="1"/>
  <c r="AQ1270" i="1" s="1"/>
  <c r="AQ1269" i="1" s="1"/>
  <c r="AQ1268" i="1" s="1"/>
  <c r="AW1273" i="1"/>
  <c r="AR438" i="1"/>
  <c r="AR437" i="1" s="1"/>
  <c r="AR436" i="1" s="1"/>
  <c r="AR435" i="1" s="1"/>
  <c r="AX439" i="1"/>
  <c r="AR1176" i="1"/>
  <c r="AR1175" i="1" s="1"/>
  <c r="AR1174" i="1" s="1"/>
  <c r="AR1173" i="1" s="1"/>
  <c r="AX1177" i="1"/>
  <c r="AQ404" i="1"/>
  <c r="AQ403" i="1" s="1"/>
  <c r="AQ402" i="1" s="1"/>
  <c r="AW405" i="1"/>
  <c r="AQ410" i="1"/>
  <c r="AW411" i="1"/>
  <c r="AR1483" i="1"/>
  <c r="AR1482" i="1" s="1"/>
  <c r="AR1481" i="1" s="1"/>
  <c r="AR1480" i="1" s="1"/>
  <c r="AR1479" i="1" s="1"/>
  <c r="AX1484" i="1"/>
  <c r="AQ310" i="1"/>
  <c r="AQ309" i="1" s="1"/>
  <c r="AQ308" i="1" s="1"/>
  <c r="AW311" i="1"/>
  <c r="AR1008" i="1"/>
  <c r="AR1007" i="1" s="1"/>
  <c r="AR1003" i="1" s="1"/>
  <c r="AX1009" i="1"/>
  <c r="AR793" i="1"/>
  <c r="AR792" i="1" s="1"/>
  <c r="AX794" i="1"/>
  <c r="AW241" i="1"/>
  <c r="AW242" i="1"/>
  <c r="J1548" i="1"/>
  <c r="AX1251" i="1"/>
  <c r="AQ589" i="1"/>
  <c r="AQ588" i="1" s="1"/>
  <c r="AQ587" i="1" s="1"/>
  <c r="AQ1461" i="1"/>
  <c r="Y870" i="1"/>
  <c r="Y1233" i="1"/>
  <c r="Y1232" i="1" s="1"/>
  <c r="AL278" i="1"/>
  <c r="AR279" i="1"/>
  <c r="AF275" i="1"/>
  <c r="AF274" i="1" s="1"/>
  <c r="AF269" i="1" s="1"/>
  <c r="AF268" i="1" s="1"/>
  <c r="Z916" i="1"/>
  <c r="AK1241" i="1"/>
  <c r="AE1240" i="1"/>
  <c r="AE1239" i="1" s="1"/>
  <c r="AE1238" i="1" s="1"/>
  <c r="AR156" i="1"/>
  <c r="AL155" i="1"/>
  <c r="AL154" i="1" s="1"/>
  <c r="AE487" i="1"/>
  <c r="AE486" i="1" s="1"/>
  <c r="AE485" i="1" s="1"/>
  <c r="AE484" i="1" s="1"/>
  <c r="AE483" i="1" s="1"/>
  <c r="AK488" i="1"/>
  <c r="AL384" i="1"/>
  <c r="AF383" i="1"/>
  <c r="AF382" i="1" s="1"/>
  <c r="AR1246" i="1"/>
  <c r="AL1245" i="1"/>
  <c r="AL1244" i="1" s="1"/>
  <c r="AL218" i="1"/>
  <c r="AL217" i="1" s="1"/>
  <c r="AL216" i="1" s="1"/>
  <c r="AL212" i="1" s="1"/>
  <c r="AL211" i="1" s="1"/>
  <c r="AR219" i="1"/>
  <c r="AQ995" i="1"/>
  <c r="AK994" i="1"/>
  <c r="AK993" i="1" s="1"/>
  <c r="AK992" i="1" s="1"/>
  <c r="AK991" i="1" s="1"/>
  <c r="AK990" i="1" s="1"/>
  <c r="Z598" i="1"/>
  <c r="AF421" i="1"/>
  <c r="AF420" i="1" s="1"/>
  <c r="AF419" i="1" s="1"/>
  <c r="AF418" i="1" s="1"/>
  <c r="AF417" i="1" s="1"/>
  <c r="AF416" i="1" s="1"/>
  <c r="AL422" i="1"/>
  <c r="AR315" i="1"/>
  <c r="AL314" i="1"/>
  <c r="AL313" i="1" s="1"/>
  <c r="AL312" i="1" s="1"/>
  <c r="AK31" i="1"/>
  <c r="AQ33" i="1"/>
  <c r="AR879" i="1"/>
  <c r="AL878" i="1"/>
  <c r="AE1150" i="1"/>
  <c r="AE1149" i="1" s="1"/>
  <c r="AE1148" i="1" s="1"/>
  <c r="AE1147" i="1" s="1"/>
  <c r="AK1151" i="1"/>
  <c r="AL683" i="1"/>
  <c r="AF682" i="1"/>
  <c r="AF681" i="1" s="1"/>
  <c r="AF680" i="1" s="1"/>
  <c r="AF671" i="1" s="1"/>
  <c r="AF670" i="1" s="1"/>
  <c r="AQ517" i="1"/>
  <c r="AK516" i="1"/>
  <c r="AK515" i="1" s="1"/>
  <c r="AE1118" i="1"/>
  <c r="AE1117" i="1" s="1"/>
  <c r="AE1116" i="1" s="1"/>
  <c r="AE1115" i="1" s="1"/>
  <c r="AK1119" i="1"/>
  <c r="AE83" i="1"/>
  <c r="AE80" i="1" s="1"/>
  <c r="AE79" i="1" s="1"/>
  <c r="AK84" i="1"/>
  <c r="AL596" i="1"/>
  <c r="AF595" i="1"/>
  <c r="AF594" i="1" s="1"/>
  <c r="AF593" i="1" s="1"/>
  <c r="AF589" i="1" s="1"/>
  <c r="AF588" i="1" s="1"/>
  <c r="AF587" i="1" s="1"/>
  <c r="AQ395" i="1"/>
  <c r="AK394" i="1"/>
  <c r="AK393" i="1" s="1"/>
  <c r="AF740" i="1"/>
  <c r="AF737" i="1" s="1"/>
  <c r="AF736" i="1" s="1"/>
  <c r="AF727" i="1" s="1"/>
  <c r="AF726" i="1" s="1"/>
  <c r="AL741" i="1"/>
  <c r="AF369" i="1"/>
  <c r="AF368" i="1" s="1"/>
  <c r="AF367" i="1" s="1"/>
  <c r="AF366" i="1" s="1"/>
  <c r="AL370" i="1"/>
  <c r="AQ59" i="1"/>
  <c r="AK58" i="1"/>
  <c r="AK55" i="1" s="1"/>
  <c r="AE1176" i="1"/>
  <c r="AE1175" i="1" s="1"/>
  <c r="AE1174" i="1" s="1"/>
  <c r="AE1173" i="1" s="1"/>
  <c r="AK1177" i="1"/>
  <c r="AK1318" i="1"/>
  <c r="AE1317" i="1"/>
  <c r="AE1316" i="1" s="1"/>
  <c r="AE1383" i="1"/>
  <c r="AE1382" i="1" s="1"/>
  <c r="AE1381" i="1" s="1"/>
  <c r="AE1380" i="1" s="1"/>
  <c r="AE1379" i="1" s="1"/>
  <c r="AE1378" i="1" s="1"/>
  <c r="AK1384" i="1"/>
  <c r="AL531" i="1"/>
  <c r="AL530" i="1" s="1"/>
  <c r="AR532" i="1"/>
  <c r="AL724" i="1"/>
  <c r="AF723" i="1"/>
  <c r="AF722" i="1" s="1"/>
  <c r="AF718" i="1" s="1"/>
  <c r="AF717" i="1" s="1"/>
  <c r="AQ295" i="1"/>
  <c r="AK294" i="1"/>
  <c r="AK293" i="1" s="1"/>
  <c r="AK292" i="1" s="1"/>
  <c r="AK291" i="1" s="1"/>
  <c r="AQ305" i="1"/>
  <c r="AK304" i="1"/>
  <c r="AK303" i="1" s="1"/>
  <c r="AK302" i="1" s="1"/>
  <c r="AQ809" i="1"/>
  <c r="AK808" i="1"/>
  <c r="AK807" i="1" s="1"/>
  <c r="AK806" i="1" s="1"/>
  <c r="AK805" i="1" s="1"/>
  <c r="AK804" i="1" s="1"/>
  <c r="AR262" i="1"/>
  <c r="AL261" i="1"/>
  <c r="AL260" i="1" s="1"/>
  <c r="AL259" i="1" s="1"/>
  <c r="AL258" i="1" s="1"/>
  <c r="AL901" i="1"/>
  <c r="AF900" i="1"/>
  <c r="AF899" i="1" s="1"/>
  <c r="AF648" i="1"/>
  <c r="AF647" i="1" s="1"/>
  <c r="AF646" i="1" s="1"/>
  <c r="AF637" i="1" s="1"/>
  <c r="AF636" i="1" s="1"/>
  <c r="AL649" i="1"/>
  <c r="AE1320" i="1"/>
  <c r="AE1319" i="1" s="1"/>
  <c r="AK1321" i="1"/>
  <c r="AR524" i="1"/>
  <c r="AL523" i="1"/>
  <c r="AL522" i="1" s="1"/>
  <c r="AL511" i="1" s="1"/>
  <c r="AF301" i="1"/>
  <c r="AF290" i="1" s="1"/>
  <c r="S1037" i="1"/>
  <c r="AR1237" i="1"/>
  <c r="AL1236" i="1"/>
  <c r="AL1235" i="1" s="1"/>
  <c r="AL1234" i="1" s="1"/>
  <c r="AK22" i="1"/>
  <c r="AK21" i="1" s="1"/>
  <c r="AQ23" i="1"/>
  <c r="AF907" i="1"/>
  <c r="Z906" i="1"/>
  <c r="Z905" i="1" s="1"/>
  <c r="Z886" i="1" s="1"/>
  <c r="Z885" i="1" s="1"/>
  <c r="Z884" i="1" s="1"/>
  <c r="Y261" i="1"/>
  <c r="Y260" i="1" s="1"/>
  <c r="Y259" i="1" s="1"/>
  <c r="Y258" i="1" s="1"/>
  <c r="Y252" i="1" s="1"/>
  <c r="Y250" i="1" s="1"/>
  <c r="AE262" i="1"/>
  <c r="AR1407" i="1"/>
  <c r="AL1406" i="1"/>
  <c r="AL1405" i="1" s="1"/>
  <c r="AL1404" i="1" s="1"/>
  <c r="AL1403" i="1" s="1"/>
  <c r="AR311" i="1"/>
  <c r="AL310" i="1"/>
  <c r="AL309" i="1" s="1"/>
  <c r="AL308" i="1" s="1"/>
  <c r="AL1073" i="1"/>
  <c r="AF1072" i="1"/>
  <c r="AF1071" i="1" s="1"/>
  <c r="AF1070" i="1" s="1"/>
  <c r="AF1069" i="1" s="1"/>
  <c r="AF1068" i="1" s="1"/>
  <c r="AK1198" i="1"/>
  <c r="AE1197" i="1"/>
  <c r="AE1196" i="1" s="1"/>
  <c r="AE1195" i="1" s="1"/>
  <c r="AE1194" i="1" s="1"/>
  <c r="AQ877" i="1"/>
  <c r="AK876" i="1"/>
  <c r="AR150" i="1"/>
  <c r="AL149" i="1"/>
  <c r="AL1044" i="1"/>
  <c r="AF1043" i="1"/>
  <c r="AF1042" i="1" s="1"/>
  <c r="AF1041" i="1" s="1"/>
  <c r="AF1040" i="1" s="1"/>
  <c r="AF1039" i="1" s="1"/>
  <c r="AE1189" i="1"/>
  <c r="Y1188" i="1"/>
  <c r="Y1187" i="1" s="1"/>
  <c r="Y1186" i="1" s="1"/>
  <c r="Y1185" i="1" s="1"/>
  <c r="Y1179" i="1" s="1"/>
  <c r="Z1025" i="1"/>
  <c r="Z1024" i="1" s="1"/>
  <c r="Z1023" i="1" s="1"/>
  <c r="Z1022" i="1" s="1"/>
  <c r="Z1021" i="1" s="1"/>
  <c r="AF1026" i="1"/>
  <c r="AE1236" i="1"/>
  <c r="AE1235" i="1" s="1"/>
  <c r="AE1234" i="1" s="1"/>
  <c r="AK1237" i="1"/>
  <c r="AE503" i="1"/>
  <c r="Y502" i="1"/>
  <c r="Y501" i="1" s="1"/>
  <c r="Y500" i="1" s="1"/>
  <c r="Y499" i="1" s="1"/>
  <c r="Y498" i="1" s="1"/>
  <c r="AL529" i="1"/>
  <c r="AF510" i="1"/>
  <c r="AF509" i="1" s="1"/>
  <c r="AQ409" i="1"/>
  <c r="AK408" i="1"/>
  <c r="AK407" i="1" s="1"/>
  <c r="AK406" i="1" s="1"/>
  <c r="AK401" i="1" s="1"/>
  <c r="Y1128" i="1"/>
  <c r="Y1127" i="1" s="1"/>
  <c r="Y1126" i="1" s="1"/>
  <c r="Y1125" i="1" s="1"/>
  <c r="Y1114" i="1" s="1"/>
  <c r="AE1129" i="1"/>
  <c r="AL980" i="1"/>
  <c r="AF979" i="1"/>
  <c r="AF978" i="1" s="1"/>
  <c r="AF977" i="1" s="1"/>
  <c r="AF976" i="1" s="1"/>
  <c r="AE1302" i="1"/>
  <c r="AE1301" i="1" s="1"/>
  <c r="AK1303" i="1"/>
  <c r="AF1002" i="1"/>
  <c r="Z1001" i="1"/>
  <c r="Z1000" i="1" s="1"/>
  <c r="Z999" i="1" s="1"/>
  <c r="Z998" i="1" s="1"/>
  <c r="Z997" i="1" s="1"/>
  <c r="AQ74" i="1"/>
  <c r="AK73" i="1"/>
  <c r="AK72" i="1" s="1"/>
  <c r="AK71" i="1" s="1"/>
  <c r="AK70" i="1" s="1"/>
  <c r="AK69" i="1" s="1"/>
  <c r="AK68" i="1" s="1"/>
  <c r="AR1357" i="1"/>
  <c r="AL1356" i="1"/>
  <c r="AL1355" i="1" s="1"/>
  <c r="Y615" i="1"/>
  <c r="S614" i="1"/>
  <c r="S613" i="1" s="1"/>
  <c r="S612" i="1" s="1"/>
  <c r="S601" i="1" s="1"/>
  <c r="S600" i="1" s="1"/>
  <c r="AF380" i="1"/>
  <c r="AF379" i="1" s="1"/>
  <c r="AL381" i="1"/>
  <c r="AR209" i="1"/>
  <c r="AL208" i="1"/>
  <c r="AL207" i="1" s="1"/>
  <c r="AL206" i="1" s="1"/>
  <c r="AL205" i="1" s="1"/>
  <c r="AL204" i="1" s="1"/>
  <c r="AK640" i="1"/>
  <c r="AK639" i="1" s="1"/>
  <c r="AK638" i="1" s="1"/>
  <c r="AQ641" i="1"/>
  <c r="AR1433" i="1"/>
  <c r="AL1432" i="1"/>
  <c r="AF894" i="1"/>
  <c r="AF893" i="1" s="1"/>
  <c r="AL895" i="1"/>
  <c r="AR1474" i="1"/>
  <c r="AL1473" i="1"/>
  <c r="AL1468" i="1" s="1"/>
  <c r="AK1427" i="1"/>
  <c r="AE1426" i="1"/>
  <c r="AE1421" i="1" s="1"/>
  <c r="AE1420" i="1" s="1"/>
  <c r="AE1419" i="1" s="1"/>
  <c r="AE1413" i="1" s="1"/>
  <c r="AE1402" i="1" s="1"/>
  <c r="AL329" i="1"/>
  <c r="AL328" i="1" s="1"/>
  <c r="AL327" i="1" s="1"/>
  <c r="AR330" i="1"/>
  <c r="AQ1090" i="1"/>
  <c r="AK1089" i="1"/>
  <c r="AK1088" i="1" s="1"/>
  <c r="AK1087" i="1" s="1"/>
  <c r="AK1086" i="1" s="1"/>
  <c r="AK1075" i="1" s="1"/>
  <c r="AK179" i="1"/>
  <c r="AQ180" i="1"/>
  <c r="AE78" i="1"/>
  <c r="AE77" i="1" s="1"/>
  <c r="AE76" i="1" s="1"/>
  <c r="AE66" i="1" s="1"/>
  <c r="Y371" i="1"/>
  <c r="Y365" i="1" s="1"/>
  <c r="AF1344" i="1"/>
  <c r="AF1343" i="1" s="1"/>
  <c r="AL1345" i="1"/>
  <c r="AL808" i="1"/>
  <c r="AL807" i="1" s="1"/>
  <c r="AL806" i="1" s="1"/>
  <c r="AL805" i="1" s="1"/>
  <c r="AL804" i="1" s="1"/>
  <c r="AR809" i="1"/>
  <c r="Y1285" i="1"/>
  <c r="Y1284" i="1" s="1"/>
  <c r="Y1283" i="1" s="1"/>
  <c r="AL334" i="1"/>
  <c r="AF333" i="1"/>
  <c r="AF332" i="1" s="1"/>
  <c r="AF331" i="1" s="1"/>
  <c r="AF326" i="1" s="1"/>
  <c r="AF325" i="1" s="1"/>
  <c r="Y735" i="1"/>
  <c r="S734" i="1"/>
  <c r="S733" i="1" s="1"/>
  <c r="S732" i="1" s="1"/>
  <c r="AO598" i="1"/>
  <c r="AO1548" i="1" s="1"/>
  <c r="AL1055" i="1"/>
  <c r="AF1054" i="1"/>
  <c r="AF1053" i="1" s="1"/>
  <c r="AF1052" i="1" s="1"/>
  <c r="AF1047" i="1" s="1"/>
  <c r="AF1046" i="1" s="1"/>
  <c r="AE276" i="1"/>
  <c r="AK277" i="1"/>
  <c r="S147" i="1"/>
  <c r="S146" i="1" s="1"/>
  <c r="S145" i="1" s="1"/>
  <c r="S122" i="1" s="1"/>
  <c r="Z1179" i="1"/>
  <c r="Z1037" i="1" s="1"/>
  <c r="AE17" i="1"/>
  <c r="AE16" i="1" s="1"/>
  <c r="AE15" i="1" s="1"/>
  <c r="AL280" i="1"/>
  <c r="AR281" i="1"/>
  <c r="AL1431" i="1"/>
  <c r="AF1430" i="1"/>
  <c r="AF1429" i="1" s="1"/>
  <c r="G1548" i="1"/>
  <c r="AK1315" i="1"/>
  <c r="AE1314" i="1"/>
  <c r="AE1313" i="1" s="1"/>
  <c r="Y524" i="1"/>
  <c r="S523" i="1"/>
  <c r="S522" i="1" s="1"/>
  <c r="S511" i="1" s="1"/>
  <c r="S510" i="1" s="1"/>
  <c r="S509" i="1" s="1"/>
  <c r="S481" i="1" s="1"/>
  <c r="AE1296" i="1"/>
  <c r="AE1295" i="1" s="1"/>
  <c r="AK1297" i="1"/>
  <c r="AF1018" i="1"/>
  <c r="AF1017" i="1" s="1"/>
  <c r="AF1016" i="1" s="1"/>
  <c r="AF1015" i="1" s="1"/>
  <c r="AL1019" i="1"/>
  <c r="AE280" i="1"/>
  <c r="AK281" i="1"/>
  <c r="AE1332" i="1"/>
  <c r="AE1331" i="1" s="1"/>
  <c r="AK1333" i="1"/>
  <c r="AK947" i="1"/>
  <c r="AL353" i="1"/>
  <c r="AF352" i="1"/>
  <c r="AF351" i="1" s="1"/>
  <c r="AF341" i="1" s="1"/>
  <c r="AF340" i="1" s="1"/>
  <c r="AF339" i="1" s="1"/>
  <c r="AF338" i="1" s="1"/>
  <c r="AF1326" i="1"/>
  <c r="AF1325" i="1" s="1"/>
  <c r="AL1327" i="1"/>
  <c r="Z448" i="1"/>
  <c r="Z447" i="1"/>
  <c r="Z446" i="1" s="1"/>
  <c r="Z434" i="1" s="1"/>
  <c r="Z432" i="1" s="1"/>
  <c r="AE1323" i="1"/>
  <c r="AE1322" i="1" s="1"/>
  <c r="AK1324" i="1"/>
  <c r="AK381" i="1"/>
  <c r="AE380" i="1"/>
  <c r="AE379" i="1" s="1"/>
  <c r="AE378" i="1" s="1"/>
  <c r="AE377" i="1" s="1"/>
  <c r="AF933" i="1"/>
  <c r="AF932" i="1" s="1"/>
  <c r="AF931" i="1" s="1"/>
  <c r="AF930" i="1" s="1"/>
  <c r="AL934" i="1"/>
  <c r="AF460" i="1"/>
  <c r="AF459" i="1" s="1"/>
  <c r="AF458" i="1" s="1"/>
  <c r="AF453" i="1" s="1"/>
  <c r="AF452" i="1" s="1"/>
  <c r="AL461" i="1"/>
  <c r="AL450" i="1"/>
  <c r="AF449" i="1"/>
  <c r="AK350" i="1"/>
  <c r="AE349" i="1"/>
  <c r="AE348" i="1" s="1"/>
  <c r="AK907" i="1"/>
  <c r="AE906" i="1"/>
  <c r="AE905" i="1" s="1"/>
  <c r="AE886" i="1" s="1"/>
  <c r="AE885" i="1" s="1"/>
  <c r="AE884" i="1" s="1"/>
  <c r="AL720" i="1"/>
  <c r="AL719" i="1" s="1"/>
  <c r="AR721" i="1"/>
  <c r="AL611" i="1"/>
  <c r="AF609" i="1"/>
  <c r="AF608" i="1" s="1"/>
  <c r="AF607" i="1" s="1"/>
  <c r="AF601" i="1" s="1"/>
  <c r="AF600" i="1" s="1"/>
  <c r="AF939" i="1"/>
  <c r="AF938" i="1"/>
  <c r="AL111" i="1"/>
  <c r="AL110" i="1" s="1"/>
  <c r="AR112" i="1"/>
  <c r="AR33" i="1"/>
  <c r="AL31" i="1"/>
  <c r="AL24" i="1" s="1"/>
  <c r="AK1146" i="1"/>
  <c r="AE1145" i="1"/>
  <c r="AE1144" i="1" s="1"/>
  <c r="AE1143" i="1" s="1"/>
  <c r="AE1142" i="1" s="1"/>
  <c r="AR1060" i="1"/>
  <c r="AL1059" i="1"/>
  <c r="AL1058" i="1" s="1"/>
  <c r="AL941" i="1"/>
  <c r="AL940" i="1" s="1"/>
  <c r="AR942" i="1"/>
  <c r="Y678" i="1"/>
  <c r="Y677" i="1" s="1"/>
  <c r="Y676" i="1" s="1"/>
  <c r="AE679" i="1"/>
  <c r="AK980" i="1"/>
  <c r="AE979" i="1"/>
  <c r="AE978" i="1" s="1"/>
  <c r="AE977" i="1" s="1"/>
  <c r="AE976" i="1" s="1"/>
  <c r="AE946" i="1" s="1"/>
  <c r="AP1548" i="1"/>
  <c r="AL166" i="1"/>
  <c r="AF165" i="1"/>
  <c r="AF164" i="1"/>
  <c r="Z795" i="1"/>
  <c r="Z791" i="1"/>
  <c r="Z786" i="1" s="1"/>
  <c r="Z785" i="1" s="1"/>
  <c r="Z783" i="1" s="1"/>
  <c r="AK97" i="1"/>
  <c r="AK96" i="1" s="1"/>
  <c r="AK89" i="1" s="1"/>
  <c r="AQ98" i="1"/>
  <c r="AL1151" i="1"/>
  <c r="AF1150" i="1"/>
  <c r="AF1149" i="1" s="1"/>
  <c r="AF1148" i="1" s="1"/>
  <c r="AF1147" i="1" s="1"/>
  <c r="AF1136" i="1" s="1"/>
  <c r="AK1281" i="1"/>
  <c r="AE1280" i="1"/>
  <c r="AE1279" i="1" s="1"/>
  <c r="AE1278" i="1" s="1"/>
  <c r="AE1277" i="1" s="1"/>
  <c r="AE1276" i="1" s="1"/>
  <c r="AE1275" i="1" s="1"/>
  <c r="AF796" i="1"/>
  <c r="AL797" i="1"/>
  <c r="AL763" i="1"/>
  <c r="AF762" i="1"/>
  <c r="AF761" i="1" s="1"/>
  <c r="AF760" i="1" s="1"/>
  <c r="AF759" i="1" s="1"/>
  <c r="AF758" i="1" s="1"/>
  <c r="AK790" i="1"/>
  <c r="AE789" i="1"/>
  <c r="AE788" i="1" s="1"/>
  <c r="AE787" i="1" s="1"/>
  <c r="AE786" i="1" s="1"/>
  <c r="AE785" i="1" s="1"/>
  <c r="AE783" i="1" s="1"/>
  <c r="AQ1391" i="1"/>
  <c r="AK1390" i="1"/>
  <c r="AK1389" i="1" s="1"/>
  <c r="AK1385" i="1" s="1"/>
  <c r="AM1548" i="1"/>
  <c r="AK39" i="1"/>
  <c r="AQ40" i="1"/>
  <c r="AK25" i="1"/>
  <c r="AQ26" i="1"/>
  <c r="AK920" i="1"/>
  <c r="AK919" i="1" s="1"/>
  <c r="AK918" i="1" s="1"/>
  <c r="AK917" i="1" s="1"/>
  <c r="AK916" i="1" s="1"/>
  <c r="AQ921" i="1"/>
  <c r="AL1466" i="1"/>
  <c r="AL1461" i="1" s="1"/>
  <c r="AR1467" i="1"/>
  <c r="AK526" i="1"/>
  <c r="AK525" i="1" s="1"/>
  <c r="AQ528" i="1"/>
  <c r="AK1471" i="1"/>
  <c r="AK1468" i="1" s="1"/>
  <c r="AK1444" i="1" s="1"/>
  <c r="AQ1472" i="1"/>
  <c r="AL1332" i="1"/>
  <c r="AL1331" i="1" s="1"/>
  <c r="AR1333" i="1"/>
  <c r="AK126" i="1"/>
  <c r="AK127" i="1"/>
  <c r="AK125" i="1"/>
  <c r="AK124" i="1" s="1"/>
  <c r="AL925" i="1"/>
  <c r="AF924" i="1"/>
  <c r="AF923" i="1" s="1"/>
  <c r="AF922" i="1" s="1"/>
  <c r="AF917" i="1" s="1"/>
  <c r="AK1354" i="1"/>
  <c r="AE1353" i="1"/>
  <c r="AE1352" i="1" s="1"/>
  <c r="AK604" i="1"/>
  <c r="AK603" i="1" s="1"/>
  <c r="AK602" i="1" s="1"/>
  <c r="AQ605" i="1"/>
  <c r="AK1183" i="1"/>
  <c r="AK1182" i="1" s="1"/>
  <c r="AK1181" i="1" s="1"/>
  <c r="AK1180" i="1" s="1"/>
  <c r="AQ1184" i="1"/>
  <c r="AK708" i="1"/>
  <c r="AK707" i="1" s="1"/>
  <c r="AK706" i="1" s="1"/>
  <c r="AK701" i="1" s="1"/>
  <c r="AK700" i="1" s="1"/>
  <c r="AQ709" i="1"/>
  <c r="AK1293" i="1"/>
  <c r="AK1292" i="1" s="1"/>
  <c r="AQ1294" i="1"/>
  <c r="AK738" i="1"/>
  <c r="AQ739" i="1"/>
  <c r="AK1422" i="1"/>
  <c r="AQ1423" i="1"/>
  <c r="AF1133" i="1"/>
  <c r="AF1132" i="1" s="1"/>
  <c r="AF1131" i="1" s="1"/>
  <c r="AF1130" i="1" s="1"/>
  <c r="AF1114" i="1" s="1"/>
  <c r="AL1134" i="1"/>
  <c r="AL904" i="1"/>
  <c r="AF903" i="1"/>
  <c r="AF902" i="1" s="1"/>
  <c r="AF880" i="1"/>
  <c r="AF875" i="1" s="1"/>
  <c r="AF874" i="1" s="1"/>
  <c r="AF873" i="1" s="1"/>
  <c r="AF872" i="1" s="1"/>
  <c r="AL882" i="1"/>
  <c r="Y1002" i="1"/>
  <c r="S1001" i="1"/>
  <c r="S1000" i="1" s="1"/>
  <c r="S999" i="1" s="1"/>
  <c r="S998" i="1" s="1"/>
  <c r="S997" i="1" s="1"/>
  <c r="S944" i="1" s="1"/>
  <c r="AL1280" i="1"/>
  <c r="AL1279" i="1" s="1"/>
  <c r="AL1278" i="1" s="1"/>
  <c r="AL1277" i="1" s="1"/>
  <c r="AL1276" i="1" s="1"/>
  <c r="AL1275" i="1" s="1"/>
  <c r="AR1281" i="1"/>
  <c r="AR1210" i="1"/>
  <c r="AL1209" i="1"/>
  <c r="AL1208" i="1" s="1"/>
  <c r="AL1207" i="1" s="1"/>
  <c r="AL1206" i="1" s="1"/>
  <c r="AL405" i="1"/>
  <c r="AF404" i="1"/>
  <c r="AF403" i="1" s="1"/>
  <c r="AF402" i="1" s="1"/>
  <c r="AF401" i="1" s="1"/>
  <c r="AF1084" i="1"/>
  <c r="AF1083" i="1" s="1"/>
  <c r="AF1082" i="1" s="1"/>
  <c r="AF1081" i="1" s="1"/>
  <c r="AL1085" i="1"/>
  <c r="AL1380" i="1"/>
  <c r="AL1379" i="1" s="1"/>
  <c r="AL1378" i="1" s="1"/>
  <c r="AF1444" i="1"/>
  <c r="AK888" i="1"/>
  <c r="AK887" i="1" s="1"/>
  <c r="AQ889" i="1"/>
  <c r="AL272" i="1"/>
  <c r="AL271" i="1" s="1"/>
  <c r="AL270" i="1" s="1"/>
  <c r="AR273" i="1"/>
  <c r="AL151" i="1"/>
  <c r="AR153" i="1"/>
  <c r="AK1406" i="1"/>
  <c r="AK1405" i="1" s="1"/>
  <c r="AK1404" i="1" s="1"/>
  <c r="AK1403" i="1" s="1"/>
  <c r="AQ1407" i="1"/>
  <c r="AK1050" i="1"/>
  <c r="AK1049" i="1" s="1"/>
  <c r="AK1048" i="1" s="1"/>
  <c r="AK1047" i="1" s="1"/>
  <c r="AK1046" i="1" s="1"/>
  <c r="AQ1051" i="1"/>
  <c r="AK740" i="1"/>
  <c r="AL276" i="1"/>
  <c r="AR277" i="1"/>
  <c r="AF1188" i="1"/>
  <c r="AF1187" i="1" s="1"/>
  <c r="AF1186" i="1" s="1"/>
  <c r="AF1185" i="1" s="1"/>
  <c r="AL1189" i="1"/>
  <c r="AL1240" i="1"/>
  <c r="AL1239" i="1" s="1"/>
  <c r="AR1241" i="1"/>
  <c r="AK19" i="1"/>
  <c r="AK18" i="1" s="1"/>
  <c r="AQ20" i="1"/>
  <c r="AL864" i="1"/>
  <c r="AL863" i="1" s="1"/>
  <c r="AL862" i="1" s="1"/>
  <c r="AL857" i="1" s="1"/>
  <c r="AL856" i="1" s="1"/>
  <c r="AR865" i="1"/>
  <c r="AK1357" i="1"/>
  <c r="AE1356" i="1"/>
  <c r="AE1355" i="1" s="1"/>
  <c r="AL1454" i="1"/>
  <c r="AL1453" i="1" s="1"/>
  <c r="AR1455" i="1"/>
  <c r="AK879" i="1"/>
  <c r="AE878" i="1"/>
  <c r="AE875" i="1" s="1"/>
  <c r="AE874" i="1" s="1"/>
  <c r="AE873" i="1" s="1"/>
  <c r="AE872" i="1" s="1"/>
  <c r="AR1032" i="1"/>
  <c r="AK272" i="1"/>
  <c r="AK271" i="1" s="1"/>
  <c r="AK270" i="1" s="1"/>
  <c r="AQ273" i="1"/>
  <c r="AK1411" i="1"/>
  <c r="AK1410" i="1" s="1"/>
  <c r="AK1409" i="1" s="1"/>
  <c r="AK1408" i="1" s="1"/>
  <c r="AQ1412" i="1"/>
  <c r="AK1344" i="1"/>
  <c r="AK1343" i="1" s="1"/>
  <c r="AQ1345" i="1"/>
  <c r="AK63" i="1"/>
  <c r="AK62" i="1" s="1"/>
  <c r="AQ64" i="1"/>
  <c r="AK192" i="1"/>
  <c r="AK191" i="1" s="1"/>
  <c r="AK190" i="1" s="1"/>
  <c r="AK189" i="1" s="1"/>
  <c r="AK188" i="1" s="1"/>
  <c r="AK187" i="1" s="1"/>
  <c r="AQ193" i="1"/>
  <c r="AL1299" i="1"/>
  <c r="AL1298" i="1" s="1"/>
  <c r="AR1300" i="1"/>
  <c r="AK314" i="1"/>
  <c r="AK313" i="1" s="1"/>
  <c r="AK312" i="1" s="1"/>
  <c r="AQ315" i="1"/>
  <c r="AL64" i="1"/>
  <c r="AF63" i="1"/>
  <c r="AF62" i="1" s="1"/>
  <c r="AF54" i="1" s="1"/>
  <c r="AF53" i="1" s="1"/>
  <c r="AF46" i="1" s="1"/>
  <c r="AK1339" i="1"/>
  <c r="AE1338" i="1"/>
  <c r="AE1337" i="1" s="1"/>
  <c r="AE1025" i="1"/>
  <c r="AE1024" i="1" s="1"/>
  <c r="AE1023" i="1" s="1"/>
  <c r="AE1022" i="1" s="1"/>
  <c r="AE1021" i="1" s="1"/>
  <c r="AK1026" i="1"/>
  <c r="AK1305" i="1"/>
  <c r="AK1304" i="1" s="1"/>
  <c r="AQ1306" i="1"/>
  <c r="AF199" i="1"/>
  <c r="AF198" i="1" s="1"/>
  <c r="AF197" i="1" s="1"/>
  <c r="AF196" i="1" s="1"/>
  <c r="AF195" i="1" s="1"/>
  <c r="AL200" i="1"/>
  <c r="AK52" i="1"/>
  <c r="AE51" i="1"/>
  <c r="AE50" i="1" s="1"/>
  <c r="AE49" i="1" s="1"/>
  <c r="AE48" i="1" s="1"/>
  <c r="AE47" i="1" s="1"/>
  <c r="AE46" i="1" s="1"/>
  <c r="Y731" i="1"/>
  <c r="S730" i="1"/>
  <c r="S729" i="1" s="1"/>
  <c r="S728" i="1" s="1"/>
  <c r="AL256" i="1"/>
  <c r="AL255" i="1" s="1"/>
  <c r="AL254" i="1" s="1"/>
  <c r="AL253" i="1" s="1"/>
  <c r="AR257" i="1"/>
  <c r="AQ947" i="1"/>
  <c r="AN1548" i="1"/>
  <c r="AE737" i="1"/>
  <c r="AE736" i="1" s="1"/>
  <c r="Z266" i="1"/>
  <c r="Y520" i="1"/>
  <c r="Y519" i="1" s="1"/>
  <c r="AE521" i="1"/>
  <c r="Y151" i="1"/>
  <c r="Y148" i="1" s="1"/>
  <c r="AE153" i="1"/>
  <c r="AG1548" i="1"/>
  <c r="AG1552" i="1" s="1"/>
  <c r="AE1008" i="1"/>
  <c r="AE1007" i="1" s="1"/>
  <c r="AE1003" i="1" s="1"/>
  <c r="AK1009" i="1"/>
  <c r="AL1198" i="1"/>
  <c r="AF1197" i="1"/>
  <c r="AF1196" i="1" s="1"/>
  <c r="AF1195" i="1" s="1"/>
  <c r="AF1194" i="1" s="1"/>
  <c r="AE165" i="1"/>
  <c r="AK166" i="1"/>
  <c r="AQ166" i="1" s="1"/>
  <c r="AW166" i="1" s="1"/>
  <c r="BC166" i="1" s="1"/>
  <c r="BI166" i="1" s="1"/>
  <c r="BO166" i="1" s="1"/>
  <c r="BU166" i="1" s="1"/>
  <c r="CA166" i="1" s="1"/>
  <c r="CG166" i="1" s="1"/>
  <c r="AE164" i="1"/>
  <c r="AE163" i="1" s="1"/>
  <c r="AE162" i="1" s="1"/>
  <c r="AE156" i="1"/>
  <c r="Y155" i="1"/>
  <c r="Y154" i="1" s="1"/>
  <c r="AE645" i="1"/>
  <c r="Y644" i="1"/>
  <c r="Y643" i="1" s="1"/>
  <c r="Y642" i="1" s="1"/>
  <c r="Y637" i="1" s="1"/>
  <c r="Y636" i="1" s="1"/>
  <c r="AE279" i="1"/>
  <c r="Y278" i="1"/>
  <c r="Y275" i="1" s="1"/>
  <c r="Y274" i="1" s="1"/>
  <c r="Y269" i="1" s="1"/>
  <c r="Y268" i="1" s="1"/>
  <c r="AE611" i="1"/>
  <c r="Y609" i="1"/>
  <c r="Y608" i="1" s="1"/>
  <c r="Y607" i="1" s="1"/>
  <c r="AK1288" i="1"/>
  <c r="AE1287" i="1"/>
  <c r="AE1286" i="1" s="1"/>
  <c r="B536" i="1"/>
  <c r="B537" i="1"/>
  <c r="B538" i="1" s="1"/>
  <c r="B539" i="1" s="1"/>
  <c r="B540" i="1" s="1"/>
  <c r="B541" i="1" s="1"/>
  <c r="B542" i="1" s="1"/>
  <c r="B543" i="1" s="1"/>
  <c r="B544" i="1" s="1"/>
  <c r="B545" i="1" s="1"/>
  <c r="B546" i="1" s="1"/>
  <c r="B106" i="1"/>
  <c r="B108" i="1"/>
  <c r="B110" i="1" s="1"/>
  <c r="B112" i="1" s="1"/>
  <c r="B105" i="1"/>
  <c r="B107" i="1"/>
  <c r="B109" i="1" s="1"/>
  <c r="B111" i="1" s="1"/>
  <c r="AW384" i="1" l="1"/>
  <c r="AQ383" i="1"/>
  <c r="AQ382" i="1" s="1"/>
  <c r="AX1457" i="1"/>
  <c r="AR1456" i="1"/>
  <c r="AX98" i="1"/>
  <c r="AR97" i="1"/>
  <c r="AR96" i="1" s="1"/>
  <c r="CM166" i="1"/>
  <c r="CG165" i="1"/>
  <c r="CG164" i="1"/>
  <c r="CB626" i="1"/>
  <c r="CB625" i="1" s="1"/>
  <c r="CB620" i="1" s="1"/>
  <c r="CH627" i="1"/>
  <c r="CA626" i="1"/>
  <c r="CA625" i="1" s="1"/>
  <c r="CA620" i="1" s="1"/>
  <c r="CG627" i="1"/>
  <c r="AK43" i="1"/>
  <c r="AQ44" i="1"/>
  <c r="CN141" i="1"/>
  <c r="CN139" i="1"/>
  <c r="CN142" i="1"/>
  <c r="CN140" i="1"/>
  <c r="CN138" i="1"/>
  <c r="AX264" i="1"/>
  <c r="AR263" i="1"/>
  <c r="AF708" i="1"/>
  <c r="AF707" i="1" s="1"/>
  <c r="AF706" i="1" s="1"/>
  <c r="AF701" i="1" s="1"/>
  <c r="AF700" i="1" s="1"/>
  <c r="AF598" i="1" s="1"/>
  <c r="AL709" i="1"/>
  <c r="AK1373" i="1"/>
  <c r="AK1372" i="1" s="1"/>
  <c r="AK1371" i="1" s="1"/>
  <c r="AK1370" i="1" s="1"/>
  <c r="AK1369" i="1" s="1"/>
  <c r="AQ1374" i="1"/>
  <c r="CM222" i="1"/>
  <c r="CM221" i="1" s="1"/>
  <c r="CM220" i="1" s="1"/>
  <c r="CG221" i="1"/>
  <c r="CG220" i="1" s="1"/>
  <c r="AK38" i="1"/>
  <c r="AK37" i="1" s="1"/>
  <c r="AK36" i="1" s="1"/>
  <c r="AK35" i="1" s="1"/>
  <c r="AR1380" i="1"/>
  <c r="AR1379" i="1" s="1"/>
  <c r="AR1378" i="1" s="1"/>
  <c r="CB387" i="1"/>
  <c r="CB386" i="1" s="1"/>
  <c r="CB385" i="1" s="1"/>
  <c r="CH388" i="1"/>
  <c r="CA387" i="1"/>
  <c r="CA386" i="1" s="1"/>
  <c r="CA385" i="1" s="1"/>
  <c r="CG388" i="1"/>
  <c r="AK181" i="1"/>
  <c r="AK178" i="1" s="1"/>
  <c r="AK177" i="1" s="1"/>
  <c r="AK176" i="1" s="1"/>
  <c r="AK175" i="1" s="1"/>
  <c r="AK174" i="1" s="1"/>
  <c r="AK172" i="1" s="1"/>
  <c r="AQ182" i="1"/>
  <c r="AW1246" i="1"/>
  <c r="AQ1245" i="1"/>
  <c r="AQ1244" i="1" s="1"/>
  <c r="CN215" i="1"/>
  <c r="CN214" i="1" s="1"/>
  <c r="CN213" i="1" s="1"/>
  <c r="CH214" i="1"/>
  <c r="CH213" i="1" s="1"/>
  <c r="AX376" i="1"/>
  <c r="AR375" i="1"/>
  <c r="AR374" i="1" s="1"/>
  <c r="AR373" i="1" s="1"/>
  <c r="AR372" i="1" s="1"/>
  <c r="AX507" i="1"/>
  <c r="AR506" i="1"/>
  <c r="AR505" i="1" s="1"/>
  <c r="AR504" i="1" s="1"/>
  <c r="AR499" i="1" s="1"/>
  <c r="AR498" i="1" s="1"/>
  <c r="AQ457" i="1"/>
  <c r="AK456" i="1"/>
  <c r="AK455" i="1" s="1"/>
  <c r="AK454" i="1" s="1"/>
  <c r="AK453" i="1" s="1"/>
  <c r="AK452" i="1" s="1"/>
  <c r="AW827" i="1"/>
  <c r="AQ826" i="1"/>
  <c r="AQ825" i="1" s="1"/>
  <c r="AQ824" i="1" s="1"/>
  <c r="AQ823" i="1" s="1"/>
  <c r="AQ811" i="1" s="1"/>
  <c r="BU1100" i="1"/>
  <c r="BU1099" i="1" s="1"/>
  <c r="CA1101" i="1"/>
  <c r="BV1100" i="1"/>
  <c r="BV1099" i="1" s="1"/>
  <c r="CB1101" i="1"/>
  <c r="BV1097" i="1"/>
  <c r="BV1096" i="1" s="1"/>
  <c r="CB1098" i="1"/>
  <c r="CA165" i="1"/>
  <c r="CA164" i="1"/>
  <c r="BU1097" i="1"/>
  <c r="BU1096" i="1" s="1"/>
  <c r="CA1098" i="1"/>
  <c r="BU165" i="1"/>
  <c r="BU164" i="1"/>
  <c r="BO712" i="1"/>
  <c r="BO711" i="1" s="1"/>
  <c r="BO710" i="1" s="1"/>
  <c r="BU713" i="1"/>
  <c r="BO715" i="1"/>
  <c r="BO714" i="1" s="1"/>
  <c r="BU716" i="1"/>
  <c r="BP715" i="1"/>
  <c r="BP714" i="1" s="1"/>
  <c r="BV716" i="1"/>
  <c r="S727" i="1"/>
  <c r="S726" i="1" s="1"/>
  <c r="AL1238" i="1"/>
  <c r="AL1233" i="1" s="1"/>
  <c r="AL1232" i="1" s="1"/>
  <c r="BO667" i="1"/>
  <c r="BO666" i="1" s="1"/>
  <c r="BO665" i="1" s="1"/>
  <c r="BO664" i="1" s="1"/>
  <c r="BU668" i="1"/>
  <c r="BP712" i="1"/>
  <c r="BP711" i="1" s="1"/>
  <c r="BP710" i="1" s="1"/>
  <c r="BV713" i="1"/>
  <c r="AX42" i="1"/>
  <c r="AR41" i="1"/>
  <c r="AR38" i="1" s="1"/>
  <c r="AR37" i="1" s="1"/>
  <c r="AR36" i="1" s="1"/>
  <c r="AR35" i="1" s="1"/>
  <c r="AW1448" i="1"/>
  <c r="AX484" i="1"/>
  <c r="AX483" i="1" s="1"/>
  <c r="AW759" i="1"/>
  <c r="AW758" i="1" s="1"/>
  <c r="AW529" i="1"/>
  <c r="AW589" i="1"/>
  <c r="AW588" i="1" s="1"/>
  <c r="AW587" i="1" s="1"/>
  <c r="AW1053" i="1"/>
  <c r="AW1052" i="1" s="1"/>
  <c r="AE341" i="1"/>
  <c r="AE340" i="1" s="1"/>
  <c r="AE339" i="1" s="1"/>
  <c r="AE338" i="1" s="1"/>
  <c r="AX241" i="1"/>
  <c r="AX462" i="1"/>
  <c r="AK54" i="1"/>
  <c r="AK53" i="1" s="1"/>
  <c r="AR1459" i="1"/>
  <c r="AR1458" i="1" s="1"/>
  <c r="AW223" i="1"/>
  <c r="Y336" i="1"/>
  <c r="BD744" i="1"/>
  <c r="N1548" i="1"/>
  <c r="AR1417" i="1"/>
  <c r="AR1416" i="1" s="1"/>
  <c r="AR1415" i="1" s="1"/>
  <c r="AR1414" i="1" s="1"/>
  <c r="AX1418" i="1"/>
  <c r="AR58" i="1"/>
  <c r="AR55" i="1" s="1"/>
  <c r="AX59" i="1"/>
  <c r="AW841" i="1"/>
  <c r="AW840" i="1" s="1"/>
  <c r="AW839" i="1" s="1"/>
  <c r="AQ1072" i="1"/>
  <c r="AQ1071" i="1" s="1"/>
  <c r="AQ1070" i="1" s="1"/>
  <c r="AQ1069" i="1" s="1"/>
  <c r="AQ1068" i="1" s="1"/>
  <c r="AW1073" i="1"/>
  <c r="BO164" i="1"/>
  <c r="BO165" i="1"/>
  <c r="BI1059" i="1"/>
  <c r="BI1058" i="1" s="1"/>
  <c r="BO1060" i="1"/>
  <c r="AW422" i="1"/>
  <c r="BC422" i="1" s="1"/>
  <c r="BI362" i="1"/>
  <c r="BI361" i="1" s="1"/>
  <c r="BO363" i="1"/>
  <c r="BI1441" i="1"/>
  <c r="BO1443" i="1"/>
  <c r="BJ228" i="1"/>
  <c r="BJ227" i="1" s="1"/>
  <c r="BP229" i="1"/>
  <c r="BI749" i="1"/>
  <c r="BI748" i="1" s="1"/>
  <c r="BO750" i="1"/>
  <c r="BJ746" i="1"/>
  <c r="BJ745" i="1" s="1"/>
  <c r="BP747" i="1"/>
  <c r="BI1434" i="1"/>
  <c r="BO1435" i="1"/>
  <c r="BI752" i="1"/>
  <c r="BI751" i="1" s="1"/>
  <c r="BO753" i="1"/>
  <c r="BJ667" i="1"/>
  <c r="BJ666" i="1" s="1"/>
  <c r="BJ665" i="1" s="1"/>
  <c r="BJ664" i="1" s="1"/>
  <c r="BP668" i="1"/>
  <c r="BJ1249" i="1"/>
  <c r="BJ1248" i="1" s="1"/>
  <c r="BJ1247" i="1" s="1"/>
  <c r="BP1250" i="1"/>
  <c r="BI723" i="1"/>
  <c r="BI722" i="1" s="1"/>
  <c r="BO724" i="1"/>
  <c r="BJ1005" i="1"/>
  <c r="BJ1004" i="1" s="1"/>
  <c r="BP1006" i="1"/>
  <c r="BJ235" i="1"/>
  <c r="BJ234" i="1" s="1"/>
  <c r="BP236" i="1"/>
  <c r="BJ749" i="1"/>
  <c r="BJ748" i="1" s="1"/>
  <c r="BP750" i="1"/>
  <c r="BJ801" i="1"/>
  <c r="BJ800" i="1" s="1"/>
  <c r="BJ799" i="1" s="1"/>
  <c r="BJ798" i="1" s="1"/>
  <c r="BP802" i="1"/>
  <c r="BI755" i="1"/>
  <c r="BI754" i="1" s="1"/>
  <c r="BO756" i="1"/>
  <c r="BI655" i="1"/>
  <c r="BI654" i="1" s="1"/>
  <c r="BO656" i="1"/>
  <c r="BI746" i="1"/>
  <c r="BI745" i="1" s="1"/>
  <c r="BO747" i="1"/>
  <c r="BJ730" i="1"/>
  <c r="BJ729" i="1" s="1"/>
  <c r="BJ728" i="1" s="1"/>
  <c r="BP731" i="1"/>
  <c r="BJ1223" i="1"/>
  <c r="BJ1222" i="1" s="1"/>
  <c r="BJ1221" i="1" s="1"/>
  <c r="BJ1220" i="1" s="1"/>
  <c r="BJ1219" i="1" s="1"/>
  <c r="BP1224" i="1"/>
  <c r="BJ968" i="1"/>
  <c r="BJ967" i="1" s="1"/>
  <c r="BP969" i="1"/>
  <c r="AX831" i="1"/>
  <c r="AX830" i="1" s="1"/>
  <c r="AX829" i="1" s="1"/>
  <c r="BC744" i="1"/>
  <c r="BC541" i="1"/>
  <c r="BC540" i="1" s="1"/>
  <c r="BI542" i="1"/>
  <c r="BD1464" i="1"/>
  <c r="BJ1465" i="1"/>
  <c r="BC836" i="1"/>
  <c r="BC835" i="1" s="1"/>
  <c r="BI837" i="1"/>
  <c r="BD891" i="1"/>
  <c r="BD890" i="1" s="1"/>
  <c r="BJ892" i="1"/>
  <c r="BC796" i="1"/>
  <c r="BC795" i="1" s="1"/>
  <c r="BI797" i="1"/>
  <c r="BC91" i="1"/>
  <c r="BC90" i="1" s="1"/>
  <c r="BI92" i="1"/>
  <c r="BC225" i="1"/>
  <c r="BC224" i="1" s="1"/>
  <c r="BI226" i="1"/>
  <c r="BC630" i="1"/>
  <c r="BC629" i="1" s="1"/>
  <c r="BI631" i="1"/>
  <c r="BC1350" i="1"/>
  <c r="BC1349" i="1" s="1"/>
  <c r="BI1351" i="1"/>
  <c r="BD131" i="1"/>
  <c r="BJ132" i="1"/>
  <c r="BC201" i="1"/>
  <c r="BI202" i="1"/>
  <c r="BC762" i="1"/>
  <c r="BC761" i="1" s="1"/>
  <c r="BC760" i="1" s="1"/>
  <c r="BI763" i="1"/>
  <c r="BC1451" i="1"/>
  <c r="BI1452" i="1"/>
  <c r="BD584" i="1"/>
  <c r="BD583" i="1" s="1"/>
  <c r="BD582" i="1" s="1"/>
  <c r="BD581" i="1" s="1"/>
  <c r="BD580" i="1" s="1"/>
  <c r="BJ585" i="1"/>
  <c r="BC950" i="1"/>
  <c r="BC949" i="1" s="1"/>
  <c r="BC948" i="1" s="1"/>
  <c r="BI951" i="1"/>
  <c r="BC941" i="1"/>
  <c r="BC940" i="1" s="1"/>
  <c r="BI942" i="1"/>
  <c r="BD913" i="1"/>
  <c r="BD912" i="1" s="1"/>
  <c r="BD911" i="1" s="1"/>
  <c r="BD910" i="1" s="1"/>
  <c r="BD909" i="1" s="1"/>
  <c r="BJ914" i="1"/>
  <c r="BC56" i="1"/>
  <c r="BI57" i="1"/>
  <c r="BC971" i="1"/>
  <c r="BC970" i="1" s="1"/>
  <c r="BI972" i="1"/>
  <c r="BD1123" i="1"/>
  <c r="BD1122" i="1" s="1"/>
  <c r="BD1121" i="1" s="1"/>
  <c r="BD1120" i="1" s="1"/>
  <c r="BJ1124" i="1"/>
  <c r="BD1128" i="1"/>
  <c r="BD1127" i="1" s="1"/>
  <c r="BD1126" i="1" s="1"/>
  <c r="BD1125" i="1" s="1"/>
  <c r="BJ1129" i="1"/>
  <c r="BC1216" i="1"/>
  <c r="BC1215" i="1" s="1"/>
  <c r="BC1214" i="1" s="1"/>
  <c r="BC1213" i="1" s="1"/>
  <c r="BC1212" i="1" s="1"/>
  <c r="BI1217" i="1"/>
  <c r="BC412" i="1"/>
  <c r="BI414" i="1"/>
  <c r="BD316" i="1"/>
  <c r="BJ317" i="1"/>
  <c r="BD359" i="1"/>
  <c r="BD358" i="1" s="1"/>
  <c r="BD357" i="1" s="1"/>
  <c r="BJ360" i="1"/>
  <c r="BD655" i="1"/>
  <c r="BD654" i="1" s="1"/>
  <c r="BJ656" i="1"/>
  <c r="BD1462" i="1"/>
  <c r="BJ1463" i="1"/>
  <c r="BC891" i="1"/>
  <c r="BC890" i="1" s="1"/>
  <c r="BI892" i="1"/>
  <c r="BD1359" i="1"/>
  <c r="BD1358" i="1" s="1"/>
  <c r="BJ1360" i="1"/>
  <c r="BC544" i="1"/>
  <c r="BC543" i="1" s="1"/>
  <c r="BI545" i="1"/>
  <c r="BD29" i="1"/>
  <c r="BJ30" i="1"/>
  <c r="BC1341" i="1"/>
  <c r="BC1340" i="1" s="1"/>
  <c r="BI1342" i="1"/>
  <c r="BC491" i="1"/>
  <c r="BC490" i="1" s="1"/>
  <c r="BC489" i="1" s="1"/>
  <c r="BI492" i="1"/>
  <c r="BC704" i="1"/>
  <c r="BC703" i="1" s="1"/>
  <c r="BC702" i="1" s="1"/>
  <c r="BI705" i="1"/>
  <c r="BI164" i="1"/>
  <c r="BI165" i="1"/>
  <c r="BD689" i="1"/>
  <c r="BD688" i="1" s="1"/>
  <c r="BJ690" i="1"/>
  <c r="BC833" i="1"/>
  <c r="BC832" i="1" s="1"/>
  <c r="BC831" i="1" s="1"/>
  <c r="BI834" i="1"/>
  <c r="BC591" i="1"/>
  <c r="BC590" i="1" s="1"/>
  <c r="BI592" i="1"/>
  <c r="BC105" i="1"/>
  <c r="BI106" i="1"/>
  <c r="BC659" i="1"/>
  <c r="BC658" i="1" s="1"/>
  <c r="BI660" i="1"/>
  <c r="BO660" i="1" s="1"/>
  <c r="BU660" i="1" s="1"/>
  <c r="BC689" i="1"/>
  <c r="BC688" i="1" s="1"/>
  <c r="BI690" i="1"/>
  <c r="BD1449" i="1"/>
  <c r="BJ1450" i="1"/>
  <c r="BC1424" i="1"/>
  <c r="BI1425" i="1"/>
  <c r="BD22" i="1"/>
  <c r="BD21" i="1" s="1"/>
  <c r="BJ23" i="1"/>
  <c r="BD644" i="1"/>
  <c r="BD643" i="1" s="1"/>
  <c r="BD642" i="1" s="1"/>
  <c r="BJ645" i="1"/>
  <c r="BC1155" i="1"/>
  <c r="BC1154" i="1" s="1"/>
  <c r="BC1153" i="1" s="1"/>
  <c r="BC1152" i="1" s="1"/>
  <c r="BI1156" i="1"/>
  <c r="BC538" i="1"/>
  <c r="BC537" i="1" s="1"/>
  <c r="BI539" i="1"/>
  <c r="BC85" i="1"/>
  <c r="BI86" i="1"/>
  <c r="BD640" i="1"/>
  <c r="BD639" i="1" s="1"/>
  <c r="BD638" i="1" s="1"/>
  <c r="BJ641" i="1"/>
  <c r="BC1366" i="1"/>
  <c r="BC1365" i="1" s="1"/>
  <c r="BI1367" i="1"/>
  <c r="BD860" i="1"/>
  <c r="BD859" i="1" s="1"/>
  <c r="BD858" i="1" s="1"/>
  <c r="BJ861" i="1"/>
  <c r="BC247" i="1"/>
  <c r="BC246" i="1" s="1"/>
  <c r="BI248" i="1"/>
  <c r="BC299" i="1"/>
  <c r="BC298" i="1" s="1"/>
  <c r="BC297" i="1" s="1"/>
  <c r="BC296" i="1" s="1"/>
  <c r="BI300" i="1"/>
  <c r="BD346" i="1"/>
  <c r="BD345" i="1" s="1"/>
  <c r="BJ347" i="1"/>
  <c r="BC1459" i="1"/>
  <c r="BC1458" i="1" s="1"/>
  <c r="BI1460" i="1"/>
  <c r="BC1013" i="1"/>
  <c r="BC1012" i="1" s="1"/>
  <c r="BC1011" i="1" s="1"/>
  <c r="BC1010" i="1" s="1"/>
  <c r="BI1014" i="1"/>
  <c r="BC108" i="1"/>
  <c r="BC107" i="1" s="1"/>
  <c r="BI109" i="1"/>
  <c r="BD591" i="1"/>
  <c r="BD590" i="1" s="1"/>
  <c r="BJ592" i="1"/>
  <c r="BC1034" i="1"/>
  <c r="BI1035" i="1"/>
  <c r="BC513" i="1"/>
  <c r="BC512" i="1" s="1"/>
  <c r="BI514" i="1"/>
  <c r="BD1253" i="1"/>
  <c r="BD1252" i="1" s="1"/>
  <c r="BJ1254" i="1"/>
  <c r="BC27" i="1"/>
  <c r="BI28" i="1"/>
  <c r="BD549" i="1"/>
  <c r="BD548" i="1" s="1"/>
  <c r="BD547" i="1" s="1"/>
  <c r="BJ550" i="1"/>
  <c r="BD897" i="1"/>
  <c r="BD896" i="1" s="1"/>
  <c r="BJ898" i="1"/>
  <c r="BD1308" i="1"/>
  <c r="BD1307" i="1" s="1"/>
  <c r="BJ1309" i="1"/>
  <c r="BD299" i="1"/>
  <c r="BD298" i="1" s="1"/>
  <c r="BD297" i="1" s="1"/>
  <c r="BD296" i="1" s="1"/>
  <c r="BJ300" i="1"/>
  <c r="BD83" i="1"/>
  <c r="BJ84" i="1"/>
  <c r="BC359" i="1"/>
  <c r="BC358" i="1" s="1"/>
  <c r="BC357" i="1" s="1"/>
  <c r="BI360" i="1"/>
  <c r="BD572" i="1"/>
  <c r="BD571" i="1" s="1"/>
  <c r="BJ573" i="1"/>
  <c r="BD538" i="1"/>
  <c r="BD537" i="1" s="1"/>
  <c r="BJ539" i="1"/>
  <c r="BD81" i="1"/>
  <c r="BJ82" i="1"/>
  <c r="BD662" i="1"/>
  <c r="BD661" i="1" s="1"/>
  <c r="BJ663" i="1"/>
  <c r="BD43" i="1"/>
  <c r="BJ44" i="1"/>
  <c r="BC1335" i="1"/>
  <c r="BC1334" i="1" s="1"/>
  <c r="BI1336" i="1"/>
  <c r="BD429" i="1"/>
  <c r="BD428" i="1" s="1"/>
  <c r="BD427" i="1" s="1"/>
  <c r="BD426" i="1" s="1"/>
  <c r="BJ430" i="1"/>
  <c r="BD1216" i="1"/>
  <c r="BD1215" i="1" s="1"/>
  <c r="BD1214" i="1" s="1"/>
  <c r="BD1213" i="1" s="1"/>
  <c r="BD1212" i="1" s="1"/>
  <c r="BJ1217" i="1"/>
  <c r="BC352" i="1"/>
  <c r="BC351" i="1" s="1"/>
  <c r="BI353" i="1"/>
  <c r="BD108" i="1"/>
  <c r="BD107" i="1" s="1"/>
  <c r="BJ109" i="1"/>
  <c r="BC444" i="1"/>
  <c r="BC443" i="1" s="1"/>
  <c r="BC442" i="1" s="1"/>
  <c r="BC441" i="1" s="1"/>
  <c r="BC440" i="1" s="1"/>
  <c r="BI445" i="1"/>
  <c r="BD201" i="1"/>
  <c r="BJ202" i="1"/>
  <c r="BD318" i="1"/>
  <c r="BJ319" i="1"/>
  <c r="BD181" i="1"/>
  <c r="BJ182" i="1"/>
  <c r="BD1140" i="1"/>
  <c r="BD1139" i="1" s="1"/>
  <c r="BD1138" i="1" s="1"/>
  <c r="BD1137" i="1" s="1"/>
  <c r="BJ1141" i="1"/>
  <c r="BD1256" i="1"/>
  <c r="BD1255" i="1" s="1"/>
  <c r="BJ1257" i="1"/>
  <c r="BC1439" i="1"/>
  <c r="BI1440" i="1"/>
  <c r="BD1491" i="1"/>
  <c r="BD1490" i="1" s="1"/>
  <c r="BD1489" i="1" s="1"/>
  <c r="BD1488" i="1" s="1"/>
  <c r="BD1487" i="1" s="1"/>
  <c r="BD1486" i="1" s="1"/>
  <c r="BJ1492" i="1"/>
  <c r="BC1454" i="1"/>
  <c r="BI1455" i="1"/>
  <c r="BD1363" i="1"/>
  <c r="BD1362" i="1" s="1"/>
  <c r="BD1361" i="1" s="1"/>
  <c r="BJ1364" i="1"/>
  <c r="BC562" i="1"/>
  <c r="BC561" i="1" s="1"/>
  <c r="BI563" i="1"/>
  <c r="BC900" i="1"/>
  <c r="BC899" i="1" s="1"/>
  <c r="BI901" i="1"/>
  <c r="BC232" i="1"/>
  <c r="BC231" i="1" s="1"/>
  <c r="BC230" i="1" s="1"/>
  <c r="BI233" i="1"/>
  <c r="BC652" i="1"/>
  <c r="BC651" i="1" s="1"/>
  <c r="BI653" i="1"/>
  <c r="BC1363" i="1"/>
  <c r="BC1362" i="1" s="1"/>
  <c r="BC1361" i="1" s="1"/>
  <c r="BI1364" i="1"/>
  <c r="BC1111" i="1"/>
  <c r="BC1110" i="1" s="1"/>
  <c r="BC1109" i="1" s="1"/>
  <c r="BC1108" i="1" s="1"/>
  <c r="BI1112" i="1"/>
  <c r="BD56" i="1"/>
  <c r="BJ57" i="1"/>
  <c r="BC1140" i="1"/>
  <c r="BC1139" i="1" s="1"/>
  <c r="BC1138" i="1" s="1"/>
  <c r="BC1137" i="1" s="1"/>
  <c r="BI1141" i="1"/>
  <c r="BD846" i="1"/>
  <c r="BD845" i="1" s="1"/>
  <c r="BJ847" i="1"/>
  <c r="BC111" i="1"/>
  <c r="BC110" i="1" s="1"/>
  <c r="BI112" i="1"/>
  <c r="BD192" i="1"/>
  <c r="BD191" i="1" s="1"/>
  <c r="BD190" i="1" s="1"/>
  <c r="BD189" i="1" s="1"/>
  <c r="BD188" i="1" s="1"/>
  <c r="BD187" i="1" s="1"/>
  <c r="BJ193" i="1"/>
  <c r="BD577" i="1"/>
  <c r="BD576" i="1" s="1"/>
  <c r="BD575" i="1" s="1"/>
  <c r="BD574" i="1" s="1"/>
  <c r="BJ578" i="1"/>
  <c r="BC648" i="1"/>
  <c r="BC647" i="1" s="1"/>
  <c r="BC646" i="1" s="1"/>
  <c r="BI649" i="1"/>
  <c r="BC595" i="1"/>
  <c r="BC594" i="1" s="1"/>
  <c r="BC593" i="1" s="1"/>
  <c r="BI596" i="1"/>
  <c r="BD1259" i="1"/>
  <c r="BD1258" i="1" s="1"/>
  <c r="BJ1260" i="1"/>
  <c r="BC853" i="1"/>
  <c r="BC852" i="1" s="1"/>
  <c r="BC851" i="1" s="1"/>
  <c r="BC850" i="1" s="1"/>
  <c r="BC849" i="1" s="1"/>
  <c r="BI854" i="1"/>
  <c r="BD39" i="1"/>
  <c r="BJ40" i="1"/>
  <c r="BD343" i="1"/>
  <c r="BD342" i="1" s="1"/>
  <c r="BJ344" i="1"/>
  <c r="BC438" i="1"/>
  <c r="BC437" i="1" s="1"/>
  <c r="BC436" i="1" s="1"/>
  <c r="BC435" i="1" s="1"/>
  <c r="BI439" i="1"/>
  <c r="BC864" i="1"/>
  <c r="BC863" i="1" s="1"/>
  <c r="BC862" i="1" s="1"/>
  <c r="BI865" i="1"/>
  <c r="BC553" i="1"/>
  <c r="BC552" i="1" s="1"/>
  <c r="BC551" i="1" s="1"/>
  <c r="BI554" i="1"/>
  <c r="BC1054" i="1"/>
  <c r="BI1055" i="1"/>
  <c r="BD843" i="1"/>
  <c r="BD842" i="1" s="1"/>
  <c r="BJ844" i="1"/>
  <c r="BD1338" i="1"/>
  <c r="BD1337" i="1" s="1"/>
  <c r="BJ1339" i="1"/>
  <c r="BC584" i="1"/>
  <c r="BC583" i="1" s="1"/>
  <c r="BC582" i="1" s="1"/>
  <c r="BC581" i="1" s="1"/>
  <c r="BC580" i="1" s="1"/>
  <c r="BI585" i="1"/>
  <c r="BC968" i="1"/>
  <c r="BC967" i="1" s="1"/>
  <c r="BI969" i="1"/>
  <c r="BD686" i="1"/>
  <c r="BD685" i="1" s="1"/>
  <c r="BD684" i="1" s="1"/>
  <c r="BJ687" i="1"/>
  <c r="BC1396" i="1"/>
  <c r="BC1395" i="1" s="1"/>
  <c r="BI1397" i="1"/>
  <c r="BC235" i="1"/>
  <c r="BC234" i="1" s="1"/>
  <c r="BI236" i="1"/>
  <c r="BD1471" i="1"/>
  <c r="BJ1472" i="1"/>
  <c r="BD962" i="1"/>
  <c r="BD961" i="1" s="1"/>
  <c r="BD960" i="1" s="1"/>
  <c r="BJ963" i="1"/>
  <c r="BC894" i="1"/>
  <c r="BC893" i="1" s="1"/>
  <c r="BI895" i="1"/>
  <c r="BC29" i="1"/>
  <c r="BI30" i="1"/>
  <c r="BC329" i="1"/>
  <c r="BC328" i="1" s="1"/>
  <c r="BC327" i="1" s="1"/>
  <c r="BI330" i="1"/>
  <c r="BD541" i="1"/>
  <c r="BD540" i="1" s="1"/>
  <c r="BJ542" i="1"/>
  <c r="BD1434" i="1"/>
  <c r="BJ1435" i="1"/>
  <c r="BC860" i="1"/>
  <c r="BC859" i="1" s="1"/>
  <c r="BC858" i="1" s="1"/>
  <c r="BI861" i="1"/>
  <c r="BC1464" i="1"/>
  <c r="BI1465" i="1"/>
  <c r="BC81" i="1"/>
  <c r="BI82" i="1"/>
  <c r="BD1446" i="1"/>
  <c r="BD1445" i="1" s="1"/>
  <c r="BJ1447" i="1"/>
  <c r="BD119" i="1"/>
  <c r="BD118" i="1" s="1"/>
  <c r="BD117" i="1" s="1"/>
  <c r="BD116" i="1" s="1"/>
  <c r="BD115" i="1" s="1"/>
  <c r="BD114" i="1" s="1"/>
  <c r="BJ120" i="1"/>
  <c r="BD73" i="1"/>
  <c r="BD72" i="1" s="1"/>
  <c r="BD71" i="1" s="1"/>
  <c r="BD70" i="1" s="1"/>
  <c r="BD69" i="1" s="1"/>
  <c r="BD68" i="1" s="1"/>
  <c r="BJ74" i="1"/>
  <c r="BD994" i="1"/>
  <c r="BD993" i="1" s="1"/>
  <c r="BD992" i="1" s="1"/>
  <c r="BD991" i="1" s="1"/>
  <c r="BD990" i="1" s="1"/>
  <c r="BJ995" i="1"/>
  <c r="BD495" i="1"/>
  <c r="BD494" i="1" s="1"/>
  <c r="BD493" i="1" s="1"/>
  <c r="BJ496" i="1"/>
  <c r="BC355" i="1"/>
  <c r="BC354" i="1" s="1"/>
  <c r="BI356" i="1"/>
  <c r="BD391" i="1"/>
  <c r="BD390" i="1" s="1"/>
  <c r="BD389" i="1" s="1"/>
  <c r="BJ392" i="1"/>
  <c r="BD1350" i="1"/>
  <c r="BD1349" i="1" s="1"/>
  <c r="BJ1351" i="1"/>
  <c r="BC346" i="1"/>
  <c r="BC345" i="1" s="1"/>
  <c r="BI347" i="1"/>
  <c r="BD349" i="1"/>
  <c r="BD348" i="1" s="1"/>
  <c r="BJ350" i="1"/>
  <c r="BC880" i="1"/>
  <c r="BI882" i="1"/>
  <c r="BD91" i="1"/>
  <c r="BD90" i="1" s="1"/>
  <c r="BJ92" i="1"/>
  <c r="BD833" i="1"/>
  <c r="BD832" i="1" s="1"/>
  <c r="BJ834" i="1"/>
  <c r="BC1347" i="1"/>
  <c r="BC1346" i="1" s="1"/>
  <c r="BI1348" i="1"/>
  <c r="BC41" i="1"/>
  <c r="BI42" i="1"/>
  <c r="BD1426" i="1"/>
  <c r="BJ1427" i="1"/>
  <c r="BC1259" i="1"/>
  <c r="BC1258" i="1" s="1"/>
  <c r="BI1260" i="1"/>
  <c r="BD85" i="1"/>
  <c r="BJ86" i="1"/>
  <c r="BD294" i="1"/>
  <c r="BD293" i="1" s="1"/>
  <c r="BD292" i="1" s="1"/>
  <c r="BD291" i="1" s="1"/>
  <c r="BJ295" i="1"/>
  <c r="BD394" i="1"/>
  <c r="BD393" i="1" s="1"/>
  <c r="BJ395" i="1"/>
  <c r="BC149" i="1"/>
  <c r="BI150" i="1"/>
  <c r="BD867" i="1"/>
  <c r="BD866" i="1" s="1"/>
  <c r="BJ868" i="1"/>
  <c r="BC843" i="1"/>
  <c r="BC842" i="1" s="1"/>
  <c r="BI844" i="1"/>
  <c r="BC1192" i="1"/>
  <c r="BC1191" i="1" s="1"/>
  <c r="BC1190" i="1" s="1"/>
  <c r="BI1193" i="1"/>
  <c r="BC131" i="1"/>
  <c r="BI132" i="1"/>
  <c r="BC228" i="1"/>
  <c r="BC227" i="1" s="1"/>
  <c r="BI229" i="1"/>
  <c r="BD562" i="1"/>
  <c r="BD561" i="1" s="1"/>
  <c r="BJ563" i="1"/>
  <c r="BD456" i="1"/>
  <c r="BD455" i="1" s="1"/>
  <c r="BD454" i="1" s="1"/>
  <c r="BJ457" i="1"/>
  <c r="BC1491" i="1"/>
  <c r="BC1490" i="1" s="1"/>
  <c r="BC1489" i="1" s="1"/>
  <c r="BC1488" i="1" s="1"/>
  <c r="BC1487" i="1" s="1"/>
  <c r="BC1486" i="1" s="1"/>
  <c r="BI1492" i="1"/>
  <c r="BD502" i="1"/>
  <c r="BD501" i="1" s="1"/>
  <c r="BD500" i="1" s="1"/>
  <c r="BJ503" i="1"/>
  <c r="BC1466" i="1"/>
  <c r="BI1467" i="1"/>
  <c r="BC1056" i="1"/>
  <c r="BC1053" i="1" s="1"/>
  <c r="BC1052" i="1" s="1"/>
  <c r="BI1057" i="1"/>
  <c r="BD1424" i="1"/>
  <c r="BJ1425" i="1"/>
  <c r="BC1079" i="1"/>
  <c r="BC1078" i="1" s="1"/>
  <c r="BC1077" i="1" s="1"/>
  <c r="BC1076" i="1" s="1"/>
  <c r="BI1080" i="1"/>
  <c r="BD738" i="1"/>
  <c r="BJ739" i="1"/>
  <c r="BD971" i="1"/>
  <c r="BD970" i="1" s="1"/>
  <c r="BJ972" i="1"/>
  <c r="BD362" i="1"/>
  <c r="BD361" i="1" s="1"/>
  <c r="BJ363" i="1"/>
  <c r="BD558" i="1"/>
  <c r="BD557" i="1" s="1"/>
  <c r="BD556" i="1" s="1"/>
  <c r="BJ560" i="1"/>
  <c r="BD876" i="1"/>
  <c r="BJ877" i="1"/>
  <c r="BC1123" i="1"/>
  <c r="BC1122" i="1" s="1"/>
  <c r="BC1121" i="1" s="1"/>
  <c r="BC1120" i="1" s="1"/>
  <c r="BI1124" i="1"/>
  <c r="BC962" i="1"/>
  <c r="BC961" i="1" s="1"/>
  <c r="BC960" i="1" s="1"/>
  <c r="BI963" i="1"/>
  <c r="BD516" i="1"/>
  <c r="BD515" i="1" s="1"/>
  <c r="BJ517" i="1"/>
  <c r="BD1013" i="1"/>
  <c r="BD1012" i="1" s="1"/>
  <c r="BD1011" i="1" s="1"/>
  <c r="BD1010" i="1" s="1"/>
  <c r="BJ1014" i="1"/>
  <c r="BC1417" i="1"/>
  <c r="BC1416" i="1" s="1"/>
  <c r="BC1415" i="1" s="1"/>
  <c r="BC1414" i="1" s="1"/>
  <c r="BI1418" i="1"/>
  <c r="BC1329" i="1"/>
  <c r="BC1328" i="1" s="1"/>
  <c r="BI1330" i="1"/>
  <c r="BD853" i="1"/>
  <c r="BD852" i="1" s="1"/>
  <c r="BD851" i="1" s="1"/>
  <c r="BD850" i="1" s="1"/>
  <c r="BD849" i="1" s="1"/>
  <c r="BJ854" i="1"/>
  <c r="BC199" i="1"/>
  <c r="BC198" i="1" s="1"/>
  <c r="BC197" i="1" s="1"/>
  <c r="BC196" i="1" s="1"/>
  <c r="BC195" i="1" s="1"/>
  <c r="BI200" i="1"/>
  <c r="BC1084" i="1"/>
  <c r="BC1083" i="1" s="1"/>
  <c r="BC1082" i="1" s="1"/>
  <c r="BC1081" i="1" s="1"/>
  <c r="BI1085" i="1"/>
  <c r="BC506" i="1"/>
  <c r="BC505" i="1" s="1"/>
  <c r="BC504" i="1" s="1"/>
  <c r="BI507" i="1"/>
  <c r="BC1387" i="1"/>
  <c r="BC1386" i="1" s="1"/>
  <c r="BI1388" i="1"/>
  <c r="BC1209" i="1"/>
  <c r="BC1208" i="1" s="1"/>
  <c r="BC1207" i="1" s="1"/>
  <c r="BC1206" i="1" s="1"/>
  <c r="BI1210" i="1"/>
  <c r="BD135" i="1"/>
  <c r="BJ136" i="1"/>
  <c r="BD836" i="1"/>
  <c r="BD835" i="1" s="1"/>
  <c r="BJ837" i="1"/>
  <c r="BD1451" i="1"/>
  <c r="BJ1452" i="1"/>
  <c r="BD1347" i="1"/>
  <c r="BD1346" i="1" s="1"/>
  <c r="BJ1348" i="1"/>
  <c r="BD789" i="1"/>
  <c r="BD788" i="1" s="1"/>
  <c r="BD787" i="1" s="1"/>
  <c r="BJ790" i="1"/>
  <c r="BC549" i="1"/>
  <c r="BC548" i="1" s="1"/>
  <c r="BC547" i="1" s="1"/>
  <c r="BI550" i="1"/>
  <c r="BD815" i="1"/>
  <c r="BD814" i="1" s="1"/>
  <c r="BD813" i="1" s="1"/>
  <c r="BD812" i="1" s="1"/>
  <c r="BJ816" i="1"/>
  <c r="BD408" i="1"/>
  <c r="BJ409" i="1"/>
  <c r="BC1469" i="1"/>
  <c r="BI1470" i="1"/>
  <c r="BC1018" i="1"/>
  <c r="BC1017" i="1" s="1"/>
  <c r="BC1016" i="1" s="1"/>
  <c r="BC1015" i="1" s="1"/>
  <c r="BI1019" i="1"/>
  <c r="BC1359" i="1"/>
  <c r="BC1358" i="1" s="1"/>
  <c r="BI1360" i="1"/>
  <c r="BD100" i="1"/>
  <c r="BD99" i="1" s="1"/>
  <c r="BJ101" i="1"/>
  <c r="BD1302" i="1"/>
  <c r="BD1301" i="1" s="1"/>
  <c r="BJ1303" i="1"/>
  <c r="BC1449" i="1"/>
  <c r="BC1448" i="1" s="1"/>
  <c r="BI1450" i="1"/>
  <c r="BC208" i="1"/>
  <c r="BC207" i="1" s="1"/>
  <c r="BC206" i="1" s="1"/>
  <c r="BC205" i="1" s="1"/>
  <c r="BC204" i="1" s="1"/>
  <c r="BI209" i="1"/>
  <c r="BC318" i="1"/>
  <c r="BI319" i="1"/>
  <c r="BD1320" i="1"/>
  <c r="BD1319" i="1" s="1"/>
  <c r="BJ1321" i="1"/>
  <c r="BC1432" i="1"/>
  <c r="BI1433" i="1"/>
  <c r="BC577" i="1"/>
  <c r="BC576" i="1" s="1"/>
  <c r="BC575" i="1" s="1"/>
  <c r="BC574" i="1" s="1"/>
  <c r="BI578" i="1"/>
  <c r="BD659" i="1"/>
  <c r="BD658" i="1" s="1"/>
  <c r="BJ660" i="1"/>
  <c r="BP660" i="1" s="1"/>
  <c r="BV660" i="1" s="1"/>
  <c r="BD491" i="1"/>
  <c r="BD490" i="1" s="1"/>
  <c r="BD489" i="1" s="1"/>
  <c r="BJ492" i="1"/>
  <c r="BD1366" i="1"/>
  <c r="BD1365" i="1" s="1"/>
  <c r="BJ1367" i="1"/>
  <c r="BD1387" i="1"/>
  <c r="BD1386" i="1" s="1"/>
  <c r="BJ1388" i="1"/>
  <c r="BC558" i="1"/>
  <c r="BC557" i="1" s="1"/>
  <c r="BC556" i="1" s="1"/>
  <c r="BI560" i="1"/>
  <c r="BD1118" i="1"/>
  <c r="BD1117" i="1" s="1"/>
  <c r="BD1116" i="1" s="1"/>
  <c r="BD1115" i="1" s="1"/>
  <c r="BJ1119" i="1"/>
  <c r="BC1299" i="1"/>
  <c r="BC1298" i="1" s="1"/>
  <c r="BI1300" i="1"/>
  <c r="BD487" i="1"/>
  <c r="BD486" i="1" s="1"/>
  <c r="BD485" i="1" s="1"/>
  <c r="BD484" i="1" s="1"/>
  <c r="BD483" i="1" s="1"/>
  <c r="BJ488" i="1"/>
  <c r="BD678" i="1"/>
  <c r="BD677" i="1" s="1"/>
  <c r="BD676" i="1" s="1"/>
  <c r="BJ679" i="1"/>
  <c r="BD553" i="1"/>
  <c r="BD552" i="1" s="1"/>
  <c r="BD551" i="1" s="1"/>
  <c r="BJ554" i="1"/>
  <c r="BC256" i="1"/>
  <c r="BC255" i="1" s="1"/>
  <c r="BC254" i="1" s="1"/>
  <c r="BC253" i="1" s="1"/>
  <c r="BI257" i="1"/>
  <c r="BC1473" i="1"/>
  <c r="BI1474" i="1"/>
  <c r="BD1411" i="1"/>
  <c r="BD1410" i="1" s="1"/>
  <c r="BD1409" i="1" s="1"/>
  <c r="BD1408" i="1" s="1"/>
  <c r="BJ1412" i="1"/>
  <c r="BD604" i="1"/>
  <c r="BD603" i="1" s="1"/>
  <c r="BD602" i="1" s="1"/>
  <c r="BJ605" i="1"/>
  <c r="BC769" i="1"/>
  <c r="BC768" i="1" s="1"/>
  <c r="BC767" i="1" s="1"/>
  <c r="BI770" i="1"/>
  <c r="BD304" i="1"/>
  <c r="BD303" i="1" s="1"/>
  <c r="BD302" i="1" s="1"/>
  <c r="BJ305" i="1"/>
  <c r="BD513" i="1"/>
  <c r="BD512" i="1" s="1"/>
  <c r="BJ514" i="1"/>
  <c r="BC682" i="1"/>
  <c r="BC681" i="1" s="1"/>
  <c r="BC680" i="1" s="1"/>
  <c r="BI683" i="1"/>
  <c r="BD247" i="1"/>
  <c r="BD246" i="1" s="1"/>
  <c r="BD241" i="1" s="1"/>
  <c r="BJ248" i="1"/>
  <c r="BC572" i="1"/>
  <c r="BC571" i="1" s="1"/>
  <c r="BI573" i="1"/>
  <c r="BC1462" i="1"/>
  <c r="BI1463" i="1"/>
  <c r="BD1390" i="1"/>
  <c r="BD1389" i="1" s="1"/>
  <c r="BJ1391" i="1"/>
  <c r="BD94" i="1"/>
  <c r="BD93" i="1" s="1"/>
  <c r="BJ95" i="1"/>
  <c r="BC1253" i="1"/>
  <c r="BC1252" i="1" s="1"/>
  <c r="BI1254" i="1"/>
  <c r="BC686" i="1"/>
  <c r="BC685" i="1" s="1"/>
  <c r="BC684" i="1" s="1"/>
  <c r="BI687" i="1"/>
  <c r="BC1223" i="1"/>
  <c r="BC1222" i="1" s="1"/>
  <c r="BC1221" i="1" s="1"/>
  <c r="BC1220" i="1" s="1"/>
  <c r="BC1219" i="1" s="1"/>
  <c r="BI1224" i="1"/>
  <c r="BC531" i="1"/>
  <c r="BC530" i="1" s="1"/>
  <c r="BI532" i="1"/>
  <c r="BD1296" i="1"/>
  <c r="BD1295" i="1" s="1"/>
  <c r="BJ1297" i="1"/>
  <c r="BC495" i="1"/>
  <c r="BC494" i="1" s="1"/>
  <c r="BC493" i="1" s="1"/>
  <c r="BI496" i="1"/>
  <c r="BC903" i="1"/>
  <c r="BC902" i="1" s="1"/>
  <c r="BI904" i="1"/>
  <c r="BC815" i="1"/>
  <c r="BC814" i="1" s="1"/>
  <c r="BC813" i="1" s="1"/>
  <c r="BC812" i="1" s="1"/>
  <c r="BI816" i="1"/>
  <c r="BC793" i="1"/>
  <c r="BC792" i="1" s="1"/>
  <c r="BI794" i="1"/>
  <c r="BD444" i="1"/>
  <c r="BD443" i="1" s="1"/>
  <c r="BD442" i="1" s="1"/>
  <c r="BD441" i="1" s="1"/>
  <c r="BD440" i="1" s="1"/>
  <c r="BJ445" i="1"/>
  <c r="BC662" i="1"/>
  <c r="BC661" i="1" s="1"/>
  <c r="BC650" i="1" s="1"/>
  <c r="BI663" i="1"/>
  <c r="BD232" i="1"/>
  <c r="BD231" i="1" s="1"/>
  <c r="BD230" i="1" s="1"/>
  <c r="BJ233" i="1"/>
  <c r="BC135" i="1"/>
  <c r="BI136" i="1"/>
  <c r="BD954" i="1"/>
  <c r="BD953" i="1" s="1"/>
  <c r="BD952" i="1" s="1"/>
  <c r="BJ955" i="1"/>
  <c r="BD1393" i="1"/>
  <c r="BD1392" i="1" s="1"/>
  <c r="BJ1394" i="1"/>
  <c r="BC391" i="1"/>
  <c r="BC390" i="1" s="1"/>
  <c r="BC389" i="1" s="1"/>
  <c r="BI392" i="1"/>
  <c r="BC867" i="1"/>
  <c r="BC866" i="1" s="1"/>
  <c r="BI868" i="1"/>
  <c r="BC1326" i="1"/>
  <c r="BC1325" i="1" s="1"/>
  <c r="BI1327" i="1"/>
  <c r="BC846" i="1"/>
  <c r="BC845" i="1" s="1"/>
  <c r="BI847" i="1"/>
  <c r="BD1050" i="1"/>
  <c r="BD1049" i="1" s="1"/>
  <c r="BD1048" i="1" s="1"/>
  <c r="BJ1051" i="1"/>
  <c r="BD1469" i="1"/>
  <c r="BJ1470" i="1"/>
  <c r="BC119" i="1"/>
  <c r="BC118" i="1" s="1"/>
  <c r="BC117" i="1" s="1"/>
  <c r="BC116" i="1" s="1"/>
  <c r="BC115" i="1" s="1"/>
  <c r="BC114" i="1" s="1"/>
  <c r="BI120" i="1"/>
  <c r="BD1305" i="1"/>
  <c r="BD1304" i="1" s="1"/>
  <c r="BJ1306" i="1"/>
  <c r="BC94" i="1"/>
  <c r="BC93" i="1" s="1"/>
  <c r="BI95" i="1"/>
  <c r="BC1311" i="1"/>
  <c r="BC1310" i="1" s="1"/>
  <c r="BI1312" i="1"/>
  <c r="BD704" i="1"/>
  <c r="BD703" i="1" s="1"/>
  <c r="BD702" i="1" s="1"/>
  <c r="BJ705" i="1"/>
  <c r="BD1439" i="1"/>
  <c r="BJ1440" i="1"/>
  <c r="BC184" i="1"/>
  <c r="BC183" i="1" s="1"/>
  <c r="BI185" i="1"/>
  <c r="BC1249" i="1"/>
  <c r="BC1248" i="1" s="1"/>
  <c r="BC1247" i="1" s="1"/>
  <c r="BI1250" i="1"/>
  <c r="BC1393" i="1"/>
  <c r="BC1392" i="1" s="1"/>
  <c r="BI1394" i="1"/>
  <c r="BD225" i="1"/>
  <c r="BD224" i="1" s="1"/>
  <c r="BD223" i="1" s="1"/>
  <c r="BJ226" i="1"/>
  <c r="BD630" i="1"/>
  <c r="BD629" i="1" s="1"/>
  <c r="BJ631" i="1"/>
  <c r="BD888" i="1"/>
  <c r="BD887" i="1" s="1"/>
  <c r="BJ889" i="1"/>
  <c r="BD652" i="1"/>
  <c r="BD651" i="1" s="1"/>
  <c r="BJ653" i="1"/>
  <c r="BC1133" i="1"/>
  <c r="BC1132" i="1" s="1"/>
  <c r="BC1131" i="1" s="1"/>
  <c r="BC1130" i="1" s="1"/>
  <c r="BI1134" i="1"/>
  <c r="BD1056" i="1"/>
  <c r="BJ1057" i="1"/>
  <c r="BC1308" i="1"/>
  <c r="BC1307" i="1" s="1"/>
  <c r="BI1309" i="1"/>
  <c r="BC100" i="1"/>
  <c r="BC99" i="1" s="1"/>
  <c r="BI101" i="1"/>
  <c r="BD614" i="1"/>
  <c r="BD613" i="1" s="1"/>
  <c r="BD612" i="1" s="1"/>
  <c r="BJ615" i="1"/>
  <c r="BD734" i="1"/>
  <c r="BD733" i="1" s="1"/>
  <c r="BD732" i="1" s="1"/>
  <c r="BJ735" i="1"/>
  <c r="BD526" i="1"/>
  <c r="BD525" i="1" s="1"/>
  <c r="BJ527" i="1"/>
  <c r="BC316" i="1"/>
  <c r="BI317" i="1"/>
  <c r="BD412" i="1"/>
  <c r="BJ414" i="1"/>
  <c r="BD1111" i="1"/>
  <c r="BD1110" i="1" s="1"/>
  <c r="BD1109" i="1" s="1"/>
  <c r="BD1108" i="1" s="1"/>
  <c r="BJ1112" i="1"/>
  <c r="BC287" i="1"/>
  <c r="BC286" i="1" s="1"/>
  <c r="BC285" i="1" s="1"/>
  <c r="BC284" i="1" s="1"/>
  <c r="BC283" i="1" s="1"/>
  <c r="BI288" i="1"/>
  <c r="AW198" i="1"/>
  <c r="AW197" i="1" s="1"/>
  <c r="AW196" i="1" s="1"/>
  <c r="AW195" i="1" s="1"/>
  <c r="BJ744" i="1"/>
  <c r="BC1094" i="1"/>
  <c r="BC1093" i="1" s="1"/>
  <c r="BC1092" i="1" s="1"/>
  <c r="BC1091" i="1" s="1"/>
  <c r="BI1095" i="1"/>
  <c r="BD1094" i="1"/>
  <c r="BD1093" i="1" s="1"/>
  <c r="BD1092" i="1" s="1"/>
  <c r="BD1091" i="1" s="1"/>
  <c r="BJ1095" i="1"/>
  <c r="BC1066" i="1"/>
  <c r="BC1065" i="1" s="1"/>
  <c r="BC1064" i="1" s="1"/>
  <c r="BC1063" i="1" s="1"/>
  <c r="BC1062" i="1" s="1"/>
  <c r="BI1067" i="1"/>
  <c r="BD1066" i="1"/>
  <c r="BD1065" i="1" s="1"/>
  <c r="BD1064" i="1" s="1"/>
  <c r="BD1063" i="1" s="1"/>
  <c r="BD1062" i="1" s="1"/>
  <c r="BJ1067" i="1"/>
  <c r="BC1005" i="1"/>
  <c r="BC1004" i="1" s="1"/>
  <c r="BI1006" i="1"/>
  <c r="AR928" i="1"/>
  <c r="AR927" i="1" s="1"/>
  <c r="AR926" i="1" s="1"/>
  <c r="AX929" i="1"/>
  <c r="BC933" i="1"/>
  <c r="BC932" i="1" s="1"/>
  <c r="BC931" i="1" s="1"/>
  <c r="BC930" i="1" s="1"/>
  <c r="BI934" i="1"/>
  <c r="BC924" i="1"/>
  <c r="BC923" i="1" s="1"/>
  <c r="BC922" i="1" s="1"/>
  <c r="BI925" i="1"/>
  <c r="BC928" i="1"/>
  <c r="BC927" i="1" s="1"/>
  <c r="BC926" i="1" s="1"/>
  <c r="BI929" i="1"/>
  <c r="BD920" i="1"/>
  <c r="BD919" i="1" s="1"/>
  <c r="BD918" i="1" s="1"/>
  <c r="BJ921" i="1"/>
  <c r="BC720" i="1"/>
  <c r="BC719" i="1" s="1"/>
  <c r="BC718" i="1" s="1"/>
  <c r="BC717" i="1" s="1"/>
  <c r="BI721" i="1"/>
  <c r="BD463" i="1"/>
  <c r="BJ464" i="1"/>
  <c r="BC463" i="1"/>
  <c r="BI464" i="1"/>
  <c r="BC460" i="1"/>
  <c r="BC459" i="1" s="1"/>
  <c r="BC458" i="1" s="1"/>
  <c r="BI461" i="1"/>
  <c r="BC465" i="1"/>
  <c r="BI466" i="1"/>
  <c r="BD465" i="1"/>
  <c r="BJ466" i="1"/>
  <c r="AX770" i="1"/>
  <c r="AR769" i="1"/>
  <c r="AR768" i="1" s="1"/>
  <c r="AR767" i="1" s="1"/>
  <c r="Z1285" i="1"/>
  <c r="Z1284" i="1" s="1"/>
  <c r="Z1283" i="1" s="1"/>
  <c r="Z1230" i="1" s="1"/>
  <c r="Y1230" i="1"/>
  <c r="BD831" i="1"/>
  <c r="BD830" i="1" s="1"/>
  <c r="BD829" i="1" s="1"/>
  <c r="AW830" i="1"/>
  <c r="AW829" i="1" s="1"/>
  <c r="AW742" i="1"/>
  <c r="BC743" i="1"/>
  <c r="AX410" i="1"/>
  <c r="AX407" i="1" s="1"/>
  <c r="AX406" i="1" s="1"/>
  <c r="BD411" i="1"/>
  <c r="AX674" i="1"/>
  <c r="AX673" i="1" s="1"/>
  <c r="AX672" i="1" s="1"/>
  <c r="BD675" i="1"/>
  <c r="AW1437" i="1"/>
  <c r="AW1436" i="1" s="1"/>
  <c r="BC1438" i="1"/>
  <c r="AX1314" i="1"/>
  <c r="AX1313" i="1" s="1"/>
  <c r="BD1315" i="1"/>
  <c r="T1548" i="1"/>
  <c r="AX841" i="1"/>
  <c r="AX840" i="1" s="1"/>
  <c r="AX839" i="1" s="1"/>
  <c r="AW857" i="1"/>
  <c r="AW856" i="1" s="1"/>
  <c r="AX1008" i="1"/>
  <c r="AX1007" i="1" s="1"/>
  <c r="AX1003" i="1" s="1"/>
  <c r="BD1009" i="1"/>
  <c r="AX1483" i="1"/>
  <c r="AX1482" i="1" s="1"/>
  <c r="AX1481" i="1" s="1"/>
  <c r="AX1480" i="1" s="1"/>
  <c r="AX1479" i="1" s="1"/>
  <c r="BD1484" i="1"/>
  <c r="AW404" i="1"/>
  <c r="AW403" i="1" s="1"/>
  <c r="AW402" i="1" s="1"/>
  <c r="BC405" i="1"/>
  <c r="AX438" i="1"/>
  <c r="AX437" i="1" s="1"/>
  <c r="AX436" i="1" s="1"/>
  <c r="AX435" i="1" s="1"/>
  <c r="BD439" i="1"/>
  <c r="AX826" i="1"/>
  <c r="AX825" i="1" s="1"/>
  <c r="AX824" i="1" s="1"/>
  <c r="AX823" i="1" s="1"/>
  <c r="AX811" i="1" s="1"/>
  <c r="BD827" i="1"/>
  <c r="AX287" i="1"/>
  <c r="AX286" i="1" s="1"/>
  <c r="AX285" i="1" s="1"/>
  <c r="AX284" i="1" s="1"/>
  <c r="AX283" i="1" s="1"/>
  <c r="BD288" i="1"/>
  <c r="AX25" i="1"/>
  <c r="BD26" i="1"/>
  <c r="AX1383" i="1"/>
  <c r="AX1382" i="1" s="1"/>
  <c r="AX1381" i="1" s="1"/>
  <c r="BD1384" i="1"/>
  <c r="AX1422" i="1"/>
  <c r="AX1421" i="1" s="1"/>
  <c r="AX1420" i="1" s="1"/>
  <c r="BD1423" i="1"/>
  <c r="AW801" i="1"/>
  <c r="AW800" i="1" s="1"/>
  <c r="AW799" i="1" s="1"/>
  <c r="AW798" i="1" s="1"/>
  <c r="BC802" i="1"/>
  <c r="AX1155" i="1"/>
  <c r="AX1154" i="1" s="1"/>
  <c r="AX1153" i="1" s="1"/>
  <c r="AX1152" i="1" s="1"/>
  <c r="BD1156" i="1"/>
  <c r="AW129" i="1"/>
  <c r="AW128" i="1" s="1"/>
  <c r="AW125" i="1" s="1"/>
  <c r="AW124" i="1" s="1"/>
  <c r="BC130" i="1"/>
  <c r="AX544" i="1"/>
  <c r="AX543" i="1" s="1"/>
  <c r="BD546" i="1"/>
  <c r="AW169" i="1"/>
  <c r="AW168" i="1" s="1"/>
  <c r="AW167" i="1" s="1"/>
  <c r="BC170" i="1"/>
  <c r="BC938" i="1"/>
  <c r="BC939" i="1"/>
  <c r="BD242" i="1"/>
  <c r="BD841" i="1"/>
  <c r="BD840" i="1" s="1"/>
  <c r="BD839" i="1" s="1"/>
  <c r="BC165" i="1"/>
  <c r="BC164" i="1"/>
  <c r="AX355" i="1"/>
  <c r="AX354" i="1" s="1"/>
  <c r="BD356" i="1"/>
  <c r="AX1287" i="1"/>
  <c r="AX1286" i="1" s="1"/>
  <c r="BD1288" i="1"/>
  <c r="AX1242" i="1"/>
  <c r="BD1243" i="1"/>
  <c r="AW897" i="1"/>
  <c r="AW896" i="1" s="1"/>
  <c r="BC898" i="1"/>
  <c r="AX1293" i="1"/>
  <c r="AX1292" i="1" s="1"/>
  <c r="BD1294" i="1"/>
  <c r="AW1242" i="1"/>
  <c r="BC1243" i="1"/>
  <c r="BC242" i="1"/>
  <c r="BC241" i="1"/>
  <c r="BC1033" i="1"/>
  <c r="BC1032" i="1"/>
  <c r="BC1031" i="1"/>
  <c r="BC1030" i="1" s="1"/>
  <c r="BC1028" i="1" s="1"/>
  <c r="BD424" i="1"/>
  <c r="BD425" i="1"/>
  <c r="BC830" i="1"/>
  <c r="BC829" i="1" s="1"/>
  <c r="BD1448" i="1"/>
  <c r="BC529" i="1"/>
  <c r="BD80" i="1"/>
  <c r="BD79" i="1" s="1"/>
  <c r="AX223" i="1"/>
  <c r="AX793" i="1"/>
  <c r="AX792" i="1" s="1"/>
  <c r="BD794" i="1"/>
  <c r="AW310" i="1"/>
  <c r="AW309" i="1" s="1"/>
  <c r="AW308" i="1" s="1"/>
  <c r="BC311" i="1"/>
  <c r="AW410" i="1"/>
  <c r="BC411" i="1"/>
  <c r="AX1176" i="1"/>
  <c r="AX1175" i="1" s="1"/>
  <c r="AX1174" i="1" s="1"/>
  <c r="AX1173" i="1" s="1"/>
  <c r="BD1177" i="1"/>
  <c r="AW1272" i="1"/>
  <c r="AW1271" i="1" s="1"/>
  <c r="AW1270" i="1" s="1"/>
  <c r="AW1269" i="1" s="1"/>
  <c r="AW1268" i="1" s="1"/>
  <c r="BC1273" i="1"/>
  <c r="AW1043" i="1"/>
  <c r="AW1042" i="1" s="1"/>
  <c r="AW1041" i="1" s="1"/>
  <c r="AW1040" i="1" s="1"/>
  <c r="AW1039" i="1" s="1"/>
  <c r="BC1044" i="1"/>
  <c r="AX1396" i="1"/>
  <c r="AX1395" i="1" s="1"/>
  <c r="AX1385" i="1" s="1"/>
  <c r="BD1397" i="1"/>
  <c r="AW958" i="1"/>
  <c r="AW957" i="1" s="1"/>
  <c r="AW956" i="1" s="1"/>
  <c r="BC959" i="1"/>
  <c r="AW421" i="1"/>
  <c r="AW420" i="1" s="1"/>
  <c r="AW419" i="1" s="1"/>
  <c r="AW418" i="1" s="1"/>
  <c r="AW417" i="1" s="1"/>
  <c r="AW416" i="1" s="1"/>
  <c r="AX534" i="1"/>
  <c r="AX533" i="1" s="1"/>
  <c r="BD536" i="1"/>
  <c r="AW429" i="1"/>
  <c r="AW428" i="1" s="1"/>
  <c r="AW427" i="1" s="1"/>
  <c r="AW426" i="1" s="1"/>
  <c r="AW424" i="1" s="1"/>
  <c r="BC430" i="1"/>
  <c r="AX1034" i="1"/>
  <c r="AX1032" i="1" s="1"/>
  <c r="BD1035" i="1"/>
  <c r="AX1459" i="1"/>
  <c r="AX1458" i="1" s="1"/>
  <c r="BD1460" i="1"/>
  <c r="AX1145" i="1"/>
  <c r="AX1144" i="1" s="1"/>
  <c r="AX1143" i="1" s="1"/>
  <c r="AX1142" i="1" s="1"/>
  <c r="BD1146" i="1"/>
  <c r="AX742" i="1"/>
  <c r="BD743" i="1"/>
  <c r="AW103" i="1"/>
  <c r="AW102" i="1" s="1"/>
  <c r="BC104" i="1"/>
  <c r="AW954" i="1"/>
  <c r="AW953" i="1" s="1"/>
  <c r="AW952" i="1" s="1"/>
  <c r="BC955" i="1"/>
  <c r="AE1136" i="1"/>
  <c r="BC791" i="1"/>
  <c r="AR1323" i="1"/>
  <c r="AR1322" i="1" s="1"/>
  <c r="AX1324" i="1"/>
  <c r="AX104" i="1"/>
  <c r="AR103" i="1"/>
  <c r="AQ1431" i="1"/>
  <c r="AK1430" i="1"/>
  <c r="AK1429" i="1" s="1"/>
  <c r="AK1428" i="1" s="1"/>
  <c r="AR180" i="1"/>
  <c r="AL179" i="1"/>
  <c r="AL178" i="1" s="1"/>
  <c r="AL127" i="1"/>
  <c r="AL126" i="1"/>
  <c r="AL125" i="1"/>
  <c r="AL124" i="1" s="1"/>
  <c r="AL1311" i="1"/>
  <c r="AL1310" i="1" s="1"/>
  <c r="AR1312" i="1"/>
  <c r="AK375" i="1"/>
  <c r="AK374" i="1" s="1"/>
  <c r="AK373" i="1" s="1"/>
  <c r="AK372" i="1" s="1"/>
  <c r="AQ376" i="1"/>
  <c r="AR1354" i="1"/>
  <c r="AL1353" i="1"/>
  <c r="AL1352" i="1" s="1"/>
  <c r="AX1184" i="1"/>
  <c r="AR1183" i="1"/>
  <c r="AR1182" i="1" s="1"/>
  <c r="AR1181" i="1" s="1"/>
  <c r="AR1180" i="1" s="1"/>
  <c r="AR1090" i="1"/>
  <c r="AL1089" i="1"/>
  <c r="AL1088" i="1" s="1"/>
  <c r="AL1087" i="1" s="1"/>
  <c r="AL1086" i="1" s="1"/>
  <c r="AW1257" i="1"/>
  <c r="AQ1256" i="1"/>
  <c r="AQ1255" i="1" s="1"/>
  <c r="AQ1251" i="1" s="1"/>
  <c r="AQ914" i="1"/>
  <c r="AK913" i="1"/>
  <c r="AK912" i="1" s="1"/>
  <c r="AK911" i="1" s="1"/>
  <c r="AK910" i="1" s="1"/>
  <c r="AK909" i="1" s="1"/>
  <c r="AK334" i="1"/>
  <c r="AE333" i="1"/>
  <c r="AE332" i="1" s="1"/>
  <c r="AE331" i="1" s="1"/>
  <c r="AE326" i="1" s="1"/>
  <c r="AE325" i="1" s="1"/>
  <c r="AR129" i="1"/>
  <c r="AR128" i="1" s="1"/>
  <c r="AX130" i="1"/>
  <c r="AF13" i="1"/>
  <c r="AF177" i="1"/>
  <c r="AF176" i="1" s="1"/>
  <c r="AF175" i="1" s="1"/>
  <c r="AF174" i="1" s="1"/>
  <c r="AF172" i="1" s="1"/>
  <c r="AQ344" i="1"/>
  <c r="AK343" i="1"/>
  <c r="AK342" i="1" s="1"/>
  <c r="AL1342" i="1"/>
  <c r="AF1341" i="1"/>
  <c r="AF1340" i="1" s="1"/>
  <c r="AL1079" i="1"/>
  <c r="AL1078" i="1" s="1"/>
  <c r="AL1077" i="1" s="1"/>
  <c r="AL1076" i="1" s="1"/>
  <c r="AR1080" i="1"/>
  <c r="AF1437" i="1"/>
  <c r="AF1436" i="1" s="1"/>
  <c r="AF1428" i="1" s="1"/>
  <c r="AF1419" i="1" s="1"/>
  <c r="AF1413" i="1" s="1"/>
  <c r="AF1402" i="1" s="1"/>
  <c r="AF1376" i="1" s="1"/>
  <c r="AL1438" i="1"/>
  <c r="AF958" i="1"/>
  <c r="AF957" i="1" s="1"/>
  <c r="AF956" i="1" s="1"/>
  <c r="AL959" i="1"/>
  <c r="AQ1456" i="1"/>
  <c r="AQ1453" i="1" s="1"/>
  <c r="AW1457" i="1"/>
  <c r="AX52" i="1"/>
  <c r="AR51" i="1"/>
  <c r="AR50" i="1" s="1"/>
  <c r="AR49" i="1" s="1"/>
  <c r="AR48" i="1" s="1"/>
  <c r="AR47" i="1" s="1"/>
  <c r="AR20" i="1"/>
  <c r="AL19" i="1"/>
  <c r="AL18" i="1" s="1"/>
  <c r="AL17" i="1" s="1"/>
  <c r="AL16" i="1" s="1"/>
  <c r="AL15" i="1" s="1"/>
  <c r="AL1336" i="1"/>
  <c r="AF1335" i="1"/>
  <c r="AF1334" i="1" s="1"/>
  <c r="AR1272" i="1"/>
  <c r="AR1271" i="1" s="1"/>
  <c r="AR1270" i="1" s="1"/>
  <c r="AR1269" i="1" s="1"/>
  <c r="AR1268" i="1" s="1"/>
  <c r="AX1273" i="1"/>
  <c r="AQ263" i="1"/>
  <c r="AW264" i="1"/>
  <c r="AQ369" i="1"/>
  <c r="AQ368" i="1" s="1"/>
  <c r="AQ367" i="1" s="1"/>
  <c r="AQ366" i="1" s="1"/>
  <c r="AW370" i="1"/>
  <c r="AQ218" i="1"/>
  <c r="AQ217" i="1" s="1"/>
  <c r="AQ216" i="1" s="1"/>
  <c r="AQ212" i="1" s="1"/>
  <c r="AQ211" i="1" s="1"/>
  <c r="AW219" i="1"/>
  <c r="AK447" i="1"/>
  <c r="AK446" i="1" s="1"/>
  <c r="AK434" i="1" s="1"/>
  <c r="AK432" i="1" s="1"/>
  <c r="AK448" i="1"/>
  <c r="AR27" i="1"/>
  <c r="AX28" i="1"/>
  <c r="AF1317" i="1"/>
  <c r="AF1316" i="1" s="1"/>
  <c r="AL1318" i="1"/>
  <c r="AR1031" i="1"/>
  <c r="AR1030" i="1" s="1"/>
  <c r="AR1028" i="1" s="1"/>
  <c r="Y266" i="1"/>
  <c r="AQ424" i="1"/>
  <c r="Z870" i="1"/>
  <c r="M1548" i="1"/>
  <c r="Z947" i="1"/>
  <c r="Z946" i="1" s="1"/>
  <c r="Z944" i="1" s="1"/>
  <c r="AK1484" i="1"/>
  <c r="AE1483" i="1"/>
  <c r="AE1482" i="1" s="1"/>
  <c r="AE1481" i="1" s="1"/>
  <c r="AE1480" i="1" s="1"/>
  <c r="AE1479" i="1" s="1"/>
  <c r="AE1376" i="1" s="1"/>
  <c r="AR185" i="1"/>
  <c r="AL184" i="1"/>
  <c r="AL183" i="1" s="1"/>
  <c r="AF950" i="1"/>
  <c r="AF949" i="1" s="1"/>
  <c r="AF948" i="1" s="1"/>
  <c r="AL951" i="1"/>
  <c r="Y674" i="1"/>
  <c r="Y673" i="1" s="1"/>
  <c r="Y672" i="1" s="1"/>
  <c r="Y671" i="1" s="1"/>
  <c r="Y670" i="1" s="1"/>
  <c r="AE675" i="1"/>
  <c r="AW1447" i="1"/>
  <c r="AQ1446" i="1"/>
  <c r="AQ1445" i="1" s="1"/>
  <c r="AL1374" i="1"/>
  <c r="AF1373" i="1"/>
  <c r="AF1372" i="1" s="1"/>
  <c r="AF1371" i="1" s="1"/>
  <c r="AF1370" i="1" s="1"/>
  <c r="AF1369" i="1" s="1"/>
  <c r="AQ449" i="1"/>
  <c r="AW450" i="1"/>
  <c r="AR106" i="1"/>
  <c r="AL105" i="1"/>
  <c r="AL102" i="1" s="1"/>
  <c r="AL89" i="1" s="1"/>
  <c r="AL78" i="1" s="1"/>
  <c r="AL77" i="1" s="1"/>
  <c r="AL76" i="1" s="1"/>
  <c r="AL66" i="1" s="1"/>
  <c r="AR520" i="1"/>
  <c r="AR519" i="1" s="1"/>
  <c r="AX521" i="1"/>
  <c r="AR1192" i="1"/>
  <c r="AR1191" i="1" s="1"/>
  <c r="AR1190" i="1" s="1"/>
  <c r="AX1193" i="1"/>
  <c r="AF1329" i="1"/>
  <c r="AF1328" i="1" s="1"/>
  <c r="AL1330" i="1"/>
  <c r="AF1075" i="1"/>
  <c r="AE371" i="1"/>
  <c r="AE365" i="1" s="1"/>
  <c r="AE336" i="1" s="1"/>
  <c r="AL510" i="1"/>
  <c r="AL509" i="1" s="1"/>
  <c r="AL252" i="1"/>
  <c r="AL250" i="1" s="1"/>
  <c r="AK301" i="1"/>
  <c r="AK290" i="1" s="1"/>
  <c r="AK24" i="1"/>
  <c r="AK17" i="1" s="1"/>
  <c r="AK16" i="1" s="1"/>
  <c r="AK15" i="1" s="1"/>
  <c r="Z169" i="1"/>
  <c r="Z168" i="1" s="1"/>
  <c r="Z167" i="1" s="1"/>
  <c r="Z163" i="1" s="1"/>
  <c r="Z162" i="1" s="1"/>
  <c r="Z122" i="1" s="1"/>
  <c r="AF170" i="1"/>
  <c r="AQ1305" i="1"/>
  <c r="AQ1304" i="1" s="1"/>
  <c r="AW1306" i="1"/>
  <c r="AQ192" i="1"/>
  <c r="AQ191" i="1" s="1"/>
  <c r="AQ190" i="1" s="1"/>
  <c r="AQ189" i="1" s="1"/>
  <c r="AQ188" i="1" s="1"/>
  <c r="AQ187" i="1" s="1"/>
  <c r="AW193" i="1"/>
  <c r="AR1209" i="1"/>
  <c r="AR1208" i="1" s="1"/>
  <c r="AR1207" i="1" s="1"/>
  <c r="AR1206" i="1" s="1"/>
  <c r="AX1210" i="1"/>
  <c r="AR1466" i="1"/>
  <c r="AR1461" i="1" s="1"/>
  <c r="AX1467" i="1"/>
  <c r="AR1299" i="1"/>
  <c r="AR1298" i="1" s="1"/>
  <c r="AX1300" i="1"/>
  <c r="AQ63" i="1"/>
  <c r="AQ62" i="1" s="1"/>
  <c r="AW64" i="1"/>
  <c r="AQ1411" i="1"/>
  <c r="AQ1410" i="1" s="1"/>
  <c r="AQ1409" i="1" s="1"/>
  <c r="AQ1408" i="1" s="1"/>
  <c r="AW1412" i="1"/>
  <c r="AR1332" i="1"/>
  <c r="AR1331" i="1" s="1"/>
  <c r="AX1333" i="1"/>
  <c r="AQ526" i="1"/>
  <c r="AQ525" i="1" s="1"/>
  <c r="AW528" i="1"/>
  <c r="AQ920" i="1"/>
  <c r="AQ919" i="1" s="1"/>
  <c r="AQ918" i="1" s="1"/>
  <c r="AQ917" i="1" s="1"/>
  <c r="AQ916" i="1" s="1"/>
  <c r="AW921" i="1"/>
  <c r="AQ39" i="1"/>
  <c r="AW40" i="1"/>
  <c r="AQ1390" i="1"/>
  <c r="AQ1389" i="1" s="1"/>
  <c r="AQ1385" i="1" s="1"/>
  <c r="AW1391" i="1"/>
  <c r="AR1059" i="1"/>
  <c r="AR1058" i="1" s="1"/>
  <c r="AX1060" i="1"/>
  <c r="AR31" i="1"/>
  <c r="AX33" i="1"/>
  <c r="AR808" i="1"/>
  <c r="AR807" i="1" s="1"/>
  <c r="AR806" i="1" s="1"/>
  <c r="AR805" i="1" s="1"/>
  <c r="AR804" i="1" s="1"/>
  <c r="AX809" i="1"/>
  <c r="AQ179" i="1"/>
  <c r="AW180" i="1"/>
  <c r="AR329" i="1"/>
  <c r="AR328" i="1" s="1"/>
  <c r="AR327" i="1" s="1"/>
  <c r="AX330" i="1"/>
  <c r="AQ31" i="1"/>
  <c r="AW33" i="1"/>
  <c r="AR155" i="1"/>
  <c r="AR154" i="1" s="1"/>
  <c r="AX156" i="1"/>
  <c r="AQ740" i="1"/>
  <c r="AW741" i="1"/>
  <c r="AQ604" i="1"/>
  <c r="AQ603" i="1" s="1"/>
  <c r="AQ602" i="1" s="1"/>
  <c r="AW605" i="1"/>
  <c r="AQ97" i="1"/>
  <c r="AQ96" i="1" s="1"/>
  <c r="AQ89" i="1" s="1"/>
  <c r="AW98" i="1"/>
  <c r="AR720" i="1"/>
  <c r="AR719" i="1" s="1"/>
  <c r="AX721" i="1"/>
  <c r="AQ1089" i="1"/>
  <c r="AQ1088" i="1" s="1"/>
  <c r="AQ1087" i="1" s="1"/>
  <c r="AQ1086" i="1" s="1"/>
  <c r="AQ1075" i="1" s="1"/>
  <c r="AW1090" i="1"/>
  <c r="AR1356" i="1"/>
  <c r="AR1355" i="1" s="1"/>
  <c r="AX1357" i="1"/>
  <c r="AQ408" i="1"/>
  <c r="AQ407" i="1" s="1"/>
  <c r="AQ406" i="1" s="1"/>
  <c r="AQ401" i="1" s="1"/>
  <c r="AW409" i="1"/>
  <c r="AR149" i="1"/>
  <c r="AX150" i="1"/>
  <c r="AR310" i="1"/>
  <c r="AR309" i="1" s="1"/>
  <c r="AR308" i="1" s="1"/>
  <c r="AX311" i="1"/>
  <c r="AQ808" i="1"/>
  <c r="AQ807" i="1" s="1"/>
  <c r="AQ806" i="1" s="1"/>
  <c r="AQ805" i="1" s="1"/>
  <c r="AQ804" i="1" s="1"/>
  <c r="AW809" i="1"/>
  <c r="AQ294" i="1"/>
  <c r="AQ293" i="1" s="1"/>
  <c r="AQ292" i="1" s="1"/>
  <c r="AQ291" i="1" s="1"/>
  <c r="AW295" i="1"/>
  <c r="AQ58" i="1"/>
  <c r="AQ55" i="1" s="1"/>
  <c r="AW59" i="1"/>
  <c r="AR878" i="1"/>
  <c r="AX879" i="1"/>
  <c r="AR314" i="1"/>
  <c r="AR313" i="1" s="1"/>
  <c r="AR312" i="1" s="1"/>
  <c r="AX315" i="1"/>
  <c r="AQ126" i="1"/>
  <c r="AQ125" i="1"/>
  <c r="AQ124" i="1" s="1"/>
  <c r="AQ127" i="1"/>
  <c r="AQ708" i="1"/>
  <c r="AQ707" i="1" s="1"/>
  <c r="AQ706" i="1" s="1"/>
  <c r="AQ701" i="1" s="1"/>
  <c r="AQ700" i="1" s="1"/>
  <c r="AW709" i="1"/>
  <c r="AR256" i="1"/>
  <c r="AR255" i="1" s="1"/>
  <c r="AR254" i="1" s="1"/>
  <c r="AR253" i="1" s="1"/>
  <c r="AX257" i="1"/>
  <c r="AQ314" i="1"/>
  <c r="AQ313" i="1" s="1"/>
  <c r="AQ312" i="1" s="1"/>
  <c r="AW315" i="1"/>
  <c r="AQ272" i="1"/>
  <c r="AQ271" i="1" s="1"/>
  <c r="AQ270" i="1" s="1"/>
  <c r="AW273" i="1"/>
  <c r="AQ1471" i="1"/>
  <c r="AQ1468" i="1" s="1"/>
  <c r="AW1472" i="1"/>
  <c r="AQ25" i="1"/>
  <c r="AW26" i="1"/>
  <c r="AQ640" i="1"/>
  <c r="AQ639" i="1" s="1"/>
  <c r="AQ638" i="1" s="1"/>
  <c r="AW641" i="1"/>
  <c r="AQ22" i="1"/>
  <c r="AQ21" i="1" s="1"/>
  <c r="AW23" i="1"/>
  <c r="AR531" i="1"/>
  <c r="AR530" i="1" s="1"/>
  <c r="AR529" i="1" s="1"/>
  <c r="AX532" i="1"/>
  <c r="AW126" i="1"/>
  <c r="AQ19" i="1"/>
  <c r="AQ18" i="1" s="1"/>
  <c r="AW20" i="1"/>
  <c r="AQ1406" i="1"/>
  <c r="AQ1405" i="1" s="1"/>
  <c r="AQ1404" i="1" s="1"/>
  <c r="AQ1403" i="1" s="1"/>
  <c r="AW1407" i="1"/>
  <c r="AR272" i="1"/>
  <c r="AR271" i="1" s="1"/>
  <c r="AR270" i="1" s="1"/>
  <c r="AX273" i="1"/>
  <c r="AR1280" i="1"/>
  <c r="AR1279" i="1" s="1"/>
  <c r="AR1278" i="1" s="1"/>
  <c r="AR1277" i="1" s="1"/>
  <c r="AR1276" i="1" s="1"/>
  <c r="AR1275" i="1" s="1"/>
  <c r="AX1281" i="1"/>
  <c r="AQ738" i="1"/>
  <c r="AW739" i="1"/>
  <c r="AW165" i="1"/>
  <c r="AW164" i="1"/>
  <c r="AQ1344" i="1"/>
  <c r="AQ1343" i="1" s="1"/>
  <c r="AW1345" i="1"/>
  <c r="AR1454" i="1"/>
  <c r="AR1453" i="1" s="1"/>
  <c r="AX1455" i="1"/>
  <c r="AR864" i="1"/>
  <c r="AR863" i="1" s="1"/>
  <c r="AR862" i="1" s="1"/>
  <c r="AR857" i="1" s="1"/>
  <c r="AR856" i="1" s="1"/>
  <c r="AX865" i="1"/>
  <c r="AR1240" i="1"/>
  <c r="AR1239" i="1" s="1"/>
  <c r="AX1241" i="1"/>
  <c r="AR276" i="1"/>
  <c r="AX277" i="1"/>
  <c r="AQ1050" i="1"/>
  <c r="AQ1049" i="1" s="1"/>
  <c r="AQ1048" i="1" s="1"/>
  <c r="AQ1047" i="1" s="1"/>
  <c r="AQ1046" i="1" s="1"/>
  <c r="AW1051" i="1"/>
  <c r="AR151" i="1"/>
  <c r="AX153" i="1"/>
  <c r="AQ888" i="1"/>
  <c r="AQ887" i="1" s="1"/>
  <c r="AW889" i="1"/>
  <c r="AQ1422" i="1"/>
  <c r="AW1423" i="1"/>
  <c r="AQ1293" i="1"/>
  <c r="AQ1292" i="1" s="1"/>
  <c r="AW1294" i="1"/>
  <c r="AQ1183" i="1"/>
  <c r="AQ1182" i="1" s="1"/>
  <c r="AQ1181" i="1" s="1"/>
  <c r="AQ1180" i="1" s="1"/>
  <c r="AW1184" i="1"/>
  <c r="AR941" i="1"/>
  <c r="AR940" i="1" s="1"/>
  <c r="AR939" i="1" s="1"/>
  <c r="AX942" i="1"/>
  <c r="AR111" i="1"/>
  <c r="AR110" i="1" s="1"/>
  <c r="AX112" i="1"/>
  <c r="AR280" i="1"/>
  <c r="AX281" i="1"/>
  <c r="AR1473" i="1"/>
  <c r="AR1468" i="1" s="1"/>
  <c r="AX1474" i="1"/>
  <c r="AR1432" i="1"/>
  <c r="AX1433" i="1"/>
  <c r="AR208" i="1"/>
  <c r="AR207" i="1" s="1"/>
  <c r="AR206" i="1" s="1"/>
  <c r="AR205" i="1" s="1"/>
  <c r="AR204" i="1" s="1"/>
  <c r="AX209" i="1"/>
  <c r="AQ73" i="1"/>
  <c r="AQ72" i="1" s="1"/>
  <c r="AQ71" i="1" s="1"/>
  <c r="AQ70" i="1" s="1"/>
  <c r="AQ69" i="1" s="1"/>
  <c r="AQ68" i="1" s="1"/>
  <c r="AW74" i="1"/>
  <c r="AQ876" i="1"/>
  <c r="AW877" i="1"/>
  <c r="AR1406" i="1"/>
  <c r="AR1405" i="1" s="1"/>
  <c r="AR1404" i="1" s="1"/>
  <c r="AR1403" i="1" s="1"/>
  <c r="AX1407" i="1"/>
  <c r="AR1236" i="1"/>
  <c r="AR1235" i="1" s="1"/>
  <c r="AR1234" i="1" s="1"/>
  <c r="AX1237" i="1"/>
  <c r="AR523" i="1"/>
  <c r="AR522" i="1" s="1"/>
  <c r="AX524" i="1"/>
  <c r="AR261" i="1"/>
  <c r="AR260" i="1" s="1"/>
  <c r="AR259" i="1" s="1"/>
  <c r="AR258" i="1" s="1"/>
  <c r="AX262" i="1"/>
  <c r="AQ304" i="1"/>
  <c r="AQ303" i="1" s="1"/>
  <c r="AQ302" i="1" s="1"/>
  <c r="AW305" i="1"/>
  <c r="AQ394" i="1"/>
  <c r="AQ393" i="1" s="1"/>
  <c r="AW395" i="1"/>
  <c r="AQ516" i="1"/>
  <c r="AQ515" i="1" s="1"/>
  <c r="AW517" i="1"/>
  <c r="AQ994" i="1"/>
  <c r="AQ993" i="1" s="1"/>
  <c r="AQ992" i="1" s="1"/>
  <c r="AQ991" i="1" s="1"/>
  <c r="AQ990" i="1" s="1"/>
  <c r="AW995" i="1"/>
  <c r="AR1245" i="1"/>
  <c r="AR1244" i="1" s="1"/>
  <c r="AX1246" i="1"/>
  <c r="AR278" i="1"/>
  <c r="AX279" i="1"/>
  <c r="AR218" i="1"/>
  <c r="AR217" i="1" s="1"/>
  <c r="AR216" i="1" s="1"/>
  <c r="AR212" i="1" s="1"/>
  <c r="AR211" i="1" s="1"/>
  <c r="AX219" i="1"/>
  <c r="AE1233" i="1"/>
  <c r="AE1232" i="1" s="1"/>
  <c r="AK1240" i="1"/>
  <c r="AK1239" i="1" s="1"/>
  <c r="AK1238" i="1" s="1"/>
  <c r="AQ1241" i="1"/>
  <c r="AF481" i="1"/>
  <c r="AF378" i="1"/>
  <c r="AF377" i="1" s="1"/>
  <c r="AF371" i="1" s="1"/>
  <c r="AF365" i="1" s="1"/>
  <c r="AF336" i="1" s="1"/>
  <c r="AL148" i="1"/>
  <c r="AL147" i="1" s="1"/>
  <c r="AL146" i="1" s="1"/>
  <c r="AL145" i="1" s="1"/>
  <c r="AQ488" i="1"/>
  <c r="AK487" i="1"/>
  <c r="AK486" i="1" s="1"/>
  <c r="AK485" i="1" s="1"/>
  <c r="AK484" i="1" s="1"/>
  <c r="AK483" i="1" s="1"/>
  <c r="AR384" i="1"/>
  <c r="AL383" i="1"/>
  <c r="AL382" i="1" s="1"/>
  <c r="AR895" i="1"/>
  <c r="AL894" i="1"/>
  <c r="AL893" i="1" s="1"/>
  <c r="AR381" i="1"/>
  <c r="AL380" i="1"/>
  <c r="AL379" i="1" s="1"/>
  <c r="AK503" i="1"/>
  <c r="AE502" i="1"/>
  <c r="AE501" i="1" s="1"/>
  <c r="AE500" i="1" s="1"/>
  <c r="AE499" i="1" s="1"/>
  <c r="AE498" i="1" s="1"/>
  <c r="AL1043" i="1"/>
  <c r="AL1042" i="1" s="1"/>
  <c r="AL1041" i="1" s="1"/>
  <c r="AL1040" i="1" s="1"/>
  <c r="AL1039" i="1" s="1"/>
  <c r="AR1044" i="1"/>
  <c r="AR1073" i="1"/>
  <c r="AL1072" i="1"/>
  <c r="AL1071" i="1" s="1"/>
  <c r="AL1070" i="1" s="1"/>
  <c r="AL1069" i="1" s="1"/>
  <c r="AL1068" i="1" s="1"/>
  <c r="AF906" i="1"/>
  <c r="AF905" i="1" s="1"/>
  <c r="AF886" i="1" s="1"/>
  <c r="AF885" i="1" s="1"/>
  <c r="AF884" i="1" s="1"/>
  <c r="AL907" i="1"/>
  <c r="AR649" i="1"/>
  <c r="AL648" i="1"/>
  <c r="AL647" i="1" s="1"/>
  <c r="AL646" i="1" s="1"/>
  <c r="AL637" i="1" s="1"/>
  <c r="AL636" i="1" s="1"/>
  <c r="AQ1384" i="1"/>
  <c r="AK1383" i="1"/>
  <c r="AK1382" i="1" s="1"/>
  <c r="AK1381" i="1" s="1"/>
  <c r="AK1380" i="1" s="1"/>
  <c r="AK1379" i="1" s="1"/>
  <c r="AK1378" i="1" s="1"/>
  <c r="AQ1177" i="1"/>
  <c r="AK1176" i="1"/>
  <c r="AK1175" i="1" s="1"/>
  <c r="AK1174" i="1" s="1"/>
  <c r="AK1173" i="1" s="1"/>
  <c r="S598" i="1"/>
  <c r="S1548" i="1" s="1"/>
  <c r="AE13" i="1"/>
  <c r="AL275" i="1"/>
  <c r="AL274" i="1" s="1"/>
  <c r="AL269" i="1" s="1"/>
  <c r="AL268" i="1" s="1"/>
  <c r="AF266" i="1"/>
  <c r="Y614" i="1"/>
  <c r="Y613" i="1" s="1"/>
  <c r="Y612" i="1" s="1"/>
  <c r="Y601" i="1" s="1"/>
  <c r="Y600" i="1" s="1"/>
  <c r="AE615" i="1"/>
  <c r="AF1025" i="1"/>
  <c r="AF1024" i="1" s="1"/>
  <c r="AF1023" i="1" s="1"/>
  <c r="AF1022" i="1" s="1"/>
  <c r="AF1021" i="1" s="1"/>
  <c r="AL1026" i="1"/>
  <c r="AR901" i="1"/>
  <c r="AL900" i="1"/>
  <c r="AL899" i="1" s="1"/>
  <c r="AQ1318" i="1"/>
  <c r="AK1317" i="1"/>
  <c r="AK1316" i="1" s="1"/>
  <c r="AR370" i="1"/>
  <c r="AL369" i="1"/>
  <c r="AL368" i="1" s="1"/>
  <c r="AL367" i="1" s="1"/>
  <c r="AL366" i="1" s="1"/>
  <c r="AQ84" i="1"/>
  <c r="AK83" i="1"/>
  <c r="AK80" i="1" s="1"/>
  <c r="AK79" i="1" s="1"/>
  <c r="AK78" i="1" s="1"/>
  <c r="AK77" i="1" s="1"/>
  <c r="AK76" i="1" s="1"/>
  <c r="AK66" i="1" s="1"/>
  <c r="AQ1151" i="1"/>
  <c r="AK1150" i="1"/>
  <c r="AK1149" i="1" s="1"/>
  <c r="AK1148" i="1" s="1"/>
  <c r="AK1147" i="1" s="1"/>
  <c r="AL421" i="1"/>
  <c r="AL420" i="1" s="1"/>
  <c r="AL419" i="1" s="1"/>
  <c r="AL418" i="1" s="1"/>
  <c r="AL417" i="1" s="1"/>
  <c r="AL416" i="1" s="1"/>
  <c r="AR422" i="1"/>
  <c r="Y1037" i="1"/>
  <c r="AQ1303" i="1"/>
  <c r="AK1302" i="1"/>
  <c r="AK1301" i="1" s="1"/>
  <c r="AE1128" i="1"/>
  <c r="AE1127" i="1" s="1"/>
  <c r="AE1126" i="1" s="1"/>
  <c r="AE1125" i="1" s="1"/>
  <c r="AE1114" i="1" s="1"/>
  <c r="AK1129" i="1"/>
  <c r="AE1188" i="1"/>
  <c r="AE1187" i="1" s="1"/>
  <c r="AE1186" i="1" s="1"/>
  <c r="AE1185" i="1" s="1"/>
  <c r="AE1179" i="1" s="1"/>
  <c r="AK1189" i="1"/>
  <c r="AQ1198" i="1"/>
  <c r="AK1197" i="1"/>
  <c r="AK1196" i="1" s="1"/>
  <c r="AK1195" i="1" s="1"/>
  <c r="AK1194" i="1" s="1"/>
  <c r="AQ1321" i="1"/>
  <c r="AK1320" i="1"/>
  <c r="AK1319" i="1" s="1"/>
  <c r="AR596" i="1"/>
  <c r="AL595" i="1"/>
  <c r="AL594" i="1" s="1"/>
  <c r="AL593" i="1" s="1"/>
  <c r="AL589" i="1" s="1"/>
  <c r="AL588" i="1" s="1"/>
  <c r="AL587" i="1" s="1"/>
  <c r="AR683" i="1"/>
  <c r="AL682" i="1"/>
  <c r="AL681" i="1" s="1"/>
  <c r="AL680" i="1" s="1"/>
  <c r="AL671" i="1" s="1"/>
  <c r="AL670" i="1" s="1"/>
  <c r="AQ1427" i="1"/>
  <c r="AK1426" i="1"/>
  <c r="AK1421" i="1" s="1"/>
  <c r="AK1420" i="1" s="1"/>
  <c r="AF1001" i="1"/>
  <c r="AF1000" i="1" s="1"/>
  <c r="AF999" i="1" s="1"/>
  <c r="AF998" i="1" s="1"/>
  <c r="AF997" i="1" s="1"/>
  <c r="AL1002" i="1"/>
  <c r="AR980" i="1"/>
  <c r="AL979" i="1"/>
  <c r="AL978" i="1" s="1"/>
  <c r="AL977" i="1" s="1"/>
  <c r="AL976" i="1" s="1"/>
  <c r="AK1236" i="1"/>
  <c r="AK1235" i="1" s="1"/>
  <c r="AK1234" i="1" s="1"/>
  <c r="AQ1237" i="1"/>
  <c r="AK262" i="1"/>
  <c r="AE261" i="1"/>
  <c r="AE260" i="1" s="1"/>
  <c r="AE259" i="1" s="1"/>
  <c r="AE258" i="1" s="1"/>
  <c r="AE252" i="1" s="1"/>
  <c r="AE250" i="1" s="1"/>
  <c r="AR724" i="1"/>
  <c r="AL723" i="1"/>
  <c r="AL722" i="1" s="1"/>
  <c r="AL718" i="1" s="1"/>
  <c r="AL717" i="1" s="1"/>
  <c r="AR741" i="1"/>
  <c r="AL740" i="1"/>
  <c r="AL737" i="1" s="1"/>
  <c r="AL736" i="1" s="1"/>
  <c r="AL727" i="1" s="1"/>
  <c r="AL726" i="1" s="1"/>
  <c r="AQ1119" i="1"/>
  <c r="AK1118" i="1"/>
  <c r="AK1117" i="1" s="1"/>
  <c r="AK1116" i="1" s="1"/>
  <c r="AK1115" i="1" s="1"/>
  <c r="AL301" i="1"/>
  <c r="AL290" i="1" s="1"/>
  <c r="AL1344" i="1"/>
  <c r="AL1343" i="1" s="1"/>
  <c r="AR1345" i="1"/>
  <c r="AF1179" i="1"/>
  <c r="AF1037" i="1" s="1"/>
  <c r="AL1444" i="1"/>
  <c r="AE735" i="1"/>
  <c r="Y734" i="1"/>
  <c r="Y733" i="1" s="1"/>
  <c r="Y732" i="1" s="1"/>
  <c r="AR334" i="1"/>
  <c r="AL333" i="1"/>
  <c r="AL332" i="1" s="1"/>
  <c r="AL331" i="1" s="1"/>
  <c r="AL326" i="1" s="1"/>
  <c r="AL325" i="1" s="1"/>
  <c r="AL1054" i="1"/>
  <c r="AL1053" i="1" s="1"/>
  <c r="AL1052" i="1" s="1"/>
  <c r="AL1047" i="1" s="1"/>
  <c r="AL1046" i="1" s="1"/>
  <c r="AR1055" i="1"/>
  <c r="AE1285" i="1"/>
  <c r="AE1284" i="1" s="1"/>
  <c r="AE1283" i="1" s="1"/>
  <c r="AQ1315" i="1"/>
  <c r="AK1314" i="1"/>
  <c r="AK1313" i="1" s="1"/>
  <c r="AR1431" i="1"/>
  <c r="AL1430" i="1"/>
  <c r="AL1429" i="1" s="1"/>
  <c r="Y523" i="1"/>
  <c r="Y522" i="1" s="1"/>
  <c r="Y511" i="1" s="1"/>
  <c r="Y510" i="1" s="1"/>
  <c r="Y509" i="1" s="1"/>
  <c r="Y481" i="1" s="1"/>
  <c r="AE524" i="1"/>
  <c r="AK276" i="1"/>
  <c r="AQ277" i="1"/>
  <c r="AQ350" i="1"/>
  <c r="AK349" i="1"/>
  <c r="AK348" i="1" s="1"/>
  <c r="AR353" i="1"/>
  <c r="AL352" i="1"/>
  <c r="AL351" i="1" s="1"/>
  <c r="AL341" i="1" s="1"/>
  <c r="AL340" i="1" s="1"/>
  <c r="AL339" i="1" s="1"/>
  <c r="AL338" i="1" s="1"/>
  <c r="AR461" i="1"/>
  <c r="AL460" i="1"/>
  <c r="AL459" i="1" s="1"/>
  <c r="AL458" i="1" s="1"/>
  <c r="AL453" i="1" s="1"/>
  <c r="AL452" i="1" s="1"/>
  <c r="AE870" i="1"/>
  <c r="AR450" i="1"/>
  <c r="AL449" i="1"/>
  <c r="AQ281" i="1"/>
  <c r="AK280" i="1"/>
  <c r="AQ1297" i="1"/>
  <c r="AK1296" i="1"/>
  <c r="AK1295" i="1" s="1"/>
  <c r="AF447" i="1"/>
  <c r="AF446" i="1" s="1"/>
  <c r="AF434" i="1" s="1"/>
  <c r="AF432" i="1" s="1"/>
  <c r="AF448" i="1"/>
  <c r="AR934" i="1"/>
  <c r="AL933" i="1"/>
  <c r="AL932" i="1" s="1"/>
  <c r="AL931" i="1" s="1"/>
  <c r="AL930" i="1" s="1"/>
  <c r="AQ1324" i="1"/>
  <c r="AK1323" i="1"/>
  <c r="AK1322" i="1" s="1"/>
  <c r="AR1327" i="1"/>
  <c r="AL1326" i="1"/>
  <c r="AL1325" i="1" s="1"/>
  <c r="AQ381" i="1"/>
  <c r="AK380" i="1"/>
  <c r="AK379" i="1" s="1"/>
  <c r="AK378" i="1" s="1"/>
  <c r="AK377" i="1" s="1"/>
  <c r="AK371" i="1" s="1"/>
  <c r="AK365" i="1" s="1"/>
  <c r="AQ1333" i="1"/>
  <c r="AK1332" i="1"/>
  <c r="AK1331" i="1" s="1"/>
  <c r="AR1019" i="1"/>
  <c r="AL1018" i="1"/>
  <c r="AL1017" i="1" s="1"/>
  <c r="AL1016" i="1" s="1"/>
  <c r="AL1015" i="1" s="1"/>
  <c r="AL165" i="1"/>
  <c r="AR166" i="1"/>
  <c r="AX166" i="1" s="1"/>
  <c r="BD166" i="1" s="1"/>
  <c r="BJ166" i="1" s="1"/>
  <c r="BP166" i="1" s="1"/>
  <c r="BV166" i="1" s="1"/>
  <c r="CB166" i="1" s="1"/>
  <c r="CH166" i="1" s="1"/>
  <c r="AL164" i="1"/>
  <c r="AK789" i="1"/>
  <c r="AK788" i="1" s="1"/>
  <c r="AK787" i="1" s="1"/>
  <c r="AK786" i="1" s="1"/>
  <c r="AK785" i="1" s="1"/>
  <c r="AK783" i="1" s="1"/>
  <c r="AQ790" i="1"/>
  <c r="AF795" i="1"/>
  <c r="AF791" i="1"/>
  <c r="AF786" i="1" s="1"/>
  <c r="AF785" i="1" s="1"/>
  <c r="AF783" i="1" s="1"/>
  <c r="AR1151" i="1"/>
  <c r="AL1150" i="1"/>
  <c r="AL1149" i="1" s="1"/>
  <c r="AL1148" i="1" s="1"/>
  <c r="AL1147" i="1" s="1"/>
  <c r="AL1136" i="1" s="1"/>
  <c r="AQ980" i="1"/>
  <c r="AK979" i="1"/>
  <c r="AK978" i="1" s="1"/>
  <c r="AK977" i="1" s="1"/>
  <c r="AK976" i="1" s="1"/>
  <c r="AK946" i="1" s="1"/>
  <c r="AL939" i="1"/>
  <c r="AL938" i="1"/>
  <c r="AQ1146" i="1"/>
  <c r="AK1145" i="1"/>
  <c r="AK1144" i="1" s="1"/>
  <c r="AK1143" i="1" s="1"/>
  <c r="AK1142" i="1" s="1"/>
  <c r="AR611" i="1"/>
  <c r="AL609" i="1"/>
  <c r="AL608" i="1" s="1"/>
  <c r="AL607" i="1" s="1"/>
  <c r="AL601" i="1" s="1"/>
  <c r="AL600" i="1" s="1"/>
  <c r="AK906" i="1"/>
  <c r="AK905" i="1" s="1"/>
  <c r="AK886" i="1" s="1"/>
  <c r="AK885" i="1" s="1"/>
  <c r="AK884" i="1" s="1"/>
  <c r="AQ907" i="1"/>
  <c r="AF916" i="1"/>
  <c r="AL796" i="1"/>
  <c r="AR797" i="1"/>
  <c r="AL762" i="1"/>
  <c r="AL761" i="1" s="1"/>
  <c r="AL760" i="1" s="1"/>
  <c r="AL759" i="1" s="1"/>
  <c r="AL758" i="1" s="1"/>
  <c r="AR763" i="1"/>
  <c r="AK1280" i="1"/>
  <c r="AK1279" i="1" s="1"/>
  <c r="AK1278" i="1" s="1"/>
  <c r="AK1277" i="1" s="1"/>
  <c r="AK1276" i="1" s="1"/>
  <c r="AK1275" i="1" s="1"/>
  <c r="AQ1281" i="1"/>
  <c r="AK679" i="1"/>
  <c r="AE678" i="1"/>
  <c r="AE677" i="1" s="1"/>
  <c r="AE676" i="1" s="1"/>
  <c r="AL1197" i="1"/>
  <c r="AL1196" i="1" s="1"/>
  <c r="AL1195" i="1" s="1"/>
  <c r="AL1194" i="1" s="1"/>
  <c r="AR1198" i="1"/>
  <c r="AK1338" i="1"/>
  <c r="AK1337" i="1" s="1"/>
  <c r="AQ1339" i="1"/>
  <c r="AK878" i="1"/>
  <c r="AK875" i="1" s="1"/>
  <c r="AK874" i="1" s="1"/>
  <c r="AK873" i="1" s="1"/>
  <c r="AK872" i="1" s="1"/>
  <c r="AQ879" i="1"/>
  <c r="AR882" i="1"/>
  <c r="AL880" i="1"/>
  <c r="AL875" i="1" s="1"/>
  <c r="AL874" i="1" s="1"/>
  <c r="AL873" i="1" s="1"/>
  <c r="AL872" i="1" s="1"/>
  <c r="AL1133" i="1"/>
  <c r="AL1132" i="1" s="1"/>
  <c r="AL1131" i="1" s="1"/>
  <c r="AL1130" i="1" s="1"/>
  <c r="AL1114" i="1" s="1"/>
  <c r="AR1134" i="1"/>
  <c r="AK1353" i="1"/>
  <c r="AK1352" i="1" s="1"/>
  <c r="AQ1354" i="1"/>
  <c r="AK1287" i="1"/>
  <c r="AK1286" i="1" s="1"/>
  <c r="AQ1288" i="1"/>
  <c r="AL1188" i="1"/>
  <c r="AL1187" i="1" s="1"/>
  <c r="AL1186" i="1" s="1"/>
  <c r="AL1185" i="1" s="1"/>
  <c r="AR1189" i="1"/>
  <c r="Y1001" i="1"/>
  <c r="Y1000" i="1" s="1"/>
  <c r="Y999" i="1" s="1"/>
  <c r="Y998" i="1" s="1"/>
  <c r="Y997" i="1" s="1"/>
  <c r="Y944" i="1" s="1"/>
  <c r="AE1002" i="1"/>
  <c r="AL903" i="1"/>
  <c r="AL902" i="1" s="1"/>
  <c r="AR904" i="1"/>
  <c r="AQ164" i="1"/>
  <c r="AQ163" i="1" s="1"/>
  <c r="AQ162" i="1" s="1"/>
  <c r="AQ165" i="1"/>
  <c r="AK1008" i="1"/>
  <c r="AK1007" i="1" s="1"/>
  <c r="AK1003" i="1" s="1"/>
  <c r="AQ1009" i="1"/>
  <c r="Y730" i="1"/>
  <c r="Y729" i="1" s="1"/>
  <c r="Y728" i="1" s="1"/>
  <c r="AE731" i="1"/>
  <c r="AL63" i="1"/>
  <c r="AL62" i="1" s="1"/>
  <c r="AL54" i="1" s="1"/>
  <c r="AL53" i="1" s="1"/>
  <c r="AL46" i="1" s="1"/>
  <c r="AR64" i="1"/>
  <c r="AL924" i="1"/>
  <c r="AL923" i="1" s="1"/>
  <c r="AL922" i="1" s="1"/>
  <c r="AL917" i="1" s="1"/>
  <c r="AR925" i="1"/>
  <c r="AK1025" i="1"/>
  <c r="AK1024" i="1" s="1"/>
  <c r="AK1023" i="1" s="1"/>
  <c r="AK1022" i="1" s="1"/>
  <c r="AK1021" i="1" s="1"/>
  <c r="AQ1026" i="1"/>
  <c r="AL1084" i="1"/>
  <c r="AL1083" i="1" s="1"/>
  <c r="AL1082" i="1" s="1"/>
  <c r="AL1081" i="1" s="1"/>
  <c r="AL1075" i="1" s="1"/>
  <c r="AR1085" i="1"/>
  <c r="AL404" i="1"/>
  <c r="AL403" i="1" s="1"/>
  <c r="AL402" i="1" s="1"/>
  <c r="AL401" i="1" s="1"/>
  <c r="AR405" i="1"/>
  <c r="AK737" i="1"/>
  <c r="AK736" i="1" s="1"/>
  <c r="AL199" i="1"/>
  <c r="AL198" i="1" s="1"/>
  <c r="AL197" i="1" s="1"/>
  <c r="AL196" i="1" s="1"/>
  <c r="AL195" i="1" s="1"/>
  <c r="AR200" i="1"/>
  <c r="AK51" i="1"/>
  <c r="AK50" i="1" s="1"/>
  <c r="AK49" i="1" s="1"/>
  <c r="AK48" i="1" s="1"/>
  <c r="AK47" i="1" s="1"/>
  <c r="AK46" i="1" s="1"/>
  <c r="AQ52" i="1"/>
  <c r="AK1356" i="1"/>
  <c r="AK1355" i="1" s="1"/>
  <c r="AQ1357" i="1"/>
  <c r="AE151" i="1"/>
  <c r="AE148" i="1" s="1"/>
  <c r="AK153" i="1"/>
  <c r="AE520" i="1"/>
  <c r="AE519" i="1" s="1"/>
  <c r="AK521" i="1"/>
  <c r="Y147" i="1"/>
  <c r="Y146" i="1" s="1"/>
  <c r="Y145" i="1" s="1"/>
  <c r="Y122" i="1" s="1"/>
  <c r="AE278" i="1"/>
  <c r="AE275" i="1" s="1"/>
  <c r="AE274" i="1" s="1"/>
  <c r="AE269" i="1" s="1"/>
  <c r="AE268" i="1" s="1"/>
  <c r="AE266" i="1" s="1"/>
  <c r="AK279" i="1"/>
  <c r="AK164" i="1"/>
  <c r="AK163" i="1" s="1"/>
  <c r="AK162" i="1" s="1"/>
  <c r="AK165" i="1"/>
  <c r="AK156" i="1"/>
  <c r="AE155" i="1"/>
  <c r="AE154" i="1" s="1"/>
  <c r="AK611" i="1"/>
  <c r="AE609" i="1"/>
  <c r="AE608" i="1" s="1"/>
  <c r="AE607" i="1" s="1"/>
  <c r="AK645" i="1"/>
  <c r="AE644" i="1"/>
  <c r="AE643" i="1" s="1"/>
  <c r="AE642" i="1" s="1"/>
  <c r="AE637" i="1" s="1"/>
  <c r="AE636" i="1" s="1"/>
  <c r="B547" i="1"/>
  <c r="B548" i="1" s="1"/>
  <c r="B549" i="1" s="1"/>
  <c r="B550" i="1" s="1"/>
  <c r="B551" i="1"/>
  <c r="B552" i="1" s="1"/>
  <c r="B553" i="1" s="1"/>
  <c r="B554" i="1" s="1"/>
  <c r="B555" i="1" s="1"/>
  <c r="B556" i="1" s="1"/>
  <c r="BD98" i="1" l="1"/>
  <c r="AX97" i="1"/>
  <c r="AX96" i="1" s="1"/>
  <c r="AW383" i="1"/>
  <c r="AW382" i="1" s="1"/>
  <c r="BC384" i="1"/>
  <c r="BD1457" i="1"/>
  <c r="AX1456" i="1"/>
  <c r="AQ181" i="1"/>
  <c r="AW182" i="1"/>
  <c r="CH387" i="1"/>
  <c r="CH386" i="1" s="1"/>
  <c r="CH385" i="1" s="1"/>
  <c r="CN388" i="1"/>
  <c r="CN387" i="1" s="1"/>
  <c r="CN386" i="1" s="1"/>
  <c r="CN385" i="1" s="1"/>
  <c r="AQ1373" i="1"/>
  <c r="AQ1372" i="1" s="1"/>
  <c r="AQ1371" i="1" s="1"/>
  <c r="AQ1370" i="1" s="1"/>
  <c r="AQ1369" i="1" s="1"/>
  <c r="AW1374" i="1"/>
  <c r="AW44" i="1"/>
  <c r="AQ43" i="1"/>
  <c r="CN627" i="1"/>
  <c r="CN626" i="1" s="1"/>
  <c r="CN625" i="1" s="1"/>
  <c r="CN620" i="1" s="1"/>
  <c r="CH626" i="1"/>
  <c r="CH625" i="1" s="1"/>
  <c r="CH620" i="1" s="1"/>
  <c r="CM164" i="1"/>
  <c r="CM165" i="1"/>
  <c r="AQ178" i="1"/>
  <c r="AQ177" i="1" s="1"/>
  <c r="AQ176" i="1" s="1"/>
  <c r="AQ175" i="1" s="1"/>
  <c r="AQ174" i="1" s="1"/>
  <c r="AW457" i="1"/>
  <c r="AQ456" i="1"/>
  <c r="AQ455" i="1" s="1"/>
  <c r="AQ454" i="1" s="1"/>
  <c r="AQ453" i="1" s="1"/>
  <c r="AQ452" i="1" s="1"/>
  <c r="BD376" i="1"/>
  <c r="AX375" i="1"/>
  <c r="AX374" i="1" s="1"/>
  <c r="AX373" i="1" s="1"/>
  <c r="AX372" i="1" s="1"/>
  <c r="BC1246" i="1"/>
  <c r="AW1245" i="1"/>
  <c r="AW1244" i="1" s="1"/>
  <c r="AL708" i="1"/>
  <c r="AL707" i="1" s="1"/>
  <c r="AL706" i="1" s="1"/>
  <c r="AL701" i="1" s="1"/>
  <c r="AL700" i="1" s="1"/>
  <c r="AL598" i="1" s="1"/>
  <c r="AR709" i="1"/>
  <c r="CH165" i="1"/>
  <c r="CN166" i="1"/>
  <c r="CH164" i="1"/>
  <c r="CM388" i="1"/>
  <c r="CM387" i="1" s="1"/>
  <c r="CM386" i="1" s="1"/>
  <c r="CM385" i="1" s="1"/>
  <c r="CG387" i="1"/>
  <c r="CG386" i="1" s="1"/>
  <c r="CG385" i="1" s="1"/>
  <c r="BD264" i="1"/>
  <c r="AX263" i="1"/>
  <c r="CM627" i="1"/>
  <c r="CM626" i="1" s="1"/>
  <c r="CM625" i="1" s="1"/>
  <c r="CM620" i="1" s="1"/>
  <c r="CG626" i="1"/>
  <c r="CG625" i="1" s="1"/>
  <c r="CG620" i="1" s="1"/>
  <c r="AK1419" i="1"/>
  <c r="AK1413" i="1" s="1"/>
  <c r="AK1402" i="1" s="1"/>
  <c r="AQ38" i="1"/>
  <c r="AQ37" i="1" s="1"/>
  <c r="AQ36" i="1" s="1"/>
  <c r="AQ35" i="1" s="1"/>
  <c r="BC827" i="1"/>
  <c r="AW826" i="1"/>
  <c r="AW825" i="1" s="1"/>
  <c r="AW824" i="1" s="1"/>
  <c r="AW823" i="1" s="1"/>
  <c r="AW811" i="1" s="1"/>
  <c r="BD507" i="1"/>
  <c r="AX506" i="1"/>
  <c r="AX505" i="1" s="1"/>
  <c r="AX504" i="1" s="1"/>
  <c r="AX499" i="1" s="1"/>
  <c r="AX498" i="1" s="1"/>
  <c r="CA1097" i="1"/>
  <c r="CA1096" i="1" s="1"/>
  <c r="CG1098" i="1"/>
  <c r="CB1097" i="1"/>
  <c r="CB1096" i="1" s="1"/>
  <c r="CH1098" i="1"/>
  <c r="CA1100" i="1"/>
  <c r="CA1099" i="1" s="1"/>
  <c r="CG1101" i="1"/>
  <c r="CB1100" i="1"/>
  <c r="CB1099" i="1" s="1"/>
  <c r="CH1101" i="1"/>
  <c r="CB165" i="1"/>
  <c r="CB164" i="1"/>
  <c r="BV659" i="1"/>
  <c r="BV658" i="1" s="1"/>
  <c r="CB660" i="1"/>
  <c r="BU659" i="1"/>
  <c r="BU658" i="1" s="1"/>
  <c r="CA660" i="1"/>
  <c r="BU667" i="1"/>
  <c r="BU666" i="1" s="1"/>
  <c r="BU665" i="1" s="1"/>
  <c r="BU664" i="1" s="1"/>
  <c r="CA668" i="1"/>
  <c r="BV715" i="1"/>
  <c r="BV714" i="1" s="1"/>
  <c r="CB716" i="1"/>
  <c r="BU712" i="1"/>
  <c r="BU711" i="1" s="1"/>
  <c r="BU710" i="1" s="1"/>
  <c r="CA713" i="1"/>
  <c r="BV712" i="1"/>
  <c r="BV711" i="1" s="1"/>
  <c r="BV710" i="1" s="1"/>
  <c r="CB713" i="1"/>
  <c r="BU715" i="1"/>
  <c r="BU714" i="1" s="1"/>
  <c r="CA716" i="1"/>
  <c r="BC1461" i="1"/>
  <c r="BV165" i="1"/>
  <c r="BV164" i="1"/>
  <c r="BP730" i="1"/>
  <c r="BP729" i="1" s="1"/>
  <c r="BP728" i="1" s="1"/>
  <c r="BV731" i="1"/>
  <c r="BO655" i="1"/>
  <c r="BO654" i="1" s="1"/>
  <c r="BU656" i="1"/>
  <c r="BP801" i="1"/>
  <c r="BP800" i="1" s="1"/>
  <c r="BP799" i="1" s="1"/>
  <c r="BP798" i="1" s="1"/>
  <c r="BV802" i="1"/>
  <c r="BP235" i="1"/>
  <c r="BP234" i="1" s="1"/>
  <c r="BV236" i="1"/>
  <c r="BO723" i="1"/>
  <c r="BO722" i="1" s="1"/>
  <c r="BU724" i="1"/>
  <c r="BP667" i="1"/>
  <c r="BP666" i="1" s="1"/>
  <c r="BP665" i="1" s="1"/>
  <c r="BP664" i="1" s="1"/>
  <c r="BV668" i="1"/>
  <c r="BO1434" i="1"/>
  <c r="BU1435" i="1"/>
  <c r="BO749" i="1"/>
  <c r="BO748" i="1" s="1"/>
  <c r="BU750" i="1"/>
  <c r="BO1441" i="1"/>
  <c r="BU1443" i="1"/>
  <c r="BO362" i="1"/>
  <c r="BO361" i="1" s="1"/>
  <c r="BU363" i="1"/>
  <c r="BO1059" i="1"/>
  <c r="BO1058" i="1" s="1"/>
  <c r="BU1060" i="1"/>
  <c r="BD42" i="1"/>
  <c r="AX41" i="1"/>
  <c r="AX38" i="1" s="1"/>
  <c r="AX37" i="1" s="1"/>
  <c r="AX36" i="1" s="1"/>
  <c r="AX35" i="1" s="1"/>
  <c r="BP1223" i="1"/>
  <c r="BP1222" i="1" s="1"/>
  <c r="BP1221" i="1" s="1"/>
  <c r="BP1220" i="1" s="1"/>
  <c r="BP1219" i="1" s="1"/>
  <c r="BV1224" i="1"/>
  <c r="BO746" i="1"/>
  <c r="BO745" i="1" s="1"/>
  <c r="BO744" i="1" s="1"/>
  <c r="BU747" i="1"/>
  <c r="BO755" i="1"/>
  <c r="BO754" i="1" s="1"/>
  <c r="BU756" i="1"/>
  <c r="BP749" i="1"/>
  <c r="BP748" i="1" s="1"/>
  <c r="BV750" i="1"/>
  <c r="BP1249" i="1"/>
  <c r="BP1248" i="1" s="1"/>
  <c r="BP1247" i="1" s="1"/>
  <c r="BV1250" i="1"/>
  <c r="BO752" i="1"/>
  <c r="BO751" i="1" s="1"/>
  <c r="BU753" i="1"/>
  <c r="BP746" i="1"/>
  <c r="BP745" i="1" s="1"/>
  <c r="BV747" i="1"/>
  <c r="BP228" i="1"/>
  <c r="BP227" i="1" s="1"/>
  <c r="BV229" i="1"/>
  <c r="BP968" i="1"/>
  <c r="BP967" i="1" s="1"/>
  <c r="BV969" i="1"/>
  <c r="BP1005" i="1"/>
  <c r="BP1004" i="1" s="1"/>
  <c r="BV1006" i="1"/>
  <c r="BC857" i="1"/>
  <c r="BC856" i="1" s="1"/>
  <c r="AK341" i="1"/>
  <c r="AK340" i="1" s="1"/>
  <c r="AK339" i="1" s="1"/>
  <c r="AK338" i="1" s="1"/>
  <c r="AW425" i="1"/>
  <c r="AL266" i="1"/>
  <c r="AR511" i="1"/>
  <c r="AR510" i="1" s="1"/>
  <c r="AR509" i="1" s="1"/>
  <c r="BD650" i="1"/>
  <c r="BD1418" i="1"/>
  <c r="AX1417" i="1"/>
  <c r="AX1416" i="1" s="1"/>
  <c r="AX1415" i="1" s="1"/>
  <c r="AX1414" i="1" s="1"/>
  <c r="AR24" i="1"/>
  <c r="BI744" i="1"/>
  <c r="AF1285" i="1"/>
  <c r="AF1284" i="1" s="1"/>
  <c r="AF1283" i="1" s="1"/>
  <c r="BC1073" i="1"/>
  <c r="AW1072" i="1"/>
  <c r="AW1071" i="1" s="1"/>
  <c r="AW1070" i="1" s="1"/>
  <c r="AW1069" i="1" s="1"/>
  <c r="AW1068" i="1" s="1"/>
  <c r="AX1380" i="1"/>
  <c r="AX1379" i="1" s="1"/>
  <c r="AX1378" i="1" s="1"/>
  <c r="BD59" i="1"/>
  <c r="AX58" i="1"/>
  <c r="AX55" i="1" s="1"/>
  <c r="AX1031" i="1"/>
  <c r="AX1030" i="1" s="1"/>
  <c r="AX1028" i="1" s="1"/>
  <c r="AW947" i="1"/>
  <c r="AX1033" i="1"/>
  <c r="BJ465" i="1"/>
  <c r="BP466" i="1"/>
  <c r="BI460" i="1"/>
  <c r="BI459" i="1" s="1"/>
  <c r="BI458" i="1" s="1"/>
  <c r="BO461" i="1"/>
  <c r="BJ463" i="1"/>
  <c r="BP464" i="1"/>
  <c r="BJ920" i="1"/>
  <c r="BJ919" i="1" s="1"/>
  <c r="BJ918" i="1" s="1"/>
  <c r="BP921" i="1"/>
  <c r="BI924" i="1"/>
  <c r="BI923" i="1" s="1"/>
  <c r="BI922" i="1" s="1"/>
  <c r="BO925" i="1"/>
  <c r="BJ1066" i="1"/>
  <c r="BJ1065" i="1" s="1"/>
  <c r="BJ1064" i="1" s="1"/>
  <c r="BJ1063" i="1" s="1"/>
  <c r="BJ1062" i="1" s="1"/>
  <c r="BP1067" i="1"/>
  <c r="BJ1094" i="1"/>
  <c r="BJ1093" i="1" s="1"/>
  <c r="BJ1092" i="1" s="1"/>
  <c r="BJ1091" i="1" s="1"/>
  <c r="BP1095" i="1"/>
  <c r="BJ1111" i="1"/>
  <c r="BJ1110" i="1" s="1"/>
  <c r="BJ1109" i="1" s="1"/>
  <c r="BJ1108" i="1" s="1"/>
  <c r="BP1112" i="1"/>
  <c r="BI316" i="1"/>
  <c r="BO317" i="1"/>
  <c r="BJ526" i="1"/>
  <c r="BJ525" i="1" s="1"/>
  <c r="BP527" i="1"/>
  <c r="BJ614" i="1"/>
  <c r="BJ613" i="1" s="1"/>
  <c r="BJ612" i="1" s="1"/>
  <c r="BP615" i="1"/>
  <c r="BI1308" i="1"/>
  <c r="BI1307" i="1" s="1"/>
  <c r="BO1309" i="1"/>
  <c r="BJ1056" i="1"/>
  <c r="BP1057" i="1"/>
  <c r="BJ652" i="1"/>
  <c r="BJ651" i="1" s="1"/>
  <c r="BP653" i="1"/>
  <c r="BJ630" i="1"/>
  <c r="BJ629" i="1" s="1"/>
  <c r="BP631" i="1"/>
  <c r="BI1393" i="1"/>
  <c r="BI1392" i="1" s="1"/>
  <c r="BO1394" i="1"/>
  <c r="BI184" i="1"/>
  <c r="BI183" i="1" s="1"/>
  <c r="BO185" i="1"/>
  <c r="BJ704" i="1"/>
  <c r="BJ703" i="1" s="1"/>
  <c r="BJ702" i="1" s="1"/>
  <c r="BP705" i="1"/>
  <c r="BI94" i="1"/>
  <c r="BI93" i="1" s="1"/>
  <c r="BO95" i="1"/>
  <c r="BI119" i="1"/>
  <c r="BI118" i="1" s="1"/>
  <c r="BI117" i="1" s="1"/>
  <c r="BI116" i="1" s="1"/>
  <c r="BI115" i="1" s="1"/>
  <c r="BI114" i="1" s="1"/>
  <c r="BO120" i="1"/>
  <c r="BJ1050" i="1"/>
  <c r="BJ1049" i="1" s="1"/>
  <c r="BJ1048" i="1" s="1"/>
  <c r="BP1051" i="1"/>
  <c r="BI1326" i="1"/>
  <c r="BI1325" i="1" s="1"/>
  <c r="BO1327" i="1"/>
  <c r="BJ1393" i="1"/>
  <c r="BJ1392" i="1" s="1"/>
  <c r="BP1394" i="1"/>
  <c r="BI135" i="1"/>
  <c r="BO136" i="1"/>
  <c r="BI662" i="1"/>
  <c r="BI661" i="1" s="1"/>
  <c r="BO663" i="1"/>
  <c r="BI793" i="1"/>
  <c r="BI792" i="1" s="1"/>
  <c r="BO794" i="1"/>
  <c r="BI903" i="1"/>
  <c r="BI902" i="1" s="1"/>
  <c r="BO904" i="1"/>
  <c r="BJ1296" i="1"/>
  <c r="BJ1295" i="1" s="1"/>
  <c r="BP1297" i="1"/>
  <c r="BI1223" i="1"/>
  <c r="BI1222" i="1" s="1"/>
  <c r="BI1221" i="1" s="1"/>
  <c r="BI1220" i="1" s="1"/>
  <c r="BI1219" i="1" s="1"/>
  <c r="BO1224" i="1"/>
  <c r="BI1253" i="1"/>
  <c r="BI1252" i="1" s="1"/>
  <c r="BO1254" i="1"/>
  <c r="BJ1390" i="1"/>
  <c r="BJ1389" i="1" s="1"/>
  <c r="BP1391" i="1"/>
  <c r="BI572" i="1"/>
  <c r="BI571" i="1" s="1"/>
  <c r="BO573" i="1"/>
  <c r="BI682" i="1"/>
  <c r="BI681" i="1" s="1"/>
  <c r="BI680" i="1" s="1"/>
  <c r="BO683" i="1"/>
  <c r="BJ304" i="1"/>
  <c r="BJ303" i="1" s="1"/>
  <c r="BJ302" i="1" s="1"/>
  <c r="BP305" i="1"/>
  <c r="BJ604" i="1"/>
  <c r="BJ603" i="1" s="1"/>
  <c r="BJ602" i="1" s="1"/>
  <c r="BP605" i="1"/>
  <c r="BI1473" i="1"/>
  <c r="BO1474" i="1"/>
  <c r="BJ553" i="1"/>
  <c r="BJ552" i="1" s="1"/>
  <c r="BJ551" i="1" s="1"/>
  <c r="BP554" i="1"/>
  <c r="BJ487" i="1"/>
  <c r="BJ486" i="1" s="1"/>
  <c r="BJ485" i="1" s="1"/>
  <c r="BP488" i="1"/>
  <c r="BJ1118" i="1"/>
  <c r="BJ1117" i="1" s="1"/>
  <c r="BJ1116" i="1" s="1"/>
  <c r="BJ1115" i="1" s="1"/>
  <c r="BP1119" i="1"/>
  <c r="BJ1387" i="1"/>
  <c r="BJ1386" i="1" s="1"/>
  <c r="BP1388" i="1"/>
  <c r="BJ491" i="1"/>
  <c r="BJ490" i="1" s="1"/>
  <c r="BJ489" i="1" s="1"/>
  <c r="BP492" i="1"/>
  <c r="BI577" i="1"/>
  <c r="BI576" i="1" s="1"/>
  <c r="BI575" i="1" s="1"/>
  <c r="BI574" i="1" s="1"/>
  <c r="BO578" i="1"/>
  <c r="BI318" i="1"/>
  <c r="BO319" i="1"/>
  <c r="BI1449" i="1"/>
  <c r="BO1450" i="1"/>
  <c r="BJ100" i="1"/>
  <c r="BJ99" i="1" s="1"/>
  <c r="BP101" i="1"/>
  <c r="BI1018" i="1"/>
  <c r="BI1017" i="1" s="1"/>
  <c r="BI1016" i="1" s="1"/>
  <c r="BI1015" i="1" s="1"/>
  <c r="BO1019" i="1"/>
  <c r="BJ815" i="1"/>
  <c r="BJ814" i="1" s="1"/>
  <c r="BJ813" i="1" s="1"/>
  <c r="BJ812" i="1" s="1"/>
  <c r="BP816" i="1"/>
  <c r="BJ789" i="1"/>
  <c r="BJ788" i="1" s="1"/>
  <c r="BJ787" i="1" s="1"/>
  <c r="BP790" i="1"/>
  <c r="BJ1451" i="1"/>
  <c r="BP1452" i="1"/>
  <c r="BJ135" i="1"/>
  <c r="BP136" i="1"/>
  <c r="BI1387" i="1"/>
  <c r="BI1386" i="1" s="1"/>
  <c r="BO1388" i="1"/>
  <c r="BI1084" i="1"/>
  <c r="BI1083" i="1" s="1"/>
  <c r="BI1082" i="1" s="1"/>
  <c r="BI1081" i="1" s="1"/>
  <c r="BO1085" i="1"/>
  <c r="BJ853" i="1"/>
  <c r="BJ852" i="1" s="1"/>
  <c r="BJ851" i="1" s="1"/>
  <c r="BJ850" i="1" s="1"/>
  <c r="BJ849" i="1" s="1"/>
  <c r="BP854" i="1"/>
  <c r="BI1417" i="1"/>
  <c r="BI1416" i="1" s="1"/>
  <c r="BI1415" i="1" s="1"/>
  <c r="BI1414" i="1" s="1"/>
  <c r="BO1418" i="1"/>
  <c r="BJ516" i="1"/>
  <c r="BJ515" i="1" s="1"/>
  <c r="BP517" i="1"/>
  <c r="BI1123" i="1"/>
  <c r="BI1122" i="1" s="1"/>
  <c r="BI1121" i="1" s="1"/>
  <c r="BI1120" i="1" s="1"/>
  <c r="BO1124" i="1"/>
  <c r="BJ558" i="1"/>
  <c r="BJ557" i="1" s="1"/>
  <c r="BP560" i="1"/>
  <c r="BJ971" i="1"/>
  <c r="BJ970" i="1" s="1"/>
  <c r="BP972" i="1"/>
  <c r="BI1079" i="1"/>
  <c r="BI1078" i="1" s="1"/>
  <c r="BI1077" i="1" s="1"/>
  <c r="BI1076" i="1" s="1"/>
  <c r="BO1080" i="1"/>
  <c r="BJ1424" i="1"/>
  <c r="BP1425" i="1"/>
  <c r="BI1466" i="1"/>
  <c r="BO1467" i="1"/>
  <c r="BI1491" i="1"/>
  <c r="BI1490" i="1" s="1"/>
  <c r="BI1489" i="1" s="1"/>
  <c r="BI1488" i="1" s="1"/>
  <c r="BI1487" i="1" s="1"/>
  <c r="BI1486" i="1" s="1"/>
  <c r="BO1492" i="1"/>
  <c r="BJ562" i="1"/>
  <c r="BJ561" i="1" s="1"/>
  <c r="BP563" i="1"/>
  <c r="BI131" i="1"/>
  <c r="BO132" i="1"/>
  <c r="BI843" i="1"/>
  <c r="BI842" i="1" s="1"/>
  <c r="BO844" i="1"/>
  <c r="BI149" i="1"/>
  <c r="BO150" i="1"/>
  <c r="BJ294" i="1"/>
  <c r="BJ293" i="1" s="1"/>
  <c r="BJ292" i="1" s="1"/>
  <c r="BJ291" i="1" s="1"/>
  <c r="BP295" i="1"/>
  <c r="BJ1426" i="1"/>
  <c r="BP1427" i="1"/>
  <c r="BI1347" i="1"/>
  <c r="BI1346" i="1" s="1"/>
  <c r="BO1348" i="1"/>
  <c r="BJ833" i="1"/>
  <c r="BJ832" i="1" s="1"/>
  <c r="BP834" i="1"/>
  <c r="BI880" i="1"/>
  <c r="BO882" i="1"/>
  <c r="BI346" i="1"/>
  <c r="BI345" i="1" s="1"/>
  <c r="BO347" i="1"/>
  <c r="BJ391" i="1"/>
  <c r="BJ390" i="1" s="1"/>
  <c r="BJ389" i="1" s="1"/>
  <c r="BP392" i="1"/>
  <c r="BJ495" i="1"/>
  <c r="BJ494" i="1" s="1"/>
  <c r="BJ493" i="1" s="1"/>
  <c r="BP496" i="1"/>
  <c r="BJ73" i="1"/>
  <c r="BJ72" i="1" s="1"/>
  <c r="BJ71" i="1" s="1"/>
  <c r="BJ70" i="1" s="1"/>
  <c r="BJ69" i="1" s="1"/>
  <c r="BJ68" i="1" s="1"/>
  <c r="BP74" i="1"/>
  <c r="BI81" i="1"/>
  <c r="BO82" i="1"/>
  <c r="BI860" i="1"/>
  <c r="BI859" i="1" s="1"/>
  <c r="BI858" i="1" s="1"/>
  <c r="BO861" i="1"/>
  <c r="BJ541" i="1"/>
  <c r="BJ540" i="1" s="1"/>
  <c r="BP542" i="1"/>
  <c r="BI29" i="1"/>
  <c r="BO30" i="1"/>
  <c r="BJ962" i="1"/>
  <c r="BJ961" i="1" s="1"/>
  <c r="BJ960" i="1" s="1"/>
  <c r="BP963" i="1"/>
  <c r="BI235" i="1"/>
  <c r="BI234" i="1" s="1"/>
  <c r="BO236" i="1"/>
  <c r="BJ686" i="1"/>
  <c r="BJ685" i="1" s="1"/>
  <c r="BJ684" i="1" s="1"/>
  <c r="BP687" i="1"/>
  <c r="BI584" i="1"/>
  <c r="BI583" i="1" s="1"/>
  <c r="BI582" i="1" s="1"/>
  <c r="BI581" i="1" s="1"/>
  <c r="BI580" i="1" s="1"/>
  <c r="BO585" i="1"/>
  <c r="BI1054" i="1"/>
  <c r="BO1055" i="1"/>
  <c r="BI553" i="1"/>
  <c r="BI552" i="1" s="1"/>
  <c r="BI551" i="1" s="1"/>
  <c r="BO554" i="1"/>
  <c r="BI438" i="1"/>
  <c r="BI437" i="1" s="1"/>
  <c r="BI436" i="1" s="1"/>
  <c r="BI435" i="1" s="1"/>
  <c r="BO439" i="1"/>
  <c r="BJ39" i="1"/>
  <c r="BP40" i="1"/>
  <c r="BI853" i="1"/>
  <c r="BI852" i="1" s="1"/>
  <c r="BI851" i="1" s="1"/>
  <c r="BI850" i="1" s="1"/>
  <c r="BI849" i="1" s="1"/>
  <c r="BO854" i="1"/>
  <c r="BI595" i="1"/>
  <c r="BI594" i="1" s="1"/>
  <c r="BI593" i="1" s="1"/>
  <c r="BO596" i="1"/>
  <c r="BJ192" i="1"/>
  <c r="BJ191" i="1" s="1"/>
  <c r="BJ190" i="1" s="1"/>
  <c r="BJ189" i="1" s="1"/>
  <c r="BJ188" i="1" s="1"/>
  <c r="BJ187" i="1" s="1"/>
  <c r="BP193" i="1"/>
  <c r="BJ846" i="1"/>
  <c r="BJ845" i="1" s="1"/>
  <c r="BP847" i="1"/>
  <c r="BI1111" i="1"/>
  <c r="BI1110" i="1" s="1"/>
  <c r="BI1109" i="1" s="1"/>
  <c r="BI1108" i="1" s="1"/>
  <c r="BO1112" i="1"/>
  <c r="BI652" i="1"/>
  <c r="BI651" i="1" s="1"/>
  <c r="BO653" i="1"/>
  <c r="BI900" i="1"/>
  <c r="BI899" i="1" s="1"/>
  <c r="BO901" i="1"/>
  <c r="BJ1363" i="1"/>
  <c r="BJ1362" i="1" s="1"/>
  <c r="BJ1361" i="1" s="1"/>
  <c r="BP1364" i="1"/>
  <c r="BJ1491" i="1"/>
  <c r="BJ1490" i="1" s="1"/>
  <c r="BJ1489" i="1" s="1"/>
  <c r="BJ1488" i="1" s="1"/>
  <c r="BJ1487" i="1" s="1"/>
  <c r="BJ1486" i="1" s="1"/>
  <c r="BP1492" i="1"/>
  <c r="BJ1256" i="1"/>
  <c r="BJ1255" i="1" s="1"/>
  <c r="BP1257" i="1"/>
  <c r="BJ181" i="1"/>
  <c r="BP182" i="1"/>
  <c r="BJ201" i="1"/>
  <c r="BP202" i="1"/>
  <c r="BJ108" i="1"/>
  <c r="BJ107" i="1" s="1"/>
  <c r="BP109" i="1"/>
  <c r="BJ1216" i="1"/>
  <c r="BJ1215" i="1" s="1"/>
  <c r="BJ1214" i="1" s="1"/>
  <c r="BJ1213" i="1" s="1"/>
  <c r="BJ1212" i="1" s="1"/>
  <c r="BP1217" i="1"/>
  <c r="BI1335" i="1"/>
  <c r="BI1334" i="1" s="1"/>
  <c r="BO1336" i="1"/>
  <c r="BJ662" i="1"/>
  <c r="BJ661" i="1" s="1"/>
  <c r="BP663" i="1"/>
  <c r="BJ538" i="1"/>
  <c r="BJ537" i="1" s="1"/>
  <c r="BP539" i="1"/>
  <c r="BI359" i="1"/>
  <c r="BI358" i="1" s="1"/>
  <c r="BI357" i="1" s="1"/>
  <c r="BO360" i="1"/>
  <c r="BJ83" i="1"/>
  <c r="BP84" i="1"/>
  <c r="BJ1308" i="1"/>
  <c r="BJ1307" i="1" s="1"/>
  <c r="BP1309" i="1"/>
  <c r="BJ549" i="1"/>
  <c r="BJ548" i="1" s="1"/>
  <c r="BJ547" i="1" s="1"/>
  <c r="BP550" i="1"/>
  <c r="BJ1253" i="1"/>
  <c r="BJ1252" i="1" s="1"/>
  <c r="BP1254" i="1"/>
  <c r="BI1034" i="1"/>
  <c r="BI1031" i="1" s="1"/>
  <c r="BI1030" i="1" s="1"/>
  <c r="BI1028" i="1" s="1"/>
  <c r="BO1035" i="1"/>
  <c r="BI108" i="1"/>
  <c r="BI107" i="1" s="1"/>
  <c r="BO109" i="1"/>
  <c r="BI1459" i="1"/>
  <c r="BI1458" i="1" s="1"/>
  <c r="BO1460" i="1"/>
  <c r="BI299" i="1"/>
  <c r="BI298" i="1" s="1"/>
  <c r="BI297" i="1" s="1"/>
  <c r="BI296" i="1" s="1"/>
  <c r="BO300" i="1"/>
  <c r="BJ860" i="1"/>
  <c r="BJ859" i="1" s="1"/>
  <c r="BJ858" i="1" s="1"/>
  <c r="BP861" i="1"/>
  <c r="BJ640" i="1"/>
  <c r="BJ639" i="1" s="1"/>
  <c r="BJ638" i="1" s="1"/>
  <c r="BP641" i="1"/>
  <c r="BI538" i="1"/>
  <c r="BI537" i="1" s="1"/>
  <c r="BO539" i="1"/>
  <c r="BJ644" i="1"/>
  <c r="BJ643" i="1" s="1"/>
  <c r="BJ642" i="1" s="1"/>
  <c r="BP645" i="1"/>
  <c r="BJ22" i="1"/>
  <c r="BJ21" i="1" s="1"/>
  <c r="BP23" i="1"/>
  <c r="BJ1449" i="1"/>
  <c r="BJ1448" i="1" s="1"/>
  <c r="BP1450" i="1"/>
  <c r="BI659" i="1"/>
  <c r="BI658" i="1" s="1"/>
  <c r="BO659" i="1"/>
  <c r="BO658" i="1" s="1"/>
  <c r="BI591" i="1"/>
  <c r="BI590" i="1" s="1"/>
  <c r="BO592" i="1"/>
  <c r="BJ689" i="1"/>
  <c r="BJ688" i="1" s="1"/>
  <c r="BP690" i="1"/>
  <c r="BI704" i="1"/>
  <c r="BI703" i="1" s="1"/>
  <c r="BI702" i="1" s="1"/>
  <c r="BO705" i="1"/>
  <c r="BI1341" i="1"/>
  <c r="BI1340" i="1" s="1"/>
  <c r="BO1342" i="1"/>
  <c r="BI544" i="1"/>
  <c r="BI543" i="1" s="1"/>
  <c r="BO545" i="1"/>
  <c r="BI891" i="1"/>
  <c r="BI890" i="1" s="1"/>
  <c r="BO892" i="1"/>
  <c r="BJ655" i="1"/>
  <c r="BJ654" i="1" s="1"/>
  <c r="BP656" i="1"/>
  <c r="BJ316" i="1"/>
  <c r="BP317" i="1"/>
  <c r="BI1216" i="1"/>
  <c r="BI1215" i="1" s="1"/>
  <c r="BI1214" i="1" s="1"/>
  <c r="BI1213" i="1" s="1"/>
  <c r="BI1212" i="1" s="1"/>
  <c r="BO1217" i="1"/>
  <c r="BJ1123" i="1"/>
  <c r="BJ1122" i="1" s="1"/>
  <c r="BJ1121" i="1" s="1"/>
  <c r="BJ1120" i="1" s="1"/>
  <c r="BP1124" i="1"/>
  <c r="BI56" i="1"/>
  <c r="BO57" i="1"/>
  <c r="BI941" i="1"/>
  <c r="BI940" i="1" s="1"/>
  <c r="BI938" i="1" s="1"/>
  <c r="BO942" i="1"/>
  <c r="BJ584" i="1"/>
  <c r="BJ583" i="1" s="1"/>
  <c r="BJ582" i="1" s="1"/>
  <c r="BJ581" i="1" s="1"/>
  <c r="BJ580" i="1" s="1"/>
  <c r="BP585" i="1"/>
  <c r="BI762" i="1"/>
  <c r="BI761" i="1" s="1"/>
  <c r="BI760" i="1" s="1"/>
  <c r="BO763" i="1"/>
  <c r="BJ131" i="1"/>
  <c r="BP132" i="1"/>
  <c r="BI630" i="1"/>
  <c r="BI629" i="1" s="1"/>
  <c r="BO631" i="1"/>
  <c r="BI91" i="1"/>
  <c r="BI90" i="1" s="1"/>
  <c r="BO92" i="1"/>
  <c r="BJ891" i="1"/>
  <c r="BJ890" i="1" s="1"/>
  <c r="BP892" i="1"/>
  <c r="BJ1464" i="1"/>
  <c r="BP1465" i="1"/>
  <c r="BP165" i="1"/>
  <c r="BP164" i="1"/>
  <c r="BI465" i="1"/>
  <c r="BO466" i="1"/>
  <c r="BI463" i="1"/>
  <c r="BO464" i="1"/>
  <c r="BI720" i="1"/>
  <c r="BI719" i="1" s="1"/>
  <c r="BI718" i="1" s="1"/>
  <c r="BI717" i="1" s="1"/>
  <c r="BO721" i="1"/>
  <c r="BI928" i="1"/>
  <c r="BI927" i="1" s="1"/>
  <c r="BI926" i="1" s="1"/>
  <c r="BO929" i="1"/>
  <c r="BI933" i="1"/>
  <c r="BI932" i="1" s="1"/>
  <c r="BI931" i="1" s="1"/>
  <c r="BI930" i="1" s="1"/>
  <c r="BO934" i="1"/>
  <c r="BI1005" i="1"/>
  <c r="BI1004" i="1" s="1"/>
  <c r="BO1006" i="1"/>
  <c r="BI1066" i="1"/>
  <c r="BI1065" i="1" s="1"/>
  <c r="BI1064" i="1" s="1"/>
  <c r="BI1063" i="1" s="1"/>
  <c r="BI1062" i="1" s="1"/>
  <c r="BO1067" i="1"/>
  <c r="BI1094" i="1"/>
  <c r="BI1093" i="1" s="1"/>
  <c r="BI1092" i="1" s="1"/>
  <c r="BI1091" i="1" s="1"/>
  <c r="BO1095" i="1"/>
  <c r="BI287" i="1"/>
  <c r="BI286" i="1" s="1"/>
  <c r="BI285" i="1" s="1"/>
  <c r="BI284" i="1" s="1"/>
  <c r="BI283" i="1" s="1"/>
  <c r="BO288" i="1"/>
  <c r="BJ412" i="1"/>
  <c r="BP414" i="1"/>
  <c r="BJ734" i="1"/>
  <c r="BJ733" i="1" s="1"/>
  <c r="BJ732" i="1" s="1"/>
  <c r="BP735" i="1"/>
  <c r="BI100" i="1"/>
  <c r="BI99" i="1" s="1"/>
  <c r="BO101" i="1"/>
  <c r="BI1133" i="1"/>
  <c r="BI1132" i="1" s="1"/>
  <c r="BI1131" i="1" s="1"/>
  <c r="BI1130" i="1" s="1"/>
  <c r="BO1134" i="1"/>
  <c r="BJ888" i="1"/>
  <c r="BJ887" i="1" s="1"/>
  <c r="BP889" i="1"/>
  <c r="BJ225" i="1"/>
  <c r="BJ224" i="1" s="1"/>
  <c r="BP226" i="1"/>
  <c r="BI1249" i="1"/>
  <c r="BI1248" i="1" s="1"/>
  <c r="BI1247" i="1" s="1"/>
  <c r="BO1250" i="1"/>
  <c r="BJ1439" i="1"/>
  <c r="BP1440" i="1"/>
  <c r="BI1311" i="1"/>
  <c r="BI1310" i="1" s="1"/>
  <c r="BO1312" i="1"/>
  <c r="BJ1305" i="1"/>
  <c r="BJ1304" i="1" s="1"/>
  <c r="BP1306" i="1"/>
  <c r="BJ1469" i="1"/>
  <c r="BP1470" i="1"/>
  <c r="BI846" i="1"/>
  <c r="BI845" i="1" s="1"/>
  <c r="BO847" i="1"/>
  <c r="BI867" i="1"/>
  <c r="BI866" i="1" s="1"/>
  <c r="BO868" i="1"/>
  <c r="BI391" i="1"/>
  <c r="BI390" i="1" s="1"/>
  <c r="BI389" i="1" s="1"/>
  <c r="BO392" i="1"/>
  <c r="BJ954" i="1"/>
  <c r="BJ953" i="1" s="1"/>
  <c r="BJ952" i="1" s="1"/>
  <c r="BP955" i="1"/>
  <c r="BJ232" i="1"/>
  <c r="BJ231" i="1" s="1"/>
  <c r="BJ230" i="1" s="1"/>
  <c r="BP233" i="1"/>
  <c r="BJ444" i="1"/>
  <c r="BJ443" i="1" s="1"/>
  <c r="BJ442" i="1" s="1"/>
  <c r="BJ441" i="1" s="1"/>
  <c r="BJ440" i="1" s="1"/>
  <c r="BP445" i="1"/>
  <c r="BI815" i="1"/>
  <c r="BI814" i="1" s="1"/>
  <c r="BI813" i="1" s="1"/>
  <c r="BI812" i="1" s="1"/>
  <c r="BO816" i="1"/>
  <c r="BI495" i="1"/>
  <c r="BI494" i="1" s="1"/>
  <c r="BI493" i="1" s="1"/>
  <c r="BO496" i="1"/>
  <c r="BI531" i="1"/>
  <c r="BI530" i="1" s="1"/>
  <c r="BO532" i="1"/>
  <c r="BI686" i="1"/>
  <c r="BI685" i="1" s="1"/>
  <c r="BI684" i="1" s="1"/>
  <c r="BO687" i="1"/>
  <c r="BJ94" i="1"/>
  <c r="BJ93" i="1" s="1"/>
  <c r="BP95" i="1"/>
  <c r="BI1462" i="1"/>
  <c r="BO1463" i="1"/>
  <c r="BJ247" i="1"/>
  <c r="BJ246" i="1" s="1"/>
  <c r="BJ242" i="1" s="1"/>
  <c r="BP248" i="1"/>
  <c r="BJ513" i="1"/>
  <c r="BJ512" i="1" s="1"/>
  <c r="BP514" i="1"/>
  <c r="BI769" i="1"/>
  <c r="BI768" i="1" s="1"/>
  <c r="BI767" i="1" s="1"/>
  <c r="BO770" i="1"/>
  <c r="BJ1411" i="1"/>
  <c r="BJ1410" i="1" s="1"/>
  <c r="BJ1409" i="1" s="1"/>
  <c r="BJ1408" i="1" s="1"/>
  <c r="BP1412" i="1"/>
  <c r="BI256" i="1"/>
  <c r="BI255" i="1" s="1"/>
  <c r="BI254" i="1" s="1"/>
  <c r="BI253" i="1" s="1"/>
  <c r="BO257" i="1"/>
  <c r="BJ678" i="1"/>
  <c r="BJ677" i="1" s="1"/>
  <c r="BJ676" i="1" s="1"/>
  <c r="BP679" i="1"/>
  <c r="BI1299" i="1"/>
  <c r="BI1298" i="1" s="1"/>
  <c r="BO1300" i="1"/>
  <c r="BI558" i="1"/>
  <c r="BI557" i="1" s="1"/>
  <c r="BO560" i="1"/>
  <c r="BJ1366" i="1"/>
  <c r="BJ1365" i="1" s="1"/>
  <c r="BP1367" i="1"/>
  <c r="BJ659" i="1"/>
  <c r="BJ658" i="1" s="1"/>
  <c r="BP659" i="1"/>
  <c r="BP658" i="1" s="1"/>
  <c r="BI1432" i="1"/>
  <c r="BO1433" i="1"/>
  <c r="BJ1320" i="1"/>
  <c r="BJ1319" i="1" s="1"/>
  <c r="BP1321" i="1"/>
  <c r="BI208" i="1"/>
  <c r="BI207" i="1" s="1"/>
  <c r="BI206" i="1" s="1"/>
  <c r="BI205" i="1" s="1"/>
  <c r="BI204" i="1" s="1"/>
  <c r="BO209" i="1"/>
  <c r="BJ1302" i="1"/>
  <c r="BJ1301" i="1" s="1"/>
  <c r="BP1303" i="1"/>
  <c r="BI1359" i="1"/>
  <c r="BI1358" i="1" s="1"/>
  <c r="BO1360" i="1"/>
  <c r="BI1469" i="1"/>
  <c r="BO1470" i="1"/>
  <c r="BJ408" i="1"/>
  <c r="BP409" i="1"/>
  <c r="BI549" i="1"/>
  <c r="BI548" i="1" s="1"/>
  <c r="BI547" i="1" s="1"/>
  <c r="BO550" i="1"/>
  <c r="BJ1347" i="1"/>
  <c r="BJ1346" i="1" s="1"/>
  <c r="BP1348" i="1"/>
  <c r="BJ836" i="1"/>
  <c r="BJ835" i="1" s="1"/>
  <c r="BP837" i="1"/>
  <c r="BI1209" i="1"/>
  <c r="BI1208" i="1" s="1"/>
  <c r="BI1207" i="1" s="1"/>
  <c r="BI1206" i="1" s="1"/>
  <c r="BO1210" i="1"/>
  <c r="BI506" i="1"/>
  <c r="BI505" i="1" s="1"/>
  <c r="BI504" i="1" s="1"/>
  <c r="BO507" i="1"/>
  <c r="BI199" i="1"/>
  <c r="BO200" i="1"/>
  <c r="BI1329" i="1"/>
  <c r="BI1328" i="1" s="1"/>
  <c r="BO1330" i="1"/>
  <c r="BJ1013" i="1"/>
  <c r="BJ1012" i="1" s="1"/>
  <c r="BJ1011" i="1" s="1"/>
  <c r="BJ1010" i="1" s="1"/>
  <c r="BP1014" i="1"/>
  <c r="BI962" i="1"/>
  <c r="BI961" i="1" s="1"/>
  <c r="BI960" i="1" s="1"/>
  <c r="BO963" i="1"/>
  <c r="BJ876" i="1"/>
  <c r="BP877" i="1"/>
  <c r="BJ362" i="1"/>
  <c r="BJ361" i="1" s="1"/>
  <c r="BP363" i="1"/>
  <c r="BJ738" i="1"/>
  <c r="BP739" i="1"/>
  <c r="BI1056" i="1"/>
  <c r="BO1057" i="1"/>
  <c r="BJ502" i="1"/>
  <c r="BJ501" i="1" s="1"/>
  <c r="BJ500" i="1" s="1"/>
  <c r="BP503" i="1"/>
  <c r="BJ456" i="1"/>
  <c r="BJ455" i="1" s="1"/>
  <c r="BJ454" i="1" s="1"/>
  <c r="BP457" i="1"/>
  <c r="BI228" i="1"/>
  <c r="BI227" i="1" s="1"/>
  <c r="BO229" i="1"/>
  <c r="BI1192" i="1"/>
  <c r="BI1191" i="1" s="1"/>
  <c r="BI1190" i="1" s="1"/>
  <c r="BO1193" i="1"/>
  <c r="BJ867" i="1"/>
  <c r="BJ866" i="1" s="1"/>
  <c r="BP868" i="1"/>
  <c r="BJ394" i="1"/>
  <c r="BJ393" i="1" s="1"/>
  <c r="BP395" i="1"/>
  <c r="BJ85" i="1"/>
  <c r="BP86" i="1"/>
  <c r="BI1259" i="1"/>
  <c r="BI1258" i="1" s="1"/>
  <c r="BO1260" i="1"/>
  <c r="BI41" i="1"/>
  <c r="BO42" i="1"/>
  <c r="BJ91" i="1"/>
  <c r="BJ90" i="1" s="1"/>
  <c r="BP92" i="1"/>
  <c r="BJ349" i="1"/>
  <c r="BJ348" i="1" s="1"/>
  <c r="BP350" i="1"/>
  <c r="BJ1350" i="1"/>
  <c r="BJ1349" i="1" s="1"/>
  <c r="BP1351" i="1"/>
  <c r="BI355" i="1"/>
  <c r="BI354" i="1" s="1"/>
  <c r="BO356" i="1"/>
  <c r="BJ994" i="1"/>
  <c r="BJ993" i="1" s="1"/>
  <c r="BJ992" i="1" s="1"/>
  <c r="BJ991" i="1" s="1"/>
  <c r="BJ990" i="1" s="1"/>
  <c r="BP995" i="1"/>
  <c r="BJ119" i="1"/>
  <c r="BJ118" i="1" s="1"/>
  <c r="BJ117" i="1" s="1"/>
  <c r="BJ116" i="1" s="1"/>
  <c r="BJ115" i="1" s="1"/>
  <c r="BJ114" i="1" s="1"/>
  <c r="BP120" i="1"/>
  <c r="BJ1446" i="1"/>
  <c r="BJ1445" i="1" s="1"/>
  <c r="BP1447" i="1"/>
  <c r="BI1464" i="1"/>
  <c r="BO1465" i="1"/>
  <c r="BJ1434" i="1"/>
  <c r="BP1435" i="1"/>
  <c r="BI329" i="1"/>
  <c r="BI328" i="1" s="1"/>
  <c r="BI327" i="1" s="1"/>
  <c r="BO330" i="1"/>
  <c r="BI894" i="1"/>
  <c r="BI893" i="1" s="1"/>
  <c r="BO895" i="1"/>
  <c r="BJ1471" i="1"/>
  <c r="BP1472" i="1"/>
  <c r="BI1396" i="1"/>
  <c r="BI1395" i="1" s="1"/>
  <c r="BO1397" i="1"/>
  <c r="BI968" i="1"/>
  <c r="BI967" i="1" s="1"/>
  <c r="BO969" i="1"/>
  <c r="BJ1338" i="1"/>
  <c r="BJ1337" i="1" s="1"/>
  <c r="BP1339" i="1"/>
  <c r="BJ843" i="1"/>
  <c r="BJ842" i="1" s="1"/>
  <c r="BJ841" i="1" s="1"/>
  <c r="BJ840" i="1" s="1"/>
  <c r="BJ839" i="1" s="1"/>
  <c r="BP844" i="1"/>
  <c r="BI864" i="1"/>
  <c r="BI863" i="1" s="1"/>
  <c r="BI862" i="1" s="1"/>
  <c r="BO865" i="1"/>
  <c r="BJ343" i="1"/>
  <c r="BJ342" i="1" s="1"/>
  <c r="BP344" i="1"/>
  <c r="BJ1259" i="1"/>
  <c r="BJ1258" i="1" s="1"/>
  <c r="BJ1251" i="1" s="1"/>
  <c r="BP1260" i="1"/>
  <c r="BI648" i="1"/>
  <c r="BI647" i="1" s="1"/>
  <c r="BI646" i="1" s="1"/>
  <c r="BO649" i="1"/>
  <c r="BJ577" i="1"/>
  <c r="BJ576" i="1" s="1"/>
  <c r="BJ575" i="1" s="1"/>
  <c r="BJ574" i="1" s="1"/>
  <c r="BP578" i="1"/>
  <c r="BI111" i="1"/>
  <c r="BI110" i="1" s="1"/>
  <c r="BO112" i="1"/>
  <c r="BI1140" i="1"/>
  <c r="BI1139" i="1" s="1"/>
  <c r="BI1138" i="1" s="1"/>
  <c r="BI1137" i="1" s="1"/>
  <c r="BO1141" i="1"/>
  <c r="BJ56" i="1"/>
  <c r="BP57" i="1"/>
  <c r="BI1363" i="1"/>
  <c r="BI1362" i="1" s="1"/>
  <c r="BI1361" i="1" s="1"/>
  <c r="BO1364" i="1"/>
  <c r="BI232" i="1"/>
  <c r="BI231" i="1" s="1"/>
  <c r="BI230" i="1" s="1"/>
  <c r="BO233" i="1"/>
  <c r="BI562" i="1"/>
  <c r="BI561" i="1" s="1"/>
  <c r="BO563" i="1"/>
  <c r="BI1454" i="1"/>
  <c r="BO1455" i="1"/>
  <c r="BI1439" i="1"/>
  <c r="BO1440" i="1"/>
  <c r="BJ1140" i="1"/>
  <c r="BJ1139" i="1" s="1"/>
  <c r="BJ1138" i="1" s="1"/>
  <c r="BJ1137" i="1" s="1"/>
  <c r="BP1141" i="1"/>
  <c r="BJ318" i="1"/>
  <c r="BP319" i="1"/>
  <c r="BI444" i="1"/>
  <c r="BI443" i="1" s="1"/>
  <c r="BI442" i="1" s="1"/>
  <c r="BI441" i="1" s="1"/>
  <c r="BI440" i="1" s="1"/>
  <c r="BO445" i="1"/>
  <c r="BI352" i="1"/>
  <c r="BI351" i="1" s="1"/>
  <c r="BO353" i="1"/>
  <c r="BJ429" i="1"/>
  <c r="BJ428" i="1" s="1"/>
  <c r="BJ427" i="1" s="1"/>
  <c r="BJ426" i="1" s="1"/>
  <c r="BJ424" i="1" s="1"/>
  <c r="BP430" i="1"/>
  <c r="BJ43" i="1"/>
  <c r="BP44" i="1"/>
  <c r="BJ81" i="1"/>
  <c r="BJ80" i="1" s="1"/>
  <c r="BJ79" i="1" s="1"/>
  <c r="BP82" i="1"/>
  <c r="BJ572" i="1"/>
  <c r="BJ571" i="1" s="1"/>
  <c r="BP573" i="1"/>
  <c r="BJ299" i="1"/>
  <c r="BJ298" i="1" s="1"/>
  <c r="BJ297" i="1" s="1"/>
  <c r="BJ296" i="1" s="1"/>
  <c r="BP300" i="1"/>
  <c r="BJ897" i="1"/>
  <c r="BJ896" i="1" s="1"/>
  <c r="BP898" i="1"/>
  <c r="BI27" i="1"/>
  <c r="BO28" i="1"/>
  <c r="BI513" i="1"/>
  <c r="BI512" i="1" s="1"/>
  <c r="BO514" i="1"/>
  <c r="BJ591" i="1"/>
  <c r="BJ590" i="1" s="1"/>
  <c r="BP592" i="1"/>
  <c r="BI1013" i="1"/>
  <c r="BI1012" i="1" s="1"/>
  <c r="BI1011" i="1" s="1"/>
  <c r="BI1010" i="1" s="1"/>
  <c r="BO1014" i="1"/>
  <c r="BJ346" i="1"/>
  <c r="BJ345" i="1" s="1"/>
  <c r="BP347" i="1"/>
  <c r="BI247" i="1"/>
  <c r="BI246" i="1" s="1"/>
  <c r="BI241" i="1" s="1"/>
  <c r="BO248" i="1"/>
  <c r="BI1366" i="1"/>
  <c r="BI1365" i="1" s="1"/>
  <c r="BO1367" i="1"/>
  <c r="BI85" i="1"/>
  <c r="BO86" i="1"/>
  <c r="BI1155" i="1"/>
  <c r="BI1154" i="1" s="1"/>
  <c r="BI1153" i="1" s="1"/>
  <c r="BI1152" i="1" s="1"/>
  <c r="BO1156" i="1"/>
  <c r="BI1424" i="1"/>
  <c r="BO1425" i="1"/>
  <c r="BI689" i="1"/>
  <c r="BI688" i="1" s="1"/>
  <c r="BO690" i="1"/>
  <c r="BI105" i="1"/>
  <c r="BO106" i="1"/>
  <c r="BI833" i="1"/>
  <c r="BI832" i="1" s="1"/>
  <c r="BI831" i="1" s="1"/>
  <c r="BO834" i="1"/>
  <c r="BI491" i="1"/>
  <c r="BI490" i="1" s="1"/>
  <c r="BI489" i="1" s="1"/>
  <c r="BO492" i="1"/>
  <c r="BJ29" i="1"/>
  <c r="BP30" i="1"/>
  <c r="BJ1359" i="1"/>
  <c r="BJ1358" i="1" s="1"/>
  <c r="BP1360" i="1"/>
  <c r="BJ1462" i="1"/>
  <c r="BP1463" i="1"/>
  <c r="BJ359" i="1"/>
  <c r="BJ358" i="1" s="1"/>
  <c r="BJ357" i="1" s="1"/>
  <c r="BP360" i="1"/>
  <c r="BI412" i="1"/>
  <c r="BO414" i="1"/>
  <c r="BJ1128" i="1"/>
  <c r="BJ1127" i="1" s="1"/>
  <c r="BJ1126" i="1" s="1"/>
  <c r="BJ1125" i="1" s="1"/>
  <c r="BP1129" i="1"/>
  <c r="BI971" i="1"/>
  <c r="BI970" i="1" s="1"/>
  <c r="BO972" i="1"/>
  <c r="BJ913" i="1"/>
  <c r="BJ912" i="1" s="1"/>
  <c r="BJ911" i="1" s="1"/>
  <c r="BJ910" i="1" s="1"/>
  <c r="BJ909" i="1" s="1"/>
  <c r="BP914" i="1"/>
  <c r="BI950" i="1"/>
  <c r="BI949" i="1" s="1"/>
  <c r="BI948" i="1" s="1"/>
  <c r="BO951" i="1"/>
  <c r="BI1451" i="1"/>
  <c r="BO1452" i="1"/>
  <c r="BI201" i="1"/>
  <c r="BI198" i="1" s="1"/>
  <c r="BI197" i="1" s="1"/>
  <c r="BI196" i="1" s="1"/>
  <c r="BI195" i="1" s="1"/>
  <c r="BO202" i="1"/>
  <c r="BI1350" i="1"/>
  <c r="BI1349" i="1" s="1"/>
  <c r="BO1351" i="1"/>
  <c r="BI225" i="1"/>
  <c r="BI224" i="1" s="1"/>
  <c r="BO226" i="1"/>
  <c r="BI796" i="1"/>
  <c r="BI795" i="1" s="1"/>
  <c r="BO797" i="1"/>
  <c r="BI836" i="1"/>
  <c r="BI835" i="1" s="1"/>
  <c r="BO837" i="1"/>
  <c r="BI541" i="1"/>
  <c r="BI540" i="1" s="1"/>
  <c r="BI529" i="1" s="1"/>
  <c r="BO542" i="1"/>
  <c r="AW127" i="1"/>
  <c r="AW163" i="1"/>
  <c r="AW162" i="1" s="1"/>
  <c r="BC103" i="1"/>
  <c r="BC102" i="1" s="1"/>
  <c r="BI104" i="1"/>
  <c r="BD1145" i="1"/>
  <c r="BD1144" i="1" s="1"/>
  <c r="BD1143" i="1" s="1"/>
  <c r="BD1142" i="1" s="1"/>
  <c r="BJ1146" i="1"/>
  <c r="BD1034" i="1"/>
  <c r="BD1032" i="1" s="1"/>
  <c r="BJ1035" i="1"/>
  <c r="BD534" i="1"/>
  <c r="BD533" i="1" s="1"/>
  <c r="BJ536" i="1"/>
  <c r="BC958" i="1"/>
  <c r="BC957" i="1" s="1"/>
  <c r="BC956" i="1" s="1"/>
  <c r="BI959" i="1"/>
  <c r="BC1043" i="1"/>
  <c r="BC1042" i="1" s="1"/>
  <c r="BC1041" i="1" s="1"/>
  <c r="BC1040" i="1" s="1"/>
  <c r="BC1039" i="1" s="1"/>
  <c r="BI1044" i="1"/>
  <c r="BD1176" i="1"/>
  <c r="BD1175" i="1" s="1"/>
  <c r="BD1174" i="1" s="1"/>
  <c r="BD1173" i="1" s="1"/>
  <c r="BJ1177" i="1"/>
  <c r="BC310" i="1"/>
  <c r="BC309" i="1" s="1"/>
  <c r="BC308" i="1" s="1"/>
  <c r="BI311" i="1"/>
  <c r="BC169" i="1"/>
  <c r="BC168" i="1" s="1"/>
  <c r="BC167" i="1" s="1"/>
  <c r="BC163" i="1" s="1"/>
  <c r="BC162" i="1" s="1"/>
  <c r="BI170" i="1"/>
  <c r="BC129" i="1"/>
  <c r="BC128" i="1" s="1"/>
  <c r="BC127" i="1" s="1"/>
  <c r="BI130" i="1"/>
  <c r="BC801" i="1"/>
  <c r="BC800" i="1" s="1"/>
  <c r="BC799" i="1" s="1"/>
  <c r="BC798" i="1" s="1"/>
  <c r="BI802" i="1"/>
  <c r="BD1383" i="1"/>
  <c r="BD1382" i="1" s="1"/>
  <c r="BD1381" i="1" s="1"/>
  <c r="BJ1384" i="1"/>
  <c r="BD287" i="1"/>
  <c r="BD286" i="1" s="1"/>
  <c r="BD285" i="1" s="1"/>
  <c r="BD284" i="1" s="1"/>
  <c r="BD283" i="1" s="1"/>
  <c r="BJ288" i="1"/>
  <c r="BD438" i="1"/>
  <c r="BD437" i="1" s="1"/>
  <c r="BD436" i="1" s="1"/>
  <c r="BD435" i="1" s="1"/>
  <c r="BJ439" i="1"/>
  <c r="BD1483" i="1"/>
  <c r="BD1482" i="1" s="1"/>
  <c r="BD1481" i="1" s="1"/>
  <c r="BD1480" i="1" s="1"/>
  <c r="BD1479" i="1" s="1"/>
  <c r="BJ1484" i="1"/>
  <c r="BI1032" i="1"/>
  <c r="BI841" i="1"/>
  <c r="BI840" i="1" s="1"/>
  <c r="BI839" i="1" s="1"/>
  <c r="BI650" i="1"/>
  <c r="BI589" i="1"/>
  <c r="BI588" i="1" s="1"/>
  <c r="BI587" i="1" s="1"/>
  <c r="BC223" i="1"/>
  <c r="BC1242" i="1"/>
  <c r="BI1243" i="1"/>
  <c r="BC897" i="1"/>
  <c r="BC896" i="1" s="1"/>
  <c r="BI898" i="1"/>
  <c r="BD1287" i="1"/>
  <c r="BD1286" i="1" s="1"/>
  <c r="BJ1288" i="1"/>
  <c r="BD1314" i="1"/>
  <c r="BD1313" i="1" s="1"/>
  <c r="BJ1315" i="1"/>
  <c r="BD674" i="1"/>
  <c r="BD673" i="1" s="1"/>
  <c r="BD672" i="1" s="1"/>
  <c r="BJ675" i="1"/>
  <c r="BC742" i="1"/>
  <c r="BI743" i="1"/>
  <c r="AL13" i="1"/>
  <c r="AQ1444" i="1"/>
  <c r="BC954" i="1"/>
  <c r="BC953" i="1" s="1"/>
  <c r="BC952" i="1" s="1"/>
  <c r="BI955" i="1"/>
  <c r="BD742" i="1"/>
  <c r="BJ743" i="1"/>
  <c r="BD1459" i="1"/>
  <c r="BD1458" i="1" s="1"/>
  <c r="BJ1460" i="1"/>
  <c r="BC429" i="1"/>
  <c r="BC428" i="1" s="1"/>
  <c r="BC427" i="1" s="1"/>
  <c r="BC426" i="1" s="1"/>
  <c r="BC424" i="1" s="1"/>
  <c r="BI430" i="1"/>
  <c r="BC421" i="1"/>
  <c r="BC420" i="1" s="1"/>
  <c r="BC419" i="1" s="1"/>
  <c r="BC418" i="1" s="1"/>
  <c r="BC417" i="1" s="1"/>
  <c r="BC416" i="1" s="1"/>
  <c r="BI422" i="1"/>
  <c r="BD1396" i="1"/>
  <c r="BD1395" i="1" s="1"/>
  <c r="BD1385" i="1" s="1"/>
  <c r="BJ1397" i="1"/>
  <c r="BC1272" i="1"/>
  <c r="BC1271" i="1" s="1"/>
  <c r="BC1270" i="1" s="1"/>
  <c r="BC1269" i="1" s="1"/>
  <c r="BC1268" i="1" s="1"/>
  <c r="BI1273" i="1"/>
  <c r="BC410" i="1"/>
  <c r="BI411" i="1"/>
  <c r="BD793" i="1"/>
  <c r="BD792" i="1" s="1"/>
  <c r="BJ794" i="1"/>
  <c r="BD544" i="1"/>
  <c r="BD543" i="1" s="1"/>
  <c r="BJ546" i="1"/>
  <c r="BD1155" i="1"/>
  <c r="BD1154" i="1" s="1"/>
  <c r="BD1153" i="1" s="1"/>
  <c r="BD1152" i="1" s="1"/>
  <c r="BJ1156" i="1"/>
  <c r="BD1422" i="1"/>
  <c r="BD1421" i="1" s="1"/>
  <c r="BD1420" i="1" s="1"/>
  <c r="BJ1423" i="1"/>
  <c r="BD25" i="1"/>
  <c r="BJ26" i="1"/>
  <c r="BD826" i="1"/>
  <c r="BD825" i="1" s="1"/>
  <c r="BD824" i="1" s="1"/>
  <c r="BD823" i="1" s="1"/>
  <c r="BD811" i="1" s="1"/>
  <c r="BJ827" i="1"/>
  <c r="BC404" i="1"/>
  <c r="BC403" i="1" s="1"/>
  <c r="BC402" i="1" s="1"/>
  <c r="BI405" i="1"/>
  <c r="BJ241" i="1"/>
  <c r="BC759" i="1"/>
  <c r="BC758" i="1" s="1"/>
  <c r="BJ164" i="1"/>
  <c r="BJ165" i="1"/>
  <c r="BD1293" i="1"/>
  <c r="BD1292" i="1" s="1"/>
  <c r="BJ1294" i="1"/>
  <c r="BD1242" i="1"/>
  <c r="BJ1243" i="1"/>
  <c r="BD355" i="1"/>
  <c r="BD354" i="1" s="1"/>
  <c r="BJ356" i="1"/>
  <c r="BC1437" i="1"/>
  <c r="BC1436" i="1" s="1"/>
  <c r="BI1438" i="1"/>
  <c r="BD410" i="1"/>
  <c r="BD407" i="1" s="1"/>
  <c r="BD406" i="1" s="1"/>
  <c r="BJ411" i="1"/>
  <c r="BI939" i="1"/>
  <c r="BC841" i="1"/>
  <c r="BC840" i="1" s="1"/>
  <c r="BC839" i="1" s="1"/>
  <c r="BD1251" i="1"/>
  <c r="BC589" i="1"/>
  <c r="BC588" i="1" s="1"/>
  <c r="BC587" i="1" s="1"/>
  <c r="BI759" i="1"/>
  <c r="BI758" i="1" s="1"/>
  <c r="BD1008" i="1"/>
  <c r="BD1007" i="1" s="1"/>
  <c r="BD1003" i="1" s="1"/>
  <c r="BJ1009" i="1"/>
  <c r="BD929" i="1"/>
  <c r="AX928" i="1"/>
  <c r="AX927" i="1" s="1"/>
  <c r="AX926" i="1" s="1"/>
  <c r="BD462" i="1"/>
  <c r="BJ462" i="1"/>
  <c r="BC462" i="1"/>
  <c r="BI462" i="1"/>
  <c r="AX769" i="1"/>
  <c r="AX768" i="1" s="1"/>
  <c r="AX767" i="1" s="1"/>
  <c r="BD770" i="1"/>
  <c r="BD165" i="1"/>
  <c r="BD164" i="1"/>
  <c r="AX520" i="1"/>
  <c r="AX519" i="1" s="1"/>
  <c r="BD521" i="1"/>
  <c r="AW449" i="1"/>
  <c r="AW447" i="1" s="1"/>
  <c r="AW446" i="1" s="1"/>
  <c r="AW434" i="1" s="1"/>
  <c r="BC450" i="1"/>
  <c r="AX51" i="1"/>
  <c r="AX50" i="1" s="1"/>
  <c r="AX49" i="1" s="1"/>
  <c r="AX48" i="1" s="1"/>
  <c r="AX47" i="1" s="1"/>
  <c r="BD52" i="1"/>
  <c r="AX1245" i="1"/>
  <c r="AX1244" i="1" s="1"/>
  <c r="BD1246" i="1"/>
  <c r="AW516" i="1"/>
  <c r="AW515" i="1" s="1"/>
  <c r="BC517" i="1"/>
  <c r="AW304" i="1"/>
  <c r="AW303" i="1" s="1"/>
  <c r="AW302" i="1" s="1"/>
  <c r="BC305" i="1"/>
  <c r="AX523" i="1"/>
  <c r="AX522" i="1" s="1"/>
  <c r="BD524" i="1"/>
  <c r="AX1406" i="1"/>
  <c r="AX1405" i="1" s="1"/>
  <c r="AX1404" i="1" s="1"/>
  <c r="AX1403" i="1" s="1"/>
  <c r="BD1407" i="1"/>
  <c r="AW73" i="1"/>
  <c r="AW72" i="1" s="1"/>
  <c r="AW71" i="1" s="1"/>
  <c r="AW70" i="1" s="1"/>
  <c r="AW69" i="1" s="1"/>
  <c r="AW68" i="1" s="1"/>
  <c r="BC74" i="1"/>
  <c r="AX1432" i="1"/>
  <c r="BD1433" i="1"/>
  <c r="AX280" i="1"/>
  <c r="BD281" i="1"/>
  <c r="AX941" i="1"/>
  <c r="AX940" i="1" s="1"/>
  <c r="AX938" i="1" s="1"/>
  <c r="BD942" i="1"/>
  <c r="AW1293" i="1"/>
  <c r="AW1292" i="1" s="1"/>
  <c r="BC1294" i="1"/>
  <c r="AW888" i="1"/>
  <c r="AW887" i="1" s="1"/>
  <c r="BC889" i="1"/>
  <c r="AW1050" i="1"/>
  <c r="AW1049" i="1" s="1"/>
  <c r="AW1048" i="1" s="1"/>
  <c r="AW1047" i="1" s="1"/>
  <c r="AW1046" i="1" s="1"/>
  <c r="BC1051" i="1"/>
  <c r="AX1240" i="1"/>
  <c r="AX1239" i="1" s="1"/>
  <c r="AX1238" i="1" s="1"/>
  <c r="BD1241" i="1"/>
  <c r="AX1454" i="1"/>
  <c r="BD1455" i="1"/>
  <c r="AX1280" i="1"/>
  <c r="AX1279" i="1" s="1"/>
  <c r="AX1278" i="1" s="1"/>
  <c r="AX1277" i="1" s="1"/>
  <c r="AX1276" i="1" s="1"/>
  <c r="AX1275" i="1" s="1"/>
  <c r="BD1281" i="1"/>
  <c r="AW1406" i="1"/>
  <c r="AW1405" i="1" s="1"/>
  <c r="AW1404" i="1" s="1"/>
  <c r="AW1403" i="1" s="1"/>
  <c r="BC1407" i="1"/>
  <c r="AX531" i="1"/>
  <c r="AX530" i="1" s="1"/>
  <c r="AX529" i="1" s="1"/>
  <c r="BD532" i="1"/>
  <c r="AW640" i="1"/>
  <c r="AW639" i="1" s="1"/>
  <c r="AW638" i="1" s="1"/>
  <c r="BC641" i="1"/>
  <c r="AW1471" i="1"/>
  <c r="AW1468" i="1" s="1"/>
  <c r="BC1472" i="1"/>
  <c r="AW314" i="1"/>
  <c r="AW313" i="1" s="1"/>
  <c r="AW312" i="1" s="1"/>
  <c r="BC315" i="1"/>
  <c r="AW708" i="1"/>
  <c r="AW707" i="1" s="1"/>
  <c r="AW706" i="1" s="1"/>
  <c r="AW701" i="1" s="1"/>
  <c r="AW700" i="1" s="1"/>
  <c r="BC709" i="1"/>
  <c r="AX314" i="1"/>
  <c r="AX313" i="1" s="1"/>
  <c r="AX312" i="1" s="1"/>
  <c r="BD315" i="1"/>
  <c r="AW58" i="1"/>
  <c r="AW55" i="1" s="1"/>
  <c r="BC59" i="1"/>
  <c r="AW808" i="1"/>
  <c r="AW807" i="1" s="1"/>
  <c r="AW806" i="1" s="1"/>
  <c r="AW805" i="1" s="1"/>
  <c r="AW804" i="1" s="1"/>
  <c r="BC809" i="1"/>
  <c r="AX149" i="1"/>
  <c r="BD150" i="1"/>
  <c r="AX1356" i="1"/>
  <c r="AX1355" i="1" s="1"/>
  <c r="BD1357" i="1"/>
  <c r="AX720" i="1"/>
  <c r="AX719" i="1" s="1"/>
  <c r="BD721" i="1"/>
  <c r="AW604" i="1"/>
  <c r="AW603" i="1" s="1"/>
  <c r="AW602" i="1" s="1"/>
  <c r="BC605" i="1"/>
  <c r="AX329" i="1"/>
  <c r="AX328" i="1" s="1"/>
  <c r="AX327" i="1" s="1"/>
  <c r="BD330" i="1"/>
  <c r="AX808" i="1"/>
  <c r="AX807" i="1" s="1"/>
  <c r="AX806" i="1" s="1"/>
  <c r="AX805" i="1" s="1"/>
  <c r="AX804" i="1" s="1"/>
  <c r="BD809" i="1"/>
  <c r="AX1059" i="1"/>
  <c r="AX1058" i="1" s="1"/>
  <c r="BD1060" i="1"/>
  <c r="AW39" i="1"/>
  <c r="BC40" i="1"/>
  <c r="AW526" i="1"/>
  <c r="AW525" i="1" s="1"/>
  <c r="BC528" i="1"/>
  <c r="AW1411" i="1"/>
  <c r="AW1410" i="1" s="1"/>
  <c r="AW1409" i="1" s="1"/>
  <c r="AW1408" i="1" s="1"/>
  <c r="BC1412" i="1"/>
  <c r="AX1299" i="1"/>
  <c r="AX1298" i="1" s="1"/>
  <c r="BD1300" i="1"/>
  <c r="AX1209" i="1"/>
  <c r="AX1208" i="1" s="1"/>
  <c r="AX1207" i="1" s="1"/>
  <c r="AX1206" i="1" s="1"/>
  <c r="BD1210" i="1"/>
  <c r="AW1305" i="1"/>
  <c r="AW1304" i="1" s="1"/>
  <c r="BC1306" i="1"/>
  <c r="AX27" i="1"/>
  <c r="BD28" i="1"/>
  <c r="AW218" i="1"/>
  <c r="AW217" i="1" s="1"/>
  <c r="AW216" i="1" s="1"/>
  <c r="AW212" i="1" s="1"/>
  <c r="AW211" i="1" s="1"/>
  <c r="BC219" i="1"/>
  <c r="AW263" i="1"/>
  <c r="BC264" i="1"/>
  <c r="AX129" i="1"/>
  <c r="AX128" i="1" s="1"/>
  <c r="AX127" i="1" s="1"/>
  <c r="BD130" i="1"/>
  <c r="AX218" i="1"/>
  <c r="AX217" i="1" s="1"/>
  <c r="AX216" i="1" s="1"/>
  <c r="AX212" i="1" s="1"/>
  <c r="AX211" i="1" s="1"/>
  <c r="BD219" i="1"/>
  <c r="AX1192" i="1"/>
  <c r="AX1191" i="1" s="1"/>
  <c r="AX1190" i="1" s="1"/>
  <c r="BD1193" i="1"/>
  <c r="AW1256" i="1"/>
  <c r="AW1255" i="1" s="1"/>
  <c r="AW1251" i="1" s="1"/>
  <c r="BC1257" i="1"/>
  <c r="AX1183" i="1"/>
  <c r="AX1182" i="1" s="1"/>
  <c r="AX1181" i="1" s="1"/>
  <c r="AX1180" i="1" s="1"/>
  <c r="BD1184" i="1"/>
  <c r="AX1323" i="1"/>
  <c r="AX1322" i="1" s="1"/>
  <c r="BD1324" i="1"/>
  <c r="AX278" i="1"/>
  <c r="BD279" i="1"/>
  <c r="AW994" i="1"/>
  <c r="AW993" i="1" s="1"/>
  <c r="AW992" i="1" s="1"/>
  <c r="AW991" i="1" s="1"/>
  <c r="AW990" i="1" s="1"/>
  <c r="BC995" i="1"/>
  <c r="AW394" i="1"/>
  <c r="AW393" i="1" s="1"/>
  <c r="BC395" i="1"/>
  <c r="AX261" i="1"/>
  <c r="BD262" i="1"/>
  <c r="AX1236" i="1"/>
  <c r="AX1235" i="1" s="1"/>
  <c r="AX1234" i="1" s="1"/>
  <c r="BD1237" i="1"/>
  <c r="AW876" i="1"/>
  <c r="BC877" i="1"/>
  <c r="AX208" i="1"/>
  <c r="AX207" i="1" s="1"/>
  <c r="AX206" i="1" s="1"/>
  <c r="AX205" i="1" s="1"/>
  <c r="AX204" i="1" s="1"/>
  <c r="BD209" i="1"/>
  <c r="AX1473" i="1"/>
  <c r="AX1468" i="1" s="1"/>
  <c r="BD1474" i="1"/>
  <c r="AX111" i="1"/>
  <c r="AX110" i="1" s="1"/>
  <c r="BD112" i="1"/>
  <c r="AW1183" i="1"/>
  <c r="AW1182" i="1" s="1"/>
  <c r="AW1181" i="1" s="1"/>
  <c r="AW1180" i="1" s="1"/>
  <c r="BC1184" i="1"/>
  <c r="AW1422" i="1"/>
  <c r="BC1423" i="1"/>
  <c r="AX276" i="1"/>
  <c r="BD277" i="1"/>
  <c r="AX864" i="1"/>
  <c r="AX863" i="1" s="1"/>
  <c r="AX862" i="1" s="1"/>
  <c r="AX857" i="1" s="1"/>
  <c r="AX856" i="1" s="1"/>
  <c r="BD865" i="1"/>
  <c r="AW1344" i="1"/>
  <c r="AW1343" i="1" s="1"/>
  <c r="BC1345" i="1"/>
  <c r="AW738" i="1"/>
  <c r="BC739" i="1"/>
  <c r="AX272" i="1"/>
  <c r="AX271" i="1" s="1"/>
  <c r="AX270" i="1" s="1"/>
  <c r="BD273" i="1"/>
  <c r="AW19" i="1"/>
  <c r="AW18" i="1" s="1"/>
  <c r="BC20" i="1"/>
  <c r="AW22" i="1"/>
  <c r="AW21" i="1" s="1"/>
  <c r="BC23" i="1"/>
  <c r="AW25" i="1"/>
  <c r="BC26" i="1"/>
  <c r="AW272" i="1"/>
  <c r="AW271" i="1" s="1"/>
  <c r="AW270" i="1" s="1"/>
  <c r="BC273" i="1"/>
  <c r="AX256" i="1"/>
  <c r="AX255" i="1" s="1"/>
  <c r="AX254" i="1" s="1"/>
  <c r="AX253" i="1" s="1"/>
  <c r="BD257" i="1"/>
  <c r="AX878" i="1"/>
  <c r="BD879" i="1"/>
  <c r="AW294" i="1"/>
  <c r="AW293" i="1" s="1"/>
  <c r="AW292" i="1" s="1"/>
  <c r="AW291" i="1" s="1"/>
  <c r="BC295" i="1"/>
  <c r="AX310" i="1"/>
  <c r="AX309" i="1" s="1"/>
  <c r="AX308" i="1" s="1"/>
  <c r="BD311" i="1"/>
  <c r="AW408" i="1"/>
  <c r="AW407" i="1" s="1"/>
  <c r="AW406" i="1" s="1"/>
  <c r="AW401" i="1" s="1"/>
  <c r="BC409" i="1"/>
  <c r="AW1089" i="1"/>
  <c r="AW1088" i="1" s="1"/>
  <c r="AW1087" i="1" s="1"/>
  <c r="AW1086" i="1" s="1"/>
  <c r="AW1075" i="1" s="1"/>
  <c r="BC1090" i="1"/>
  <c r="AW97" i="1"/>
  <c r="AW96" i="1" s="1"/>
  <c r="AW89" i="1" s="1"/>
  <c r="BC98" i="1"/>
  <c r="AW740" i="1"/>
  <c r="BC741" i="1"/>
  <c r="AW31" i="1"/>
  <c r="BC33" i="1"/>
  <c r="AW179" i="1"/>
  <c r="BC180" i="1"/>
  <c r="AX31" i="1"/>
  <c r="BD33" i="1"/>
  <c r="AW1390" i="1"/>
  <c r="AW1389" i="1" s="1"/>
  <c r="AW1385" i="1" s="1"/>
  <c r="BC1391" i="1"/>
  <c r="AW920" i="1"/>
  <c r="AW919" i="1" s="1"/>
  <c r="AW918" i="1" s="1"/>
  <c r="AW917" i="1" s="1"/>
  <c r="AW916" i="1" s="1"/>
  <c r="BC921" i="1"/>
  <c r="AX1332" i="1"/>
  <c r="AX1331" i="1" s="1"/>
  <c r="BD1333" i="1"/>
  <c r="AW63" i="1"/>
  <c r="AW62" i="1" s="1"/>
  <c r="AW54" i="1" s="1"/>
  <c r="AW53" i="1" s="1"/>
  <c r="BC64" i="1"/>
  <c r="AX1466" i="1"/>
  <c r="AX1461" i="1" s="1"/>
  <c r="BD1467" i="1"/>
  <c r="AW192" i="1"/>
  <c r="AW191" i="1" s="1"/>
  <c r="AW190" i="1" s="1"/>
  <c r="AW189" i="1" s="1"/>
  <c r="AW188" i="1" s="1"/>
  <c r="AW187" i="1" s="1"/>
  <c r="BC193" i="1"/>
  <c r="AW1446" i="1"/>
  <c r="AW1445" i="1" s="1"/>
  <c r="BC1447" i="1"/>
  <c r="AW369" i="1"/>
  <c r="AW368" i="1" s="1"/>
  <c r="AW367" i="1" s="1"/>
  <c r="AW366" i="1" s="1"/>
  <c r="BC370" i="1"/>
  <c r="AX1272" i="1"/>
  <c r="AX1271" i="1" s="1"/>
  <c r="AX1270" i="1" s="1"/>
  <c r="AX1269" i="1" s="1"/>
  <c r="AX1268" i="1" s="1"/>
  <c r="BD1273" i="1"/>
  <c r="AW1456" i="1"/>
  <c r="AW1453" i="1" s="1"/>
  <c r="BC1457" i="1"/>
  <c r="AX103" i="1"/>
  <c r="BD104" i="1"/>
  <c r="BC425" i="1"/>
  <c r="AX155" i="1"/>
  <c r="AX154" i="1" s="1"/>
  <c r="BD156" i="1"/>
  <c r="AX151" i="1"/>
  <c r="AX148" i="1" s="1"/>
  <c r="BD153" i="1"/>
  <c r="Z1548" i="1"/>
  <c r="AK675" i="1"/>
  <c r="AE674" i="1"/>
  <c r="AE673" i="1" s="1"/>
  <c r="AE672" i="1" s="1"/>
  <c r="AE671" i="1" s="1"/>
  <c r="AE670" i="1" s="1"/>
  <c r="AQ1430" i="1"/>
  <c r="AQ1429" i="1" s="1"/>
  <c r="AQ1428" i="1" s="1"/>
  <c r="AW1431" i="1"/>
  <c r="AQ447" i="1"/>
  <c r="AQ446" i="1" s="1"/>
  <c r="AQ434" i="1" s="1"/>
  <c r="AQ432" i="1" s="1"/>
  <c r="AQ448" i="1"/>
  <c r="AK1483" i="1"/>
  <c r="AK1482" i="1" s="1"/>
  <c r="AK1481" i="1" s="1"/>
  <c r="AK1480" i="1" s="1"/>
  <c r="AK1479" i="1" s="1"/>
  <c r="AQ1484" i="1"/>
  <c r="AR959" i="1"/>
  <c r="AL958" i="1"/>
  <c r="AL957" i="1" s="1"/>
  <c r="AL956" i="1" s="1"/>
  <c r="AR1079" i="1"/>
  <c r="AR1078" i="1" s="1"/>
  <c r="AR1077" i="1" s="1"/>
  <c r="AR1076" i="1" s="1"/>
  <c r="AX1080" i="1"/>
  <c r="AQ334" i="1"/>
  <c r="AK333" i="1"/>
  <c r="AK332" i="1" s="1"/>
  <c r="AK331" i="1" s="1"/>
  <c r="AK326" i="1" s="1"/>
  <c r="AK325" i="1" s="1"/>
  <c r="AL481" i="1"/>
  <c r="AF947" i="1"/>
  <c r="AF946" i="1" s="1"/>
  <c r="AF944" i="1" s="1"/>
  <c r="AR1336" i="1"/>
  <c r="AL1335" i="1"/>
  <c r="AL1334" i="1" s="1"/>
  <c r="AQ343" i="1"/>
  <c r="AQ342" i="1" s="1"/>
  <c r="AW344" i="1"/>
  <c r="AX1312" i="1"/>
  <c r="AR1311" i="1"/>
  <c r="AR1310" i="1" s="1"/>
  <c r="AL1329" i="1"/>
  <c r="AL1328" i="1" s="1"/>
  <c r="AR1330" i="1"/>
  <c r="AW448" i="1"/>
  <c r="AR951" i="1"/>
  <c r="AL950" i="1"/>
  <c r="AL949" i="1" s="1"/>
  <c r="AL948" i="1" s="1"/>
  <c r="AX20" i="1"/>
  <c r="AR19" i="1"/>
  <c r="AR18" i="1" s="1"/>
  <c r="AR17" i="1" s="1"/>
  <c r="AR16" i="1" s="1"/>
  <c r="AR15" i="1" s="1"/>
  <c r="AR1342" i="1"/>
  <c r="AL1341" i="1"/>
  <c r="AL1340" i="1" s="1"/>
  <c r="AW376" i="1"/>
  <c r="AQ375" i="1"/>
  <c r="AQ374" i="1" s="1"/>
  <c r="AQ373" i="1" s="1"/>
  <c r="AQ372" i="1" s="1"/>
  <c r="AX180" i="1"/>
  <c r="AR179" i="1"/>
  <c r="AR178" i="1" s="1"/>
  <c r="AR938" i="1"/>
  <c r="AR301" i="1"/>
  <c r="AR290" i="1" s="1"/>
  <c r="AQ172" i="1"/>
  <c r="AX106" i="1"/>
  <c r="AR105" i="1"/>
  <c r="AR102" i="1" s="1"/>
  <c r="AR89" i="1" s="1"/>
  <c r="AR78" i="1" s="1"/>
  <c r="AR77" i="1" s="1"/>
  <c r="AR76" i="1" s="1"/>
  <c r="AR66" i="1" s="1"/>
  <c r="AL1373" i="1"/>
  <c r="AL1372" i="1" s="1"/>
  <c r="AL1371" i="1" s="1"/>
  <c r="AL1370" i="1" s="1"/>
  <c r="AL1369" i="1" s="1"/>
  <c r="AR1374" i="1"/>
  <c r="AR184" i="1"/>
  <c r="AR183" i="1" s="1"/>
  <c r="AX185" i="1"/>
  <c r="AR1318" i="1"/>
  <c r="AL1317" i="1"/>
  <c r="AL1316" i="1" s="1"/>
  <c r="AL1437" i="1"/>
  <c r="AL1436" i="1" s="1"/>
  <c r="AL1428" i="1" s="1"/>
  <c r="AL1419" i="1" s="1"/>
  <c r="AL1413" i="1" s="1"/>
  <c r="AL1402" i="1" s="1"/>
  <c r="AL1376" i="1" s="1"/>
  <c r="AR1438" i="1"/>
  <c r="AR127" i="1"/>
  <c r="AR126" i="1"/>
  <c r="AR125" i="1"/>
  <c r="AR124" i="1" s="1"/>
  <c r="AQ913" i="1"/>
  <c r="AQ912" i="1" s="1"/>
  <c r="AQ911" i="1" s="1"/>
  <c r="AQ910" i="1" s="1"/>
  <c r="AQ909" i="1" s="1"/>
  <c r="AW914" i="1"/>
  <c r="AR1089" i="1"/>
  <c r="AR1088" i="1" s="1"/>
  <c r="AR1087" i="1" s="1"/>
  <c r="AR1086" i="1" s="1"/>
  <c r="AX1090" i="1"/>
  <c r="AX1354" i="1"/>
  <c r="AR1353" i="1"/>
  <c r="AR1352" i="1" s="1"/>
  <c r="AF1230" i="1"/>
  <c r="AL177" i="1"/>
  <c r="AL176" i="1" s="1"/>
  <c r="AL175" i="1" s="1"/>
  <c r="AL174" i="1" s="1"/>
  <c r="AL172" i="1" s="1"/>
  <c r="AK1233" i="1"/>
  <c r="AK1232" i="1" s="1"/>
  <c r="AQ737" i="1"/>
  <c r="AQ736" i="1" s="1"/>
  <c r="AR1444" i="1"/>
  <c r="AQ24" i="1"/>
  <c r="AQ17" i="1" s="1"/>
  <c r="AQ16" i="1" s="1"/>
  <c r="AQ15" i="1" s="1"/>
  <c r="AL170" i="1"/>
  <c r="AF169" i="1"/>
  <c r="AF168" i="1" s="1"/>
  <c r="AF167" i="1" s="1"/>
  <c r="AF163" i="1" s="1"/>
  <c r="AF162" i="1" s="1"/>
  <c r="AF122" i="1" s="1"/>
  <c r="AK1136" i="1"/>
  <c r="AR1133" i="1"/>
  <c r="AR1132" i="1" s="1"/>
  <c r="AR1131" i="1" s="1"/>
  <c r="AR1130" i="1" s="1"/>
  <c r="AR1114" i="1" s="1"/>
  <c r="AX1134" i="1"/>
  <c r="AQ1280" i="1"/>
  <c r="AQ1279" i="1" s="1"/>
  <c r="AQ1278" i="1" s="1"/>
  <c r="AQ1277" i="1" s="1"/>
  <c r="AQ1276" i="1" s="1"/>
  <c r="AQ1275" i="1" s="1"/>
  <c r="AW1281" i="1"/>
  <c r="AQ1145" i="1"/>
  <c r="AQ1144" i="1" s="1"/>
  <c r="AQ1143" i="1" s="1"/>
  <c r="AQ1142" i="1" s="1"/>
  <c r="AW1146" i="1"/>
  <c r="AQ979" i="1"/>
  <c r="AQ978" i="1" s="1"/>
  <c r="AQ977" i="1" s="1"/>
  <c r="AQ976" i="1" s="1"/>
  <c r="AQ946" i="1" s="1"/>
  <c r="AW980" i="1"/>
  <c r="AX165" i="1"/>
  <c r="AX164" i="1"/>
  <c r="AR1344" i="1"/>
  <c r="AR1343" i="1" s="1"/>
  <c r="AX1345" i="1"/>
  <c r="AQ1118" i="1"/>
  <c r="AQ1117" i="1" s="1"/>
  <c r="AQ1116" i="1" s="1"/>
  <c r="AQ1115" i="1" s="1"/>
  <c r="AW1119" i="1"/>
  <c r="AR723" i="1"/>
  <c r="AR722" i="1" s="1"/>
  <c r="AR718" i="1" s="1"/>
  <c r="AR717" i="1" s="1"/>
  <c r="AX724" i="1"/>
  <c r="AR421" i="1"/>
  <c r="AR420" i="1" s="1"/>
  <c r="AR419" i="1" s="1"/>
  <c r="AR418" i="1" s="1"/>
  <c r="AR417" i="1" s="1"/>
  <c r="AR416" i="1" s="1"/>
  <c r="AX422" i="1"/>
  <c r="AQ1176" i="1"/>
  <c r="AQ1175" i="1" s="1"/>
  <c r="AQ1174" i="1" s="1"/>
  <c r="AQ1173" i="1" s="1"/>
  <c r="AW1177" i="1"/>
  <c r="AR648" i="1"/>
  <c r="AR647" i="1" s="1"/>
  <c r="AR646" i="1" s="1"/>
  <c r="AR637" i="1" s="1"/>
  <c r="AR636" i="1" s="1"/>
  <c r="AX649" i="1"/>
  <c r="AR1072" i="1"/>
  <c r="AR1071" i="1" s="1"/>
  <c r="AR1070" i="1" s="1"/>
  <c r="AR1069" i="1" s="1"/>
  <c r="AR1068" i="1" s="1"/>
  <c r="AX1073" i="1"/>
  <c r="AR894" i="1"/>
  <c r="AR893" i="1" s="1"/>
  <c r="AX895" i="1"/>
  <c r="AR383" i="1"/>
  <c r="AR382" i="1" s="1"/>
  <c r="AX384" i="1"/>
  <c r="AQ301" i="1"/>
  <c r="AQ290" i="1" s="1"/>
  <c r="AQ54" i="1"/>
  <c r="AQ53" i="1" s="1"/>
  <c r="AQ1287" i="1"/>
  <c r="AQ1286" i="1" s="1"/>
  <c r="AW1288" i="1"/>
  <c r="AR1197" i="1"/>
  <c r="AR1196" i="1" s="1"/>
  <c r="AR1195" i="1" s="1"/>
  <c r="AR1194" i="1" s="1"/>
  <c r="AX1198" i="1"/>
  <c r="AQ51" i="1"/>
  <c r="AQ50" i="1" s="1"/>
  <c r="AQ49" i="1" s="1"/>
  <c r="AQ48" i="1" s="1"/>
  <c r="AQ47" i="1" s="1"/>
  <c r="AW52" i="1"/>
  <c r="AR1084" i="1"/>
  <c r="AR1083" i="1" s="1"/>
  <c r="AR1082" i="1" s="1"/>
  <c r="AR1081" i="1" s="1"/>
  <c r="AX1085" i="1"/>
  <c r="AQ1236" i="1"/>
  <c r="AQ1235" i="1" s="1"/>
  <c r="AQ1234" i="1" s="1"/>
  <c r="AW1237" i="1"/>
  <c r="AR900" i="1"/>
  <c r="AR899" i="1" s="1"/>
  <c r="AX901" i="1"/>
  <c r="AQ1240" i="1"/>
  <c r="AQ1239" i="1" s="1"/>
  <c r="AQ1238" i="1" s="1"/>
  <c r="AW1241" i="1"/>
  <c r="AR1238" i="1"/>
  <c r="AR1233" i="1" s="1"/>
  <c r="AR1232" i="1" s="1"/>
  <c r="AR924" i="1"/>
  <c r="AR923" i="1" s="1"/>
  <c r="AR922" i="1" s="1"/>
  <c r="AR917" i="1" s="1"/>
  <c r="AX925" i="1"/>
  <c r="AQ878" i="1"/>
  <c r="AQ875" i="1" s="1"/>
  <c r="AQ874" i="1" s="1"/>
  <c r="AQ873" i="1" s="1"/>
  <c r="AQ872" i="1" s="1"/>
  <c r="AW879" i="1"/>
  <c r="AQ1323" i="1"/>
  <c r="AQ1322" i="1" s="1"/>
  <c r="AW1324" i="1"/>
  <c r="AR1430" i="1"/>
  <c r="AR1429" i="1" s="1"/>
  <c r="AX1431" i="1"/>
  <c r="AR595" i="1"/>
  <c r="AR594" i="1" s="1"/>
  <c r="AR593" i="1" s="1"/>
  <c r="AR589" i="1" s="1"/>
  <c r="AR588" i="1" s="1"/>
  <c r="AR587" i="1" s="1"/>
  <c r="AX596" i="1"/>
  <c r="AQ1197" i="1"/>
  <c r="AQ1196" i="1" s="1"/>
  <c r="AQ1195" i="1" s="1"/>
  <c r="AQ1194" i="1" s="1"/>
  <c r="AW1198" i="1"/>
  <c r="AQ1150" i="1"/>
  <c r="AQ1149" i="1" s="1"/>
  <c r="AQ1148" i="1" s="1"/>
  <c r="AQ1147" i="1" s="1"/>
  <c r="AW1151" i="1"/>
  <c r="AR369" i="1"/>
  <c r="AR368" i="1" s="1"/>
  <c r="AR367" i="1" s="1"/>
  <c r="AR366" i="1" s="1"/>
  <c r="AX370" i="1"/>
  <c r="AR63" i="1"/>
  <c r="AR62" i="1" s="1"/>
  <c r="AR54" i="1" s="1"/>
  <c r="AR53" i="1" s="1"/>
  <c r="AR46" i="1" s="1"/>
  <c r="AX64" i="1"/>
  <c r="AR762" i="1"/>
  <c r="AR761" i="1" s="1"/>
  <c r="AR760" i="1" s="1"/>
  <c r="AR759" i="1" s="1"/>
  <c r="AR758" i="1" s="1"/>
  <c r="AX763" i="1"/>
  <c r="AR609" i="1"/>
  <c r="AR608" i="1" s="1"/>
  <c r="AR607" i="1" s="1"/>
  <c r="AR601" i="1" s="1"/>
  <c r="AR600" i="1" s="1"/>
  <c r="AX611" i="1"/>
  <c r="AR1150" i="1"/>
  <c r="AR1149" i="1" s="1"/>
  <c r="AR1148" i="1" s="1"/>
  <c r="AR1147" i="1" s="1"/>
  <c r="AR1136" i="1" s="1"/>
  <c r="AX1151" i="1"/>
  <c r="AQ276" i="1"/>
  <c r="AW277" i="1"/>
  <c r="AR740" i="1"/>
  <c r="AR737" i="1" s="1"/>
  <c r="AR736" i="1" s="1"/>
  <c r="AR727" i="1" s="1"/>
  <c r="AR726" i="1" s="1"/>
  <c r="AX741" i="1"/>
  <c r="AR979" i="1"/>
  <c r="AR978" i="1" s="1"/>
  <c r="AR977" i="1" s="1"/>
  <c r="AR976" i="1" s="1"/>
  <c r="AX980" i="1"/>
  <c r="AQ1426" i="1"/>
  <c r="AQ1421" i="1" s="1"/>
  <c r="AQ1420" i="1" s="1"/>
  <c r="AQ1419" i="1" s="1"/>
  <c r="AQ1413" i="1" s="1"/>
  <c r="AQ1402" i="1" s="1"/>
  <c r="AW1427" i="1"/>
  <c r="AQ1383" i="1"/>
  <c r="AQ1382" i="1" s="1"/>
  <c r="AQ1381" i="1" s="1"/>
  <c r="AQ1380" i="1" s="1"/>
  <c r="AQ1379" i="1" s="1"/>
  <c r="AQ1378" i="1" s="1"/>
  <c r="AW1384" i="1"/>
  <c r="AR380" i="1"/>
  <c r="AR379" i="1" s="1"/>
  <c r="AX381" i="1"/>
  <c r="AQ487" i="1"/>
  <c r="AQ486" i="1" s="1"/>
  <c r="AQ485" i="1" s="1"/>
  <c r="AQ484" i="1" s="1"/>
  <c r="AQ483" i="1" s="1"/>
  <c r="AW488" i="1"/>
  <c r="AX939" i="1"/>
  <c r="AR252" i="1"/>
  <c r="AR250" i="1" s="1"/>
  <c r="AR880" i="1"/>
  <c r="AR875" i="1" s="1"/>
  <c r="AR874" i="1" s="1"/>
  <c r="AR873" i="1" s="1"/>
  <c r="AR872" i="1" s="1"/>
  <c r="AX882" i="1"/>
  <c r="AR796" i="1"/>
  <c r="AR791" i="1" s="1"/>
  <c r="AR786" i="1" s="1"/>
  <c r="AR785" i="1" s="1"/>
  <c r="AR783" i="1" s="1"/>
  <c r="AX797" i="1"/>
  <c r="AQ906" i="1"/>
  <c r="AQ905" i="1" s="1"/>
  <c r="AQ886" i="1" s="1"/>
  <c r="AQ885" i="1" s="1"/>
  <c r="AQ884" i="1" s="1"/>
  <c r="AW907" i="1"/>
  <c r="AR1018" i="1"/>
  <c r="AR1017" i="1" s="1"/>
  <c r="AR1016" i="1" s="1"/>
  <c r="AR1015" i="1" s="1"/>
  <c r="AX1019" i="1"/>
  <c r="AQ380" i="1"/>
  <c r="AQ379" i="1" s="1"/>
  <c r="AQ378" i="1" s="1"/>
  <c r="AQ377" i="1" s="1"/>
  <c r="AW381" i="1"/>
  <c r="AQ280" i="1"/>
  <c r="AW281" i="1"/>
  <c r="AR352" i="1"/>
  <c r="AR351" i="1" s="1"/>
  <c r="AR341" i="1" s="1"/>
  <c r="AR340" i="1" s="1"/>
  <c r="AR339" i="1" s="1"/>
  <c r="AR338" i="1" s="1"/>
  <c r="AX353" i="1"/>
  <c r="AR1054" i="1"/>
  <c r="AR1053" i="1" s="1"/>
  <c r="AR1052" i="1" s="1"/>
  <c r="AR1047" i="1" s="1"/>
  <c r="AR1046" i="1" s="1"/>
  <c r="AX1055" i="1"/>
  <c r="AR333" i="1"/>
  <c r="AR332" i="1" s="1"/>
  <c r="AR331" i="1" s="1"/>
  <c r="AR326" i="1" s="1"/>
  <c r="AR325" i="1" s="1"/>
  <c r="AX334" i="1"/>
  <c r="AQ1008" i="1"/>
  <c r="AQ1007" i="1" s="1"/>
  <c r="AQ1003" i="1" s="1"/>
  <c r="AW1009" i="1"/>
  <c r="AR903" i="1"/>
  <c r="AR902" i="1" s="1"/>
  <c r="AX904" i="1"/>
  <c r="AR1188" i="1"/>
  <c r="AR1187" i="1" s="1"/>
  <c r="AR1186" i="1" s="1"/>
  <c r="AR1185" i="1" s="1"/>
  <c r="AX1189" i="1"/>
  <c r="AQ1353" i="1"/>
  <c r="AQ1352" i="1" s="1"/>
  <c r="AW1354" i="1"/>
  <c r="AQ1338" i="1"/>
  <c r="AQ1337" i="1" s="1"/>
  <c r="AW1339" i="1"/>
  <c r="AQ1356" i="1"/>
  <c r="AQ1355" i="1" s="1"/>
  <c r="AW1357" i="1"/>
  <c r="AR199" i="1"/>
  <c r="AR198" i="1" s="1"/>
  <c r="AR197" i="1" s="1"/>
  <c r="AR196" i="1" s="1"/>
  <c r="AR195" i="1" s="1"/>
  <c r="AX200" i="1"/>
  <c r="AR404" i="1"/>
  <c r="AR403" i="1" s="1"/>
  <c r="AR402" i="1" s="1"/>
  <c r="AR401" i="1" s="1"/>
  <c r="AX405" i="1"/>
  <c r="AQ1025" i="1"/>
  <c r="AQ1024" i="1" s="1"/>
  <c r="AQ1023" i="1" s="1"/>
  <c r="AQ1022" i="1" s="1"/>
  <c r="AQ1021" i="1" s="1"/>
  <c r="AW1026" i="1"/>
  <c r="AQ789" i="1"/>
  <c r="AQ788" i="1" s="1"/>
  <c r="AQ787" i="1" s="1"/>
  <c r="AQ786" i="1" s="1"/>
  <c r="AQ785" i="1" s="1"/>
  <c r="AQ783" i="1" s="1"/>
  <c r="AW790" i="1"/>
  <c r="AQ1332" i="1"/>
  <c r="AQ1331" i="1" s="1"/>
  <c r="AW1333" i="1"/>
  <c r="AR1326" i="1"/>
  <c r="AR1325" i="1" s="1"/>
  <c r="AX1327" i="1"/>
  <c r="AR933" i="1"/>
  <c r="AR932" i="1" s="1"/>
  <c r="AR931" i="1" s="1"/>
  <c r="AR930" i="1" s="1"/>
  <c r="AX934" i="1"/>
  <c r="AQ1296" i="1"/>
  <c r="AQ1295" i="1" s="1"/>
  <c r="AW1297" i="1"/>
  <c r="AR449" i="1"/>
  <c r="AR447" i="1" s="1"/>
  <c r="AR446" i="1" s="1"/>
  <c r="AR434" i="1" s="1"/>
  <c r="AX450" i="1"/>
  <c r="AR460" i="1"/>
  <c r="AR459" i="1" s="1"/>
  <c r="AR458" i="1" s="1"/>
  <c r="AR453" i="1" s="1"/>
  <c r="AR452" i="1" s="1"/>
  <c r="AX461" i="1"/>
  <c r="AQ349" i="1"/>
  <c r="AQ348" i="1" s="1"/>
  <c r="AW350" i="1"/>
  <c r="AQ1314" i="1"/>
  <c r="AQ1313" i="1" s="1"/>
  <c r="AW1315" i="1"/>
  <c r="AR682" i="1"/>
  <c r="AR681" i="1" s="1"/>
  <c r="AR680" i="1" s="1"/>
  <c r="AR671" i="1" s="1"/>
  <c r="AR670" i="1" s="1"/>
  <c r="AX683" i="1"/>
  <c r="AQ1320" i="1"/>
  <c r="AQ1319" i="1" s="1"/>
  <c r="AW1321" i="1"/>
  <c r="AQ1302" i="1"/>
  <c r="AQ1301" i="1" s="1"/>
  <c r="AW1303" i="1"/>
  <c r="AQ83" i="1"/>
  <c r="AQ80" i="1" s="1"/>
  <c r="AQ79" i="1" s="1"/>
  <c r="AQ78" i="1" s="1"/>
  <c r="AQ77" i="1" s="1"/>
  <c r="AQ76" i="1" s="1"/>
  <c r="AQ66" i="1" s="1"/>
  <c r="AW84" i="1"/>
  <c r="AQ1317" i="1"/>
  <c r="AQ1316" i="1" s="1"/>
  <c r="AW1318" i="1"/>
  <c r="AR1043" i="1"/>
  <c r="AR1042" i="1" s="1"/>
  <c r="AR1041" i="1" s="1"/>
  <c r="AR1040" i="1" s="1"/>
  <c r="AR1039" i="1" s="1"/>
  <c r="AX1044" i="1"/>
  <c r="Y727" i="1"/>
  <c r="Y726" i="1" s="1"/>
  <c r="Y598" i="1" s="1"/>
  <c r="Y1548" i="1" s="1"/>
  <c r="AR148" i="1"/>
  <c r="AR147" i="1" s="1"/>
  <c r="AR146" i="1" s="1"/>
  <c r="AR145" i="1" s="1"/>
  <c r="AR275" i="1"/>
  <c r="AR274" i="1" s="1"/>
  <c r="AR269" i="1" s="1"/>
  <c r="AR268" i="1" s="1"/>
  <c r="AX301" i="1"/>
  <c r="AX290" i="1" s="1"/>
  <c r="AF870" i="1"/>
  <c r="AE1230" i="1"/>
  <c r="AE1037" i="1"/>
  <c r="AL378" i="1"/>
  <c r="AL377" i="1" s="1"/>
  <c r="AL371" i="1" s="1"/>
  <c r="AL365" i="1" s="1"/>
  <c r="AL336" i="1" s="1"/>
  <c r="AK1376" i="1"/>
  <c r="AR907" i="1"/>
  <c r="AL906" i="1"/>
  <c r="AL905" i="1" s="1"/>
  <c r="AL886" i="1" s="1"/>
  <c r="AL885" i="1" s="1"/>
  <c r="AL884" i="1" s="1"/>
  <c r="AK1128" i="1"/>
  <c r="AK1127" i="1" s="1"/>
  <c r="AK1126" i="1" s="1"/>
  <c r="AK1125" i="1" s="1"/>
  <c r="AK1114" i="1" s="1"/>
  <c r="AQ1129" i="1"/>
  <c r="AR1026" i="1"/>
  <c r="AL1025" i="1"/>
  <c r="AL1024" i="1" s="1"/>
  <c r="AL1023" i="1" s="1"/>
  <c r="AL1022" i="1" s="1"/>
  <c r="AL1021" i="1" s="1"/>
  <c r="AQ503" i="1"/>
  <c r="AK502" i="1"/>
  <c r="AK501" i="1" s="1"/>
  <c r="AK500" i="1" s="1"/>
  <c r="AK499" i="1" s="1"/>
  <c r="AK498" i="1" s="1"/>
  <c r="AR1002" i="1"/>
  <c r="AL1001" i="1"/>
  <c r="AL1000" i="1" s="1"/>
  <c r="AL999" i="1" s="1"/>
  <c r="AL998" i="1" s="1"/>
  <c r="AL997" i="1" s="1"/>
  <c r="AK261" i="1"/>
  <c r="AK260" i="1" s="1"/>
  <c r="AK259" i="1" s="1"/>
  <c r="AK258" i="1" s="1"/>
  <c r="AK252" i="1" s="1"/>
  <c r="AK250" i="1" s="1"/>
  <c r="AQ262" i="1"/>
  <c r="AQ1189" i="1"/>
  <c r="AK1188" i="1"/>
  <c r="AK1187" i="1" s="1"/>
  <c r="AK1186" i="1" s="1"/>
  <c r="AK1185" i="1" s="1"/>
  <c r="AK1179" i="1" s="1"/>
  <c r="AK615" i="1"/>
  <c r="AE614" i="1"/>
  <c r="AE613" i="1" s="1"/>
  <c r="AE612" i="1" s="1"/>
  <c r="AE601" i="1" s="1"/>
  <c r="AE600" i="1" s="1"/>
  <c r="AL916" i="1"/>
  <c r="AK870" i="1"/>
  <c r="AK735" i="1"/>
  <c r="AE734" i="1"/>
  <c r="AE733" i="1" s="1"/>
  <c r="AE732" i="1" s="1"/>
  <c r="AK336" i="1"/>
  <c r="AK524" i="1"/>
  <c r="AE523" i="1"/>
  <c r="AE522" i="1" s="1"/>
  <c r="AE511" i="1" s="1"/>
  <c r="AE510" i="1" s="1"/>
  <c r="AE509" i="1" s="1"/>
  <c r="AE481" i="1" s="1"/>
  <c r="AL447" i="1"/>
  <c r="AL446" i="1" s="1"/>
  <c r="AL434" i="1" s="1"/>
  <c r="AL432" i="1" s="1"/>
  <c r="AL448" i="1"/>
  <c r="AR448" i="1"/>
  <c r="AK13" i="1"/>
  <c r="AQ679" i="1"/>
  <c r="AK678" i="1"/>
  <c r="AK677" i="1" s="1"/>
  <c r="AK676" i="1" s="1"/>
  <c r="AL795" i="1"/>
  <c r="AL791" i="1"/>
  <c r="AL786" i="1" s="1"/>
  <c r="AL785" i="1" s="1"/>
  <c r="AL783" i="1" s="1"/>
  <c r="AR164" i="1"/>
  <c r="AR165" i="1"/>
  <c r="AK644" i="1"/>
  <c r="AK643" i="1" s="1"/>
  <c r="AK642" i="1" s="1"/>
  <c r="AK637" i="1" s="1"/>
  <c r="AK636" i="1" s="1"/>
  <c r="AQ645" i="1"/>
  <c r="AK155" i="1"/>
  <c r="AK154" i="1" s="1"/>
  <c r="AQ156" i="1"/>
  <c r="AK278" i="1"/>
  <c r="AK275" i="1" s="1"/>
  <c r="AK274" i="1" s="1"/>
  <c r="AK269" i="1" s="1"/>
  <c r="AK268" i="1" s="1"/>
  <c r="AK266" i="1" s="1"/>
  <c r="AQ279" i="1"/>
  <c r="AE730" i="1"/>
  <c r="AE729" i="1" s="1"/>
  <c r="AE728" i="1" s="1"/>
  <c r="AK731" i="1"/>
  <c r="AQ731" i="1" s="1"/>
  <c r="AW731" i="1" s="1"/>
  <c r="AK1285" i="1"/>
  <c r="AK1284" i="1" s="1"/>
  <c r="AK1283" i="1" s="1"/>
  <c r="AK1230" i="1" s="1"/>
  <c r="AL1179" i="1"/>
  <c r="AL1037" i="1" s="1"/>
  <c r="AK609" i="1"/>
  <c r="AK608" i="1" s="1"/>
  <c r="AK607" i="1" s="1"/>
  <c r="AQ611" i="1"/>
  <c r="AK520" i="1"/>
  <c r="AK519" i="1" s="1"/>
  <c r="AQ521" i="1"/>
  <c r="AE1001" i="1"/>
  <c r="AE1000" i="1" s="1"/>
  <c r="AE999" i="1" s="1"/>
  <c r="AE998" i="1" s="1"/>
  <c r="AE997" i="1" s="1"/>
  <c r="AE944" i="1" s="1"/>
  <c r="AK1002" i="1"/>
  <c r="AE147" i="1"/>
  <c r="AE146" i="1" s="1"/>
  <c r="AE145" i="1" s="1"/>
  <c r="AE122" i="1" s="1"/>
  <c r="AK151" i="1"/>
  <c r="AK148" i="1" s="1"/>
  <c r="AQ153" i="1"/>
  <c r="B557" i="1"/>
  <c r="B558" i="1" s="1"/>
  <c r="B561" i="1"/>
  <c r="AW24" i="1" l="1"/>
  <c r="AW17" i="1" s="1"/>
  <c r="AW16" i="1" s="1"/>
  <c r="AW15" i="1" s="1"/>
  <c r="BJ831" i="1"/>
  <c r="BJ830" i="1" s="1"/>
  <c r="BJ829" i="1" s="1"/>
  <c r="BJ1457" i="1"/>
  <c r="BD1456" i="1"/>
  <c r="BD97" i="1"/>
  <c r="BD96" i="1" s="1"/>
  <c r="BJ98" i="1"/>
  <c r="BI1033" i="1"/>
  <c r="BD1031" i="1"/>
  <c r="BD1030" i="1" s="1"/>
  <c r="BD1028" i="1" s="1"/>
  <c r="AX1453" i="1"/>
  <c r="BI384" i="1"/>
  <c r="BC383" i="1"/>
  <c r="BC382" i="1" s="1"/>
  <c r="AR481" i="1"/>
  <c r="AX260" i="1"/>
  <c r="AX259" i="1" s="1"/>
  <c r="AX258" i="1" s="1"/>
  <c r="BI1053" i="1"/>
  <c r="BI1052" i="1" s="1"/>
  <c r="BJ376" i="1"/>
  <c r="BD375" i="1"/>
  <c r="BD374" i="1" s="1"/>
  <c r="BD373" i="1" s="1"/>
  <c r="BD372" i="1" s="1"/>
  <c r="BD1033" i="1"/>
  <c r="CA715" i="1"/>
  <c r="CA714" i="1" s="1"/>
  <c r="CG716" i="1"/>
  <c r="CA712" i="1"/>
  <c r="CA711" i="1" s="1"/>
  <c r="CA710" i="1" s="1"/>
  <c r="CG713" i="1"/>
  <c r="CA667" i="1"/>
  <c r="CA666" i="1" s="1"/>
  <c r="CA665" i="1" s="1"/>
  <c r="CA664" i="1" s="1"/>
  <c r="CG668" i="1"/>
  <c r="CB659" i="1"/>
  <c r="CB658" i="1" s="1"/>
  <c r="CH660" i="1"/>
  <c r="CH1100" i="1"/>
  <c r="CH1099" i="1" s="1"/>
  <c r="CN1101" i="1"/>
  <c r="CN1100" i="1" s="1"/>
  <c r="CN1099" i="1" s="1"/>
  <c r="CH1097" i="1"/>
  <c r="CH1096" i="1" s="1"/>
  <c r="CN1098" i="1"/>
  <c r="CN1097" i="1" s="1"/>
  <c r="CN1096" i="1" s="1"/>
  <c r="BC826" i="1"/>
  <c r="BC825" i="1" s="1"/>
  <c r="BC824" i="1" s="1"/>
  <c r="BC823" i="1" s="1"/>
  <c r="BC811" i="1" s="1"/>
  <c r="BI827" i="1"/>
  <c r="AX709" i="1"/>
  <c r="AR708" i="1"/>
  <c r="AR707" i="1" s="1"/>
  <c r="AR706" i="1" s="1"/>
  <c r="AR701" i="1" s="1"/>
  <c r="BC1374" i="1"/>
  <c r="AW1373" i="1"/>
  <c r="AW1372" i="1" s="1"/>
  <c r="AW1371" i="1" s="1"/>
  <c r="AW1370" i="1" s="1"/>
  <c r="AW1369" i="1" s="1"/>
  <c r="BC182" i="1"/>
  <c r="AW181" i="1"/>
  <c r="AW178" i="1" s="1"/>
  <c r="AW177" i="1" s="1"/>
  <c r="AW176" i="1" s="1"/>
  <c r="AW175" i="1" s="1"/>
  <c r="AW174" i="1" s="1"/>
  <c r="AW172" i="1" s="1"/>
  <c r="BI1246" i="1"/>
  <c r="BC1245" i="1"/>
  <c r="BC1244" i="1" s="1"/>
  <c r="BC457" i="1"/>
  <c r="AW456" i="1"/>
  <c r="AW455" i="1" s="1"/>
  <c r="AW454" i="1" s="1"/>
  <c r="AW453" i="1" s="1"/>
  <c r="AW452" i="1" s="1"/>
  <c r="AW432" i="1" s="1"/>
  <c r="BC44" i="1"/>
  <c r="AW43" i="1"/>
  <c r="B562" i="1"/>
  <c r="B569" i="1"/>
  <c r="CB712" i="1"/>
  <c r="CB711" i="1" s="1"/>
  <c r="CB710" i="1" s="1"/>
  <c r="CH713" i="1"/>
  <c r="CB715" i="1"/>
  <c r="CB714" i="1" s="1"/>
  <c r="CH716" i="1"/>
  <c r="CA659" i="1"/>
  <c r="CA658" i="1" s="1"/>
  <c r="CG660" i="1"/>
  <c r="CG1100" i="1"/>
  <c r="CG1099" i="1" s="1"/>
  <c r="CM1101" i="1"/>
  <c r="CM1100" i="1" s="1"/>
  <c r="CM1099" i="1" s="1"/>
  <c r="CG1097" i="1"/>
  <c r="CG1096" i="1" s="1"/>
  <c r="CM1098" i="1"/>
  <c r="CM1097" i="1" s="1"/>
  <c r="CM1096" i="1" s="1"/>
  <c r="BD506" i="1"/>
  <c r="BD505" i="1" s="1"/>
  <c r="BD504" i="1" s="1"/>
  <c r="BD499" i="1" s="1"/>
  <c r="BD498" i="1" s="1"/>
  <c r="BJ507" i="1"/>
  <c r="BD263" i="1"/>
  <c r="BJ264" i="1"/>
  <c r="CN165" i="1"/>
  <c r="CN164" i="1"/>
  <c r="AR700" i="1"/>
  <c r="AW38" i="1"/>
  <c r="AW37" i="1" s="1"/>
  <c r="AW36" i="1" s="1"/>
  <c r="AW35" i="1" s="1"/>
  <c r="B560" i="1"/>
  <c r="B568" i="1" s="1"/>
  <c r="B559" i="1"/>
  <c r="BV1005" i="1"/>
  <c r="BV1004" i="1" s="1"/>
  <c r="CB1006" i="1"/>
  <c r="BV746" i="1"/>
  <c r="BV745" i="1" s="1"/>
  <c r="CB747" i="1"/>
  <c r="BV1249" i="1"/>
  <c r="BV1248" i="1" s="1"/>
  <c r="BV1247" i="1" s="1"/>
  <c r="CB1250" i="1"/>
  <c r="BU755" i="1"/>
  <c r="BU754" i="1" s="1"/>
  <c r="CA756" i="1"/>
  <c r="BV1223" i="1"/>
  <c r="BV1222" i="1" s="1"/>
  <c r="BV1221" i="1" s="1"/>
  <c r="BV1220" i="1" s="1"/>
  <c r="BV1219" i="1" s="1"/>
  <c r="CB1224" i="1"/>
  <c r="BU1059" i="1"/>
  <c r="BU1058" i="1" s="1"/>
  <c r="CA1060" i="1"/>
  <c r="BU1441" i="1"/>
  <c r="CA1443" i="1"/>
  <c r="BU1434" i="1"/>
  <c r="CA1435" i="1"/>
  <c r="BU723" i="1"/>
  <c r="BU722" i="1" s="1"/>
  <c r="CA724" i="1"/>
  <c r="BV801" i="1"/>
  <c r="BV800" i="1" s="1"/>
  <c r="BV799" i="1" s="1"/>
  <c r="BV798" i="1" s="1"/>
  <c r="CB802" i="1"/>
  <c r="BV730" i="1"/>
  <c r="BV729" i="1" s="1"/>
  <c r="BV728" i="1" s="1"/>
  <c r="CB731" i="1"/>
  <c r="BP744" i="1"/>
  <c r="BV968" i="1"/>
  <c r="BV967" i="1" s="1"/>
  <c r="CB969" i="1"/>
  <c r="BV228" i="1"/>
  <c r="BV227" i="1" s="1"/>
  <c r="CB229" i="1"/>
  <c r="BU752" i="1"/>
  <c r="BU751" i="1" s="1"/>
  <c r="CA753" i="1"/>
  <c r="BV749" i="1"/>
  <c r="BV748" i="1" s="1"/>
  <c r="CB750" i="1"/>
  <c r="BU746" i="1"/>
  <c r="BU745" i="1" s="1"/>
  <c r="CA747" i="1"/>
  <c r="BU362" i="1"/>
  <c r="BU361" i="1" s="1"/>
  <c r="CA363" i="1"/>
  <c r="BU749" i="1"/>
  <c r="BU748" i="1" s="1"/>
  <c r="CA750" i="1"/>
  <c r="BV667" i="1"/>
  <c r="BV666" i="1" s="1"/>
  <c r="BV665" i="1" s="1"/>
  <c r="BV664" i="1" s="1"/>
  <c r="CB668" i="1"/>
  <c r="BV235" i="1"/>
  <c r="BV234" i="1" s="1"/>
  <c r="CB236" i="1"/>
  <c r="BU655" i="1"/>
  <c r="BU654" i="1" s="1"/>
  <c r="CA656" i="1"/>
  <c r="BC125" i="1"/>
  <c r="BC124" i="1" s="1"/>
  <c r="BJ425" i="1"/>
  <c r="BI857" i="1"/>
  <c r="BI856" i="1" s="1"/>
  <c r="BO541" i="1"/>
  <c r="BO540" i="1" s="1"/>
  <c r="BU542" i="1"/>
  <c r="BO796" i="1"/>
  <c r="BO795" i="1" s="1"/>
  <c r="BU797" i="1"/>
  <c r="BO1350" i="1"/>
  <c r="BO1349" i="1" s="1"/>
  <c r="BU1351" i="1"/>
  <c r="BO1451" i="1"/>
  <c r="BU1452" i="1"/>
  <c r="BP913" i="1"/>
  <c r="BP912" i="1" s="1"/>
  <c r="BP911" i="1" s="1"/>
  <c r="BP910" i="1" s="1"/>
  <c r="BP909" i="1" s="1"/>
  <c r="BV914" i="1"/>
  <c r="BP1128" i="1"/>
  <c r="BP1127" i="1" s="1"/>
  <c r="BP1126" i="1" s="1"/>
  <c r="BP1125" i="1" s="1"/>
  <c r="BV1129" i="1"/>
  <c r="BP359" i="1"/>
  <c r="BP358" i="1" s="1"/>
  <c r="BP357" i="1" s="1"/>
  <c r="BV360" i="1"/>
  <c r="BP1359" i="1"/>
  <c r="BP1358" i="1" s="1"/>
  <c r="BV1360" i="1"/>
  <c r="BO491" i="1"/>
  <c r="BO490" i="1" s="1"/>
  <c r="BO489" i="1" s="1"/>
  <c r="BU492" i="1"/>
  <c r="BO105" i="1"/>
  <c r="BU106" i="1"/>
  <c r="BO1424" i="1"/>
  <c r="BU1425" i="1"/>
  <c r="BO1366" i="1"/>
  <c r="BO1365" i="1" s="1"/>
  <c r="BU1367" i="1"/>
  <c r="BP346" i="1"/>
  <c r="BP345" i="1" s="1"/>
  <c r="BV347" i="1"/>
  <c r="BP591" i="1"/>
  <c r="BP590" i="1" s="1"/>
  <c r="BV592" i="1"/>
  <c r="BO27" i="1"/>
  <c r="BU28" i="1"/>
  <c r="BP299" i="1"/>
  <c r="BP298" i="1" s="1"/>
  <c r="BP297" i="1" s="1"/>
  <c r="BP296" i="1" s="1"/>
  <c r="BV300" i="1"/>
  <c r="BP572" i="1"/>
  <c r="BP571" i="1" s="1"/>
  <c r="BV573" i="1"/>
  <c r="BP43" i="1"/>
  <c r="BV44" i="1"/>
  <c r="BO352" i="1"/>
  <c r="BO351" i="1" s="1"/>
  <c r="BU353" i="1"/>
  <c r="BP318" i="1"/>
  <c r="BV319" i="1"/>
  <c r="BO1439" i="1"/>
  <c r="BU1440" i="1"/>
  <c r="BO562" i="1"/>
  <c r="BO561" i="1" s="1"/>
  <c r="BU563" i="1"/>
  <c r="BO1363" i="1"/>
  <c r="BO1362" i="1" s="1"/>
  <c r="BO1361" i="1" s="1"/>
  <c r="BU1364" i="1"/>
  <c r="BO1140" i="1"/>
  <c r="BO1139" i="1" s="1"/>
  <c r="BO1138" i="1" s="1"/>
  <c r="BO1137" i="1" s="1"/>
  <c r="BU1141" i="1"/>
  <c r="BP577" i="1"/>
  <c r="BP576" i="1" s="1"/>
  <c r="BP575" i="1" s="1"/>
  <c r="BP574" i="1" s="1"/>
  <c r="BV578" i="1"/>
  <c r="BP1259" i="1"/>
  <c r="BP1258" i="1" s="1"/>
  <c r="BV1260" i="1"/>
  <c r="BP343" i="1"/>
  <c r="BP342" i="1" s="1"/>
  <c r="BV344" i="1"/>
  <c r="BP1338" i="1"/>
  <c r="BP1337" i="1" s="1"/>
  <c r="BV1339" i="1"/>
  <c r="BO1396" i="1"/>
  <c r="BO1395" i="1" s="1"/>
  <c r="BU1397" i="1"/>
  <c r="BO894" i="1"/>
  <c r="BO893" i="1" s="1"/>
  <c r="BU895" i="1"/>
  <c r="BP1434" i="1"/>
  <c r="BV1435" i="1"/>
  <c r="BP1446" i="1"/>
  <c r="BP1445" i="1" s="1"/>
  <c r="BV1447" i="1"/>
  <c r="BP994" i="1"/>
  <c r="BP993" i="1" s="1"/>
  <c r="BP992" i="1" s="1"/>
  <c r="BP991" i="1" s="1"/>
  <c r="BP990" i="1" s="1"/>
  <c r="BV995" i="1"/>
  <c r="BP1350" i="1"/>
  <c r="BP1349" i="1" s="1"/>
  <c r="BV1351" i="1"/>
  <c r="BP91" i="1"/>
  <c r="BP90" i="1" s="1"/>
  <c r="BV92" i="1"/>
  <c r="BO41" i="1"/>
  <c r="BU42" i="1"/>
  <c r="BP85" i="1"/>
  <c r="BV86" i="1"/>
  <c r="BP867" i="1"/>
  <c r="BP866" i="1" s="1"/>
  <c r="BV868" i="1"/>
  <c r="BO228" i="1"/>
  <c r="BO227" i="1" s="1"/>
  <c r="BU229" i="1"/>
  <c r="BP502" i="1"/>
  <c r="BP501" i="1" s="1"/>
  <c r="BP500" i="1" s="1"/>
  <c r="BV503" i="1"/>
  <c r="BP362" i="1"/>
  <c r="BP361" i="1" s="1"/>
  <c r="BV363" i="1"/>
  <c r="BO962" i="1"/>
  <c r="BO961" i="1" s="1"/>
  <c r="BO960" i="1" s="1"/>
  <c r="BU963" i="1"/>
  <c r="BO1329" i="1"/>
  <c r="BO1328" i="1" s="1"/>
  <c r="BU1330" i="1"/>
  <c r="BO506" i="1"/>
  <c r="BO505" i="1" s="1"/>
  <c r="BO504" i="1" s="1"/>
  <c r="BU507" i="1"/>
  <c r="BP836" i="1"/>
  <c r="BP835" i="1" s="1"/>
  <c r="BV837" i="1"/>
  <c r="BO549" i="1"/>
  <c r="BO548" i="1" s="1"/>
  <c r="BO547" i="1" s="1"/>
  <c r="BU550" i="1"/>
  <c r="BO1469" i="1"/>
  <c r="BU1470" i="1"/>
  <c r="BP1302" i="1"/>
  <c r="BP1301" i="1" s="1"/>
  <c r="BV1303" i="1"/>
  <c r="BP1320" i="1"/>
  <c r="BP1319" i="1" s="1"/>
  <c r="BV1321" i="1"/>
  <c r="BO558" i="1"/>
  <c r="BO557" i="1" s="1"/>
  <c r="BU560" i="1"/>
  <c r="BP678" i="1"/>
  <c r="BP677" i="1" s="1"/>
  <c r="BP676" i="1" s="1"/>
  <c r="BV679" i="1"/>
  <c r="BP1411" i="1"/>
  <c r="BP1410" i="1" s="1"/>
  <c r="BP1409" i="1" s="1"/>
  <c r="BP1408" i="1" s="1"/>
  <c r="BV1412" i="1"/>
  <c r="BP513" i="1"/>
  <c r="BP512" i="1" s="1"/>
  <c r="BV514" i="1"/>
  <c r="BO1462" i="1"/>
  <c r="BU1463" i="1"/>
  <c r="BO686" i="1"/>
  <c r="BO685" i="1" s="1"/>
  <c r="BO684" i="1" s="1"/>
  <c r="BU687" i="1"/>
  <c r="BO495" i="1"/>
  <c r="BO494" i="1" s="1"/>
  <c r="BO493" i="1" s="1"/>
  <c r="BU496" i="1"/>
  <c r="BP444" i="1"/>
  <c r="BP443" i="1" s="1"/>
  <c r="BP442" i="1" s="1"/>
  <c r="BP441" i="1" s="1"/>
  <c r="BP440" i="1" s="1"/>
  <c r="BV445" i="1"/>
  <c r="BP954" i="1"/>
  <c r="BP953" i="1" s="1"/>
  <c r="BP952" i="1" s="1"/>
  <c r="BV955" i="1"/>
  <c r="BO867" i="1"/>
  <c r="BO866" i="1" s="1"/>
  <c r="BU868" i="1"/>
  <c r="BP1469" i="1"/>
  <c r="BV1470" i="1"/>
  <c r="BO1311" i="1"/>
  <c r="BO1310" i="1" s="1"/>
  <c r="BU1312" i="1"/>
  <c r="BO1249" i="1"/>
  <c r="BO1248" i="1" s="1"/>
  <c r="BO1247" i="1" s="1"/>
  <c r="BU1250" i="1"/>
  <c r="BP888" i="1"/>
  <c r="BP887" i="1" s="1"/>
  <c r="BV889" i="1"/>
  <c r="BP734" i="1"/>
  <c r="BP733" i="1" s="1"/>
  <c r="BP732" i="1" s="1"/>
  <c r="BV735" i="1"/>
  <c r="BO287" i="1"/>
  <c r="BO286" i="1" s="1"/>
  <c r="BO285" i="1" s="1"/>
  <c r="BO284" i="1" s="1"/>
  <c r="BO283" i="1" s="1"/>
  <c r="BU288" i="1"/>
  <c r="BO1066" i="1"/>
  <c r="BO1065" i="1" s="1"/>
  <c r="BO1064" i="1" s="1"/>
  <c r="BO1063" i="1" s="1"/>
  <c r="BO1062" i="1" s="1"/>
  <c r="BU1067" i="1"/>
  <c r="BO933" i="1"/>
  <c r="BO932" i="1" s="1"/>
  <c r="BO931" i="1" s="1"/>
  <c r="BO930" i="1" s="1"/>
  <c r="BU934" i="1"/>
  <c r="BO720" i="1"/>
  <c r="BO719" i="1" s="1"/>
  <c r="BO718" i="1" s="1"/>
  <c r="BO717" i="1" s="1"/>
  <c r="BU721" i="1"/>
  <c r="BO465" i="1"/>
  <c r="BU466" i="1"/>
  <c r="BP1464" i="1"/>
  <c r="BV1465" i="1"/>
  <c r="BO91" i="1"/>
  <c r="BO90" i="1" s="1"/>
  <c r="BU92" i="1"/>
  <c r="BP131" i="1"/>
  <c r="BV132" i="1"/>
  <c r="BP584" i="1"/>
  <c r="BP583" i="1" s="1"/>
  <c r="BP582" i="1" s="1"/>
  <c r="BP581" i="1" s="1"/>
  <c r="BP580" i="1" s="1"/>
  <c r="BV585" i="1"/>
  <c r="BO56" i="1"/>
  <c r="BU57" i="1"/>
  <c r="BO1216" i="1"/>
  <c r="BO1215" i="1" s="1"/>
  <c r="BO1214" i="1" s="1"/>
  <c r="BO1213" i="1" s="1"/>
  <c r="BO1212" i="1" s="1"/>
  <c r="BU1217" i="1"/>
  <c r="BP655" i="1"/>
  <c r="BP654" i="1" s="1"/>
  <c r="BV656" i="1"/>
  <c r="BO544" i="1"/>
  <c r="BO543" i="1" s="1"/>
  <c r="BU545" i="1"/>
  <c r="BO704" i="1"/>
  <c r="BO703" i="1" s="1"/>
  <c r="BO702" i="1" s="1"/>
  <c r="BU705" i="1"/>
  <c r="BO591" i="1"/>
  <c r="BO590" i="1" s="1"/>
  <c r="BU592" i="1"/>
  <c r="BP1449" i="1"/>
  <c r="BV1450" i="1"/>
  <c r="BP644" i="1"/>
  <c r="BP643" i="1" s="1"/>
  <c r="BP642" i="1" s="1"/>
  <c r="BV645" i="1"/>
  <c r="BP640" i="1"/>
  <c r="BP639" i="1" s="1"/>
  <c r="BP638" i="1" s="1"/>
  <c r="BV641" i="1"/>
  <c r="BO299" i="1"/>
  <c r="BO298" i="1" s="1"/>
  <c r="BO297" i="1" s="1"/>
  <c r="BO296" i="1" s="1"/>
  <c r="BU300" i="1"/>
  <c r="BO108" i="1"/>
  <c r="BO107" i="1" s="1"/>
  <c r="BU109" i="1"/>
  <c r="BP1253" i="1"/>
  <c r="BP1252" i="1" s="1"/>
  <c r="BV1254" i="1"/>
  <c r="BP1308" i="1"/>
  <c r="BP1307" i="1" s="1"/>
  <c r="BV1309" i="1"/>
  <c r="BO359" i="1"/>
  <c r="BO358" i="1" s="1"/>
  <c r="BO357" i="1" s="1"/>
  <c r="BU360" i="1"/>
  <c r="BP662" i="1"/>
  <c r="BP661" i="1" s="1"/>
  <c r="BV663" i="1"/>
  <c r="BP1216" i="1"/>
  <c r="BP1215" i="1" s="1"/>
  <c r="BP1214" i="1" s="1"/>
  <c r="BP1213" i="1" s="1"/>
  <c r="BP1212" i="1" s="1"/>
  <c r="BV1217" i="1"/>
  <c r="BP201" i="1"/>
  <c r="BV202" i="1"/>
  <c r="BP1256" i="1"/>
  <c r="BP1255" i="1" s="1"/>
  <c r="BV1257" i="1"/>
  <c r="BP1363" i="1"/>
  <c r="BP1362" i="1" s="1"/>
  <c r="BP1361" i="1" s="1"/>
  <c r="BV1364" i="1"/>
  <c r="BO652" i="1"/>
  <c r="BO651" i="1" s="1"/>
  <c r="BU653" i="1"/>
  <c r="BP846" i="1"/>
  <c r="BP845" i="1" s="1"/>
  <c r="BV847" i="1"/>
  <c r="BO853" i="1"/>
  <c r="BO852" i="1" s="1"/>
  <c r="BO851" i="1" s="1"/>
  <c r="BO850" i="1" s="1"/>
  <c r="BO849" i="1" s="1"/>
  <c r="BU854" i="1"/>
  <c r="BO438" i="1"/>
  <c r="BO437" i="1" s="1"/>
  <c r="BO436" i="1" s="1"/>
  <c r="BO435" i="1" s="1"/>
  <c r="BU439" i="1"/>
  <c r="BO1054" i="1"/>
  <c r="BU1055" i="1"/>
  <c r="BO584" i="1"/>
  <c r="BO583" i="1" s="1"/>
  <c r="BO582" i="1" s="1"/>
  <c r="BO581" i="1" s="1"/>
  <c r="BO580" i="1" s="1"/>
  <c r="BU585" i="1"/>
  <c r="BO235" i="1"/>
  <c r="BO234" i="1" s="1"/>
  <c r="BU236" i="1"/>
  <c r="BO29" i="1"/>
  <c r="BU30" i="1"/>
  <c r="BO860" i="1"/>
  <c r="BO859" i="1" s="1"/>
  <c r="BO858" i="1" s="1"/>
  <c r="BU861" i="1"/>
  <c r="BP73" i="1"/>
  <c r="BP72" i="1" s="1"/>
  <c r="BP71" i="1" s="1"/>
  <c r="BP70" i="1" s="1"/>
  <c r="BP69" i="1" s="1"/>
  <c r="BP68" i="1" s="1"/>
  <c r="BV74" i="1"/>
  <c r="BP391" i="1"/>
  <c r="BP390" i="1" s="1"/>
  <c r="BP389" i="1" s="1"/>
  <c r="BV392" i="1"/>
  <c r="BO880" i="1"/>
  <c r="BU882" i="1"/>
  <c r="BO1347" i="1"/>
  <c r="BO1346" i="1" s="1"/>
  <c r="BU1348" i="1"/>
  <c r="BO149" i="1"/>
  <c r="BU150" i="1"/>
  <c r="BO131" i="1"/>
  <c r="BU132" i="1"/>
  <c r="BO1491" i="1"/>
  <c r="BO1490" i="1" s="1"/>
  <c r="BO1489" i="1" s="1"/>
  <c r="BO1488" i="1" s="1"/>
  <c r="BO1487" i="1" s="1"/>
  <c r="BO1486" i="1" s="1"/>
  <c r="BU1492" i="1"/>
  <c r="BP1424" i="1"/>
  <c r="BV1425" i="1"/>
  <c r="BO1123" i="1"/>
  <c r="BO1122" i="1" s="1"/>
  <c r="BO1121" i="1" s="1"/>
  <c r="BO1120" i="1" s="1"/>
  <c r="BU1124" i="1"/>
  <c r="BO1417" i="1"/>
  <c r="BO1416" i="1" s="1"/>
  <c r="BO1415" i="1" s="1"/>
  <c r="BO1414" i="1" s="1"/>
  <c r="BU1418" i="1"/>
  <c r="BO1084" i="1"/>
  <c r="BO1083" i="1" s="1"/>
  <c r="BO1082" i="1" s="1"/>
  <c r="BO1081" i="1" s="1"/>
  <c r="BU1085" i="1"/>
  <c r="BP135" i="1"/>
  <c r="BV136" i="1"/>
  <c r="BP789" i="1"/>
  <c r="BP788" i="1" s="1"/>
  <c r="BP787" i="1" s="1"/>
  <c r="BV790" i="1"/>
  <c r="BP100" i="1"/>
  <c r="BP99" i="1" s="1"/>
  <c r="BV101" i="1"/>
  <c r="BO318" i="1"/>
  <c r="BU319" i="1"/>
  <c r="BO577" i="1"/>
  <c r="BO576" i="1" s="1"/>
  <c r="BO575" i="1" s="1"/>
  <c r="BO574" i="1" s="1"/>
  <c r="BU578" i="1"/>
  <c r="BP1387" i="1"/>
  <c r="BP1386" i="1" s="1"/>
  <c r="BV1388" i="1"/>
  <c r="BP487" i="1"/>
  <c r="BP486" i="1" s="1"/>
  <c r="BP485" i="1" s="1"/>
  <c r="BV488" i="1"/>
  <c r="BO1473" i="1"/>
  <c r="BU1474" i="1"/>
  <c r="BP304" i="1"/>
  <c r="BP303" i="1" s="1"/>
  <c r="BV305" i="1"/>
  <c r="BO572" i="1"/>
  <c r="BO571" i="1" s="1"/>
  <c r="BU573" i="1"/>
  <c r="BO1253" i="1"/>
  <c r="BO1252" i="1" s="1"/>
  <c r="BU1254" i="1"/>
  <c r="BP1296" i="1"/>
  <c r="BP1295" i="1" s="1"/>
  <c r="BV1297" i="1"/>
  <c r="BO793" i="1"/>
  <c r="BO792" i="1" s="1"/>
  <c r="BU794" i="1"/>
  <c r="BO135" i="1"/>
  <c r="BU136" i="1"/>
  <c r="BP1050" i="1"/>
  <c r="BP1049" i="1" s="1"/>
  <c r="BP1048" i="1" s="1"/>
  <c r="BV1051" i="1"/>
  <c r="BO94" i="1"/>
  <c r="BO93" i="1" s="1"/>
  <c r="BU95" i="1"/>
  <c r="BO184" i="1"/>
  <c r="BO183" i="1" s="1"/>
  <c r="BU185" i="1"/>
  <c r="BP630" i="1"/>
  <c r="BP629" i="1" s="1"/>
  <c r="BV631" i="1"/>
  <c r="BP1056" i="1"/>
  <c r="BV1057" i="1"/>
  <c r="BP614" i="1"/>
  <c r="BP613" i="1" s="1"/>
  <c r="BP612" i="1" s="1"/>
  <c r="BV615" i="1"/>
  <c r="BO316" i="1"/>
  <c r="BU317" i="1"/>
  <c r="BP1094" i="1"/>
  <c r="BP1093" i="1" s="1"/>
  <c r="BP1092" i="1" s="1"/>
  <c r="BP1091" i="1" s="1"/>
  <c r="BV1095" i="1"/>
  <c r="BO924" i="1"/>
  <c r="BO923" i="1" s="1"/>
  <c r="BO922" i="1" s="1"/>
  <c r="BU925" i="1"/>
  <c r="BP463" i="1"/>
  <c r="BV464" i="1"/>
  <c r="BP465" i="1"/>
  <c r="BV466" i="1"/>
  <c r="BC126" i="1"/>
  <c r="BI242" i="1"/>
  <c r="BD1380" i="1"/>
  <c r="BD1379" i="1" s="1"/>
  <c r="BD1378" i="1" s="1"/>
  <c r="BJ42" i="1"/>
  <c r="BD41" i="1"/>
  <c r="BD38" i="1" s="1"/>
  <c r="BD37" i="1" s="1"/>
  <c r="BD36" i="1" s="1"/>
  <c r="BD35" i="1" s="1"/>
  <c r="BO836" i="1"/>
  <c r="BO835" i="1" s="1"/>
  <c r="BU837" i="1"/>
  <c r="BO225" i="1"/>
  <c r="BO224" i="1" s="1"/>
  <c r="BU226" i="1"/>
  <c r="BO201" i="1"/>
  <c r="BU202" i="1"/>
  <c r="BO950" i="1"/>
  <c r="BO949" i="1" s="1"/>
  <c r="BO948" i="1" s="1"/>
  <c r="BU951" i="1"/>
  <c r="BO412" i="1"/>
  <c r="BU414" i="1"/>
  <c r="BP1462" i="1"/>
  <c r="BV1463" i="1"/>
  <c r="BP29" i="1"/>
  <c r="BV30" i="1"/>
  <c r="BO833" i="1"/>
  <c r="BO832" i="1" s="1"/>
  <c r="BO831" i="1" s="1"/>
  <c r="BU834" i="1"/>
  <c r="BO689" i="1"/>
  <c r="BO688" i="1" s="1"/>
  <c r="BU690" i="1"/>
  <c r="BO85" i="1"/>
  <c r="BU86" i="1"/>
  <c r="BO247" i="1"/>
  <c r="BO246" i="1" s="1"/>
  <c r="BU248" i="1"/>
  <c r="BO1013" i="1"/>
  <c r="BO1012" i="1" s="1"/>
  <c r="BO1011" i="1" s="1"/>
  <c r="BO1010" i="1" s="1"/>
  <c r="BU1014" i="1"/>
  <c r="BO513" i="1"/>
  <c r="BO512" i="1" s="1"/>
  <c r="BU514" i="1"/>
  <c r="BP897" i="1"/>
  <c r="BP896" i="1" s="1"/>
  <c r="BV898" i="1"/>
  <c r="BP81" i="1"/>
  <c r="BV82" i="1"/>
  <c r="BP429" i="1"/>
  <c r="BP428" i="1" s="1"/>
  <c r="BP427" i="1" s="1"/>
  <c r="BP426" i="1" s="1"/>
  <c r="BV430" i="1"/>
  <c r="BO444" i="1"/>
  <c r="BO443" i="1" s="1"/>
  <c r="BO442" i="1" s="1"/>
  <c r="BO441" i="1" s="1"/>
  <c r="BO440" i="1" s="1"/>
  <c r="BU445" i="1"/>
  <c r="BP1140" i="1"/>
  <c r="BP1139" i="1" s="1"/>
  <c r="BP1138" i="1" s="1"/>
  <c r="BP1137" i="1" s="1"/>
  <c r="BV1141" i="1"/>
  <c r="BO1454" i="1"/>
  <c r="BU1455" i="1"/>
  <c r="BO232" i="1"/>
  <c r="BO231" i="1" s="1"/>
  <c r="BO230" i="1" s="1"/>
  <c r="BU233" i="1"/>
  <c r="BP56" i="1"/>
  <c r="BV57" i="1"/>
  <c r="BO111" i="1"/>
  <c r="BO110" i="1" s="1"/>
  <c r="BU112" i="1"/>
  <c r="BO648" i="1"/>
  <c r="BO647" i="1" s="1"/>
  <c r="BO646" i="1" s="1"/>
  <c r="BU649" i="1"/>
  <c r="BO864" i="1"/>
  <c r="BO863" i="1" s="1"/>
  <c r="BO862" i="1" s="1"/>
  <c r="BU865" i="1"/>
  <c r="BP843" i="1"/>
  <c r="BP842" i="1" s="1"/>
  <c r="BP841" i="1" s="1"/>
  <c r="BP840" i="1" s="1"/>
  <c r="BP839" i="1" s="1"/>
  <c r="BV844" i="1"/>
  <c r="BP1471" i="1"/>
  <c r="BV1472" i="1"/>
  <c r="BO329" i="1"/>
  <c r="BO328" i="1" s="1"/>
  <c r="BO327" i="1" s="1"/>
  <c r="BU330" i="1"/>
  <c r="BO1464" i="1"/>
  <c r="BU1465" i="1"/>
  <c r="BP119" i="1"/>
  <c r="BP118" i="1" s="1"/>
  <c r="BP117" i="1" s="1"/>
  <c r="BP116" i="1" s="1"/>
  <c r="BP115" i="1" s="1"/>
  <c r="BP114" i="1" s="1"/>
  <c r="BV120" i="1"/>
  <c r="BO355" i="1"/>
  <c r="BO354" i="1" s="1"/>
  <c r="BU356" i="1"/>
  <c r="BP349" i="1"/>
  <c r="BP348" i="1" s="1"/>
  <c r="BV350" i="1"/>
  <c r="BO1259" i="1"/>
  <c r="BO1258" i="1" s="1"/>
  <c r="BU1260" i="1"/>
  <c r="BP394" i="1"/>
  <c r="BP393" i="1" s="1"/>
  <c r="BV395" i="1"/>
  <c r="BO1192" i="1"/>
  <c r="BO1191" i="1" s="1"/>
  <c r="BO1190" i="1" s="1"/>
  <c r="BU1193" i="1"/>
  <c r="BP456" i="1"/>
  <c r="BP455" i="1" s="1"/>
  <c r="BP454" i="1" s="1"/>
  <c r="BV457" i="1"/>
  <c r="BO1056" i="1"/>
  <c r="BU1057" i="1"/>
  <c r="BP738" i="1"/>
  <c r="BV739" i="1"/>
  <c r="BP876" i="1"/>
  <c r="BV877" i="1"/>
  <c r="BP1013" i="1"/>
  <c r="BP1012" i="1" s="1"/>
  <c r="BP1011" i="1" s="1"/>
  <c r="BP1010" i="1" s="1"/>
  <c r="BV1014" i="1"/>
  <c r="BO199" i="1"/>
  <c r="BU200" i="1"/>
  <c r="BO1209" i="1"/>
  <c r="BO1208" i="1" s="1"/>
  <c r="BO1207" i="1" s="1"/>
  <c r="BO1206" i="1" s="1"/>
  <c r="BU1210" i="1"/>
  <c r="BP1347" i="1"/>
  <c r="BP1346" i="1" s="1"/>
  <c r="BV1348" i="1"/>
  <c r="BP408" i="1"/>
  <c r="BV409" i="1"/>
  <c r="BO1359" i="1"/>
  <c r="BO1358" i="1" s="1"/>
  <c r="BU1360" i="1"/>
  <c r="BO208" i="1"/>
  <c r="BO207" i="1" s="1"/>
  <c r="BO206" i="1" s="1"/>
  <c r="BO205" i="1" s="1"/>
  <c r="BO204" i="1" s="1"/>
  <c r="BU209" i="1"/>
  <c r="BO1432" i="1"/>
  <c r="BU1433" i="1"/>
  <c r="BP1366" i="1"/>
  <c r="BP1365" i="1" s="1"/>
  <c r="BV1367" i="1"/>
  <c r="BO1299" i="1"/>
  <c r="BO1298" i="1" s="1"/>
  <c r="BU1300" i="1"/>
  <c r="BO256" i="1"/>
  <c r="BO255" i="1" s="1"/>
  <c r="BO254" i="1" s="1"/>
  <c r="BO253" i="1" s="1"/>
  <c r="BU257" i="1"/>
  <c r="BO769" i="1"/>
  <c r="BO768" i="1" s="1"/>
  <c r="BO767" i="1" s="1"/>
  <c r="BU770" i="1"/>
  <c r="BP247" i="1"/>
  <c r="BP246" i="1" s="1"/>
  <c r="BV248" i="1"/>
  <c r="BP94" i="1"/>
  <c r="BP93" i="1" s="1"/>
  <c r="BV95" i="1"/>
  <c r="BO531" i="1"/>
  <c r="BO530" i="1" s="1"/>
  <c r="BU532" i="1"/>
  <c r="BP232" i="1"/>
  <c r="BP231" i="1" s="1"/>
  <c r="BP230" i="1" s="1"/>
  <c r="BV233" i="1"/>
  <c r="BO391" i="1"/>
  <c r="BO390" i="1" s="1"/>
  <c r="BO389" i="1" s="1"/>
  <c r="BU392" i="1"/>
  <c r="BO846" i="1"/>
  <c r="BO845" i="1" s="1"/>
  <c r="BU847" i="1"/>
  <c r="BP1305" i="1"/>
  <c r="BP1304" i="1" s="1"/>
  <c r="BV1306" i="1"/>
  <c r="BP1439" i="1"/>
  <c r="BV1440" i="1"/>
  <c r="BP225" i="1"/>
  <c r="BP224" i="1" s="1"/>
  <c r="BV226" i="1"/>
  <c r="BO1133" i="1"/>
  <c r="BO1132" i="1" s="1"/>
  <c r="BO1131" i="1" s="1"/>
  <c r="BO1130" i="1" s="1"/>
  <c r="BU1134" i="1"/>
  <c r="BO100" i="1"/>
  <c r="BO99" i="1" s="1"/>
  <c r="BU101" i="1"/>
  <c r="BP412" i="1"/>
  <c r="BV414" i="1"/>
  <c r="BO1094" i="1"/>
  <c r="BO1093" i="1" s="1"/>
  <c r="BO1092" i="1" s="1"/>
  <c r="BO1091" i="1" s="1"/>
  <c r="BU1095" i="1"/>
  <c r="BO928" i="1"/>
  <c r="BO927" i="1" s="1"/>
  <c r="BO926" i="1" s="1"/>
  <c r="BU929" i="1"/>
  <c r="BO463" i="1"/>
  <c r="BU464" i="1"/>
  <c r="BP891" i="1"/>
  <c r="BP890" i="1" s="1"/>
  <c r="BV892" i="1"/>
  <c r="BO630" i="1"/>
  <c r="BO629" i="1" s="1"/>
  <c r="BU631" i="1"/>
  <c r="BO762" i="1"/>
  <c r="BO761" i="1" s="1"/>
  <c r="BO760" i="1" s="1"/>
  <c r="BU763" i="1"/>
  <c r="BO941" i="1"/>
  <c r="BO940" i="1" s="1"/>
  <c r="BU942" i="1"/>
  <c r="BP1123" i="1"/>
  <c r="BP1122" i="1" s="1"/>
  <c r="BP1121" i="1" s="1"/>
  <c r="BP1120" i="1" s="1"/>
  <c r="BV1124" i="1"/>
  <c r="BP316" i="1"/>
  <c r="BV317" i="1"/>
  <c r="BO891" i="1"/>
  <c r="BO890" i="1" s="1"/>
  <c r="BU892" i="1"/>
  <c r="BO1341" i="1"/>
  <c r="BO1340" i="1" s="1"/>
  <c r="BU1342" i="1"/>
  <c r="BP689" i="1"/>
  <c r="BP688" i="1" s="1"/>
  <c r="BV690" i="1"/>
  <c r="BP22" i="1"/>
  <c r="BP21" i="1" s="1"/>
  <c r="BV23" i="1"/>
  <c r="BO538" i="1"/>
  <c r="BO537" i="1" s="1"/>
  <c r="BU539" i="1"/>
  <c r="BP860" i="1"/>
  <c r="BP859" i="1" s="1"/>
  <c r="BP858" i="1" s="1"/>
  <c r="BV861" i="1"/>
  <c r="BO1459" i="1"/>
  <c r="BO1458" i="1" s="1"/>
  <c r="BU1460" i="1"/>
  <c r="BO1034" i="1"/>
  <c r="BU1035" i="1"/>
  <c r="BP549" i="1"/>
  <c r="BP548" i="1" s="1"/>
  <c r="BP547" i="1" s="1"/>
  <c r="BV550" i="1"/>
  <c r="BP83" i="1"/>
  <c r="BV84" i="1"/>
  <c r="BP538" i="1"/>
  <c r="BP537" i="1" s="1"/>
  <c r="BV539" i="1"/>
  <c r="BO1335" i="1"/>
  <c r="BO1334" i="1" s="1"/>
  <c r="BU1336" i="1"/>
  <c r="BP108" i="1"/>
  <c r="BP107" i="1" s="1"/>
  <c r="BV109" i="1"/>
  <c r="BP181" i="1"/>
  <c r="BV182" i="1"/>
  <c r="BP1491" i="1"/>
  <c r="BP1490" i="1" s="1"/>
  <c r="BP1489" i="1" s="1"/>
  <c r="BP1488" i="1" s="1"/>
  <c r="BP1487" i="1" s="1"/>
  <c r="BP1486" i="1" s="1"/>
  <c r="BV1492" i="1"/>
  <c r="BO900" i="1"/>
  <c r="BO899" i="1" s="1"/>
  <c r="BU901" i="1"/>
  <c r="BO1111" i="1"/>
  <c r="BO1110" i="1" s="1"/>
  <c r="BO1109" i="1" s="1"/>
  <c r="BO1108" i="1" s="1"/>
  <c r="BU1112" i="1"/>
  <c r="BP192" i="1"/>
  <c r="BP191" i="1" s="1"/>
  <c r="BP190" i="1" s="1"/>
  <c r="BP189" i="1" s="1"/>
  <c r="BP188" i="1" s="1"/>
  <c r="BP187" i="1" s="1"/>
  <c r="BV193" i="1"/>
  <c r="BO595" i="1"/>
  <c r="BO594" i="1" s="1"/>
  <c r="BO593" i="1" s="1"/>
  <c r="BU596" i="1"/>
  <c r="BP39" i="1"/>
  <c r="BV40" i="1"/>
  <c r="BO553" i="1"/>
  <c r="BO552" i="1" s="1"/>
  <c r="BO551" i="1" s="1"/>
  <c r="BU554" i="1"/>
  <c r="BP686" i="1"/>
  <c r="BP685" i="1" s="1"/>
  <c r="BP684" i="1" s="1"/>
  <c r="BV687" i="1"/>
  <c r="BP962" i="1"/>
  <c r="BP961" i="1" s="1"/>
  <c r="BP960" i="1" s="1"/>
  <c r="BV963" i="1"/>
  <c r="BP541" i="1"/>
  <c r="BP540" i="1" s="1"/>
  <c r="BV542" i="1"/>
  <c r="BO81" i="1"/>
  <c r="BU82" i="1"/>
  <c r="BP495" i="1"/>
  <c r="BP494" i="1" s="1"/>
  <c r="BP493" i="1" s="1"/>
  <c r="BV496" i="1"/>
  <c r="BO346" i="1"/>
  <c r="BO345" i="1" s="1"/>
  <c r="BU347" i="1"/>
  <c r="BP833" i="1"/>
  <c r="BP832" i="1" s="1"/>
  <c r="BV834" i="1"/>
  <c r="BP1426" i="1"/>
  <c r="BV1427" i="1"/>
  <c r="BP294" i="1"/>
  <c r="BP293" i="1" s="1"/>
  <c r="BP292" i="1" s="1"/>
  <c r="BP291" i="1" s="1"/>
  <c r="BV295" i="1"/>
  <c r="BO843" i="1"/>
  <c r="BO842" i="1" s="1"/>
  <c r="BU844" i="1"/>
  <c r="BP562" i="1"/>
  <c r="BP561" i="1" s="1"/>
  <c r="BV563" i="1"/>
  <c r="BO1466" i="1"/>
  <c r="BU1467" i="1"/>
  <c r="BO1079" i="1"/>
  <c r="BO1078" i="1" s="1"/>
  <c r="BO1077" i="1" s="1"/>
  <c r="BO1076" i="1" s="1"/>
  <c r="BU1080" i="1"/>
  <c r="BP558" i="1"/>
  <c r="BP557" i="1" s="1"/>
  <c r="BV560" i="1"/>
  <c r="BP516" i="1"/>
  <c r="BP515" i="1" s="1"/>
  <c r="BV517" i="1"/>
  <c r="BP853" i="1"/>
  <c r="BP852" i="1" s="1"/>
  <c r="BP851" i="1" s="1"/>
  <c r="BP850" i="1" s="1"/>
  <c r="BP849" i="1" s="1"/>
  <c r="BV854" i="1"/>
  <c r="BO1387" i="1"/>
  <c r="BO1386" i="1" s="1"/>
  <c r="BU1388" i="1"/>
  <c r="BP1451" i="1"/>
  <c r="BV1452" i="1"/>
  <c r="BO1018" i="1"/>
  <c r="BO1017" i="1" s="1"/>
  <c r="BO1016" i="1" s="1"/>
  <c r="BO1015" i="1" s="1"/>
  <c r="BU1019" i="1"/>
  <c r="BO1449" i="1"/>
  <c r="BU1450" i="1"/>
  <c r="BP491" i="1"/>
  <c r="BP490" i="1" s="1"/>
  <c r="BP489" i="1" s="1"/>
  <c r="BV492" i="1"/>
  <c r="BP1118" i="1"/>
  <c r="BP1117" i="1" s="1"/>
  <c r="BP1116" i="1" s="1"/>
  <c r="BP1115" i="1" s="1"/>
  <c r="BV1119" i="1"/>
  <c r="BP553" i="1"/>
  <c r="BP552" i="1" s="1"/>
  <c r="BP551" i="1" s="1"/>
  <c r="BV554" i="1"/>
  <c r="BP604" i="1"/>
  <c r="BP603" i="1" s="1"/>
  <c r="BP602" i="1" s="1"/>
  <c r="BV605" i="1"/>
  <c r="BO682" i="1"/>
  <c r="BO681" i="1" s="1"/>
  <c r="BO680" i="1" s="1"/>
  <c r="BU683" i="1"/>
  <c r="BP1390" i="1"/>
  <c r="BP1389" i="1" s="1"/>
  <c r="BV1391" i="1"/>
  <c r="BO1223" i="1"/>
  <c r="BO1222" i="1" s="1"/>
  <c r="BO1221" i="1" s="1"/>
  <c r="BO1220" i="1" s="1"/>
  <c r="BO1219" i="1" s="1"/>
  <c r="BU1224" i="1"/>
  <c r="BO903" i="1"/>
  <c r="BO902" i="1" s="1"/>
  <c r="BU904" i="1"/>
  <c r="BO662" i="1"/>
  <c r="BO661" i="1" s="1"/>
  <c r="BU663" i="1"/>
  <c r="BP1393" i="1"/>
  <c r="BP1392" i="1" s="1"/>
  <c r="BV1394" i="1"/>
  <c r="BO1326" i="1"/>
  <c r="BO1325" i="1" s="1"/>
  <c r="BU1327" i="1"/>
  <c r="BO119" i="1"/>
  <c r="BO118" i="1" s="1"/>
  <c r="BO117" i="1" s="1"/>
  <c r="BO116" i="1" s="1"/>
  <c r="BO115" i="1" s="1"/>
  <c r="BO114" i="1" s="1"/>
  <c r="BU120" i="1"/>
  <c r="BP704" i="1"/>
  <c r="BP703" i="1" s="1"/>
  <c r="BP702" i="1" s="1"/>
  <c r="BV705" i="1"/>
  <c r="BO1393" i="1"/>
  <c r="BO1392" i="1" s="1"/>
  <c r="BU1394" i="1"/>
  <c r="BP652" i="1"/>
  <c r="BP651" i="1" s="1"/>
  <c r="BV653" i="1"/>
  <c r="BO1308" i="1"/>
  <c r="BO1307" i="1" s="1"/>
  <c r="BU1309" i="1"/>
  <c r="BP526" i="1"/>
  <c r="BP525" i="1" s="1"/>
  <c r="BV527" i="1"/>
  <c r="BP1111" i="1"/>
  <c r="BP1110" i="1" s="1"/>
  <c r="BP1109" i="1" s="1"/>
  <c r="BP1108" i="1" s="1"/>
  <c r="BV1112" i="1"/>
  <c r="BP1066" i="1"/>
  <c r="BP1065" i="1" s="1"/>
  <c r="BP1064" i="1" s="1"/>
  <c r="BP1063" i="1" s="1"/>
  <c r="BP1062" i="1" s="1"/>
  <c r="BV1067" i="1"/>
  <c r="BP920" i="1"/>
  <c r="BP919" i="1" s="1"/>
  <c r="BP918" i="1" s="1"/>
  <c r="BV921" i="1"/>
  <c r="BO460" i="1"/>
  <c r="BO459" i="1" s="1"/>
  <c r="BO458" i="1" s="1"/>
  <c r="BU461" i="1"/>
  <c r="BC947" i="1"/>
  <c r="BV744" i="1"/>
  <c r="BU744" i="1"/>
  <c r="BO815" i="1"/>
  <c r="BO814" i="1" s="1"/>
  <c r="BO813" i="1" s="1"/>
  <c r="BO812" i="1" s="1"/>
  <c r="BU816" i="1"/>
  <c r="BP815" i="1"/>
  <c r="BP814" i="1" s="1"/>
  <c r="BP813" i="1" s="1"/>
  <c r="BP812" i="1" s="1"/>
  <c r="BV816" i="1"/>
  <c r="BO971" i="1"/>
  <c r="BO970" i="1" s="1"/>
  <c r="BU972" i="1"/>
  <c r="BO968" i="1"/>
  <c r="BO967" i="1" s="1"/>
  <c r="BU969" i="1"/>
  <c r="BP971" i="1"/>
  <c r="BP970" i="1" s="1"/>
  <c r="BV972" i="1"/>
  <c r="BO1005" i="1"/>
  <c r="BO1004" i="1" s="1"/>
  <c r="BU1006" i="1"/>
  <c r="BO1155" i="1"/>
  <c r="BO1154" i="1" s="1"/>
  <c r="BO1153" i="1" s="1"/>
  <c r="BO1152" i="1" s="1"/>
  <c r="BU1156" i="1"/>
  <c r="AX252" i="1"/>
  <c r="AX250" i="1" s="1"/>
  <c r="BI223" i="1"/>
  <c r="AX147" i="1"/>
  <c r="AX146" i="1" s="1"/>
  <c r="AX145" i="1" s="1"/>
  <c r="BJ1418" i="1"/>
  <c r="BD1417" i="1"/>
  <c r="BD1416" i="1" s="1"/>
  <c r="BD1415" i="1" s="1"/>
  <c r="BD1414" i="1" s="1"/>
  <c r="AW737" i="1"/>
  <c r="AW736" i="1" s="1"/>
  <c r="AX1444" i="1"/>
  <c r="AQ371" i="1"/>
  <c r="AQ365" i="1" s="1"/>
  <c r="AX1233" i="1"/>
  <c r="AX1232" i="1" s="1"/>
  <c r="AX275" i="1"/>
  <c r="AX274" i="1" s="1"/>
  <c r="AX269" i="1" s="1"/>
  <c r="AX268" i="1" s="1"/>
  <c r="AR916" i="1"/>
  <c r="AR1075" i="1"/>
  <c r="BI1073" i="1"/>
  <c r="BC1072" i="1"/>
  <c r="BC1071" i="1" s="1"/>
  <c r="BC1070" i="1" s="1"/>
  <c r="BC1069" i="1" s="1"/>
  <c r="BC1068" i="1" s="1"/>
  <c r="BD58" i="1"/>
  <c r="BD55" i="1" s="1"/>
  <c r="BJ59" i="1"/>
  <c r="BP80" i="1"/>
  <c r="BP79" i="1" s="1"/>
  <c r="AW301" i="1"/>
  <c r="AW290" i="1" s="1"/>
  <c r="BO462" i="1"/>
  <c r="BO759" i="1"/>
  <c r="BO758" i="1" s="1"/>
  <c r="BJ1008" i="1"/>
  <c r="BJ1007" i="1" s="1"/>
  <c r="BJ1003" i="1" s="1"/>
  <c r="BP1009" i="1"/>
  <c r="BJ438" i="1"/>
  <c r="BJ437" i="1" s="1"/>
  <c r="BJ436" i="1" s="1"/>
  <c r="BJ435" i="1" s="1"/>
  <c r="BP439" i="1"/>
  <c r="BJ1383" i="1"/>
  <c r="BJ1382" i="1" s="1"/>
  <c r="BJ1381" i="1" s="1"/>
  <c r="BP1384" i="1"/>
  <c r="BI129" i="1"/>
  <c r="BI128" i="1" s="1"/>
  <c r="BI127" i="1" s="1"/>
  <c r="BO130" i="1"/>
  <c r="BI310" i="1"/>
  <c r="BI309" i="1" s="1"/>
  <c r="BI308" i="1" s="1"/>
  <c r="BO311" i="1"/>
  <c r="BI1043" i="1"/>
  <c r="BI1042" i="1" s="1"/>
  <c r="BI1041" i="1" s="1"/>
  <c r="BI1040" i="1" s="1"/>
  <c r="BI1039" i="1" s="1"/>
  <c r="BO1044" i="1"/>
  <c r="BJ534" i="1"/>
  <c r="BJ533" i="1" s="1"/>
  <c r="BP536" i="1"/>
  <c r="BJ1145" i="1"/>
  <c r="BJ1144" i="1" s="1"/>
  <c r="BJ1143" i="1" s="1"/>
  <c r="BJ1142" i="1" s="1"/>
  <c r="BP1146" i="1"/>
  <c r="BO241" i="1"/>
  <c r="BO242" i="1"/>
  <c r="BP425" i="1"/>
  <c r="BP424" i="1"/>
  <c r="BP242" i="1"/>
  <c r="BP241" i="1"/>
  <c r="BO830" i="1"/>
  <c r="BO829" i="1" s="1"/>
  <c r="BP223" i="1"/>
  <c r="BJ556" i="1"/>
  <c r="BI1448" i="1"/>
  <c r="BJ650" i="1"/>
  <c r="BI1437" i="1"/>
  <c r="BI1436" i="1" s="1"/>
  <c r="BO1438" i="1"/>
  <c r="BJ1242" i="1"/>
  <c r="BP1243" i="1"/>
  <c r="BJ826" i="1"/>
  <c r="BJ825" i="1" s="1"/>
  <c r="BJ824" i="1" s="1"/>
  <c r="BJ823" i="1" s="1"/>
  <c r="BJ811" i="1" s="1"/>
  <c r="BP827" i="1"/>
  <c r="BJ1422" i="1"/>
  <c r="BJ1421" i="1" s="1"/>
  <c r="BJ1420" i="1" s="1"/>
  <c r="BP1423" i="1"/>
  <c r="BJ544" i="1"/>
  <c r="BJ543" i="1" s="1"/>
  <c r="BP546" i="1"/>
  <c r="BI410" i="1"/>
  <c r="BO411" i="1"/>
  <c r="BJ1396" i="1"/>
  <c r="BJ1395" i="1" s="1"/>
  <c r="BJ1385" i="1" s="1"/>
  <c r="BP1397" i="1"/>
  <c r="BI429" i="1"/>
  <c r="BI428" i="1" s="1"/>
  <c r="BI427" i="1" s="1"/>
  <c r="BI426" i="1" s="1"/>
  <c r="BO430" i="1"/>
  <c r="BJ742" i="1"/>
  <c r="BP743" i="1"/>
  <c r="BI742" i="1"/>
  <c r="BO743" i="1"/>
  <c r="BJ1314" i="1"/>
  <c r="BJ1313" i="1" s="1"/>
  <c r="BP1315" i="1"/>
  <c r="BI897" i="1"/>
  <c r="BI896" i="1" s="1"/>
  <c r="BO898" i="1"/>
  <c r="BO939" i="1"/>
  <c r="BO938" i="1"/>
  <c r="BO1032" i="1"/>
  <c r="BO1031" i="1"/>
  <c r="BO1030" i="1" s="1"/>
  <c r="BO1028" i="1" s="1"/>
  <c r="BO1033" i="1"/>
  <c r="BI556" i="1"/>
  <c r="BI1461" i="1"/>
  <c r="BO529" i="1"/>
  <c r="BO1053" i="1"/>
  <c r="BO1052" i="1" s="1"/>
  <c r="BO857" i="1"/>
  <c r="BO856" i="1" s="1"/>
  <c r="BP831" i="1"/>
  <c r="BP830" i="1" s="1"/>
  <c r="BP829" i="1" s="1"/>
  <c r="BO841" i="1"/>
  <c r="BO840" i="1" s="1"/>
  <c r="BO839" i="1" s="1"/>
  <c r="BP556" i="1"/>
  <c r="BP650" i="1"/>
  <c r="BJ1483" i="1"/>
  <c r="BJ1482" i="1" s="1"/>
  <c r="BJ1481" i="1" s="1"/>
  <c r="BJ1480" i="1" s="1"/>
  <c r="BJ1479" i="1" s="1"/>
  <c r="BP1484" i="1"/>
  <c r="BJ287" i="1"/>
  <c r="BJ286" i="1" s="1"/>
  <c r="BJ285" i="1" s="1"/>
  <c r="BJ284" i="1" s="1"/>
  <c r="BJ283" i="1" s="1"/>
  <c r="BP288" i="1"/>
  <c r="BI801" i="1"/>
  <c r="BI800" i="1" s="1"/>
  <c r="BI799" i="1" s="1"/>
  <c r="BI798" i="1" s="1"/>
  <c r="BO802" i="1"/>
  <c r="BI169" i="1"/>
  <c r="BI168" i="1" s="1"/>
  <c r="BI167" i="1" s="1"/>
  <c r="BI163" i="1" s="1"/>
  <c r="BI162" i="1" s="1"/>
  <c r="BO170" i="1"/>
  <c r="BJ1176" i="1"/>
  <c r="BJ1175" i="1" s="1"/>
  <c r="BJ1174" i="1" s="1"/>
  <c r="BJ1173" i="1" s="1"/>
  <c r="BP1177" i="1"/>
  <c r="BI958" i="1"/>
  <c r="BI957" i="1" s="1"/>
  <c r="BI956" i="1" s="1"/>
  <c r="BO959" i="1"/>
  <c r="BJ1034" i="1"/>
  <c r="BJ1031" i="1" s="1"/>
  <c r="BJ1030" i="1" s="1"/>
  <c r="BJ1028" i="1" s="1"/>
  <c r="BP1035" i="1"/>
  <c r="BI103" i="1"/>
  <c r="BI102" i="1" s="1"/>
  <c r="BO104" i="1"/>
  <c r="BO556" i="1"/>
  <c r="BO1461" i="1"/>
  <c r="BJ484" i="1"/>
  <c r="BJ483" i="1" s="1"/>
  <c r="BI791" i="1"/>
  <c r="BJ410" i="1"/>
  <c r="BJ407" i="1" s="1"/>
  <c r="BJ406" i="1" s="1"/>
  <c r="BP411" i="1"/>
  <c r="BJ355" i="1"/>
  <c r="BJ354" i="1" s="1"/>
  <c r="BP356" i="1"/>
  <c r="BJ1293" i="1"/>
  <c r="BJ1292" i="1" s="1"/>
  <c r="BP1294" i="1"/>
  <c r="BI404" i="1"/>
  <c r="BI403" i="1" s="1"/>
  <c r="BI402" i="1" s="1"/>
  <c r="BO405" i="1"/>
  <c r="BJ25" i="1"/>
  <c r="BP26" i="1"/>
  <c r="BJ1155" i="1"/>
  <c r="BJ1154" i="1" s="1"/>
  <c r="BJ1153" i="1" s="1"/>
  <c r="BJ1152" i="1" s="1"/>
  <c r="BP1156" i="1"/>
  <c r="BJ793" i="1"/>
  <c r="BJ792" i="1" s="1"/>
  <c r="BP794" i="1"/>
  <c r="BI1272" i="1"/>
  <c r="BI1271" i="1" s="1"/>
  <c r="BI1270" i="1" s="1"/>
  <c r="BI1269" i="1" s="1"/>
  <c r="BI1268" i="1" s="1"/>
  <c r="BO1273" i="1"/>
  <c r="BI421" i="1"/>
  <c r="BI420" i="1" s="1"/>
  <c r="BI419" i="1" s="1"/>
  <c r="BI418" i="1" s="1"/>
  <c r="BI417" i="1" s="1"/>
  <c r="BI416" i="1" s="1"/>
  <c r="BO422" i="1"/>
  <c r="BJ1459" i="1"/>
  <c r="BJ1458" i="1" s="1"/>
  <c r="BP1460" i="1"/>
  <c r="BI954" i="1"/>
  <c r="BI953" i="1" s="1"/>
  <c r="BI952" i="1" s="1"/>
  <c r="BI947" i="1" s="1"/>
  <c r="BO955" i="1"/>
  <c r="BJ674" i="1"/>
  <c r="BJ673" i="1" s="1"/>
  <c r="BJ672" i="1" s="1"/>
  <c r="BP675" i="1"/>
  <c r="BJ1287" i="1"/>
  <c r="BJ1286" i="1" s="1"/>
  <c r="BP1288" i="1"/>
  <c r="BI1242" i="1"/>
  <c r="BO1243" i="1"/>
  <c r="BP302" i="1"/>
  <c r="BI830" i="1"/>
  <c r="BI829" i="1" s="1"/>
  <c r="BJ223" i="1"/>
  <c r="BO650" i="1"/>
  <c r="BP484" i="1"/>
  <c r="BP483" i="1" s="1"/>
  <c r="BO791" i="1"/>
  <c r="AR795" i="1"/>
  <c r="BC1456" i="1"/>
  <c r="BC1453" i="1" s="1"/>
  <c r="BI1457" i="1"/>
  <c r="BC369" i="1"/>
  <c r="BC368" i="1" s="1"/>
  <c r="BC367" i="1" s="1"/>
  <c r="BC366" i="1" s="1"/>
  <c r="BI370" i="1"/>
  <c r="BC192" i="1"/>
  <c r="BC191" i="1" s="1"/>
  <c r="BC190" i="1" s="1"/>
  <c r="BC189" i="1" s="1"/>
  <c r="BC188" i="1" s="1"/>
  <c r="BC187" i="1" s="1"/>
  <c r="BI193" i="1"/>
  <c r="BC63" i="1"/>
  <c r="BC62" i="1" s="1"/>
  <c r="BI64" i="1"/>
  <c r="BD31" i="1"/>
  <c r="BJ33" i="1"/>
  <c r="BC31" i="1"/>
  <c r="BI33" i="1"/>
  <c r="BC97" i="1"/>
  <c r="BC96" i="1" s="1"/>
  <c r="BC89" i="1" s="1"/>
  <c r="BI98" i="1"/>
  <c r="BC408" i="1"/>
  <c r="BC407" i="1" s="1"/>
  <c r="BC406" i="1" s="1"/>
  <c r="BC401" i="1" s="1"/>
  <c r="BI409" i="1"/>
  <c r="BC294" i="1"/>
  <c r="BC293" i="1" s="1"/>
  <c r="BC292" i="1" s="1"/>
  <c r="BC291" i="1" s="1"/>
  <c r="BI295" i="1"/>
  <c r="BD256" i="1"/>
  <c r="BD255" i="1" s="1"/>
  <c r="BD254" i="1" s="1"/>
  <c r="BD253" i="1" s="1"/>
  <c r="BJ257" i="1"/>
  <c r="BC25" i="1"/>
  <c r="BI26" i="1"/>
  <c r="BC19" i="1"/>
  <c r="BC18" i="1" s="1"/>
  <c r="BI20" i="1"/>
  <c r="BC738" i="1"/>
  <c r="BI739" i="1"/>
  <c r="BD864" i="1"/>
  <c r="BD863" i="1" s="1"/>
  <c r="BD862" i="1" s="1"/>
  <c r="BD857" i="1" s="1"/>
  <c r="BD856" i="1" s="1"/>
  <c r="BJ865" i="1"/>
  <c r="BC1422" i="1"/>
  <c r="BI1423" i="1"/>
  <c r="BD111" i="1"/>
  <c r="BD110" i="1" s="1"/>
  <c r="BJ112" i="1"/>
  <c r="BD208" i="1"/>
  <c r="BD207" i="1" s="1"/>
  <c r="BD206" i="1" s="1"/>
  <c r="BD205" i="1" s="1"/>
  <c r="BD204" i="1" s="1"/>
  <c r="BJ209" i="1"/>
  <c r="BD1236" i="1"/>
  <c r="BD1235" i="1" s="1"/>
  <c r="BD1234" i="1" s="1"/>
  <c r="BJ1237" i="1"/>
  <c r="BC394" i="1"/>
  <c r="BC393" i="1" s="1"/>
  <c r="BI395" i="1"/>
  <c r="BD278" i="1"/>
  <c r="BJ279" i="1"/>
  <c r="BD1183" i="1"/>
  <c r="BD1182" i="1" s="1"/>
  <c r="BD1181" i="1" s="1"/>
  <c r="BD1180" i="1" s="1"/>
  <c r="BJ1184" i="1"/>
  <c r="BD1192" i="1"/>
  <c r="BD1191" i="1" s="1"/>
  <c r="BD1190" i="1" s="1"/>
  <c r="BJ1193" i="1"/>
  <c r="BD129" i="1"/>
  <c r="BD128" i="1" s="1"/>
  <c r="BD127" i="1" s="1"/>
  <c r="BJ130" i="1"/>
  <c r="BC218" i="1"/>
  <c r="BC217" i="1" s="1"/>
  <c r="BC216" i="1" s="1"/>
  <c r="BC212" i="1" s="1"/>
  <c r="BC211" i="1" s="1"/>
  <c r="BI219" i="1"/>
  <c r="BC1305" i="1"/>
  <c r="BC1304" i="1" s="1"/>
  <c r="BI1306" i="1"/>
  <c r="BD1299" i="1"/>
  <c r="BD1298" i="1" s="1"/>
  <c r="BJ1300" i="1"/>
  <c r="BC526" i="1"/>
  <c r="BC525" i="1" s="1"/>
  <c r="BI528" i="1"/>
  <c r="BD329" i="1"/>
  <c r="BD328" i="1" s="1"/>
  <c r="BD327" i="1" s="1"/>
  <c r="BJ330" i="1"/>
  <c r="BD149" i="1"/>
  <c r="BJ150" i="1"/>
  <c r="BC58" i="1"/>
  <c r="BC55" i="1" s="1"/>
  <c r="BI59" i="1"/>
  <c r="BC708" i="1"/>
  <c r="BC707" i="1" s="1"/>
  <c r="BC706" i="1" s="1"/>
  <c r="BC701" i="1" s="1"/>
  <c r="BC700" i="1" s="1"/>
  <c r="BI709" i="1"/>
  <c r="BC1471" i="1"/>
  <c r="BC1468" i="1" s="1"/>
  <c r="BI1472" i="1"/>
  <c r="BD531" i="1"/>
  <c r="BD530" i="1" s="1"/>
  <c r="BD529" i="1" s="1"/>
  <c r="BJ532" i="1"/>
  <c r="BD1280" i="1"/>
  <c r="BD1279" i="1" s="1"/>
  <c r="BD1278" i="1" s="1"/>
  <c r="BD1277" i="1" s="1"/>
  <c r="BD1276" i="1" s="1"/>
  <c r="BD1275" i="1" s="1"/>
  <c r="BJ1281" i="1"/>
  <c r="BD1240" i="1"/>
  <c r="BD1239" i="1" s="1"/>
  <c r="BJ1241" i="1"/>
  <c r="BC888" i="1"/>
  <c r="BC887" i="1" s="1"/>
  <c r="BI889" i="1"/>
  <c r="BD941" i="1"/>
  <c r="BD940" i="1" s="1"/>
  <c r="BD938" i="1" s="1"/>
  <c r="BJ942" i="1"/>
  <c r="BD1432" i="1"/>
  <c r="BJ1433" i="1"/>
  <c r="BD1406" i="1"/>
  <c r="BD1405" i="1" s="1"/>
  <c r="BD1404" i="1" s="1"/>
  <c r="BD1403" i="1" s="1"/>
  <c r="BJ1407" i="1"/>
  <c r="BC304" i="1"/>
  <c r="BC303" i="1" s="1"/>
  <c r="BI305" i="1"/>
  <c r="BD1245" i="1"/>
  <c r="BD1244" i="1" s="1"/>
  <c r="BJ1246" i="1"/>
  <c r="BI425" i="1"/>
  <c r="BI424" i="1"/>
  <c r="BI125" i="1"/>
  <c r="BI124" i="1" s="1"/>
  <c r="BI126" i="1"/>
  <c r="BD151" i="1"/>
  <c r="BD148" i="1" s="1"/>
  <c r="BJ153" i="1"/>
  <c r="BC449" i="1"/>
  <c r="BC448" i="1" s="1"/>
  <c r="BI450" i="1"/>
  <c r="BD103" i="1"/>
  <c r="BJ104" i="1"/>
  <c r="BD1272" i="1"/>
  <c r="BD1271" i="1" s="1"/>
  <c r="BD1270" i="1" s="1"/>
  <c r="BD1269" i="1" s="1"/>
  <c r="BD1268" i="1" s="1"/>
  <c r="BJ1273" i="1"/>
  <c r="BC1446" i="1"/>
  <c r="BC1445" i="1" s="1"/>
  <c r="BC1444" i="1" s="1"/>
  <c r="BI1447" i="1"/>
  <c r="BD1466" i="1"/>
  <c r="BD1461" i="1" s="1"/>
  <c r="BJ1467" i="1"/>
  <c r="BD1332" i="1"/>
  <c r="BD1331" i="1" s="1"/>
  <c r="BJ1333" i="1"/>
  <c r="BC1390" i="1"/>
  <c r="BC1389" i="1" s="1"/>
  <c r="BC1385" i="1" s="1"/>
  <c r="BI1391" i="1"/>
  <c r="BC179" i="1"/>
  <c r="BI180" i="1"/>
  <c r="BC740" i="1"/>
  <c r="BI741" i="1"/>
  <c r="BC1089" i="1"/>
  <c r="BC1088" i="1" s="1"/>
  <c r="BC1087" i="1" s="1"/>
  <c r="BC1086" i="1" s="1"/>
  <c r="BC1075" i="1" s="1"/>
  <c r="BI1090" i="1"/>
  <c r="BD310" i="1"/>
  <c r="BD309" i="1" s="1"/>
  <c r="BD308" i="1" s="1"/>
  <c r="BJ311" i="1"/>
  <c r="BD878" i="1"/>
  <c r="BJ879" i="1"/>
  <c r="BC272" i="1"/>
  <c r="BC271" i="1" s="1"/>
  <c r="BC270" i="1" s="1"/>
  <c r="BI273" i="1"/>
  <c r="BC22" i="1"/>
  <c r="BC21" i="1" s="1"/>
  <c r="BI23" i="1"/>
  <c r="BD272" i="1"/>
  <c r="BD271" i="1" s="1"/>
  <c r="BD270" i="1" s="1"/>
  <c r="BJ273" i="1"/>
  <c r="BC1344" i="1"/>
  <c r="BC1343" i="1" s="1"/>
  <c r="BI1345" i="1"/>
  <c r="BD276" i="1"/>
  <c r="BJ277" i="1"/>
  <c r="BC1183" i="1"/>
  <c r="BC1182" i="1" s="1"/>
  <c r="BC1181" i="1" s="1"/>
  <c r="BC1180" i="1" s="1"/>
  <c r="BI1184" i="1"/>
  <c r="BD1473" i="1"/>
  <c r="BD1468" i="1" s="1"/>
  <c r="BJ1474" i="1"/>
  <c r="BC876" i="1"/>
  <c r="BI877" i="1"/>
  <c r="BD261" i="1"/>
  <c r="BD260" i="1" s="1"/>
  <c r="BD259" i="1" s="1"/>
  <c r="BD258" i="1" s="1"/>
  <c r="BD252" i="1" s="1"/>
  <c r="BD250" i="1" s="1"/>
  <c r="BJ262" i="1"/>
  <c r="BC994" i="1"/>
  <c r="BC993" i="1" s="1"/>
  <c r="BC992" i="1" s="1"/>
  <c r="BC991" i="1" s="1"/>
  <c r="BC990" i="1" s="1"/>
  <c r="BI995" i="1"/>
  <c r="BD1323" i="1"/>
  <c r="BD1322" i="1" s="1"/>
  <c r="BJ1324" i="1"/>
  <c r="BC1256" i="1"/>
  <c r="BC1255" i="1" s="1"/>
  <c r="BC1251" i="1" s="1"/>
  <c r="BI1257" i="1"/>
  <c r="BD218" i="1"/>
  <c r="BD217" i="1" s="1"/>
  <c r="BD216" i="1" s="1"/>
  <c r="BD212" i="1" s="1"/>
  <c r="BD211" i="1" s="1"/>
  <c r="BJ219" i="1"/>
  <c r="BC263" i="1"/>
  <c r="BI264" i="1"/>
  <c r="BD27" i="1"/>
  <c r="BJ28" i="1"/>
  <c r="BD1209" i="1"/>
  <c r="BD1208" i="1" s="1"/>
  <c r="BD1207" i="1" s="1"/>
  <c r="BD1206" i="1" s="1"/>
  <c r="BJ1210" i="1"/>
  <c r="BC1411" i="1"/>
  <c r="BC1410" i="1" s="1"/>
  <c r="BC1409" i="1" s="1"/>
  <c r="BC1408" i="1" s="1"/>
  <c r="BI1412" i="1"/>
  <c r="BC39" i="1"/>
  <c r="BI40" i="1"/>
  <c r="BD808" i="1"/>
  <c r="BD807" i="1" s="1"/>
  <c r="BD806" i="1" s="1"/>
  <c r="BD805" i="1" s="1"/>
  <c r="BD804" i="1" s="1"/>
  <c r="BJ809" i="1"/>
  <c r="BC604" i="1"/>
  <c r="BC603" i="1" s="1"/>
  <c r="BC602" i="1" s="1"/>
  <c r="BI605" i="1"/>
  <c r="BD1356" i="1"/>
  <c r="BD1355" i="1" s="1"/>
  <c r="BJ1357" i="1"/>
  <c r="BC808" i="1"/>
  <c r="BC807" i="1" s="1"/>
  <c r="BC806" i="1" s="1"/>
  <c r="BC805" i="1" s="1"/>
  <c r="BC804" i="1" s="1"/>
  <c r="BI809" i="1"/>
  <c r="BD314" i="1"/>
  <c r="BD313" i="1" s="1"/>
  <c r="BD312" i="1" s="1"/>
  <c r="BD301" i="1" s="1"/>
  <c r="BD290" i="1" s="1"/>
  <c r="BJ315" i="1"/>
  <c r="BC314" i="1"/>
  <c r="BC313" i="1" s="1"/>
  <c r="BC312" i="1" s="1"/>
  <c r="BC301" i="1" s="1"/>
  <c r="BC290" i="1" s="1"/>
  <c r="BI315" i="1"/>
  <c r="BC640" i="1"/>
  <c r="BC639" i="1" s="1"/>
  <c r="BC638" i="1" s="1"/>
  <c r="BI641" i="1"/>
  <c r="BC1406" i="1"/>
  <c r="BC1405" i="1" s="1"/>
  <c r="BC1404" i="1" s="1"/>
  <c r="BC1403" i="1" s="1"/>
  <c r="BI1407" i="1"/>
  <c r="BD1454" i="1"/>
  <c r="BD1453" i="1" s="1"/>
  <c r="BJ1455" i="1"/>
  <c r="BC1050" i="1"/>
  <c r="BC1049" i="1" s="1"/>
  <c r="BC1048" i="1" s="1"/>
  <c r="BC1047" i="1" s="1"/>
  <c r="BC1046" i="1" s="1"/>
  <c r="BI1051" i="1"/>
  <c r="BC1293" i="1"/>
  <c r="BC1292" i="1" s="1"/>
  <c r="BI1294" i="1"/>
  <c r="BD280" i="1"/>
  <c r="BJ281" i="1"/>
  <c r="BC73" i="1"/>
  <c r="BC72" i="1" s="1"/>
  <c r="BC71" i="1" s="1"/>
  <c r="BC70" i="1" s="1"/>
  <c r="BC69" i="1" s="1"/>
  <c r="BC68" i="1" s="1"/>
  <c r="BI74" i="1"/>
  <c r="BD523" i="1"/>
  <c r="BD522" i="1" s="1"/>
  <c r="BJ524" i="1"/>
  <c r="BC516" i="1"/>
  <c r="BC515" i="1" s="1"/>
  <c r="BI517" i="1"/>
  <c r="BJ1032" i="1"/>
  <c r="BD155" i="1"/>
  <c r="BD154" i="1" s="1"/>
  <c r="BJ156" i="1"/>
  <c r="BD51" i="1"/>
  <c r="BD50" i="1" s="1"/>
  <c r="BD49" i="1" s="1"/>
  <c r="BD48" i="1" s="1"/>
  <c r="BD47" i="1" s="1"/>
  <c r="BJ52" i="1"/>
  <c r="BD520" i="1"/>
  <c r="BD519" i="1" s="1"/>
  <c r="BJ521" i="1"/>
  <c r="BD769" i="1"/>
  <c r="BD768" i="1" s="1"/>
  <c r="BD767" i="1" s="1"/>
  <c r="BJ770" i="1"/>
  <c r="BD1059" i="1"/>
  <c r="BD1058" i="1" s="1"/>
  <c r="BJ1060" i="1"/>
  <c r="BC920" i="1"/>
  <c r="BC919" i="1" s="1"/>
  <c r="BC918" i="1" s="1"/>
  <c r="BC917" i="1" s="1"/>
  <c r="BC916" i="1" s="1"/>
  <c r="BI921" i="1"/>
  <c r="BD928" i="1"/>
  <c r="BD927" i="1" s="1"/>
  <c r="BD926" i="1" s="1"/>
  <c r="BJ929" i="1"/>
  <c r="BD720" i="1"/>
  <c r="BD719" i="1" s="1"/>
  <c r="BJ721" i="1"/>
  <c r="AQ341" i="1"/>
  <c r="AQ340" i="1" s="1"/>
  <c r="AQ339" i="1" s="1"/>
  <c r="AQ338" i="1" s="1"/>
  <c r="BD24" i="1"/>
  <c r="AX511" i="1"/>
  <c r="AX510" i="1" s="1"/>
  <c r="AX509" i="1" s="1"/>
  <c r="AR177" i="1"/>
  <c r="AR176" i="1" s="1"/>
  <c r="AR175" i="1" s="1"/>
  <c r="AR174" i="1" s="1"/>
  <c r="AR172" i="1" s="1"/>
  <c r="AL947" i="1"/>
  <c r="AL946" i="1" s="1"/>
  <c r="AL944" i="1" s="1"/>
  <c r="AW487" i="1"/>
  <c r="AW486" i="1" s="1"/>
  <c r="AW485" i="1" s="1"/>
  <c r="AW484" i="1" s="1"/>
  <c r="AW483" i="1" s="1"/>
  <c r="BC488" i="1"/>
  <c r="AW1383" i="1"/>
  <c r="AW1382" i="1" s="1"/>
  <c r="AW1381" i="1" s="1"/>
  <c r="AW1380" i="1" s="1"/>
  <c r="AW1379" i="1" s="1"/>
  <c r="AW1378" i="1" s="1"/>
  <c r="BC1384" i="1"/>
  <c r="AX979" i="1"/>
  <c r="AX978" i="1" s="1"/>
  <c r="AX977" i="1" s="1"/>
  <c r="AX976" i="1" s="1"/>
  <c r="BD980" i="1"/>
  <c r="AW276" i="1"/>
  <c r="BC277" i="1"/>
  <c r="AX609" i="1"/>
  <c r="AX608" i="1" s="1"/>
  <c r="AX607" i="1" s="1"/>
  <c r="AX601" i="1" s="1"/>
  <c r="AX600" i="1" s="1"/>
  <c r="BD611" i="1"/>
  <c r="AX63" i="1"/>
  <c r="AX62" i="1" s="1"/>
  <c r="AX54" i="1" s="1"/>
  <c r="AX53" i="1" s="1"/>
  <c r="AX46" i="1" s="1"/>
  <c r="BD64" i="1"/>
  <c r="AW1150" i="1"/>
  <c r="AW1149" i="1" s="1"/>
  <c r="AW1148" i="1" s="1"/>
  <c r="AW1147" i="1" s="1"/>
  <c r="BC1151" i="1"/>
  <c r="AX595" i="1"/>
  <c r="AX594" i="1" s="1"/>
  <c r="AX593" i="1" s="1"/>
  <c r="AX589" i="1" s="1"/>
  <c r="AX588" i="1" s="1"/>
  <c r="AX587" i="1" s="1"/>
  <c r="BD596" i="1"/>
  <c r="AW1323" i="1"/>
  <c r="AW1322" i="1" s="1"/>
  <c r="BC1324" i="1"/>
  <c r="AX924" i="1"/>
  <c r="AX923" i="1" s="1"/>
  <c r="AX922" i="1" s="1"/>
  <c r="AX917" i="1" s="1"/>
  <c r="BD925" i="1"/>
  <c r="AX383" i="1"/>
  <c r="AX382" i="1" s="1"/>
  <c r="BD384" i="1"/>
  <c r="AX1072" i="1"/>
  <c r="AX1071" i="1" s="1"/>
  <c r="AX1070" i="1" s="1"/>
  <c r="AX1069" i="1" s="1"/>
  <c r="AX1068" i="1" s="1"/>
  <c r="BD1073" i="1"/>
  <c r="AW1176" i="1"/>
  <c r="AW1175" i="1" s="1"/>
  <c r="AW1174" i="1" s="1"/>
  <c r="AW1173" i="1" s="1"/>
  <c r="BC1177" i="1"/>
  <c r="AX723" i="1"/>
  <c r="AX722" i="1" s="1"/>
  <c r="AX718" i="1" s="1"/>
  <c r="AX717" i="1" s="1"/>
  <c r="BD724" i="1"/>
  <c r="AX1344" i="1"/>
  <c r="AX1343" i="1" s="1"/>
  <c r="BD1345" i="1"/>
  <c r="AW979" i="1"/>
  <c r="AW978" i="1" s="1"/>
  <c r="AW977" i="1" s="1"/>
  <c r="AW976" i="1" s="1"/>
  <c r="AW946" i="1" s="1"/>
  <c r="BC980" i="1"/>
  <c r="AW1280" i="1"/>
  <c r="AW1279" i="1" s="1"/>
  <c r="AW1278" i="1" s="1"/>
  <c r="AW1277" i="1" s="1"/>
  <c r="AW1276" i="1" s="1"/>
  <c r="AW1275" i="1" s="1"/>
  <c r="BC1281" i="1"/>
  <c r="AX1353" i="1"/>
  <c r="AX1352" i="1" s="1"/>
  <c r="BD1354" i="1"/>
  <c r="AX184" i="1"/>
  <c r="AX183" i="1" s="1"/>
  <c r="BD185" i="1"/>
  <c r="AX179" i="1"/>
  <c r="AX178" i="1" s="1"/>
  <c r="BD180" i="1"/>
  <c r="AX1079" i="1"/>
  <c r="AX1078" i="1" s="1"/>
  <c r="AX1077" i="1" s="1"/>
  <c r="AX1076" i="1" s="1"/>
  <c r="BD1080" i="1"/>
  <c r="AW1430" i="1"/>
  <c r="AW1429" i="1" s="1"/>
  <c r="AW1428" i="1" s="1"/>
  <c r="BC1431" i="1"/>
  <c r="AW1317" i="1"/>
  <c r="AW1316" i="1" s="1"/>
  <c r="BC1318" i="1"/>
  <c r="AW1302" i="1"/>
  <c r="AW1301" i="1" s="1"/>
  <c r="BC1303" i="1"/>
  <c r="AX682" i="1"/>
  <c r="AX681" i="1" s="1"/>
  <c r="AX680" i="1" s="1"/>
  <c r="AX671" i="1" s="1"/>
  <c r="AX670" i="1" s="1"/>
  <c r="BD683" i="1"/>
  <c r="AW349" i="1"/>
  <c r="AW348" i="1" s="1"/>
  <c r="BC350" i="1"/>
  <c r="AX449" i="1"/>
  <c r="BD450" i="1"/>
  <c r="AX933" i="1"/>
  <c r="AX932" i="1" s="1"/>
  <c r="AX931" i="1" s="1"/>
  <c r="AX930" i="1" s="1"/>
  <c r="BD934" i="1"/>
  <c r="AW1332" i="1"/>
  <c r="AW1331" i="1" s="1"/>
  <c r="BC1333" i="1"/>
  <c r="AW1025" i="1"/>
  <c r="AW1024" i="1" s="1"/>
  <c r="AW1023" i="1" s="1"/>
  <c r="AW1022" i="1" s="1"/>
  <c r="AW1021" i="1" s="1"/>
  <c r="BC1026" i="1"/>
  <c r="AX199" i="1"/>
  <c r="AX198" i="1" s="1"/>
  <c r="AX197" i="1" s="1"/>
  <c r="AX196" i="1" s="1"/>
  <c r="AX195" i="1" s="1"/>
  <c r="BD200" i="1"/>
  <c r="AW1338" i="1"/>
  <c r="AW1337" i="1" s="1"/>
  <c r="BC1339" i="1"/>
  <c r="AX1188" i="1"/>
  <c r="AX1187" i="1" s="1"/>
  <c r="AX1186" i="1" s="1"/>
  <c r="AX1185" i="1" s="1"/>
  <c r="BD1189" i="1"/>
  <c r="AW1008" i="1"/>
  <c r="AW1007" i="1" s="1"/>
  <c r="AW1003" i="1" s="1"/>
  <c r="BC1009" i="1"/>
  <c r="AX1054" i="1"/>
  <c r="AX1053" i="1" s="1"/>
  <c r="AX1052" i="1" s="1"/>
  <c r="AX1047" i="1" s="1"/>
  <c r="AX1046" i="1" s="1"/>
  <c r="BD1055" i="1"/>
  <c r="AW280" i="1"/>
  <c r="BC281" i="1"/>
  <c r="AX1018" i="1"/>
  <c r="AX1017" i="1" s="1"/>
  <c r="AX1016" i="1" s="1"/>
  <c r="AX1015" i="1" s="1"/>
  <c r="BD1019" i="1"/>
  <c r="AX796" i="1"/>
  <c r="AX795" i="1" s="1"/>
  <c r="BD797" i="1"/>
  <c r="AW1240" i="1"/>
  <c r="AW1239" i="1" s="1"/>
  <c r="AW1238" i="1" s="1"/>
  <c r="BC1241" i="1"/>
  <c r="AW1236" i="1"/>
  <c r="AW1235" i="1" s="1"/>
  <c r="AW1234" i="1" s="1"/>
  <c r="BC1237" i="1"/>
  <c r="AW51" i="1"/>
  <c r="AW50" i="1" s="1"/>
  <c r="AW49" i="1" s="1"/>
  <c r="AW48" i="1" s="1"/>
  <c r="AW47" i="1" s="1"/>
  <c r="BC52" i="1"/>
  <c r="AW1287" i="1"/>
  <c r="AW1286" i="1" s="1"/>
  <c r="BC1288" i="1"/>
  <c r="AW913" i="1"/>
  <c r="AW912" i="1" s="1"/>
  <c r="AW911" i="1" s="1"/>
  <c r="AW910" i="1" s="1"/>
  <c r="AW909" i="1" s="1"/>
  <c r="BC914" i="1"/>
  <c r="AW343" i="1"/>
  <c r="AW342" i="1" s="1"/>
  <c r="AW341" i="1" s="1"/>
  <c r="AW340" i="1" s="1"/>
  <c r="AW339" i="1" s="1"/>
  <c r="AW338" i="1" s="1"/>
  <c r="BC344" i="1"/>
  <c r="AX126" i="1"/>
  <c r="AX125" i="1"/>
  <c r="AX124" i="1" s="1"/>
  <c r="AW1444" i="1"/>
  <c r="AW730" i="1"/>
  <c r="AW729" i="1" s="1"/>
  <c r="AW728" i="1" s="1"/>
  <c r="BC731" i="1"/>
  <c r="AX380" i="1"/>
  <c r="AX379" i="1" s="1"/>
  <c r="BD381" i="1"/>
  <c r="AW1426" i="1"/>
  <c r="AW1421" i="1" s="1"/>
  <c r="AW1420" i="1" s="1"/>
  <c r="BC1427" i="1"/>
  <c r="AX740" i="1"/>
  <c r="AX737" i="1" s="1"/>
  <c r="AX736" i="1" s="1"/>
  <c r="AX727" i="1" s="1"/>
  <c r="AX726" i="1" s="1"/>
  <c r="BD741" i="1"/>
  <c r="AX1150" i="1"/>
  <c r="AX1149" i="1" s="1"/>
  <c r="AX1148" i="1" s="1"/>
  <c r="AX1147" i="1" s="1"/>
  <c r="AX1136" i="1" s="1"/>
  <c r="BD1151" i="1"/>
  <c r="AX762" i="1"/>
  <c r="AX761" i="1" s="1"/>
  <c r="AX760" i="1" s="1"/>
  <c r="AX759" i="1" s="1"/>
  <c r="AX758" i="1" s="1"/>
  <c r="BD763" i="1"/>
  <c r="AX369" i="1"/>
  <c r="AX368" i="1" s="1"/>
  <c r="AX367" i="1" s="1"/>
  <c r="AX366" i="1" s="1"/>
  <c r="BD370" i="1"/>
  <c r="AW1197" i="1"/>
  <c r="AW1196" i="1" s="1"/>
  <c r="AW1195" i="1" s="1"/>
  <c r="AW1194" i="1" s="1"/>
  <c r="BC1198" i="1"/>
  <c r="AX1430" i="1"/>
  <c r="AX1429" i="1" s="1"/>
  <c r="BD1431" i="1"/>
  <c r="AW878" i="1"/>
  <c r="AW875" i="1" s="1"/>
  <c r="AW874" i="1" s="1"/>
  <c r="AW873" i="1" s="1"/>
  <c r="AW872" i="1" s="1"/>
  <c r="BC879" i="1"/>
  <c r="AX894" i="1"/>
  <c r="AX893" i="1" s="1"/>
  <c r="BD895" i="1"/>
  <c r="AX648" i="1"/>
  <c r="AX647" i="1" s="1"/>
  <c r="AX646" i="1" s="1"/>
  <c r="AX637" i="1" s="1"/>
  <c r="AX636" i="1" s="1"/>
  <c r="BD649" i="1"/>
  <c r="AX421" i="1"/>
  <c r="AX420" i="1" s="1"/>
  <c r="AX419" i="1" s="1"/>
  <c r="AX418" i="1" s="1"/>
  <c r="AX417" i="1" s="1"/>
  <c r="AX416" i="1" s="1"/>
  <c r="BD422" i="1"/>
  <c r="AW1118" i="1"/>
  <c r="AW1117" i="1" s="1"/>
  <c r="AW1116" i="1" s="1"/>
  <c r="AW1115" i="1" s="1"/>
  <c r="BC1119" i="1"/>
  <c r="AW1145" i="1"/>
  <c r="AW1144" i="1" s="1"/>
  <c r="AW1143" i="1" s="1"/>
  <c r="AW1142" i="1" s="1"/>
  <c r="BC1146" i="1"/>
  <c r="AX1133" i="1"/>
  <c r="AX1132" i="1" s="1"/>
  <c r="AX1131" i="1" s="1"/>
  <c r="AX1130" i="1" s="1"/>
  <c r="AX1114" i="1" s="1"/>
  <c r="BD1134" i="1"/>
  <c r="AW375" i="1"/>
  <c r="AW374" i="1" s="1"/>
  <c r="AW373" i="1" s="1"/>
  <c r="AW372" i="1" s="1"/>
  <c r="BC376" i="1"/>
  <c r="AX19" i="1"/>
  <c r="AX18" i="1" s="1"/>
  <c r="BD20" i="1"/>
  <c r="AX1311" i="1"/>
  <c r="AX1310" i="1" s="1"/>
  <c r="BD1312" i="1"/>
  <c r="BD126" i="1"/>
  <c r="BC302" i="1"/>
  <c r="BC447" i="1"/>
  <c r="BC446" i="1" s="1"/>
  <c r="BC434" i="1" s="1"/>
  <c r="BC54" i="1"/>
  <c r="BC53" i="1" s="1"/>
  <c r="AX1043" i="1"/>
  <c r="AX1042" i="1" s="1"/>
  <c r="AX1041" i="1" s="1"/>
  <c r="AX1040" i="1" s="1"/>
  <c r="AX1039" i="1" s="1"/>
  <c r="BD1044" i="1"/>
  <c r="AW83" i="1"/>
  <c r="AW80" i="1" s="1"/>
  <c r="AW79" i="1" s="1"/>
  <c r="AW78" i="1" s="1"/>
  <c r="AW77" i="1" s="1"/>
  <c r="AW76" i="1" s="1"/>
  <c r="AW66" i="1" s="1"/>
  <c r="BC84" i="1"/>
  <c r="AW1320" i="1"/>
  <c r="AW1319" i="1" s="1"/>
  <c r="BC1321" i="1"/>
  <c r="AW1314" i="1"/>
  <c r="AW1313" i="1" s="1"/>
  <c r="BC1315" i="1"/>
  <c r="AX460" i="1"/>
  <c r="AX459" i="1" s="1"/>
  <c r="AX458" i="1" s="1"/>
  <c r="AX453" i="1" s="1"/>
  <c r="AX452" i="1" s="1"/>
  <c r="BD461" i="1"/>
  <c r="AW1296" i="1"/>
  <c r="AW1295" i="1" s="1"/>
  <c r="BC1297" i="1"/>
  <c r="AX1326" i="1"/>
  <c r="AX1325" i="1" s="1"/>
  <c r="BD1327" i="1"/>
  <c r="AW789" i="1"/>
  <c r="AW788" i="1" s="1"/>
  <c r="AW787" i="1" s="1"/>
  <c r="AW786" i="1" s="1"/>
  <c r="AW785" i="1" s="1"/>
  <c r="AW783" i="1" s="1"/>
  <c r="BC790" i="1"/>
  <c r="AX404" i="1"/>
  <c r="AX403" i="1" s="1"/>
  <c r="AX402" i="1" s="1"/>
  <c r="AX401" i="1" s="1"/>
  <c r="BD405" i="1"/>
  <c r="AW1356" i="1"/>
  <c r="AW1355" i="1" s="1"/>
  <c r="BC1357" i="1"/>
  <c r="AW1353" i="1"/>
  <c r="AW1352" i="1" s="1"/>
  <c r="BC1354" i="1"/>
  <c r="AX903" i="1"/>
  <c r="AX902" i="1" s="1"/>
  <c r="BD904" i="1"/>
  <c r="AX333" i="1"/>
  <c r="AX332" i="1" s="1"/>
  <c r="AX331" i="1" s="1"/>
  <c r="AX326" i="1" s="1"/>
  <c r="AX325" i="1" s="1"/>
  <c r="AX266" i="1" s="1"/>
  <c r="BD334" i="1"/>
  <c r="AX352" i="1"/>
  <c r="AX351" i="1" s="1"/>
  <c r="AX341" i="1" s="1"/>
  <c r="AX340" i="1" s="1"/>
  <c r="AX339" i="1" s="1"/>
  <c r="AX338" i="1" s="1"/>
  <c r="BD353" i="1"/>
  <c r="AW380" i="1"/>
  <c r="AW379" i="1" s="1"/>
  <c r="AW378" i="1" s="1"/>
  <c r="AW377" i="1" s="1"/>
  <c r="AW371" i="1" s="1"/>
  <c r="AW365" i="1" s="1"/>
  <c r="BC381" i="1"/>
  <c r="AW906" i="1"/>
  <c r="AW905" i="1" s="1"/>
  <c r="AW886" i="1" s="1"/>
  <c r="AW885" i="1" s="1"/>
  <c r="AW884" i="1" s="1"/>
  <c r="BC907" i="1"/>
  <c r="AX880" i="1"/>
  <c r="AX875" i="1" s="1"/>
  <c r="AX874" i="1" s="1"/>
  <c r="AX873" i="1" s="1"/>
  <c r="AX872" i="1" s="1"/>
  <c r="BD882" i="1"/>
  <c r="AX900" i="1"/>
  <c r="AX899" i="1" s="1"/>
  <c r="BD901" i="1"/>
  <c r="AX1084" i="1"/>
  <c r="AX1083" i="1" s="1"/>
  <c r="AX1082" i="1" s="1"/>
  <c r="AX1081" i="1" s="1"/>
  <c r="BD1085" i="1"/>
  <c r="AX1197" i="1"/>
  <c r="AX1196" i="1" s="1"/>
  <c r="AX1195" i="1" s="1"/>
  <c r="AX1194" i="1" s="1"/>
  <c r="AX1179" i="1" s="1"/>
  <c r="BD1198" i="1"/>
  <c r="AX1089" i="1"/>
  <c r="AX1088" i="1" s="1"/>
  <c r="AX1087" i="1" s="1"/>
  <c r="AX1086" i="1" s="1"/>
  <c r="BD1090" i="1"/>
  <c r="AX105" i="1"/>
  <c r="AX102" i="1" s="1"/>
  <c r="AX89" i="1" s="1"/>
  <c r="AX78" i="1" s="1"/>
  <c r="AX77" i="1" s="1"/>
  <c r="AX76" i="1" s="1"/>
  <c r="AX66" i="1" s="1"/>
  <c r="BD106" i="1"/>
  <c r="AR13" i="1"/>
  <c r="AQ1136" i="1"/>
  <c r="BC737" i="1"/>
  <c r="BC736" i="1" s="1"/>
  <c r="AX24" i="1"/>
  <c r="AL1285" i="1"/>
  <c r="AL1284" i="1" s="1"/>
  <c r="AL1283" i="1" s="1"/>
  <c r="AL1230" i="1" s="1"/>
  <c r="AQ336" i="1"/>
  <c r="AR1179" i="1"/>
  <c r="AR1037" i="1" s="1"/>
  <c r="AR1437" i="1"/>
  <c r="AR1436" i="1" s="1"/>
  <c r="AR1428" i="1" s="1"/>
  <c r="AR1419" i="1" s="1"/>
  <c r="AR1413" i="1" s="1"/>
  <c r="AR1402" i="1" s="1"/>
  <c r="AR1376" i="1" s="1"/>
  <c r="AX1438" i="1"/>
  <c r="AW334" i="1"/>
  <c r="AQ333" i="1"/>
  <c r="AQ332" i="1" s="1"/>
  <c r="AQ331" i="1" s="1"/>
  <c r="AQ326" i="1" s="1"/>
  <c r="AQ325" i="1" s="1"/>
  <c r="AQ675" i="1"/>
  <c r="AK674" i="1"/>
  <c r="AK673" i="1" s="1"/>
  <c r="AK672" i="1" s="1"/>
  <c r="AK671" i="1" s="1"/>
  <c r="AK670" i="1" s="1"/>
  <c r="AX1318" i="1"/>
  <c r="AR1317" i="1"/>
  <c r="AR1316" i="1" s="1"/>
  <c r="AX1336" i="1"/>
  <c r="AR1335" i="1"/>
  <c r="AR1334" i="1" s="1"/>
  <c r="AQ46" i="1"/>
  <c r="AQ13" i="1" s="1"/>
  <c r="AX1330" i="1"/>
  <c r="AR1329" i="1"/>
  <c r="AR1328" i="1" s="1"/>
  <c r="AR958" i="1"/>
  <c r="AR957" i="1" s="1"/>
  <c r="AR956" i="1" s="1"/>
  <c r="AX959" i="1"/>
  <c r="AX1374" i="1"/>
  <c r="AR1373" i="1"/>
  <c r="AR1372" i="1" s="1"/>
  <c r="AR1371" i="1" s="1"/>
  <c r="AR1370" i="1" s="1"/>
  <c r="AR1369" i="1" s="1"/>
  <c r="AR378" i="1"/>
  <c r="AR377" i="1" s="1"/>
  <c r="AR371" i="1" s="1"/>
  <c r="AR365" i="1" s="1"/>
  <c r="AR336" i="1" s="1"/>
  <c r="AR1341" i="1"/>
  <c r="AR1340" i="1" s="1"/>
  <c r="AX1342" i="1"/>
  <c r="AX951" i="1"/>
  <c r="AR950" i="1"/>
  <c r="AR949" i="1" s="1"/>
  <c r="AR948" i="1" s="1"/>
  <c r="AW1484" i="1"/>
  <c r="AQ1483" i="1"/>
  <c r="AQ1482" i="1" s="1"/>
  <c r="AQ1481" i="1" s="1"/>
  <c r="AQ1480" i="1" s="1"/>
  <c r="AQ1479" i="1" s="1"/>
  <c r="AQ1376" i="1" s="1"/>
  <c r="AQ870" i="1"/>
  <c r="AX481" i="1"/>
  <c r="AR170" i="1"/>
  <c r="AL169" i="1"/>
  <c r="AL168" i="1" s="1"/>
  <c r="AL167" i="1" s="1"/>
  <c r="AL163" i="1" s="1"/>
  <c r="AL162" i="1" s="1"/>
  <c r="AL122" i="1" s="1"/>
  <c r="AQ1285" i="1"/>
  <c r="AQ1284" i="1" s="1"/>
  <c r="AQ1283" i="1" s="1"/>
  <c r="AR266" i="1"/>
  <c r="AR598" i="1"/>
  <c r="AQ151" i="1"/>
  <c r="AQ148" i="1" s="1"/>
  <c r="AW153" i="1"/>
  <c r="AQ261" i="1"/>
  <c r="AQ260" i="1" s="1"/>
  <c r="AQ259" i="1" s="1"/>
  <c r="AQ258" i="1" s="1"/>
  <c r="AQ252" i="1" s="1"/>
  <c r="AQ250" i="1" s="1"/>
  <c r="AW262" i="1"/>
  <c r="AQ1128" i="1"/>
  <c r="AQ1127" i="1" s="1"/>
  <c r="AQ1126" i="1" s="1"/>
  <c r="AQ1125" i="1" s="1"/>
  <c r="AQ1114" i="1" s="1"/>
  <c r="AW1129" i="1"/>
  <c r="AR906" i="1"/>
  <c r="AR905" i="1" s="1"/>
  <c r="AR886" i="1" s="1"/>
  <c r="AR885" i="1" s="1"/>
  <c r="AR884" i="1" s="1"/>
  <c r="AR870" i="1" s="1"/>
  <c r="AX907" i="1"/>
  <c r="AR432" i="1"/>
  <c r="AF1548" i="1"/>
  <c r="AQ609" i="1"/>
  <c r="AQ608" i="1" s="1"/>
  <c r="AQ607" i="1" s="1"/>
  <c r="AW611" i="1"/>
  <c r="AQ155" i="1"/>
  <c r="AQ154" i="1" s="1"/>
  <c r="AW156" i="1"/>
  <c r="AQ678" i="1"/>
  <c r="AQ677" i="1" s="1"/>
  <c r="AQ676" i="1" s="1"/>
  <c r="AW679" i="1"/>
  <c r="AQ1188" i="1"/>
  <c r="AQ1187" i="1" s="1"/>
  <c r="AQ1186" i="1" s="1"/>
  <c r="AQ1185" i="1" s="1"/>
  <c r="AQ1179" i="1" s="1"/>
  <c r="AW1189" i="1"/>
  <c r="AR1001" i="1"/>
  <c r="AR1000" i="1" s="1"/>
  <c r="AR999" i="1" s="1"/>
  <c r="AR998" i="1" s="1"/>
  <c r="AR997" i="1" s="1"/>
  <c r="AX1002" i="1"/>
  <c r="AR1025" i="1"/>
  <c r="AR1024" i="1" s="1"/>
  <c r="AR1023" i="1" s="1"/>
  <c r="AR1022" i="1" s="1"/>
  <c r="AR1021" i="1" s="1"/>
  <c r="AX1026" i="1"/>
  <c r="AX447" i="1"/>
  <c r="AX446" i="1" s="1"/>
  <c r="AX434" i="1" s="1"/>
  <c r="AX448" i="1"/>
  <c r="AX791" i="1"/>
  <c r="AX786" i="1" s="1"/>
  <c r="AX785" i="1" s="1"/>
  <c r="AX783" i="1" s="1"/>
  <c r="AQ1233" i="1"/>
  <c r="AQ1232" i="1" s="1"/>
  <c r="AQ520" i="1"/>
  <c r="AQ519" i="1" s="1"/>
  <c r="AW521" i="1"/>
  <c r="AQ278" i="1"/>
  <c r="AQ275" i="1" s="1"/>
  <c r="AQ274" i="1" s="1"/>
  <c r="AQ269" i="1" s="1"/>
  <c r="AQ268" i="1" s="1"/>
  <c r="AW279" i="1"/>
  <c r="AQ644" i="1"/>
  <c r="AQ643" i="1" s="1"/>
  <c r="AQ642" i="1" s="1"/>
  <c r="AQ637" i="1" s="1"/>
  <c r="AQ636" i="1" s="1"/>
  <c r="AW645" i="1"/>
  <c r="AQ502" i="1"/>
  <c r="AQ501" i="1" s="1"/>
  <c r="AQ500" i="1" s="1"/>
  <c r="AQ499" i="1" s="1"/>
  <c r="AQ498" i="1" s="1"/>
  <c r="AW503" i="1"/>
  <c r="AW46" i="1"/>
  <c r="AW13" i="1" s="1"/>
  <c r="AK1037" i="1"/>
  <c r="AL870" i="1"/>
  <c r="AK147" i="1"/>
  <c r="AK146" i="1" s="1"/>
  <c r="AK145" i="1" s="1"/>
  <c r="AK122" i="1" s="1"/>
  <c r="AK614" i="1"/>
  <c r="AK613" i="1" s="1"/>
  <c r="AK612" i="1" s="1"/>
  <c r="AK601" i="1" s="1"/>
  <c r="AK600" i="1" s="1"/>
  <c r="AQ615" i="1"/>
  <c r="AQ735" i="1"/>
  <c r="AK734" i="1"/>
  <c r="AK733" i="1" s="1"/>
  <c r="AK732" i="1" s="1"/>
  <c r="AE727" i="1"/>
  <c r="AE726" i="1" s="1"/>
  <c r="AE598" i="1" s="1"/>
  <c r="AE1548" i="1" s="1"/>
  <c r="AQ524" i="1"/>
  <c r="AK523" i="1"/>
  <c r="AK522" i="1" s="1"/>
  <c r="AK511" i="1" s="1"/>
  <c r="AK510" i="1" s="1"/>
  <c r="AK509" i="1" s="1"/>
  <c r="AK481" i="1" s="1"/>
  <c r="AK1001" i="1"/>
  <c r="AK1000" i="1" s="1"/>
  <c r="AK999" i="1" s="1"/>
  <c r="AK998" i="1" s="1"/>
  <c r="AK997" i="1" s="1"/>
  <c r="AK944" i="1" s="1"/>
  <c r="AQ1002" i="1"/>
  <c r="AK730" i="1"/>
  <c r="AK729" i="1" s="1"/>
  <c r="AK728" i="1" s="1"/>
  <c r="AQ730" i="1"/>
  <c r="AQ729" i="1" s="1"/>
  <c r="AQ728" i="1" s="1"/>
  <c r="BJ1456" i="1" l="1"/>
  <c r="BP1457" i="1"/>
  <c r="AW870" i="1"/>
  <c r="AX378" i="1"/>
  <c r="AX377" i="1" s="1"/>
  <c r="BI383" i="1"/>
  <c r="BI382" i="1" s="1"/>
  <c r="BO384" i="1"/>
  <c r="BJ97" i="1"/>
  <c r="BJ96" i="1" s="1"/>
  <c r="BP98" i="1"/>
  <c r="BP462" i="1"/>
  <c r="CB730" i="1"/>
  <c r="CB729" i="1" s="1"/>
  <c r="CB728" i="1" s="1"/>
  <c r="CH731" i="1"/>
  <c r="CA723" i="1"/>
  <c r="CA722" i="1" s="1"/>
  <c r="CG724" i="1"/>
  <c r="CA1441" i="1"/>
  <c r="CG1443" i="1"/>
  <c r="CB1223" i="1"/>
  <c r="CB1222" i="1" s="1"/>
  <c r="CB1221" i="1" s="1"/>
  <c r="CB1220" i="1" s="1"/>
  <c r="CB1219" i="1" s="1"/>
  <c r="CH1224" i="1"/>
  <c r="CB1249" i="1"/>
  <c r="CB1248" i="1" s="1"/>
  <c r="CB1247" i="1" s="1"/>
  <c r="CH1250" i="1"/>
  <c r="BJ263" i="1"/>
  <c r="BP264" i="1"/>
  <c r="CM660" i="1"/>
  <c r="CM659" i="1" s="1"/>
  <c r="CM658" i="1" s="1"/>
  <c r="CG659" i="1"/>
  <c r="CG658" i="1" s="1"/>
  <c r="CH712" i="1"/>
  <c r="CH711" i="1" s="1"/>
  <c r="CH710" i="1" s="1"/>
  <c r="CN713" i="1"/>
  <c r="CN712" i="1" s="1"/>
  <c r="CN711" i="1" s="1"/>
  <c r="CN710" i="1" s="1"/>
  <c r="BC181" i="1"/>
  <c r="BI182" i="1"/>
  <c r="BD709" i="1"/>
  <c r="AX708" i="1"/>
  <c r="AX707" i="1" s="1"/>
  <c r="AX706" i="1" s="1"/>
  <c r="AX701" i="1" s="1"/>
  <c r="CA655" i="1"/>
  <c r="CA654" i="1" s="1"/>
  <c r="CG656" i="1"/>
  <c r="CB667" i="1"/>
  <c r="CB666" i="1" s="1"/>
  <c r="CB665" i="1" s="1"/>
  <c r="CB664" i="1" s="1"/>
  <c r="CH668" i="1"/>
  <c r="CA362" i="1"/>
  <c r="CA361" i="1" s="1"/>
  <c r="CG363" i="1"/>
  <c r="CB749" i="1"/>
  <c r="CB748" i="1" s="1"/>
  <c r="CH750" i="1"/>
  <c r="CB228" i="1"/>
  <c r="CB227" i="1" s="1"/>
  <c r="CH229" i="1"/>
  <c r="B563" i="1"/>
  <c r="B570" i="1"/>
  <c r="BC43" i="1"/>
  <c r="BI44" i="1"/>
  <c r="BO1246" i="1"/>
  <c r="BI1245" i="1"/>
  <c r="BI1244" i="1" s="1"/>
  <c r="CH659" i="1"/>
  <c r="CH658" i="1" s="1"/>
  <c r="CN660" i="1"/>
  <c r="CN659" i="1" s="1"/>
  <c r="CN658" i="1" s="1"/>
  <c r="CM713" i="1"/>
  <c r="CM712" i="1" s="1"/>
  <c r="CM711" i="1" s="1"/>
  <c r="CM710" i="1" s="1"/>
  <c r="CG712" i="1"/>
  <c r="CG711" i="1" s="1"/>
  <c r="CG710" i="1" s="1"/>
  <c r="BJ375" i="1"/>
  <c r="BJ374" i="1" s="1"/>
  <c r="BJ373" i="1" s="1"/>
  <c r="BJ372" i="1" s="1"/>
  <c r="BP376" i="1"/>
  <c r="AX700" i="1"/>
  <c r="BC38" i="1"/>
  <c r="BC37" i="1" s="1"/>
  <c r="BC36" i="1" s="1"/>
  <c r="BC35" i="1" s="1"/>
  <c r="BC178" i="1"/>
  <c r="BC177" i="1" s="1"/>
  <c r="BC176" i="1" s="1"/>
  <c r="BC175" i="1" s="1"/>
  <c r="BC174" i="1" s="1"/>
  <c r="CB801" i="1"/>
  <c r="CB800" i="1" s="1"/>
  <c r="CB799" i="1" s="1"/>
  <c r="CB798" i="1" s="1"/>
  <c r="CH802" i="1"/>
  <c r="CA1434" i="1"/>
  <c r="CG1435" i="1"/>
  <c r="CA1059" i="1"/>
  <c r="CA1058" i="1" s="1"/>
  <c r="CG1060" i="1"/>
  <c r="CA755" i="1"/>
  <c r="CA754" i="1" s="1"/>
  <c r="CG756" i="1"/>
  <c r="CB746" i="1"/>
  <c r="CB745" i="1" s="1"/>
  <c r="CH747" i="1"/>
  <c r="CB1005" i="1"/>
  <c r="CB1004" i="1" s="1"/>
  <c r="CH1006" i="1"/>
  <c r="BJ506" i="1"/>
  <c r="BJ505" i="1" s="1"/>
  <c r="BJ504" i="1" s="1"/>
  <c r="BJ499" i="1" s="1"/>
  <c r="BJ498" i="1" s="1"/>
  <c r="BP507" i="1"/>
  <c r="CN716" i="1"/>
  <c r="CN715" i="1" s="1"/>
  <c r="CN714" i="1" s="1"/>
  <c r="CH715" i="1"/>
  <c r="CH714" i="1" s="1"/>
  <c r="BC1373" i="1"/>
  <c r="BC1372" i="1" s="1"/>
  <c r="BC1371" i="1" s="1"/>
  <c r="BC1370" i="1" s="1"/>
  <c r="BC1369" i="1" s="1"/>
  <c r="BI1374" i="1"/>
  <c r="CB235" i="1"/>
  <c r="CB234" i="1" s="1"/>
  <c r="CH236" i="1"/>
  <c r="CA749" i="1"/>
  <c r="CA748" i="1" s="1"/>
  <c r="CG750" i="1"/>
  <c r="CA746" i="1"/>
  <c r="CA745" i="1" s="1"/>
  <c r="CG747" i="1"/>
  <c r="CA752" i="1"/>
  <c r="CA751" i="1" s="1"/>
  <c r="CG753" i="1"/>
  <c r="CB968" i="1"/>
  <c r="CB967" i="1" s="1"/>
  <c r="CH969" i="1"/>
  <c r="BC456" i="1"/>
  <c r="BC455" i="1" s="1"/>
  <c r="BC454" i="1" s="1"/>
  <c r="BC453" i="1" s="1"/>
  <c r="BC452" i="1" s="1"/>
  <c r="BI457" i="1"/>
  <c r="BI826" i="1"/>
  <c r="BI825" i="1" s="1"/>
  <c r="BI824" i="1" s="1"/>
  <c r="BI823" i="1" s="1"/>
  <c r="BI811" i="1" s="1"/>
  <c r="BO827" i="1"/>
  <c r="CG667" i="1"/>
  <c r="CG666" i="1" s="1"/>
  <c r="CG665" i="1" s="1"/>
  <c r="CG664" i="1" s="1"/>
  <c r="CM668" i="1"/>
  <c r="CM667" i="1" s="1"/>
  <c r="CM666" i="1" s="1"/>
  <c r="CM665" i="1" s="1"/>
  <c r="CM664" i="1" s="1"/>
  <c r="CG715" i="1"/>
  <c r="CG714" i="1" s="1"/>
  <c r="CM716" i="1"/>
  <c r="CM715" i="1" s="1"/>
  <c r="CM714" i="1" s="1"/>
  <c r="BC432" i="1"/>
  <c r="AX177" i="1"/>
  <c r="AX176" i="1" s="1"/>
  <c r="AX175" i="1" s="1"/>
  <c r="AX174" i="1" s="1"/>
  <c r="AX172" i="1" s="1"/>
  <c r="BU1005" i="1"/>
  <c r="BU1004" i="1" s="1"/>
  <c r="CA1006" i="1"/>
  <c r="BU968" i="1"/>
  <c r="BU967" i="1" s="1"/>
  <c r="CA969" i="1"/>
  <c r="BV815" i="1"/>
  <c r="BV814" i="1" s="1"/>
  <c r="BV813" i="1" s="1"/>
  <c r="BV812" i="1" s="1"/>
  <c r="CB816" i="1"/>
  <c r="BV463" i="1"/>
  <c r="CB464" i="1"/>
  <c r="BV1094" i="1"/>
  <c r="BV1093" i="1" s="1"/>
  <c r="BV1092" i="1" s="1"/>
  <c r="BV1091" i="1" s="1"/>
  <c r="CB1095" i="1"/>
  <c r="BV614" i="1"/>
  <c r="BV613" i="1" s="1"/>
  <c r="BV612" i="1" s="1"/>
  <c r="CB615" i="1"/>
  <c r="BV630" i="1"/>
  <c r="BV629" i="1" s="1"/>
  <c r="CB631" i="1"/>
  <c r="BU94" i="1"/>
  <c r="BU93" i="1" s="1"/>
  <c r="CA95" i="1"/>
  <c r="BU793" i="1"/>
  <c r="BU792" i="1" s="1"/>
  <c r="CA794" i="1"/>
  <c r="BU1253" i="1"/>
  <c r="BU1252" i="1" s="1"/>
  <c r="CA1254" i="1"/>
  <c r="BV304" i="1"/>
  <c r="BV303" i="1" s="1"/>
  <c r="BV302" i="1" s="1"/>
  <c r="CB305" i="1"/>
  <c r="BV487" i="1"/>
  <c r="BV486" i="1" s="1"/>
  <c r="BV485" i="1" s="1"/>
  <c r="CB488" i="1"/>
  <c r="BU577" i="1"/>
  <c r="BU576" i="1" s="1"/>
  <c r="BU575" i="1" s="1"/>
  <c r="BU574" i="1" s="1"/>
  <c r="CA578" i="1"/>
  <c r="BV100" i="1"/>
  <c r="BV99" i="1" s="1"/>
  <c r="CB101" i="1"/>
  <c r="BV789" i="1"/>
  <c r="BV788" i="1" s="1"/>
  <c r="BV787" i="1" s="1"/>
  <c r="CB790" i="1"/>
  <c r="BU1084" i="1"/>
  <c r="BU1083" i="1" s="1"/>
  <c r="BU1082" i="1" s="1"/>
  <c r="BU1081" i="1" s="1"/>
  <c r="CA1085" i="1"/>
  <c r="BU1123" i="1"/>
  <c r="BU1122" i="1" s="1"/>
  <c r="BU1121" i="1" s="1"/>
  <c r="BU1120" i="1" s="1"/>
  <c r="CA1124" i="1"/>
  <c r="BU1491" i="1"/>
  <c r="BU1490" i="1" s="1"/>
  <c r="BU1489" i="1" s="1"/>
  <c r="BU1488" i="1" s="1"/>
  <c r="BU1487" i="1" s="1"/>
  <c r="BU1486" i="1" s="1"/>
  <c r="CA1492" i="1"/>
  <c r="BU149" i="1"/>
  <c r="CA150" i="1"/>
  <c r="BU880" i="1"/>
  <c r="CA882" i="1"/>
  <c r="BV73" i="1"/>
  <c r="BV72" i="1" s="1"/>
  <c r="BV71" i="1" s="1"/>
  <c r="BV70" i="1" s="1"/>
  <c r="BV69" i="1" s="1"/>
  <c r="BV68" i="1" s="1"/>
  <c r="CB74" i="1"/>
  <c r="BU29" i="1"/>
  <c r="CA30" i="1"/>
  <c r="BU584" i="1"/>
  <c r="BU583" i="1" s="1"/>
  <c r="BU582" i="1" s="1"/>
  <c r="BU581" i="1" s="1"/>
  <c r="BU580" i="1" s="1"/>
  <c r="CA585" i="1"/>
  <c r="BU438" i="1"/>
  <c r="BU437" i="1" s="1"/>
  <c r="BU436" i="1" s="1"/>
  <c r="BU435" i="1" s="1"/>
  <c r="CA439" i="1"/>
  <c r="BU652" i="1"/>
  <c r="BU651" i="1" s="1"/>
  <c r="CA653" i="1"/>
  <c r="BV1256" i="1"/>
  <c r="BV1255" i="1" s="1"/>
  <c r="CB1257" i="1"/>
  <c r="BV1216" i="1"/>
  <c r="BV1215" i="1" s="1"/>
  <c r="BV1214" i="1" s="1"/>
  <c r="BV1213" i="1" s="1"/>
  <c r="BV1212" i="1" s="1"/>
  <c r="CB1217" i="1"/>
  <c r="BU359" i="1"/>
  <c r="BU358" i="1" s="1"/>
  <c r="BU357" i="1" s="1"/>
  <c r="CA360" i="1"/>
  <c r="BV1253" i="1"/>
  <c r="BV1252" i="1" s="1"/>
  <c r="CB1254" i="1"/>
  <c r="BU299" i="1"/>
  <c r="BU298" i="1" s="1"/>
  <c r="BU297" i="1" s="1"/>
  <c r="BU296" i="1" s="1"/>
  <c r="CA300" i="1"/>
  <c r="BV644" i="1"/>
  <c r="BV643" i="1" s="1"/>
  <c r="BV642" i="1" s="1"/>
  <c r="CB645" i="1"/>
  <c r="BU591" i="1"/>
  <c r="BU590" i="1" s="1"/>
  <c r="CA592" i="1"/>
  <c r="BU544" i="1"/>
  <c r="BU543" i="1" s="1"/>
  <c r="CA545" i="1"/>
  <c r="BU1216" i="1"/>
  <c r="BU1215" i="1" s="1"/>
  <c r="BU1214" i="1" s="1"/>
  <c r="BU1213" i="1" s="1"/>
  <c r="BU1212" i="1" s="1"/>
  <c r="CA1217" i="1"/>
  <c r="BV584" i="1"/>
  <c r="BV583" i="1" s="1"/>
  <c r="BV582" i="1" s="1"/>
  <c r="BV581" i="1" s="1"/>
  <c r="BV580" i="1" s="1"/>
  <c r="CB585" i="1"/>
  <c r="BU91" i="1"/>
  <c r="BU90" i="1" s="1"/>
  <c r="CA92" i="1"/>
  <c r="BU465" i="1"/>
  <c r="CA466" i="1"/>
  <c r="BU933" i="1"/>
  <c r="BU932" i="1" s="1"/>
  <c r="BU931" i="1" s="1"/>
  <c r="BU930" i="1" s="1"/>
  <c r="CA934" i="1"/>
  <c r="BU287" i="1"/>
  <c r="BU286" i="1" s="1"/>
  <c r="BU285" i="1" s="1"/>
  <c r="BU284" i="1" s="1"/>
  <c r="BU283" i="1" s="1"/>
  <c r="CA288" i="1"/>
  <c r="BU1249" i="1"/>
  <c r="BU1248" i="1" s="1"/>
  <c r="BU1247" i="1" s="1"/>
  <c r="CA1250" i="1"/>
  <c r="BV1469" i="1"/>
  <c r="CB1470" i="1"/>
  <c r="BV954" i="1"/>
  <c r="BV953" i="1" s="1"/>
  <c r="BV952" i="1" s="1"/>
  <c r="CB955" i="1"/>
  <c r="BU495" i="1"/>
  <c r="BU494" i="1" s="1"/>
  <c r="BU493" i="1" s="1"/>
  <c r="CA496" i="1"/>
  <c r="BU1462" i="1"/>
  <c r="CA1463" i="1"/>
  <c r="BV1411" i="1"/>
  <c r="BV1410" i="1" s="1"/>
  <c r="BV1409" i="1" s="1"/>
  <c r="BV1408" i="1" s="1"/>
  <c r="CB1412" i="1"/>
  <c r="BU558" i="1"/>
  <c r="BU557" i="1" s="1"/>
  <c r="CA560" i="1"/>
  <c r="BV1302" i="1"/>
  <c r="BV1301" i="1" s="1"/>
  <c r="CB1303" i="1"/>
  <c r="BU549" i="1"/>
  <c r="BU548" i="1" s="1"/>
  <c r="BU547" i="1" s="1"/>
  <c r="CA550" i="1"/>
  <c r="BU506" i="1"/>
  <c r="BU505" i="1" s="1"/>
  <c r="BU504" i="1" s="1"/>
  <c r="CA507" i="1"/>
  <c r="BU962" i="1"/>
  <c r="BU961" i="1" s="1"/>
  <c r="BU960" i="1" s="1"/>
  <c r="CA963" i="1"/>
  <c r="BU228" i="1"/>
  <c r="BU227" i="1" s="1"/>
  <c r="CA229" i="1"/>
  <c r="BV85" i="1"/>
  <c r="CB86" i="1"/>
  <c r="BV91" i="1"/>
  <c r="BV90" i="1" s="1"/>
  <c r="CB92" i="1"/>
  <c r="BV994" i="1"/>
  <c r="BV993" i="1" s="1"/>
  <c r="BV992" i="1" s="1"/>
  <c r="BV991" i="1" s="1"/>
  <c r="BV990" i="1" s="1"/>
  <c r="CB995" i="1"/>
  <c r="BV1434" i="1"/>
  <c r="CB1435" i="1"/>
  <c r="BU1396" i="1"/>
  <c r="BU1395" i="1" s="1"/>
  <c r="CA1397" i="1"/>
  <c r="BV1259" i="1"/>
  <c r="BV1258" i="1" s="1"/>
  <c r="CB1260" i="1"/>
  <c r="BU1140" i="1"/>
  <c r="BU1139" i="1" s="1"/>
  <c r="BU1138" i="1" s="1"/>
  <c r="BU1137" i="1" s="1"/>
  <c r="CA1141" i="1"/>
  <c r="BU562" i="1"/>
  <c r="BU561" i="1" s="1"/>
  <c r="CA563" i="1"/>
  <c r="BV318" i="1"/>
  <c r="CB319" i="1"/>
  <c r="BV43" i="1"/>
  <c r="CB44" i="1"/>
  <c r="BV299" i="1"/>
  <c r="BV298" i="1" s="1"/>
  <c r="BV297" i="1" s="1"/>
  <c r="BV296" i="1" s="1"/>
  <c r="CB300" i="1"/>
  <c r="BV591" i="1"/>
  <c r="BV590" i="1" s="1"/>
  <c r="CB592" i="1"/>
  <c r="BU1366" i="1"/>
  <c r="BU1365" i="1" s="1"/>
  <c r="CA1367" i="1"/>
  <c r="BU105" i="1"/>
  <c r="CA106" i="1"/>
  <c r="BV1359" i="1"/>
  <c r="BV1358" i="1" s="1"/>
  <c r="CB1360" i="1"/>
  <c r="BV1128" i="1"/>
  <c r="BV1127" i="1" s="1"/>
  <c r="BV1126" i="1" s="1"/>
  <c r="BV1125" i="1" s="1"/>
  <c r="CB1129" i="1"/>
  <c r="BU1451" i="1"/>
  <c r="CA1452" i="1"/>
  <c r="BU796" i="1"/>
  <c r="BU795" i="1" s="1"/>
  <c r="CA797" i="1"/>
  <c r="BV920" i="1"/>
  <c r="BV919" i="1" s="1"/>
  <c r="BV918" i="1" s="1"/>
  <c r="CB921" i="1"/>
  <c r="BV1111" i="1"/>
  <c r="BV1110" i="1" s="1"/>
  <c r="BV1109" i="1" s="1"/>
  <c r="BV1108" i="1" s="1"/>
  <c r="CB1112" i="1"/>
  <c r="BU1308" i="1"/>
  <c r="BU1307" i="1" s="1"/>
  <c r="CA1309" i="1"/>
  <c r="BU1393" i="1"/>
  <c r="BU1392" i="1" s="1"/>
  <c r="CA1394" i="1"/>
  <c r="BU119" i="1"/>
  <c r="BU118" i="1" s="1"/>
  <c r="BU117" i="1" s="1"/>
  <c r="BU116" i="1" s="1"/>
  <c r="BU115" i="1" s="1"/>
  <c r="BU114" i="1" s="1"/>
  <c r="CA120" i="1"/>
  <c r="BV1393" i="1"/>
  <c r="BV1392" i="1" s="1"/>
  <c r="CB1394" i="1"/>
  <c r="BU903" i="1"/>
  <c r="BU902" i="1" s="1"/>
  <c r="CA904" i="1"/>
  <c r="BV1390" i="1"/>
  <c r="BV1389" i="1" s="1"/>
  <c r="CB1391" i="1"/>
  <c r="BV604" i="1"/>
  <c r="BV603" i="1" s="1"/>
  <c r="BV602" i="1" s="1"/>
  <c r="CB605" i="1"/>
  <c r="BV1118" i="1"/>
  <c r="BV1117" i="1" s="1"/>
  <c r="BV1116" i="1" s="1"/>
  <c r="BV1115" i="1" s="1"/>
  <c r="CB1119" i="1"/>
  <c r="BU1018" i="1"/>
  <c r="BU1017" i="1" s="1"/>
  <c r="BU1016" i="1" s="1"/>
  <c r="BU1015" i="1" s="1"/>
  <c r="CA1019" i="1"/>
  <c r="BU1387" i="1"/>
  <c r="BU1386" i="1" s="1"/>
  <c r="CA1388" i="1"/>
  <c r="BV516" i="1"/>
  <c r="BV515" i="1" s="1"/>
  <c r="CB517" i="1"/>
  <c r="BU1079" i="1"/>
  <c r="BU1078" i="1" s="1"/>
  <c r="BU1077" i="1" s="1"/>
  <c r="BU1076" i="1" s="1"/>
  <c r="CA1080" i="1"/>
  <c r="BV562" i="1"/>
  <c r="BV561" i="1" s="1"/>
  <c r="CB563" i="1"/>
  <c r="BV294" i="1"/>
  <c r="BV293" i="1" s="1"/>
  <c r="BV292" i="1" s="1"/>
  <c r="BV291" i="1" s="1"/>
  <c r="CB295" i="1"/>
  <c r="BV833" i="1"/>
  <c r="BV832" i="1" s="1"/>
  <c r="CB834" i="1"/>
  <c r="BV495" i="1"/>
  <c r="BV494" i="1" s="1"/>
  <c r="BV493" i="1" s="1"/>
  <c r="CB496" i="1"/>
  <c r="BV541" i="1"/>
  <c r="BV540" i="1" s="1"/>
  <c r="CB542" i="1"/>
  <c r="BV686" i="1"/>
  <c r="BV685" i="1" s="1"/>
  <c r="BV684" i="1" s="1"/>
  <c r="CB687" i="1"/>
  <c r="BU553" i="1"/>
  <c r="BU552" i="1" s="1"/>
  <c r="BU551" i="1" s="1"/>
  <c r="CA554" i="1"/>
  <c r="BU595" i="1"/>
  <c r="BU594" i="1" s="1"/>
  <c r="BU593" i="1" s="1"/>
  <c r="CA596" i="1"/>
  <c r="BU1111" i="1"/>
  <c r="BU1110" i="1" s="1"/>
  <c r="BU1109" i="1" s="1"/>
  <c r="BU1108" i="1" s="1"/>
  <c r="CA1112" i="1"/>
  <c r="BV1491" i="1"/>
  <c r="BV1490" i="1" s="1"/>
  <c r="BV1489" i="1" s="1"/>
  <c r="BV1488" i="1" s="1"/>
  <c r="BV1487" i="1" s="1"/>
  <c r="BV1486" i="1" s="1"/>
  <c r="CB1492" i="1"/>
  <c r="BV108" i="1"/>
  <c r="BV107" i="1" s="1"/>
  <c r="CB109" i="1"/>
  <c r="BV538" i="1"/>
  <c r="BV537" i="1" s="1"/>
  <c r="CB539" i="1"/>
  <c r="BV549" i="1"/>
  <c r="BV548" i="1" s="1"/>
  <c r="BV547" i="1" s="1"/>
  <c r="CB550" i="1"/>
  <c r="BU1459" i="1"/>
  <c r="BU1458" i="1" s="1"/>
  <c r="CA1460" i="1"/>
  <c r="BU538" i="1"/>
  <c r="BU537" i="1" s="1"/>
  <c r="CA539" i="1"/>
  <c r="BV689" i="1"/>
  <c r="BV688" i="1" s="1"/>
  <c r="CB690" i="1"/>
  <c r="BU891" i="1"/>
  <c r="BU890" i="1" s="1"/>
  <c r="CA892" i="1"/>
  <c r="BV1123" i="1"/>
  <c r="BV1122" i="1" s="1"/>
  <c r="BV1121" i="1" s="1"/>
  <c r="BV1120" i="1" s="1"/>
  <c r="CB1124" i="1"/>
  <c r="BU762" i="1"/>
  <c r="BU761" i="1" s="1"/>
  <c r="BU760" i="1" s="1"/>
  <c r="CA763" i="1"/>
  <c r="BV891" i="1"/>
  <c r="BV890" i="1" s="1"/>
  <c r="CB892" i="1"/>
  <c r="BU928" i="1"/>
  <c r="BU927" i="1" s="1"/>
  <c r="BU926" i="1" s="1"/>
  <c r="CA929" i="1"/>
  <c r="BV412" i="1"/>
  <c r="CB414" i="1"/>
  <c r="BU1133" i="1"/>
  <c r="BU1132" i="1" s="1"/>
  <c r="BU1131" i="1" s="1"/>
  <c r="BU1130" i="1" s="1"/>
  <c r="CA1134" i="1"/>
  <c r="BV1439" i="1"/>
  <c r="CB1440" i="1"/>
  <c r="BU846" i="1"/>
  <c r="BU845" i="1" s="1"/>
  <c r="CA847" i="1"/>
  <c r="BV232" i="1"/>
  <c r="BV231" i="1" s="1"/>
  <c r="BV230" i="1" s="1"/>
  <c r="CB233" i="1"/>
  <c r="BV94" i="1"/>
  <c r="BV93" i="1" s="1"/>
  <c r="CB95" i="1"/>
  <c r="BU769" i="1"/>
  <c r="BU768" i="1" s="1"/>
  <c r="BU767" i="1" s="1"/>
  <c r="CA770" i="1"/>
  <c r="BU1299" i="1"/>
  <c r="BU1298" i="1" s="1"/>
  <c r="CA1300" i="1"/>
  <c r="BU1432" i="1"/>
  <c r="CA1433" i="1"/>
  <c r="BU1359" i="1"/>
  <c r="BU1358" i="1" s="1"/>
  <c r="CA1360" i="1"/>
  <c r="BV1347" i="1"/>
  <c r="BV1346" i="1" s="1"/>
  <c r="CB1348" i="1"/>
  <c r="BU199" i="1"/>
  <c r="CA200" i="1"/>
  <c r="BV876" i="1"/>
  <c r="CB877" i="1"/>
  <c r="BU1056" i="1"/>
  <c r="CA1057" i="1"/>
  <c r="BU1192" i="1"/>
  <c r="BU1191" i="1" s="1"/>
  <c r="BU1190" i="1" s="1"/>
  <c r="CA1193" i="1"/>
  <c r="BU1259" i="1"/>
  <c r="BU1258" i="1" s="1"/>
  <c r="CA1260" i="1"/>
  <c r="BV349" i="1"/>
  <c r="BV348" i="1" s="1"/>
  <c r="CB350" i="1"/>
  <c r="BV119" i="1"/>
  <c r="BV118" i="1" s="1"/>
  <c r="BV117" i="1" s="1"/>
  <c r="BV116" i="1" s="1"/>
  <c r="BV115" i="1" s="1"/>
  <c r="BV114" i="1" s="1"/>
  <c r="CB120" i="1"/>
  <c r="BU329" i="1"/>
  <c r="BU328" i="1" s="1"/>
  <c r="BU327" i="1" s="1"/>
  <c r="CA330" i="1"/>
  <c r="BV843" i="1"/>
  <c r="BV842" i="1" s="1"/>
  <c r="CB844" i="1"/>
  <c r="BU648" i="1"/>
  <c r="BU647" i="1" s="1"/>
  <c r="BU646" i="1" s="1"/>
  <c r="CA649" i="1"/>
  <c r="BV56" i="1"/>
  <c r="CB57" i="1"/>
  <c r="BU1454" i="1"/>
  <c r="CA1455" i="1"/>
  <c r="BU444" i="1"/>
  <c r="BU443" i="1" s="1"/>
  <c r="BU442" i="1" s="1"/>
  <c r="BU441" i="1" s="1"/>
  <c r="BU440" i="1" s="1"/>
  <c r="CA445" i="1"/>
  <c r="BV81" i="1"/>
  <c r="CB82" i="1"/>
  <c r="BV897" i="1"/>
  <c r="BV896" i="1" s="1"/>
  <c r="CB898" i="1"/>
  <c r="BU1013" i="1"/>
  <c r="BU1012" i="1" s="1"/>
  <c r="BU1011" i="1" s="1"/>
  <c r="BU1010" i="1" s="1"/>
  <c r="CA1014" i="1"/>
  <c r="BU85" i="1"/>
  <c r="CA86" i="1"/>
  <c r="BU689" i="1"/>
  <c r="BU688" i="1" s="1"/>
  <c r="CA690" i="1"/>
  <c r="BV29" i="1"/>
  <c r="CB30" i="1"/>
  <c r="BU412" i="1"/>
  <c r="CA414" i="1"/>
  <c r="BU201" i="1"/>
  <c r="CA202" i="1"/>
  <c r="BU836" i="1"/>
  <c r="BU835" i="1" s="1"/>
  <c r="CA837" i="1"/>
  <c r="CB744" i="1"/>
  <c r="BU1155" i="1"/>
  <c r="BU1154" i="1" s="1"/>
  <c r="BU1153" i="1" s="1"/>
  <c r="BU1152" i="1" s="1"/>
  <c r="CA1156" i="1"/>
  <c r="BV971" i="1"/>
  <c r="BV970" i="1" s="1"/>
  <c r="CB972" i="1"/>
  <c r="BU971" i="1"/>
  <c r="BU970" i="1" s="1"/>
  <c r="CA972" i="1"/>
  <c r="BU815" i="1"/>
  <c r="BU814" i="1" s="1"/>
  <c r="BU813" i="1" s="1"/>
  <c r="BU812" i="1" s="1"/>
  <c r="CA816" i="1"/>
  <c r="BV465" i="1"/>
  <c r="CB466" i="1"/>
  <c r="BU924" i="1"/>
  <c r="BU923" i="1" s="1"/>
  <c r="BU922" i="1" s="1"/>
  <c r="CA925" i="1"/>
  <c r="BU316" i="1"/>
  <c r="CA317" i="1"/>
  <c r="BV1056" i="1"/>
  <c r="CB1057" i="1"/>
  <c r="BU184" i="1"/>
  <c r="BU183" i="1" s="1"/>
  <c r="CA185" i="1"/>
  <c r="BV1050" i="1"/>
  <c r="BV1049" i="1" s="1"/>
  <c r="BV1048" i="1" s="1"/>
  <c r="CB1051" i="1"/>
  <c r="BU135" i="1"/>
  <c r="CA136" i="1"/>
  <c r="BV1296" i="1"/>
  <c r="BV1295" i="1" s="1"/>
  <c r="CB1297" i="1"/>
  <c r="BU572" i="1"/>
  <c r="BU571" i="1" s="1"/>
  <c r="CA573" i="1"/>
  <c r="BU1473" i="1"/>
  <c r="CA1474" i="1"/>
  <c r="BV1387" i="1"/>
  <c r="BV1386" i="1" s="1"/>
  <c r="CB1388" i="1"/>
  <c r="BU318" i="1"/>
  <c r="CA319" i="1"/>
  <c r="BV135" i="1"/>
  <c r="CB136" i="1"/>
  <c r="BU1417" i="1"/>
  <c r="BU1416" i="1" s="1"/>
  <c r="BU1415" i="1" s="1"/>
  <c r="BU1414" i="1" s="1"/>
  <c r="CA1418" i="1"/>
  <c r="BV1424" i="1"/>
  <c r="CB1425" i="1"/>
  <c r="BU131" i="1"/>
  <c r="CA132" i="1"/>
  <c r="BU1347" i="1"/>
  <c r="BU1346" i="1" s="1"/>
  <c r="CA1348" i="1"/>
  <c r="BV391" i="1"/>
  <c r="BV390" i="1" s="1"/>
  <c r="BV389" i="1" s="1"/>
  <c r="CB392" i="1"/>
  <c r="BU860" i="1"/>
  <c r="BU859" i="1" s="1"/>
  <c r="BU858" i="1" s="1"/>
  <c r="CA861" i="1"/>
  <c r="BU235" i="1"/>
  <c r="BU234" i="1" s="1"/>
  <c r="CA236" i="1"/>
  <c r="BU1054" i="1"/>
  <c r="CA1055" i="1"/>
  <c r="BU853" i="1"/>
  <c r="BU852" i="1" s="1"/>
  <c r="BU851" i="1" s="1"/>
  <c r="BU850" i="1" s="1"/>
  <c r="BU849" i="1" s="1"/>
  <c r="CA854" i="1"/>
  <c r="BV846" i="1"/>
  <c r="BV845" i="1" s="1"/>
  <c r="CB847" i="1"/>
  <c r="BV1363" i="1"/>
  <c r="BV1362" i="1" s="1"/>
  <c r="BV1361" i="1" s="1"/>
  <c r="CB1364" i="1"/>
  <c r="BV201" i="1"/>
  <c r="CB202" i="1"/>
  <c r="BV662" i="1"/>
  <c r="BV661" i="1" s="1"/>
  <c r="CB663" i="1"/>
  <c r="BV1308" i="1"/>
  <c r="BV1307" i="1" s="1"/>
  <c r="CB1309" i="1"/>
  <c r="BU108" i="1"/>
  <c r="BU107" i="1" s="1"/>
  <c r="CA109" i="1"/>
  <c r="BV640" i="1"/>
  <c r="BV639" i="1" s="1"/>
  <c r="BV638" i="1" s="1"/>
  <c r="CB641" i="1"/>
  <c r="BV1449" i="1"/>
  <c r="CB1450" i="1"/>
  <c r="BU704" i="1"/>
  <c r="BU703" i="1" s="1"/>
  <c r="BU702" i="1" s="1"/>
  <c r="CA705" i="1"/>
  <c r="BV655" i="1"/>
  <c r="BV654" i="1" s="1"/>
  <c r="CB656" i="1"/>
  <c r="BU56" i="1"/>
  <c r="CA57" i="1"/>
  <c r="BV131" i="1"/>
  <c r="CB132" i="1"/>
  <c r="BV1464" i="1"/>
  <c r="CB1465" i="1"/>
  <c r="BU720" i="1"/>
  <c r="BU719" i="1" s="1"/>
  <c r="BU718" i="1" s="1"/>
  <c r="BU717" i="1" s="1"/>
  <c r="CA721" i="1"/>
  <c r="BU1066" i="1"/>
  <c r="BU1065" i="1" s="1"/>
  <c r="BU1064" i="1" s="1"/>
  <c r="BU1063" i="1" s="1"/>
  <c r="BU1062" i="1" s="1"/>
  <c r="CA1067" i="1"/>
  <c r="BV734" i="1"/>
  <c r="BV733" i="1" s="1"/>
  <c r="BV732" i="1" s="1"/>
  <c r="CB735" i="1"/>
  <c r="BV888" i="1"/>
  <c r="BV887" i="1" s="1"/>
  <c r="CB889" i="1"/>
  <c r="BU1311" i="1"/>
  <c r="BU1310" i="1" s="1"/>
  <c r="CA1312" i="1"/>
  <c r="BU867" i="1"/>
  <c r="BU866" i="1" s="1"/>
  <c r="CA868" i="1"/>
  <c r="BV444" i="1"/>
  <c r="BV443" i="1" s="1"/>
  <c r="BV442" i="1" s="1"/>
  <c r="BV441" i="1" s="1"/>
  <c r="BV440" i="1" s="1"/>
  <c r="CB445" i="1"/>
  <c r="BU686" i="1"/>
  <c r="BU685" i="1" s="1"/>
  <c r="BU684" i="1" s="1"/>
  <c r="CA687" i="1"/>
  <c r="BV513" i="1"/>
  <c r="BV512" i="1" s="1"/>
  <c r="CB514" i="1"/>
  <c r="BV678" i="1"/>
  <c r="BV677" i="1" s="1"/>
  <c r="BV676" i="1" s="1"/>
  <c r="CB679" i="1"/>
  <c r="BV1320" i="1"/>
  <c r="BV1319" i="1" s="1"/>
  <c r="CB1321" i="1"/>
  <c r="BU1469" i="1"/>
  <c r="CA1470" i="1"/>
  <c r="BV836" i="1"/>
  <c r="BV835" i="1" s="1"/>
  <c r="CB837" i="1"/>
  <c r="BU1329" i="1"/>
  <c r="BU1328" i="1" s="1"/>
  <c r="CA1330" i="1"/>
  <c r="BV362" i="1"/>
  <c r="BV361" i="1" s="1"/>
  <c r="CB363" i="1"/>
  <c r="BV502" i="1"/>
  <c r="BV501" i="1" s="1"/>
  <c r="BV500" i="1" s="1"/>
  <c r="CB503" i="1"/>
  <c r="BV867" i="1"/>
  <c r="BV866" i="1" s="1"/>
  <c r="CB868" i="1"/>
  <c r="BU41" i="1"/>
  <c r="CA42" i="1"/>
  <c r="BV1350" i="1"/>
  <c r="BV1349" i="1" s="1"/>
  <c r="CB1351" i="1"/>
  <c r="BV1446" i="1"/>
  <c r="BV1445" i="1" s="1"/>
  <c r="CB1447" i="1"/>
  <c r="BU894" i="1"/>
  <c r="BU893" i="1" s="1"/>
  <c r="CA895" i="1"/>
  <c r="BV1338" i="1"/>
  <c r="BV1337" i="1" s="1"/>
  <c r="CB1339" i="1"/>
  <c r="BV343" i="1"/>
  <c r="BV342" i="1" s="1"/>
  <c r="CB344" i="1"/>
  <c r="BV577" i="1"/>
  <c r="BV576" i="1" s="1"/>
  <c r="BV575" i="1" s="1"/>
  <c r="BV574" i="1" s="1"/>
  <c r="CB578" i="1"/>
  <c r="BU1363" i="1"/>
  <c r="BU1362" i="1" s="1"/>
  <c r="BU1361" i="1" s="1"/>
  <c r="CA1364" i="1"/>
  <c r="BU1439" i="1"/>
  <c r="CA1440" i="1"/>
  <c r="BU352" i="1"/>
  <c r="BU351" i="1" s="1"/>
  <c r="CA353" i="1"/>
  <c r="BV572" i="1"/>
  <c r="BV571" i="1" s="1"/>
  <c r="CB573" i="1"/>
  <c r="BU27" i="1"/>
  <c r="CA28" i="1"/>
  <c r="BV346" i="1"/>
  <c r="BV345" i="1" s="1"/>
  <c r="CB347" i="1"/>
  <c r="BU1424" i="1"/>
  <c r="CA1425" i="1"/>
  <c r="BU491" i="1"/>
  <c r="BU490" i="1" s="1"/>
  <c r="BU489" i="1" s="1"/>
  <c r="CA492" i="1"/>
  <c r="BV359" i="1"/>
  <c r="BV358" i="1" s="1"/>
  <c r="BV357" i="1" s="1"/>
  <c r="CB360" i="1"/>
  <c r="BV913" i="1"/>
  <c r="BV912" i="1" s="1"/>
  <c r="BV911" i="1" s="1"/>
  <c r="BV910" i="1" s="1"/>
  <c r="BV909" i="1" s="1"/>
  <c r="CB914" i="1"/>
  <c r="BU1350" i="1"/>
  <c r="BU1349" i="1" s="1"/>
  <c r="CA1351" i="1"/>
  <c r="BU541" i="1"/>
  <c r="BU540" i="1" s="1"/>
  <c r="CA542" i="1"/>
  <c r="AW1233" i="1"/>
  <c r="AW1232" i="1" s="1"/>
  <c r="BU460" i="1"/>
  <c r="BU459" i="1" s="1"/>
  <c r="BU458" i="1" s="1"/>
  <c r="CA461" i="1"/>
  <c r="BV1066" i="1"/>
  <c r="BV1065" i="1" s="1"/>
  <c r="BV1064" i="1" s="1"/>
  <c r="BV1063" i="1" s="1"/>
  <c r="BV1062" i="1" s="1"/>
  <c r="CB1067" i="1"/>
  <c r="BV526" i="1"/>
  <c r="BV525" i="1" s="1"/>
  <c r="CB527" i="1"/>
  <c r="BV652" i="1"/>
  <c r="BV651" i="1" s="1"/>
  <c r="CB653" i="1"/>
  <c r="BV704" i="1"/>
  <c r="BV703" i="1" s="1"/>
  <c r="BV702" i="1" s="1"/>
  <c r="CB705" i="1"/>
  <c r="BU1326" i="1"/>
  <c r="BU1325" i="1" s="1"/>
  <c r="CA1327" i="1"/>
  <c r="BU662" i="1"/>
  <c r="BU661" i="1" s="1"/>
  <c r="CA663" i="1"/>
  <c r="BU1223" i="1"/>
  <c r="BU1222" i="1" s="1"/>
  <c r="BU1221" i="1" s="1"/>
  <c r="BU1220" i="1" s="1"/>
  <c r="BU1219" i="1" s="1"/>
  <c r="CA1224" i="1"/>
  <c r="BU682" i="1"/>
  <c r="BU681" i="1" s="1"/>
  <c r="BU680" i="1" s="1"/>
  <c r="CA683" i="1"/>
  <c r="BV553" i="1"/>
  <c r="BV552" i="1" s="1"/>
  <c r="BV551" i="1" s="1"/>
  <c r="CB554" i="1"/>
  <c r="BV491" i="1"/>
  <c r="BV490" i="1" s="1"/>
  <c r="BV489" i="1" s="1"/>
  <c r="CB492" i="1"/>
  <c r="BU1449" i="1"/>
  <c r="BU1448" i="1" s="1"/>
  <c r="CA1450" i="1"/>
  <c r="BV1451" i="1"/>
  <c r="BV1448" i="1" s="1"/>
  <c r="CB1452" i="1"/>
  <c r="BV853" i="1"/>
  <c r="BV852" i="1" s="1"/>
  <c r="BV851" i="1" s="1"/>
  <c r="BV850" i="1" s="1"/>
  <c r="BV849" i="1" s="1"/>
  <c r="CB854" i="1"/>
  <c r="BV558" i="1"/>
  <c r="BV557" i="1" s="1"/>
  <c r="BV556" i="1" s="1"/>
  <c r="CB560" i="1"/>
  <c r="BU1466" i="1"/>
  <c r="CA1467" i="1"/>
  <c r="BU843" i="1"/>
  <c r="BU842" i="1" s="1"/>
  <c r="BU841" i="1" s="1"/>
  <c r="BU840" i="1" s="1"/>
  <c r="BU839" i="1" s="1"/>
  <c r="CA844" i="1"/>
  <c r="BV1426" i="1"/>
  <c r="CB1427" i="1"/>
  <c r="BU346" i="1"/>
  <c r="BU345" i="1" s="1"/>
  <c r="CA347" i="1"/>
  <c r="BU81" i="1"/>
  <c r="CA82" i="1"/>
  <c r="BV962" i="1"/>
  <c r="BV961" i="1" s="1"/>
  <c r="BV960" i="1" s="1"/>
  <c r="CB963" i="1"/>
  <c r="BV39" i="1"/>
  <c r="CB40" i="1"/>
  <c r="BV192" i="1"/>
  <c r="BV191" i="1" s="1"/>
  <c r="BV190" i="1" s="1"/>
  <c r="BV189" i="1" s="1"/>
  <c r="BV188" i="1" s="1"/>
  <c r="BV187" i="1" s="1"/>
  <c r="CB193" i="1"/>
  <c r="BU900" i="1"/>
  <c r="BU899" i="1" s="1"/>
  <c r="CA901" i="1"/>
  <c r="BV181" i="1"/>
  <c r="CB182" i="1"/>
  <c r="BU1335" i="1"/>
  <c r="BU1334" i="1" s="1"/>
  <c r="CA1336" i="1"/>
  <c r="BV83" i="1"/>
  <c r="BV80" i="1" s="1"/>
  <c r="BV79" i="1" s="1"/>
  <c r="CB84" i="1"/>
  <c r="BU1034" i="1"/>
  <c r="CA1035" i="1"/>
  <c r="BV860" i="1"/>
  <c r="BV859" i="1" s="1"/>
  <c r="BV858" i="1" s="1"/>
  <c r="CB861" i="1"/>
  <c r="BV22" i="1"/>
  <c r="BV21" i="1" s="1"/>
  <c r="CB23" i="1"/>
  <c r="BU1341" i="1"/>
  <c r="BU1340" i="1" s="1"/>
  <c r="CA1342" i="1"/>
  <c r="BV316" i="1"/>
  <c r="CB317" i="1"/>
  <c r="BU941" i="1"/>
  <c r="BU940" i="1" s="1"/>
  <c r="BU939" i="1" s="1"/>
  <c r="CA942" i="1"/>
  <c r="BU630" i="1"/>
  <c r="BU629" i="1" s="1"/>
  <c r="CA631" i="1"/>
  <c r="BU463" i="1"/>
  <c r="BU462" i="1" s="1"/>
  <c r="CA464" i="1"/>
  <c r="BU1094" i="1"/>
  <c r="BU1093" i="1" s="1"/>
  <c r="BU1092" i="1" s="1"/>
  <c r="BU1091" i="1" s="1"/>
  <c r="CA1095" i="1"/>
  <c r="BU100" i="1"/>
  <c r="BU99" i="1" s="1"/>
  <c r="CA101" i="1"/>
  <c r="BV225" i="1"/>
  <c r="BV224" i="1" s="1"/>
  <c r="BV223" i="1" s="1"/>
  <c r="CB226" i="1"/>
  <c r="BV1305" i="1"/>
  <c r="BV1304" i="1" s="1"/>
  <c r="CB1306" i="1"/>
  <c r="BU391" i="1"/>
  <c r="BU390" i="1" s="1"/>
  <c r="BU389" i="1" s="1"/>
  <c r="CA392" i="1"/>
  <c r="BU531" i="1"/>
  <c r="BU530" i="1" s="1"/>
  <c r="CA532" i="1"/>
  <c r="BV247" i="1"/>
  <c r="BV246" i="1" s="1"/>
  <c r="BV242" i="1" s="1"/>
  <c r="BV241" i="1" s="1"/>
  <c r="CB248" i="1"/>
  <c r="BU256" i="1"/>
  <c r="BU255" i="1" s="1"/>
  <c r="BU254" i="1" s="1"/>
  <c r="BU253" i="1" s="1"/>
  <c r="CA257" i="1"/>
  <c r="BV1366" i="1"/>
  <c r="BV1365" i="1" s="1"/>
  <c r="CB1367" i="1"/>
  <c r="BU208" i="1"/>
  <c r="BU207" i="1" s="1"/>
  <c r="BU206" i="1" s="1"/>
  <c r="BU205" i="1" s="1"/>
  <c r="BU204" i="1" s="1"/>
  <c r="CA209" i="1"/>
  <c r="BV408" i="1"/>
  <c r="CB409" i="1"/>
  <c r="BU1209" i="1"/>
  <c r="BU1208" i="1" s="1"/>
  <c r="BU1207" i="1" s="1"/>
  <c r="BU1206" i="1" s="1"/>
  <c r="CA1210" i="1"/>
  <c r="BV1013" i="1"/>
  <c r="BV1012" i="1" s="1"/>
  <c r="BV1011" i="1" s="1"/>
  <c r="BV1010" i="1" s="1"/>
  <c r="CB1014" i="1"/>
  <c r="BV738" i="1"/>
  <c r="CB739" i="1"/>
  <c r="BV456" i="1"/>
  <c r="BV455" i="1" s="1"/>
  <c r="BV454" i="1" s="1"/>
  <c r="CB457" i="1"/>
  <c r="BV394" i="1"/>
  <c r="BV393" i="1" s="1"/>
  <c r="CB395" i="1"/>
  <c r="BU355" i="1"/>
  <c r="BU354" i="1" s="1"/>
  <c r="CA356" i="1"/>
  <c r="BU1464" i="1"/>
  <c r="CA1465" i="1"/>
  <c r="BV1471" i="1"/>
  <c r="CB1472" i="1"/>
  <c r="BU864" i="1"/>
  <c r="BU863" i="1" s="1"/>
  <c r="BU862" i="1" s="1"/>
  <c r="BU857" i="1" s="1"/>
  <c r="BU856" i="1" s="1"/>
  <c r="CA865" i="1"/>
  <c r="BU111" i="1"/>
  <c r="BU110" i="1" s="1"/>
  <c r="CA112" i="1"/>
  <c r="BU232" i="1"/>
  <c r="BU231" i="1" s="1"/>
  <c r="BU230" i="1" s="1"/>
  <c r="CA233" i="1"/>
  <c r="BV1140" i="1"/>
  <c r="BV1139" i="1" s="1"/>
  <c r="BV1138" i="1" s="1"/>
  <c r="BV1137" i="1" s="1"/>
  <c r="CB1141" i="1"/>
  <c r="BV429" i="1"/>
  <c r="BV428" i="1" s="1"/>
  <c r="BV427" i="1" s="1"/>
  <c r="BV426" i="1" s="1"/>
  <c r="CB430" i="1"/>
  <c r="BU513" i="1"/>
  <c r="BU512" i="1" s="1"/>
  <c r="CA514" i="1"/>
  <c r="BU247" i="1"/>
  <c r="BU246" i="1" s="1"/>
  <c r="BU242" i="1" s="1"/>
  <c r="BU241" i="1" s="1"/>
  <c r="CA248" i="1"/>
  <c r="BU833" i="1"/>
  <c r="BU832" i="1" s="1"/>
  <c r="BU831" i="1" s="1"/>
  <c r="BU830" i="1" s="1"/>
  <c r="BU829" i="1" s="1"/>
  <c r="CA834" i="1"/>
  <c r="BV1462" i="1"/>
  <c r="CB1463" i="1"/>
  <c r="BU950" i="1"/>
  <c r="BU949" i="1" s="1"/>
  <c r="BU948" i="1" s="1"/>
  <c r="CA951" i="1"/>
  <c r="BU225" i="1"/>
  <c r="BU224" i="1" s="1"/>
  <c r="CA226" i="1"/>
  <c r="AW1136" i="1"/>
  <c r="BJ1380" i="1"/>
  <c r="BJ1379" i="1" s="1"/>
  <c r="BJ1378" i="1" s="1"/>
  <c r="CA744" i="1"/>
  <c r="BP42" i="1"/>
  <c r="BJ41" i="1"/>
  <c r="BJ38" i="1" s="1"/>
  <c r="BJ37" i="1" s="1"/>
  <c r="BJ36" i="1" s="1"/>
  <c r="BJ35" i="1" s="1"/>
  <c r="BD939" i="1"/>
  <c r="BD125" i="1"/>
  <c r="BD124" i="1" s="1"/>
  <c r="BJ1033" i="1"/>
  <c r="BU529" i="1"/>
  <c r="BU198" i="1"/>
  <c r="BU197" i="1" s="1"/>
  <c r="BU196" i="1" s="1"/>
  <c r="BU195" i="1" s="1"/>
  <c r="BU1053" i="1"/>
  <c r="BU1052" i="1" s="1"/>
  <c r="BP1287" i="1"/>
  <c r="BP1286" i="1" s="1"/>
  <c r="BV1288" i="1"/>
  <c r="BO954" i="1"/>
  <c r="BO953" i="1" s="1"/>
  <c r="BO952" i="1" s="1"/>
  <c r="BU955" i="1"/>
  <c r="BO421" i="1"/>
  <c r="BO420" i="1" s="1"/>
  <c r="BO419" i="1" s="1"/>
  <c r="BO418" i="1" s="1"/>
  <c r="BO417" i="1" s="1"/>
  <c r="BO416" i="1" s="1"/>
  <c r="BU422" i="1"/>
  <c r="BP793" i="1"/>
  <c r="BP792" i="1" s="1"/>
  <c r="BV794" i="1"/>
  <c r="BP25" i="1"/>
  <c r="BV26" i="1"/>
  <c r="BP1293" i="1"/>
  <c r="BP1292" i="1" s="1"/>
  <c r="BV1294" i="1"/>
  <c r="BP410" i="1"/>
  <c r="BP407" i="1" s="1"/>
  <c r="BP406" i="1" s="1"/>
  <c r="BV411" i="1"/>
  <c r="BO103" i="1"/>
  <c r="BO102" i="1" s="1"/>
  <c r="BU104" i="1"/>
  <c r="BO958" i="1"/>
  <c r="BO957" i="1" s="1"/>
  <c r="BO956" i="1" s="1"/>
  <c r="BU959" i="1"/>
  <c r="BO169" i="1"/>
  <c r="BO168" i="1" s="1"/>
  <c r="BO167" i="1" s="1"/>
  <c r="BO163" i="1" s="1"/>
  <c r="BO162" i="1" s="1"/>
  <c r="BU170" i="1"/>
  <c r="BP287" i="1"/>
  <c r="BP286" i="1" s="1"/>
  <c r="BP285" i="1" s="1"/>
  <c r="BP284" i="1" s="1"/>
  <c r="BP283" i="1" s="1"/>
  <c r="BV288" i="1"/>
  <c r="BO897" i="1"/>
  <c r="BO896" i="1" s="1"/>
  <c r="BU898" i="1"/>
  <c r="BO742" i="1"/>
  <c r="BU743" i="1"/>
  <c r="BO429" i="1"/>
  <c r="BO428" i="1" s="1"/>
  <c r="BO427" i="1" s="1"/>
  <c r="BO426" i="1" s="1"/>
  <c r="BU430" i="1"/>
  <c r="BO410" i="1"/>
  <c r="BU411" i="1"/>
  <c r="BP1422" i="1"/>
  <c r="BP1421" i="1" s="1"/>
  <c r="BP1420" i="1" s="1"/>
  <c r="BV1423" i="1"/>
  <c r="BP1242" i="1"/>
  <c r="BV1243" i="1"/>
  <c r="BP1145" i="1"/>
  <c r="BP1144" i="1" s="1"/>
  <c r="BP1143" i="1" s="1"/>
  <c r="BP1142" i="1" s="1"/>
  <c r="BV1146" i="1"/>
  <c r="BO1043" i="1"/>
  <c r="BO1042" i="1" s="1"/>
  <c r="BO1041" i="1" s="1"/>
  <c r="BO1040" i="1" s="1"/>
  <c r="BO1039" i="1" s="1"/>
  <c r="BU1044" i="1"/>
  <c r="BO129" i="1"/>
  <c r="BO128" i="1" s="1"/>
  <c r="BO125" i="1" s="1"/>
  <c r="BO124" i="1" s="1"/>
  <c r="BU130" i="1"/>
  <c r="BP438" i="1"/>
  <c r="BP437" i="1" s="1"/>
  <c r="BP436" i="1" s="1"/>
  <c r="BP435" i="1" s="1"/>
  <c r="BV439" i="1"/>
  <c r="BO223" i="1"/>
  <c r="BO589" i="1"/>
  <c r="BO588" i="1" s="1"/>
  <c r="BO587" i="1" s="1"/>
  <c r="BP1251" i="1"/>
  <c r="BO1448" i="1"/>
  <c r="BU1032" i="1"/>
  <c r="BU1033" i="1"/>
  <c r="BU1031" i="1"/>
  <c r="BU1030" i="1" s="1"/>
  <c r="BU1028" i="1" s="1"/>
  <c r="BU938" i="1"/>
  <c r="BV424" i="1"/>
  <c r="BV425" i="1"/>
  <c r="BU223" i="1"/>
  <c r="BV484" i="1"/>
  <c r="BV483" i="1" s="1"/>
  <c r="BU650" i="1"/>
  <c r="BV1251" i="1"/>
  <c r="BU589" i="1"/>
  <c r="BU588" i="1" s="1"/>
  <c r="BU587" i="1" s="1"/>
  <c r="BU1461" i="1"/>
  <c r="BO1242" i="1"/>
  <c r="BU1243" i="1"/>
  <c r="BP674" i="1"/>
  <c r="BP673" i="1" s="1"/>
  <c r="BP672" i="1" s="1"/>
  <c r="BV675" i="1"/>
  <c r="BP1459" i="1"/>
  <c r="BP1458" i="1" s="1"/>
  <c r="BV1460" i="1"/>
  <c r="BO1272" i="1"/>
  <c r="BO1271" i="1" s="1"/>
  <c r="BO1270" i="1" s="1"/>
  <c r="BO1269" i="1" s="1"/>
  <c r="BO1268" i="1" s="1"/>
  <c r="BU1273" i="1"/>
  <c r="BO404" i="1"/>
  <c r="BO403" i="1" s="1"/>
  <c r="BO402" i="1" s="1"/>
  <c r="BU405" i="1"/>
  <c r="BP355" i="1"/>
  <c r="BP354" i="1" s="1"/>
  <c r="BV356" i="1"/>
  <c r="BP1034" i="1"/>
  <c r="BV1035" i="1"/>
  <c r="BP1176" i="1"/>
  <c r="BP1175" i="1" s="1"/>
  <c r="BP1174" i="1" s="1"/>
  <c r="BP1173" i="1" s="1"/>
  <c r="BV1177" i="1"/>
  <c r="BO801" i="1"/>
  <c r="BO800" i="1" s="1"/>
  <c r="BO799" i="1" s="1"/>
  <c r="BO798" i="1" s="1"/>
  <c r="BU802" i="1"/>
  <c r="BP1483" i="1"/>
  <c r="BP1482" i="1" s="1"/>
  <c r="BP1481" i="1" s="1"/>
  <c r="BP1480" i="1" s="1"/>
  <c r="BP1479" i="1" s="1"/>
  <c r="BV1484" i="1"/>
  <c r="BP1314" i="1"/>
  <c r="BP1313" i="1" s="1"/>
  <c r="BV1315" i="1"/>
  <c r="BP742" i="1"/>
  <c r="BV743" i="1"/>
  <c r="BP1396" i="1"/>
  <c r="BP1395" i="1" s="1"/>
  <c r="BP1385" i="1" s="1"/>
  <c r="BV1397" i="1"/>
  <c r="BP544" i="1"/>
  <c r="BP543" i="1" s="1"/>
  <c r="BV546" i="1"/>
  <c r="BO1437" i="1"/>
  <c r="BO1436" i="1" s="1"/>
  <c r="BU1438" i="1"/>
  <c r="BP534" i="1"/>
  <c r="BP533" i="1" s="1"/>
  <c r="BV536" i="1"/>
  <c r="BO310" i="1"/>
  <c r="BO309" i="1" s="1"/>
  <c r="BO308" i="1" s="1"/>
  <c r="BU311" i="1"/>
  <c r="BP1383" i="1"/>
  <c r="BP1382" i="1" s="1"/>
  <c r="BP1381" i="1" s="1"/>
  <c r="BV1384" i="1"/>
  <c r="BO198" i="1"/>
  <c r="BO197" i="1" s="1"/>
  <c r="BO196" i="1" s="1"/>
  <c r="BO195" i="1" s="1"/>
  <c r="BP1448" i="1"/>
  <c r="BP826" i="1"/>
  <c r="BP825" i="1" s="1"/>
  <c r="BP824" i="1" s="1"/>
  <c r="BP823" i="1" s="1"/>
  <c r="BP811" i="1" s="1"/>
  <c r="BV827" i="1"/>
  <c r="BP1008" i="1"/>
  <c r="BP1007" i="1" s="1"/>
  <c r="BP1003" i="1" s="1"/>
  <c r="BV1009" i="1"/>
  <c r="BP1155" i="1"/>
  <c r="BP1154" i="1" s="1"/>
  <c r="BP1153" i="1" s="1"/>
  <c r="BP1152" i="1" s="1"/>
  <c r="BV1156" i="1"/>
  <c r="BC172" i="1"/>
  <c r="BD147" i="1"/>
  <c r="BD511" i="1"/>
  <c r="BD510" i="1" s="1"/>
  <c r="BD509" i="1" s="1"/>
  <c r="BD481" i="1" s="1"/>
  <c r="BP1418" i="1"/>
  <c r="BJ1417" i="1"/>
  <c r="BJ1416" i="1" s="1"/>
  <c r="BJ1415" i="1" s="1"/>
  <c r="BJ1414" i="1" s="1"/>
  <c r="AW1285" i="1"/>
  <c r="AW1284" i="1" s="1"/>
  <c r="AW1283" i="1" s="1"/>
  <c r="BO1073" i="1"/>
  <c r="BI1072" i="1"/>
  <c r="BI1071" i="1" s="1"/>
  <c r="BI1070" i="1" s="1"/>
  <c r="BI1069" i="1" s="1"/>
  <c r="BI1068" i="1" s="1"/>
  <c r="BO947" i="1"/>
  <c r="BP59" i="1"/>
  <c r="BJ58" i="1"/>
  <c r="BJ55" i="1" s="1"/>
  <c r="AX432" i="1"/>
  <c r="BO126" i="1"/>
  <c r="BO127" i="1"/>
  <c r="AX598" i="1"/>
  <c r="BJ928" i="1"/>
  <c r="BJ927" i="1" s="1"/>
  <c r="BJ926" i="1" s="1"/>
  <c r="BP929" i="1"/>
  <c r="BJ1059" i="1"/>
  <c r="BJ1058" i="1" s="1"/>
  <c r="BP1060" i="1"/>
  <c r="BJ520" i="1"/>
  <c r="BJ519" i="1" s="1"/>
  <c r="BP521" i="1"/>
  <c r="BJ155" i="1"/>
  <c r="BJ154" i="1" s="1"/>
  <c r="BP156" i="1"/>
  <c r="BJ523" i="1"/>
  <c r="BJ522" i="1" s="1"/>
  <c r="BP524" i="1"/>
  <c r="BJ280" i="1"/>
  <c r="BP281" i="1"/>
  <c r="BI1050" i="1"/>
  <c r="BI1049" i="1" s="1"/>
  <c r="BI1048" i="1" s="1"/>
  <c r="BI1047" i="1" s="1"/>
  <c r="BI1046" i="1" s="1"/>
  <c r="BO1051" i="1"/>
  <c r="BI1406" i="1"/>
  <c r="BI1405" i="1" s="1"/>
  <c r="BI1404" i="1" s="1"/>
  <c r="BI1403" i="1" s="1"/>
  <c r="BO1407" i="1"/>
  <c r="BI314" i="1"/>
  <c r="BI313" i="1" s="1"/>
  <c r="BI312" i="1" s="1"/>
  <c r="BO315" i="1"/>
  <c r="BI808" i="1"/>
  <c r="BI807" i="1" s="1"/>
  <c r="BI806" i="1" s="1"/>
  <c r="BI805" i="1" s="1"/>
  <c r="BI804" i="1" s="1"/>
  <c r="BO809" i="1"/>
  <c r="BI604" i="1"/>
  <c r="BI603" i="1" s="1"/>
  <c r="BI602" i="1" s="1"/>
  <c r="BO605" i="1"/>
  <c r="BI39" i="1"/>
  <c r="BO40" i="1"/>
  <c r="BJ1209" i="1"/>
  <c r="BJ1208" i="1" s="1"/>
  <c r="BJ1207" i="1" s="1"/>
  <c r="BJ1206" i="1" s="1"/>
  <c r="BP1210" i="1"/>
  <c r="BI263" i="1"/>
  <c r="BO264" i="1"/>
  <c r="BI1256" i="1"/>
  <c r="BI1255" i="1" s="1"/>
  <c r="BI1251" i="1" s="1"/>
  <c r="BO1257" i="1"/>
  <c r="BI994" i="1"/>
  <c r="BI993" i="1" s="1"/>
  <c r="BI992" i="1" s="1"/>
  <c r="BI991" i="1" s="1"/>
  <c r="BI990" i="1" s="1"/>
  <c r="BO995" i="1"/>
  <c r="BI876" i="1"/>
  <c r="BO877" i="1"/>
  <c r="BI1183" i="1"/>
  <c r="BI1182" i="1" s="1"/>
  <c r="BI1181" i="1" s="1"/>
  <c r="BI1180" i="1" s="1"/>
  <c r="BO1184" i="1"/>
  <c r="BI1344" i="1"/>
  <c r="BI1343" i="1" s="1"/>
  <c r="BO1345" i="1"/>
  <c r="BI22" i="1"/>
  <c r="BI21" i="1" s="1"/>
  <c r="BO23" i="1"/>
  <c r="BJ878" i="1"/>
  <c r="BP879" i="1"/>
  <c r="BI1089" i="1"/>
  <c r="BI1088" i="1" s="1"/>
  <c r="BI1087" i="1" s="1"/>
  <c r="BI1086" i="1" s="1"/>
  <c r="BI1075" i="1" s="1"/>
  <c r="BO1090" i="1"/>
  <c r="BI179" i="1"/>
  <c r="BO180" i="1"/>
  <c r="BJ1332" i="1"/>
  <c r="BJ1331" i="1" s="1"/>
  <c r="BP1333" i="1"/>
  <c r="BI1446" i="1"/>
  <c r="BI1445" i="1" s="1"/>
  <c r="BO1447" i="1"/>
  <c r="BJ103" i="1"/>
  <c r="BP104" i="1"/>
  <c r="BJ151" i="1"/>
  <c r="BP153" i="1"/>
  <c r="BI304" i="1"/>
  <c r="BI303" i="1" s="1"/>
  <c r="BI301" i="1" s="1"/>
  <c r="BO305" i="1"/>
  <c r="BJ1432" i="1"/>
  <c r="BP1433" i="1"/>
  <c r="BI888" i="1"/>
  <c r="BI887" i="1" s="1"/>
  <c r="BO889" i="1"/>
  <c r="BJ1280" i="1"/>
  <c r="BJ1279" i="1" s="1"/>
  <c r="BJ1278" i="1" s="1"/>
  <c r="BJ1277" i="1" s="1"/>
  <c r="BJ1276" i="1" s="1"/>
  <c r="BJ1275" i="1" s="1"/>
  <c r="BP1281" i="1"/>
  <c r="BI1471" i="1"/>
  <c r="BI1468" i="1" s="1"/>
  <c r="BO1472" i="1"/>
  <c r="BI58" i="1"/>
  <c r="BI55" i="1" s="1"/>
  <c r="BO59" i="1"/>
  <c r="BJ329" i="1"/>
  <c r="BJ328" i="1" s="1"/>
  <c r="BJ327" i="1" s="1"/>
  <c r="BP330" i="1"/>
  <c r="BJ1299" i="1"/>
  <c r="BJ1298" i="1" s="1"/>
  <c r="BP1300" i="1"/>
  <c r="BI218" i="1"/>
  <c r="BI217" i="1" s="1"/>
  <c r="BI216" i="1" s="1"/>
  <c r="BI212" i="1" s="1"/>
  <c r="BI211" i="1" s="1"/>
  <c r="BO219" i="1"/>
  <c r="BJ1192" i="1"/>
  <c r="BJ1191" i="1" s="1"/>
  <c r="BJ1190" i="1" s="1"/>
  <c r="BP1193" i="1"/>
  <c r="BJ278" i="1"/>
  <c r="BP279" i="1"/>
  <c r="BJ1236" i="1"/>
  <c r="BJ1235" i="1" s="1"/>
  <c r="BJ1234" i="1" s="1"/>
  <c r="BP1237" i="1"/>
  <c r="BJ111" i="1"/>
  <c r="BJ110" i="1" s="1"/>
  <c r="BP112" i="1"/>
  <c r="BJ864" i="1"/>
  <c r="BJ863" i="1" s="1"/>
  <c r="BJ862" i="1" s="1"/>
  <c r="BJ857" i="1" s="1"/>
  <c r="BJ856" i="1" s="1"/>
  <c r="BP865" i="1"/>
  <c r="BI19" i="1"/>
  <c r="BI18" i="1" s="1"/>
  <c r="BO20" i="1"/>
  <c r="BJ256" i="1"/>
  <c r="BJ255" i="1" s="1"/>
  <c r="BJ254" i="1" s="1"/>
  <c r="BJ253" i="1" s="1"/>
  <c r="BP257" i="1"/>
  <c r="BI408" i="1"/>
  <c r="BI407" i="1" s="1"/>
  <c r="BI406" i="1" s="1"/>
  <c r="BI401" i="1" s="1"/>
  <c r="BO409" i="1"/>
  <c r="BI31" i="1"/>
  <c r="BO33" i="1"/>
  <c r="BI63" i="1"/>
  <c r="BI62" i="1" s="1"/>
  <c r="BO64" i="1"/>
  <c r="BI369" i="1"/>
  <c r="BI368" i="1" s="1"/>
  <c r="BI367" i="1" s="1"/>
  <c r="BI366" i="1" s="1"/>
  <c r="BO370" i="1"/>
  <c r="BP1032" i="1"/>
  <c r="BP1033" i="1"/>
  <c r="BP1031" i="1"/>
  <c r="BP1030" i="1" s="1"/>
  <c r="BP1028" i="1" s="1"/>
  <c r="BJ720" i="1"/>
  <c r="BJ719" i="1" s="1"/>
  <c r="BP721" i="1"/>
  <c r="BI920" i="1"/>
  <c r="BI919" i="1" s="1"/>
  <c r="BI918" i="1" s="1"/>
  <c r="BI917" i="1" s="1"/>
  <c r="BI916" i="1" s="1"/>
  <c r="BO921" i="1"/>
  <c r="BJ769" i="1"/>
  <c r="BJ768" i="1" s="1"/>
  <c r="BJ767" i="1" s="1"/>
  <c r="BP770" i="1"/>
  <c r="BJ51" i="1"/>
  <c r="BJ50" i="1" s="1"/>
  <c r="BJ49" i="1" s="1"/>
  <c r="BJ48" i="1" s="1"/>
  <c r="BJ47" i="1" s="1"/>
  <c r="BP52" i="1"/>
  <c r="BI516" i="1"/>
  <c r="BI515" i="1" s="1"/>
  <c r="BO517" i="1"/>
  <c r="BI73" i="1"/>
  <c r="BI72" i="1" s="1"/>
  <c r="BI71" i="1" s="1"/>
  <c r="BI70" i="1" s="1"/>
  <c r="BI69" i="1" s="1"/>
  <c r="BI68" i="1" s="1"/>
  <c r="BO74" i="1"/>
  <c r="BI1293" i="1"/>
  <c r="BI1292" i="1" s="1"/>
  <c r="BO1294" i="1"/>
  <c r="BJ1454" i="1"/>
  <c r="BJ1453" i="1" s="1"/>
  <c r="BP1455" i="1"/>
  <c r="BI640" i="1"/>
  <c r="BI639" i="1" s="1"/>
  <c r="BI638" i="1" s="1"/>
  <c r="BO641" i="1"/>
  <c r="BJ314" i="1"/>
  <c r="BJ313" i="1" s="1"/>
  <c r="BJ312" i="1" s="1"/>
  <c r="BP315" i="1"/>
  <c r="BJ1356" i="1"/>
  <c r="BJ1355" i="1" s="1"/>
  <c r="BP1357" i="1"/>
  <c r="BJ808" i="1"/>
  <c r="BJ807" i="1" s="1"/>
  <c r="BJ806" i="1" s="1"/>
  <c r="BJ805" i="1" s="1"/>
  <c r="BJ804" i="1" s="1"/>
  <c r="BP809" i="1"/>
  <c r="BI1411" i="1"/>
  <c r="BI1410" i="1" s="1"/>
  <c r="BI1409" i="1" s="1"/>
  <c r="BI1408" i="1" s="1"/>
  <c r="BO1412" i="1"/>
  <c r="BJ27" i="1"/>
  <c r="BP28" i="1"/>
  <c r="BJ218" i="1"/>
  <c r="BJ217" i="1" s="1"/>
  <c r="BJ216" i="1" s="1"/>
  <c r="BJ212" i="1" s="1"/>
  <c r="BJ211" i="1" s="1"/>
  <c r="BP219" i="1"/>
  <c r="BJ1323" i="1"/>
  <c r="BJ1322" i="1" s="1"/>
  <c r="BP1324" i="1"/>
  <c r="BJ261" i="1"/>
  <c r="BJ260" i="1" s="1"/>
  <c r="BJ259" i="1" s="1"/>
  <c r="BJ258" i="1" s="1"/>
  <c r="BP262" i="1"/>
  <c r="BJ1473" i="1"/>
  <c r="BJ1468" i="1" s="1"/>
  <c r="BP1474" i="1"/>
  <c r="BJ276" i="1"/>
  <c r="BP277" i="1"/>
  <c r="BJ272" i="1"/>
  <c r="BJ271" i="1" s="1"/>
  <c r="BJ270" i="1" s="1"/>
  <c r="BP273" i="1"/>
  <c r="BI272" i="1"/>
  <c r="BI271" i="1" s="1"/>
  <c r="BI270" i="1" s="1"/>
  <c r="BO273" i="1"/>
  <c r="BJ310" i="1"/>
  <c r="BJ309" i="1" s="1"/>
  <c r="BJ308" i="1" s="1"/>
  <c r="BJ301" i="1" s="1"/>
  <c r="BJ290" i="1" s="1"/>
  <c r="BP311" i="1"/>
  <c r="BI740" i="1"/>
  <c r="BO741" i="1"/>
  <c r="BI1390" i="1"/>
  <c r="BI1389" i="1" s="1"/>
  <c r="BI1385" i="1" s="1"/>
  <c r="BO1391" i="1"/>
  <c r="BJ1466" i="1"/>
  <c r="BJ1461" i="1" s="1"/>
  <c r="BP1467" i="1"/>
  <c r="BJ1272" i="1"/>
  <c r="BJ1271" i="1" s="1"/>
  <c r="BJ1270" i="1" s="1"/>
  <c r="BJ1269" i="1" s="1"/>
  <c r="BJ1268" i="1" s="1"/>
  <c r="BP1273" i="1"/>
  <c r="BI449" i="1"/>
  <c r="BI447" i="1" s="1"/>
  <c r="BI446" i="1" s="1"/>
  <c r="BI434" i="1" s="1"/>
  <c r="BO450" i="1"/>
  <c r="BJ1245" i="1"/>
  <c r="BJ1244" i="1" s="1"/>
  <c r="BP1246" i="1"/>
  <c r="BJ1406" i="1"/>
  <c r="BJ1405" i="1" s="1"/>
  <c r="BJ1404" i="1" s="1"/>
  <c r="BJ1403" i="1" s="1"/>
  <c r="BP1407" i="1"/>
  <c r="BJ941" i="1"/>
  <c r="BJ940" i="1" s="1"/>
  <c r="BJ938" i="1" s="1"/>
  <c r="BP942" i="1"/>
  <c r="BJ1240" i="1"/>
  <c r="BJ1239" i="1" s="1"/>
  <c r="BP1241" i="1"/>
  <c r="BJ531" i="1"/>
  <c r="BJ530" i="1" s="1"/>
  <c r="BJ529" i="1" s="1"/>
  <c r="BP532" i="1"/>
  <c r="BI708" i="1"/>
  <c r="BI707" i="1" s="1"/>
  <c r="BI706" i="1" s="1"/>
  <c r="BI701" i="1" s="1"/>
  <c r="BI700" i="1" s="1"/>
  <c r="BO709" i="1"/>
  <c r="BJ149" i="1"/>
  <c r="BP150" i="1"/>
  <c r="BI526" i="1"/>
  <c r="BI525" i="1" s="1"/>
  <c r="BO528" i="1"/>
  <c r="BI1305" i="1"/>
  <c r="BI1304" i="1" s="1"/>
  <c r="BO1306" i="1"/>
  <c r="BJ129" i="1"/>
  <c r="BJ128" i="1" s="1"/>
  <c r="BJ126" i="1" s="1"/>
  <c r="BP130" i="1"/>
  <c r="BJ1183" i="1"/>
  <c r="BJ1182" i="1" s="1"/>
  <c r="BJ1181" i="1" s="1"/>
  <c r="BJ1180" i="1" s="1"/>
  <c r="BP1184" i="1"/>
  <c r="BI394" i="1"/>
  <c r="BI393" i="1" s="1"/>
  <c r="BO395" i="1"/>
  <c r="BJ208" i="1"/>
  <c r="BJ207" i="1" s="1"/>
  <c r="BJ206" i="1" s="1"/>
  <c r="BJ205" i="1" s="1"/>
  <c r="BJ204" i="1" s="1"/>
  <c r="BP209" i="1"/>
  <c r="BI1422" i="1"/>
  <c r="BO1423" i="1"/>
  <c r="BI738" i="1"/>
  <c r="BO739" i="1"/>
  <c r="BI25" i="1"/>
  <c r="BO26" i="1"/>
  <c r="BI294" i="1"/>
  <c r="BI293" i="1" s="1"/>
  <c r="BI292" i="1" s="1"/>
  <c r="BI291" i="1" s="1"/>
  <c r="BO295" i="1"/>
  <c r="BI97" i="1"/>
  <c r="BI96" i="1" s="1"/>
  <c r="BI89" i="1" s="1"/>
  <c r="BO98" i="1"/>
  <c r="BJ31" i="1"/>
  <c r="BP33" i="1"/>
  <c r="BI192" i="1"/>
  <c r="BI191" i="1" s="1"/>
  <c r="BI190" i="1" s="1"/>
  <c r="BI189" i="1" s="1"/>
  <c r="BI188" i="1" s="1"/>
  <c r="BI187" i="1" s="1"/>
  <c r="BO193" i="1"/>
  <c r="BI1456" i="1"/>
  <c r="BI1453" i="1" s="1"/>
  <c r="BO1457" i="1"/>
  <c r="BO425" i="1"/>
  <c r="BO424" i="1"/>
  <c r="BC24" i="1"/>
  <c r="BC17" i="1" s="1"/>
  <c r="BC16" i="1" s="1"/>
  <c r="BC15" i="1" s="1"/>
  <c r="BD19" i="1"/>
  <c r="BD18" i="1" s="1"/>
  <c r="BD17" i="1" s="1"/>
  <c r="BD16" i="1" s="1"/>
  <c r="BD15" i="1" s="1"/>
  <c r="BJ20" i="1"/>
  <c r="BD1133" i="1"/>
  <c r="BD1132" i="1" s="1"/>
  <c r="BD1131" i="1" s="1"/>
  <c r="BD1130" i="1" s="1"/>
  <c r="BD1114" i="1" s="1"/>
  <c r="BJ1134" i="1"/>
  <c r="BC1118" i="1"/>
  <c r="BC1117" i="1" s="1"/>
  <c r="BC1116" i="1" s="1"/>
  <c r="BC1115" i="1" s="1"/>
  <c r="BI1119" i="1"/>
  <c r="BD648" i="1"/>
  <c r="BD647" i="1" s="1"/>
  <c r="BD646" i="1" s="1"/>
  <c r="BD637" i="1" s="1"/>
  <c r="BD636" i="1" s="1"/>
  <c r="BJ649" i="1"/>
  <c r="BC878" i="1"/>
  <c r="BC875" i="1" s="1"/>
  <c r="BC874" i="1" s="1"/>
  <c r="BC873" i="1" s="1"/>
  <c r="BC872" i="1" s="1"/>
  <c r="BI879" i="1"/>
  <c r="BC1197" i="1"/>
  <c r="BC1196" i="1" s="1"/>
  <c r="BC1195" i="1" s="1"/>
  <c r="BC1194" i="1" s="1"/>
  <c r="BI1198" i="1"/>
  <c r="BD762" i="1"/>
  <c r="BD761" i="1" s="1"/>
  <c r="BD760" i="1" s="1"/>
  <c r="BD759" i="1" s="1"/>
  <c r="BD758" i="1" s="1"/>
  <c r="BJ763" i="1"/>
  <c r="BD740" i="1"/>
  <c r="BD737" i="1" s="1"/>
  <c r="BD736" i="1" s="1"/>
  <c r="BD727" i="1" s="1"/>
  <c r="BD726" i="1" s="1"/>
  <c r="BJ741" i="1"/>
  <c r="BD380" i="1"/>
  <c r="BD379" i="1" s="1"/>
  <c r="BJ381" i="1"/>
  <c r="BC1430" i="1"/>
  <c r="BC1429" i="1" s="1"/>
  <c r="BC1428" i="1" s="1"/>
  <c r="BI1431" i="1"/>
  <c r="BD179" i="1"/>
  <c r="BD178" i="1" s="1"/>
  <c r="BJ180" i="1"/>
  <c r="BD1353" i="1"/>
  <c r="BD1352" i="1" s="1"/>
  <c r="BJ1354" i="1"/>
  <c r="BC979" i="1"/>
  <c r="BC978" i="1" s="1"/>
  <c r="BC977" i="1" s="1"/>
  <c r="BC976" i="1" s="1"/>
  <c r="BC946" i="1" s="1"/>
  <c r="BI980" i="1"/>
  <c r="BD1072" i="1"/>
  <c r="BD1071" i="1" s="1"/>
  <c r="BD1070" i="1" s="1"/>
  <c r="BD1069" i="1" s="1"/>
  <c r="BD1068" i="1" s="1"/>
  <c r="BJ1073" i="1"/>
  <c r="BD595" i="1"/>
  <c r="BD594" i="1" s="1"/>
  <c r="BD593" i="1" s="1"/>
  <c r="BD589" i="1" s="1"/>
  <c r="BD588" i="1" s="1"/>
  <c r="BD587" i="1" s="1"/>
  <c r="BJ596" i="1"/>
  <c r="BD63" i="1"/>
  <c r="BD62" i="1" s="1"/>
  <c r="BD54" i="1" s="1"/>
  <c r="BD53" i="1" s="1"/>
  <c r="BD46" i="1" s="1"/>
  <c r="BJ64" i="1"/>
  <c r="BC276" i="1"/>
  <c r="BI277" i="1"/>
  <c r="BC1383" i="1"/>
  <c r="BC1382" i="1" s="1"/>
  <c r="BC1381" i="1" s="1"/>
  <c r="BC1380" i="1" s="1"/>
  <c r="BC1379" i="1" s="1"/>
  <c r="BC1378" i="1" s="1"/>
  <c r="BI1384" i="1"/>
  <c r="BI302" i="1"/>
  <c r="BD105" i="1"/>
  <c r="BD102" i="1" s="1"/>
  <c r="BD89" i="1" s="1"/>
  <c r="BD78" i="1" s="1"/>
  <c r="BD77" i="1" s="1"/>
  <c r="BD76" i="1" s="1"/>
  <c r="BD66" i="1" s="1"/>
  <c r="BJ106" i="1"/>
  <c r="BD1197" i="1"/>
  <c r="BD1196" i="1" s="1"/>
  <c r="BD1195" i="1" s="1"/>
  <c r="BD1194" i="1" s="1"/>
  <c r="BJ1198" i="1"/>
  <c r="BD900" i="1"/>
  <c r="BD899" i="1" s="1"/>
  <c r="BJ901" i="1"/>
  <c r="BC906" i="1"/>
  <c r="BC905" i="1" s="1"/>
  <c r="BC886" i="1" s="1"/>
  <c r="BC885" i="1" s="1"/>
  <c r="BC884" i="1" s="1"/>
  <c r="BI907" i="1"/>
  <c r="BD352" i="1"/>
  <c r="BD351" i="1" s="1"/>
  <c r="BD341" i="1" s="1"/>
  <c r="BD340" i="1" s="1"/>
  <c r="BD339" i="1" s="1"/>
  <c r="BD338" i="1" s="1"/>
  <c r="BJ353" i="1"/>
  <c r="BD903" i="1"/>
  <c r="BD902" i="1" s="1"/>
  <c r="BJ904" i="1"/>
  <c r="BC1356" i="1"/>
  <c r="BC1355" i="1" s="1"/>
  <c r="BI1357" i="1"/>
  <c r="BC789" i="1"/>
  <c r="BC788" i="1" s="1"/>
  <c r="BC787" i="1" s="1"/>
  <c r="BC786" i="1" s="1"/>
  <c r="BC785" i="1" s="1"/>
  <c r="BC783" i="1" s="1"/>
  <c r="BI790" i="1"/>
  <c r="BC1296" i="1"/>
  <c r="BC1295" i="1" s="1"/>
  <c r="BI1297" i="1"/>
  <c r="BC1314" i="1"/>
  <c r="BC1313" i="1" s="1"/>
  <c r="BI1315" i="1"/>
  <c r="BC83" i="1"/>
  <c r="BC80" i="1" s="1"/>
  <c r="BC79" i="1" s="1"/>
  <c r="BC78" i="1" s="1"/>
  <c r="BC77" i="1" s="1"/>
  <c r="BC76" i="1" s="1"/>
  <c r="BC66" i="1" s="1"/>
  <c r="BI84" i="1"/>
  <c r="BC913" i="1"/>
  <c r="BC912" i="1" s="1"/>
  <c r="BC911" i="1" s="1"/>
  <c r="BC910" i="1" s="1"/>
  <c r="BC909" i="1" s="1"/>
  <c r="BI914" i="1"/>
  <c r="BC51" i="1"/>
  <c r="BC50" i="1" s="1"/>
  <c r="BC49" i="1" s="1"/>
  <c r="BC48" i="1" s="1"/>
  <c r="BC47" i="1" s="1"/>
  <c r="BC46" i="1" s="1"/>
  <c r="BI52" i="1"/>
  <c r="BC1240" i="1"/>
  <c r="BC1239" i="1" s="1"/>
  <c r="BC1238" i="1" s="1"/>
  <c r="BI1241" i="1"/>
  <c r="BD1018" i="1"/>
  <c r="BD1017" i="1" s="1"/>
  <c r="BD1016" i="1" s="1"/>
  <c r="BD1015" i="1" s="1"/>
  <c r="BJ1019" i="1"/>
  <c r="BD1054" i="1"/>
  <c r="BD1053" i="1" s="1"/>
  <c r="BD1052" i="1" s="1"/>
  <c r="BD1047" i="1" s="1"/>
  <c r="BD1046" i="1" s="1"/>
  <c r="BJ1055" i="1"/>
  <c r="BD1188" i="1"/>
  <c r="BD1187" i="1" s="1"/>
  <c r="BD1186" i="1" s="1"/>
  <c r="BD1185" i="1" s="1"/>
  <c r="BD1179" i="1" s="1"/>
  <c r="BJ1189" i="1"/>
  <c r="BD199" i="1"/>
  <c r="BD198" i="1" s="1"/>
  <c r="BD197" i="1" s="1"/>
  <c r="BD196" i="1" s="1"/>
  <c r="BD195" i="1" s="1"/>
  <c r="BJ200" i="1"/>
  <c r="BC1332" i="1"/>
  <c r="BC1331" i="1" s="1"/>
  <c r="BI1333" i="1"/>
  <c r="BD449" i="1"/>
  <c r="BD447" i="1" s="1"/>
  <c r="BD446" i="1" s="1"/>
  <c r="BD434" i="1" s="1"/>
  <c r="BJ450" i="1"/>
  <c r="BD682" i="1"/>
  <c r="BD681" i="1" s="1"/>
  <c r="BD680" i="1" s="1"/>
  <c r="BD671" i="1" s="1"/>
  <c r="BD670" i="1" s="1"/>
  <c r="BJ683" i="1"/>
  <c r="BC1317" i="1"/>
  <c r="BC1316" i="1" s="1"/>
  <c r="BI1318" i="1"/>
  <c r="AQ266" i="1"/>
  <c r="BD275" i="1"/>
  <c r="BD274" i="1" s="1"/>
  <c r="BD269" i="1" s="1"/>
  <c r="BD268" i="1" s="1"/>
  <c r="BD1444" i="1"/>
  <c r="BD1238" i="1"/>
  <c r="BD1233" i="1" s="1"/>
  <c r="BD1232" i="1" s="1"/>
  <c r="BD1311" i="1"/>
  <c r="BD1310" i="1" s="1"/>
  <c r="BJ1312" i="1"/>
  <c r="BC375" i="1"/>
  <c r="BC374" i="1" s="1"/>
  <c r="BC373" i="1" s="1"/>
  <c r="BC372" i="1" s="1"/>
  <c r="BI376" i="1"/>
  <c r="BC1145" i="1"/>
  <c r="BC1144" i="1" s="1"/>
  <c r="BC1143" i="1" s="1"/>
  <c r="BC1142" i="1" s="1"/>
  <c r="BI1146" i="1"/>
  <c r="BD421" i="1"/>
  <c r="BD420" i="1" s="1"/>
  <c r="BD419" i="1" s="1"/>
  <c r="BD418" i="1" s="1"/>
  <c r="BD417" i="1" s="1"/>
  <c r="BD416" i="1" s="1"/>
  <c r="BJ422" i="1"/>
  <c r="BD894" i="1"/>
  <c r="BD893" i="1" s="1"/>
  <c r="BJ895" i="1"/>
  <c r="BD1430" i="1"/>
  <c r="BD1429" i="1" s="1"/>
  <c r="BJ1431" i="1"/>
  <c r="BD369" i="1"/>
  <c r="BD368" i="1" s="1"/>
  <c r="BD367" i="1" s="1"/>
  <c r="BD366" i="1" s="1"/>
  <c r="BJ370" i="1"/>
  <c r="BD1150" i="1"/>
  <c r="BD1149" i="1" s="1"/>
  <c r="BD1148" i="1" s="1"/>
  <c r="BD1147" i="1" s="1"/>
  <c r="BD1136" i="1" s="1"/>
  <c r="BJ1151" i="1"/>
  <c r="BC1426" i="1"/>
  <c r="BC1421" i="1" s="1"/>
  <c r="BC1420" i="1" s="1"/>
  <c r="BC1419" i="1" s="1"/>
  <c r="BC1413" i="1" s="1"/>
  <c r="BC1402" i="1" s="1"/>
  <c r="BI1427" i="1"/>
  <c r="BC730" i="1"/>
  <c r="BC729" i="1" s="1"/>
  <c r="BC728" i="1" s="1"/>
  <c r="BI731" i="1"/>
  <c r="BD1079" i="1"/>
  <c r="BD1078" i="1" s="1"/>
  <c r="BD1077" i="1" s="1"/>
  <c r="BD1076" i="1" s="1"/>
  <c r="BJ1080" i="1"/>
  <c r="BD184" i="1"/>
  <c r="BD183" i="1" s="1"/>
  <c r="BD177" i="1" s="1"/>
  <c r="BD176" i="1" s="1"/>
  <c r="BD175" i="1" s="1"/>
  <c r="BD174" i="1" s="1"/>
  <c r="BD172" i="1" s="1"/>
  <c r="BJ185" i="1"/>
  <c r="BC1280" i="1"/>
  <c r="BC1279" i="1" s="1"/>
  <c r="BC1278" i="1" s="1"/>
  <c r="BC1277" i="1" s="1"/>
  <c r="BC1276" i="1" s="1"/>
  <c r="BC1275" i="1" s="1"/>
  <c r="BI1281" i="1"/>
  <c r="BD1344" i="1"/>
  <c r="BD1343" i="1" s="1"/>
  <c r="BJ1345" i="1"/>
  <c r="BC1176" i="1"/>
  <c r="BC1175" i="1" s="1"/>
  <c r="BC1174" i="1" s="1"/>
  <c r="BC1173" i="1" s="1"/>
  <c r="BI1177" i="1"/>
  <c r="BD383" i="1"/>
  <c r="BD382" i="1" s="1"/>
  <c r="BD378" i="1" s="1"/>
  <c r="BD377" i="1" s="1"/>
  <c r="BJ384" i="1"/>
  <c r="BC1323" i="1"/>
  <c r="BC1322" i="1" s="1"/>
  <c r="BI1324" i="1"/>
  <c r="BC1150" i="1"/>
  <c r="BC1149" i="1" s="1"/>
  <c r="BC1148" i="1" s="1"/>
  <c r="BC1147" i="1" s="1"/>
  <c r="BI1151" i="1"/>
  <c r="BD609" i="1"/>
  <c r="BD608" i="1" s="1"/>
  <c r="BD607" i="1" s="1"/>
  <c r="BD601" i="1" s="1"/>
  <c r="BD600" i="1" s="1"/>
  <c r="BJ611" i="1"/>
  <c r="BD979" i="1"/>
  <c r="BD978" i="1" s="1"/>
  <c r="BD977" i="1" s="1"/>
  <c r="BD976" i="1" s="1"/>
  <c r="BJ980" i="1"/>
  <c r="BC487" i="1"/>
  <c r="BC486" i="1" s="1"/>
  <c r="BC485" i="1" s="1"/>
  <c r="BC484" i="1" s="1"/>
  <c r="BC483" i="1" s="1"/>
  <c r="BI488" i="1"/>
  <c r="BJ939" i="1"/>
  <c r="BJ275" i="1"/>
  <c r="BJ274" i="1" s="1"/>
  <c r="BJ269" i="1" s="1"/>
  <c r="BJ268" i="1" s="1"/>
  <c r="BJ1444" i="1"/>
  <c r="BD1089" i="1"/>
  <c r="BD1088" i="1" s="1"/>
  <c r="BD1087" i="1" s="1"/>
  <c r="BD1086" i="1" s="1"/>
  <c r="BJ1090" i="1"/>
  <c r="BD1084" i="1"/>
  <c r="BD1083" i="1" s="1"/>
  <c r="BD1082" i="1" s="1"/>
  <c r="BD1081" i="1" s="1"/>
  <c r="BJ1085" i="1"/>
  <c r="BD880" i="1"/>
  <c r="BD875" i="1" s="1"/>
  <c r="BD874" i="1" s="1"/>
  <c r="BD873" i="1" s="1"/>
  <c r="BD872" i="1" s="1"/>
  <c r="BJ882" i="1"/>
  <c r="BC380" i="1"/>
  <c r="BC379" i="1" s="1"/>
  <c r="BC378" i="1" s="1"/>
  <c r="BC377" i="1" s="1"/>
  <c r="BI381" i="1"/>
  <c r="BD333" i="1"/>
  <c r="BD332" i="1" s="1"/>
  <c r="BD331" i="1" s="1"/>
  <c r="BD326" i="1" s="1"/>
  <c r="BD325" i="1" s="1"/>
  <c r="BJ334" i="1"/>
  <c r="BC1353" i="1"/>
  <c r="BC1352" i="1" s="1"/>
  <c r="BI1354" i="1"/>
  <c r="BD404" i="1"/>
  <c r="BD403" i="1" s="1"/>
  <c r="BD402" i="1" s="1"/>
  <c r="BD401" i="1" s="1"/>
  <c r="BJ405" i="1"/>
  <c r="BD1326" i="1"/>
  <c r="BD1325" i="1" s="1"/>
  <c r="BJ1327" i="1"/>
  <c r="BC1320" i="1"/>
  <c r="BC1319" i="1" s="1"/>
  <c r="BI1321" i="1"/>
  <c r="BD1043" i="1"/>
  <c r="BD1042" i="1" s="1"/>
  <c r="BD1041" i="1" s="1"/>
  <c r="BD1040" i="1" s="1"/>
  <c r="BD1039" i="1" s="1"/>
  <c r="BJ1044" i="1"/>
  <c r="BC343" i="1"/>
  <c r="BC342" i="1" s="1"/>
  <c r="BI344" i="1"/>
  <c r="BC1287" i="1"/>
  <c r="BC1286" i="1" s="1"/>
  <c r="BI1288" i="1"/>
  <c r="BC1236" i="1"/>
  <c r="BC1235" i="1" s="1"/>
  <c r="BC1234" i="1" s="1"/>
  <c r="BI1237" i="1"/>
  <c r="BD796" i="1"/>
  <c r="BD791" i="1" s="1"/>
  <c r="BD786" i="1" s="1"/>
  <c r="BD785" i="1" s="1"/>
  <c r="BD783" i="1" s="1"/>
  <c r="BJ797" i="1"/>
  <c r="BC280" i="1"/>
  <c r="BI281" i="1"/>
  <c r="BC1338" i="1"/>
  <c r="BC1337" i="1" s="1"/>
  <c r="BI1339" i="1"/>
  <c r="BC1025" i="1"/>
  <c r="BC1024" i="1" s="1"/>
  <c r="BC1023" i="1" s="1"/>
  <c r="BC1022" i="1" s="1"/>
  <c r="BC1021" i="1" s="1"/>
  <c r="BI1026" i="1"/>
  <c r="BC349" i="1"/>
  <c r="BC348" i="1" s="1"/>
  <c r="BI350" i="1"/>
  <c r="BC1302" i="1"/>
  <c r="BC1301" i="1" s="1"/>
  <c r="BI1303" i="1"/>
  <c r="BI448" i="1"/>
  <c r="BJ511" i="1"/>
  <c r="BJ510" i="1" s="1"/>
  <c r="BJ509" i="1" s="1"/>
  <c r="BC1008" i="1"/>
  <c r="BC1007" i="1" s="1"/>
  <c r="BC1003" i="1" s="1"/>
  <c r="BI1009" i="1"/>
  <c r="AX916" i="1"/>
  <c r="BD933" i="1"/>
  <c r="BD932" i="1" s="1"/>
  <c r="BD931" i="1" s="1"/>
  <c r="BD930" i="1" s="1"/>
  <c r="BJ934" i="1"/>
  <c r="BD924" i="1"/>
  <c r="BD923" i="1" s="1"/>
  <c r="BD922" i="1" s="1"/>
  <c r="BD917" i="1" s="1"/>
  <c r="BJ925" i="1"/>
  <c r="BC870" i="1"/>
  <c r="BD723" i="1"/>
  <c r="BD722" i="1" s="1"/>
  <c r="BD718" i="1" s="1"/>
  <c r="BD717" i="1" s="1"/>
  <c r="BJ724" i="1"/>
  <c r="BD460" i="1"/>
  <c r="BD459" i="1" s="1"/>
  <c r="BD458" i="1" s="1"/>
  <c r="BD453" i="1" s="1"/>
  <c r="BD452" i="1" s="1"/>
  <c r="BJ461" i="1"/>
  <c r="AR947" i="1"/>
  <c r="AR946" i="1" s="1"/>
  <c r="AR944" i="1" s="1"/>
  <c r="BD146" i="1"/>
  <c r="BD145" i="1" s="1"/>
  <c r="AX1001" i="1"/>
  <c r="AX1000" i="1" s="1"/>
  <c r="AX999" i="1" s="1"/>
  <c r="AX998" i="1" s="1"/>
  <c r="AX997" i="1" s="1"/>
  <c r="BD1002" i="1"/>
  <c r="AW678" i="1"/>
  <c r="AW677" i="1" s="1"/>
  <c r="AW676" i="1" s="1"/>
  <c r="BC679" i="1"/>
  <c r="AW609" i="1"/>
  <c r="AW608" i="1" s="1"/>
  <c r="AW607" i="1" s="1"/>
  <c r="BC611" i="1"/>
  <c r="AX906" i="1"/>
  <c r="AX905" i="1" s="1"/>
  <c r="AX886" i="1" s="1"/>
  <c r="AX885" i="1" s="1"/>
  <c r="AX884" i="1" s="1"/>
  <c r="BD907" i="1"/>
  <c r="AW261" i="1"/>
  <c r="AW260" i="1" s="1"/>
  <c r="AW259" i="1" s="1"/>
  <c r="AW258" i="1" s="1"/>
  <c r="AW252" i="1" s="1"/>
  <c r="AW250" i="1" s="1"/>
  <c r="BC262" i="1"/>
  <c r="AX1341" i="1"/>
  <c r="AX1340" i="1" s="1"/>
  <c r="BD1342" i="1"/>
  <c r="AX958" i="1"/>
  <c r="AX957" i="1" s="1"/>
  <c r="AX956" i="1" s="1"/>
  <c r="BD959" i="1"/>
  <c r="AX1437" i="1"/>
  <c r="AX1436" i="1" s="1"/>
  <c r="AX1428" i="1" s="1"/>
  <c r="AX1419" i="1" s="1"/>
  <c r="AX1413" i="1" s="1"/>
  <c r="AX1402" i="1" s="1"/>
  <c r="AX1376" i="1" s="1"/>
  <c r="BD1438" i="1"/>
  <c r="AX1075" i="1"/>
  <c r="AX1037" i="1" s="1"/>
  <c r="AX371" i="1"/>
  <c r="AX365" i="1" s="1"/>
  <c r="AX336" i="1" s="1"/>
  <c r="AW502" i="1"/>
  <c r="AW501" i="1" s="1"/>
  <c r="AW500" i="1" s="1"/>
  <c r="AW499" i="1" s="1"/>
  <c r="AW498" i="1" s="1"/>
  <c r="BC503" i="1"/>
  <c r="AW278" i="1"/>
  <c r="AW275" i="1" s="1"/>
  <c r="AW274" i="1" s="1"/>
  <c r="AW269" i="1" s="1"/>
  <c r="AW268" i="1" s="1"/>
  <c r="BC279" i="1"/>
  <c r="AX950" i="1"/>
  <c r="AX949" i="1" s="1"/>
  <c r="AX948" i="1" s="1"/>
  <c r="BD951" i="1"/>
  <c r="AX1373" i="1"/>
  <c r="AX1372" i="1" s="1"/>
  <c r="AX1371" i="1" s="1"/>
  <c r="AX1370" i="1" s="1"/>
  <c r="AX1369" i="1" s="1"/>
  <c r="BD1374" i="1"/>
  <c r="AX1329" i="1"/>
  <c r="AX1328" i="1" s="1"/>
  <c r="BD1330" i="1"/>
  <c r="AX1317" i="1"/>
  <c r="AX1316" i="1" s="1"/>
  <c r="BD1318" i="1"/>
  <c r="AW333" i="1"/>
  <c r="AW332" i="1" s="1"/>
  <c r="AW331" i="1" s="1"/>
  <c r="AW326" i="1" s="1"/>
  <c r="AW325" i="1" s="1"/>
  <c r="BC334" i="1"/>
  <c r="AX17" i="1"/>
  <c r="AX16" i="1" s="1"/>
  <c r="AX15" i="1" s="1"/>
  <c r="AX13" i="1" s="1"/>
  <c r="AX1025" i="1"/>
  <c r="AX1024" i="1" s="1"/>
  <c r="AX1023" i="1" s="1"/>
  <c r="AX1022" i="1" s="1"/>
  <c r="AX1021" i="1" s="1"/>
  <c r="BD1026" i="1"/>
  <c r="AW1188" i="1"/>
  <c r="AW1187" i="1" s="1"/>
  <c r="AW1186" i="1" s="1"/>
  <c r="AW1185" i="1" s="1"/>
  <c r="AW1179" i="1" s="1"/>
  <c r="BC1189" i="1"/>
  <c r="AW1128" i="1"/>
  <c r="AW1127" i="1" s="1"/>
  <c r="AW1126" i="1" s="1"/>
  <c r="AW1125" i="1" s="1"/>
  <c r="AW1114" i="1" s="1"/>
  <c r="BC1129" i="1"/>
  <c r="AW644" i="1"/>
  <c r="AW643" i="1" s="1"/>
  <c r="AW642" i="1" s="1"/>
  <c r="AW637" i="1" s="1"/>
  <c r="AW636" i="1" s="1"/>
  <c r="BC645" i="1"/>
  <c r="AW520" i="1"/>
  <c r="AW519" i="1" s="1"/>
  <c r="BC521" i="1"/>
  <c r="AW1483" i="1"/>
  <c r="AW1482" i="1" s="1"/>
  <c r="AW1481" i="1" s="1"/>
  <c r="AW1480" i="1" s="1"/>
  <c r="AW1479" i="1" s="1"/>
  <c r="BC1484" i="1"/>
  <c r="AX1335" i="1"/>
  <c r="AX1334" i="1" s="1"/>
  <c r="BD1336" i="1"/>
  <c r="AW336" i="1"/>
  <c r="AW1419" i="1"/>
  <c r="AW1413" i="1" s="1"/>
  <c r="AW1402" i="1" s="1"/>
  <c r="AW155" i="1"/>
  <c r="AW154" i="1" s="1"/>
  <c r="BC156" i="1"/>
  <c r="AW151" i="1"/>
  <c r="AW148" i="1" s="1"/>
  <c r="BC153" i="1"/>
  <c r="AR1285" i="1"/>
  <c r="AR1284" i="1" s="1"/>
  <c r="AR1283" i="1" s="1"/>
  <c r="AR1230" i="1" s="1"/>
  <c r="AW675" i="1"/>
  <c r="AQ674" i="1"/>
  <c r="AQ673" i="1" s="1"/>
  <c r="AQ672" i="1" s="1"/>
  <c r="AQ671" i="1" s="1"/>
  <c r="AQ670" i="1" s="1"/>
  <c r="AQ147" i="1"/>
  <c r="AQ146" i="1" s="1"/>
  <c r="AQ145" i="1" s="1"/>
  <c r="AQ122" i="1" s="1"/>
  <c r="AL1548" i="1"/>
  <c r="AW1230" i="1"/>
  <c r="AQ1037" i="1"/>
  <c r="AR169" i="1"/>
  <c r="AR168" i="1" s="1"/>
  <c r="AR167" i="1" s="1"/>
  <c r="AR163" i="1" s="1"/>
  <c r="AR162" i="1" s="1"/>
  <c r="AR122" i="1" s="1"/>
  <c r="AX170" i="1"/>
  <c r="AQ1230" i="1"/>
  <c r="AQ523" i="1"/>
  <c r="AQ522" i="1" s="1"/>
  <c r="AQ511" i="1" s="1"/>
  <c r="AQ510" i="1" s="1"/>
  <c r="AQ509" i="1" s="1"/>
  <c r="AQ481" i="1" s="1"/>
  <c r="AW524" i="1"/>
  <c r="AQ1001" i="1"/>
  <c r="AQ1000" i="1" s="1"/>
  <c r="AQ999" i="1" s="1"/>
  <c r="AQ998" i="1" s="1"/>
  <c r="AQ997" i="1" s="1"/>
  <c r="AQ944" i="1" s="1"/>
  <c r="AW1002" i="1"/>
  <c r="AQ614" i="1"/>
  <c r="AQ613" i="1" s="1"/>
  <c r="AQ612" i="1" s="1"/>
  <c r="AQ601" i="1" s="1"/>
  <c r="AQ600" i="1" s="1"/>
  <c r="AW615" i="1"/>
  <c r="AQ734" i="1"/>
  <c r="AQ733" i="1" s="1"/>
  <c r="AQ732" i="1" s="1"/>
  <c r="AQ727" i="1" s="1"/>
  <c r="AQ726" i="1" s="1"/>
  <c r="AW735" i="1"/>
  <c r="AK727" i="1"/>
  <c r="AK726" i="1" s="1"/>
  <c r="AK598" i="1" s="1"/>
  <c r="BD448" i="1" l="1"/>
  <c r="BJ125" i="1"/>
  <c r="BJ124" i="1" s="1"/>
  <c r="BI737" i="1"/>
  <c r="BI736" i="1" s="1"/>
  <c r="BJ127" i="1"/>
  <c r="BV650" i="1"/>
  <c r="BU384" i="1"/>
  <c r="BO383" i="1"/>
  <c r="BO382" i="1" s="1"/>
  <c r="BV1457" i="1"/>
  <c r="BP1456" i="1"/>
  <c r="BP97" i="1"/>
  <c r="BP96" i="1" s="1"/>
  <c r="BV98" i="1"/>
  <c r="CA950" i="1"/>
  <c r="CA949" i="1" s="1"/>
  <c r="CA948" i="1" s="1"/>
  <c r="CG951" i="1"/>
  <c r="CA833" i="1"/>
  <c r="CA832" i="1" s="1"/>
  <c r="CA831" i="1" s="1"/>
  <c r="CG834" i="1"/>
  <c r="CA247" i="1"/>
  <c r="CA246" i="1" s="1"/>
  <c r="CA242" i="1" s="1"/>
  <c r="CA241" i="1" s="1"/>
  <c r="CG248" i="1"/>
  <c r="CB1140" i="1"/>
  <c r="CB1139" i="1" s="1"/>
  <c r="CB1138" i="1" s="1"/>
  <c r="CB1137" i="1" s="1"/>
  <c r="CH1141" i="1"/>
  <c r="CA111" i="1"/>
  <c r="CA110" i="1" s="1"/>
  <c r="CG112" i="1"/>
  <c r="CB1471" i="1"/>
  <c r="CH1472" i="1"/>
  <c r="CA355" i="1"/>
  <c r="CA354" i="1" s="1"/>
  <c r="CG356" i="1"/>
  <c r="CB394" i="1"/>
  <c r="CB393" i="1" s="1"/>
  <c r="CH395" i="1"/>
  <c r="CB738" i="1"/>
  <c r="CH739" i="1"/>
  <c r="CA1209" i="1"/>
  <c r="CA1208" i="1" s="1"/>
  <c r="CA1207" i="1" s="1"/>
  <c r="CA1206" i="1" s="1"/>
  <c r="CG1210" i="1"/>
  <c r="CA208" i="1"/>
  <c r="CA207" i="1" s="1"/>
  <c r="CA206" i="1" s="1"/>
  <c r="CA205" i="1" s="1"/>
  <c r="CA204" i="1" s="1"/>
  <c r="CG209" i="1"/>
  <c r="CA256" i="1"/>
  <c r="CA255" i="1" s="1"/>
  <c r="CA254" i="1" s="1"/>
  <c r="CA253" i="1" s="1"/>
  <c r="CG257" i="1"/>
  <c r="CA531" i="1"/>
  <c r="CA530" i="1" s="1"/>
  <c r="CG532" i="1"/>
  <c r="CB1305" i="1"/>
  <c r="CB1304" i="1" s="1"/>
  <c r="CH1306" i="1"/>
  <c r="CA100" i="1"/>
  <c r="CA99" i="1" s="1"/>
  <c r="CG101" i="1"/>
  <c r="CA463" i="1"/>
  <c r="CG464" i="1"/>
  <c r="CA941" i="1"/>
  <c r="CA940" i="1" s="1"/>
  <c r="CG942" i="1"/>
  <c r="CA1341" i="1"/>
  <c r="CA1340" i="1" s="1"/>
  <c r="CG1342" i="1"/>
  <c r="CB860" i="1"/>
  <c r="CB859" i="1" s="1"/>
  <c r="CB858" i="1" s="1"/>
  <c r="CH861" i="1"/>
  <c r="CB83" i="1"/>
  <c r="CH84" i="1"/>
  <c r="CB181" i="1"/>
  <c r="CH182" i="1"/>
  <c r="CB192" i="1"/>
  <c r="CB191" i="1" s="1"/>
  <c r="CB190" i="1" s="1"/>
  <c r="CB189" i="1" s="1"/>
  <c r="CB188" i="1" s="1"/>
  <c r="CB187" i="1" s="1"/>
  <c r="CH193" i="1"/>
  <c r="CA81" i="1"/>
  <c r="CG82" i="1"/>
  <c r="CB1426" i="1"/>
  <c r="CH1427" i="1"/>
  <c r="CA1466" i="1"/>
  <c r="CG1467" i="1"/>
  <c r="CB853" i="1"/>
  <c r="CB852" i="1" s="1"/>
  <c r="CB851" i="1" s="1"/>
  <c r="CB850" i="1" s="1"/>
  <c r="CB849" i="1" s="1"/>
  <c r="CH854" i="1"/>
  <c r="CA1449" i="1"/>
  <c r="CG1450" i="1"/>
  <c r="CB553" i="1"/>
  <c r="CB552" i="1" s="1"/>
  <c r="CB551" i="1" s="1"/>
  <c r="CH554" i="1"/>
  <c r="CA1223" i="1"/>
  <c r="CA1222" i="1" s="1"/>
  <c r="CA1221" i="1" s="1"/>
  <c r="CA1220" i="1" s="1"/>
  <c r="CA1219" i="1" s="1"/>
  <c r="CG1224" i="1"/>
  <c r="CA1326" i="1"/>
  <c r="CA1325" i="1" s="1"/>
  <c r="CG1327" i="1"/>
  <c r="CB652" i="1"/>
  <c r="CB651" i="1" s="1"/>
  <c r="CH653" i="1"/>
  <c r="CB1066" i="1"/>
  <c r="CB1065" i="1" s="1"/>
  <c r="CB1064" i="1" s="1"/>
  <c r="CB1063" i="1" s="1"/>
  <c r="CB1062" i="1" s="1"/>
  <c r="CH1067" i="1"/>
  <c r="CA201" i="1"/>
  <c r="CG202" i="1"/>
  <c r="CB29" i="1"/>
  <c r="CH30" i="1"/>
  <c r="CA85" i="1"/>
  <c r="CG86" i="1"/>
  <c r="CB897" i="1"/>
  <c r="CB896" i="1" s="1"/>
  <c r="CH898" i="1"/>
  <c r="CA444" i="1"/>
  <c r="CA443" i="1" s="1"/>
  <c r="CA442" i="1" s="1"/>
  <c r="CA441" i="1" s="1"/>
  <c r="CA440" i="1" s="1"/>
  <c r="CG445" i="1"/>
  <c r="CB56" i="1"/>
  <c r="CH57" i="1"/>
  <c r="CB843" i="1"/>
  <c r="CB842" i="1" s="1"/>
  <c r="CH844" i="1"/>
  <c r="CB119" i="1"/>
  <c r="CB118" i="1" s="1"/>
  <c r="CB117" i="1" s="1"/>
  <c r="CB116" i="1" s="1"/>
  <c r="CB115" i="1" s="1"/>
  <c r="CB114" i="1" s="1"/>
  <c r="CH120" i="1"/>
  <c r="CA1259" i="1"/>
  <c r="CA1258" i="1" s="1"/>
  <c r="CG1260" i="1"/>
  <c r="CA1056" i="1"/>
  <c r="CG1057" i="1"/>
  <c r="CA199" i="1"/>
  <c r="CG200" i="1"/>
  <c r="CA1359" i="1"/>
  <c r="CA1358" i="1" s="1"/>
  <c r="CG1360" i="1"/>
  <c r="CA1299" i="1"/>
  <c r="CA1298" i="1" s="1"/>
  <c r="CG1300" i="1"/>
  <c r="CB94" i="1"/>
  <c r="CB93" i="1" s="1"/>
  <c r="CH95" i="1"/>
  <c r="CA846" i="1"/>
  <c r="CA845" i="1" s="1"/>
  <c r="CG847" i="1"/>
  <c r="CA1133" i="1"/>
  <c r="CA1132" i="1" s="1"/>
  <c r="CA1131" i="1" s="1"/>
  <c r="CA1130" i="1" s="1"/>
  <c r="CG1134" i="1"/>
  <c r="CA762" i="1"/>
  <c r="CA761" i="1" s="1"/>
  <c r="CA760" i="1" s="1"/>
  <c r="CG763" i="1"/>
  <c r="CA891" i="1"/>
  <c r="CA890" i="1" s="1"/>
  <c r="CG892" i="1"/>
  <c r="CA538" i="1"/>
  <c r="CA537" i="1" s="1"/>
  <c r="CG539" i="1"/>
  <c r="CB549" i="1"/>
  <c r="CB548" i="1" s="1"/>
  <c r="CB547" i="1" s="1"/>
  <c r="CH550" i="1"/>
  <c r="CB108" i="1"/>
  <c r="CB107" i="1" s="1"/>
  <c r="CH109" i="1"/>
  <c r="CA1111" i="1"/>
  <c r="CA1110" i="1" s="1"/>
  <c r="CA1109" i="1" s="1"/>
  <c r="CA1108" i="1" s="1"/>
  <c r="CG1112" i="1"/>
  <c r="CA553" i="1"/>
  <c r="CA552" i="1" s="1"/>
  <c r="CA551" i="1" s="1"/>
  <c r="CG554" i="1"/>
  <c r="CB541" i="1"/>
  <c r="CB540" i="1" s="1"/>
  <c r="CH542" i="1"/>
  <c r="CB833" i="1"/>
  <c r="CB832" i="1" s="1"/>
  <c r="CH834" i="1"/>
  <c r="CB562" i="1"/>
  <c r="CB561" i="1" s="1"/>
  <c r="CH563" i="1"/>
  <c r="CB516" i="1"/>
  <c r="CB515" i="1" s="1"/>
  <c r="CH517" i="1"/>
  <c r="CA1018" i="1"/>
  <c r="CA1017" i="1" s="1"/>
  <c r="CA1016" i="1" s="1"/>
  <c r="CA1015" i="1" s="1"/>
  <c r="CG1019" i="1"/>
  <c r="CB1118" i="1"/>
  <c r="CB1117" i="1" s="1"/>
  <c r="CB1116" i="1" s="1"/>
  <c r="CB1115" i="1" s="1"/>
  <c r="CH1119" i="1"/>
  <c r="CB1390" i="1"/>
  <c r="CB1389" i="1" s="1"/>
  <c r="CH1391" i="1"/>
  <c r="CB1393" i="1"/>
  <c r="CB1392" i="1" s="1"/>
  <c r="CH1394" i="1"/>
  <c r="CA1393" i="1"/>
  <c r="CA1392" i="1" s="1"/>
  <c r="CG1394" i="1"/>
  <c r="CB1111" i="1"/>
  <c r="CB1110" i="1" s="1"/>
  <c r="CB1109" i="1" s="1"/>
  <c r="CB1108" i="1" s="1"/>
  <c r="CH1112" i="1"/>
  <c r="CA796" i="1"/>
  <c r="CA795" i="1" s="1"/>
  <c r="CG797" i="1"/>
  <c r="CB1128" i="1"/>
  <c r="CB1127" i="1" s="1"/>
  <c r="CB1126" i="1" s="1"/>
  <c r="CB1125" i="1" s="1"/>
  <c r="CH1129" i="1"/>
  <c r="CA105" i="1"/>
  <c r="CG106" i="1"/>
  <c r="CB591" i="1"/>
  <c r="CB590" i="1" s="1"/>
  <c r="CH592" i="1"/>
  <c r="CB43" i="1"/>
  <c r="CH44" i="1"/>
  <c r="CA562" i="1"/>
  <c r="CA561" i="1" s="1"/>
  <c r="CG563" i="1"/>
  <c r="CB1259" i="1"/>
  <c r="CB1258" i="1" s="1"/>
  <c r="CH1260" i="1"/>
  <c r="CA1396" i="1"/>
  <c r="CA1395" i="1" s="1"/>
  <c r="CG1397" i="1"/>
  <c r="CB994" i="1"/>
  <c r="CB993" i="1" s="1"/>
  <c r="CB992" i="1" s="1"/>
  <c r="CB991" i="1" s="1"/>
  <c r="CB990" i="1" s="1"/>
  <c r="CH995" i="1"/>
  <c r="CB85" i="1"/>
  <c r="CH86" i="1"/>
  <c r="CA506" i="1"/>
  <c r="CA505" i="1" s="1"/>
  <c r="CA504" i="1" s="1"/>
  <c r="CG507" i="1"/>
  <c r="CB1302" i="1"/>
  <c r="CB1301" i="1" s="1"/>
  <c r="CH1303" i="1"/>
  <c r="CB1411" i="1"/>
  <c r="CB1410" i="1" s="1"/>
  <c r="CB1409" i="1" s="1"/>
  <c r="CB1408" i="1" s="1"/>
  <c r="CH1412" i="1"/>
  <c r="CA495" i="1"/>
  <c r="CA494" i="1" s="1"/>
  <c r="CA493" i="1" s="1"/>
  <c r="CG496" i="1"/>
  <c r="CB1469" i="1"/>
  <c r="CH1470" i="1"/>
  <c r="CA91" i="1"/>
  <c r="CA90" i="1" s="1"/>
  <c r="CG92" i="1"/>
  <c r="CA1216" i="1"/>
  <c r="CA1215" i="1" s="1"/>
  <c r="CA1214" i="1" s="1"/>
  <c r="CA1213" i="1" s="1"/>
  <c r="CA1212" i="1" s="1"/>
  <c r="CG1217" i="1"/>
  <c r="CA591" i="1"/>
  <c r="CA590" i="1" s="1"/>
  <c r="CG592" i="1"/>
  <c r="CA299" i="1"/>
  <c r="CA298" i="1" s="1"/>
  <c r="CA297" i="1" s="1"/>
  <c r="CA296" i="1" s="1"/>
  <c r="CG300" i="1"/>
  <c r="CA359" i="1"/>
  <c r="CA358" i="1" s="1"/>
  <c r="CA357" i="1" s="1"/>
  <c r="CG360" i="1"/>
  <c r="CB1256" i="1"/>
  <c r="CB1255" i="1" s="1"/>
  <c r="CH1257" i="1"/>
  <c r="CA584" i="1"/>
  <c r="CA583" i="1" s="1"/>
  <c r="CA582" i="1" s="1"/>
  <c r="CA581" i="1" s="1"/>
  <c r="CA580" i="1" s="1"/>
  <c r="CG585" i="1"/>
  <c r="CB73" i="1"/>
  <c r="CB72" i="1" s="1"/>
  <c r="CB71" i="1" s="1"/>
  <c r="CB70" i="1" s="1"/>
  <c r="CB69" i="1" s="1"/>
  <c r="CB68" i="1" s="1"/>
  <c r="CH74" i="1"/>
  <c r="CA149" i="1"/>
  <c r="CG150" i="1"/>
  <c r="CA1123" i="1"/>
  <c r="CA1122" i="1" s="1"/>
  <c r="CA1121" i="1" s="1"/>
  <c r="CA1120" i="1" s="1"/>
  <c r="CG1124" i="1"/>
  <c r="CB789" i="1"/>
  <c r="CB788" i="1" s="1"/>
  <c r="CB787" i="1" s="1"/>
  <c r="CH790" i="1"/>
  <c r="CA577" i="1"/>
  <c r="CA576" i="1" s="1"/>
  <c r="CA575" i="1" s="1"/>
  <c r="CA574" i="1" s="1"/>
  <c r="CG578" i="1"/>
  <c r="CB304" i="1"/>
  <c r="CB303" i="1" s="1"/>
  <c r="CB302" i="1" s="1"/>
  <c r="CH305" i="1"/>
  <c r="CA793" i="1"/>
  <c r="CA792" i="1" s="1"/>
  <c r="CG794" i="1"/>
  <c r="CA94" i="1"/>
  <c r="CA93" i="1" s="1"/>
  <c r="CG95" i="1"/>
  <c r="CB614" i="1"/>
  <c r="CB613" i="1" s="1"/>
  <c r="CB612" i="1" s="1"/>
  <c r="CH615" i="1"/>
  <c r="CB463" i="1"/>
  <c r="CH464" i="1"/>
  <c r="CB815" i="1"/>
  <c r="CB814" i="1" s="1"/>
  <c r="CB813" i="1" s="1"/>
  <c r="CB812" i="1" s="1"/>
  <c r="CH816" i="1"/>
  <c r="CA1005" i="1"/>
  <c r="CA1004" i="1" s="1"/>
  <c r="CG1006" i="1"/>
  <c r="BO826" i="1"/>
  <c r="BO825" i="1" s="1"/>
  <c r="BO824" i="1" s="1"/>
  <c r="BO823" i="1" s="1"/>
  <c r="BO811" i="1" s="1"/>
  <c r="BU827" i="1"/>
  <c r="CH968" i="1"/>
  <c r="CH967" i="1" s="1"/>
  <c r="CN969" i="1"/>
  <c r="CN968" i="1" s="1"/>
  <c r="CN967" i="1" s="1"/>
  <c r="CM747" i="1"/>
  <c r="CM746" i="1" s="1"/>
  <c r="CM745" i="1" s="1"/>
  <c r="CG746" i="1"/>
  <c r="CG745" i="1" s="1"/>
  <c r="CH235" i="1"/>
  <c r="CH234" i="1" s="1"/>
  <c r="CN236" i="1"/>
  <c r="CN235" i="1" s="1"/>
  <c r="CN234" i="1" s="1"/>
  <c r="BU1246" i="1"/>
  <c r="BO1245" i="1"/>
  <c r="BO1244" i="1" s="1"/>
  <c r="B571" i="1"/>
  <c r="B572" i="1" s="1"/>
  <c r="B573" i="1" s="1"/>
  <c r="B574" i="1" s="1"/>
  <c r="B575" i="1" s="1"/>
  <c r="B576" i="1" s="1"/>
  <c r="B577" i="1" s="1"/>
  <c r="B578" i="1" s="1"/>
  <c r="B564" i="1"/>
  <c r="B565" i="1" s="1"/>
  <c r="B566" i="1" s="1"/>
  <c r="B567" i="1" s="1"/>
  <c r="BD708" i="1"/>
  <c r="BD707" i="1" s="1"/>
  <c r="BD706" i="1" s="1"/>
  <c r="BD701" i="1" s="1"/>
  <c r="BD700" i="1" s="1"/>
  <c r="BD598" i="1" s="1"/>
  <c r="BJ709" i="1"/>
  <c r="CA1350" i="1"/>
  <c r="CA1349" i="1" s="1"/>
  <c r="CG1351" i="1"/>
  <c r="CB359" i="1"/>
  <c r="CB358" i="1" s="1"/>
  <c r="CB357" i="1" s="1"/>
  <c r="CH360" i="1"/>
  <c r="CA1424" i="1"/>
  <c r="CG1425" i="1"/>
  <c r="CA27" i="1"/>
  <c r="CG28" i="1"/>
  <c r="CA352" i="1"/>
  <c r="CA351" i="1" s="1"/>
  <c r="CG353" i="1"/>
  <c r="CA1363" i="1"/>
  <c r="CA1362" i="1" s="1"/>
  <c r="CA1361" i="1" s="1"/>
  <c r="CG1364" i="1"/>
  <c r="CB343" i="1"/>
  <c r="CB342" i="1" s="1"/>
  <c r="CH344" i="1"/>
  <c r="CA894" i="1"/>
  <c r="CA893" i="1" s="1"/>
  <c r="CG895" i="1"/>
  <c r="CB1350" i="1"/>
  <c r="CB1349" i="1" s="1"/>
  <c r="CH1351" i="1"/>
  <c r="CB867" i="1"/>
  <c r="CB866" i="1" s="1"/>
  <c r="CH868" i="1"/>
  <c r="CB362" i="1"/>
  <c r="CB361" i="1" s="1"/>
  <c r="CH363" i="1"/>
  <c r="CB836" i="1"/>
  <c r="CB835" i="1" s="1"/>
  <c r="CH837" i="1"/>
  <c r="CB1320" i="1"/>
  <c r="CB1319" i="1" s="1"/>
  <c r="CH1321" i="1"/>
  <c r="CB513" i="1"/>
  <c r="CB512" i="1" s="1"/>
  <c r="CH514" i="1"/>
  <c r="CB444" i="1"/>
  <c r="CB443" i="1" s="1"/>
  <c r="CB442" i="1" s="1"/>
  <c r="CB441" i="1" s="1"/>
  <c r="CB440" i="1" s="1"/>
  <c r="CH445" i="1"/>
  <c r="CA1311" i="1"/>
  <c r="CA1310" i="1" s="1"/>
  <c r="CG1312" i="1"/>
  <c r="CB734" i="1"/>
  <c r="CB733" i="1" s="1"/>
  <c r="CB732" i="1" s="1"/>
  <c r="CH735" i="1"/>
  <c r="CA720" i="1"/>
  <c r="CA719" i="1" s="1"/>
  <c r="CA718" i="1" s="1"/>
  <c r="CA717" i="1" s="1"/>
  <c r="CG721" i="1"/>
  <c r="CB131" i="1"/>
  <c r="CH132" i="1"/>
  <c r="CB655" i="1"/>
  <c r="CB654" i="1" s="1"/>
  <c r="CH656" i="1"/>
  <c r="CB1449" i="1"/>
  <c r="CH1450" i="1"/>
  <c r="CA108" i="1"/>
  <c r="CA107" i="1" s="1"/>
  <c r="CG109" i="1"/>
  <c r="CB662" i="1"/>
  <c r="CB661" i="1" s="1"/>
  <c r="CH663" i="1"/>
  <c r="CB1363" i="1"/>
  <c r="CB1362" i="1" s="1"/>
  <c r="CB1361" i="1" s="1"/>
  <c r="CH1364" i="1"/>
  <c r="CA853" i="1"/>
  <c r="CA852" i="1" s="1"/>
  <c r="CA851" i="1" s="1"/>
  <c r="CA850" i="1" s="1"/>
  <c r="CA849" i="1" s="1"/>
  <c r="CG854" i="1"/>
  <c r="CA235" i="1"/>
  <c r="CA234" i="1" s="1"/>
  <c r="CG236" i="1"/>
  <c r="CB391" i="1"/>
  <c r="CB390" i="1" s="1"/>
  <c r="CB389" i="1" s="1"/>
  <c r="CH392" i="1"/>
  <c r="CA131" i="1"/>
  <c r="CG132" i="1"/>
  <c r="CA1417" i="1"/>
  <c r="CA1416" i="1" s="1"/>
  <c r="CA1415" i="1" s="1"/>
  <c r="CA1414" i="1" s="1"/>
  <c r="CG1418" i="1"/>
  <c r="CB1387" i="1"/>
  <c r="CB1386" i="1" s="1"/>
  <c r="CH1388" i="1"/>
  <c r="CA572" i="1"/>
  <c r="CA571" i="1" s="1"/>
  <c r="CG573" i="1"/>
  <c r="CA135" i="1"/>
  <c r="CG136" i="1"/>
  <c r="CA184" i="1"/>
  <c r="CA183" i="1" s="1"/>
  <c r="CG185" i="1"/>
  <c r="CA316" i="1"/>
  <c r="CG317" i="1"/>
  <c r="CB465" i="1"/>
  <c r="CH466" i="1"/>
  <c r="CA971" i="1"/>
  <c r="CA970" i="1" s="1"/>
  <c r="CG972" i="1"/>
  <c r="CA1155" i="1"/>
  <c r="CA1154" i="1" s="1"/>
  <c r="CA1153" i="1" s="1"/>
  <c r="CA1152" i="1" s="1"/>
  <c r="CG1156" i="1"/>
  <c r="BI1373" i="1"/>
  <c r="BI1372" i="1" s="1"/>
  <c r="BI1371" i="1" s="1"/>
  <c r="BI1370" i="1" s="1"/>
  <c r="BI1369" i="1" s="1"/>
  <c r="BO1374" i="1"/>
  <c r="BV507" i="1"/>
  <c r="BP506" i="1"/>
  <c r="BP505" i="1" s="1"/>
  <c r="BP504" i="1" s="1"/>
  <c r="BP499" i="1" s="1"/>
  <c r="BP498" i="1" s="1"/>
  <c r="CN747" i="1"/>
  <c r="CN746" i="1" s="1"/>
  <c r="CN745" i="1" s="1"/>
  <c r="CH746" i="1"/>
  <c r="CH745" i="1" s="1"/>
  <c r="CM1060" i="1"/>
  <c r="CM1059" i="1" s="1"/>
  <c r="CM1058" i="1" s="1"/>
  <c r="CG1059" i="1"/>
  <c r="CG1058" i="1" s="1"/>
  <c r="CN802" i="1"/>
  <c r="CN801" i="1" s="1"/>
  <c r="CN800" i="1" s="1"/>
  <c r="CN799" i="1" s="1"/>
  <c r="CN798" i="1" s="1"/>
  <c r="CH801" i="1"/>
  <c r="CH800" i="1" s="1"/>
  <c r="CH799" i="1" s="1"/>
  <c r="CH798" i="1" s="1"/>
  <c r="CN750" i="1"/>
  <c r="CN749" i="1" s="1"/>
  <c r="CN748" i="1" s="1"/>
  <c r="CH749" i="1"/>
  <c r="CH748" i="1" s="1"/>
  <c r="CN668" i="1"/>
  <c r="CN667" i="1" s="1"/>
  <c r="CN666" i="1" s="1"/>
  <c r="CN665" i="1" s="1"/>
  <c r="CN664" i="1" s="1"/>
  <c r="CH667" i="1"/>
  <c r="CH666" i="1" s="1"/>
  <c r="CH665" i="1" s="1"/>
  <c r="CH664" i="1" s="1"/>
  <c r="BP263" i="1"/>
  <c r="BV264" i="1"/>
  <c r="CN1250" i="1"/>
  <c r="CN1249" i="1" s="1"/>
  <c r="CN1248" i="1" s="1"/>
  <c r="CN1247" i="1" s="1"/>
  <c r="CH1249" i="1"/>
  <c r="CH1248" i="1" s="1"/>
  <c r="CH1247" i="1" s="1"/>
  <c r="CM1443" i="1"/>
  <c r="CM1441" i="1" s="1"/>
  <c r="CG1441" i="1"/>
  <c r="CN731" i="1"/>
  <c r="CN730" i="1" s="1"/>
  <c r="CN729" i="1" s="1"/>
  <c r="CN728" i="1" s="1"/>
  <c r="CH730" i="1"/>
  <c r="CH729" i="1" s="1"/>
  <c r="CH728" i="1" s="1"/>
  <c r="CA225" i="1"/>
  <c r="CA224" i="1" s="1"/>
  <c r="CG226" i="1"/>
  <c r="CB1462" i="1"/>
  <c r="CH1463" i="1"/>
  <c r="CA513" i="1"/>
  <c r="CA512" i="1" s="1"/>
  <c r="CG514" i="1"/>
  <c r="CB429" i="1"/>
  <c r="CB428" i="1" s="1"/>
  <c r="CB427" i="1" s="1"/>
  <c r="CB426" i="1" s="1"/>
  <c r="CH430" i="1"/>
  <c r="CA232" i="1"/>
  <c r="CA231" i="1" s="1"/>
  <c r="CA230" i="1" s="1"/>
  <c r="CG233" i="1"/>
  <c r="CA864" i="1"/>
  <c r="CA863" i="1" s="1"/>
  <c r="CA862" i="1" s="1"/>
  <c r="CG865" i="1"/>
  <c r="CA1464" i="1"/>
  <c r="CG1465" i="1"/>
  <c r="CB456" i="1"/>
  <c r="CB455" i="1" s="1"/>
  <c r="CB454" i="1" s="1"/>
  <c r="CH457" i="1"/>
  <c r="CB1013" i="1"/>
  <c r="CB1012" i="1" s="1"/>
  <c r="CB1011" i="1" s="1"/>
  <c r="CB1010" i="1" s="1"/>
  <c r="CH1014" i="1"/>
  <c r="CB408" i="1"/>
  <c r="CH409" i="1"/>
  <c r="CB1366" i="1"/>
  <c r="CB1365" i="1" s="1"/>
  <c r="CH1367" i="1"/>
  <c r="CB247" i="1"/>
  <c r="CB246" i="1" s="1"/>
  <c r="CB242" i="1" s="1"/>
  <c r="CB241" i="1" s="1"/>
  <c r="CH248" i="1"/>
  <c r="CA391" i="1"/>
  <c r="CA390" i="1" s="1"/>
  <c r="CA389" i="1" s="1"/>
  <c r="CG392" i="1"/>
  <c r="CB225" i="1"/>
  <c r="CB224" i="1" s="1"/>
  <c r="CH226" i="1"/>
  <c r="CA630" i="1"/>
  <c r="CA629" i="1" s="1"/>
  <c r="CG631" i="1"/>
  <c r="CB316" i="1"/>
  <c r="CH317" i="1"/>
  <c r="CB22" i="1"/>
  <c r="CB21" i="1" s="1"/>
  <c r="CH23" i="1"/>
  <c r="CA1034" i="1"/>
  <c r="CG1035" i="1"/>
  <c r="CA1335" i="1"/>
  <c r="CA1334" i="1" s="1"/>
  <c r="CG1336" i="1"/>
  <c r="CA900" i="1"/>
  <c r="CA899" i="1" s="1"/>
  <c r="CG901" i="1"/>
  <c r="CB39" i="1"/>
  <c r="CH40" i="1"/>
  <c r="CB962" i="1"/>
  <c r="CB961" i="1" s="1"/>
  <c r="CB960" i="1" s="1"/>
  <c r="CH963" i="1"/>
  <c r="CA346" i="1"/>
  <c r="CA345" i="1" s="1"/>
  <c r="CG347" i="1"/>
  <c r="CA843" i="1"/>
  <c r="CA842" i="1" s="1"/>
  <c r="CA841" i="1" s="1"/>
  <c r="CA840" i="1" s="1"/>
  <c r="CA839" i="1" s="1"/>
  <c r="CG844" i="1"/>
  <c r="CB558" i="1"/>
  <c r="CB557" i="1" s="1"/>
  <c r="CB556" i="1" s="1"/>
  <c r="CH560" i="1"/>
  <c r="CB1451" i="1"/>
  <c r="CH1452" i="1"/>
  <c r="CB491" i="1"/>
  <c r="CB490" i="1" s="1"/>
  <c r="CB489" i="1" s="1"/>
  <c r="CH492" i="1"/>
  <c r="CA682" i="1"/>
  <c r="CA681" i="1" s="1"/>
  <c r="CA680" i="1" s="1"/>
  <c r="CG683" i="1"/>
  <c r="CA662" i="1"/>
  <c r="CA661" i="1" s="1"/>
  <c r="CG663" i="1"/>
  <c r="CB704" i="1"/>
  <c r="CB703" i="1" s="1"/>
  <c r="CB702" i="1" s="1"/>
  <c r="CH705" i="1"/>
  <c r="CB526" i="1"/>
  <c r="CB525" i="1" s="1"/>
  <c r="CH527" i="1"/>
  <c r="CA460" i="1"/>
  <c r="CA459" i="1" s="1"/>
  <c r="CA458" i="1" s="1"/>
  <c r="CG461" i="1"/>
  <c r="CA836" i="1"/>
  <c r="CA835" i="1" s="1"/>
  <c r="CG837" i="1"/>
  <c r="CA412" i="1"/>
  <c r="CG414" i="1"/>
  <c r="CA689" i="1"/>
  <c r="CA688" i="1" s="1"/>
  <c r="CG690" i="1"/>
  <c r="CA1013" i="1"/>
  <c r="CA1012" i="1" s="1"/>
  <c r="CA1011" i="1" s="1"/>
  <c r="CA1010" i="1" s="1"/>
  <c r="CG1014" i="1"/>
  <c r="CB81" i="1"/>
  <c r="CH82" i="1"/>
  <c r="CA1454" i="1"/>
  <c r="CG1455" i="1"/>
  <c r="CA648" i="1"/>
  <c r="CA647" i="1" s="1"/>
  <c r="CA646" i="1" s="1"/>
  <c r="CG649" i="1"/>
  <c r="CA329" i="1"/>
  <c r="CA328" i="1" s="1"/>
  <c r="CA327" i="1" s="1"/>
  <c r="CG330" i="1"/>
  <c r="CB349" i="1"/>
  <c r="CB348" i="1" s="1"/>
  <c r="CH350" i="1"/>
  <c r="CA1192" i="1"/>
  <c r="CA1191" i="1" s="1"/>
  <c r="CA1190" i="1" s="1"/>
  <c r="CG1193" i="1"/>
  <c r="CB876" i="1"/>
  <c r="CH877" i="1"/>
  <c r="CB1347" i="1"/>
  <c r="CB1346" i="1" s="1"/>
  <c r="CH1348" i="1"/>
  <c r="CA1432" i="1"/>
  <c r="CG1433" i="1"/>
  <c r="CA769" i="1"/>
  <c r="CA768" i="1" s="1"/>
  <c r="CA767" i="1" s="1"/>
  <c r="CG770" i="1"/>
  <c r="CB232" i="1"/>
  <c r="CB231" i="1" s="1"/>
  <c r="CB230" i="1" s="1"/>
  <c r="CH233" i="1"/>
  <c r="CB1439" i="1"/>
  <c r="CH1440" i="1"/>
  <c r="CB412" i="1"/>
  <c r="CH414" i="1"/>
  <c r="CB891" i="1"/>
  <c r="CB890" i="1" s="1"/>
  <c r="CH892" i="1"/>
  <c r="CB1123" i="1"/>
  <c r="CB1122" i="1" s="1"/>
  <c r="CB1121" i="1" s="1"/>
  <c r="CB1120" i="1" s="1"/>
  <c r="CH1124" i="1"/>
  <c r="CB689" i="1"/>
  <c r="CB688" i="1" s="1"/>
  <c r="CH690" i="1"/>
  <c r="CA1459" i="1"/>
  <c r="CA1458" i="1" s="1"/>
  <c r="CG1460" i="1"/>
  <c r="CB538" i="1"/>
  <c r="CB537" i="1" s="1"/>
  <c r="CH539" i="1"/>
  <c r="CB1491" i="1"/>
  <c r="CB1490" i="1" s="1"/>
  <c r="CB1489" i="1" s="1"/>
  <c r="CB1488" i="1" s="1"/>
  <c r="CB1487" i="1" s="1"/>
  <c r="CB1486" i="1" s="1"/>
  <c r="CH1492" i="1"/>
  <c r="CA595" i="1"/>
  <c r="CA594" i="1" s="1"/>
  <c r="CA593" i="1" s="1"/>
  <c r="CG596" i="1"/>
  <c r="CB686" i="1"/>
  <c r="CB685" i="1" s="1"/>
  <c r="CB684" i="1" s="1"/>
  <c r="CH687" i="1"/>
  <c r="CB495" i="1"/>
  <c r="CB494" i="1" s="1"/>
  <c r="CB493" i="1" s="1"/>
  <c r="CH496" i="1"/>
  <c r="CB294" i="1"/>
  <c r="CB293" i="1" s="1"/>
  <c r="CB292" i="1" s="1"/>
  <c r="CB291" i="1" s="1"/>
  <c r="CH295" i="1"/>
  <c r="CA1079" i="1"/>
  <c r="CA1078" i="1" s="1"/>
  <c r="CA1077" i="1" s="1"/>
  <c r="CA1076" i="1" s="1"/>
  <c r="CG1080" i="1"/>
  <c r="CA1387" i="1"/>
  <c r="CA1386" i="1" s="1"/>
  <c r="CG1388" i="1"/>
  <c r="CB604" i="1"/>
  <c r="CB603" i="1" s="1"/>
  <c r="CB602" i="1" s="1"/>
  <c r="CH605" i="1"/>
  <c r="CA903" i="1"/>
  <c r="CA902" i="1" s="1"/>
  <c r="CG904" i="1"/>
  <c r="CA119" i="1"/>
  <c r="CA118" i="1" s="1"/>
  <c r="CA117" i="1" s="1"/>
  <c r="CA116" i="1" s="1"/>
  <c r="CA115" i="1" s="1"/>
  <c r="CA114" i="1" s="1"/>
  <c r="CG120" i="1"/>
  <c r="CA1308" i="1"/>
  <c r="CA1307" i="1" s="1"/>
  <c r="CG1309" i="1"/>
  <c r="CA1451" i="1"/>
  <c r="CG1452" i="1"/>
  <c r="CB1359" i="1"/>
  <c r="CB1358" i="1" s="1"/>
  <c r="CH1360" i="1"/>
  <c r="CA1366" i="1"/>
  <c r="CA1365" i="1" s="1"/>
  <c r="CG1367" i="1"/>
  <c r="CB299" i="1"/>
  <c r="CB298" i="1" s="1"/>
  <c r="CB297" i="1" s="1"/>
  <c r="CB296" i="1" s="1"/>
  <c r="CH300" i="1"/>
  <c r="CB318" i="1"/>
  <c r="CH319" i="1"/>
  <c r="CA1140" i="1"/>
  <c r="CA1139" i="1" s="1"/>
  <c r="CA1138" i="1" s="1"/>
  <c r="CA1137" i="1" s="1"/>
  <c r="CG1141" i="1"/>
  <c r="CB1434" i="1"/>
  <c r="CH1435" i="1"/>
  <c r="CB91" i="1"/>
  <c r="CB90" i="1" s="1"/>
  <c r="CH92" i="1"/>
  <c r="CA228" i="1"/>
  <c r="CA227" i="1" s="1"/>
  <c r="CG229" i="1"/>
  <c r="CA962" i="1"/>
  <c r="CA961" i="1" s="1"/>
  <c r="CA960" i="1" s="1"/>
  <c r="CG963" i="1"/>
  <c r="CA549" i="1"/>
  <c r="CA548" i="1" s="1"/>
  <c r="CA547" i="1" s="1"/>
  <c r="CG550" i="1"/>
  <c r="CA558" i="1"/>
  <c r="CA557" i="1" s="1"/>
  <c r="CG560" i="1"/>
  <c r="CA1462" i="1"/>
  <c r="CG1463" i="1"/>
  <c r="CB954" i="1"/>
  <c r="CB953" i="1" s="1"/>
  <c r="CB952" i="1" s="1"/>
  <c r="CH955" i="1"/>
  <c r="CA1249" i="1"/>
  <c r="CA1248" i="1" s="1"/>
  <c r="CA1247" i="1" s="1"/>
  <c r="CG1250" i="1"/>
  <c r="CA287" i="1"/>
  <c r="CA286" i="1" s="1"/>
  <c r="CA285" i="1" s="1"/>
  <c r="CA284" i="1" s="1"/>
  <c r="CA283" i="1" s="1"/>
  <c r="CG288" i="1"/>
  <c r="CA465" i="1"/>
  <c r="CG466" i="1"/>
  <c r="CB584" i="1"/>
  <c r="CB583" i="1" s="1"/>
  <c r="CB582" i="1" s="1"/>
  <c r="CB581" i="1" s="1"/>
  <c r="CB580" i="1" s="1"/>
  <c r="CH585" i="1"/>
  <c r="CA544" i="1"/>
  <c r="CA543" i="1" s="1"/>
  <c r="CG545" i="1"/>
  <c r="CB644" i="1"/>
  <c r="CB643" i="1" s="1"/>
  <c r="CB642" i="1" s="1"/>
  <c r="CH645" i="1"/>
  <c r="CB1253" i="1"/>
  <c r="CB1252" i="1" s="1"/>
  <c r="CH1254" i="1"/>
  <c r="CB1216" i="1"/>
  <c r="CB1215" i="1" s="1"/>
  <c r="CB1214" i="1" s="1"/>
  <c r="CB1213" i="1" s="1"/>
  <c r="CB1212" i="1" s="1"/>
  <c r="CH1217" i="1"/>
  <c r="CA652" i="1"/>
  <c r="CA651" i="1" s="1"/>
  <c r="CG653" i="1"/>
  <c r="CA438" i="1"/>
  <c r="CA437" i="1" s="1"/>
  <c r="CA436" i="1" s="1"/>
  <c r="CA435" i="1" s="1"/>
  <c r="CG439" i="1"/>
  <c r="CA29" i="1"/>
  <c r="CG30" i="1"/>
  <c r="CA880" i="1"/>
  <c r="CG882" i="1"/>
  <c r="CA1491" i="1"/>
  <c r="CA1490" i="1" s="1"/>
  <c r="CA1489" i="1" s="1"/>
  <c r="CA1488" i="1" s="1"/>
  <c r="CA1487" i="1" s="1"/>
  <c r="CA1486" i="1" s="1"/>
  <c r="CG1492" i="1"/>
  <c r="CA1084" i="1"/>
  <c r="CA1083" i="1" s="1"/>
  <c r="CA1082" i="1" s="1"/>
  <c r="CA1081" i="1" s="1"/>
  <c r="CG1085" i="1"/>
  <c r="CB100" i="1"/>
  <c r="CB99" i="1" s="1"/>
  <c r="CH101" i="1"/>
  <c r="CB487" i="1"/>
  <c r="CB486" i="1" s="1"/>
  <c r="CB485" i="1" s="1"/>
  <c r="CH488" i="1"/>
  <c r="CA1253" i="1"/>
  <c r="CA1252" i="1" s="1"/>
  <c r="CG1254" i="1"/>
  <c r="CB630" i="1"/>
  <c r="CB629" i="1" s="1"/>
  <c r="CH631" i="1"/>
  <c r="CA968" i="1"/>
  <c r="CA967" i="1" s="1"/>
  <c r="CG969" i="1"/>
  <c r="BI456" i="1"/>
  <c r="BI455" i="1" s="1"/>
  <c r="BI454" i="1" s="1"/>
  <c r="BI453" i="1" s="1"/>
  <c r="BI452" i="1" s="1"/>
  <c r="BI432" i="1" s="1"/>
  <c r="BO457" i="1"/>
  <c r="CG752" i="1"/>
  <c r="CG751" i="1" s="1"/>
  <c r="CM753" i="1"/>
  <c r="CM752" i="1" s="1"/>
  <c r="CM751" i="1" s="1"/>
  <c r="CM750" i="1"/>
  <c r="CM749" i="1" s="1"/>
  <c r="CM748" i="1" s="1"/>
  <c r="CG749" i="1"/>
  <c r="CG748" i="1" s="1"/>
  <c r="BD795" i="1"/>
  <c r="CA541" i="1"/>
  <c r="CA540" i="1" s="1"/>
  <c r="CG542" i="1"/>
  <c r="CB913" i="1"/>
  <c r="CB912" i="1" s="1"/>
  <c r="CB911" i="1" s="1"/>
  <c r="CB910" i="1" s="1"/>
  <c r="CB909" i="1" s="1"/>
  <c r="CH914" i="1"/>
  <c r="CA491" i="1"/>
  <c r="CA490" i="1" s="1"/>
  <c r="CA489" i="1" s="1"/>
  <c r="CG492" i="1"/>
  <c r="CB346" i="1"/>
  <c r="CB345" i="1" s="1"/>
  <c r="CH347" i="1"/>
  <c r="CB572" i="1"/>
  <c r="CB571" i="1" s="1"/>
  <c r="CH573" i="1"/>
  <c r="CA1439" i="1"/>
  <c r="CG1440" i="1"/>
  <c r="CB577" i="1"/>
  <c r="CB576" i="1" s="1"/>
  <c r="CB575" i="1" s="1"/>
  <c r="CB574" i="1" s="1"/>
  <c r="CH578" i="1"/>
  <c r="CB1338" i="1"/>
  <c r="CB1337" i="1" s="1"/>
  <c r="CH1339" i="1"/>
  <c r="CB1446" i="1"/>
  <c r="CB1445" i="1" s="1"/>
  <c r="CH1447" i="1"/>
  <c r="CA41" i="1"/>
  <c r="CG42" i="1"/>
  <c r="CB502" i="1"/>
  <c r="CB501" i="1" s="1"/>
  <c r="CB500" i="1" s="1"/>
  <c r="CH503" i="1"/>
  <c r="CA1329" i="1"/>
  <c r="CA1328" i="1" s="1"/>
  <c r="CG1330" i="1"/>
  <c r="CA1469" i="1"/>
  <c r="CG1470" i="1"/>
  <c r="CB678" i="1"/>
  <c r="CB677" i="1" s="1"/>
  <c r="CB676" i="1" s="1"/>
  <c r="CH679" i="1"/>
  <c r="CA686" i="1"/>
  <c r="CA685" i="1" s="1"/>
  <c r="CA684" i="1" s="1"/>
  <c r="CG687" i="1"/>
  <c r="CA867" i="1"/>
  <c r="CA866" i="1" s="1"/>
  <c r="CG868" i="1"/>
  <c r="CA1066" i="1"/>
  <c r="CA1065" i="1" s="1"/>
  <c r="CA1064" i="1" s="1"/>
  <c r="CA1063" i="1" s="1"/>
  <c r="CA1062" i="1" s="1"/>
  <c r="CG1067" i="1"/>
  <c r="CB1464" i="1"/>
  <c r="CH1465" i="1"/>
  <c r="CA56" i="1"/>
  <c r="CG57" i="1"/>
  <c r="CA704" i="1"/>
  <c r="CA703" i="1" s="1"/>
  <c r="CA702" i="1" s="1"/>
  <c r="CG705" i="1"/>
  <c r="CB640" i="1"/>
  <c r="CB639" i="1" s="1"/>
  <c r="CB638" i="1" s="1"/>
  <c r="CH641" i="1"/>
  <c r="CB1308" i="1"/>
  <c r="CB1307" i="1" s="1"/>
  <c r="CH1309" i="1"/>
  <c r="CB201" i="1"/>
  <c r="CH202" i="1"/>
  <c r="CB846" i="1"/>
  <c r="CB845" i="1" s="1"/>
  <c r="CH847" i="1"/>
  <c r="CA1054" i="1"/>
  <c r="CA1053" i="1" s="1"/>
  <c r="CA1052" i="1" s="1"/>
  <c r="CG1055" i="1"/>
  <c r="CA860" i="1"/>
  <c r="CA859" i="1" s="1"/>
  <c r="CA858" i="1" s="1"/>
  <c r="CG861" i="1"/>
  <c r="CA1347" i="1"/>
  <c r="CA1346" i="1" s="1"/>
  <c r="CG1348" i="1"/>
  <c r="CB1424" i="1"/>
  <c r="CH1425" i="1"/>
  <c r="CB135" i="1"/>
  <c r="CH136" i="1"/>
  <c r="CA318" i="1"/>
  <c r="CG319" i="1"/>
  <c r="CA1473" i="1"/>
  <c r="CG1474" i="1"/>
  <c r="CB1296" i="1"/>
  <c r="CB1295" i="1" s="1"/>
  <c r="CH1297" i="1"/>
  <c r="CB1050" i="1"/>
  <c r="CB1049" i="1" s="1"/>
  <c r="CB1048" i="1" s="1"/>
  <c r="CH1051" i="1"/>
  <c r="CB1056" i="1"/>
  <c r="CH1057" i="1"/>
  <c r="CA815" i="1"/>
  <c r="CA814" i="1" s="1"/>
  <c r="CA813" i="1" s="1"/>
  <c r="CA812" i="1" s="1"/>
  <c r="CG816" i="1"/>
  <c r="CB971" i="1"/>
  <c r="CB970" i="1" s="1"/>
  <c r="CH972" i="1"/>
  <c r="CH1005" i="1"/>
  <c r="CH1004" i="1" s="1"/>
  <c r="CN1006" i="1"/>
  <c r="CN1005" i="1" s="1"/>
  <c r="CN1004" i="1" s="1"/>
  <c r="CG755" i="1"/>
  <c r="CG754" i="1" s="1"/>
  <c r="CM756" i="1"/>
  <c r="CM755" i="1" s="1"/>
  <c r="CM754" i="1" s="1"/>
  <c r="CG1434" i="1"/>
  <c r="CM1435" i="1"/>
  <c r="CM1434" i="1" s="1"/>
  <c r="BP375" i="1"/>
  <c r="BP374" i="1" s="1"/>
  <c r="BP373" i="1" s="1"/>
  <c r="BP372" i="1" s="1"/>
  <c r="BV376" i="1"/>
  <c r="BO44" i="1"/>
  <c r="BI43" i="1"/>
  <c r="BI38" i="1" s="1"/>
  <c r="BI37" i="1" s="1"/>
  <c r="BI36" i="1" s="1"/>
  <c r="BI35" i="1" s="1"/>
  <c r="CN229" i="1"/>
  <c r="CN228" i="1" s="1"/>
  <c r="CN227" i="1" s="1"/>
  <c r="CH228" i="1"/>
  <c r="CH227" i="1" s="1"/>
  <c r="CM363" i="1"/>
  <c r="CM362" i="1" s="1"/>
  <c r="CM361" i="1" s="1"/>
  <c r="CG362" i="1"/>
  <c r="CG361" i="1" s="1"/>
  <c r="CG655" i="1"/>
  <c r="CG654" i="1" s="1"/>
  <c r="CM656" i="1"/>
  <c r="CM655" i="1" s="1"/>
  <c r="CM654" i="1" s="1"/>
  <c r="BI181" i="1"/>
  <c r="BI178" i="1" s="1"/>
  <c r="BI177" i="1" s="1"/>
  <c r="BI176" i="1" s="1"/>
  <c r="BI175" i="1" s="1"/>
  <c r="BI174" i="1" s="1"/>
  <c r="BI172" i="1" s="1"/>
  <c r="BO182" i="1"/>
  <c r="CH1223" i="1"/>
  <c r="CH1222" i="1" s="1"/>
  <c r="CH1221" i="1" s="1"/>
  <c r="CH1220" i="1" s="1"/>
  <c r="CH1219" i="1" s="1"/>
  <c r="CN1224" i="1"/>
  <c r="CN1223" i="1" s="1"/>
  <c r="CN1222" i="1" s="1"/>
  <c r="CN1221" i="1" s="1"/>
  <c r="CN1220" i="1" s="1"/>
  <c r="CN1219" i="1" s="1"/>
  <c r="CG723" i="1"/>
  <c r="CG722" i="1" s="1"/>
  <c r="CM724" i="1"/>
  <c r="CM723" i="1" s="1"/>
  <c r="CM722" i="1" s="1"/>
  <c r="CB888" i="1"/>
  <c r="CB887" i="1" s="1"/>
  <c r="CH889" i="1"/>
  <c r="CB920" i="1"/>
  <c r="CB919" i="1" s="1"/>
  <c r="CB918" i="1" s="1"/>
  <c r="CH921" i="1"/>
  <c r="CA924" i="1"/>
  <c r="CA923" i="1" s="1"/>
  <c r="CA922" i="1" s="1"/>
  <c r="CG925" i="1"/>
  <c r="CA928" i="1"/>
  <c r="CA927" i="1" s="1"/>
  <c r="CA926" i="1" s="1"/>
  <c r="CG929" i="1"/>
  <c r="CA933" i="1"/>
  <c r="CA932" i="1" s="1"/>
  <c r="CA931" i="1" s="1"/>
  <c r="CA930" i="1" s="1"/>
  <c r="CG934" i="1"/>
  <c r="CA1094" i="1"/>
  <c r="CA1093" i="1" s="1"/>
  <c r="CA1092" i="1" s="1"/>
  <c r="CA1091" i="1" s="1"/>
  <c r="CG1095" i="1"/>
  <c r="CB1094" i="1"/>
  <c r="CB1093" i="1" s="1"/>
  <c r="CB1092" i="1" s="1"/>
  <c r="CB1091" i="1" s="1"/>
  <c r="CH1095" i="1"/>
  <c r="BC1136" i="1"/>
  <c r="BC1233" i="1"/>
  <c r="BC1232" i="1" s="1"/>
  <c r="BI24" i="1"/>
  <c r="BI17" i="1" s="1"/>
  <c r="BI16" i="1" s="1"/>
  <c r="BI15" i="1" s="1"/>
  <c r="BU759" i="1"/>
  <c r="BU758" i="1" s="1"/>
  <c r="CB1448" i="1"/>
  <c r="BV1008" i="1"/>
  <c r="BV1007" i="1" s="1"/>
  <c r="BV1003" i="1" s="1"/>
  <c r="CB1009" i="1"/>
  <c r="CB425" i="1"/>
  <c r="CB424" i="1"/>
  <c r="CA1033" i="1"/>
  <c r="CA1032" i="1"/>
  <c r="CA1031" i="1"/>
  <c r="CA1030" i="1" s="1"/>
  <c r="CA1028" i="1" s="1"/>
  <c r="BJ252" i="1"/>
  <c r="BJ250" i="1" s="1"/>
  <c r="BV841" i="1"/>
  <c r="BV840" i="1" s="1"/>
  <c r="BV839" i="1" s="1"/>
  <c r="BV831" i="1"/>
  <c r="BV830" i="1" s="1"/>
  <c r="BV829" i="1" s="1"/>
  <c r="BU791" i="1"/>
  <c r="BV462" i="1"/>
  <c r="BV826" i="1"/>
  <c r="BV825" i="1" s="1"/>
  <c r="BV824" i="1" s="1"/>
  <c r="BV823" i="1" s="1"/>
  <c r="BV811" i="1" s="1"/>
  <c r="CB827" i="1"/>
  <c r="BV1383" i="1"/>
  <c r="BV1382" i="1" s="1"/>
  <c r="BV1381" i="1" s="1"/>
  <c r="CB1384" i="1"/>
  <c r="BV534" i="1"/>
  <c r="BV533" i="1" s="1"/>
  <c r="CB536" i="1"/>
  <c r="BV544" i="1"/>
  <c r="BV543" i="1" s="1"/>
  <c r="CB546" i="1"/>
  <c r="BV742" i="1"/>
  <c r="CB743" i="1"/>
  <c r="BV1483" i="1"/>
  <c r="BV1482" i="1" s="1"/>
  <c r="BV1481" i="1" s="1"/>
  <c r="BV1480" i="1" s="1"/>
  <c r="BV1479" i="1" s="1"/>
  <c r="CB1484" i="1"/>
  <c r="BV1176" i="1"/>
  <c r="BV1175" i="1" s="1"/>
  <c r="BV1174" i="1" s="1"/>
  <c r="BV1173" i="1" s="1"/>
  <c r="CB1177" i="1"/>
  <c r="BV355" i="1"/>
  <c r="BV354" i="1" s="1"/>
  <c r="CB356" i="1"/>
  <c r="BU1272" i="1"/>
  <c r="BU1271" i="1" s="1"/>
  <c r="BU1270" i="1" s="1"/>
  <c r="BU1269" i="1" s="1"/>
  <c r="BU1268" i="1" s="1"/>
  <c r="CA1273" i="1"/>
  <c r="BV674" i="1"/>
  <c r="BV673" i="1" s="1"/>
  <c r="BV672" i="1" s="1"/>
  <c r="CB675" i="1"/>
  <c r="BV438" i="1"/>
  <c r="BV437" i="1" s="1"/>
  <c r="BV436" i="1" s="1"/>
  <c r="BV435" i="1" s="1"/>
  <c r="CB439" i="1"/>
  <c r="BU1043" i="1"/>
  <c r="BU1042" i="1" s="1"/>
  <c r="BU1041" i="1" s="1"/>
  <c r="BU1040" i="1" s="1"/>
  <c r="BU1039" i="1" s="1"/>
  <c r="CA1044" i="1"/>
  <c r="BV1242" i="1"/>
  <c r="CB1243" i="1"/>
  <c r="BU410" i="1"/>
  <c r="CA411" i="1"/>
  <c r="BU742" i="1"/>
  <c r="CA743" i="1"/>
  <c r="BV287" i="1"/>
  <c r="BV286" i="1" s="1"/>
  <c r="BV285" i="1" s="1"/>
  <c r="BV284" i="1" s="1"/>
  <c r="BV283" i="1" s="1"/>
  <c r="CB288" i="1"/>
  <c r="BU958" i="1"/>
  <c r="BU957" i="1" s="1"/>
  <c r="BU956" i="1" s="1"/>
  <c r="CA959" i="1"/>
  <c r="BV410" i="1"/>
  <c r="BV407" i="1" s="1"/>
  <c r="BV406" i="1" s="1"/>
  <c r="CB411" i="1"/>
  <c r="BV25" i="1"/>
  <c r="CB26" i="1"/>
  <c r="BU421" i="1"/>
  <c r="BU420" i="1" s="1"/>
  <c r="BU419" i="1" s="1"/>
  <c r="BU418" i="1" s="1"/>
  <c r="BU417" i="1" s="1"/>
  <c r="BU416" i="1" s="1"/>
  <c r="CA422" i="1"/>
  <c r="BV1287" i="1"/>
  <c r="BV1286" i="1" s="1"/>
  <c r="CB1288" i="1"/>
  <c r="CA857" i="1"/>
  <c r="CA856" i="1" s="1"/>
  <c r="CB841" i="1"/>
  <c r="CB840" i="1" s="1"/>
  <c r="CB839" i="1" s="1"/>
  <c r="CA759" i="1"/>
  <c r="CA758" i="1" s="1"/>
  <c r="CA529" i="1"/>
  <c r="CB831" i="1"/>
  <c r="CB830" i="1" s="1"/>
  <c r="CB829" i="1" s="1"/>
  <c r="CA589" i="1"/>
  <c r="CA588" i="1" s="1"/>
  <c r="CA587" i="1" s="1"/>
  <c r="CA791" i="1"/>
  <c r="CB462" i="1"/>
  <c r="BV1155" i="1"/>
  <c r="BV1154" i="1" s="1"/>
  <c r="BV1153" i="1" s="1"/>
  <c r="BV1152" i="1" s="1"/>
  <c r="CB1156" i="1"/>
  <c r="CA938" i="1"/>
  <c r="CA939" i="1"/>
  <c r="BC371" i="1"/>
  <c r="BC365" i="1" s="1"/>
  <c r="CB650" i="1"/>
  <c r="BU556" i="1"/>
  <c r="BU310" i="1"/>
  <c r="BU309" i="1" s="1"/>
  <c r="BU308" i="1" s="1"/>
  <c r="CA311" i="1"/>
  <c r="BU1437" i="1"/>
  <c r="BU1436" i="1" s="1"/>
  <c r="CA1438" i="1"/>
  <c r="BV1396" i="1"/>
  <c r="BV1395" i="1" s="1"/>
  <c r="BV1385" i="1" s="1"/>
  <c r="CB1397" i="1"/>
  <c r="BV1314" i="1"/>
  <c r="BV1313" i="1" s="1"/>
  <c r="CB1315" i="1"/>
  <c r="BU801" i="1"/>
  <c r="BU800" i="1" s="1"/>
  <c r="BU799" i="1" s="1"/>
  <c r="BU798" i="1" s="1"/>
  <c r="CA802" i="1"/>
  <c r="BV1034" i="1"/>
  <c r="CB1035" i="1"/>
  <c r="BU404" i="1"/>
  <c r="BU403" i="1" s="1"/>
  <c r="BU402" i="1" s="1"/>
  <c r="CA405" i="1"/>
  <c r="BV1459" i="1"/>
  <c r="BV1458" i="1" s="1"/>
  <c r="CB1460" i="1"/>
  <c r="BU1242" i="1"/>
  <c r="CA1243" i="1"/>
  <c r="BU129" i="1"/>
  <c r="BU128" i="1" s="1"/>
  <c r="CA130" i="1"/>
  <c r="BV1145" i="1"/>
  <c r="BV1144" i="1" s="1"/>
  <c r="BV1143" i="1" s="1"/>
  <c r="BV1142" i="1" s="1"/>
  <c r="CB1146" i="1"/>
  <c r="BV1422" i="1"/>
  <c r="BV1421" i="1" s="1"/>
  <c r="BV1420" i="1" s="1"/>
  <c r="CB1423" i="1"/>
  <c r="BU429" i="1"/>
  <c r="BU428" i="1" s="1"/>
  <c r="BU427" i="1" s="1"/>
  <c r="BU426" i="1" s="1"/>
  <c r="CA430" i="1"/>
  <c r="BU897" i="1"/>
  <c r="BU896" i="1" s="1"/>
  <c r="CA898" i="1"/>
  <c r="BU169" i="1"/>
  <c r="BU168" i="1" s="1"/>
  <c r="BU167" i="1" s="1"/>
  <c r="BU163" i="1" s="1"/>
  <c r="BU162" i="1" s="1"/>
  <c r="CA170" i="1"/>
  <c r="BU103" i="1"/>
  <c r="BU102" i="1" s="1"/>
  <c r="CA104" i="1"/>
  <c r="BV1293" i="1"/>
  <c r="BV1292" i="1" s="1"/>
  <c r="CB1294" i="1"/>
  <c r="BV793" i="1"/>
  <c r="BV792" i="1" s="1"/>
  <c r="CB794" i="1"/>
  <c r="BU954" i="1"/>
  <c r="BU953" i="1" s="1"/>
  <c r="BU952" i="1" s="1"/>
  <c r="BU947" i="1" s="1"/>
  <c r="CA955" i="1"/>
  <c r="CB80" i="1"/>
  <c r="CB79" i="1" s="1"/>
  <c r="CA556" i="1"/>
  <c r="CA1461" i="1"/>
  <c r="CB1251" i="1"/>
  <c r="CA650" i="1"/>
  <c r="CB484" i="1"/>
  <c r="CB483" i="1" s="1"/>
  <c r="BO192" i="1"/>
  <c r="BO191" i="1" s="1"/>
  <c r="BO190" i="1" s="1"/>
  <c r="BO189" i="1" s="1"/>
  <c r="BO188" i="1" s="1"/>
  <c r="BO187" i="1" s="1"/>
  <c r="BU193" i="1"/>
  <c r="BO97" i="1"/>
  <c r="BO96" i="1" s="1"/>
  <c r="BO89" i="1" s="1"/>
  <c r="BU98" i="1"/>
  <c r="BO25" i="1"/>
  <c r="BU26" i="1"/>
  <c r="BO1422" i="1"/>
  <c r="BU1423" i="1"/>
  <c r="BO394" i="1"/>
  <c r="BO393" i="1" s="1"/>
  <c r="BU395" i="1"/>
  <c r="BP129" i="1"/>
  <c r="BP128" i="1" s="1"/>
  <c r="BV130" i="1"/>
  <c r="BO526" i="1"/>
  <c r="BO525" i="1" s="1"/>
  <c r="BU528" i="1"/>
  <c r="BO708" i="1"/>
  <c r="BO707" i="1" s="1"/>
  <c r="BO706" i="1" s="1"/>
  <c r="BO701" i="1" s="1"/>
  <c r="BO700" i="1" s="1"/>
  <c r="BU709" i="1"/>
  <c r="BP1240" i="1"/>
  <c r="BP1239" i="1" s="1"/>
  <c r="BV1241" i="1"/>
  <c r="BP1406" i="1"/>
  <c r="BP1405" i="1" s="1"/>
  <c r="BP1404" i="1" s="1"/>
  <c r="BP1403" i="1" s="1"/>
  <c r="BV1407" i="1"/>
  <c r="BO449" i="1"/>
  <c r="BU450" i="1"/>
  <c r="BP1466" i="1"/>
  <c r="BP1461" i="1" s="1"/>
  <c r="BV1467" i="1"/>
  <c r="BO740" i="1"/>
  <c r="BU741" i="1"/>
  <c r="BO272" i="1"/>
  <c r="BO271" i="1" s="1"/>
  <c r="BO270" i="1" s="1"/>
  <c r="BU273" i="1"/>
  <c r="BP276" i="1"/>
  <c r="BV277" i="1"/>
  <c r="BP261" i="1"/>
  <c r="BP260" i="1" s="1"/>
  <c r="BP259" i="1" s="1"/>
  <c r="BP258" i="1" s="1"/>
  <c r="BV262" i="1"/>
  <c r="BP218" i="1"/>
  <c r="BP217" i="1" s="1"/>
  <c r="BP216" i="1" s="1"/>
  <c r="BP212" i="1" s="1"/>
  <c r="BP211" i="1" s="1"/>
  <c r="BV219" i="1"/>
  <c r="BO1411" i="1"/>
  <c r="BO1410" i="1" s="1"/>
  <c r="BO1409" i="1" s="1"/>
  <c r="BO1408" i="1" s="1"/>
  <c r="BU1412" i="1"/>
  <c r="BP1356" i="1"/>
  <c r="BP1355" i="1" s="1"/>
  <c r="BV1357" i="1"/>
  <c r="BO640" i="1"/>
  <c r="BO639" i="1" s="1"/>
  <c r="BO638" i="1" s="1"/>
  <c r="BU641" i="1"/>
  <c r="BO1293" i="1"/>
  <c r="BO1292" i="1" s="1"/>
  <c r="BU1294" i="1"/>
  <c r="BO516" i="1"/>
  <c r="BO515" i="1" s="1"/>
  <c r="BU517" i="1"/>
  <c r="BP769" i="1"/>
  <c r="BP768" i="1" s="1"/>
  <c r="BP767" i="1" s="1"/>
  <c r="BV770" i="1"/>
  <c r="BP720" i="1"/>
  <c r="BP719" i="1" s="1"/>
  <c r="BV721" i="1"/>
  <c r="BO1072" i="1"/>
  <c r="BO1071" i="1" s="1"/>
  <c r="BO1070" i="1" s="1"/>
  <c r="BO1069" i="1" s="1"/>
  <c r="BO1068" i="1" s="1"/>
  <c r="BU1073" i="1"/>
  <c r="BP41" i="1"/>
  <c r="BP38" i="1" s="1"/>
  <c r="BP37" i="1" s="1"/>
  <c r="BP36" i="1" s="1"/>
  <c r="BP35" i="1" s="1"/>
  <c r="BV42" i="1"/>
  <c r="BV1380" i="1"/>
  <c r="BV1379" i="1" s="1"/>
  <c r="BV1378" i="1" s="1"/>
  <c r="BO63" i="1"/>
  <c r="BO62" i="1" s="1"/>
  <c r="BU64" i="1"/>
  <c r="BO408" i="1"/>
  <c r="BO407" i="1" s="1"/>
  <c r="BO406" i="1" s="1"/>
  <c r="BO401" i="1" s="1"/>
  <c r="BU409" i="1"/>
  <c r="BO19" i="1"/>
  <c r="BO18" i="1" s="1"/>
  <c r="BU20" i="1"/>
  <c r="BP111" i="1"/>
  <c r="BP110" i="1" s="1"/>
  <c r="BV112" i="1"/>
  <c r="BP278" i="1"/>
  <c r="BV279" i="1"/>
  <c r="BO218" i="1"/>
  <c r="BO217" i="1" s="1"/>
  <c r="BO216" i="1" s="1"/>
  <c r="BO212" i="1" s="1"/>
  <c r="BO211" i="1" s="1"/>
  <c r="BU219" i="1"/>
  <c r="BP329" i="1"/>
  <c r="BP328" i="1" s="1"/>
  <c r="BP327" i="1" s="1"/>
  <c r="BV330" i="1"/>
  <c r="BO1471" i="1"/>
  <c r="BO1468" i="1" s="1"/>
  <c r="BU1472" i="1"/>
  <c r="BO888" i="1"/>
  <c r="BO887" i="1" s="1"/>
  <c r="BU889" i="1"/>
  <c r="BO304" i="1"/>
  <c r="BO303" i="1" s="1"/>
  <c r="BO302" i="1" s="1"/>
  <c r="BU305" i="1"/>
  <c r="BP103" i="1"/>
  <c r="BV104" i="1"/>
  <c r="BP1332" i="1"/>
  <c r="BP1331" i="1" s="1"/>
  <c r="BV1333" i="1"/>
  <c r="BO1089" i="1"/>
  <c r="BO1088" i="1" s="1"/>
  <c r="BO1087" i="1" s="1"/>
  <c r="BO1086" i="1" s="1"/>
  <c r="BO1075" i="1" s="1"/>
  <c r="BU1090" i="1"/>
  <c r="BO22" i="1"/>
  <c r="BO21" i="1" s="1"/>
  <c r="BU23" i="1"/>
  <c r="BO1183" i="1"/>
  <c r="BO1182" i="1" s="1"/>
  <c r="BO1181" i="1" s="1"/>
  <c r="BO1180" i="1" s="1"/>
  <c r="BU1184" i="1"/>
  <c r="BO994" i="1"/>
  <c r="BO993" i="1" s="1"/>
  <c r="BO992" i="1" s="1"/>
  <c r="BO991" i="1" s="1"/>
  <c r="BO990" i="1" s="1"/>
  <c r="BU995" i="1"/>
  <c r="BO263" i="1"/>
  <c r="BU264" i="1"/>
  <c r="BO39" i="1"/>
  <c r="BU40" i="1"/>
  <c r="BO808" i="1"/>
  <c r="BO807" i="1" s="1"/>
  <c r="BO806" i="1" s="1"/>
  <c r="BO805" i="1" s="1"/>
  <c r="BO804" i="1" s="1"/>
  <c r="BU809" i="1"/>
  <c r="BO1406" i="1"/>
  <c r="BO1405" i="1" s="1"/>
  <c r="BO1404" i="1" s="1"/>
  <c r="BO1403" i="1" s="1"/>
  <c r="BU1407" i="1"/>
  <c r="BP280" i="1"/>
  <c r="BV281" i="1"/>
  <c r="BP155" i="1"/>
  <c r="BP154" i="1" s="1"/>
  <c r="BV156" i="1"/>
  <c r="BP1059" i="1"/>
  <c r="BP1058" i="1" s="1"/>
  <c r="BV1060" i="1"/>
  <c r="BP1417" i="1"/>
  <c r="BP1416" i="1" s="1"/>
  <c r="BP1415" i="1" s="1"/>
  <c r="BP1414" i="1" s="1"/>
  <c r="BV1418" i="1"/>
  <c r="BP1380" i="1"/>
  <c r="BP1379" i="1" s="1"/>
  <c r="BP1378" i="1" s="1"/>
  <c r="BO1456" i="1"/>
  <c r="BO1453" i="1" s="1"/>
  <c r="BU1457" i="1"/>
  <c r="BP31" i="1"/>
  <c r="BV33" i="1"/>
  <c r="BO294" i="1"/>
  <c r="BO293" i="1" s="1"/>
  <c r="BO292" i="1" s="1"/>
  <c r="BO291" i="1" s="1"/>
  <c r="BU295" i="1"/>
  <c r="BO738" i="1"/>
  <c r="BU739" i="1"/>
  <c r="BP208" i="1"/>
  <c r="BP207" i="1" s="1"/>
  <c r="BP206" i="1" s="1"/>
  <c r="BP205" i="1" s="1"/>
  <c r="BP204" i="1" s="1"/>
  <c r="BV209" i="1"/>
  <c r="BP1183" i="1"/>
  <c r="BP1182" i="1" s="1"/>
  <c r="BP1181" i="1" s="1"/>
  <c r="BP1180" i="1" s="1"/>
  <c r="BV1184" i="1"/>
  <c r="BO1305" i="1"/>
  <c r="BO1304" i="1" s="1"/>
  <c r="BU1306" i="1"/>
  <c r="BP149" i="1"/>
  <c r="BV150" i="1"/>
  <c r="BP531" i="1"/>
  <c r="BP530" i="1" s="1"/>
  <c r="BP529" i="1" s="1"/>
  <c r="BV532" i="1"/>
  <c r="BP941" i="1"/>
  <c r="BP940" i="1" s="1"/>
  <c r="BV942" i="1"/>
  <c r="BP1245" i="1"/>
  <c r="BP1244" i="1" s="1"/>
  <c r="BV1246" i="1"/>
  <c r="BP1272" i="1"/>
  <c r="BP1271" i="1" s="1"/>
  <c r="BP1270" i="1" s="1"/>
  <c r="BP1269" i="1" s="1"/>
  <c r="BP1268" i="1" s="1"/>
  <c r="BV1273" i="1"/>
  <c r="BO1390" i="1"/>
  <c r="BO1389" i="1" s="1"/>
  <c r="BO1385" i="1" s="1"/>
  <c r="BU1391" i="1"/>
  <c r="BP310" i="1"/>
  <c r="BP309" i="1" s="1"/>
  <c r="BP308" i="1" s="1"/>
  <c r="BV311" i="1"/>
  <c r="BP272" i="1"/>
  <c r="BP271" i="1" s="1"/>
  <c r="BP270" i="1" s="1"/>
  <c r="BV273" i="1"/>
  <c r="BP1473" i="1"/>
  <c r="BP1468" i="1" s="1"/>
  <c r="BV1474" i="1"/>
  <c r="BP1323" i="1"/>
  <c r="BP1322" i="1" s="1"/>
  <c r="BV1324" i="1"/>
  <c r="BP27" i="1"/>
  <c r="BV28" i="1"/>
  <c r="BP808" i="1"/>
  <c r="BP807" i="1" s="1"/>
  <c r="BP806" i="1" s="1"/>
  <c r="BP805" i="1" s="1"/>
  <c r="BP804" i="1" s="1"/>
  <c r="BV809" i="1"/>
  <c r="BP314" i="1"/>
  <c r="BP313" i="1" s="1"/>
  <c r="BP312" i="1" s="1"/>
  <c r="BV315" i="1"/>
  <c r="BP1454" i="1"/>
  <c r="BP1453" i="1" s="1"/>
  <c r="BV1455" i="1"/>
  <c r="BO73" i="1"/>
  <c r="BO72" i="1" s="1"/>
  <c r="BO71" i="1" s="1"/>
  <c r="BO70" i="1" s="1"/>
  <c r="BO69" i="1" s="1"/>
  <c r="BO68" i="1" s="1"/>
  <c r="BU74" i="1"/>
  <c r="BP51" i="1"/>
  <c r="BP50" i="1" s="1"/>
  <c r="BP49" i="1" s="1"/>
  <c r="BP48" i="1" s="1"/>
  <c r="BP47" i="1" s="1"/>
  <c r="BV52" i="1"/>
  <c r="BO920" i="1"/>
  <c r="BO919" i="1" s="1"/>
  <c r="BO918" i="1" s="1"/>
  <c r="BO917" i="1" s="1"/>
  <c r="BO916" i="1" s="1"/>
  <c r="BU921" i="1"/>
  <c r="BV1032" i="1"/>
  <c r="BV1033" i="1"/>
  <c r="BV1031" i="1"/>
  <c r="BV1030" i="1" s="1"/>
  <c r="BV1028" i="1" s="1"/>
  <c r="BO369" i="1"/>
  <c r="BO368" i="1" s="1"/>
  <c r="BO367" i="1" s="1"/>
  <c r="BO366" i="1" s="1"/>
  <c r="BU370" i="1"/>
  <c r="BO31" i="1"/>
  <c r="BU33" i="1"/>
  <c r="BP256" i="1"/>
  <c r="BP255" i="1" s="1"/>
  <c r="BP254" i="1" s="1"/>
  <c r="BP253" i="1" s="1"/>
  <c r="BV257" i="1"/>
  <c r="BP864" i="1"/>
  <c r="BP863" i="1" s="1"/>
  <c r="BP862" i="1" s="1"/>
  <c r="BP857" i="1" s="1"/>
  <c r="BP856" i="1" s="1"/>
  <c r="BV865" i="1"/>
  <c r="BP1236" i="1"/>
  <c r="BP1235" i="1" s="1"/>
  <c r="BP1234" i="1" s="1"/>
  <c r="BV1237" i="1"/>
  <c r="BP1192" i="1"/>
  <c r="BP1191" i="1" s="1"/>
  <c r="BP1190" i="1" s="1"/>
  <c r="BV1193" i="1"/>
  <c r="BP1299" i="1"/>
  <c r="BP1298" i="1" s="1"/>
  <c r="BV1300" i="1"/>
  <c r="BO58" i="1"/>
  <c r="BO55" i="1" s="1"/>
  <c r="BU59" i="1"/>
  <c r="BP1280" i="1"/>
  <c r="BP1279" i="1" s="1"/>
  <c r="BP1278" i="1" s="1"/>
  <c r="BP1277" i="1" s="1"/>
  <c r="BP1276" i="1" s="1"/>
  <c r="BP1275" i="1" s="1"/>
  <c r="BV1281" i="1"/>
  <c r="BP1432" i="1"/>
  <c r="BV1433" i="1"/>
  <c r="BP151" i="1"/>
  <c r="BV153" i="1"/>
  <c r="BO1446" i="1"/>
  <c r="BO1445" i="1" s="1"/>
  <c r="BU1447" i="1"/>
  <c r="BO179" i="1"/>
  <c r="BU180" i="1"/>
  <c r="BP878" i="1"/>
  <c r="BV879" i="1"/>
  <c r="BO1344" i="1"/>
  <c r="BO1343" i="1" s="1"/>
  <c r="BU1345" i="1"/>
  <c r="BO876" i="1"/>
  <c r="BU877" i="1"/>
  <c r="BO1256" i="1"/>
  <c r="BO1255" i="1" s="1"/>
  <c r="BO1251" i="1" s="1"/>
  <c r="BU1257" i="1"/>
  <c r="BP1209" i="1"/>
  <c r="BP1208" i="1" s="1"/>
  <c r="BP1207" i="1" s="1"/>
  <c r="BP1206" i="1" s="1"/>
  <c r="BV1210" i="1"/>
  <c r="BO604" i="1"/>
  <c r="BO603" i="1" s="1"/>
  <c r="BO602" i="1" s="1"/>
  <c r="BU605" i="1"/>
  <c r="BO314" i="1"/>
  <c r="BO313" i="1" s="1"/>
  <c r="BO312" i="1" s="1"/>
  <c r="BO301" i="1" s="1"/>
  <c r="BO290" i="1" s="1"/>
  <c r="BU315" i="1"/>
  <c r="BO1050" i="1"/>
  <c r="BO1049" i="1" s="1"/>
  <c r="BO1048" i="1" s="1"/>
  <c r="BO1047" i="1" s="1"/>
  <c r="BO1046" i="1" s="1"/>
  <c r="BU1051" i="1"/>
  <c r="BP523" i="1"/>
  <c r="BP522" i="1" s="1"/>
  <c r="BV524" i="1"/>
  <c r="BP520" i="1"/>
  <c r="BP519" i="1" s="1"/>
  <c r="BV521" i="1"/>
  <c r="BP928" i="1"/>
  <c r="BP927" i="1" s="1"/>
  <c r="BP926" i="1" s="1"/>
  <c r="BV929" i="1"/>
  <c r="BP58" i="1"/>
  <c r="BP55" i="1" s="1"/>
  <c r="BV59" i="1"/>
  <c r="BU125" i="1"/>
  <c r="BU124" i="1" s="1"/>
  <c r="BU127" i="1"/>
  <c r="BU126" i="1"/>
  <c r="BU425" i="1"/>
  <c r="BU424" i="1"/>
  <c r="BC1285" i="1"/>
  <c r="BC1284" i="1" s="1"/>
  <c r="BC1283" i="1" s="1"/>
  <c r="BC1230" i="1" s="1"/>
  <c r="BO737" i="1"/>
  <c r="BO736" i="1" s="1"/>
  <c r="BJ1238" i="1"/>
  <c r="BJ1233" i="1" s="1"/>
  <c r="BJ1232" i="1" s="1"/>
  <c r="BC13" i="1"/>
  <c r="BP275" i="1"/>
  <c r="BP274" i="1" s="1"/>
  <c r="BD266" i="1"/>
  <c r="BI290" i="1"/>
  <c r="AX947" i="1"/>
  <c r="AX946" i="1" s="1"/>
  <c r="BD1075" i="1"/>
  <c r="BD1037" i="1" s="1"/>
  <c r="AX870" i="1"/>
  <c r="BD916" i="1"/>
  <c r="AW1037" i="1"/>
  <c r="BP252" i="1"/>
  <c r="BP250" i="1" s="1"/>
  <c r="BJ460" i="1"/>
  <c r="BJ459" i="1" s="1"/>
  <c r="BJ458" i="1" s="1"/>
  <c r="BJ453" i="1" s="1"/>
  <c r="BJ452" i="1" s="1"/>
  <c r="BP461" i="1"/>
  <c r="BJ682" i="1"/>
  <c r="BJ681" i="1" s="1"/>
  <c r="BJ680" i="1" s="1"/>
  <c r="BJ671" i="1" s="1"/>
  <c r="BJ670" i="1" s="1"/>
  <c r="BP683" i="1"/>
  <c r="BI1332" i="1"/>
  <c r="BI1331" i="1" s="1"/>
  <c r="BO1333" i="1"/>
  <c r="BJ1188" i="1"/>
  <c r="BJ1187" i="1" s="1"/>
  <c r="BJ1186" i="1" s="1"/>
  <c r="BJ1185" i="1" s="1"/>
  <c r="BP1189" i="1"/>
  <c r="BJ1018" i="1"/>
  <c r="BJ1017" i="1" s="1"/>
  <c r="BJ1016" i="1" s="1"/>
  <c r="BJ1015" i="1" s="1"/>
  <c r="BP1019" i="1"/>
  <c r="BI51" i="1"/>
  <c r="BI50" i="1" s="1"/>
  <c r="BI49" i="1" s="1"/>
  <c r="BI48" i="1" s="1"/>
  <c r="BI47" i="1" s="1"/>
  <c r="BO52" i="1"/>
  <c r="BI83" i="1"/>
  <c r="BI80" i="1" s="1"/>
  <c r="BI79" i="1" s="1"/>
  <c r="BI78" i="1" s="1"/>
  <c r="BI77" i="1" s="1"/>
  <c r="BI76" i="1" s="1"/>
  <c r="BI66" i="1" s="1"/>
  <c r="BO84" i="1"/>
  <c r="BI1296" i="1"/>
  <c r="BI1295" i="1" s="1"/>
  <c r="BO1297" i="1"/>
  <c r="BI1356" i="1"/>
  <c r="BI1355" i="1" s="1"/>
  <c r="BO1357" i="1"/>
  <c r="BJ352" i="1"/>
  <c r="BJ351" i="1" s="1"/>
  <c r="BJ341" i="1" s="1"/>
  <c r="BJ340" i="1" s="1"/>
  <c r="BJ339" i="1" s="1"/>
  <c r="BJ338" i="1" s="1"/>
  <c r="BP353" i="1"/>
  <c r="BJ900" i="1"/>
  <c r="BJ899" i="1" s="1"/>
  <c r="BP901" i="1"/>
  <c r="BJ105" i="1"/>
  <c r="BJ102" i="1" s="1"/>
  <c r="BJ89" i="1" s="1"/>
  <c r="BJ78" i="1" s="1"/>
  <c r="BJ77" i="1" s="1"/>
  <c r="BJ76" i="1" s="1"/>
  <c r="BJ66" i="1" s="1"/>
  <c r="BP106" i="1"/>
  <c r="BP127" i="1"/>
  <c r="BP125" i="1"/>
  <c r="BP124" i="1" s="1"/>
  <c r="BP126" i="1"/>
  <c r="BO448" i="1"/>
  <c r="BO447" i="1"/>
  <c r="BO446" i="1" s="1"/>
  <c r="BO434" i="1" s="1"/>
  <c r="BD371" i="1"/>
  <c r="BD365" i="1" s="1"/>
  <c r="BD336" i="1" s="1"/>
  <c r="BP1238" i="1"/>
  <c r="BP1233" i="1" s="1"/>
  <c r="BP1232" i="1" s="1"/>
  <c r="BP269" i="1"/>
  <c r="BP268" i="1" s="1"/>
  <c r="BJ933" i="1"/>
  <c r="BJ932" i="1" s="1"/>
  <c r="BJ931" i="1" s="1"/>
  <c r="BJ930" i="1" s="1"/>
  <c r="BP934" i="1"/>
  <c r="BI349" i="1"/>
  <c r="BI348" i="1" s="1"/>
  <c r="BO350" i="1"/>
  <c r="BI1338" i="1"/>
  <c r="BI1337" i="1" s="1"/>
  <c r="BO1339" i="1"/>
  <c r="BJ796" i="1"/>
  <c r="BP797" i="1"/>
  <c r="BI1287" i="1"/>
  <c r="BI1286" i="1" s="1"/>
  <c r="BO1288" i="1"/>
  <c r="BJ1043" i="1"/>
  <c r="BJ1042" i="1" s="1"/>
  <c r="BJ1041" i="1" s="1"/>
  <c r="BJ1040" i="1" s="1"/>
  <c r="BJ1039" i="1" s="1"/>
  <c r="BP1044" i="1"/>
  <c r="BJ1326" i="1"/>
  <c r="BJ1325" i="1" s="1"/>
  <c r="BP1327" i="1"/>
  <c r="BI1353" i="1"/>
  <c r="BI1352" i="1" s="1"/>
  <c r="BO1354" i="1"/>
  <c r="BI380" i="1"/>
  <c r="BI379" i="1" s="1"/>
  <c r="BI378" i="1" s="1"/>
  <c r="BI377" i="1" s="1"/>
  <c r="BO381" i="1"/>
  <c r="BJ1084" i="1"/>
  <c r="BJ1083" i="1" s="1"/>
  <c r="BJ1082" i="1" s="1"/>
  <c r="BJ1081" i="1" s="1"/>
  <c r="BP1085" i="1"/>
  <c r="BJ979" i="1"/>
  <c r="BJ978" i="1" s="1"/>
  <c r="BJ977" i="1" s="1"/>
  <c r="BJ976" i="1" s="1"/>
  <c r="BP980" i="1"/>
  <c r="BI1150" i="1"/>
  <c r="BI1149" i="1" s="1"/>
  <c r="BI1148" i="1" s="1"/>
  <c r="BI1147" i="1" s="1"/>
  <c r="BO1151" i="1"/>
  <c r="BJ383" i="1"/>
  <c r="BJ382" i="1" s="1"/>
  <c r="BP384" i="1"/>
  <c r="BJ1344" i="1"/>
  <c r="BJ1343" i="1" s="1"/>
  <c r="BP1345" i="1"/>
  <c r="BJ184" i="1"/>
  <c r="BJ183" i="1" s="1"/>
  <c r="BP185" i="1"/>
  <c r="BI730" i="1"/>
  <c r="BI729" i="1" s="1"/>
  <c r="BI728" i="1" s="1"/>
  <c r="BO731" i="1"/>
  <c r="BJ1150" i="1"/>
  <c r="BJ1149" i="1" s="1"/>
  <c r="BJ1148" i="1" s="1"/>
  <c r="BJ1147" i="1" s="1"/>
  <c r="BJ1136" i="1" s="1"/>
  <c r="BP1151" i="1"/>
  <c r="BJ1430" i="1"/>
  <c r="BJ1429" i="1" s="1"/>
  <c r="BP1431" i="1"/>
  <c r="BJ421" i="1"/>
  <c r="BJ420" i="1" s="1"/>
  <c r="BJ419" i="1" s="1"/>
  <c r="BJ418" i="1" s="1"/>
  <c r="BJ417" i="1" s="1"/>
  <c r="BJ416" i="1" s="1"/>
  <c r="BP422" i="1"/>
  <c r="BI375" i="1"/>
  <c r="BI374" i="1" s="1"/>
  <c r="BI373" i="1" s="1"/>
  <c r="BI372" i="1" s="1"/>
  <c r="BO376" i="1"/>
  <c r="BI276" i="1"/>
  <c r="BO277" i="1"/>
  <c r="BJ595" i="1"/>
  <c r="BJ594" i="1" s="1"/>
  <c r="BJ593" i="1" s="1"/>
  <c r="BJ589" i="1" s="1"/>
  <c r="BJ588" i="1" s="1"/>
  <c r="BJ587" i="1" s="1"/>
  <c r="BP596" i="1"/>
  <c r="BI979" i="1"/>
  <c r="BI978" i="1" s="1"/>
  <c r="BI977" i="1" s="1"/>
  <c r="BI976" i="1" s="1"/>
  <c r="BI946" i="1" s="1"/>
  <c r="BO980" i="1"/>
  <c r="BJ179" i="1"/>
  <c r="BJ178" i="1" s="1"/>
  <c r="BP180" i="1"/>
  <c r="BJ380" i="1"/>
  <c r="BJ379" i="1" s="1"/>
  <c r="BP381" i="1"/>
  <c r="BJ762" i="1"/>
  <c r="BJ761" i="1" s="1"/>
  <c r="BJ760" i="1" s="1"/>
  <c r="BJ759" i="1" s="1"/>
  <c r="BJ758" i="1" s="1"/>
  <c r="BP763" i="1"/>
  <c r="BI878" i="1"/>
  <c r="BI875" i="1" s="1"/>
  <c r="BI874" i="1" s="1"/>
  <c r="BI873" i="1" s="1"/>
  <c r="BI872" i="1" s="1"/>
  <c r="BO879" i="1"/>
  <c r="BI1118" i="1"/>
  <c r="BI1117" i="1" s="1"/>
  <c r="BI1116" i="1" s="1"/>
  <c r="BI1115" i="1" s="1"/>
  <c r="BO1119" i="1"/>
  <c r="BJ19" i="1"/>
  <c r="BJ18" i="1" s="1"/>
  <c r="BP20" i="1"/>
  <c r="BJ24" i="1"/>
  <c r="BJ723" i="1"/>
  <c r="BJ722" i="1" s="1"/>
  <c r="BJ718" i="1" s="1"/>
  <c r="BJ717" i="1" s="1"/>
  <c r="BP724" i="1"/>
  <c r="BI1008" i="1"/>
  <c r="BI1007" i="1" s="1"/>
  <c r="BI1003" i="1" s="1"/>
  <c r="BO1009" i="1"/>
  <c r="BI1317" i="1"/>
  <c r="BI1316" i="1" s="1"/>
  <c r="BO1318" i="1"/>
  <c r="BJ449" i="1"/>
  <c r="BP450" i="1"/>
  <c r="BJ199" i="1"/>
  <c r="BJ198" i="1" s="1"/>
  <c r="BJ197" i="1" s="1"/>
  <c r="BJ196" i="1" s="1"/>
  <c r="BJ195" i="1" s="1"/>
  <c r="BP200" i="1"/>
  <c r="BJ1054" i="1"/>
  <c r="BJ1053" i="1" s="1"/>
  <c r="BJ1052" i="1" s="1"/>
  <c r="BJ1047" i="1" s="1"/>
  <c r="BJ1046" i="1" s="1"/>
  <c r="BP1055" i="1"/>
  <c r="BI1240" i="1"/>
  <c r="BI1239" i="1" s="1"/>
  <c r="BI1238" i="1" s="1"/>
  <c r="BO1241" i="1"/>
  <c r="BI913" i="1"/>
  <c r="BI912" i="1" s="1"/>
  <c r="BI911" i="1" s="1"/>
  <c r="BI910" i="1" s="1"/>
  <c r="BI909" i="1" s="1"/>
  <c r="BO914" i="1"/>
  <c r="BI1314" i="1"/>
  <c r="BI1313" i="1" s="1"/>
  <c r="BO1315" i="1"/>
  <c r="BI789" i="1"/>
  <c r="BI788" i="1" s="1"/>
  <c r="BI787" i="1" s="1"/>
  <c r="BI786" i="1" s="1"/>
  <c r="BI785" i="1" s="1"/>
  <c r="BI783" i="1" s="1"/>
  <c r="BO790" i="1"/>
  <c r="BJ903" i="1"/>
  <c r="BJ902" i="1" s="1"/>
  <c r="BP904" i="1"/>
  <c r="BI906" i="1"/>
  <c r="BI905" i="1" s="1"/>
  <c r="BI886" i="1" s="1"/>
  <c r="BI885" i="1" s="1"/>
  <c r="BI884" i="1" s="1"/>
  <c r="BO907" i="1"/>
  <c r="BJ1197" i="1"/>
  <c r="BJ1196" i="1" s="1"/>
  <c r="BJ1195" i="1" s="1"/>
  <c r="BJ1194" i="1" s="1"/>
  <c r="BP1198" i="1"/>
  <c r="BP938" i="1"/>
  <c r="BP939" i="1"/>
  <c r="BP1444" i="1"/>
  <c r="BI54" i="1"/>
  <c r="BI53" i="1" s="1"/>
  <c r="BJ148" i="1"/>
  <c r="BJ147" i="1" s="1"/>
  <c r="BJ146" i="1" s="1"/>
  <c r="BJ145" i="1" s="1"/>
  <c r="BI1444" i="1"/>
  <c r="BJ924" i="1"/>
  <c r="BJ923" i="1" s="1"/>
  <c r="BJ922" i="1" s="1"/>
  <c r="BJ917" i="1" s="1"/>
  <c r="BP925" i="1"/>
  <c r="BI1302" i="1"/>
  <c r="BI1301" i="1" s="1"/>
  <c r="BO1303" i="1"/>
  <c r="BI1025" i="1"/>
  <c r="BI1024" i="1" s="1"/>
  <c r="BI1023" i="1" s="1"/>
  <c r="BI1022" i="1" s="1"/>
  <c r="BI1021" i="1" s="1"/>
  <c r="BO1026" i="1"/>
  <c r="BI280" i="1"/>
  <c r="BO281" i="1"/>
  <c r="BI1236" i="1"/>
  <c r="BI1235" i="1" s="1"/>
  <c r="BI1234" i="1" s="1"/>
  <c r="BO1237" i="1"/>
  <c r="BI343" i="1"/>
  <c r="BI342" i="1" s="1"/>
  <c r="BI341" i="1" s="1"/>
  <c r="BI340" i="1" s="1"/>
  <c r="BI339" i="1" s="1"/>
  <c r="BI338" i="1" s="1"/>
  <c r="BO344" i="1"/>
  <c r="BI1320" i="1"/>
  <c r="BI1319" i="1" s="1"/>
  <c r="BO1321" i="1"/>
  <c r="BJ404" i="1"/>
  <c r="BJ403" i="1" s="1"/>
  <c r="BJ402" i="1" s="1"/>
  <c r="BJ401" i="1" s="1"/>
  <c r="BP405" i="1"/>
  <c r="BJ333" i="1"/>
  <c r="BJ332" i="1" s="1"/>
  <c r="BJ331" i="1" s="1"/>
  <c r="BJ326" i="1" s="1"/>
  <c r="BJ325" i="1" s="1"/>
  <c r="BJ266" i="1" s="1"/>
  <c r="BP334" i="1"/>
  <c r="BJ880" i="1"/>
  <c r="BJ875" i="1" s="1"/>
  <c r="BJ874" i="1" s="1"/>
  <c r="BJ873" i="1" s="1"/>
  <c r="BJ872" i="1" s="1"/>
  <c r="BP882" i="1"/>
  <c r="BJ1089" i="1"/>
  <c r="BJ1088" i="1" s="1"/>
  <c r="BJ1087" i="1" s="1"/>
  <c r="BJ1086" i="1" s="1"/>
  <c r="BP1090" i="1"/>
  <c r="BI487" i="1"/>
  <c r="BI486" i="1" s="1"/>
  <c r="BI485" i="1" s="1"/>
  <c r="BI484" i="1" s="1"/>
  <c r="BI483" i="1" s="1"/>
  <c r="BO488" i="1"/>
  <c r="BJ609" i="1"/>
  <c r="BJ608" i="1" s="1"/>
  <c r="BJ607" i="1" s="1"/>
  <c r="BJ601" i="1" s="1"/>
  <c r="BJ600" i="1" s="1"/>
  <c r="BP611" i="1"/>
  <c r="BI1323" i="1"/>
  <c r="BI1322" i="1" s="1"/>
  <c r="BO1324" i="1"/>
  <c r="BI1176" i="1"/>
  <c r="BI1175" i="1" s="1"/>
  <c r="BI1174" i="1" s="1"/>
  <c r="BI1173" i="1" s="1"/>
  <c r="BO1177" i="1"/>
  <c r="BI1280" i="1"/>
  <c r="BI1279" i="1" s="1"/>
  <c r="BI1278" i="1" s="1"/>
  <c r="BI1277" i="1" s="1"/>
  <c r="BI1276" i="1" s="1"/>
  <c r="BI1275" i="1" s="1"/>
  <c r="BO1281" i="1"/>
  <c r="BJ1079" i="1"/>
  <c r="BJ1078" i="1" s="1"/>
  <c r="BJ1077" i="1" s="1"/>
  <c r="BJ1076" i="1" s="1"/>
  <c r="BJ1075" i="1" s="1"/>
  <c r="BP1080" i="1"/>
  <c r="BI1426" i="1"/>
  <c r="BI1421" i="1" s="1"/>
  <c r="BI1420" i="1" s="1"/>
  <c r="BO1427" i="1"/>
  <c r="BJ369" i="1"/>
  <c r="BJ368" i="1" s="1"/>
  <c r="BJ367" i="1" s="1"/>
  <c r="BJ366" i="1" s="1"/>
  <c r="BP370" i="1"/>
  <c r="BJ894" i="1"/>
  <c r="BJ893" i="1" s="1"/>
  <c r="BP895" i="1"/>
  <c r="BI1145" i="1"/>
  <c r="BI1144" i="1" s="1"/>
  <c r="BI1143" i="1" s="1"/>
  <c r="BI1142" i="1" s="1"/>
  <c r="BO1146" i="1"/>
  <c r="BJ1311" i="1"/>
  <c r="BJ1310" i="1" s="1"/>
  <c r="BP1312" i="1"/>
  <c r="BI1383" i="1"/>
  <c r="BI1382" i="1" s="1"/>
  <c r="BI1381" i="1" s="1"/>
  <c r="BI1380" i="1" s="1"/>
  <c r="BI1379" i="1" s="1"/>
  <c r="BI1378" i="1" s="1"/>
  <c r="BO1384" i="1"/>
  <c r="BJ63" i="1"/>
  <c r="BJ62" i="1" s="1"/>
  <c r="BJ54" i="1" s="1"/>
  <c r="BJ53" i="1" s="1"/>
  <c r="BJ46" i="1" s="1"/>
  <c r="BP64" i="1"/>
  <c r="BJ1072" i="1"/>
  <c r="BJ1071" i="1" s="1"/>
  <c r="BJ1070" i="1" s="1"/>
  <c r="BJ1069" i="1" s="1"/>
  <c r="BJ1068" i="1" s="1"/>
  <c r="BP1073" i="1"/>
  <c r="BJ1353" i="1"/>
  <c r="BJ1352" i="1" s="1"/>
  <c r="BP1354" i="1"/>
  <c r="BI1430" i="1"/>
  <c r="BI1429" i="1" s="1"/>
  <c r="BI1428" i="1" s="1"/>
  <c r="BO1431" i="1"/>
  <c r="BJ740" i="1"/>
  <c r="BJ737" i="1" s="1"/>
  <c r="BJ736" i="1" s="1"/>
  <c r="BJ727" i="1" s="1"/>
  <c r="BJ726" i="1" s="1"/>
  <c r="BP741" i="1"/>
  <c r="BI1197" i="1"/>
  <c r="BI1196" i="1" s="1"/>
  <c r="BI1195" i="1" s="1"/>
  <c r="BI1194" i="1" s="1"/>
  <c r="BO1198" i="1"/>
  <c r="BJ648" i="1"/>
  <c r="BJ647" i="1" s="1"/>
  <c r="BJ646" i="1" s="1"/>
  <c r="BJ637" i="1" s="1"/>
  <c r="BJ636" i="1" s="1"/>
  <c r="BP649" i="1"/>
  <c r="BJ1133" i="1"/>
  <c r="BJ1132" i="1" s="1"/>
  <c r="BJ1131" i="1" s="1"/>
  <c r="BJ1130" i="1" s="1"/>
  <c r="BJ1114" i="1" s="1"/>
  <c r="BP1134" i="1"/>
  <c r="BJ481" i="1"/>
  <c r="BO54" i="1"/>
  <c r="BO53" i="1" s="1"/>
  <c r="BP148" i="1"/>
  <c r="BP147" i="1" s="1"/>
  <c r="BP146" i="1" s="1"/>
  <c r="BP145" i="1" s="1"/>
  <c r="BO1444" i="1"/>
  <c r="BP511" i="1"/>
  <c r="BP510" i="1" s="1"/>
  <c r="BP509" i="1" s="1"/>
  <c r="BC341" i="1"/>
  <c r="BC340" i="1" s="1"/>
  <c r="BC339" i="1" s="1"/>
  <c r="BC338" i="1" s="1"/>
  <c r="BI870" i="1"/>
  <c r="BD1335" i="1"/>
  <c r="BD1334" i="1" s="1"/>
  <c r="BJ1336" i="1"/>
  <c r="BC520" i="1"/>
  <c r="BC519" i="1" s="1"/>
  <c r="BI521" i="1"/>
  <c r="BC333" i="1"/>
  <c r="BC332" i="1" s="1"/>
  <c r="BC331" i="1" s="1"/>
  <c r="BC326" i="1" s="1"/>
  <c r="BC325" i="1" s="1"/>
  <c r="BI334" i="1"/>
  <c r="BD1329" i="1"/>
  <c r="BD1328" i="1" s="1"/>
  <c r="BJ1330" i="1"/>
  <c r="BD950" i="1"/>
  <c r="BD949" i="1" s="1"/>
  <c r="BD948" i="1" s="1"/>
  <c r="BJ951" i="1"/>
  <c r="BC502" i="1"/>
  <c r="BC501" i="1" s="1"/>
  <c r="BC500" i="1" s="1"/>
  <c r="BC499" i="1" s="1"/>
  <c r="BC498" i="1" s="1"/>
  <c r="BI503" i="1"/>
  <c r="BD958" i="1"/>
  <c r="BD957" i="1" s="1"/>
  <c r="BD956" i="1" s="1"/>
  <c r="BJ959" i="1"/>
  <c r="BC261" i="1"/>
  <c r="BC260" i="1" s="1"/>
  <c r="BC259" i="1" s="1"/>
  <c r="BC258" i="1" s="1"/>
  <c r="BC252" i="1" s="1"/>
  <c r="BC250" i="1" s="1"/>
  <c r="BI262" i="1"/>
  <c r="BC609" i="1"/>
  <c r="BC608" i="1" s="1"/>
  <c r="BC607" i="1" s="1"/>
  <c r="BI611" i="1"/>
  <c r="BD1001" i="1"/>
  <c r="BD1000" i="1" s="1"/>
  <c r="BD999" i="1" s="1"/>
  <c r="BD998" i="1" s="1"/>
  <c r="BD997" i="1" s="1"/>
  <c r="BJ1002" i="1"/>
  <c r="BD13" i="1"/>
  <c r="BC1188" i="1"/>
  <c r="BC1187" i="1" s="1"/>
  <c r="BC1186" i="1" s="1"/>
  <c r="BC1185" i="1" s="1"/>
  <c r="BC1179" i="1" s="1"/>
  <c r="BI1189" i="1"/>
  <c r="BJ177" i="1"/>
  <c r="BJ176" i="1" s="1"/>
  <c r="BJ175" i="1" s="1"/>
  <c r="BJ174" i="1" s="1"/>
  <c r="BJ378" i="1"/>
  <c r="BJ377" i="1" s="1"/>
  <c r="BJ371" i="1" s="1"/>
  <c r="BJ365" i="1" s="1"/>
  <c r="BJ336" i="1" s="1"/>
  <c r="BC155" i="1"/>
  <c r="BC154" i="1" s="1"/>
  <c r="BI156" i="1"/>
  <c r="BC1483" i="1"/>
  <c r="BC1482" i="1" s="1"/>
  <c r="BC1481" i="1" s="1"/>
  <c r="BC1480" i="1" s="1"/>
  <c r="BC1479" i="1" s="1"/>
  <c r="BC1376" i="1" s="1"/>
  <c r="BI1484" i="1"/>
  <c r="BC644" i="1"/>
  <c r="BC643" i="1" s="1"/>
  <c r="BC642" i="1" s="1"/>
  <c r="BC637" i="1" s="1"/>
  <c r="BC636" i="1" s="1"/>
  <c r="BI645" i="1"/>
  <c r="BD1317" i="1"/>
  <c r="BD1316" i="1" s="1"/>
  <c r="BJ1318" i="1"/>
  <c r="BD1373" i="1"/>
  <c r="BD1372" i="1" s="1"/>
  <c r="BD1371" i="1" s="1"/>
  <c r="BD1370" i="1" s="1"/>
  <c r="BD1369" i="1" s="1"/>
  <c r="BJ1374" i="1"/>
  <c r="BC278" i="1"/>
  <c r="BC275" i="1" s="1"/>
  <c r="BC274" i="1" s="1"/>
  <c r="BC269" i="1" s="1"/>
  <c r="BC268" i="1" s="1"/>
  <c r="BI279" i="1"/>
  <c r="BD1437" i="1"/>
  <c r="BD1436" i="1" s="1"/>
  <c r="BD1428" i="1" s="1"/>
  <c r="BD1419" i="1" s="1"/>
  <c r="BD1413" i="1" s="1"/>
  <c r="BD1402" i="1" s="1"/>
  <c r="BD1376" i="1" s="1"/>
  <c r="BJ1438" i="1"/>
  <c r="BD1341" i="1"/>
  <c r="BD1340" i="1" s="1"/>
  <c r="BJ1342" i="1"/>
  <c r="BD906" i="1"/>
  <c r="BD905" i="1" s="1"/>
  <c r="BD886" i="1" s="1"/>
  <c r="BD885" i="1" s="1"/>
  <c r="BD884" i="1" s="1"/>
  <c r="BD870" i="1" s="1"/>
  <c r="BJ907" i="1"/>
  <c r="BC678" i="1"/>
  <c r="BC677" i="1" s="1"/>
  <c r="BC676" i="1" s="1"/>
  <c r="BI679" i="1"/>
  <c r="BC336" i="1"/>
  <c r="BC151" i="1"/>
  <c r="BC148" i="1" s="1"/>
  <c r="BI153" i="1"/>
  <c r="BC1128" i="1"/>
  <c r="BC1127" i="1" s="1"/>
  <c r="BC1126" i="1" s="1"/>
  <c r="BC1125" i="1" s="1"/>
  <c r="BC1114" i="1" s="1"/>
  <c r="BI1129" i="1"/>
  <c r="BD1025" i="1"/>
  <c r="BD1024" i="1" s="1"/>
  <c r="BD1023" i="1" s="1"/>
  <c r="BD1022" i="1" s="1"/>
  <c r="BD1021" i="1" s="1"/>
  <c r="BJ1026" i="1"/>
  <c r="BJ795" i="1"/>
  <c r="BJ791" i="1"/>
  <c r="BJ786" i="1" s="1"/>
  <c r="BJ785" i="1" s="1"/>
  <c r="BJ783" i="1" s="1"/>
  <c r="BJ447" i="1"/>
  <c r="BJ446" i="1" s="1"/>
  <c r="BJ434" i="1" s="1"/>
  <c r="BJ432" i="1" s="1"/>
  <c r="BJ448" i="1"/>
  <c r="BI1285" i="1"/>
  <c r="BI1284" i="1" s="1"/>
  <c r="BI1283" i="1" s="1"/>
  <c r="BI1136" i="1"/>
  <c r="AX944" i="1"/>
  <c r="BJ916" i="1"/>
  <c r="AR1548" i="1"/>
  <c r="AW147" i="1"/>
  <c r="AW146" i="1" s="1"/>
  <c r="AW145" i="1" s="1"/>
  <c r="AW122" i="1" s="1"/>
  <c r="BD432" i="1"/>
  <c r="AW674" i="1"/>
  <c r="AW673" i="1" s="1"/>
  <c r="AW672" i="1" s="1"/>
  <c r="AW671" i="1" s="1"/>
  <c r="AW670" i="1" s="1"/>
  <c r="BC675" i="1"/>
  <c r="AW1001" i="1"/>
  <c r="AW1000" i="1" s="1"/>
  <c r="AW999" i="1" s="1"/>
  <c r="AW998" i="1" s="1"/>
  <c r="AW997" i="1" s="1"/>
  <c r="AW944" i="1" s="1"/>
  <c r="BC1002" i="1"/>
  <c r="AW734" i="1"/>
  <c r="AW733" i="1" s="1"/>
  <c r="AW732" i="1" s="1"/>
  <c r="AW727" i="1" s="1"/>
  <c r="AW726" i="1" s="1"/>
  <c r="BC735" i="1"/>
  <c r="AW523" i="1"/>
  <c r="AW522" i="1" s="1"/>
  <c r="AW511" i="1" s="1"/>
  <c r="AW510" i="1" s="1"/>
  <c r="AW509" i="1" s="1"/>
  <c r="AW481" i="1" s="1"/>
  <c r="BC524" i="1"/>
  <c r="AX169" i="1"/>
  <c r="AX168" i="1" s="1"/>
  <c r="AX167" i="1" s="1"/>
  <c r="AX163" i="1" s="1"/>
  <c r="AX162" i="1" s="1"/>
  <c r="AX122" i="1" s="1"/>
  <c r="BD170" i="1"/>
  <c r="AX1285" i="1"/>
  <c r="AX1284" i="1" s="1"/>
  <c r="AX1283" i="1" s="1"/>
  <c r="AX1230" i="1" s="1"/>
  <c r="AW266" i="1"/>
  <c r="AW614" i="1"/>
  <c r="AW613" i="1" s="1"/>
  <c r="AW612" i="1" s="1"/>
  <c r="AW601" i="1" s="1"/>
  <c r="AW600" i="1" s="1"/>
  <c r="BC615" i="1"/>
  <c r="AW1376" i="1"/>
  <c r="AQ598" i="1"/>
  <c r="AQ1548" i="1" s="1"/>
  <c r="AK1548" i="1"/>
  <c r="BC1037" i="1" l="1"/>
  <c r="CB1457" i="1"/>
  <c r="BV1456" i="1"/>
  <c r="CA384" i="1"/>
  <c r="BU383" i="1"/>
  <c r="BU382" i="1" s="1"/>
  <c r="CB98" i="1"/>
  <c r="BV97" i="1"/>
  <c r="BV96" i="1" s="1"/>
  <c r="CB1155" i="1"/>
  <c r="CB1154" i="1" s="1"/>
  <c r="CB1153" i="1" s="1"/>
  <c r="CB1152" i="1" s="1"/>
  <c r="CH1156" i="1"/>
  <c r="CB1287" i="1"/>
  <c r="CB1286" i="1" s="1"/>
  <c r="CH1288" i="1"/>
  <c r="CB25" i="1"/>
  <c r="CH26" i="1"/>
  <c r="CA958" i="1"/>
  <c r="CA957" i="1" s="1"/>
  <c r="CA956" i="1" s="1"/>
  <c r="CG959" i="1"/>
  <c r="CA742" i="1"/>
  <c r="CG743" i="1"/>
  <c r="CB1242" i="1"/>
  <c r="CH1243" i="1"/>
  <c r="CB438" i="1"/>
  <c r="CB437" i="1" s="1"/>
  <c r="CB436" i="1" s="1"/>
  <c r="CB435" i="1" s="1"/>
  <c r="CH439" i="1"/>
  <c r="CA1272" i="1"/>
  <c r="CA1271" i="1" s="1"/>
  <c r="CA1270" i="1" s="1"/>
  <c r="CA1269" i="1" s="1"/>
  <c r="CA1268" i="1" s="1"/>
  <c r="CG1273" i="1"/>
  <c r="CB1176" i="1"/>
  <c r="CB1175" i="1" s="1"/>
  <c r="CB1174" i="1" s="1"/>
  <c r="CB1173" i="1" s="1"/>
  <c r="CH1177" i="1"/>
  <c r="CB742" i="1"/>
  <c r="CH743" i="1"/>
  <c r="CB534" i="1"/>
  <c r="CB533" i="1" s="1"/>
  <c r="CH536" i="1"/>
  <c r="CB826" i="1"/>
  <c r="CB825" i="1" s="1"/>
  <c r="CB824" i="1" s="1"/>
  <c r="CB823" i="1" s="1"/>
  <c r="CB811" i="1" s="1"/>
  <c r="CH827" i="1"/>
  <c r="CH1094" i="1"/>
  <c r="CH1093" i="1" s="1"/>
  <c r="CH1092" i="1" s="1"/>
  <c r="CH1091" i="1" s="1"/>
  <c r="CN1095" i="1"/>
  <c r="CN1094" i="1" s="1"/>
  <c r="CN1093" i="1" s="1"/>
  <c r="CN1092" i="1" s="1"/>
  <c r="CN1091" i="1" s="1"/>
  <c r="CG933" i="1"/>
  <c r="CG932" i="1" s="1"/>
  <c r="CG931" i="1" s="1"/>
  <c r="CG930" i="1" s="1"/>
  <c r="CM934" i="1"/>
  <c r="CM933" i="1" s="1"/>
  <c r="CM932" i="1" s="1"/>
  <c r="CM931" i="1" s="1"/>
  <c r="CM930" i="1" s="1"/>
  <c r="CG924" i="1"/>
  <c r="CG923" i="1" s="1"/>
  <c r="CG922" i="1" s="1"/>
  <c r="CM925" i="1"/>
  <c r="CM924" i="1" s="1"/>
  <c r="CM923" i="1" s="1"/>
  <c r="CM922" i="1" s="1"/>
  <c r="BO456" i="1"/>
  <c r="BO455" i="1" s="1"/>
  <c r="BO454" i="1" s="1"/>
  <c r="BO453" i="1" s="1"/>
  <c r="BO452" i="1" s="1"/>
  <c r="BU457" i="1"/>
  <c r="CN631" i="1"/>
  <c r="CN630" i="1" s="1"/>
  <c r="CN629" i="1" s="1"/>
  <c r="CH630" i="1"/>
  <c r="CH629" i="1" s="1"/>
  <c r="CH487" i="1"/>
  <c r="CH486" i="1" s="1"/>
  <c r="CH485" i="1" s="1"/>
  <c r="CN488" i="1"/>
  <c r="CN487" i="1" s="1"/>
  <c r="CN486" i="1" s="1"/>
  <c r="CN485" i="1" s="1"/>
  <c r="CG1084" i="1"/>
  <c r="CG1083" i="1" s="1"/>
  <c r="CG1082" i="1" s="1"/>
  <c r="CG1081" i="1" s="1"/>
  <c r="CM1085" i="1"/>
  <c r="CM1084" i="1" s="1"/>
  <c r="CM1083" i="1" s="1"/>
  <c r="CM1082" i="1" s="1"/>
  <c r="CM1081" i="1" s="1"/>
  <c r="CM882" i="1"/>
  <c r="CM880" i="1" s="1"/>
  <c r="CG880" i="1"/>
  <c r="CG438" i="1"/>
  <c r="CG437" i="1" s="1"/>
  <c r="CG436" i="1" s="1"/>
  <c r="CG435" i="1" s="1"/>
  <c r="CM439" i="1"/>
  <c r="CM438" i="1" s="1"/>
  <c r="CM437" i="1" s="1"/>
  <c r="CM436" i="1" s="1"/>
  <c r="CM435" i="1" s="1"/>
  <c r="CH1216" i="1"/>
  <c r="CH1215" i="1" s="1"/>
  <c r="CH1214" i="1" s="1"/>
  <c r="CH1213" i="1" s="1"/>
  <c r="CH1212" i="1" s="1"/>
  <c r="CN1217" i="1"/>
  <c r="CN1216" i="1" s="1"/>
  <c r="CN1215" i="1" s="1"/>
  <c r="CN1214" i="1" s="1"/>
  <c r="CN1213" i="1" s="1"/>
  <c r="CN1212" i="1" s="1"/>
  <c r="CH644" i="1"/>
  <c r="CH643" i="1" s="1"/>
  <c r="CH642" i="1" s="1"/>
  <c r="CN645" i="1"/>
  <c r="CN644" i="1" s="1"/>
  <c r="CN643" i="1" s="1"/>
  <c r="CN642" i="1" s="1"/>
  <c r="CH584" i="1"/>
  <c r="CH583" i="1" s="1"/>
  <c r="CH582" i="1" s="1"/>
  <c r="CH581" i="1" s="1"/>
  <c r="CH580" i="1" s="1"/>
  <c r="CN585" i="1"/>
  <c r="CN584" i="1" s="1"/>
  <c r="CN583" i="1" s="1"/>
  <c r="CN582" i="1" s="1"/>
  <c r="CN581" i="1" s="1"/>
  <c r="CN580" i="1" s="1"/>
  <c r="CM288" i="1"/>
  <c r="CM287" i="1" s="1"/>
  <c r="CM286" i="1" s="1"/>
  <c r="CM285" i="1" s="1"/>
  <c r="CM284" i="1" s="1"/>
  <c r="CM283" i="1" s="1"/>
  <c r="CG287" i="1"/>
  <c r="CG286" i="1" s="1"/>
  <c r="CG285" i="1" s="1"/>
  <c r="CG284" i="1" s="1"/>
  <c r="CG283" i="1" s="1"/>
  <c r="CH954" i="1"/>
  <c r="CH953" i="1" s="1"/>
  <c r="CH952" i="1" s="1"/>
  <c r="CN955" i="1"/>
  <c r="CN954" i="1" s="1"/>
  <c r="CN953" i="1" s="1"/>
  <c r="CN952" i="1" s="1"/>
  <c r="CM560" i="1"/>
  <c r="CM558" i="1" s="1"/>
  <c r="CM557" i="1" s="1"/>
  <c r="CG558" i="1"/>
  <c r="CG557" i="1" s="1"/>
  <c r="CG962" i="1"/>
  <c r="CG961" i="1" s="1"/>
  <c r="CG960" i="1" s="1"/>
  <c r="CM963" i="1"/>
  <c r="CM962" i="1" s="1"/>
  <c r="CM961" i="1" s="1"/>
  <c r="CM960" i="1" s="1"/>
  <c r="CH91" i="1"/>
  <c r="CH90" i="1" s="1"/>
  <c r="CN92" i="1"/>
  <c r="CN91" i="1" s="1"/>
  <c r="CN90" i="1" s="1"/>
  <c r="CM1141" i="1"/>
  <c r="CM1140" i="1" s="1"/>
  <c r="CM1139" i="1" s="1"/>
  <c r="CM1138" i="1" s="1"/>
  <c r="CM1137" i="1" s="1"/>
  <c r="CG1140" i="1"/>
  <c r="CG1139" i="1" s="1"/>
  <c r="CG1138" i="1" s="1"/>
  <c r="CG1137" i="1" s="1"/>
  <c r="CN300" i="1"/>
  <c r="CN299" i="1" s="1"/>
  <c r="CN298" i="1" s="1"/>
  <c r="CN297" i="1" s="1"/>
  <c r="CN296" i="1" s="1"/>
  <c r="CH299" i="1"/>
  <c r="CH298" i="1" s="1"/>
  <c r="CH297" i="1" s="1"/>
  <c r="CH296" i="1" s="1"/>
  <c r="CN1360" i="1"/>
  <c r="CN1359" i="1" s="1"/>
  <c r="CN1358" i="1" s="1"/>
  <c r="CH1359" i="1"/>
  <c r="CH1358" i="1" s="1"/>
  <c r="CM1309" i="1"/>
  <c r="CM1308" i="1" s="1"/>
  <c r="CM1307" i="1" s="1"/>
  <c r="CG1308" i="1"/>
  <c r="CG1307" i="1" s="1"/>
  <c r="CG903" i="1"/>
  <c r="CG902" i="1" s="1"/>
  <c r="CM904" i="1"/>
  <c r="CM903" i="1" s="1"/>
  <c r="CM902" i="1" s="1"/>
  <c r="CM1388" i="1"/>
  <c r="CM1387" i="1" s="1"/>
  <c r="CM1386" i="1" s="1"/>
  <c r="CG1387" i="1"/>
  <c r="CG1386" i="1" s="1"/>
  <c r="CH294" i="1"/>
  <c r="CH293" i="1" s="1"/>
  <c r="CH292" i="1" s="1"/>
  <c r="CH291" i="1" s="1"/>
  <c r="CN295" i="1"/>
  <c r="CN294" i="1" s="1"/>
  <c r="CN293" i="1" s="1"/>
  <c r="CN292" i="1" s="1"/>
  <c r="CN291" i="1" s="1"/>
  <c r="CH686" i="1"/>
  <c r="CH685" i="1" s="1"/>
  <c r="CH684" i="1" s="1"/>
  <c r="CN687" i="1"/>
  <c r="CN686" i="1" s="1"/>
  <c r="CN685" i="1" s="1"/>
  <c r="CN684" i="1" s="1"/>
  <c r="CN1492" i="1"/>
  <c r="CN1491" i="1" s="1"/>
  <c r="CN1490" i="1" s="1"/>
  <c r="CN1489" i="1" s="1"/>
  <c r="CN1488" i="1" s="1"/>
  <c r="CN1487" i="1" s="1"/>
  <c r="CN1486" i="1" s="1"/>
  <c r="CH1491" i="1"/>
  <c r="CH1490" i="1" s="1"/>
  <c r="CH1489" i="1" s="1"/>
  <c r="CH1488" i="1" s="1"/>
  <c r="CH1487" i="1" s="1"/>
  <c r="CH1486" i="1" s="1"/>
  <c r="CM1460" i="1"/>
  <c r="CM1459" i="1" s="1"/>
  <c r="CM1458" i="1" s="1"/>
  <c r="CG1459" i="1"/>
  <c r="CG1458" i="1" s="1"/>
  <c r="CH1123" i="1"/>
  <c r="CH1122" i="1" s="1"/>
  <c r="CH1121" i="1" s="1"/>
  <c r="CH1120" i="1" s="1"/>
  <c r="CN1124" i="1"/>
  <c r="CN1123" i="1" s="1"/>
  <c r="CN1122" i="1" s="1"/>
  <c r="CN1121" i="1" s="1"/>
  <c r="CN1120" i="1" s="1"/>
  <c r="CN414" i="1"/>
  <c r="CN412" i="1" s="1"/>
  <c r="CH412" i="1"/>
  <c r="CN233" i="1"/>
  <c r="CN232" i="1" s="1"/>
  <c r="CN231" i="1" s="1"/>
  <c r="CN230" i="1" s="1"/>
  <c r="CH232" i="1"/>
  <c r="CH231" i="1" s="1"/>
  <c r="CH230" i="1" s="1"/>
  <c r="CG1432" i="1"/>
  <c r="CM1433" i="1"/>
  <c r="CM1432" i="1" s="1"/>
  <c r="CH876" i="1"/>
  <c r="CN877" i="1"/>
  <c r="CN876" i="1" s="1"/>
  <c r="CH349" i="1"/>
  <c r="CH348" i="1" s="1"/>
  <c r="CN350" i="1"/>
  <c r="CN349" i="1" s="1"/>
  <c r="CN348" i="1" s="1"/>
  <c r="CM649" i="1"/>
  <c r="CM648" i="1" s="1"/>
  <c r="CM647" i="1" s="1"/>
  <c r="CM646" i="1" s="1"/>
  <c r="CG648" i="1"/>
  <c r="CG647" i="1" s="1"/>
  <c r="CG646" i="1" s="1"/>
  <c r="CH81" i="1"/>
  <c r="CN82" i="1"/>
  <c r="CN81" i="1" s="1"/>
  <c r="CM690" i="1"/>
  <c r="CM689" i="1" s="1"/>
  <c r="CM688" i="1" s="1"/>
  <c r="CG689" i="1"/>
  <c r="CG688" i="1" s="1"/>
  <c r="CG836" i="1"/>
  <c r="CG835" i="1" s="1"/>
  <c r="CM837" i="1"/>
  <c r="CM836" i="1" s="1"/>
  <c r="CM835" i="1" s="1"/>
  <c r="CH526" i="1"/>
  <c r="CH525" i="1" s="1"/>
  <c r="CN527" i="1"/>
  <c r="CN526" i="1" s="1"/>
  <c r="CN525" i="1" s="1"/>
  <c r="CM663" i="1"/>
  <c r="CM662" i="1" s="1"/>
  <c r="CM661" i="1" s="1"/>
  <c r="CG662" i="1"/>
  <c r="CG661" i="1" s="1"/>
  <c r="CH491" i="1"/>
  <c r="CH490" i="1" s="1"/>
  <c r="CH489" i="1" s="1"/>
  <c r="CN492" i="1"/>
  <c r="CN491" i="1" s="1"/>
  <c r="CN490" i="1" s="1"/>
  <c r="CN489" i="1" s="1"/>
  <c r="CH558" i="1"/>
  <c r="CH557" i="1" s="1"/>
  <c r="CN560" i="1"/>
  <c r="CN558" i="1" s="1"/>
  <c r="CN557" i="1" s="1"/>
  <c r="CM347" i="1"/>
  <c r="CM346" i="1" s="1"/>
  <c r="CM345" i="1" s="1"/>
  <c r="CG346" i="1"/>
  <c r="CG345" i="1" s="1"/>
  <c r="CH39" i="1"/>
  <c r="CN40" i="1"/>
  <c r="CN39" i="1" s="1"/>
  <c r="CG1335" i="1"/>
  <c r="CG1334" i="1" s="1"/>
  <c r="CM1336" i="1"/>
  <c r="CM1335" i="1" s="1"/>
  <c r="CM1334" i="1" s="1"/>
  <c r="CH22" i="1"/>
  <c r="CH21" i="1" s="1"/>
  <c r="CN23" i="1"/>
  <c r="CN22" i="1" s="1"/>
  <c r="CN21" i="1" s="1"/>
  <c r="CG630" i="1"/>
  <c r="CG629" i="1" s="1"/>
  <c r="CM631" i="1"/>
  <c r="CM630" i="1" s="1"/>
  <c r="CM629" i="1" s="1"/>
  <c r="CM392" i="1"/>
  <c r="CM391" i="1" s="1"/>
  <c r="CM390" i="1" s="1"/>
  <c r="CM389" i="1" s="1"/>
  <c r="CG391" i="1"/>
  <c r="CG390" i="1" s="1"/>
  <c r="CG389" i="1" s="1"/>
  <c r="CH1366" i="1"/>
  <c r="CH1365" i="1" s="1"/>
  <c r="CN1367" i="1"/>
  <c r="CN1366" i="1" s="1"/>
  <c r="CN1365" i="1" s="1"/>
  <c r="CH1013" i="1"/>
  <c r="CH1012" i="1" s="1"/>
  <c r="CH1011" i="1" s="1"/>
  <c r="CH1010" i="1" s="1"/>
  <c r="CN1014" i="1"/>
  <c r="CN1013" i="1" s="1"/>
  <c r="CN1012" i="1" s="1"/>
  <c r="CN1011" i="1" s="1"/>
  <c r="CN1010" i="1" s="1"/>
  <c r="CM865" i="1"/>
  <c r="CM864" i="1" s="1"/>
  <c r="CM863" i="1" s="1"/>
  <c r="CM862" i="1" s="1"/>
  <c r="CG864" i="1"/>
  <c r="CG863" i="1" s="1"/>
  <c r="CG862" i="1" s="1"/>
  <c r="CH429" i="1"/>
  <c r="CH428" i="1" s="1"/>
  <c r="CH427" i="1" s="1"/>
  <c r="CH426" i="1" s="1"/>
  <c r="CN430" i="1"/>
  <c r="CN429" i="1" s="1"/>
  <c r="CN428" i="1" s="1"/>
  <c r="CN427" i="1" s="1"/>
  <c r="CN426" i="1" s="1"/>
  <c r="CN1463" i="1"/>
  <c r="CN1462" i="1" s="1"/>
  <c r="CH1462" i="1"/>
  <c r="BV263" i="1"/>
  <c r="CB264" i="1"/>
  <c r="CG1155" i="1"/>
  <c r="CG1154" i="1" s="1"/>
  <c r="CG1153" i="1" s="1"/>
  <c r="CG1152" i="1" s="1"/>
  <c r="CM1156" i="1"/>
  <c r="CM1155" i="1" s="1"/>
  <c r="CM1154" i="1" s="1"/>
  <c r="CM1153" i="1" s="1"/>
  <c r="CM1152" i="1" s="1"/>
  <c r="CH465" i="1"/>
  <c r="CN466" i="1"/>
  <c r="CN465" i="1" s="1"/>
  <c r="CG184" i="1"/>
  <c r="CG183" i="1" s="1"/>
  <c r="CM185" i="1"/>
  <c r="CM184" i="1" s="1"/>
  <c r="CM183" i="1" s="1"/>
  <c r="CG572" i="1"/>
  <c r="CG571" i="1" s="1"/>
  <c r="CM573" i="1"/>
  <c r="CM572" i="1" s="1"/>
  <c r="CM571" i="1" s="1"/>
  <c r="CM1418" i="1"/>
  <c r="CM1417" i="1" s="1"/>
  <c r="CM1416" i="1" s="1"/>
  <c r="CM1415" i="1" s="1"/>
  <c r="CM1414" i="1" s="1"/>
  <c r="CG1417" i="1"/>
  <c r="CG1416" i="1" s="1"/>
  <c r="CG1415" i="1" s="1"/>
  <c r="CG1414" i="1" s="1"/>
  <c r="CH391" i="1"/>
  <c r="CH390" i="1" s="1"/>
  <c r="CH389" i="1" s="1"/>
  <c r="CN392" i="1"/>
  <c r="CN391" i="1" s="1"/>
  <c r="CN390" i="1" s="1"/>
  <c r="CN389" i="1" s="1"/>
  <c r="CM854" i="1"/>
  <c r="CM853" i="1" s="1"/>
  <c r="CM852" i="1" s="1"/>
  <c r="CM851" i="1" s="1"/>
  <c r="CM850" i="1" s="1"/>
  <c r="CM849" i="1" s="1"/>
  <c r="CG853" i="1"/>
  <c r="CG852" i="1" s="1"/>
  <c r="CG851" i="1" s="1"/>
  <c r="CG850" i="1" s="1"/>
  <c r="CG849" i="1" s="1"/>
  <c r="CH662" i="1"/>
  <c r="CH661" i="1" s="1"/>
  <c r="CN663" i="1"/>
  <c r="CN662" i="1" s="1"/>
  <c r="CN661" i="1" s="1"/>
  <c r="CH1449" i="1"/>
  <c r="CN1450" i="1"/>
  <c r="CN1449" i="1" s="1"/>
  <c r="CN132" i="1"/>
  <c r="CN131" i="1" s="1"/>
  <c r="CH131" i="1"/>
  <c r="CN735" i="1"/>
  <c r="CN734" i="1" s="1"/>
  <c r="CN733" i="1" s="1"/>
  <c r="CN732" i="1" s="1"/>
  <c r="CH734" i="1"/>
  <c r="CH733" i="1" s="1"/>
  <c r="CH732" i="1" s="1"/>
  <c r="CH444" i="1"/>
  <c r="CH443" i="1" s="1"/>
  <c r="CH442" i="1" s="1"/>
  <c r="CH441" i="1" s="1"/>
  <c r="CH440" i="1" s="1"/>
  <c r="CN445" i="1"/>
  <c r="CN444" i="1" s="1"/>
  <c r="CN443" i="1" s="1"/>
  <c r="CN442" i="1" s="1"/>
  <c r="CN441" i="1" s="1"/>
  <c r="CN440" i="1" s="1"/>
  <c r="CH1320" i="1"/>
  <c r="CH1319" i="1" s="1"/>
  <c r="CN1321" i="1"/>
  <c r="CN1320" i="1" s="1"/>
  <c r="CN1319" i="1" s="1"/>
  <c r="CN363" i="1"/>
  <c r="CN362" i="1" s="1"/>
  <c r="CN361" i="1" s="1"/>
  <c r="CH362" i="1"/>
  <c r="CH361" i="1" s="1"/>
  <c r="CH1350" i="1"/>
  <c r="CH1349" i="1" s="1"/>
  <c r="CN1351" i="1"/>
  <c r="CN1350" i="1" s="1"/>
  <c r="CN1349" i="1" s="1"/>
  <c r="CH343" i="1"/>
  <c r="CH342" i="1" s="1"/>
  <c r="CN344" i="1"/>
  <c r="CN343" i="1" s="1"/>
  <c r="CN342" i="1" s="1"/>
  <c r="CM353" i="1"/>
  <c r="CM352" i="1" s="1"/>
  <c r="CM351" i="1" s="1"/>
  <c r="CG352" i="1"/>
  <c r="CG351" i="1" s="1"/>
  <c r="CG1424" i="1"/>
  <c r="CM1425" i="1"/>
  <c r="CM1424" i="1" s="1"/>
  <c r="CM1351" i="1"/>
  <c r="CM1350" i="1" s="1"/>
  <c r="CM1349" i="1" s="1"/>
  <c r="CG1350" i="1"/>
  <c r="CG1349" i="1" s="1"/>
  <c r="BU1245" i="1"/>
  <c r="BU1244" i="1" s="1"/>
  <c r="CA1246" i="1"/>
  <c r="CM744" i="1"/>
  <c r="CA198" i="1"/>
  <c r="CA197" i="1" s="1"/>
  <c r="CA196" i="1" s="1"/>
  <c r="CA195" i="1" s="1"/>
  <c r="CA1448" i="1"/>
  <c r="CB793" i="1"/>
  <c r="CB792" i="1" s="1"/>
  <c r="CH794" i="1"/>
  <c r="CA103" i="1"/>
  <c r="CA102" i="1" s="1"/>
  <c r="CG104" i="1"/>
  <c r="CA897" i="1"/>
  <c r="CA896" i="1" s="1"/>
  <c r="CG898" i="1"/>
  <c r="CB1422" i="1"/>
  <c r="CB1421" i="1" s="1"/>
  <c r="CB1420" i="1" s="1"/>
  <c r="CH1423" i="1"/>
  <c r="CA129" i="1"/>
  <c r="CA128" i="1" s="1"/>
  <c r="CG130" i="1"/>
  <c r="CB1459" i="1"/>
  <c r="CB1458" i="1" s="1"/>
  <c r="CH1460" i="1"/>
  <c r="CB1034" i="1"/>
  <c r="CH1035" i="1"/>
  <c r="CB1314" i="1"/>
  <c r="CB1313" i="1" s="1"/>
  <c r="CH1315" i="1"/>
  <c r="CA1437" i="1"/>
  <c r="CA1436" i="1" s="1"/>
  <c r="CG1438" i="1"/>
  <c r="BV375" i="1"/>
  <c r="BV374" i="1" s="1"/>
  <c r="BV373" i="1" s="1"/>
  <c r="BV372" i="1" s="1"/>
  <c r="CB376" i="1"/>
  <c r="CH971" i="1"/>
  <c r="CH970" i="1" s="1"/>
  <c r="CN972" i="1"/>
  <c r="CN971" i="1" s="1"/>
  <c r="CN970" i="1" s="1"/>
  <c r="CN1057" i="1"/>
  <c r="CN1056" i="1" s="1"/>
  <c r="CH1056" i="1"/>
  <c r="CH1296" i="1"/>
  <c r="CH1295" i="1" s="1"/>
  <c r="CN1297" i="1"/>
  <c r="CN1296" i="1" s="1"/>
  <c r="CN1295" i="1" s="1"/>
  <c r="CG318" i="1"/>
  <c r="CM319" i="1"/>
  <c r="CM318" i="1" s="1"/>
  <c r="CN1425" i="1"/>
  <c r="CN1424" i="1" s="1"/>
  <c r="CH1424" i="1"/>
  <c r="CM861" i="1"/>
  <c r="CM860" i="1" s="1"/>
  <c r="CM859" i="1" s="1"/>
  <c r="CM858" i="1" s="1"/>
  <c r="CG860" i="1"/>
  <c r="CG859" i="1" s="1"/>
  <c r="CG858" i="1" s="1"/>
  <c r="CH846" i="1"/>
  <c r="CH845" i="1" s="1"/>
  <c r="CN847" i="1"/>
  <c r="CN846" i="1" s="1"/>
  <c r="CN845" i="1" s="1"/>
  <c r="CH1308" i="1"/>
  <c r="CH1307" i="1" s="1"/>
  <c r="CN1309" i="1"/>
  <c r="CN1308" i="1" s="1"/>
  <c r="CN1307" i="1" s="1"/>
  <c r="CM705" i="1"/>
  <c r="CM704" i="1" s="1"/>
  <c r="CM703" i="1" s="1"/>
  <c r="CM702" i="1" s="1"/>
  <c r="CG704" i="1"/>
  <c r="CG703" i="1" s="1"/>
  <c r="CG702" i="1" s="1"/>
  <c r="CN1465" i="1"/>
  <c r="CN1464" i="1" s="1"/>
  <c r="CH1464" i="1"/>
  <c r="CG867" i="1"/>
  <c r="CG866" i="1" s="1"/>
  <c r="CM868" i="1"/>
  <c r="CM867" i="1" s="1"/>
  <c r="CM866" i="1" s="1"/>
  <c r="CN679" i="1"/>
  <c r="CN678" i="1" s="1"/>
  <c r="CN677" i="1" s="1"/>
  <c r="CN676" i="1" s="1"/>
  <c r="CH678" i="1"/>
  <c r="CH677" i="1" s="1"/>
  <c r="CH676" i="1" s="1"/>
  <c r="CG1329" i="1"/>
  <c r="CG1328" i="1" s="1"/>
  <c r="CM1330" i="1"/>
  <c r="CM1329" i="1" s="1"/>
  <c r="CM1328" i="1" s="1"/>
  <c r="CM42" i="1"/>
  <c r="CM41" i="1" s="1"/>
  <c r="CG41" i="1"/>
  <c r="CH1338" i="1"/>
  <c r="CH1337" i="1" s="1"/>
  <c r="CN1339" i="1"/>
  <c r="CN1338" i="1" s="1"/>
  <c r="CN1337" i="1" s="1"/>
  <c r="CM1440" i="1"/>
  <c r="CM1439" i="1" s="1"/>
  <c r="CG1439" i="1"/>
  <c r="CN347" i="1"/>
  <c r="CN346" i="1" s="1"/>
  <c r="CN345" i="1" s="1"/>
  <c r="CH346" i="1"/>
  <c r="CH345" i="1" s="1"/>
  <c r="CN914" i="1"/>
  <c r="CN913" i="1" s="1"/>
  <c r="CN912" i="1" s="1"/>
  <c r="CN911" i="1" s="1"/>
  <c r="CN910" i="1" s="1"/>
  <c r="CN909" i="1" s="1"/>
  <c r="CH913" i="1"/>
  <c r="CH912" i="1" s="1"/>
  <c r="CH911" i="1" s="1"/>
  <c r="CH910" i="1" s="1"/>
  <c r="CH909" i="1" s="1"/>
  <c r="BJ708" i="1"/>
  <c r="BJ707" i="1" s="1"/>
  <c r="BJ706" i="1" s="1"/>
  <c r="BJ701" i="1" s="1"/>
  <c r="BJ700" i="1" s="1"/>
  <c r="BJ598" i="1" s="1"/>
  <c r="BP709" i="1"/>
  <c r="CA827" i="1"/>
  <c r="BU826" i="1"/>
  <c r="BU825" i="1" s="1"/>
  <c r="BU824" i="1" s="1"/>
  <c r="BU823" i="1" s="1"/>
  <c r="BU811" i="1" s="1"/>
  <c r="CN816" i="1"/>
  <c r="CN815" i="1" s="1"/>
  <c r="CN814" i="1" s="1"/>
  <c r="CN813" i="1" s="1"/>
  <c r="CN812" i="1" s="1"/>
  <c r="CH815" i="1"/>
  <c r="CH814" i="1" s="1"/>
  <c r="CH813" i="1" s="1"/>
  <c r="CH812" i="1" s="1"/>
  <c r="CN615" i="1"/>
  <c r="CN614" i="1" s="1"/>
  <c r="CN613" i="1" s="1"/>
  <c r="CN612" i="1" s="1"/>
  <c r="CH614" i="1"/>
  <c r="CH613" i="1" s="1"/>
  <c r="CH612" i="1" s="1"/>
  <c r="CM794" i="1"/>
  <c r="CM793" i="1" s="1"/>
  <c r="CM792" i="1" s="1"/>
  <c r="CG793" i="1"/>
  <c r="CG792" i="1" s="1"/>
  <c r="CM578" i="1"/>
  <c r="CM577" i="1" s="1"/>
  <c r="CM576" i="1" s="1"/>
  <c r="CM575" i="1" s="1"/>
  <c r="CM574" i="1" s="1"/>
  <c r="CG577" i="1"/>
  <c r="CG576" i="1" s="1"/>
  <c r="CG575" i="1" s="1"/>
  <c r="CG574" i="1" s="1"/>
  <c r="CG1123" i="1"/>
  <c r="CG1122" i="1" s="1"/>
  <c r="CG1121" i="1" s="1"/>
  <c r="CG1120" i="1" s="1"/>
  <c r="CM1124" i="1"/>
  <c r="CM1123" i="1" s="1"/>
  <c r="CM1122" i="1" s="1"/>
  <c r="CM1121" i="1" s="1"/>
  <c r="CM1120" i="1" s="1"/>
  <c r="CN74" i="1"/>
  <c r="CN73" i="1" s="1"/>
  <c r="CN72" i="1" s="1"/>
  <c r="CN71" i="1" s="1"/>
  <c r="CN70" i="1" s="1"/>
  <c r="CN69" i="1" s="1"/>
  <c r="CN68" i="1" s="1"/>
  <c r="CH73" i="1"/>
  <c r="CH72" i="1" s="1"/>
  <c r="CH71" i="1" s="1"/>
  <c r="CH70" i="1" s="1"/>
  <c r="CH69" i="1" s="1"/>
  <c r="CH68" i="1" s="1"/>
  <c r="CH1256" i="1"/>
  <c r="CH1255" i="1" s="1"/>
  <c r="CN1257" i="1"/>
  <c r="CN1256" i="1" s="1"/>
  <c r="CN1255" i="1" s="1"/>
  <c r="CG299" i="1"/>
  <c r="CG298" i="1" s="1"/>
  <c r="CG297" i="1" s="1"/>
  <c r="CG296" i="1" s="1"/>
  <c r="CM300" i="1"/>
  <c r="CM299" i="1" s="1"/>
  <c r="CM298" i="1" s="1"/>
  <c r="CM297" i="1" s="1"/>
  <c r="CM296" i="1" s="1"/>
  <c r="CG1216" i="1"/>
  <c r="CG1215" i="1" s="1"/>
  <c r="CG1214" i="1" s="1"/>
  <c r="CG1213" i="1" s="1"/>
  <c r="CG1212" i="1" s="1"/>
  <c r="CM1217" i="1"/>
  <c r="CM1216" i="1" s="1"/>
  <c r="CM1215" i="1" s="1"/>
  <c r="CM1214" i="1" s="1"/>
  <c r="CM1213" i="1" s="1"/>
  <c r="CM1212" i="1" s="1"/>
  <c r="CH1469" i="1"/>
  <c r="CN1470" i="1"/>
  <c r="CN1469" i="1" s="1"/>
  <c r="CH1411" i="1"/>
  <c r="CH1410" i="1" s="1"/>
  <c r="CH1409" i="1" s="1"/>
  <c r="CH1408" i="1" s="1"/>
  <c r="CN1412" i="1"/>
  <c r="CN1411" i="1" s="1"/>
  <c r="CN1410" i="1" s="1"/>
  <c r="CN1409" i="1" s="1"/>
  <c r="CN1408" i="1" s="1"/>
  <c r="CG506" i="1"/>
  <c r="CG505" i="1" s="1"/>
  <c r="CG504" i="1" s="1"/>
  <c r="CM507" i="1"/>
  <c r="CM506" i="1" s="1"/>
  <c r="CM505" i="1" s="1"/>
  <c r="CM504" i="1" s="1"/>
  <c r="CH85" i="1"/>
  <c r="CN86" i="1"/>
  <c r="CN85" i="1" s="1"/>
  <c r="CG1396" i="1"/>
  <c r="CG1395" i="1" s="1"/>
  <c r="CM1397" i="1"/>
  <c r="CM1396" i="1" s="1"/>
  <c r="CM1395" i="1" s="1"/>
  <c r="CG562" i="1"/>
  <c r="CG561" i="1" s="1"/>
  <c r="CM563" i="1"/>
  <c r="CM562" i="1" s="1"/>
  <c r="CM561" i="1" s="1"/>
  <c r="CH591" i="1"/>
  <c r="CH590" i="1" s="1"/>
  <c r="CN592" i="1"/>
  <c r="CN591" i="1" s="1"/>
  <c r="CN590" i="1" s="1"/>
  <c r="CN1129" i="1"/>
  <c r="CN1128" i="1" s="1"/>
  <c r="CN1127" i="1" s="1"/>
  <c r="CN1126" i="1" s="1"/>
  <c r="CN1125" i="1" s="1"/>
  <c r="CH1128" i="1"/>
  <c r="CH1127" i="1" s="1"/>
  <c r="CH1126" i="1" s="1"/>
  <c r="CH1125" i="1" s="1"/>
  <c r="CN1112" i="1"/>
  <c r="CN1111" i="1" s="1"/>
  <c r="CN1110" i="1" s="1"/>
  <c r="CN1109" i="1" s="1"/>
  <c r="CN1108" i="1" s="1"/>
  <c r="CH1111" i="1"/>
  <c r="CH1110" i="1" s="1"/>
  <c r="CH1109" i="1" s="1"/>
  <c r="CH1108" i="1" s="1"/>
  <c r="CH1393" i="1"/>
  <c r="CH1392" i="1" s="1"/>
  <c r="CN1394" i="1"/>
  <c r="CN1393" i="1" s="1"/>
  <c r="CN1392" i="1" s="1"/>
  <c r="CN1119" i="1"/>
  <c r="CN1118" i="1" s="1"/>
  <c r="CN1117" i="1" s="1"/>
  <c r="CN1116" i="1" s="1"/>
  <c r="CN1115" i="1" s="1"/>
  <c r="CH1118" i="1"/>
  <c r="CH1117" i="1" s="1"/>
  <c r="CH1116" i="1" s="1"/>
  <c r="CH1115" i="1" s="1"/>
  <c r="CN517" i="1"/>
  <c r="CN516" i="1" s="1"/>
  <c r="CN515" i="1" s="1"/>
  <c r="CH516" i="1"/>
  <c r="CH515" i="1" s="1"/>
  <c r="CH833" i="1"/>
  <c r="CH832" i="1" s="1"/>
  <c r="CN834" i="1"/>
  <c r="CN833" i="1" s="1"/>
  <c r="CN832" i="1" s="1"/>
  <c r="CG553" i="1"/>
  <c r="CG552" i="1" s="1"/>
  <c r="CG551" i="1" s="1"/>
  <c r="CM554" i="1"/>
  <c r="CM553" i="1" s="1"/>
  <c r="CM552" i="1" s="1"/>
  <c r="CM551" i="1" s="1"/>
  <c r="CN109" i="1"/>
  <c r="CN108" i="1" s="1"/>
  <c r="CN107" i="1" s="1"/>
  <c r="CH108" i="1"/>
  <c r="CH107" i="1" s="1"/>
  <c r="CM539" i="1"/>
  <c r="CM538" i="1" s="1"/>
  <c r="CM537" i="1" s="1"/>
  <c r="CG538" i="1"/>
  <c r="CG537" i="1" s="1"/>
  <c r="CG762" i="1"/>
  <c r="CG761" i="1" s="1"/>
  <c r="CG760" i="1" s="1"/>
  <c r="CM763" i="1"/>
  <c r="CM762" i="1" s="1"/>
  <c r="CM761" i="1" s="1"/>
  <c r="CM760" i="1" s="1"/>
  <c r="CM847" i="1"/>
  <c r="CM846" i="1" s="1"/>
  <c r="CM845" i="1" s="1"/>
  <c r="CG846" i="1"/>
  <c r="CG845" i="1" s="1"/>
  <c r="CG1299" i="1"/>
  <c r="CG1298" i="1" s="1"/>
  <c r="CM1300" i="1"/>
  <c r="CM1299" i="1" s="1"/>
  <c r="CM1298" i="1" s="1"/>
  <c r="CM200" i="1"/>
  <c r="CM199" i="1" s="1"/>
  <c r="CG199" i="1"/>
  <c r="CG1259" i="1"/>
  <c r="CG1258" i="1" s="1"/>
  <c r="CM1260" i="1"/>
  <c r="CM1259" i="1" s="1"/>
  <c r="CM1258" i="1" s="1"/>
  <c r="CN844" i="1"/>
  <c r="CN843" i="1" s="1"/>
  <c r="CN842" i="1" s="1"/>
  <c r="CN841" i="1" s="1"/>
  <c r="CN840" i="1" s="1"/>
  <c r="CN839" i="1" s="1"/>
  <c r="CH843" i="1"/>
  <c r="CH842" i="1" s="1"/>
  <c r="CG444" i="1"/>
  <c r="CG443" i="1" s="1"/>
  <c r="CG442" i="1" s="1"/>
  <c r="CG441" i="1" s="1"/>
  <c r="CG440" i="1" s="1"/>
  <c r="CM445" i="1"/>
  <c r="CM444" i="1" s="1"/>
  <c r="CM443" i="1" s="1"/>
  <c r="CM442" i="1" s="1"/>
  <c r="CM441" i="1" s="1"/>
  <c r="CM440" i="1" s="1"/>
  <c r="CM86" i="1"/>
  <c r="CM85" i="1" s="1"/>
  <c r="CG85" i="1"/>
  <c r="CM202" i="1"/>
  <c r="CM201" i="1" s="1"/>
  <c r="CG201" i="1"/>
  <c r="CG198" i="1" s="1"/>
  <c r="CG197" i="1" s="1"/>
  <c r="CG196" i="1" s="1"/>
  <c r="CG195" i="1" s="1"/>
  <c r="CN653" i="1"/>
  <c r="CN652" i="1" s="1"/>
  <c r="CN651" i="1" s="1"/>
  <c r="CH652" i="1"/>
  <c r="CH651" i="1" s="1"/>
  <c r="CG1223" i="1"/>
  <c r="CG1222" i="1" s="1"/>
  <c r="CG1221" i="1" s="1"/>
  <c r="CG1220" i="1" s="1"/>
  <c r="CG1219" i="1" s="1"/>
  <c r="CM1224" i="1"/>
  <c r="CM1223" i="1" s="1"/>
  <c r="CM1222" i="1" s="1"/>
  <c r="CM1221" i="1" s="1"/>
  <c r="CM1220" i="1" s="1"/>
  <c r="CM1219" i="1" s="1"/>
  <c r="CM1450" i="1"/>
  <c r="CM1449" i="1" s="1"/>
  <c r="CG1449" i="1"/>
  <c r="CG1466" i="1"/>
  <c r="CM1467" i="1"/>
  <c r="CM1466" i="1" s="1"/>
  <c r="CM82" i="1"/>
  <c r="CM81" i="1" s="1"/>
  <c r="CG81" i="1"/>
  <c r="CH181" i="1"/>
  <c r="CN182" i="1"/>
  <c r="CN181" i="1" s="1"/>
  <c r="CH860" i="1"/>
  <c r="CH859" i="1" s="1"/>
  <c r="CH858" i="1" s="1"/>
  <c r="CN861" i="1"/>
  <c r="CN860" i="1" s="1"/>
  <c r="CN859" i="1" s="1"/>
  <c r="CN858" i="1" s="1"/>
  <c r="CM942" i="1"/>
  <c r="CM941" i="1" s="1"/>
  <c r="CM940" i="1" s="1"/>
  <c r="CG941" i="1"/>
  <c r="CG940" i="1" s="1"/>
  <c r="CG100" i="1"/>
  <c r="CG99" i="1" s="1"/>
  <c r="CM101" i="1"/>
  <c r="CM100" i="1" s="1"/>
  <c r="CM99" i="1" s="1"/>
  <c r="CG531" i="1"/>
  <c r="CG530" i="1" s="1"/>
  <c r="CM532" i="1"/>
  <c r="CM531" i="1" s="1"/>
  <c r="CM530" i="1" s="1"/>
  <c r="CM209" i="1"/>
  <c r="CM208" i="1" s="1"/>
  <c r="CM207" i="1" s="1"/>
  <c r="CM206" i="1" s="1"/>
  <c r="CM205" i="1" s="1"/>
  <c r="CM204" i="1" s="1"/>
  <c r="CG208" i="1"/>
  <c r="CG207" i="1" s="1"/>
  <c r="CG206" i="1" s="1"/>
  <c r="CG205" i="1" s="1"/>
  <c r="CG204" i="1" s="1"/>
  <c r="CN739" i="1"/>
  <c r="CN738" i="1" s="1"/>
  <c r="CH738" i="1"/>
  <c r="CG355" i="1"/>
  <c r="CG354" i="1" s="1"/>
  <c r="CM356" i="1"/>
  <c r="CM355" i="1" s="1"/>
  <c r="CM354" i="1" s="1"/>
  <c r="CM112" i="1"/>
  <c r="CM111" i="1" s="1"/>
  <c r="CM110" i="1" s="1"/>
  <c r="CG111" i="1"/>
  <c r="CG110" i="1" s="1"/>
  <c r="CG247" i="1"/>
  <c r="CG246" i="1" s="1"/>
  <c r="CG242" i="1" s="1"/>
  <c r="CG241" i="1" s="1"/>
  <c r="CM248" i="1"/>
  <c r="CM247" i="1" s="1"/>
  <c r="CM246" i="1" s="1"/>
  <c r="CM242" i="1" s="1"/>
  <c r="CM241" i="1" s="1"/>
  <c r="CG950" i="1"/>
  <c r="CG949" i="1" s="1"/>
  <c r="CG948" i="1" s="1"/>
  <c r="CM951" i="1"/>
  <c r="CM950" i="1" s="1"/>
  <c r="CM949" i="1" s="1"/>
  <c r="CM948" i="1" s="1"/>
  <c r="BO432" i="1"/>
  <c r="CB223" i="1"/>
  <c r="CA223" i="1"/>
  <c r="CN744" i="1"/>
  <c r="CG744" i="1"/>
  <c r="CA421" i="1"/>
  <c r="CA420" i="1" s="1"/>
  <c r="CA419" i="1" s="1"/>
  <c r="CA418" i="1" s="1"/>
  <c r="CA417" i="1" s="1"/>
  <c r="CA416" i="1" s="1"/>
  <c r="CG422" i="1"/>
  <c r="CB410" i="1"/>
  <c r="CB407" i="1" s="1"/>
  <c r="CB406" i="1" s="1"/>
  <c r="CH411" i="1"/>
  <c r="CB287" i="1"/>
  <c r="CB286" i="1" s="1"/>
  <c r="CB285" i="1" s="1"/>
  <c r="CB284" i="1" s="1"/>
  <c r="CB283" i="1" s="1"/>
  <c r="CH288" i="1"/>
  <c r="CA410" i="1"/>
  <c r="CG411" i="1"/>
  <c r="CA1043" i="1"/>
  <c r="CA1042" i="1" s="1"/>
  <c r="CA1041" i="1" s="1"/>
  <c r="CA1040" i="1" s="1"/>
  <c r="CA1039" i="1" s="1"/>
  <c r="CG1044" i="1"/>
  <c r="CB674" i="1"/>
  <c r="CB673" i="1" s="1"/>
  <c r="CB672" i="1" s="1"/>
  <c r="CH675" i="1"/>
  <c r="CB355" i="1"/>
  <c r="CB354" i="1" s="1"/>
  <c r="CH356" i="1"/>
  <c r="CB1483" i="1"/>
  <c r="CB1482" i="1" s="1"/>
  <c r="CB1481" i="1" s="1"/>
  <c r="CB1480" i="1" s="1"/>
  <c r="CB1479" i="1" s="1"/>
  <c r="CH1484" i="1"/>
  <c r="CB544" i="1"/>
  <c r="CB543" i="1" s="1"/>
  <c r="CH546" i="1"/>
  <c r="CB1383" i="1"/>
  <c r="CB1382" i="1" s="1"/>
  <c r="CB1381" i="1" s="1"/>
  <c r="CH1384" i="1"/>
  <c r="CG1094" i="1"/>
  <c r="CG1093" i="1" s="1"/>
  <c r="CG1092" i="1" s="1"/>
  <c r="CG1091" i="1" s="1"/>
  <c r="CM1095" i="1"/>
  <c r="CM1094" i="1" s="1"/>
  <c r="CM1093" i="1" s="1"/>
  <c r="CM1092" i="1" s="1"/>
  <c r="CM1091" i="1" s="1"/>
  <c r="CG928" i="1"/>
  <c r="CG927" i="1" s="1"/>
  <c r="CG926" i="1" s="1"/>
  <c r="CM929" i="1"/>
  <c r="CM928" i="1" s="1"/>
  <c r="CM927" i="1" s="1"/>
  <c r="CM926" i="1" s="1"/>
  <c r="CH920" i="1"/>
  <c r="CH919" i="1" s="1"/>
  <c r="CH918" i="1" s="1"/>
  <c r="CN921" i="1"/>
  <c r="CN920" i="1" s="1"/>
  <c r="CN919" i="1" s="1"/>
  <c r="CN918" i="1" s="1"/>
  <c r="BU44" i="1"/>
  <c r="BO43" i="1"/>
  <c r="CG968" i="1"/>
  <c r="CG967" i="1" s="1"/>
  <c r="CM969" i="1"/>
  <c r="CM968" i="1" s="1"/>
  <c r="CM967" i="1" s="1"/>
  <c r="CG1253" i="1"/>
  <c r="CG1252" i="1" s="1"/>
  <c r="CM1254" i="1"/>
  <c r="CM1253" i="1" s="1"/>
  <c r="CM1252" i="1" s="1"/>
  <c r="CN101" i="1"/>
  <c r="CN100" i="1" s="1"/>
  <c r="CN99" i="1" s="1"/>
  <c r="CH100" i="1"/>
  <c r="CH99" i="1" s="1"/>
  <c r="CG1491" i="1"/>
  <c r="CG1490" i="1" s="1"/>
  <c r="CG1489" i="1" s="1"/>
  <c r="CG1488" i="1" s="1"/>
  <c r="CG1487" i="1" s="1"/>
  <c r="CG1486" i="1" s="1"/>
  <c r="CM1492" i="1"/>
  <c r="CM1491" i="1" s="1"/>
  <c r="CM1490" i="1" s="1"/>
  <c r="CM1489" i="1" s="1"/>
  <c r="CM1488" i="1" s="1"/>
  <c r="CM1487" i="1" s="1"/>
  <c r="CM1486" i="1" s="1"/>
  <c r="CG29" i="1"/>
  <c r="CM30" i="1"/>
  <c r="CM29" i="1" s="1"/>
  <c r="CG652" i="1"/>
  <c r="CG651" i="1" s="1"/>
  <c r="CG650" i="1" s="1"/>
  <c r="CM653" i="1"/>
  <c r="CM652" i="1" s="1"/>
  <c r="CM651" i="1" s="1"/>
  <c r="CM650" i="1" s="1"/>
  <c r="CN1254" i="1"/>
  <c r="CN1253" i="1" s="1"/>
  <c r="CN1252" i="1" s="1"/>
  <c r="CH1253" i="1"/>
  <c r="CH1252" i="1" s="1"/>
  <c r="CM545" i="1"/>
  <c r="CM544" i="1" s="1"/>
  <c r="CM543" i="1" s="1"/>
  <c r="CG544" i="1"/>
  <c r="CG543" i="1" s="1"/>
  <c r="CG465" i="1"/>
  <c r="CM466" i="1"/>
  <c r="CM465" i="1" s="1"/>
  <c r="CG1249" i="1"/>
  <c r="CG1248" i="1" s="1"/>
  <c r="CG1247" i="1" s="1"/>
  <c r="CM1250" i="1"/>
  <c r="CM1249" i="1" s="1"/>
  <c r="CM1248" i="1" s="1"/>
  <c r="CM1247" i="1" s="1"/>
  <c r="CG1462" i="1"/>
  <c r="CM1463" i="1"/>
  <c r="CM1462" i="1" s="1"/>
  <c r="CG549" i="1"/>
  <c r="CG548" i="1" s="1"/>
  <c r="CG547" i="1" s="1"/>
  <c r="CM550" i="1"/>
  <c r="CM549" i="1" s="1"/>
  <c r="CM548" i="1" s="1"/>
  <c r="CM547" i="1" s="1"/>
  <c r="CG228" i="1"/>
  <c r="CG227" i="1" s="1"/>
  <c r="CM229" i="1"/>
  <c r="CM228" i="1" s="1"/>
  <c r="CM227" i="1" s="1"/>
  <c r="CN1435" i="1"/>
  <c r="CN1434" i="1" s="1"/>
  <c r="CH1434" i="1"/>
  <c r="CH318" i="1"/>
  <c r="CN319" i="1"/>
  <c r="CN318" i="1" s="1"/>
  <c r="CM1367" i="1"/>
  <c r="CM1366" i="1" s="1"/>
  <c r="CM1365" i="1" s="1"/>
  <c r="CG1366" i="1"/>
  <c r="CG1365" i="1" s="1"/>
  <c r="CM1452" i="1"/>
  <c r="CM1451" i="1" s="1"/>
  <c r="CG1451" i="1"/>
  <c r="CG119" i="1"/>
  <c r="CG118" i="1" s="1"/>
  <c r="CG117" i="1" s="1"/>
  <c r="CG116" i="1" s="1"/>
  <c r="CG115" i="1" s="1"/>
  <c r="CG114" i="1" s="1"/>
  <c r="CM120" i="1"/>
  <c r="CM119" i="1" s="1"/>
  <c r="CM118" i="1" s="1"/>
  <c r="CM117" i="1" s="1"/>
  <c r="CM116" i="1" s="1"/>
  <c r="CM115" i="1" s="1"/>
  <c r="CM114" i="1" s="1"/>
  <c r="CN605" i="1"/>
  <c r="CN604" i="1" s="1"/>
  <c r="CN603" i="1" s="1"/>
  <c r="CN602" i="1" s="1"/>
  <c r="CH604" i="1"/>
  <c r="CH603" i="1" s="1"/>
  <c r="CH602" i="1" s="1"/>
  <c r="CM1080" i="1"/>
  <c r="CM1079" i="1" s="1"/>
  <c r="CM1078" i="1" s="1"/>
  <c r="CM1077" i="1" s="1"/>
  <c r="CM1076" i="1" s="1"/>
  <c r="CG1079" i="1"/>
  <c r="CG1078" i="1" s="1"/>
  <c r="CG1077" i="1" s="1"/>
  <c r="CG1076" i="1" s="1"/>
  <c r="CH495" i="1"/>
  <c r="CH494" i="1" s="1"/>
  <c r="CH493" i="1" s="1"/>
  <c r="CN496" i="1"/>
  <c r="CN495" i="1" s="1"/>
  <c r="CN494" i="1" s="1"/>
  <c r="CN493" i="1" s="1"/>
  <c r="CM596" i="1"/>
  <c r="CM595" i="1" s="1"/>
  <c r="CM594" i="1" s="1"/>
  <c r="CM593" i="1" s="1"/>
  <c r="CG595" i="1"/>
  <c r="CG594" i="1" s="1"/>
  <c r="CG593" i="1" s="1"/>
  <c r="CH538" i="1"/>
  <c r="CH537" i="1" s="1"/>
  <c r="CN539" i="1"/>
  <c r="CN538" i="1" s="1"/>
  <c r="CN537" i="1" s="1"/>
  <c r="CN690" i="1"/>
  <c r="CN689" i="1" s="1"/>
  <c r="CN688" i="1" s="1"/>
  <c r="CH689" i="1"/>
  <c r="CH688" i="1" s="1"/>
  <c r="CH891" i="1"/>
  <c r="CH890" i="1" s="1"/>
  <c r="CN892" i="1"/>
  <c r="CN891" i="1" s="1"/>
  <c r="CN890" i="1" s="1"/>
  <c r="CH1439" i="1"/>
  <c r="CN1440" i="1"/>
  <c r="CN1439" i="1" s="1"/>
  <c r="CM770" i="1"/>
  <c r="CM769" i="1" s="1"/>
  <c r="CM768" i="1" s="1"/>
  <c r="CM767" i="1" s="1"/>
  <c r="CG769" i="1"/>
  <c r="CG768" i="1" s="1"/>
  <c r="CG767" i="1" s="1"/>
  <c r="CN1348" i="1"/>
  <c r="CN1347" i="1" s="1"/>
  <c r="CN1346" i="1" s="1"/>
  <c r="CH1347" i="1"/>
  <c r="CH1346" i="1" s="1"/>
  <c r="CG1192" i="1"/>
  <c r="CG1191" i="1" s="1"/>
  <c r="CG1190" i="1" s="1"/>
  <c r="CM1193" i="1"/>
  <c r="CM1192" i="1" s="1"/>
  <c r="CM1191" i="1" s="1"/>
  <c r="CM1190" i="1" s="1"/>
  <c r="CG329" i="1"/>
  <c r="CG328" i="1" s="1"/>
  <c r="CG327" i="1" s="1"/>
  <c r="CM330" i="1"/>
  <c r="CM329" i="1" s="1"/>
  <c r="CM328" i="1" s="1"/>
  <c r="CM327" i="1" s="1"/>
  <c r="CG1454" i="1"/>
  <c r="CM1455" i="1"/>
  <c r="CM1454" i="1" s="1"/>
  <c r="CM1014" i="1"/>
  <c r="CM1013" i="1" s="1"/>
  <c r="CM1012" i="1" s="1"/>
  <c r="CM1011" i="1" s="1"/>
  <c r="CM1010" i="1" s="1"/>
  <c r="CG1013" i="1"/>
  <c r="CG1012" i="1" s="1"/>
  <c r="CG1011" i="1" s="1"/>
  <c r="CG1010" i="1" s="1"/>
  <c r="CM414" i="1"/>
  <c r="CM412" i="1" s="1"/>
  <c r="CG412" i="1"/>
  <c r="CM461" i="1"/>
  <c r="CM460" i="1" s="1"/>
  <c r="CM459" i="1" s="1"/>
  <c r="CM458" i="1" s="1"/>
  <c r="CG460" i="1"/>
  <c r="CG459" i="1" s="1"/>
  <c r="CG458" i="1" s="1"/>
  <c r="CN705" i="1"/>
  <c r="CN704" i="1" s="1"/>
  <c r="CN703" i="1" s="1"/>
  <c r="CN702" i="1" s="1"/>
  <c r="CH704" i="1"/>
  <c r="CH703" i="1" s="1"/>
  <c r="CH702" i="1" s="1"/>
  <c r="CG682" i="1"/>
  <c r="CG681" i="1" s="1"/>
  <c r="CG680" i="1" s="1"/>
  <c r="CM683" i="1"/>
  <c r="CM682" i="1" s="1"/>
  <c r="CM681" i="1" s="1"/>
  <c r="CM680" i="1" s="1"/>
  <c r="CH1451" i="1"/>
  <c r="CN1452" i="1"/>
  <c r="CN1451" i="1" s="1"/>
  <c r="CG843" i="1"/>
  <c r="CG842" i="1" s="1"/>
  <c r="CG841" i="1" s="1"/>
  <c r="CG840" i="1" s="1"/>
  <c r="CG839" i="1" s="1"/>
  <c r="CM844" i="1"/>
  <c r="CM843" i="1" s="1"/>
  <c r="CM842" i="1" s="1"/>
  <c r="CM841" i="1" s="1"/>
  <c r="CM840" i="1" s="1"/>
  <c r="CM839" i="1" s="1"/>
  <c r="CH962" i="1"/>
  <c r="CH961" i="1" s="1"/>
  <c r="CH960" i="1" s="1"/>
  <c r="CN963" i="1"/>
  <c r="CN962" i="1" s="1"/>
  <c r="CN961" i="1" s="1"/>
  <c r="CN960" i="1" s="1"/>
  <c r="CG900" i="1"/>
  <c r="CG899" i="1" s="1"/>
  <c r="CM901" i="1"/>
  <c r="CM900" i="1" s="1"/>
  <c r="CM899" i="1" s="1"/>
  <c r="CM1035" i="1"/>
  <c r="CM1034" i="1" s="1"/>
  <c r="CG1034" i="1"/>
  <c r="CH316" i="1"/>
  <c r="CN317" i="1"/>
  <c r="CN316" i="1" s="1"/>
  <c r="CH225" i="1"/>
  <c r="CH224" i="1" s="1"/>
  <c r="CH223" i="1" s="1"/>
  <c r="CN226" i="1"/>
  <c r="CN225" i="1" s="1"/>
  <c r="CN224" i="1" s="1"/>
  <c r="CN223" i="1" s="1"/>
  <c r="CN248" i="1"/>
  <c r="CN247" i="1" s="1"/>
  <c r="CN246" i="1" s="1"/>
  <c r="CN242" i="1" s="1"/>
  <c r="CN241" i="1" s="1"/>
  <c r="CH247" i="1"/>
  <c r="CH246" i="1" s="1"/>
  <c r="CH242" i="1" s="1"/>
  <c r="CH241" i="1" s="1"/>
  <c r="CN409" i="1"/>
  <c r="CN408" i="1" s="1"/>
  <c r="CH408" i="1"/>
  <c r="CN457" i="1"/>
  <c r="CN456" i="1" s="1"/>
  <c r="CN455" i="1" s="1"/>
  <c r="CN454" i="1" s="1"/>
  <c r="CH456" i="1"/>
  <c r="CH455" i="1" s="1"/>
  <c r="CH454" i="1" s="1"/>
  <c r="CG1464" i="1"/>
  <c r="CM1465" i="1"/>
  <c r="CM1464" i="1" s="1"/>
  <c r="CG232" i="1"/>
  <c r="CG231" i="1" s="1"/>
  <c r="CG230" i="1" s="1"/>
  <c r="CM233" i="1"/>
  <c r="CM232" i="1" s="1"/>
  <c r="CM231" i="1" s="1"/>
  <c r="CM230" i="1" s="1"/>
  <c r="CG513" i="1"/>
  <c r="CG512" i="1" s="1"/>
  <c r="CM514" i="1"/>
  <c r="CM513" i="1" s="1"/>
  <c r="CM512" i="1" s="1"/>
  <c r="CM226" i="1"/>
  <c r="CM225" i="1" s="1"/>
  <c r="CM224" i="1" s="1"/>
  <c r="CG225" i="1"/>
  <c r="CG224" i="1" s="1"/>
  <c r="BU1374" i="1"/>
  <c r="BO1373" i="1"/>
  <c r="BO1372" i="1" s="1"/>
  <c r="BO1371" i="1" s="1"/>
  <c r="BO1370" i="1" s="1"/>
  <c r="BO1369" i="1" s="1"/>
  <c r="CM972" i="1"/>
  <c r="CM971" i="1" s="1"/>
  <c r="CM970" i="1" s="1"/>
  <c r="CG971" i="1"/>
  <c r="CG970" i="1" s="1"/>
  <c r="CG316" i="1"/>
  <c r="CM317" i="1"/>
  <c r="CM316" i="1" s="1"/>
  <c r="CG135" i="1"/>
  <c r="CM136" i="1"/>
  <c r="CM135" i="1" s="1"/>
  <c r="CH1387" i="1"/>
  <c r="CH1386" i="1" s="1"/>
  <c r="CN1388" i="1"/>
  <c r="CN1387" i="1" s="1"/>
  <c r="CN1386" i="1" s="1"/>
  <c r="CG131" i="1"/>
  <c r="CM132" i="1"/>
  <c r="CM131" i="1" s="1"/>
  <c r="CM236" i="1"/>
  <c r="CM235" i="1" s="1"/>
  <c r="CM234" i="1" s="1"/>
  <c r="CG235" i="1"/>
  <c r="CG234" i="1" s="1"/>
  <c r="CN1364" i="1"/>
  <c r="CN1363" i="1" s="1"/>
  <c r="CN1362" i="1" s="1"/>
  <c r="CN1361" i="1" s="1"/>
  <c r="CH1363" i="1"/>
  <c r="CH1362" i="1" s="1"/>
  <c r="CH1361" i="1" s="1"/>
  <c r="CG108" i="1"/>
  <c r="CG107" i="1" s="1"/>
  <c r="CM109" i="1"/>
  <c r="CM108" i="1" s="1"/>
  <c r="CM107" i="1" s="1"/>
  <c r="CN656" i="1"/>
  <c r="CN655" i="1" s="1"/>
  <c r="CN654" i="1" s="1"/>
  <c r="CH655" i="1"/>
  <c r="CH654" i="1" s="1"/>
  <c r="CM721" i="1"/>
  <c r="CM720" i="1" s="1"/>
  <c r="CM719" i="1" s="1"/>
  <c r="CM718" i="1" s="1"/>
  <c r="CM717" i="1" s="1"/>
  <c r="CG720" i="1"/>
  <c r="CG719" i="1" s="1"/>
  <c r="CG718" i="1" s="1"/>
  <c r="CG717" i="1" s="1"/>
  <c r="CG1311" i="1"/>
  <c r="CG1310" i="1" s="1"/>
  <c r="CM1312" i="1"/>
  <c r="CM1311" i="1" s="1"/>
  <c r="CM1310" i="1" s="1"/>
  <c r="CH513" i="1"/>
  <c r="CH512" i="1" s="1"/>
  <c r="CN514" i="1"/>
  <c r="CN513" i="1" s="1"/>
  <c r="CN512" i="1" s="1"/>
  <c r="CN837" i="1"/>
  <c r="CN836" i="1" s="1"/>
  <c r="CN835" i="1" s="1"/>
  <c r="CH836" i="1"/>
  <c r="CH835" i="1" s="1"/>
  <c r="CN868" i="1"/>
  <c r="CN867" i="1" s="1"/>
  <c r="CN866" i="1" s="1"/>
  <c r="CH867" i="1"/>
  <c r="CH866" i="1" s="1"/>
  <c r="CG894" i="1"/>
  <c r="CG893" i="1" s="1"/>
  <c r="CM895" i="1"/>
  <c r="CM894" i="1" s="1"/>
  <c r="CM893" i="1" s="1"/>
  <c r="CG1363" i="1"/>
  <c r="CG1362" i="1" s="1"/>
  <c r="CG1361" i="1" s="1"/>
  <c r="CM1364" i="1"/>
  <c r="CM1363" i="1" s="1"/>
  <c r="CM1362" i="1" s="1"/>
  <c r="CM1361" i="1" s="1"/>
  <c r="CG27" i="1"/>
  <c r="CM28" i="1"/>
  <c r="CM27" i="1" s="1"/>
  <c r="CH359" i="1"/>
  <c r="CH358" i="1" s="1"/>
  <c r="CH357" i="1" s="1"/>
  <c r="CN360" i="1"/>
  <c r="CN359" i="1" s="1"/>
  <c r="CN358" i="1" s="1"/>
  <c r="CN357" i="1" s="1"/>
  <c r="BO38" i="1"/>
  <c r="BO37" i="1" s="1"/>
  <c r="BO36" i="1" s="1"/>
  <c r="BO35" i="1" s="1"/>
  <c r="CH744" i="1"/>
  <c r="CA462" i="1"/>
  <c r="CA830" i="1"/>
  <c r="CA829" i="1" s="1"/>
  <c r="CA954" i="1"/>
  <c r="CA953" i="1" s="1"/>
  <c r="CA952" i="1" s="1"/>
  <c r="CA947" i="1" s="1"/>
  <c r="CG955" i="1"/>
  <c r="CB1293" i="1"/>
  <c r="CB1292" i="1" s="1"/>
  <c r="CH1294" i="1"/>
  <c r="CA169" i="1"/>
  <c r="CA168" i="1" s="1"/>
  <c r="CA167" i="1" s="1"/>
  <c r="CA163" i="1" s="1"/>
  <c r="CA162" i="1" s="1"/>
  <c r="CG170" i="1"/>
  <c r="CA429" i="1"/>
  <c r="CA428" i="1" s="1"/>
  <c r="CA427" i="1" s="1"/>
  <c r="CA426" i="1" s="1"/>
  <c r="CG430" i="1"/>
  <c r="CB1145" i="1"/>
  <c r="CB1144" i="1" s="1"/>
  <c r="CB1143" i="1" s="1"/>
  <c r="CB1142" i="1" s="1"/>
  <c r="CH1146" i="1"/>
  <c r="CA1242" i="1"/>
  <c r="CG1243" i="1"/>
  <c r="CA404" i="1"/>
  <c r="CA403" i="1" s="1"/>
  <c r="CA402" i="1" s="1"/>
  <c r="CG405" i="1"/>
  <c r="CA801" i="1"/>
  <c r="CA800" i="1" s="1"/>
  <c r="CA799" i="1" s="1"/>
  <c r="CA798" i="1" s="1"/>
  <c r="CG802" i="1"/>
  <c r="CB1396" i="1"/>
  <c r="CB1395" i="1" s="1"/>
  <c r="CB1385" i="1" s="1"/>
  <c r="CB1380" i="1" s="1"/>
  <c r="CB1379" i="1" s="1"/>
  <c r="CB1378" i="1" s="1"/>
  <c r="CH1397" i="1"/>
  <c r="CA310" i="1"/>
  <c r="CA309" i="1" s="1"/>
  <c r="CA308" i="1" s="1"/>
  <c r="CG311" i="1"/>
  <c r="CB1008" i="1"/>
  <c r="CB1007" i="1" s="1"/>
  <c r="CB1003" i="1" s="1"/>
  <c r="CH1009" i="1"/>
  <c r="BO181" i="1"/>
  <c r="BO178" i="1" s="1"/>
  <c r="BO177" i="1" s="1"/>
  <c r="BO176" i="1" s="1"/>
  <c r="BO175" i="1" s="1"/>
  <c r="BO174" i="1" s="1"/>
  <c r="BO172" i="1" s="1"/>
  <c r="BU182" i="1"/>
  <c r="CM816" i="1"/>
  <c r="CM815" i="1" s="1"/>
  <c r="CM814" i="1" s="1"/>
  <c r="CM813" i="1" s="1"/>
  <c r="CM812" i="1" s="1"/>
  <c r="CG815" i="1"/>
  <c r="CG814" i="1" s="1"/>
  <c r="CG813" i="1" s="1"/>
  <c r="CG812" i="1" s="1"/>
  <c r="CN1051" i="1"/>
  <c r="CN1050" i="1" s="1"/>
  <c r="CN1049" i="1" s="1"/>
  <c r="CN1048" i="1" s="1"/>
  <c r="CH1050" i="1"/>
  <c r="CH1049" i="1" s="1"/>
  <c r="CH1048" i="1" s="1"/>
  <c r="CM1474" i="1"/>
  <c r="CM1473" i="1" s="1"/>
  <c r="CG1473" i="1"/>
  <c r="CN136" i="1"/>
  <c r="CN135" i="1" s="1"/>
  <c r="CH135" i="1"/>
  <c r="CG1347" i="1"/>
  <c r="CG1346" i="1" s="1"/>
  <c r="CM1348" i="1"/>
  <c r="CM1347" i="1" s="1"/>
  <c r="CM1346" i="1" s="1"/>
  <c r="CG1054" i="1"/>
  <c r="CM1055" i="1"/>
  <c r="CM1054" i="1" s="1"/>
  <c r="CH201" i="1"/>
  <c r="CN202" i="1"/>
  <c r="CN201" i="1" s="1"/>
  <c r="CH640" i="1"/>
  <c r="CH639" i="1" s="1"/>
  <c r="CH638" i="1" s="1"/>
  <c r="CN641" i="1"/>
  <c r="CN640" i="1" s="1"/>
  <c r="CN639" i="1" s="1"/>
  <c r="CN638" i="1" s="1"/>
  <c r="CM57" i="1"/>
  <c r="CM56" i="1" s="1"/>
  <c r="CG56" i="1"/>
  <c r="CM1067" i="1"/>
  <c r="CM1066" i="1" s="1"/>
  <c r="CM1065" i="1" s="1"/>
  <c r="CM1064" i="1" s="1"/>
  <c r="CM1063" i="1" s="1"/>
  <c r="CM1062" i="1" s="1"/>
  <c r="CG1066" i="1"/>
  <c r="CG1065" i="1" s="1"/>
  <c r="CG1064" i="1" s="1"/>
  <c r="CG1063" i="1" s="1"/>
  <c r="CG1062" i="1" s="1"/>
  <c r="CG686" i="1"/>
  <c r="CG685" i="1" s="1"/>
  <c r="CG684" i="1" s="1"/>
  <c r="CM687" i="1"/>
  <c r="CM686" i="1" s="1"/>
  <c r="CM685" i="1" s="1"/>
  <c r="CM684" i="1" s="1"/>
  <c r="CM1470" i="1"/>
  <c r="CM1469" i="1" s="1"/>
  <c r="CG1469" i="1"/>
  <c r="CH502" i="1"/>
  <c r="CH501" i="1" s="1"/>
  <c r="CH500" i="1" s="1"/>
  <c r="CN503" i="1"/>
  <c r="CN502" i="1" s="1"/>
  <c r="CN501" i="1" s="1"/>
  <c r="CN500" i="1" s="1"/>
  <c r="CN1447" i="1"/>
  <c r="CN1446" i="1" s="1"/>
  <c r="CN1445" i="1" s="1"/>
  <c r="CH1446" i="1"/>
  <c r="CH1445" i="1" s="1"/>
  <c r="CH577" i="1"/>
  <c r="CH576" i="1" s="1"/>
  <c r="CH575" i="1" s="1"/>
  <c r="CH574" i="1" s="1"/>
  <c r="CN578" i="1"/>
  <c r="CN577" i="1" s="1"/>
  <c r="CN576" i="1" s="1"/>
  <c r="CN575" i="1" s="1"/>
  <c r="CN574" i="1" s="1"/>
  <c r="CN573" i="1"/>
  <c r="CN572" i="1" s="1"/>
  <c r="CN571" i="1" s="1"/>
  <c r="CH572" i="1"/>
  <c r="CH571" i="1" s="1"/>
  <c r="CG491" i="1"/>
  <c r="CG490" i="1" s="1"/>
  <c r="CG489" i="1" s="1"/>
  <c r="CM492" i="1"/>
  <c r="CM491" i="1" s="1"/>
  <c r="CM490" i="1" s="1"/>
  <c r="CM489" i="1" s="1"/>
  <c r="CG541" i="1"/>
  <c r="CG540" i="1" s="1"/>
  <c r="CM542" i="1"/>
  <c r="CM541" i="1" s="1"/>
  <c r="CM540" i="1" s="1"/>
  <c r="BV506" i="1"/>
  <c r="BV505" i="1" s="1"/>
  <c r="BV504" i="1" s="1"/>
  <c r="BV499" i="1" s="1"/>
  <c r="BV498" i="1" s="1"/>
  <c r="CB507" i="1"/>
  <c r="CM1006" i="1"/>
  <c r="CM1005" i="1" s="1"/>
  <c r="CM1004" i="1" s="1"/>
  <c r="CG1005" i="1"/>
  <c r="CG1004" i="1" s="1"/>
  <c r="CH463" i="1"/>
  <c r="CH462" i="1" s="1"/>
  <c r="CN464" i="1"/>
  <c r="CN463" i="1" s="1"/>
  <c r="CN462" i="1" s="1"/>
  <c r="CG94" i="1"/>
  <c r="CG93" i="1" s="1"/>
  <c r="CM95" i="1"/>
  <c r="CM94" i="1" s="1"/>
  <c r="CM93" i="1" s="1"/>
  <c r="CH304" i="1"/>
  <c r="CH303" i="1" s="1"/>
  <c r="CH302" i="1" s="1"/>
  <c r="CN305" i="1"/>
  <c r="CN304" i="1" s="1"/>
  <c r="CN790" i="1"/>
  <c r="CN789" i="1" s="1"/>
  <c r="CN788" i="1" s="1"/>
  <c r="CN787" i="1" s="1"/>
  <c r="CH789" i="1"/>
  <c r="CH788" i="1" s="1"/>
  <c r="CH787" i="1" s="1"/>
  <c r="CG149" i="1"/>
  <c r="CM150" i="1"/>
  <c r="CM149" i="1" s="1"/>
  <c r="CG584" i="1"/>
  <c r="CG583" i="1" s="1"/>
  <c r="CG582" i="1" s="1"/>
  <c r="CG581" i="1" s="1"/>
  <c r="CG580" i="1" s="1"/>
  <c r="CM585" i="1"/>
  <c r="CM584" i="1" s="1"/>
  <c r="CM583" i="1" s="1"/>
  <c r="CM582" i="1" s="1"/>
  <c r="CM581" i="1" s="1"/>
  <c r="CM580" i="1" s="1"/>
  <c r="CG359" i="1"/>
  <c r="CG358" i="1" s="1"/>
  <c r="CG357" i="1" s="1"/>
  <c r="CM360" i="1"/>
  <c r="CM359" i="1" s="1"/>
  <c r="CM358" i="1" s="1"/>
  <c r="CM357" i="1" s="1"/>
  <c r="CM592" i="1"/>
  <c r="CM591" i="1" s="1"/>
  <c r="CM590" i="1" s="1"/>
  <c r="CM589" i="1" s="1"/>
  <c r="CM588" i="1" s="1"/>
  <c r="CM587" i="1" s="1"/>
  <c r="CG591" i="1"/>
  <c r="CG590" i="1" s="1"/>
  <c r="CG589" i="1" s="1"/>
  <c r="CG588" i="1" s="1"/>
  <c r="CG587" i="1" s="1"/>
  <c r="CM92" i="1"/>
  <c r="CM91" i="1" s="1"/>
  <c r="CM90" i="1" s="1"/>
  <c r="CG91" i="1"/>
  <c r="CG90" i="1" s="1"/>
  <c r="CG495" i="1"/>
  <c r="CG494" i="1" s="1"/>
  <c r="CG493" i="1" s="1"/>
  <c r="CM496" i="1"/>
  <c r="CM495" i="1" s="1"/>
  <c r="CM494" i="1" s="1"/>
  <c r="CM493" i="1" s="1"/>
  <c r="CH1302" i="1"/>
  <c r="CH1301" i="1" s="1"/>
  <c r="CN1303" i="1"/>
  <c r="CN1302" i="1" s="1"/>
  <c r="CN1301" i="1" s="1"/>
  <c r="CN995" i="1"/>
  <c r="CN994" i="1" s="1"/>
  <c r="CN993" i="1" s="1"/>
  <c r="CN992" i="1" s="1"/>
  <c r="CN991" i="1" s="1"/>
  <c r="CN990" i="1" s="1"/>
  <c r="CH994" i="1"/>
  <c r="CH993" i="1" s="1"/>
  <c r="CH992" i="1" s="1"/>
  <c r="CH991" i="1" s="1"/>
  <c r="CH990" i="1" s="1"/>
  <c r="CN1260" i="1"/>
  <c r="CN1259" i="1" s="1"/>
  <c r="CN1258" i="1" s="1"/>
  <c r="CH1259" i="1"/>
  <c r="CH1258" i="1" s="1"/>
  <c r="CH43" i="1"/>
  <c r="CN44" i="1"/>
  <c r="CN43" i="1" s="1"/>
  <c r="CM106" i="1"/>
  <c r="CM105" i="1" s="1"/>
  <c r="CG105" i="1"/>
  <c r="CG796" i="1"/>
  <c r="CG795" i="1" s="1"/>
  <c r="CM797" i="1"/>
  <c r="CM796" i="1" s="1"/>
  <c r="CM795" i="1" s="1"/>
  <c r="CM1394" i="1"/>
  <c r="CM1393" i="1" s="1"/>
  <c r="CM1392" i="1" s="1"/>
  <c r="CG1393" i="1"/>
  <c r="CG1392" i="1" s="1"/>
  <c r="CN1391" i="1"/>
  <c r="CN1390" i="1" s="1"/>
  <c r="CN1389" i="1" s="1"/>
  <c r="CH1390" i="1"/>
  <c r="CH1389" i="1" s="1"/>
  <c r="CG1018" i="1"/>
  <c r="CG1017" i="1" s="1"/>
  <c r="CG1016" i="1" s="1"/>
  <c r="CG1015" i="1" s="1"/>
  <c r="CM1019" i="1"/>
  <c r="CM1018" i="1" s="1"/>
  <c r="CM1017" i="1" s="1"/>
  <c r="CM1016" i="1" s="1"/>
  <c r="CM1015" i="1" s="1"/>
  <c r="CH562" i="1"/>
  <c r="CH561" i="1" s="1"/>
  <c r="CN563" i="1"/>
  <c r="CN562" i="1" s="1"/>
  <c r="CN561" i="1" s="1"/>
  <c r="CH541" i="1"/>
  <c r="CH540" i="1" s="1"/>
  <c r="CN542" i="1"/>
  <c r="CN541" i="1" s="1"/>
  <c r="CN540" i="1" s="1"/>
  <c r="CG1111" i="1"/>
  <c r="CG1110" i="1" s="1"/>
  <c r="CG1109" i="1" s="1"/>
  <c r="CG1108" i="1" s="1"/>
  <c r="CM1112" i="1"/>
  <c r="CM1111" i="1" s="1"/>
  <c r="CM1110" i="1" s="1"/>
  <c r="CM1109" i="1" s="1"/>
  <c r="CM1108" i="1" s="1"/>
  <c r="CN550" i="1"/>
  <c r="CN549" i="1" s="1"/>
  <c r="CN548" i="1" s="1"/>
  <c r="CN547" i="1" s="1"/>
  <c r="CH549" i="1"/>
  <c r="CH548" i="1" s="1"/>
  <c r="CH547" i="1" s="1"/>
  <c r="CG891" i="1"/>
  <c r="CG890" i="1" s="1"/>
  <c r="CM892" i="1"/>
  <c r="CM891" i="1" s="1"/>
  <c r="CM890" i="1" s="1"/>
  <c r="CG1133" i="1"/>
  <c r="CG1132" i="1" s="1"/>
  <c r="CG1131" i="1" s="1"/>
  <c r="CG1130" i="1" s="1"/>
  <c r="CM1134" i="1"/>
  <c r="CM1133" i="1" s="1"/>
  <c r="CM1132" i="1" s="1"/>
  <c r="CM1131" i="1" s="1"/>
  <c r="CM1130" i="1" s="1"/>
  <c r="CN95" i="1"/>
  <c r="CN94" i="1" s="1"/>
  <c r="CN93" i="1" s="1"/>
  <c r="CH94" i="1"/>
  <c r="CH93" i="1" s="1"/>
  <c r="CG1359" i="1"/>
  <c r="CG1358" i="1" s="1"/>
  <c r="CM1360" i="1"/>
  <c r="CM1359" i="1" s="1"/>
  <c r="CM1358" i="1" s="1"/>
  <c r="CG1056" i="1"/>
  <c r="CM1057" i="1"/>
  <c r="CM1056" i="1" s="1"/>
  <c r="CN120" i="1"/>
  <c r="CN119" i="1" s="1"/>
  <c r="CN118" i="1" s="1"/>
  <c r="CN117" i="1" s="1"/>
  <c r="CN116" i="1" s="1"/>
  <c r="CN115" i="1" s="1"/>
  <c r="CN114" i="1" s="1"/>
  <c r="CH119" i="1"/>
  <c r="CH118" i="1" s="1"/>
  <c r="CH117" i="1" s="1"/>
  <c r="CH116" i="1" s="1"/>
  <c r="CH115" i="1" s="1"/>
  <c r="CH114" i="1" s="1"/>
  <c r="CH56" i="1"/>
  <c r="CN57" i="1"/>
  <c r="CN56" i="1" s="1"/>
  <c r="CH897" i="1"/>
  <c r="CH896" i="1" s="1"/>
  <c r="CN898" i="1"/>
  <c r="CN897" i="1" s="1"/>
  <c r="CN896" i="1" s="1"/>
  <c r="CN30" i="1"/>
  <c r="CN29" i="1" s="1"/>
  <c r="CH29" i="1"/>
  <c r="CH1066" i="1"/>
  <c r="CH1065" i="1" s="1"/>
  <c r="CH1064" i="1" s="1"/>
  <c r="CH1063" i="1" s="1"/>
  <c r="CH1062" i="1" s="1"/>
  <c r="CN1067" i="1"/>
  <c r="CN1066" i="1" s="1"/>
  <c r="CN1065" i="1" s="1"/>
  <c r="CN1064" i="1" s="1"/>
  <c r="CN1063" i="1" s="1"/>
  <c r="CN1062" i="1" s="1"/>
  <c r="CM1327" i="1"/>
  <c r="CM1326" i="1" s="1"/>
  <c r="CM1325" i="1" s="1"/>
  <c r="CG1326" i="1"/>
  <c r="CG1325" i="1" s="1"/>
  <c r="CN554" i="1"/>
  <c r="CN553" i="1" s="1"/>
  <c r="CN552" i="1" s="1"/>
  <c r="CN551" i="1" s="1"/>
  <c r="CH553" i="1"/>
  <c r="CH552" i="1" s="1"/>
  <c r="CH551" i="1" s="1"/>
  <c r="CH853" i="1"/>
  <c r="CH852" i="1" s="1"/>
  <c r="CH851" i="1" s="1"/>
  <c r="CH850" i="1" s="1"/>
  <c r="CH849" i="1" s="1"/>
  <c r="CN854" i="1"/>
  <c r="CN853" i="1" s="1"/>
  <c r="CN852" i="1" s="1"/>
  <c r="CN851" i="1" s="1"/>
  <c r="CN850" i="1" s="1"/>
  <c r="CN849" i="1" s="1"/>
  <c r="CN1427" i="1"/>
  <c r="CN1426" i="1" s="1"/>
  <c r="CH1426" i="1"/>
  <c r="CH192" i="1"/>
  <c r="CH191" i="1" s="1"/>
  <c r="CH190" i="1" s="1"/>
  <c r="CH189" i="1" s="1"/>
  <c r="CH188" i="1" s="1"/>
  <c r="CH187" i="1" s="1"/>
  <c r="CN193" i="1"/>
  <c r="CN192" i="1" s="1"/>
  <c r="CN191" i="1" s="1"/>
  <c r="CN190" i="1" s="1"/>
  <c r="CN189" i="1" s="1"/>
  <c r="CN188" i="1" s="1"/>
  <c r="CN187" i="1" s="1"/>
  <c r="CH83" i="1"/>
  <c r="CN84" i="1"/>
  <c r="CN83" i="1" s="1"/>
  <c r="CG1341" i="1"/>
  <c r="CG1340" i="1" s="1"/>
  <c r="CM1342" i="1"/>
  <c r="CM1341" i="1" s="1"/>
  <c r="CM1340" i="1" s="1"/>
  <c r="CG463" i="1"/>
  <c r="CG462" i="1" s="1"/>
  <c r="CM464" i="1"/>
  <c r="CM463" i="1" s="1"/>
  <c r="CM462" i="1" s="1"/>
  <c r="CN1306" i="1"/>
  <c r="CN1305" i="1" s="1"/>
  <c r="CN1304" i="1" s="1"/>
  <c r="CH1305" i="1"/>
  <c r="CH1304" i="1" s="1"/>
  <c r="CM257" i="1"/>
  <c r="CM256" i="1" s="1"/>
  <c r="CM255" i="1" s="1"/>
  <c r="CM254" i="1" s="1"/>
  <c r="CM253" i="1" s="1"/>
  <c r="CG256" i="1"/>
  <c r="CG255" i="1" s="1"/>
  <c r="CG254" i="1" s="1"/>
  <c r="CG253" i="1" s="1"/>
  <c r="CG1209" i="1"/>
  <c r="CG1208" i="1" s="1"/>
  <c r="CG1207" i="1" s="1"/>
  <c r="CG1206" i="1" s="1"/>
  <c r="CM1210" i="1"/>
  <c r="CM1209" i="1" s="1"/>
  <c r="CM1208" i="1" s="1"/>
  <c r="CM1207" i="1" s="1"/>
  <c r="CM1206" i="1" s="1"/>
  <c r="CN395" i="1"/>
  <c r="CN394" i="1" s="1"/>
  <c r="CN393" i="1" s="1"/>
  <c r="CH394" i="1"/>
  <c r="CH393" i="1" s="1"/>
  <c r="CH1471" i="1"/>
  <c r="CN1472" i="1"/>
  <c r="CN1471" i="1" s="1"/>
  <c r="CH1140" i="1"/>
  <c r="CH1139" i="1" s="1"/>
  <c r="CH1138" i="1" s="1"/>
  <c r="CH1137" i="1" s="1"/>
  <c r="CN1141" i="1"/>
  <c r="CN1140" i="1" s="1"/>
  <c r="CN1139" i="1" s="1"/>
  <c r="CN1138" i="1" s="1"/>
  <c r="CN1137" i="1" s="1"/>
  <c r="CM834" i="1"/>
  <c r="CM833" i="1" s="1"/>
  <c r="CM832" i="1" s="1"/>
  <c r="CM831" i="1" s="1"/>
  <c r="CG833" i="1"/>
  <c r="CG832" i="1" s="1"/>
  <c r="CG831" i="1" s="1"/>
  <c r="CG830" i="1" s="1"/>
  <c r="CG829" i="1" s="1"/>
  <c r="CH888" i="1"/>
  <c r="CH887" i="1" s="1"/>
  <c r="CN889" i="1"/>
  <c r="CN888" i="1" s="1"/>
  <c r="CN887" i="1" s="1"/>
  <c r="BV1417" i="1"/>
  <c r="BV1416" i="1" s="1"/>
  <c r="BV1415" i="1" s="1"/>
  <c r="BV1414" i="1" s="1"/>
  <c r="CB1418" i="1"/>
  <c r="BV155" i="1"/>
  <c r="BV154" i="1" s="1"/>
  <c r="CB156" i="1"/>
  <c r="BU1406" i="1"/>
  <c r="BU1405" i="1" s="1"/>
  <c r="BU1404" i="1" s="1"/>
  <c r="BU1403" i="1" s="1"/>
  <c r="CA1407" i="1"/>
  <c r="BU39" i="1"/>
  <c r="CA40" i="1"/>
  <c r="BU994" i="1"/>
  <c r="BU993" i="1" s="1"/>
  <c r="BU992" i="1" s="1"/>
  <c r="BU991" i="1" s="1"/>
  <c r="BU990" i="1" s="1"/>
  <c r="CA995" i="1"/>
  <c r="BU22" i="1"/>
  <c r="BU21" i="1" s="1"/>
  <c r="CA23" i="1"/>
  <c r="BV1332" i="1"/>
  <c r="BV1331" i="1" s="1"/>
  <c r="CB1333" i="1"/>
  <c r="BU304" i="1"/>
  <c r="BU303" i="1" s="1"/>
  <c r="BU302" i="1" s="1"/>
  <c r="CA305" i="1"/>
  <c r="BU1471" i="1"/>
  <c r="BU1468" i="1" s="1"/>
  <c r="CA1472" i="1"/>
  <c r="BU218" i="1"/>
  <c r="BU217" i="1" s="1"/>
  <c r="BU216" i="1" s="1"/>
  <c r="BU212" i="1" s="1"/>
  <c r="BU211" i="1" s="1"/>
  <c r="CA219" i="1"/>
  <c r="BV111" i="1"/>
  <c r="BV110" i="1" s="1"/>
  <c r="CB112" i="1"/>
  <c r="BU408" i="1"/>
  <c r="BU407" i="1" s="1"/>
  <c r="BU406" i="1" s="1"/>
  <c r="BU401" i="1" s="1"/>
  <c r="CA409" i="1"/>
  <c r="BU1072" i="1"/>
  <c r="BU1071" i="1" s="1"/>
  <c r="BU1070" i="1" s="1"/>
  <c r="BU1069" i="1" s="1"/>
  <c r="BU1068" i="1" s="1"/>
  <c r="CA1073" i="1"/>
  <c r="BV769" i="1"/>
  <c r="BV768" i="1" s="1"/>
  <c r="BV767" i="1" s="1"/>
  <c r="CB770" i="1"/>
  <c r="BU1293" i="1"/>
  <c r="BU1292" i="1" s="1"/>
  <c r="CA1294" i="1"/>
  <c r="BV1356" i="1"/>
  <c r="BV1355" i="1" s="1"/>
  <c r="CB1357" i="1"/>
  <c r="BV218" i="1"/>
  <c r="BV217" i="1" s="1"/>
  <c r="BV216" i="1" s="1"/>
  <c r="BV212" i="1" s="1"/>
  <c r="BV211" i="1" s="1"/>
  <c r="CB219" i="1"/>
  <c r="BV276" i="1"/>
  <c r="CB277" i="1"/>
  <c r="BU740" i="1"/>
  <c r="CA741" i="1"/>
  <c r="BU449" i="1"/>
  <c r="CA450" i="1"/>
  <c r="BV1240" i="1"/>
  <c r="BV1239" i="1" s="1"/>
  <c r="CB1241" i="1"/>
  <c r="BU526" i="1"/>
  <c r="BU525" i="1" s="1"/>
  <c r="CA528" i="1"/>
  <c r="BU394" i="1"/>
  <c r="BU393" i="1" s="1"/>
  <c r="CA395" i="1"/>
  <c r="BU25" i="1"/>
  <c r="CA26" i="1"/>
  <c r="BU192" i="1"/>
  <c r="BU191" i="1" s="1"/>
  <c r="BU190" i="1" s="1"/>
  <c r="BU189" i="1" s="1"/>
  <c r="BU188" i="1" s="1"/>
  <c r="BU187" i="1" s="1"/>
  <c r="CA193" i="1"/>
  <c r="BV928" i="1"/>
  <c r="BV927" i="1" s="1"/>
  <c r="BV926" i="1" s="1"/>
  <c r="CB929" i="1"/>
  <c r="BV523" i="1"/>
  <c r="BV522" i="1" s="1"/>
  <c r="CB524" i="1"/>
  <c r="BU314" i="1"/>
  <c r="BU313" i="1" s="1"/>
  <c r="BU312" i="1" s="1"/>
  <c r="CA315" i="1"/>
  <c r="BV1209" i="1"/>
  <c r="BV1208" i="1" s="1"/>
  <c r="BV1207" i="1" s="1"/>
  <c r="BV1206" i="1" s="1"/>
  <c r="CB1210" i="1"/>
  <c r="BU876" i="1"/>
  <c r="CA877" i="1"/>
  <c r="BV878" i="1"/>
  <c r="CB879" i="1"/>
  <c r="BU1446" i="1"/>
  <c r="BU1445" i="1" s="1"/>
  <c r="CA1447" i="1"/>
  <c r="BV1432" i="1"/>
  <c r="CB1433" i="1"/>
  <c r="BU58" i="1"/>
  <c r="BU55" i="1" s="1"/>
  <c r="CA59" i="1"/>
  <c r="BV1192" i="1"/>
  <c r="BV1191" i="1" s="1"/>
  <c r="BV1190" i="1" s="1"/>
  <c r="CB1193" i="1"/>
  <c r="BV864" i="1"/>
  <c r="BV863" i="1" s="1"/>
  <c r="BV862" i="1" s="1"/>
  <c r="BV857" i="1" s="1"/>
  <c r="BV856" i="1" s="1"/>
  <c r="CB865" i="1"/>
  <c r="BU31" i="1"/>
  <c r="CA33" i="1"/>
  <c r="BU920" i="1"/>
  <c r="BU919" i="1" s="1"/>
  <c r="BU918" i="1" s="1"/>
  <c r="BU917" i="1" s="1"/>
  <c r="BU916" i="1" s="1"/>
  <c r="CA921" i="1"/>
  <c r="BU73" i="1"/>
  <c r="BU72" i="1" s="1"/>
  <c r="BU71" i="1" s="1"/>
  <c r="BU70" i="1" s="1"/>
  <c r="BU69" i="1" s="1"/>
  <c r="BU68" i="1" s="1"/>
  <c r="CA74" i="1"/>
  <c r="BV314" i="1"/>
  <c r="BV313" i="1" s="1"/>
  <c r="BV312" i="1" s="1"/>
  <c r="CB315" i="1"/>
  <c r="BV27" i="1"/>
  <c r="CB28" i="1"/>
  <c r="BV1473" i="1"/>
  <c r="BV1468" i="1" s="1"/>
  <c r="CB1474" i="1"/>
  <c r="BV310" i="1"/>
  <c r="BV309" i="1" s="1"/>
  <c r="BV308" i="1" s="1"/>
  <c r="CB311" i="1"/>
  <c r="BV1272" i="1"/>
  <c r="BV1271" i="1" s="1"/>
  <c r="BV1270" i="1" s="1"/>
  <c r="BV1269" i="1" s="1"/>
  <c r="BV1268" i="1" s="1"/>
  <c r="CB1273" i="1"/>
  <c r="BV941" i="1"/>
  <c r="BV940" i="1" s="1"/>
  <c r="CB942" i="1"/>
  <c r="BV149" i="1"/>
  <c r="CB150" i="1"/>
  <c r="BV1183" i="1"/>
  <c r="BV1182" i="1" s="1"/>
  <c r="BV1181" i="1" s="1"/>
  <c r="BV1180" i="1" s="1"/>
  <c r="CB1184" i="1"/>
  <c r="BU738" i="1"/>
  <c r="CA739" i="1"/>
  <c r="BV31" i="1"/>
  <c r="CB33" i="1"/>
  <c r="CA125" i="1"/>
  <c r="CA124" i="1" s="1"/>
  <c r="CA127" i="1"/>
  <c r="CA126" i="1"/>
  <c r="CB1033" i="1"/>
  <c r="CB1032" i="1"/>
  <c r="CB1031" i="1"/>
  <c r="CB1030" i="1" s="1"/>
  <c r="CB1028" i="1" s="1"/>
  <c r="BV1059" i="1"/>
  <c r="BV1058" i="1" s="1"/>
  <c r="CB1060" i="1"/>
  <c r="BV280" i="1"/>
  <c r="CB281" i="1"/>
  <c r="BU808" i="1"/>
  <c r="BU807" i="1" s="1"/>
  <c r="BU806" i="1" s="1"/>
  <c r="BU805" i="1" s="1"/>
  <c r="BU804" i="1" s="1"/>
  <c r="CA809" i="1"/>
  <c r="BU263" i="1"/>
  <c r="CA264" i="1"/>
  <c r="BU1183" i="1"/>
  <c r="BU1182" i="1" s="1"/>
  <c r="BU1181" i="1" s="1"/>
  <c r="BU1180" i="1" s="1"/>
  <c r="CA1184" i="1"/>
  <c r="BU1089" i="1"/>
  <c r="BU1088" i="1" s="1"/>
  <c r="BU1087" i="1" s="1"/>
  <c r="BU1086" i="1" s="1"/>
  <c r="BU1075" i="1" s="1"/>
  <c r="CA1090" i="1"/>
  <c r="BV103" i="1"/>
  <c r="CB104" i="1"/>
  <c r="BU888" i="1"/>
  <c r="BU887" i="1" s="1"/>
  <c r="CA889" i="1"/>
  <c r="BV329" i="1"/>
  <c r="BV328" i="1" s="1"/>
  <c r="BV327" i="1" s="1"/>
  <c r="CB330" i="1"/>
  <c r="BV278" i="1"/>
  <c r="CB279" i="1"/>
  <c r="BU19" i="1"/>
  <c r="BU18" i="1" s="1"/>
  <c r="CA20" i="1"/>
  <c r="BU63" i="1"/>
  <c r="BU62" i="1" s="1"/>
  <c r="CA64" i="1"/>
  <c r="BV41" i="1"/>
  <c r="BV38" i="1" s="1"/>
  <c r="BV37" i="1" s="1"/>
  <c r="BV36" i="1" s="1"/>
  <c r="BV35" i="1" s="1"/>
  <c r="CB42" i="1"/>
  <c r="BV720" i="1"/>
  <c r="BV719" i="1" s="1"/>
  <c r="CB721" i="1"/>
  <c r="BU516" i="1"/>
  <c r="BU515" i="1" s="1"/>
  <c r="CA517" i="1"/>
  <c r="BU640" i="1"/>
  <c r="BU639" i="1" s="1"/>
  <c r="BU638" i="1" s="1"/>
  <c r="CA641" i="1"/>
  <c r="BU1411" i="1"/>
  <c r="BU1410" i="1" s="1"/>
  <c r="BU1409" i="1" s="1"/>
  <c r="BU1408" i="1" s="1"/>
  <c r="CA1412" i="1"/>
  <c r="BV261" i="1"/>
  <c r="BV260" i="1" s="1"/>
  <c r="BV259" i="1" s="1"/>
  <c r="BV258" i="1" s="1"/>
  <c r="CB262" i="1"/>
  <c r="BU272" i="1"/>
  <c r="BU271" i="1" s="1"/>
  <c r="BU270" i="1" s="1"/>
  <c r="CA273" i="1"/>
  <c r="BV1466" i="1"/>
  <c r="BV1461" i="1" s="1"/>
  <c r="CB1467" i="1"/>
  <c r="BV1406" i="1"/>
  <c r="BV1405" i="1" s="1"/>
  <c r="BV1404" i="1" s="1"/>
  <c r="BV1403" i="1" s="1"/>
  <c r="CB1407" i="1"/>
  <c r="BU708" i="1"/>
  <c r="BU707" i="1" s="1"/>
  <c r="BU706" i="1" s="1"/>
  <c r="BU701" i="1" s="1"/>
  <c r="BU700" i="1" s="1"/>
  <c r="CA709" i="1"/>
  <c r="BV129" i="1"/>
  <c r="BV128" i="1" s="1"/>
  <c r="CB130" i="1"/>
  <c r="BU1422" i="1"/>
  <c r="CA1423" i="1"/>
  <c r="BU97" i="1"/>
  <c r="BU96" i="1" s="1"/>
  <c r="BU89" i="1" s="1"/>
  <c r="CA98" i="1"/>
  <c r="BV58" i="1"/>
  <c r="BV55" i="1" s="1"/>
  <c r="CB59" i="1"/>
  <c r="BV520" i="1"/>
  <c r="BV519" i="1" s="1"/>
  <c r="BV511" i="1" s="1"/>
  <c r="CB521" i="1"/>
  <c r="BU1050" i="1"/>
  <c r="BU1049" i="1" s="1"/>
  <c r="BU1048" i="1" s="1"/>
  <c r="BU1047" i="1" s="1"/>
  <c r="BU1046" i="1" s="1"/>
  <c r="CA1051" i="1"/>
  <c r="BU604" i="1"/>
  <c r="BU603" i="1" s="1"/>
  <c r="BU602" i="1" s="1"/>
  <c r="CA605" i="1"/>
  <c r="BU1256" i="1"/>
  <c r="BU1255" i="1" s="1"/>
  <c r="BU1251" i="1" s="1"/>
  <c r="CA1257" i="1"/>
  <c r="BU1344" i="1"/>
  <c r="BU1343" i="1" s="1"/>
  <c r="CA1345" i="1"/>
  <c r="BU179" i="1"/>
  <c r="CA180" i="1"/>
  <c r="BV151" i="1"/>
  <c r="BV148" i="1" s="1"/>
  <c r="BV147" i="1" s="1"/>
  <c r="BV146" i="1" s="1"/>
  <c r="BV145" i="1" s="1"/>
  <c r="CB153" i="1"/>
  <c r="BV1280" i="1"/>
  <c r="BV1279" i="1" s="1"/>
  <c r="BV1278" i="1" s="1"/>
  <c r="BV1277" i="1" s="1"/>
  <c r="BV1276" i="1" s="1"/>
  <c r="BV1275" i="1" s="1"/>
  <c r="CB1281" i="1"/>
  <c r="BV1299" i="1"/>
  <c r="BV1298" i="1" s="1"/>
  <c r="CB1300" i="1"/>
  <c r="BV1236" i="1"/>
  <c r="BV1235" i="1" s="1"/>
  <c r="BV1234" i="1" s="1"/>
  <c r="CB1237" i="1"/>
  <c r="BV256" i="1"/>
  <c r="BV255" i="1" s="1"/>
  <c r="BV254" i="1" s="1"/>
  <c r="BV253" i="1" s="1"/>
  <c r="CB257" i="1"/>
  <c r="BU369" i="1"/>
  <c r="BU368" i="1" s="1"/>
  <c r="BU367" i="1" s="1"/>
  <c r="BU366" i="1" s="1"/>
  <c r="CA370" i="1"/>
  <c r="BV51" i="1"/>
  <c r="BV50" i="1" s="1"/>
  <c r="BV49" i="1" s="1"/>
  <c r="BV48" i="1" s="1"/>
  <c r="BV47" i="1" s="1"/>
  <c r="CB52" i="1"/>
  <c r="BV1454" i="1"/>
  <c r="BV1453" i="1" s="1"/>
  <c r="BV1444" i="1" s="1"/>
  <c r="CB1455" i="1"/>
  <c r="BV808" i="1"/>
  <c r="BV807" i="1" s="1"/>
  <c r="BV806" i="1" s="1"/>
  <c r="BV805" i="1" s="1"/>
  <c r="BV804" i="1" s="1"/>
  <c r="CB809" i="1"/>
  <c r="BV1323" i="1"/>
  <c r="BV1322" i="1" s="1"/>
  <c r="CB1324" i="1"/>
  <c r="BV272" i="1"/>
  <c r="BV271" i="1" s="1"/>
  <c r="BV270" i="1" s="1"/>
  <c r="CB273" i="1"/>
  <c r="BU1390" i="1"/>
  <c r="BU1389" i="1" s="1"/>
  <c r="BU1385" i="1" s="1"/>
  <c r="CA1391" i="1"/>
  <c r="BV1245" i="1"/>
  <c r="BV1244" i="1" s="1"/>
  <c r="CB1246" i="1"/>
  <c r="BV531" i="1"/>
  <c r="BV530" i="1" s="1"/>
  <c r="BV529" i="1" s="1"/>
  <c r="CB532" i="1"/>
  <c r="BU1305" i="1"/>
  <c r="BU1304" i="1" s="1"/>
  <c r="CA1306" i="1"/>
  <c r="BV208" i="1"/>
  <c r="BV207" i="1" s="1"/>
  <c r="BV206" i="1" s="1"/>
  <c r="BV205" i="1" s="1"/>
  <c r="BV204" i="1" s="1"/>
  <c r="CB209" i="1"/>
  <c r="BU294" i="1"/>
  <c r="BU293" i="1" s="1"/>
  <c r="BU292" i="1" s="1"/>
  <c r="BU291" i="1" s="1"/>
  <c r="CA295" i="1"/>
  <c r="BU1456" i="1"/>
  <c r="BU1453" i="1" s="1"/>
  <c r="CA1457" i="1"/>
  <c r="CA424" i="1"/>
  <c r="CA425" i="1"/>
  <c r="BP648" i="1"/>
  <c r="BP647" i="1" s="1"/>
  <c r="BP646" i="1" s="1"/>
  <c r="BP637" i="1" s="1"/>
  <c r="BP636" i="1" s="1"/>
  <c r="BV649" i="1"/>
  <c r="BP740" i="1"/>
  <c r="BP737" i="1" s="1"/>
  <c r="BP736" i="1" s="1"/>
  <c r="BP727" i="1" s="1"/>
  <c r="BP726" i="1" s="1"/>
  <c r="BV741" i="1"/>
  <c r="BP1353" i="1"/>
  <c r="BP1352" i="1" s="1"/>
  <c r="BV1354" i="1"/>
  <c r="BP63" i="1"/>
  <c r="BP62" i="1" s="1"/>
  <c r="BP54" i="1" s="1"/>
  <c r="BP53" i="1" s="1"/>
  <c r="BP46" i="1" s="1"/>
  <c r="BV64" i="1"/>
  <c r="BP1311" i="1"/>
  <c r="BP1310" i="1" s="1"/>
  <c r="BV1312" i="1"/>
  <c r="BP894" i="1"/>
  <c r="BP893" i="1" s="1"/>
  <c r="BV895" i="1"/>
  <c r="BO1426" i="1"/>
  <c r="BO1421" i="1" s="1"/>
  <c r="BO1420" i="1" s="1"/>
  <c r="BU1427" i="1"/>
  <c r="BO1280" i="1"/>
  <c r="BO1279" i="1" s="1"/>
  <c r="BO1278" i="1" s="1"/>
  <c r="BO1277" i="1" s="1"/>
  <c r="BO1276" i="1" s="1"/>
  <c r="BO1275" i="1" s="1"/>
  <c r="BU1281" i="1"/>
  <c r="BO1323" i="1"/>
  <c r="BO1322" i="1" s="1"/>
  <c r="BU1324" i="1"/>
  <c r="BO487" i="1"/>
  <c r="BO486" i="1" s="1"/>
  <c r="BO485" i="1" s="1"/>
  <c r="BO484" i="1" s="1"/>
  <c r="BO483" i="1" s="1"/>
  <c r="BU488" i="1"/>
  <c r="BP880" i="1"/>
  <c r="BP875" i="1" s="1"/>
  <c r="BP874" i="1" s="1"/>
  <c r="BP873" i="1" s="1"/>
  <c r="BP872" i="1" s="1"/>
  <c r="BV882" i="1"/>
  <c r="BP404" i="1"/>
  <c r="BP403" i="1" s="1"/>
  <c r="BP402" i="1" s="1"/>
  <c r="BP401" i="1" s="1"/>
  <c r="BV405" i="1"/>
  <c r="BO343" i="1"/>
  <c r="BO342" i="1" s="1"/>
  <c r="BU344" i="1"/>
  <c r="BO280" i="1"/>
  <c r="BU281" i="1"/>
  <c r="BO1302" i="1"/>
  <c r="BO1301" i="1" s="1"/>
  <c r="BU1303" i="1"/>
  <c r="BO906" i="1"/>
  <c r="BO905" i="1" s="1"/>
  <c r="BO886" i="1" s="1"/>
  <c r="BO885" i="1" s="1"/>
  <c r="BO884" i="1" s="1"/>
  <c r="BU907" i="1"/>
  <c r="BO789" i="1"/>
  <c r="BO788" i="1" s="1"/>
  <c r="BO787" i="1" s="1"/>
  <c r="BO786" i="1" s="1"/>
  <c r="BO785" i="1" s="1"/>
  <c r="BO783" i="1" s="1"/>
  <c r="BU790" i="1"/>
  <c r="BO913" i="1"/>
  <c r="BO912" i="1" s="1"/>
  <c r="BO911" i="1" s="1"/>
  <c r="BO910" i="1" s="1"/>
  <c r="BO909" i="1" s="1"/>
  <c r="BU914" i="1"/>
  <c r="BP1054" i="1"/>
  <c r="BP1053" i="1" s="1"/>
  <c r="BP1052" i="1" s="1"/>
  <c r="BP1047" i="1" s="1"/>
  <c r="BP1046" i="1" s="1"/>
  <c r="BV1055" i="1"/>
  <c r="BP449" i="1"/>
  <c r="BV450" i="1"/>
  <c r="BU301" i="1"/>
  <c r="BU290" i="1" s="1"/>
  <c r="BO24" i="1"/>
  <c r="BO17" i="1" s="1"/>
  <c r="BO16" i="1" s="1"/>
  <c r="BO15" i="1" s="1"/>
  <c r="BP19" i="1"/>
  <c r="BP18" i="1" s="1"/>
  <c r="BV20" i="1"/>
  <c r="BO878" i="1"/>
  <c r="BO875" i="1" s="1"/>
  <c r="BO874" i="1" s="1"/>
  <c r="BO873" i="1" s="1"/>
  <c r="BO872" i="1" s="1"/>
  <c r="BU879" i="1"/>
  <c r="BP380" i="1"/>
  <c r="BP379" i="1" s="1"/>
  <c r="BV381" i="1"/>
  <c r="BO276" i="1"/>
  <c r="BU277" i="1"/>
  <c r="BP421" i="1"/>
  <c r="BP420" i="1" s="1"/>
  <c r="BP419" i="1" s="1"/>
  <c r="BP418" i="1" s="1"/>
  <c r="BP417" i="1" s="1"/>
  <c r="BP416" i="1" s="1"/>
  <c r="BV422" i="1"/>
  <c r="BP1150" i="1"/>
  <c r="BP1149" i="1" s="1"/>
  <c r="BP1148" i="1" s="1"/>
  <c r="BP1147" i="1" s="1"/>
  <c r="BP1136" i="1" s="1"/>
  <c r="BV1151" i="1"/>
  <c r="BP184" i="1"/>
  <c r="BP183" i="1" s="1"/>
  <c r="BV185" i="1"/>
  <c r="BP383" i="1"/>
  <c r="BP382" i="1" s="1"/>
  <c r="BV384" i="1"/>
  <c r="BO380" i="1"/>
  <c r="BO379" i="1" s="1"/>
  <c r="BO378" i="1" s="1"/>
  <c r="BO377" i="1" s="1"/>
  <c r="BU381" i="1"/>
  <c r="BP1326" i="1"/>
  <c r="BP1325" i="1" s="1"/>
  <c r="BV1327" i="1"/>
  <c r="BO1287" i="1"/>
  <c r="BO1286" i="1" s="1"/>
  <c r="BU1288" i="1"/>
  <c r="BO1338" i="1"/>
  <c r="BO1337" i="1" s="1"/>
  <c r="BU1339" i="1"/>
  <c r="BP933" i="1"/>
  <c r="BP932" i="1" s="1"/>
  <c r="BP931" i="1" s="1"/>
  <c r="BP930" i="1" s="1"/>
  <c r="BV934" i="1"/>
  <c r="BP900" i="1"/>
  <c r="BP899" i="1" s="1"/>
  <c r="BV901" i="1"/>
  <c r="BO1356" i="1"/>
  <c r="BO1355" i="1" s="1"/>
  <c r="BU1357" i="1"/>
  <c r="BO83" i="1"/>
  <c r="BO80" i="1" s="1"/>
  <c r="BO79" i="1" s="1"/>
  <c r="BO78" i="1" s="1"/>
  <c r="BO77" i="1" s="1"/>
  <c r="BO76" i="1" s="1"/>
  <c r="BO66" i="1" s="1"/>
  <c r="BU84" i="1"/>
  <c r="BP1018" i="1"/>
  <c r="BP1017" i="1" s="1"/>
  <c r="BP1016" i="1" s="1"/>
  <c r="BP1015" i="1" s="1"/>
  <c r="BV1019" i="1"/>
  <c r="BO1332" i="1"/>
  <c r="BO1331" i="1" s="1"/>
  <c r="BU1333" i="1"/>
  <c r="BP460" i="1"/>
  <c r="BP459" i="1" s="1"/>
  <c r="BP458" i="1" s="1"/>
  <c r="BP453" i="1" s="1"/>
  <c r="BP452" i="1" s="1"/>
  <c r="BV461" i="1"/>
  <c r="BU447" i="1"/>
  <c r="BU446" i="1" s="1"/>
  <c r="BU434" i="1" s="1"/>
  <c r="BU448" i="1"/>
  <c r="BV275" i="1"/>
  <c r="BV274" i="1" s="1"/>
  <c r="BV269" i="1" s="1"/>
  <c r="BV268" i="1" s="1"/>
  <c r="BU737" i="1"/>
  <c r="BU736" i="1" s="1"/>
  <c r="BV1238" i="1"/>
  <c r="BU24" i="1"/>
  <c r="BU17" i="1" s="1"/>
  <c r="BU16" i="1" s="1"/>
  <c r="BU15" i="1" s="1"/>
  <c r="BP1133" i="1"/>
  <c r="BP1132" i="1" s="1"/>
  <c r="BP1131" i="1" s="1"/>
  <c r="BP1130" i="1" s="1"/>
  <c r="BP1114" i="1" s="1"/>
  <c r="BV1134" i="1"/>
  <c r="BO1197" i="1"/>
  <c r="BO1196" i="1" s="1"/>
  <c r="BO1195" i="1" s="1"/>
  <c r="BO1194" i="1" s="1"/>
  <c r="BU1198" i="1"/>
  <c r="BO1430" i="1"/>
  <c r="BO1429" i="1" s="1"/>
  <c r="BO1428" i="1" s="1"/>
  <c r="BO1419" i="1" s="1"/>
  <c r="BO1413" i="1" s="1"/>
  <c r="BO1402" i="1" s="1"/>
  <c r="BU1431" i="1"/>
  <c r="BP1072" i="1"/>
  <c r="BP1071" i="1" s="1"/>
  <c r="BP1070" i="1" s="1"/>
  <c r="BP1069" i="1" s="1"/>
  <c r="BP1068" i="1" s="1"/>
  <c r="BV1073" i="1"/>
  <c r="BO1383" i="1"/>
  <c r="BO1382" i="1" s="1"/>
  <c r="BO1381" i="1" s="1"/>
  <c r="BO1380" i="1" s="1"/>
  <c r="BO1379" i="1" s="1"/>
  <c r="BO1378" i="1" s="1"/>
  <c r="BU1384" i="1"/>
  <c r="BO1145" i="1"/>
  <c r="BO1144" i="1" s="1"/>
  <c r="BO1143" i="1" s="1"/>
  <c r="BO1142" i="1" s="1"/>
  <c r="BU1146" i="1"/>
  <c r="BP369" i="1"/>
  <c r="BP368" i="1" s="1"/>
  <c r="BP367" i="1" s="1"/>
  <c r="BP366" i="1" s="1"/>
  <c r="BV370" i="1"/>
  <c r="BP1079" i="1"/>
  <c r="BP1078" i="1" s="1"/>
  <c r="BP1077" i="1" s="1"/>
  <c r="BP1076" i="1" s="1"/>
  <c r="BV1080" i="1"/>
  <c r="BO1176" i="1"/>
  <c r="BO1175" i="1" s="1"/>
  <c r="BO1174" i="1" s="1"/>
  <c r="BO1173" i="1" s="1"/>
  <c r="BU1177" i="1"/>
  <c r="BP609" i="1"/>
  <c r="BP608" i="1" s="1"/>
  <c r="BP607" i="1" s="1"/>
  <c r="BP601" i="1" s="1"/>
  <c r="BP600" i="1" s="1"/>
  <c r="BV611" i="1"/>
  <c r="BP1089" i="1"/>
  <c r="BP1088" i="1" s="1"/>
  <c r="BP1087" i="1" s="1"/>
  <c r="BP1086" i="1" s="1"/>
  <c r="BV1090" i="1"/>
  <c r="BP333" i="1"/>
  <c r="BP332" i="1" s="1"/>
  <c r="BP331" i="1" s="1"/>
  <c r="BP326" i="1" s="1"/>
  <c r="BP325" i="1" s="1"/>
  <c r="BV334" i="1"/>
  <c r="BO1320" i="1"/>
  <c r="BO1319" i="1" s="1"/>
  <c r="BU1321" i="1"/>
  <c r="BO1236" i="1"/>
  <c r="BO1235" i="1" s="1"/>
  <c r="BO1234" i="1" s="1"/>
  <c r="BU1237" i="1"/>
  <c r="BO1025" i="1"/>
  <c r="BO1024" i="1" s="1"/>
  <c r="BO1023" i="1" s="1"/>
  <c r="BO1022" i="1" s="1"/>
  <c r="BO1021" i="1" s="1"/>
  <c r="BU1026" i="1"/>
  <c r="BP924" i="1"/>
  <c r="BP923" i="1" s="1"/>
  <c r="BP922" i="1" s="1"/>
  <c r="BP917" i="1" s="1"/>
  <c r="BP916" i="1" s="1"/>
  <c r="BV925" i="1"/>
  <c r="BP1197" i="1"/>
  <c r="BP1196" i="1" s="1"/>
  <c r="BP1195" i="1" s="1"/>
  <c r="BP1194" i="1" s="1"/>
  <c r="BV1198" i="1"/>
  <c r="BP903" i="1"/>
  <c r="BP902" i="1" s="1"/>
  <c r="BV904" i="1"/>
  <c r="BO1314" i="1"/>
  <c r="BO1313" i="1" s="1"/>
  <c r="BU1315" i="1"/>
  <c r="BO1240" i="1"/>
  <c r="BO1239" i="1" s="1"/>
  <c r="BO1238" i="1" s="1"/>
  <c r="BU1241" i="1"/>
  <c r="BP199" i="1"/>
  <c r="BP198" i="1" s="1"/>
  <c r="BP197" i="1" s="1"/>
  <c r="BP196" i="1" s="1"/>
  <c r="BP195" i="1" s="1"/>
  <c r="BV200" i="1"/>
  <c r="BO1317" i="1"/>
  <c r="BO1316" i="1" s="1"/>
  <c r="BU1318" i="1"/>
  <c r="BP723" i="1"/>
  <c r="BP722" i="1" s="1"/>
  <c r="BP718" i="1" s="1"/>
  <c r="BP717" i="1" s="1"/>
  <c r="BV724" i="1"/>
  <c r="BP301" i="1"/>
  <c r="BP290" i="1" s="1"/>
  <c r="BP266" i="1" s="1"/>
  <c r="BP24" i="1"/>
  <c r="BO1118" i="1"/>
  <c r="BO1117" i="1" s="1"/>
  <c r="BO1116" i="1" s="1"/>
  <c r="BO1115" i="1" s="1"/>
  <c r="BU1119" i="1"/>
  <c r="BP762" i="1"/>
  <c r="BP761" i="1" s="1"/>
  <c r="BP760" i="1" s="1"/>
  <c r="BP759" i="1" s="1"/>
  <c r="BP758" i="1" s="1"/>
  <c r="BV763" i="1"/>
  <c r="BP179" i="1"/>
  <c r="BP178" i="1" s="1"/>
  <c r="BP177" i="1" s="1"/>
  <c r="BP176" i="1" s="1"/>
  <c r="BP175" i="1" s="1"/>
  <c r="BP174" i="1" s="1"/>
  <c r="BP172" i="1" s="1"/>
  <c r="BV180" i="1"/>
  <c r="BP595" i="1"/>
  <c r="BP594" i="1" s="1"/>
  <c r="BP593" i="1" s="1"/>
  <c r="BP589" i="1" s="1"/>
  <c r="BP588" i="1" s="1"/>
  <c r="BP587" i="1" s="1"/>
  <c r="BP481" i="1" s="1"/>
  <c r="BV596" i="1"/>
  <c r="BO375" i="1"/>
  <c r="BO374" i="1" s="1"/>
  <c r="BO373" i="1" s="1"/>
  <c r="BO372" i="1" s="1"/>
  <c r="BO371" i="1" s="1"/>
  <c r="BO365" i="1" s="1"/>
  <c r="BU376" i="1"/>
  <c r="BP1430" i="1"/>
  <c r="BP1429" i="1" s="1"/>
  <c r="BV1431" i="1"/>
  <c r="BO730" i="1"/>
  <c r="BO729" i="1" s="1"/>
  <c r="BO728" i="1" s="1"/>
  <c r="BU731" i="1"/>
  <c r="BP1344" i="1"/>
  <c r="BP1343" i="1" s="1"/>
  <c r="BV1345" i="1"/>
  <c r="BO1150" i="1"/>
  <c r="BO1149" i="1" s="1"/>
  <c r="BO1148" i="1" s="1"/>
  <c r="BO1147" i="1" s="1"/>
  <c r="BU1151" i="1"/>
  <c r="BP1084" i="1"/>
  <c r="BP1083" i="1" s="1"/>
  <c r="BP1082" i="1" s="1"/>
  <c r="BP1081" i="1" s="1"/>
  <c r="BV1085" i="1"/>
  <c r="BO1353" i="1"/>
  <c r="BO1352" i="1" s="1"/>
  <c r="BU1354" i="1"/>
  <c r="BP1043" i="1"/>
  <c r="BP1042" i="1" s="1"/>
  <c r="BP1041" i="1" s="1"/>
  <c r="BP1040" i="1" s="1"/>
  <c r="BP1039" i="1" s="1"/>
  <c r="BV1044" i="1"/>
  <c r="BP796" i="1"/>
  <c r="BP795" i="1" s="1"/>
  <c r="BV797" i="1"/>
  <c r="BO349" i="1"/>
  <c r="BO348" i="1" s="1"/>
  <c r="BU350" i="1"/>
  <c r="BP105" i="1"/>
  <c r="BP102" i="1" s="1"/>
  <c r="BP89" i="1" s="1"/>
  <c r="BP78" i="1" s="1"/>
  <c r="BP77" i="1" s="1"/>
  <c r="BP76" i="1" s="1"/>
  <c r="BP66" i="1" s="1"/>
  <c r="BV106" i="1"/>
  <c r="BP352" i="1"/>
  <c r="BP351" i="1" s="1"/>
  <c r="BP341" i="1" s="1"/>
  <c r="BP340" i="1" s="1"/>
  <c r="BP339" i="1" s="1"/>
  <c r="BP338" i="1" s="1"/>
  <c r="BV353" i="1"/>
  <c r="BO1296" i="1"/>
  <c r="BO1295" i="1" s="1"/>
  <c r="BO1285" i="1" s="1"/>
  <c r="BO1284" i="1" s="1"/>
  <c r="BO1283" i="1" s="1"/>
  <c r="BU1297" i="1"/>
  <c r="BO51" i="1"/>
  <c r="BO50" i="1" s="1"/>
  <c r="BO49" i="1" s="1"/>
  <c r="BO48" i="1" s="1"/>
  <c r="BO47" i="1" s="1"/>
  <c r="BO46" i="1" s="1"/>
  <c r="BO13" i="1" s="1"/>
  <c r="BU52" i="1"/>
  <c r="BP1188" i="1"/>
  <c r="BP1187" i="1" s="1"/>
  <c r="BP1186" i="1" s="1"/>
  <c r="BP1185" i="1" s="1"/>
  <c r="BP1179" i="1" s="1"/>
  <c r="BV1189" i="1"/>
  <c r="BP682" i="1"/>
  <c r="BP681" i="1" s="1"/>
  <c r="BP680" i="1" s="1"/>
  <c r="BP671" i="1" s="1"/>
  <c r="BP670" i="1" s="1"/>
  <c r="BV683" i="1"/>
  <c r="BV939" i="1"/>
  <c r="BV938" i="1"/>
  <c r="BV127" i="1"/>
  <c r="BV126" i="1"/>
  <c r="BV125" i="1"/>
  <c r="BV124" i="1" s="1"/>
  <c r="BV510" i="1"/>
  <c r="BV509" i="1" s="1"/>
  <c r="BV1233" i="1"/>
  <c r="BV1232" i="1" s="1"/>
  <c r="BV301" i="1"/>
  <c r="BV290" i="1" s="1"/>
  <c r="BV252" i="1"/>
  <c r="BV250" i="1" s="1"/>
  <c r="BO979" i="1"/>
  <c r="BO978" i="1" s="1"/>
  <c r="BO977" i="1" s="1"/>
  <c r="BO976" i="1" s="1"/>
  <c r="BO946" i="1" s="1"/>
  <c r="BU980" i="1"/>
  <c r="BP979" i="1"/>
  <c r="BP978" i="1" s="1"/>
  <c r="BP977" i="1" s="1"/>
  <c r="BP976" i="1" s="1"/>
  <c r="BV980" i="1"/>
  <c r="BO1008" i="1"/>
  <c r="BO1007" i="1" s="1"/>
  <c r="BO1003" i="1" s="1"/>
  <c r="BU1009" i="1"/>
  <c r="BC266" i="1"/>
  <c r="BC147" i="1"/>
  <c r="BC146" i="1" s="1"/>
  <c r="BC145" i="1" s="1"/>
  <c r="BC122" i="1" s="1"/>
  <c r="BJ172" i="1"/>
  <c r="BI1233" i="1"/>
  <c r="BI1232" i="1" s="1"/>
  <c r="BI1230" i="1" s="1"/>
  <c r="BJ17" i="1"/>
  <c r="BJ16" i="1" s="1"/>
  <c r="BJ15" i="1" s="1"/>
  <c r="BJ13" i="1" s="1"/>
  <c r="BO870" i="1"/>
  <c r="BI1128" i="1"/>
  <c r="BI1127" i="1" s="1"/>
  <c r="BI1126" i="1" s="1"/>
  <c r="BI1125" i="1" s="1"/>
  <c r="BI1114" i="1" s="1"/>
  <c r="BO1129" i="1"/>
  <c r="BP447" i="1"/>
  <c r="BP446" i="1" s="1"/>
  <c r="BP434" i="1" s="1"/>
  <c r="BP448" i="1"/>
  <c r="BO1136" i="1"/>
  <c r="BJ906" i="1"/>
  <c r="BJ905" i="1" s="1"/>
  <c r="BJ886" i="1" s="1"/>
  <c r="BJ885" i="1" s="1"/>
  <c r="BJ884" i="1" s="1"/>
  <c r="BJ870" i="1" s="1"/>
  <c r="BP907" i="1"/>
  <c r="BJ1437" i="1"/>
  <c r="BJ1436" i="1" s="1"/>
  <c r="BJ1428" i="1" s="1"/>
  <c r="BJ1419" i="1" s="1"/>
  <c r="BJ1413" i="1" s="1"/>
  <c r="BJ1402" i="1" s="1"/>
  <c r="BJ1376" i="1" s="1"/>
  <c r="BP1438" i="1"/>
  <c r="BJ1373" i="1"/>
  <c r="BJ1372" i="1" s="1"/>
  <c r="BJ1371" i="1" s="1"/>
  <c r="BJ1370" i="1" s="1"/>
  <c r="BJ1369" i="1" s="1"/>
  <c r="BP1374" i="1"/>
  <c r="BI644" i="1"/>
  <c r="BI643" i="1" s="1"/>
  <c r="BI642" i="1" s="1"/>
  <c r="BI637" i="1" s="1"/>
  <c r="BI636" i="1" s="1"/>
  <c r="BO645" i="1"/>
  <c r="BI155" i="1"/>
  <c r="BI154" i="1" s="1"/>
  <c r="BO156" i="1"/>
  <c r="BI609" i="1"/>
  <c r="BI608" i="1" s="1"/>
  <c r="BI607" i="1" s="1"/>
  <c r="BO611" i="1"/>
  <c r="BJ958" i="1"/>
  <c r="BJ957" i="1" s="1"/>
  <c r="BJ956" i="1" s="1"/>
  <c r="BP959" i="1"/>
  <c r="BJ950" i="1"/>
  <c r="BJ949" i="1" s="1"/>
  <c r="BJ948" i="1" s="1"/>
  <c r="BP951" i="1"/>
  <c r="BI333" i="1"/>
  <c r="BI332" i="1" s="1"/>
  <c r="BI331" i="1" s="1"/>
  <c r="BI326" i="1" s="1"/>
  <c r="BI325" i="1" s="1"/>
  <c r="BO334" i="1"/>
  <c r="BJ1335" i="1"/>
  <c r="BJ1334" i="1" s="1"/>
  <c r="BP1336" i="1"/>
  <c r="BI371" i="1"/>
  <c r="BI365" i="1" s="1"/>
  <c r="BI336" i="1" s="1"/>
  <c r="BJ1025" i="1"/>
  <c r="BJ1024" i="1" s="1"/>
  <c r="BJ1023" i="1" s="1"/>
  <c r="BJ1022" i="1" s="1"/>
  <c r="BJ1021" i="1" s="1"/>
  <c r="BP1026" i="1"/>
  <c r="BI151" i="1"/>
  <c r="BI148" i="1" s="1"/>
  <c r="BO153" i="1"/>
  <c r="BI1188" i="1"/>
  <c r="BI1187" i="1" s="1"/>
  <c r="BI1186" i="1" s="1"/>
  <c r="BI1185" i="1" s="1"/>
  <c r="BI1179" i="1" s="1"/>
  <c r="BO1189" i="1"/>
  <c r="BI46" i="1"/>
  <c r="BI13" i="1" s="1"/>
  <c r="BJ1179" i="1"/>
  <c r="BJ1037" i="1" s="1"/>
  <c r="BI678" i="1"/>
  <c r="BI677" i="1" s="1"/>
  <c r="BI676" i="1" s="1"/>
  <c r="BO679" i="1"/>
  <c r="BJ1341" i="1"/>
  <c r="BJ1340" i="1" s="1"/>
  <c r="BP1342" i="1"/>
  <c r="BI278" i="1"/>
  <c r="BI275" i="1" s="1"/>
  <c r="BI274" i="1" s="1"/>
  <c r="BI269" i="1" s="1"/>
  <c r="BI268" i="1" s="1"/>
  <c r="BI266" i="1" s="1"/>
  <c r="BO279" i="1"/>
  <c r="BJ1317" i="1"/>
  <c r="BJ1316" i="1" s="1"/>
  <c r="BP1318" i="1"/>
  <c r="BI1483" i="1"/>
  <c r="BI1482" i="1" s="1"/>
  <c r="BI1481" i="1" s="1"/>
  <c r="BI1480" i="1" s="1"/>
  <c r="BI1479" i="1" s="1"/>
  <c r="BO1484" i="1"/>
  <c r="BJ1001" i="1"/>
  <c r="BJ1000" i="1" s="1"/>
  <c r="BJ999" i="1" s="1"/>
  <c r="BJ998" i="1" s="1"/>
  <c r="BJ997" i="1" s="1"/>
  <c r="BP1002" i="1"/>
  <c r="BI261" i="1"/>
  <c r="BI260" i="1" s="1"/>
  <c r="BI259" i="1" s="1"/>
  <c r="BI258" i="1" s="1"/>
  <c r="BI252" i="1" s="1"/>
  <c r="BI250" i="1" s="1"/>
  <c r="BO262" i="1"/>
  <c r="BI502" i="1"/>
  <c r="BI501" i="1" s="1"/>
  <c r="BI500" i="1" s="1"/>
  <c r="BI499" i="1" s="1"/>
  <c r="BI498" i="1" s="1"/>
  <c r="BO503" i="1"/>
  <c r="BJ1329" i="1"/>
  <c r="BJ1328" i="1" s="1"/>
  <c r="BP1330" i="1"/>
  <c r="BI520" i="1"/>
  <c r="BI519" i="1" s="1"/>
  <c r="BO521" i="1"/>
  <c r="BI1419" i="1"/>
  <c r="BI1413" i="1" s="1"/>
  <c r="BI1402" i="1" s="1"/>
  <c r="BD1285" i="1"/>
  <c r="BD1284" i="1" s="1"/>
  <c r="BD1283" i="1" s="1"/>
  <c r="BD1230" i="1" s="1"/>
  <c r="BC614" i="1"/>
  <c r="BC613" i="1" s="1"/>
  <c r="BC612" i="1" s="1"/>
  <c r="BC601" i="1" s="1"/>
  <c r="BC600" i="1" s="1"/>
  <c r="BI615" i="1"/>
  <c r="BD169" i="1"/>
  <c r="BD168" i="1" s="1"/>
  <c r="BD167" i="1" s="1"/>
  <c r="BD163" i="1" s="1"/>
  <c r="BD162" i="1" s="1"/>
  <c r="BD122" i="1" s="1"/>
  <c r="BJ170" i="1"/>
  <c r="BC1001" i="1"/>
  <c r="BC1000" i="1" s="1"/>
  <c r="BC999" i="1" s="1"/>
  <c r="BC998" i="1" s="1"/>
  <c r="BC997" i="1" s="1"/>
  <c r="BC944" i="1" s="1"/>
  <c r="BI1002" i="1"/>
  <c r="BC674" i="1"/>
  <c r="BC673" i="1" s="1"/>
  <c r="BC672" i="1" s="1"/>
  <c r="BC671" i="1" s="1"/>
  <c r="BC670" i="1" s="1"/>
  <c r="BI675" i="1"/>
  <c r="BC734" i="1"/>
  <c r="BC733" i="1" s="1"/>
  <c r="BC732" i="1" s="1"/>
  <c r="BC727" i="1" s="1"/>
  <c r="BC726" i="1" s="1"/>
  <c r="BI735" i="1"/>
  <c r="BC523" i="1"/>
  <c r="BC522" i="1" s="1"/>
  <c r="BC511" i="1" s="1"/>
  <c r="BC510" i="1" s="1"/>
  <c r="BC509" i="1" s="1"/>
  <c r="BC481" i="1" s="1"/>
  <c r="BI524" i="1"/>
  <c r="BD947" i="1"/>
  <c r="BD946" i="1" s="1"/>
  <c r="BD944" i="1" s="1"/>
  <c r="BJ947" i="1"/>
  <c r="AW598" i="1"/>
  <c r="AW1548" i="1" s="1"/>
  <c r="AX1548" i="1"/>
  <c r="BP432" i="1" l="1"/>
  <c r="CH98" i="1"/>
  <c r="CB97" i="1"/>
  <c r="CB96" i="1" s="1"/>
  <c r="CB1456" i="1"/>
  <c r="CH1457" i="1"/>
  <c r="CM223" i="1"/>
  <c r="CG384" i="1"/>
  <c r="CA383" i="1"/>
  <c r="CA382" i="1" s="1"/>
  <c r="CH841" i="1"/>
  <c r="CH840" i="1" s="1"/>
  <c r="CH839" i="1" s="1"/>
  <c r="CN303" i="1"/>
  <c r="CN302" i="1" s="1"/>
  <c r="CB506" i="1"/>
  <c r="CB505" i="1" s="1"/>
  <c r="CB504" i="1" s="1"/>
  <c r="CB499" i="1" s="1"/>
  <c r="CB498" i="1" s="1"/>
  <c r="CH507" i="1"/>
  <c r="CH1008" i="1"/>
  <c r="CH1007" i="1" s="1"/>
  <c r="CH1003" i="1" s="1"/>
  <c r="CN1009" i="1"/>
  <c r="CN1008" i="1" s="1"/>
  <c r="CN1007" i="1" s="1"/>
  <c r="CN1003" i="1" s="1"/>
  <c r="CN1397" i="1"/>
  <c r="CN1396" i="1" s="1"/>
  <c r="CN1395" i="1" s="1"/>
  <c r="CH1396" i="1"/>
  <c r="CH1395" i="1" s="1"/>
  <c r="CG404" i="1"/>
  <c r="CG403" i="1" s="1"/>
  <c r="CG402" i="1" s="1"/>
  <c r="CM405" i="1"/>
  <c r="CM404" i="1" s="1"/>
  <c r="CM403" i="1" s="1"/>
  <c r="CM402" i="1" s="1"/>
  <c r="CN1146" i="1"/>
  <c r="CN1145" i="1" s="1"/>
  <c r="CN1144" i="1" s="1"/>
  <c r="CN1143" i="1" s="1"/>
  <c r="CN1142" i="1" s="1"/>
  <c r="CH1145" i="1"/>
  <c r="CH1144" i="1" s="1"/>
  <c r="CH1143" i="1" s="1"/>
  <c r="CH1142" i="1" s="1"/>
  <c r="CM170" i="1"/>
  <c r="CM169" i="1" s="1"/>
  <c r="CM168" i="1" s="1"/>
  <c r="CM167" i="1" s="1"/>
  <c r="CM163" i="1" s="1"/>
  <c r="CM162" i="1" s="1"/>
  <c r="CG169" i="1"/>
  <c r="CG168" i="1" s="1"/>
  <c r="CG167" i="1" s="1"/>
  <c r="CG163" i="1" s="1"/>
  <c r="CG162" i="1" s="1"/>
  <c r="CG954" i="1"/>
  <c r="CG953" i="1" s="1"/>
  <c r="CG952" i="1" s="1"/>
  <c r="CM955" i="1"/>
  <c r="CM954" i="1" s="1"/>
  <c r="CM953" i="1" s="1"/>
  <c r="CM952" i="1" s="1"/>
  <c r="CG1032" i="1"/>
  <c r="CG1031" i="1"/>
  <c r="CG1030" i="1" s="1"/>
  <c r="CG1028" i="1" s="1"/>
  <c r="CG1033" i="1"/>
  <c r="CN546" i="1"/>
  <c r="CN544" i="1" s="1"/>
  <c r="CN543" i="1" s="1"/>
  <c r="CH544" i="1"/>
  <c r="CH543" i="1" s="1"/>
  <c r="CH355" i="1"/>
  <c r="CH354" i="1" s="1"/>
  <c r="CN356" i="1"/>
  <c r="CN355" i="1" s="1"/>
  <c r="CN354" i="1" s="1"/>
  <c r="CG1043" i="1"/>
  <c r="CG1042" i="1" s="1"/>
  <c r="CG1041" i="1" s="1"/>
  <c r="CG1040" i="1" s="1"/>
  <c r="CG1039" i="1" s="1"/>
  <c r="CM1044" i="1"/>
  <c r="CM1043" i="1" s="1"/>
  <c r="CM1042" i="1" s="1"/>
  <c r="CM1041" i="1" s="1"/>
  <c r="CM1040" i="1" s="1"/>
  <c r="CM1039" i="1" s="1"/>
  <c r="CH287" i="1"/>
  <c r="CH286" i="1" s="1"/>
  <c r="CH285" i="1" s="1"/>
  <c r="CH284" i="1" s="1"/>
  <c r="CH283" i="1" s="1"/>
  <c r="CN288" i="1"/>
  <c r="CN287" i="1" s="1"/>
  <c r="CN286" i="1" s="1"/>
  <c r="CN285" i="1" s="1"/>
  <c r="CN284" i="1" s="1"/>
  <c r="CN283" i="1" s="1"/>
  <c r="CG421" i="1"/>
  <c r="CG420" i="1" s="1"/>
  <c r="CG419" i="1" s="1"/>
  <c r="CG418" i="1" s="1"/>
  <c r="CG417" i="1" s="1"/>
  <c r="CG416" i="1" s="1"/>
  <c r="CM422" i="1"/>
  <c r="CM421" i="1" s="1"/>
  <c r="CM420" i="1" s="1"/>
  <c r="CM419" i="1" s="1"/>
  <c r="CM418" i="1" s="1"/>
  <c r="CM417" i="1" s="1"/>
  <c r="CM416" i="1" s="1"/>
  <c r="CG938" i="1"/>
  <c r="CG939" i="1"/>
  <c r="CB375" i="1"/>
  <c r="CB374" i="1" s="1"/>
  <c r="CB373" i="1" s="1"/>
  <c r="CB372" i="1" s="1"/>
  <c r="CH376" i="1"/>
  <c r="CH1314" i="1"/>
  <c r="CH1313" i="1" s="1"/>
  <c r="CN1315" i="1"/>
  <c r="CN1314" i="1" s="1"/>
  <c r="CN1313" i="1" s="1"/>
  <c r="CH1459" i="1"/>
  <c r="CH1458" i="1" s="1"/>
  <c r="CN1460" i="1"/>
  <c r="CN1459" i="1" s="1"/>
  <c r="CN1458" i="1" s="1"/>
  <c r="CN1423" i="1"/>
  <c r="CN1422" i="1" s="1"/>
  <c r="CN1421" i="1" s="1"/>
  <c r="CN1420" i="1" s="1"/>
  <c r="CH1422" i="1"/>
  <c r="CH1421" i="1" s="1"/>
  <c r="CH1420" i="1" s="1"/>
  <c r="CM104" i="1"/>
  <c r="CM103" i="1" s="1"/>
  <c r="CM102" i="1" s="1"/>
  <c r="CG103" i="1"/>
  <c r="CG102" i="1" s="1"/>
  <c r="CN1385" i="1"/>
  <c r="CM1461" i="1"/>
  <c r="CH1251" i="1"/>
  <c r="CM759" i="1"/>
  <c r="CM758" i="1" s="1"/>
  <c r="CN831" i="1"/>
  <c r="CN830" i="1" s="1"/>
  <c r="CN829" i="1" s="1"/>
  <c r="CG857" i="1"/>
  <c r="CG856" i="1" s="1"/>
  <c r="CH1448" i="1"/>
  <c r="CH556" i="1"/>
  <c r="CH80" i="1"/>
  <c r="CH79" i="1" s="1"/>
  <c r="CM556" i="1"/>
  <c r="CA294" i="1"/>
  <c r="CA293" i="1" s="1"/>
  <c r="CA292" i="1" s="1"/>
  <c r="CA291" i="1" s="1"/>
  <c r="CG295" i="1"/>
  <c r="CA1305" i="1"/>
  <c r="CA1304" i="1" s="1"/>
  <c r="CG1306" i="1"/>
  <c r="CB1245" i="1"/>
  <c r="CB1244" i="1" s="1"/>
  <c r="CH1246" i="1"/>
  <c r="CB272" i="1"/>
  <c r="CB271" i="1" s="1"/>
  <c r="CB270" i="1" s="1"/>
  <c r="CH273" i="1"/>
  <c r="CB808" i="1"/>
  <c r="CB807" i="1" s="1"/>
  <c r="CB806" i="1" s="1"/>
  <c r="CB805" i="1" s="1"/>
  <c r="CB804" i="1" s="1"/>
  <c r="CH809" i="1"/>
  <c r="CB51" i="1"/>
  <c r="CB50" i="1" s="1"/>
  <c r="CB49" i="1" s="1"/>
  <c r="CB48" i="1" s="1"/>
  <c r="CB47" i="1" s="1"/>
  <c r="CH52" i="1"/>
  <c r="CB256" i="1"/>
  <c r="CB255" i="1" s="1"/>
  <c r="CB254" i="1" s="1"/>
  <c r="CB253" i="1" s="1"/>
  <c r="CH257" i="1"/>
  <c r="CB1299" i="1"/>
  <c r="CB1298" i="1" s="1"/>
  <c r="CH1300" i="1"/>
  <c r="CB151" i="1"/>
  <c r="CH153" i="1"/>
  <c r="CA1344" i="1"/>
  <c r="CA1343" i="1" s="1"/>
  <c r="CG1345" i="1"/>
  <c r="CA604" i="1"/>
  <c r="CA603" i="1" s="1"/>
  <c r="CA602" i="1" s="1"/>
  <c r="CG605" i="1"/>
  <c r="CB520" i="1"/>
  <c r="CB519" i="1" s="1"/>
  <c r="CH521" i="1"/>
  <c r="CA97" i="1"/>
  <c r="CA96" i="1" s="1"/>
  <c r="CA89" i="1" s="1"/>
  <c r="CG98" i="1"/>
  <c r="CB129" i="1"/>
  <c r="CB128" i="1" s="1"/>
  <c r="CH130" i="1"/>
  <c r="CB1406" i="1"/>
  <c r="CB1405" i="1" s="1"/>
  <c r="CB1404" i="1" s="1"/>
  <c r="CB1403" i="1" s="1"/>
  <c r="CH1407" i="1"/>
  <c r="CA272" i="1"/>
  <c r="CA271" i="1" s="1"/>
  <c r="CA270" i="1" s="1"/>
  <c r="CG273" i="1"/>
  <c r="CA1411" i="1"/>
  <c r="CA1410" i="1" s="1"/>
  <c r="CA1409" i="1" s="1"/>
  <c r="CA1408" i="1" s="1"/>
  <c r="CG1412" i="1"/>
  <c r="CA516" i="1"/>
  <c r="CA515" i="1" s="1"/>
  <c r="CG517" i="1"/>
  <c r="CB41" i="1"/>
  <c r="CB38" i="1" s="1"/>
  <c r="CB37" i="1" s="1"/>
  <c r="CB36" i="1" s="1"/>
  <c r="CB35" i="1" s="1"/>
  <c r="CH42" i="1"/>
  <c r="CA19" i="1"/>
  <c r="CA18" i="1" s="1"/>
  <c r="CG20" i="1"/>
  <c r="CB329" i="1"/>
  <c r="CB328" i="1" s="1"/>
  <c r="CB327" i="1" s="1"/>
  <c r="CH330" i="1"/>
  <c r="CB103" i="1"/>
  <c r="CH104" i="1"/>
  <c r="CA1183" i="1"/>
  <c r="CA1182" i="1" s="1"/>
  <c r="CA1181" i="1" s="1"/>
  <c r="CA1180" i="1" s="1"/>
  <c r="CG1184" i="1"/>
  <c r="CA808" i="1"/>
  <c r="CA807" i="1" s="1"/>
  <c r="CA806" i="1" s="1"/>
  <c r="CA805" i="1" s="1"/>
  <c r="CA804" i="1" s="1"/>
  <c r="CG809" i="1"/>
  <c r="CB1059" i="1"/>
  <c r="CB1058" i="1" s="1"/>
  <c r="CH1060" i="1"/>
  <c r="CB31" i="1"/>
  <c r="CH33" i="1"/>
  <c r="CB1183" i="1"/>
  <c r="CB1182" i="1" s="1"/>
  <c r="CB1181" i="1" s="1"/>
  <c r="CB1180" i="1" s="1"/>
  <c r="CH1184" i="1"/>
  <c r="CB941" i="1"/>
  <c r="CB940" i="1" s="1"/>
  <c r="CH942" i="1"/>
  <c r="CB310" i="1"/>
  <c r="CB309" i="1" s="1"/>
  <c r="CB308" i="1" s="1"/>
  <c r="CH311" i="1"/>
  <c r="CB27" i="1"/>
  <c r="CB24" i="1" s="1"/>
  <c r="CH28" i="1"/>
  <c r="CA73" i="1"/>
  <c r="CA72" i="1" s="1"/>
  <c r="CA71" i="1" s="1"/>
  <c r="CA70" i="1" s="1"/>
  <c r="CA69" i="1" s="1"/>
  <c r="CA68" i="1" s="1"/>
  <c r="CG74" i="1"/>
  <c r="CA31" i="1"/>
  <c r="CG33" i="1"/>
  <c r="CB1192" i="1"/>
  <c r="CB1191" i="1" s="1"/>
  <c r="CB1190" i="1" s="1"/>
  <c r="CH1193" i="1"/>
  <c r="CB1432" i="1"/>
  <c r="CH1433" i="1"/>
  <c r="CB878" i="1"/>
  <c r="CH879" i="1"/>
  <c r="CB1209" i="1"/>
  <c r="CB1208" i="1" s="1"/>
  <c r="CB1207" i="1" s="1"/>
  <c r="CB1206" i="1" s="1"/>
  <c r="CH1210" i="1"/>
  <c r="CB523" i="1"/>
  <c r="CB522" i="1" s="1"/>
  <c r="CH524" i="1"/>
  <c r="CA192" i="1"/>
  <c r="CA191" i="1" s="1"/>
  <c r="CA190" i="1" s="1"/>
  <c r="CA189" i="1" s="1"/>
  <c r="CA188" i="1" s="1"/>
  <c r="CA187" i="1" s="1"/>
  <c r="CG193" i="1"/>
  <c r="CA394" i="1"/>
  <c r="CA393" i="1" s="1"/>
  <c r="CG395" i="1"/>
  <c r="CB1240" i="1"/>
  <c r="CB1239" i="1" s="1"/>
  <c r="CH1241" i="1"/>
  <c r="CA740" i="1"/>
  <c r="CG741" i="1"/>
  <c r="CB218" i="1"/>
  <c r="CB217" i="1" s="1"/>
  <c r="CB216" i="1" s="1"/>
  <c r="CB212" i="1" s="1"/>
  <c r="CB211" i="1" s="1"/>
  <c r="CH219" i="1"/>
  <c r="CA1293" i="1"/>
  <c r="CA1292" i="1" s="1"/>
  <c r="CG1294" i="1"/>
  <c r="CA1072" i="1"/>
  <c r="CA1071" i="1" s="1"/>
  <c r="CA1070" i="1" s="1"/>
  <c r="CA1069" i="1" s="1"/>
  <c r="CA1068" i="1" s="1"/>
  <c r="CG1073" i="1"/>
  <c r="CB111" i="1"/>
  <c r="CB110" i="1" s="1"/>
  <c r="CH112" i="1"/>
  <c r="CA1471" i="1"/>
  <c r="CA1468" i="1" s="1"/>
  <c r="CG1472" i="1"/>
  <c r="CB1332" i="1"/>
  <c r="CB1331" i="1" s="1"/>
  <c r="CH1333" i="1"/>
  <c r="CA994" i="1"/>
  <c r="CA993" i="1" s="1"/>
  <c r="CA992" i="1" s="1"/>
  <c r="CA991" i="1" s="1"/>
  <c r="CA990" i="1" s="1"/>
  <c r="CG995" i="1"/>
  <c r="CA1406" i="1"/>
  <c r="CA1405" i="1" s="1"/>
  <c r="CA1404" i="1" s="1"/>
  <c r="CA1403" i="1" s="1"/>
  <c r="CG1407" i="1"/>
  <c r="CB1417" i="1"/>
  <c r="CB1416" i="1" s="1"/>
  <c r="CB1415" i="1" s="1"/>
  <c r="CB1414" i="1" s="1"/>
  <c r="CH1418" i="1"/>
  <c r="CA44" i="1"/>
  <c r="BU43" i="1"/>
  <c r="CN536" i="1"/>
  <c r="CN534" i="1" s="1"/>
  <c r="CN533" i="1" s="1"/>
  <c r="CH534" i="1"/>
  <c r="CH533" i="1" s="1"/>
  <c r="CH1176" i="1"/>
  <c r="CH1175" i="1" s="1"/>
  <c r="CH1174" i="1" s="1"/>
  <c r="CH1173" i="1" s="1"/>
  <c r="CN1177" i="1"/>
  <c r="CN1176" i="1" s="1"/>
  <c r="CN1175" i="1" s="1"/>
  <c r="CN1174" i="1" s="1"/>
  <c r="CN1173" i="1" s="1"/>
  <c r="CH438" i="1"/>
  <c r="CH437" i="1" s="1"/>
  <c r="CH436" i="1" s="1"/>
  <c r="CH435" i="1" s="1"/>
  <c r="CN439" i="1"/>
  <c r="CN438" i="1" s="1"/>
  <c r="CN437" i="1" s="1"/>
  <c r="CN436" i="1" s="1"/>
  <c r="CN435" i="1" s="1"/>
  <c r="CG742" i="1"/>
  <c r="CM743" i="1"/>
  <c r="CM742" i="1" s="1"/>
  <c r="CH25" i="1"/>
  <c r="CN26" i="1"/>
  <c r="CN25" i="1" s="1"/>
  <c r="CN1156" i="1"/>
  <c r="CN1155" i="1" s="1"/>
  <c r="CN1154" i="1" s="1"/>
  <c r="CN1153" i="1" s="1"/>
  <c r="CN1152" i="1" s="1"/>
  <c r="CH1155" i="1"/>
  <c r="CH1154" i="1" s="1"/>
  <c r="CH1153" i="1" s="1"/>
  <c r="CH1152" i="1" s="1"/>
  <c r="CG1053" i="1"/>
  <c r="CG1052" i="1" s="1"/>
  <c r="CM1448" i="1"/>
  <c r="CN650" i="1"/>
  <c r="CM529" i="1"/>
  <c r="CM791" i="1"/>
  <c r="CN1448" i="1"/>
  <c r="CN556" i="1"/>
  <c r="CM830" i="1"/>
  <c r="CM829" i="1" s="1"/>
  <c r="CN80" i="1"/>
  <c r="CN79" i="1" s="1"/>
  <c r="CG556" i="1"/>
  <c r="CA182" i="1"/>
  <c r="BU181" i="1"/>
  <c r="CM311" i="1"/>
  <c r="CM310" i="1" s="1"/>
  <c r="CM309" i="1" s="1"/>
  <c r="CM308" i="1" s="1"/>
  <c r="CG310" i="1"/>
  <c r="CG309" i="1" s="1"/>
  <c r="CG308" i="1" s="1"/>
  <c r="CM802" i="1"/>
  <c r="CM801" i="1" s="1"/>
  <c r="CM800" i="1" s="1"/>
  <c r="CM799" i="1" s="1"/>
  <c r="CM798" i="1" s="1"/>
  <c r="CG801" i="1"/>
  <c r="CG800" i="1" s="1"/>
  <c r="CG799" i="1" s="1"/>
  <c r="CG798" i="1" s="1"/>
  <c r="CM1243" i="1"/>
  <c r="CM1242" i="1" s="1"/>
  <c r="CG1242" i="1"/>
  <c r="CM430" i="1"/>
  <c r="CM429" i="1" s="1"/>
  <c r="CM428" i="1" s="1"/>
  <c r="CM427" i="1" s="1"/>
  <c r="CM426" i="1" s="1"/>
  <c r="CG429" i="1"/>
  <c r="CG428" i="1" s="1"/>
  <c r="CG427" i="1" s="1"/>
  <c r="CG426" i="1" s="1"/>
  <c r="CN1294" i="1"/>
  <c r="CN1293" i="1" s="1"/>
  <c r="CN1292" i="1" s="1"/>
  <c r="CH1293" i="1"/>
  <c r="CH1292" i="1" s="1"/>
  <c r="CH1383" i="1"/>
  <c r="CH1382" i="1" s="1"/>
  <c r="CH1381" i="1" s="1"/>
  <c r="CN1384" i="1"/>
  <c r="CN1383" i="1" s="1"/>
  <c r="CN1382" i="1" s="1"/>
  <c r="CN1381" i="1" s="1"/>
  <c r="CN1380" i="1" s="1"/>
  <c r="CN1379" i="1" s="1"/>
  <c r="CN1378" i="1" s="1"/>
  <c r="CH1483" i="1"/>
  <c r="CH1482" i="1" s="1"/>
  <c r="CH1481" i="1" s="1"/>
  <c r="CH1480" i="1" s="1"/>
  <c r="CH1479" i="1" s="1"/>
  <c r="CN1484" i="1"/>
  <c r="CN1483" i="1" s="1"/>
  <c r="CN1482" i="1" s="1"/>
  <c r="CN1481" i="1" s="1"/>
  <c r="CN1480" i="1" s="1"/>
  <c r="CN1479" i="1" s="1"/>
  <c r="CN675" i="1"/>
  <c r="CN674" i="1" s="1"/>
  <c r="CN673" i="1" s="1"/>
  <c r="CN672" i="1" s="1"/>
  <c r="CH674" i="1"/>
  <c r="CH673" i="1" s="1"/>
  <c r="CH672" i="1" s="1"/>
  <c r="CG410" i="1"/>
  <c r="CM411" i="1"/>
  <c r="CM410" i="1" s="1"/>
  <c r="CN411" i="1"/>
  <c r="CN410" i="1" s="1"/>
  <c r="CH410" i="1"/>
  <c r="CH407" i="1" s="1"/>
  <c r="CH406" i="1" s="1"/>
  <c r="BV709" i="1"/>
  <c r="BP708" i="1"/>
  <c r="BP707" i="1" s="1"/>
  <c r="BP706" i="1" s="1"/>
  <c r="BP701" i="1" s="1"/>
  <c r="CM1438" i="1"/>
  <c r="CM1437" i="1" s="1"/>
  <c r="CM1436" i="1" s="1"/>
  <c r="CG1437" i="1"/>
  <c r="CG1436" i="1" s="1"/>
  <c r="CH1034" i="1"/>
  <c r="CN1035" i="1"/>
  <c r="CN1034" i="1" s="1"/>
  <c r="CG129" i="1"/>
  <c r="CG128" i="1" s="1"/>
  <c r="CM130" i="1"/>
  <c r="CM129" i="1" s="1"/>
  <c r="CM128" i="1" s="1"/>
  <c r="CG897" i="1"/>
  <c r="CG896" i="1" s="1"/>
  <c r="CM898" i="1"/>
  <c r="CM897" i="1" s="1"/>
  <c r="CM896" i="1" s="1"/>
  <c r="CN794" i="1"/>
  <c r="CN793" i="1" s="1"/>
  <c r="CN792" i="1" s="1"/>
  <c r="CH793" i="1"/>
  <c r="CH792" i="1" s="1"/>
  <c r="CH425" i="1"/>
  <c r="CH424" i="1"/>
  <c r="BU178" i="1"/>
  <c r="BU177" i="1" s="1"/>
  <c r="BU176" i="1" s="1"/>
  <c r="BU175" i="1" s="1"/>
  <c r="BU174" i="1" s="1"/>
  <c r="BU172" i="1" s="1"/>
  <c r="BU38" i="1"/>
  <c r="BU37" i="1" s="1"/>
  <c r="BU36" i="1" s="1"/>
  <c r="BU35" i="1" s="1"/>
  <c r="CM1053" i="1"/>
  <c r="CM1052" i="1" s="1"/>
  <c r="CG223" i="1"/>
  <c r="CG1448" i="1"/>
  <c r="CH650" i="1"/>
  <c r="CG529" i="1"/>
  <c r="CG791" i="1"/>
  <c r="CH484" i="1"/>
  <c r="CH483" i="1" s="1"/>
  <c r="CA1456" i="1"/>
  <c r="CA1453" i="1" s="1"/>
  <c r="CG1457" i="1"/>
  <c r="CB208" i="1"/>
  <c r="CB207" i="1" s="1"/>
  <c r="CB206" i="1" s="1"/>
  <c r="CB205" i="1" s="1"/>
  <c r="CB204" i="1" s="1"/>
  <c r="CH209" i="1"/>
  <c r="CB531" i="1"/>
  <c r="CB530" i="1" s="1"/>
  <c r="CB529" i="1" s="1"/>
  <c r="CH532" i="1"/>
  <c r="CA1390" i="1"/>
  <c r="CA1389" i="1" s="1"/>
  <c r="CA1385" i="1" s="1"/>
  <c r="CG1391" i="1"/>
  <c r="CB1323" i="1"/>
  <c r="CB1322" i="1" s="1"/>
  <c r="CH1324" i="1"/>
  <c r="CB1454" i="1"/>
  <c r="CB1453" i="1" s="1"/>
  <c r="CH1455" i="1"/>
  <c r="CA369" i="1"/>
  <c r="CA368" i="1" s="1"/>
  <c r="CA367" i="1" s="1"/>
  <c r="CA366" i="1" s="1"/>
  <c r="CG370" i="1"/>
  <c r="CB1236" i="1"/>
  <c r="CB1235" i="1" s="1"/>
  <c r="CB1234" i="1" s="1"/>
  <c r="CH1237" i="1"/>
  <c r="CA179" i="1"/>
  <c r="CG180" i="1"/>
  <c r="CA1256" i="1"/>
  <c r="CA1255" i="1" s="1"/>
  <c r="CA1251" i="1" s="1"/>
  <c r="CG1257" i="1"/>
  <c r="CA1050" i="1"/>
  <c r="CA1049" i="1" s="1"/>
  <c r="CA1048" i="1" s="1"/>
  <c r="CA1047" i="1" s="1"/>
  <c r="CA1046" i="1" s="1"/>
  <c r="CG1051" i="1"/>
  <c r="CB58" i="1"/>
  <c r="CB55" i="1" s="1"/>
  <c r="CH59" i="1"/>
  <c r="CA1422" i="1"/>
  <c r="CG1423" i="1"/>
  <c r="CA708" i="1"/>
  <c r="CA707" i="1" s="1"/>
  <c r="CA706" i="1" s="1"/>
  <c r="CA701" i="1" s="1"/>
  <c r="CA700" i="1" s="1"/>
  <c r="CG709" i="1"/>
  <c r="CB1466" i="1"/>
  <c r="CB1461" i="1" s="1"/>
  <c r="CH1467" i="1"/>
  <c r="CB261" i="1"/>
  <c r="CH262" i="1"/>
  <c r="CA640" i="1"/>
  <c r="CA639" i="1" s="1"/>
  <c r="CA638" i="1" s="1"/>
  <c r="CG641" i="1"/>
  <c r="CB720" i="1"/>
  <c r="CB719" i="1" s="1"/>
  <c r="CH721" i="1"/>
  <c r="CA63" i="1"/>
  <c r="CA62" i="1" s="1"/>
  <c r="CG64" i="1"/>
  <c r="CB278" i="1"/>
  <c r="CH279" i="1"/>
  <c r="CA1089" i="1"/>
  <c r="CA1088" i="1" s="1"/>
  <c r="CA1087" i="1" s="1"/>
  <c r="CA1086" i="1" s="1"/>
  <c r="CA1075" i="1" s="1"/>
  <c r="CG1090" i="1"/>
  <c r="CA263" i="1"/>
  <c r="CG264" i="1"/>
  <c r="CB280" i="1"/>
  <c r="CH281" i="1"/>
  <c r="CA738" i="1"/>
  <c r="CA737" i="1" s="1"/>
  <c r="CA736" i="1" s="1"/>
  <c r="CG739" i="1"/>
  <c r="CB149" i="1"/>
  <c r="CH150" i="1"/>
  <c r="CB1272" i="1"/>
  <c r="CB1271" i="1" s="1"/>
  <c r="CB1270" i="1" s="1"/>
  <c r="CB1269" i="1" s="1"/>
  <c r="CB1268" i="1" s="1"/>
  <c r="CH1273" i="1"/>
  <c r="CB1473" i="1"/>
  <c r="CB1468" i="1" s="1"/>
  <c r="CH1474" i="1"/>
  <c r="CB314" i="1"/>
  <c r="CB313" i="1" s="1"/>
  <c r="CB312" i="1" s="1"/>
  <c r="CH315" i="1"/>
  <c r="CB864" i="1"/>
  <c r="CB863" i="1" s="1"/>
  <c r="CB862" i="1" s="1"/>
  <c r="CB857" i="1" s="1"/>
  <c r="CB856" i="1" s="1"/>
  <c r="CH865" i="1"/>
  <c r="CA58" i="1"/>
  <c r="CA55" i="1" s="1"/>
  <c r="CG59" i="1"/>
  <c r="CA1446" i="1"/>
  <c r="CA1445" i="1" s="1"/>
  <c r="CG1447" i="1"/>
  <c r="CA876" i="1"/>
  <c r="CG877" i="1"/>
  <c r="CA314" i="1"/>
  <c r="CA313" i="1" s="1"/>
  <c r="CA312" i="1" s="1"/>
  <c r="CG315" i="1"/>
  <c r="CA25" i="1"/>
  <c r="CA24" i="1" s="1"/>
  <c r="CG26" i="1"/>
  <c r="CA526" i="1"/>
  <c r="CA525" i="1" s="1"/>
  <c r="CG528" i="1"/>
  <c r="CA449" i="1"/>
  <c r="CG450" i="1"/>
  <c r="CB276" i="1"/>
  <c r="CH277" i="1"/>
  <c r="CB1356" i="1"/>
  <c r="CB1355" i="1" s="1"/>
  <c r="CH1357" i="1"/>
  <c r="CB769" i="1"/>
  <c r="CB768" i="1" s="1"/>
  <c r="CB767" i="1" s="1"/>
  <c r="CH770" i="1"/>
  <c r="CA408" i="1"/>
  <c r="CA407" i="1" s="1"/>
  <c r="CA406" i="1" s="1"/>
  <c r="CA401" i="1" s="1"/>
  <c r="CG409" i="1"/>
  <c r="CA218" i="1"/>
  <c r="CA217" i="1" s="1"/>
  <c r="CA216" i="1" s="1"/>
  <c r="CA212" i="1" s="1"/>
  <c r="CA211" i="1" s="1"/>
  <c r="CG219" i="1"/>
  <c r="CA304" i="1"/>
  <c r="CA303" i="1" s="1"/>
  <c r="CA302" i="1" s="1"/>
  <c r="CG305" i="1"/>
  <c r="CA22" i="1"/>
  <c r="CA21" i="1" s="1"/>
  <c r="CG23" i="1"/>
  <c r="CA39" i="1"/>
  <c r="CG40" i="1"/>
  <c r="CB155" i="1"/>
  <c r="CB154" i="1" s="1"/>
  <c r="CH156" i="1"/>
  <c r="CA1374" i="1"/>
  <c r="BU1373" i="1"/>
  <c r="BU1372" i="1" s="1"/>
  <c r="BU1371" i="1" s="1"/>
  <c r="BU1370" i="1" s="1"/>
  <c r="BU1369" i="1" s="1"/>
  <c r="CM1032" i="1"/>
  <c r="CM1033" i="1"/>
  <c r="CM1031" i="1"/>
  <c r="CM1030" i="1" s="1"/>
  <c r="CM1028" i="1" s="1"/>
  <c r="CM939" i="1"/>
  <c r="CM938" i="1"/>
  <c r="CA826" i="1"/>
  <c r="CA825" i="1" s="1"/>
  <c r="CA824" i="1" s="1"/>
  <c r="CA823" i="1" s="1"/>
  <c r="CA811" i="1" s="1"/>
  <c r="CG827" i="1"/>
  <c r="CA1245" i="1"/>
  <c r="CA1244" i="1" s="1"/>
  <c r="CG1246" i="1"/>
  <c r="CB263" i="1"/>
  <c r="CH264" i="1"/>
  <c r="CN425" i="1"/>
  <c r="CN424" i="1"/>
  <c r="CA457" i="1"/>
  <c r="BU456" i="1"/>
  <c r="BU455" i="1" s="1"/>
  <c r="BU454" i="1" s="1"/>
  <c r="BU453" i="1" s="1"/>
  <c r="BU452" i="1" s="1"/>
  <c r="BU432" i="1" s="1"/>
  <c r="CH826" i="1"/>
  <c r="CH825" i="1" s="1"/>
  <c r="CH824" i="1" s="1"/>
  <c r="CH823" i="1" s="1"/>
  <c r="CH811" i="1" s="1"/>
  <c r="CN827" i="1"/>
  <c r="CN826" i="1" s="1"/>
  <c r="CN825" i="1" s="1"/>
  <c r="CN824" i="1" s="1"/>
  <c r="CN823" i="1" s="1"/>
  <c r="CN811" i="1" s="1"/>
  <c r="CN743" i="1"/>
  <c r="CN742" i="1" s="1"/>
  <c r="CH742" i="1"/>
  <c r="CG1272" i="1"/>
  <c r="CG1271" i="1" s="1"/>
  <c r="CG1270" i="1" s="1"/>
  <c r="CG1269" i="1" s="1"/>
  <c r="CG1268" i="1" s="1"/>
  <c r="CM1273" i="1"/>
  <c r="CM1272" i="1" s="1"/>
  <c r="CM1271" i="1" s="1"/>
  <c r="CM1270" i="1" s="1"/>
  <c r="CM1269" i="1" s="1"/>
  <c r="CM1268" i="1" s="1"/>
  <c r="CN1243" i="1"/>
  <c r="CN1242" i="1" s="1"/>
  <c r="CH1242" i="1"/>
  <c r="CG958" i="1"/>
  <c r="CG957" i="1" s="1"/>
  <c r="CG956" i="1" s="1"/>
  <c r="CM959" i="1"/>
  <c r="CM958" i="1" s="1"/>
  <c r="CM957" i="1" s="1"/>
  <c r="CM956" i="1" s="1"/>
  <c r="CM947" i="1" s="1"/>
  <c r="CH1287" i="1"/>
  <c r="CH1286" i="1" s="1"/>
  <c r="CN1288" i="1"/>
  <c r="CN1287" i="1" s="1"/>
  <c r="CN1286" i="1" s="1"/>
  <c r="BP700" i="1"/>
  <c r="BP598" i="1" s="1"/>
  <c r="CH1385" i="1"/>
  <c r="CN407" i="1"/>
  <c r="CN406" i="1" s="1"/>
  <c r="CG1461" i="1"/>
  <c r="CN1251" i="1"/>
  <c r="CG947" i="1"/>
  <c r="CM198" i="1"/>
  <c r="CM197" i="1" s="1"/>
  <c r="CM196" i="1" s="1"/>
  <c r="CM195" i="1" s="1"/>
  <c r="CG759" i="1"/>
  <c r="CG758" i="1" s="1"/>
  <c r="CH831" i="1"/>
  <c r="CH830" i="1" s="1"/>
  <c r="CH829" i="1" s="1"/>
  <c r="CM857" i="1"/>
  <c r="CM856" i="1" s="1"/>
  <c r="CN484" i="1"/>
  <c r="CN483" i="1" s="1"/>
  <c r="CB1280" i="1"/>
  <c r="CB1279" i="1" s="1"/>
  <c r="CB1278" i="1" s="1"/>
  <c r="CB1277" i="1" s="1"/>
  <c r="CB1276" i="1" s="1"/>
  <c r="CB1275" i="1" s="1"/>
  <c r="CH1281" i="1"/>
  <c r="CA888" i="1"/>
  <c r="CA887" i="1" s="1"/>
  <c r="CG889" i="1"/>
  <c r="CA920" i="1"/>
  <c r="CA919" i="1" s="1"/>
  <c r="CA918" i="1" s="1"/>
  <c r="CA917" i="1" s="1"/>
  <c r="CA916" i="1" s="1"/>
  <c r="CG921" i="1"/>
  <c r="CB928" i="1"/>
  <c r="CB927" i="1" s="1"/>
  <c r="CB926" i="1" s="1"/>
  <c r="CH929" i="1"/>
  <c r="BP791" i="1"/>
  <c r="BP786" i="1" s="1"/>
  <c r="BP785" i="1" s="1"/>
  <c r="BP783" i="1" s="1"/>
  <c r="CB301" i="1"/>
  <c r="CB290" i="1" s="1"/>
  <c r="BU1332" i="1"/>
  <c r="BU1331" i="1" s="1"/>
  <c r="CA1333" i="1"/>
  <c r="BU83" i="1"/>
  <c r="BU80" i="1" s="1"/>
  <c r="BU79" i="1" s="1"/>
  <c r="BU78" i="1" s="1"/>
  <c r="BU77" i="1" s="1"/>
  <c r="BU76" i="1" s="1"/>
  <c r="BU66" i="1" s="1"/>
  <c r="CA84" i="1"/>
  <c r="BV900" i="1"/>
  <c r="BV899" i="1" s="1"/>
  <c r="CB901" i="1"/>
  <c r="BU1338" i="1"/>
  <c r="BU1337" i="1" s="1"/>
  <c r="CA1339" i="1"/>
  <c r="BV1326" i="1"/>
  <c r="BV1325" i="1" s="1"/>
  <c r="CB1327" i="1"/>
  <c r="BV383" i="1"/>
  <c r="BV382" i="1" s="1"/>
  <c r="CB384" i="1"/>
  <c r="BV1150" i="1"/>
  <c r="BV1149" i="1" s="1"/>
  <c r="BV1148" i="1" s="1"/>
  <c r="BV1147" i="1" s="1"/>
  <c r="BV1136" i="1" s="1"/>
  <c r="CB1151" i="1"/>
  <c r="BU276" i="1"/>
  <c r="CA277" i="1"/>
  <c r="BU878" i="1"/>
  <c r="BU875" i="1" s="1"/>
  <c r="BU874" i="1" s="1"/>
  <c r="BU873" i="1" s="1"/>
  <c r="BU872" i="1" s="1"/>
  <c r="CA879" i="1"/>
  <c r="BU54" i="1"/>
  <c r="BU53" i="1" s="1"/>
  <c r="BU1444" i="1"/>
  <c r="BU1008" i="1"/>
  <c r="BU1007" i="1" s="1"/>
  <c r="BU1003" i="1" s="1"/>
  <c r="CA1009" i="1"/>
  <c r="BU979" i="1"/>
  <c r="BU978" i="1" s="1"/>
  <c r="BU977" i="1" s="1"/>
  <c r="BU976" i="1" s="1"/>
  <c r="BU946" i="1" s="1"/>
  <c r="CA980" i="1"/>
  <c r="BV1188" i="1"/>
  <c r="BV1187" i="1" s="1"/>
  <c r="BV1186" i="1" s="1"/>
  <c r="BV1185" i="1" s="1"/>
  <c r="CB1189" i="1"/>
  <c r="BU1296" i="1"/>
  <c r="BU1295" i="1" s="1"/>
  <c r="CA1297" i="1"/>
  <c r="BV105" i="1"/>
  <c r="BV102" i="1" s="1"/>
  <c r="BV89" i="1" s="1"/>
  <c r="BV78" i="1" s="1"/>
  <c r="BV77" i="1" s="1"/>
  <c r="BV76" i="1" s="1"/>
  <c r="BV66" i="1" s="1"/>
  <c r="CB106" i="1"/>
  <c r="BV796" i="1"/>
  <c r="BV791" i="1" s="1"/>
  <c r="BV786" i="1" s="1"/>
  <c r="BV785" i="1" s="1"/>
  <c r="BV783" i="1" s="1"/>
  <c r="CB797" i="1"/>
  <c r="BU1353" i="1"/>
  <c r="BU1352" i="1" s="1"/>
  <c r="CA1354" i="1"/>
  <c r="BU1150" i="1"/>
  <c r="BU1149" i="1" s="1"/>
  <c r="BU1148" i="1" s="1"/>
  <c r="BU1147" i="1" s="1"/>
  <c r="CA1151" i="1"/>
  <c r="BU730" i="1"/>
  <c r="BU729" i="1" s="1"/>
  <c r="BU728" i="1" s="1"/>
  <c r="CA731" i="1"/>
  <c r="BU375" i="1"/>
  <c r="BU374" i="1" s="1"/>
  <c r="BU373" i="1" s="1"/>
  <c r="BU372" i="1" s="1"/>
  <c r="CA376" i="1"/>
  <c r="BV179" i="1"/>
  <c r="BV178" i="1" s="1"/>
  <c r="CB180" i="1"/>
  <c r="BU1118" i="1"/>
  <c r="BU1117" i="1" s="1"/>
  <c r="BU1116" i="1" s="1"/>
  <c r="BU1115" i="1" s="1"/>
  <c r="CA1119" i="1"/>
  <c r="BU1317" i="1"/>
  <c r="BU1316" i="1" s="1"/>
  <c r="CA1318" i="1"/>
  <c r="BU1240" i="1"/>
  <c r="BU1239" i="1" s="1"/>
  <c r="BU1238" i="1" s="1"/>
  <c r="CA1241" i="1"/>
  <c r="BV903" i="1"/>
  <c r="BV902" i="1" s="1"/>
  <c r="CB904" i="1"/>
  <c r="BV924" i="1"/>
  <c r="BV923" i="1" s="1"/>
  <c r="BV922" i="1" s="1"/>
  <c r="BV917" i="1" s="1"/>
  <c r="CB925" i="1"/>
  <c r="BU1236" i="1"/>
  <c r="BU1235" i="1" s="1"/>
  <c r="BU1234" i="1" s="1"/>
  <c r="BU1233" i="1" s="1"/>
  <c r="BU1232" i="1" s="1"/>
  <c r="CA1237" i="1"/>
  <c r="BV333" i="1"/>
  <c r="BV332" i="1" s="1"/>
  <c r="BV331" i="1" s="1"/>
  <c r="BV326" i="1" s="1"/>
  <c r="BV325" i="1" s="1"/>
  <c r="BV266" i="1" s="1"/>
  <c r="CB334" i="1"/>
  <c r="BV609" i="1"/>
  <c r="BV608" i="1" s="1"/>
  <c r="BV607" i="1" s="1"/>
  <c r="BV601" i="1" s="1"/>
  <c r="BV600" i="1" s="1"/>
  <c r="CB611" i="1"/>
  <c r="BV1079" i="1"/>
  <c r="BV1078" i="1" s="1"/>
  <c r="BV1077" i="1" s="1"/>
  <c r="BV1076" i="1" s="1"/>
  <c r="CB1080" i="1"/>
  <c r="BU1145" i="1"/>
  <c r="BU1144" i="1" s="1"/>
  <c r="BU1143" i="1" s="1"/>
  <c r="BU1142" i="1" s="1"/>
  <c r="CA1146" i="1"/>
  <c r="BV1072" i="1"/>
  <c r="BV1071" i="1" s="1"/>
  <c r="BV1070" i="1" s="1"/>
  <c r="BV1069" i="1" s="1"/>
  <c r="BV1068" i="1" s="1"/>
  <c r="CB1073" i="1"/>
  <c r="BU1197" i="1"/>
  <c r="BU1196" i="1" s="1"/>
  <c r="BU1195" i="1" s="1"/>
  <c r="BU1194" i="1" s="1"/>
  <c r="CA1198" i="1"/>
  <c r="BV449" i="1"/>
  <c r="BV447" i="1" s="1"/>
  <c r="BV446" i="1" s="1"/>
  <c r="BV434" i="1" s="1"/>
  <c r="CB450" i="1"/>
  <c r="BU913" i="1"/>
  <c r="BU912" i="1" s="1"/>
  <c r="BU911" i="1" s="1"/>
  <c r="BU910" i="1" s="1"/>
  <c r="BU909" i="1" s="1"/>
  <c r="CA914" i="1"/>
  <c r="BU906" i="1"/>
  <c r="BU905" i="1" s="1"/>
  <c r="BU886" i="1" s="1"/>
  <c r="BU885" i="1" s="1"/>
  <c r="BU884" i="1" s="1"/>
  <c r="BU870" i="1" s="1"/>
  <c r="CA907" i="1"/>
  <c r="BU280" i="1"/>
  <c r="CA281" i="1"/>
  <c r="BV404" i="1"/>
  <c r="BV403" i="1" s="1"/>
  <c r="BV402" i="1" s="1"/>
  <c r="BV401" i="1" s="1"/>
  <c r="CB405" i="1"/>
  <c r="BU487" i="1"/>
  <c r="BU486" i="1" s="1"/>
  <c r="BU485" i="1" s="1"/>
  <c r="BU484" i="1" s="1"/>
  <c r="BU483" i="1" s="1"/>
  <c r="CA488" i="1"/>
  <c r="BU1280" i="1"/>
  <c r="BU1279" i="1" s="1"/>
  <c r="BU1278" i="1" s="1"/>
  <c r="BU1277" i="1" s="1"/>
  <c r="BU1276" i="1" s="1"/>
  <c r="BU1275" i="1" s="1"/>
  <c r="CA1281" i="1"/>
  <c r="BV894" i="1"/>
  <c r="BV893" i="1" s="1"/>
  <c r="CB895" i="1"/>
  <c r="BV63" i="1"/>
  <c r="BV62" i="1" s="1"/>
  <c r="BV54" i="1" s="1"/>
  <c r="BV53" i="1" s="1"/>
  <c r="BV46" i="1" s="1"/>
  <c r="CB64" i="1"/>
  <c r="BV740" i="1"/>
  <c r="BV737" i="1" s="1"/>
  <c r="BV736" i="1" s="1"/>
  <c r="BV727" i="1" s="1"/>
  <c r="BV726" i="1" s="1"/>
  <c r="CB741" i="1"/>
  <c r="CA447" i="1"/>
  <c r="CA446" i="1" s="1"/>
  <c r="CA434" i="1" s="1"/>
  <c r="CA448" i="1"/>
  <c r="CB1444" i="1"/>
  <c r="CA54" i="1"/>
  <c r="CA53" i="1" s="1"/>
  <c r="CB275" i="1"/>
  <c r="CB274" i="1" s="1"/>
  <c r="CB269" i="1" s="1"/>
  <c r="CB268" i="1" s="1"/>
  <c r="BV460" i="1"/>
  <c r="BV459" i="1" s="1"/>
  <c r="BV458" i="1" s="1"/>
  <c r="BV453" i="1" s="1"/>
  <c r="BV452" i="1" s="1"/>
  <c r="CB461" i="1"/>
  <c r="BV1018" i="1"/>
  <c r="BV1017" i="1" s="1"/>
  <c r="BV1016" i="1" s="1"/>
  <c r="BV1015" i="1" s="1"/>
  <c r="CB1019" i="1"/>
  <c r="BU1356" i="1"/>
  <c r="BU1355" i="1" s="1"/>
  <c r="CA1357" i="1"/>
  <c r="BV933" i="1"/>
  <c r="BV932" i="1" s="1"/>
  <c r="BV931" i="1" s="1"/>
  <c r="BV930" i="1" s="1"/>
  <c r="CB934" i="1"/>
  <c r="BU1287" i="1"/>
  <c r="BU1286" i="1" s="1"/>
  <c r="CA1288" i="1"/>
  <c r="BU380" i="1"/>
  <c r="BU379" i="1" s="1"/>
  <c r="BU378" i="1" s="1"/>
  <c r="BU377" i="1" s="1"/>
  <c r="CA381" i="1"/>
  <c r="BV184" i="1"/>
  <c r="BV183" i="1" s="1"/>
  <c r="CB185" i="1"/>
  <c r="BV421" i="1"/>
  <c r="BV420" i="1" s="1"/>
  <c r="BV419" i="1" s="1"/>
  <c r="BV418" i="1" s="1"/>
  <c r="BV417" i="1" s="1"/>
  <c r="BV416" i="1" s="1"/>
  <c r="CB422" i="1"/>
  <c r="BV380" i="1"/>
  <c r="BV379" i="1" s="1"/>
  <c r="CB381" i="1"/>
  <c r="BV19" i="1"/>
  <c r="BV18" i="1" s="1"/>
  <c r="CB20" i="1"/>
  <c r="BV24" i="1"/>
  <c r="BV979" i="1"/>
  <c r="BV978" i="1" s="1"/>
  <c r="BV977" i="1" s="1"/>
  <c r="BV976" i="1" s="1"/>
  <c r="CB980" i="1"/>
  <c r="BV682" i="1"/>
  <c r="BV681" i="1" s="1"/>
  <c r="BV680" i="1" s="1"/>
  <c r="BV671" i="1" s="1"/>
  <c r="BV670" i="1" s="1"/>
  <c r="CB683" i="1"/>
  <c r="BU51" i="1"/>
  <c r="BU50" i="1" s="1"/>
  <c r="BU49" i="1" s="1"/>
  <c r="BU48" i="1" s="1"/>
  <c r="BU47" i="1" s="1"/>
  <c r="BU46" i="1" s="1"/>
  <c r="CA52" i="1"/>
  <c r="BV352" i="1"/>
  <c r="BV351" i="1" s="1"/>
  <c r="BV341" i="1" s="1"/>
  <c r="BV340" i="1" s="1"/>
  <c r="BV339" i="1" s="1"/>
  <c r="BV338" i="1" s="1"/>
  <c r="CB353" i="1"/>
  <c r="BU349" i="1"/>
  <c r="BU348" i="1" s="1"/>
  <c r="CA350" i="1"/>
  <c r="BV1043" i="1"/>
  <c r="BV1042" i="1" s="1"/>
  <c r="BV1041" i="1" s="1"/>
  <c r="BV1040" i="1" s="1"/>
  <c r="BV1039" i="1" s="1"/>
  <c r="CB1044" i="1"/>
  <c r="BV1084" i="1"/>
  <c r="BV1083" i="1" s="1"/>
  <c r="BV1082" i="1" s="1"/>
  <c r="BV1081" i="1" s="1"/>
  <c r="CB1085" i="1"/>
  <c r="BV1344" i="1"/>
  <c r="BV1343" i="1" s="1"/>
  <c r="CB1345" i="1"/>
  <c r="BV1430" i="1"/>
  <c r="BV1429" i="1" s="1"/>
  <c r="CB1431" i="1"/>
  <c r="BV595" i="1"/>
  <c r="BV594" i="1" s="1"/>
  <c r="BV593" i="1" s="1"/>
  <c r="BV589" i="1" s="1"/>
  <c r="BV588" i="1" s="1"/>
  <c r="BV587" i="1" s="1"/>
  <c r="BV481" i="1" s="1"/>
  <c r="CB596" i="1"/>
  <c r="BV762" i="1"/>
  <c r="BV761" i="1" s="1"/>
  <c r="BV760" i="1" s="1"/>
  <c r="BV759" i="1" s="1"/>
  <c r="BV758" i="1" s="1"/>
  <c r="CB763" i="1"/>
  <c r="BV723" i="1"/>
  <c r="BV722" i="1" s="1"/>
  <c r="BV718" i="1" s="1"/>
  <c r="BV717" i="1" s="1"/>
  <c r="CB724" i="1"/>
  <c r="BV199" i="1"/>
  <c r="BV198" i="1" s="1"/>
  <c r="BV197" i="1" s="1"/>
  <c r="BV196" i="1" s="1"/>
  <c r="BV195" i="1" s="1"/>
  <c r="CB200" i="1"/>
  <c r="BU1314" i="1"/>
  <c r="BU1313" i="1" s="1"/>
  <c r="CA1315" i="1"/>
  <c r="BV1197" i="1"/>
  <c r="BV1196" i="1" s="1"/>
  <c r="BV1195" i="1" s="1"/>
  <c r="BV1194" i="1" s="1"/>
  <c r="CB1198" i="1"/>
  <c r="BU1025" i="1"/>
  <c r="BU1024" i="1" s="1"/>
  <c r="BU1023" i="1" s="1"/>
  <c r="BU1022" i="1" s="1"/>
  <c r="BU1021" i="1" s="1"/>
  <c r="CA1026" i="1"/>
  <c r="BU1320" i="1"/>
  <c r="BU1319" i="1" s="1"/>
  <c r="CA1321" i="1"/>
  <c r="BV1089" i="1"/>
  <c r="BV1088" i="1" s="1"/>
  <c r="BV1087" i="1" s="1"/>
  <c r="BV1086" i="1" s="1"/>
  <c r="CB1090" i="1"/>
  <c r="BU1176" i="1"/>
  <c r="BU1175" i="1" s="1"/>
  <c r="BU1174" i="1" s="1"/>
  <c r="BU1173" i="1" s="1"/>
  <c r="CA1177" i="1"/>
  <c r="BV369" i="1"/>
  <c r="BV368" i="1" s="1"/>
  <c r="BV367" i="1" s="1"/>
  <c r="BV366" i="1" s="1"/>
  <c r="CB370" i="1"/>
  <c r="BU1383" i="1"/>
  <c r="BU1382" i="1" s="1"/>
  <c r="BU1381" i="1" s="1"/>
  <c r="BU1380" i="1" s="1"/>
  <c r="BU1379" i="1" s="1"/>
  <c r="BU1378" i="1" s="1"/>
  <c r="CA1384" i="1"/>
  <c r="BU1430" i="1"/>
  <c r="BU1429" i="1" s="1"/>
  <c r="BU1428" i="1" s="1"/>
  <c r="CA1431" i="1"/>
  <c r="BV1133" i="1"/>
  <c r="BV1132" i="1" s="1"/>
  <c r="BV1131" i="1" s="1"/>
  <c r="BV1130" i="1" s="1"/>
  <c r="BV1114" i="1" s="1"/>
  <c r="CB1134" i="1"/>
  <c r="BV1054" i="1"/>
  <c r="BV1053" i="1" s="1"/>
  <c r="BV1052" i="1" s="1"/>
  <c r="BV1047" i="1" s="1"/>
  <c r="BV1046" i="1" s="1"/>
  <c r="CB1055" i="1"/>
  <c r="BU789" i="1"/>
  <c r="BU788" i="1" s="1"/>
  <c r="BU787" i="1" s="1"/>
  <c r="BU786" i="1" s="1"/>
  <c r="BU785" i="1" s="1"/>
  <c r="BU783" i="1" s="1"/>
  <c r="CA790" i="1"/>
  <c r="BU1302" i="1"/>
  <c r="BU1301" i="1" s="1"/>
  <c r="CA1303" i="1"/>
  <c r="BU343" i="1"/>
  <c r="BU342" i="1" s="1"/>
  <c r="BU341" i="1" s="1"/>
  <c r="BU340" i="1" s="1"/>
  <c r="BU339" i="1" s="1"/>
  <c r="BU338" i="1" s="1"/>
  <c r="CA344" i="1"/>
  <c r="BV880" i="1"/>
  <c r="BV875" i="1" s="1"/>
  <c r="BV874" i="1" s="1"/>
  <c r="BV873" i="1" s="1"/>
  <c r="BV872" i="1" s="1"/>
  <c r="CB882" i="1"/>
  <c r="BU1323" i="1"/>
  <c r="BU1322" i="1" s="1"/>
  <c r="CA1324" i="1"/>
  <c r="BU1426" i="1"/>
  <c r="BU1421" i="1" s="1"/>
  <c r="BU1420" i="1" s="1"/>
  <c r="BU1419" i="1" s="1"/>
  <c r="BU1413" i="1" s="1"/>
  <c r="BU1402" i="1" s="1"/>
  <c r="CA1427" i="1"/>
  <c r="BV1311" i="1"/>
  <c r="BV1310" i="1" s="1"/>
  <c r="CB1312" i="1"/>
  <c r="BV1353" i="1"/>
  <c r="BV1352" i="1" s="1"/>
  <c r="CB1354" i="1"/>
  <c r="BV648" i="1"/>
  <c r="BV647" i="1" s="1"/>
  <c r="BV646" i="1" s="1"/>
  <c r="BV637" i="1" s="1"/>
  <c r="BV636" i="1" s="1"/>
  <c r="CB649" i="1"/>
  <c r="CB126" i="1"/>
  <c r="CB125" i="1"/>
  <c r="CB124" i="1" s="1"/>
  <c r="CB127" i="1"/>
  <c r="CB938" i="1"/>
  <c r="CB939" i="1"/>
  <c r="BI147" i="1"/>
  <c r="BI146" i="1" s="1"/>
  <c r="BI145" i="1" s="1"/>
  <c r="BI122" i="1" s="1"/>
  <c r="CA1444" i="1"/>
  <c r="BO1188" i="1"/>
  <c r="BO1187" i="1" s="1"/>
  <c r="BO1186" i="1" s="1"/>
  <c r="BO1185" i="1" s="1"/>
  <c r="BO1179" i="1" s="1"/>
  <c r="BU1189" i="1"/>
  <c r="BP1025" i="1"/>
  <c r="BP1024" i="1" s="1"/>
  <c r="BP1023" i="1" s="1"/>
  <c r="BP1022" i="1" s="1"/>
  <c r="BP1021" i="1" s="1"/>
  <c r="BV1026" i="1"/>
  <c r="BO1233" i="1"/>
  <c r="BO1232" i="1" s="1"/>
  <c r="BO1230" i="1" s="1"/>
  <c r="BP1075" i="1"/>
  <c r="BP1037" i="1" s="1"/>
  <c r="BP1329" i="1"/>
  <c r="BP1328" i="1" s="1"/>
  <c r="BV1330" i="1"/>
  <c r="BO261" i="1"/>
  <c r="BO260" i="1" s="1"/>
  <c r="BO259" i="1" s="1"/>
  <c r="BO258" i="1" s="1"/>
  <c r="BO252" i="1" s="1"/>
  <c r="BO250" i="1" s="1"/>
  <c r="BU262" i="1"/>
  <c r="BO1483" i="1"/>
  <c r="BO1482" i="1" s="1"/>
  <c r="BO1481" i="1" s="1"/>
  <c r="BO1480" i="1" s="1"/>
  <c r="BO1479" i="1" s="1"/>
  <c r="BO1376" i="1" s="1"/>
  <c r="BU1484" i="1"/>
  <c r="BO278" i="1"/>
  <c r="BO275" i="1" s="1"/>
  <c r="BO274" i="1" s="1"/>
  <c r="BO269" i="1" s="1"/>
  <c r="BO268" i="1" s="1"/>
  <c r="BU279" i="1"/>
  <c r="BO678" i="1"/>
  <c r="BO677" i="1" s="1"/>
  <c r="BO676" i="1" s="1"/>
  <c r="BU679" i="1"/>
  <c r="BO333" i="1"/>
  <c r="BO332" i="1" s="1"/>
  <c r="BO331" i="1" s="1"/>
  <c r="BO326" i="1" s="1"/>
  <c r="BO325" i="1" s="1"/>
  <c r="BU334" i="1"/>
  <c r="BP958" i="1"/>
  <c r="BP957" i="1" s="1"/>
  <c r="BP956" i="1" s="1"/>
  <c r="BV959" i="1"/>
  <c r="BO155" i="1"/>
  <c r="BO154" i="1" s="1"/>
  <c r="BU156" i="1"/>
  <c r="BP1373" i="1"/>
  <c r="BP1372" i="1" s="1"/>
  <c r="BP1371" i="1" s="1"/>
  <c r="BP1370" i="1" s="1"/>
  <c r="BP1369" i="1" s="1"/>
  <c r="BV1374" i="1"/>
  <c r="BP906" i="1"/>
  <c r="BP905" i="1" s="1"/>
  <c r="BP886" i="1" s="1"/>
  <c r="BP885" i="1" s="1"/>
  <c r="BP884" i="1" s="1"/>
  <c r="BP870" i="1" s="1"/>
  <c r="BV907" i="1"/>
  <c r="BO1128" i="1"/>
  <c r="BO1127" i="1" s="1"/>
  <c r="BO1126" i="1" s="1"/>
  <c r="BO1125" i="1" s="1"/>
  <c r="BO1114" i="1" s="1"/>
  <c r="BO1037" i="1" s="1"/>
  <c r="BU1129" i="1"/>
  <c r="BV795" i="1"/>
  <c r="BV448" i="1"/>
  <c r="BV916" i="1"/>
  <c r="BU13" i="1"/>
  <c r="BO151" i="1"/>
  <c r="BO148" i="1" s="1"/>
  <c r="BU153" i="1"/>
  <c r="BO341" i="1"/>
  <c r="BO340" i="1" s="1"/>
  <c r="BO339" i="1" s="1"/>
  <c r="BO338" i="1" s="1"/>
  <c r="BO336" i="1" s="1"/>
  <c r="BO520" i="1"/>
  <c r="BO519" i="1" s="1"/>
  <c r="BU521" i="1"/>
  <c r="BO502" i="1"/>
  <c r="BO501" i="1" s="1"/>
  <c r="BO500" i="1" s="1"/>
  <c r="BO499" i="1" s="1"/>
  <c r="BO498" i="1" s="1"/>
  <c r="BU503" i="1"/>
  <c r="BP1001" i="1"/>
  <c r="BP1000" i="1" s="1"/>
  <c r="BP999" i="1" s="1"/>
  <c r="BP998" i="1" s="1"/>
  <c r="BP997" i="1" s="1"/>
  <c r="BV1002" i="1"/>
  <c r="BP1317" i="1"/>
  <c r="BP1316" i="1" s="1"/>
  <c r="BV1318" i="1"/>
  <c r="BP1341" i="1"/>
  <c r="BP1340" i="1" s="1"/>
  <c r="BV1342" i="1"/>
  <c r="BP1335" i="1"/>
  <c r="BP1334" i="1" s="1"/>
  <c r="BV1336" i="1"/>
  <c r="BP950" i="1"/>
  <c r="BP949" i="1" s="1"/>
  <c r="BP948" i="1" s="1"/>
  <c r="BV951" i="1"/>
  <c r="BO609" i="1"/>
  <c r="BO608" i="1" s="1"/>
  <c r="BO607" i="1" s="1"/>
  <c r="BU611" i="1"/>
  <c r="BO644" i="1"/>
  <c r="BO643" i="1" s="1"/>
  <c r="BO642" i="1" s="1"/>
  <c r="BO637" i="1" s="1"/>
  <c r="BO636" i="1" s="1"/>
  <c r="BU645" i="1"/>
  <c r="BP1437" i="1"/>
  <c r="BP1436" i="1" s="1"/>
  <c r="BP1428" i="1" s="1"/>
  <c r="BP1419" i="1" s="1"/>
  <c r="BP1413" i="1" s="1"/>
  <c r="BP1402" i="1" s="1"/>
  <c r="BP1376" i="1" s="1"/>
  <c r="BV1438" i="1"/>
  <c r="BI1037" i="1"/>
  <c r="BP378" i="1"/>
  <c r="BP377" i="1" s="1"/>
  <c r="BP371" i="1" s="1"/>
  <c r="BP365" i="1" s="1"/>
  <c r="BP336" i="1" s="1"/>
  <c r="BP17" i="1"/>
  <c r="BP16" i="1" s="1"/>
  <c r="BP15" i="1" s="1"/>
  <c r="BP13" i="1" s="1"/>
  <c r="BD1548" i="1"/>
  <c r="BJ1285" i="1"/>
  <c r="BJ1284" i="1" s="1"/>
  <c r="BJ1283" i="1" s="1"/>
  <c r="BJ1230" i="1" s="1"/>
  <c r="BI523" i="1"/>
  <c r="BI522" i="1" s="1"/>
  <c r="BI511" i="1" s="1"/>
  <c r="BI510" i="1" s="1"/>
  <c r="BI509" i="1" s="1"/>
  <c r="BI481" i="1" s="1"/>
  <c r="BO524" i="1"/>
  <c r="BI1001" i="1"/>
  <c r="BI1000" i="1" s="1"/>
  <c r="BI999" i="1" s="1"/>
  <c r="BI998" i="1" s="1"/>
  <c r="BI997" i="1" s="1"/>
  <c r="BI944" i="1" s="1"/>
  <c r="BO1002" i="1"/>
  <c r="BI614" i="1"/>
  <c r="BI613" i="1" s="1"/>
  <c r="BI612" i="1" s="1"/>
  <c r="BI601" i="1" s="1"/>
  <c r="BI600" i="1" s="1"/>
  <c r="BO615" i="1"/>
  <c r="BI734" i="1"/>
  <c r="BI733" i="1" s="1"/>
  <c r="BI732" i="1" s="1"/>
  <c r="BI727" i="1" s="1"/>
  <c r="BI726" i="1" s="1"/>
  <c r="BO735" i="1"/>
  <c r="BJ946" i="1"/>
  <c r="BJ944" i="1" s="1"/>
  <c r="BI674" i="1"/>
  <c r="BI673" i="1" s="1"/>
  <c r="BI672" i="1" s="1"/>
  <c r="BI671" i="1" s="1"/>
  <c r="BI670" i="1" s="1"/>
  <c r="BO675" i="1"/>
  <c r="BJ169" i="1"/>
  <c r="BJ168" i="1" s="1"/>
  <c r="BJ167" i="1" s="1"/>
  <c r="BJ163" i="1" s="1"/>
  <c r="BJ162" i="1" s="1"/>
  <c r="BJ122" i="1" s="1"/>
  <c r="BP170" i="1"/>
  <c r="BI1376" i="1"/>
  <c r="BC598" i="1"/>
  <c r="BC1548" i="1" s="1"/>
  <c r="BU371" i="1" l="1"/>
  <c r="BU365" i="1" s="1"/>
  <c r="CN98" i="1"/>
  <c r="CN97" i="1" s="1"/>
  <c r="CN96" i="1" s="1"/>
  <c r="CH97" i="1"/>
  <c r="CH96" i="1" s="1"/>
  <c r="CG383" i="1"/>
  <c r="CG382" i="1" s="1"/>
  <c r="CM384" i="1"/>
  <c r="CM383" i="1" s="1"/>
  <c r="CM382" i="1" s="1"/>
  <c r="BV432" i="1"/>
  <c r="BV1075" i="1"/>
  <c r="CA17" i="1"/>
  <c r="CA16" i="1" s="1"/>
  <c r="CA15" i="1" s="1"/>
  <c r="CB260" i="1"/>
  <c r="CB259" i="1" s="1"/>
  <c r="CB258" i="1" s="1"/>
  <c r="CB252" i="1" s="1"/>
  <c r="CB250" i="1" s="1"/>
  <c r="CH1456" i="1"/>
  <c r="CN1457" i="1"/>
  <c r="CN1456" i="1" s="1"/>
  <c r="BU1285" i="1"/>
  <c r="BU1284" i="1" s="1"/>
  <c r="BU1283" i="1" s="1"/>
  <c r="CA301" i="1"/>
  <c r="CA290" i="1" s="1"/>
  <c r="CA276" i="1"/>
  <c r="CG277" i="1"/>
  <c r="CB383" i="1"/>
  <c r="CB382" i="1" s="1"/>
  <c r="CH384" i="1"/>
  <c r="CA1338" i="1"/>
  <c r="CA1337" i="1" s="1"/>
  <c r="CG1339" i="1"/>
  <c r="CA83" i="1"/>
  <c r="CA80" i="1" s="1"/>
  <c r="CA79" i="1" s="1"/>
  <c r="CA78" i="1" s="1"/>
  <c r="CA77" i="1" s="1"/>
  <c r="CA76" i="1" s="1"/>
  <c r="CA66" i="1" s="1"/>
  <c r="CG84" i="1"/>
  <c r="CG920" i="1"/>
  <c r="CG919" i="1" s="1"/>
  <c r="CG918" i="1" s="1"/>
  <c r="CG917" i="1" s="1"/>
  <c r="CG916" i="1" s="1"/>
  <c r="CM921" i="1"/>
  <c r="CM920" i="1" s="1"/>
  <c r="CM919" i="1" s="1"/>
  <c r="CM918" i="1" s="1"/>
  <c r="CM917" i="1" s="1"/>
  <c r="CM916" i="1" s="1"/>
  <c r="CN264" i="1"/>
  <c r="CN263" i="1" s="1"/>
  <c r="CH263" i="1"/>
  <c r="CG826" i="1"/>
  <c r="CG825" i="1" s="1"/>
  <c r="CG824" i="1" s="1"/>
  <c r="CG823" i="1" s="1"/>
  <c r="CG811" i="1" s="1"/>
  <c r="CM827" i="1"/>
  <c r="CM826" i="1" s="1"/>
  <c r="CM825" i="1" s="1"/>
  <c r="CM824" i="1" s="1"/>
  <c r="CM823" i="1" s="1"/>
  <c r="CM811" i="1" s="1"/>
  <c r="CA1373" i="1"/>
  <c r="CA1372" i="1" s="1"/>
  <c r="CA1371" i="1" s="1"/>
  <c r="CA1370" i="1" s="1"/>
  <c r="CA1369" i="1" s="1"/>
  <c r="CG1374" i="1"/>
  <c r="CG126" i="1"/>
  <c r="CG125" i="1"/>
  <c r="CG124" i="1" s="1"/>
  <c r="CG127" i="1"/>
  <c r="CM425" i="1"/>
  <c r="CM424" i="1"/>
  <c r="CA181" i="1"/>
  <c r="CG182" i="1"/>
  <c r="CN376" i="1"/>
  <c r="CN375" i="1" s="1"/>
  <c r="CN374" i="1" s="1"/>
  <c r="CN373" i="1" s="1"/>
  <c r="CN372" i="1" s="1"/>
  <c r="CH375" i="1"/>
  <c r="CH374" i="1" s="1"/>
  <c r="CH373" i="1" s="1"/>
  <c r="CH372" i="1" s="1"/>
  <c r="CH1380" i="1"/>
  <c r="CH1379" i="1" s="1"/>
  <c r="CH1378" i="1" s="1"/>
  <c r="CB511" i="1"/>
  <c r="CB510" i="1" s="1"/>
  <c r="CB509" i="1" s="1"/>
  <c r="CB648" i="1"/>
  <c r="CB647" i="1" s="1"/>
  <c r="CB646" i="1" s="1"/>
  <c r="CB637" i="1" s="1"/>
  <c r="CB636" i="1" s="1"/>
  <c r="CH649" i="1"/>
  <c r="CB1311" i="1"/>
  <c r="CB1310" i="1" s="1"/>
  <c r="CH1312" i="1"/>
  <c r="CA1323" i="1"/>
  <c r="CA1322" i="1" s="1"/>
  <c r="CG1324" i="1"/>
  <c r="CA343" i="1"/>
  <c r="CA342" i="1" s="1"/>
  <c r="CG344" i="1"/>
  <c r="CA789" i="1"/>
  <c r="CA788" i="1" s="1"/>
  <c r="CA787" i="1" s="1"/>
  <c r="CA786" i="1" s="1"/>
  <c r="CA785" i="1" s="1"/>
  <c r="CA783" i="1" s="1"/>
  <c r="CG790" i="1"/>
  <c r="CB1133" i="1"/>
  <c r="CB1132" i="1" s="1"/>
  <c r="CB1131" i="1" s="1"/>
  <c r="CB1130" i="1" s="1"/>
  <c r="CB1114" i="1" s="1"/>
  <c r="CH1134" i="1"/>
  <c r="CA1383" i="1"/>
  <c r="CA1382" i="1" s="1"/>
  <c r="CA1381" i="1" s="1"/>
  <c r="CA1380" i="1" s="1"/>
  <c r="CA1379" i="1" s="1"/>
  <c r="CA1378" i="1" s="1"/>
  <c r="CG1384" i="1"/>
  <c r="CA1176" i="1"/>
  <c r="CA1175" i="1" s="1"/>
  <c r="CA1174" i="1" s="1"/>
  <c r="CA1173" i="1" s="1"/>
  <c r="CG1177" i="1"/>
  <c r="CA1320" i="1"/>
  <c r="CA1319" i="1" s="1"/>
  <c r="CG1321" i="1"/>
  <c r="CB1197" i="1"/>
  <c r="CB1196" i="1" s="1"/>
  <c r="CB1195" i="1" s="1"/>
  <c r="CB1194" i="1" s="1"/>
  <c r="CH1198" i="1"/>
  <c r="CB199" i="1"/>
  <c r="CB198" i="1" s="1"/>
  <c r="CB197" i="1" s="1"/>
  <c r="CB196" i="1" s="1"/>
  <c r="CB195" i="1" s="1"/>
  <c r="CH200" i="1"/>
  <c r="CB762" i="1"/>
  <c r="CB761" i="1" s="1"/>
  <c r="CB760" i="1" s="1"/>
  <c r="CB759" i="1" s="1"/>
  <c r="CB758" i="1" s="1"/>
  <c r="CH763" i="1"/>
  <c r="CB1430" i="1"/>
  <c r="CB1429" i="1" s="1"/>
  <c r="CH1431" i="1"/>
  <c r="CB1084" i="1"/>
  <c r="CB1083" i="1" s="1"/>
  <c r="CB1082" i="1" s="1"/>
  <c r="CB1081" i="1" s="1"/>
  <c r="CH1085" i="1"/>
  <c r="CA349" i="1"/>
  <c r="CA348" i="1" s="1"/>
  <c r="CG350" i="1"/>
  <c r="CA51" i="1"/>
  <c r="CA50" i="1" s="1"/>
  <c r="CA49" i="1" s="1"/>
  <c r="CA48" i="1" s="1"/>
  <c r="CA47" i="1" s="1"/>
  <c r="CG52" i="1"/>
  <c r="CB979" i="1"/>
  <c r="CB978" i="1" s="1"/>
  <c r="CB977" i="1" s="1"/>
  <c r="CB976" i="1" s="1"/>
  <c r="CH980" i="1"/>
  <c r="CB19" i="1"/>
  <c r="CB18" i="1" s="1"/>
  <c r="CB17" i="1" s="1"/>
  <c r="CB16" i="1" s="1"/>
  <c r="CB15" i="1" s="1"/>
  <c r="CH20" i="1"/>
  <c r="CB421" i="1"/>
  <c r="CB420" i="1" s="1"/>
  <c r="CB419" i="1" s="1"/>
  <c r="CB418" i="1" s="1"/>
  <c r="CB417" i="1" s="1"/>
  <c r="CB416" i="1" s="1"/>
  <c r="CH422" i="1"/>
  <c r="CA380" i="1"/>
  <c r="CA379" i="1" s="1"/>
  <c r="CA378" i="1" s="1"/>
  <c r="CA377" i="1" s="1"/>
  <c r="CG381" i="1"/>
  <c r="CB1018" i="1"/>
  <c r="CB1017" i="1" s="1"/>
  <c r="CB1016" i="1" s="1"/>
  <c r="CB1015" i="1" s="1"/>
  <c r="CH1019" i="1"/>
  <c r="CB63" i="1"/>
  <c r="CB62" i="1" s="1"/>
  <c r="CB54" i="1" s="1"/>
  <c r="CB53" i="1" s="1"/>
  <c r="CB46" i="1" s="1"/>
  <c r="CH64" i="1"/>
  <c r="CB404" i="1"/>
  <c r="CB403" i="1" s="1"/>
  <c r="CB402" i="1" s="1"/>
  <c r="CB401" i="1" s="1"/>
  <c r="CH405" i="1"/>
  <c r="CA906" i="1"/>
  <c r="CA905" i="1" s="1"/>
  <c r="CA886" i="1" s="1"/>
  <c r="CA885" i="1" s="1"/>
  <c r="CA884" i="1" s="1"/>
  <c r="CG907" i="1"/>
  <c r="CB449" i="1"/>
  <c r="CH450" i="1"/>
  <c r="CB1072" i="1"/>
  <c r="CB1071" i="1" s="1"/>
  <c r="CB1070" i="1" s="1"/>
  <c r="CB1069" i="1" s="1"/>
  <c r="CB1068" i="1" s="1"/>
  <c r="CH1073" i="1"/>
  <c r="CB1079" i="1"/>
  <c r="CB1078" i="1" s="1"/>
  <c r="CB1077" i="1" s="1"/>
  <c r="CB1076" i="1" s="1"/>
  <c r="CH1080" i="1"/>
  <c r="CB333" i="1"/>
  <c r="CB332" i="1" s="1"/>
  <c r="CB331" i="1" s="1"/>
  <c r="CB326" i="1" s="1"/>
  <c r="CB325" i="1" s="1"/>
  <c r="CH334" i="1"/>
  <c r="CA1240" i="1"/>
  <c r="CA1239" i="1" s="1"/>
  <c r="CA1238" i="1" s="1"/>
  <c r="CG1241" i="1"/>
  <c r="CA1118" i="1"/>
  <c r="CA1117" i="1" s="1"/>
  <c r="CA1116" i="1" s="1"/>
  <c r="CA1115" i="1" s="1"/>
  <c r="CG1119" i="1"/>
  <c r="CA375" i="1"/>
  <c r="CA374" i="1" s="1"/>
  <c r="CA373" i="1" s="1"/>
  <c r="CA372" i="1" s="1"/>
  <c r="CG376" i="1"/>
  <c r="CA1150" i="1"/>
  <c r="CA1149" i="1" s="1"/>
  <c r="CA1148" i="1" s="1"/>
  <c r="CA1147" i="1" s="1"/>
  <c r="CG1151" i="1"/>
  <c r="CB796" i="1"/>
  <c r="CH797" i="1"/>
  <c r="CA1296" i="1"/>
  <c r="CA1295" i="1" s="1"/>
  <c r="CG1297" i="1"/>
  <c r="CA979" i="1"/>
  <c r="CA978" i="1" s="1"/>
  <c r="CA977" i="1" s="1"/>
  <c r="CA976" i="1" s="1"/>
  <c r="CA946" i="1" s="1"/>
  <c r="CG980" i="1"/>
  <c r="CM40" i="1"/>
  <c r="CM39" i="1" s="1"/>
  <c r="CG39" i="1"/>
  <c r="CG304" i="1"/>
  <c r="CG303" i="1" s="1"/>
  <c r="CG302" i="1" s="1"/>
  <c r="CM305" i="1"/>
  <c r="CM304" i="1" s="1"/>
  <c r="CG408" i="1"/>
  <c r="CG407" i="1" s="1"/>
  <c r="CG406" i="1" s="1"/>
  <c r="CG401" i="1" s="1"/>
  <c r="CM409" i="1"/>
  <c r="CM408" i="1" s="1"/>
  <c r="CM407" i="1" s="1"/>
  <c r="CM406" i="1" s="1"/>
  <c r="CM401" i="1" s="1"/>
  <c r="CH1356" i="1"/>
  <c r="CH1355" i="1" s="1"/>
  <c r="CN1357" i="1"/>
  <c r="CN1356" i="1" s="1"/>
  <c r="CN1355" i="1" s="1"/>
  <c r="CM450" i="1"/>
  <c r="CM449" i="1" s="1"/>
  <c r="CG449" i="1"/>
  <c r="CG25" i="1"/>
  <c r="CM26" i="1"/>
  <c r="CM25" i="1" s="1"/>
  <c r="CM877" i="1"/>
  <c r="CM876" i="1" s="1"/>
  <c r="CG876" i="1"/>
  <c r="CM59" i="1"/>
  <c r="CM58" i="1" s="1"/>
  <c r="CM55" i="1" s="1"/>
  <c r="CG58" i="1"/>
  <c r="CG55" i="1" s="1"/>
  <c r="CH314" i="1"/>
  <c r="CH313" i="1" s="1"/>
  <c r="CH312" i="1" s="1"/>
  <c r="CN315" i="1"/>
  <c r="CN314" i="1" s="1"/>
  <c r="CN313" i="1" s="1"/>
  <c r="CN312" i="1" s="1"/>
  <c r="CN1273" i="1"/>
  <c r="CN1272" i="1" s="1"/>
  <c r="CN1271" i="1" s="1"/>
  <c r="CN1270" i="1" s="1"/>
  <c r="CN1269" i="1" s="1"/>
  <c r="CN1268" i="1" s="1"/>
  <c r="CH1272" i="1"/>
  <c r="CH1271" i="1" s="1"/>
  <c r="CH1270" i="1" s="1"/>
  <c r="CH1269" i="1" s="1"/>
  <c r="CH1268" i="1" s="1"/>
  <c r="CG738" i="1"/>
  <c r="CM739" i="1"/>
  <c r="CM738" i="1" s="1"/>
  <c r="CG263" i="1"/>
  <c r="CM264" i="1"/>
  <c r="CM263" i="1" s="1"/>
  <c r="CH278" i="1"/>
  <c r="CN279" i="1"/>
  <c r="CN278" i="1" s="1"/>
  <c r="CH720" i="1"/>
  <c r="CH719" i="1" s="1"/>
  <c r="CN721" i="1"/>
  <c r="CN720" i="1" s="1"/>
  <c r="CN719" i="1" s="1"/>
  <c r="CN262" i="1"/>
  <c r="CN261" i="1" s="1"/>
  <c r="CH261" i="1"/>
  <c r="CM709" i="1"/>
  <c r="CM708" i="1" s="1"/>
  <c r="CM707" i="1" s="1"/>
  <c r="CM706" i="1" s="1"/>
  <c r="CM701" i="1" s="1"/>
  <c r="CM700" i="1" s="1"/>
  <c r="CG708" i="1"/>
  <c r="CG707" i="1" s="1"/>
  <c r="CG706" i="1" s="1"/>
  <c r="CG701" i="1" s="1"/>
  <c r="CG700" i="1" s="1"/>
  <c r="CH58" i="1"/>
  <c r="CH55" i="1" s="1"/>
  <c r="CN59" i="1"/>
  <c r="CN58" i="1" s="1"/>
  <c r="CN55" i="1" s="1"/>
  <c r="CM1257" i="1"/>
  <c r="CM1256" i="1" s="1"/>
  <c r="CM1255" i="1" s="1"/>
  <c r="CM1251" i="1" s="1"/>
  <c r="CG1256" i="1"/>
  <c r="CG1255" i="1" s="1"/>
  <c r="CG1251" i="1" s="1"/>
  <c r="CN1237" i="1"/>
  <c r="CN1236" i="1" s="1"/>
  <c r="CN1235" i="1" s="1"/>
  <c r="CN1234" i="1" s="1"/>
  <c r="CH1236" i="1"/>
  <c r="CH1235" i="1" s="1"/>
  <c r="CH1234" i="1" s="1"/>
  <c r="CN1455" i="1"/>
  <c r="CN1454" i="1" s="1"/>
  <c r="CN1453" i="1" s="1"/>
  <c r="CH1454" i="1"/>
  <c r="CH1453" i="1" s="1"/>
  <c r="CG1390" i="1"/>
  <c r="CG1389" i="1" s="1"/>
  <c r="CG1385" i="1" s="1"/>
  <c r="CM1391" i="1"/>
  <c r="CM1390" i="1" s="1"/>
  <c r="CM1389" i="1" s="1"/>
  <c r="CM1385" i="1" s="1"/>
  <c r="CH208" i="1"/>
  <c r="CH207" i="1" s="1"/>
  <c r="CH206" i="1" s="1"/>
  <c r="CH205" i="1" s="1"/>
  <c r="CH204" i="1" s="1"/>
  <c r="CN209" i="1"/>
  <c r="CN208" i="1" s="1"/>
  <c r="CN207" i="1" s="1"/>
  <c r="CN206" i="1" s="1"/>
  <c r="CN205" i="1" s="1"/>
  <c r="CN204" i="1" s="1"/>
  <c r="CM125" i="1"/>
  <c r="CM124" i="1" s="1"/>
  <c r="CM127" i="1"/>
  <c r="CM126" i="1"/>
  <c r="CG425" i="1"/>
  <c r="CG424" i="1"/>
  <c r="CH1417" i="1"/>
  <c r="CH1416" i="1" s="1"/>
  <c r="CH1415" i="1" s="1"/>
  <c r="CH1414" i="1" s="1"/>
  <c r="CN1418" i="1"/>
  <c r="CN1417" i="1" s="1"/>
  <c r="CN1416" i="1" s="1"/>
  <c r="CN1415" i="1" s="1"/>
  <c r="CN1414" i="1" s="1"/>
  <c r="CM995" i="1"/>
  <c r="CM994" i="1" s="1"/>
  <c r="CM993" i="1" s="1"/>
  <c r="CM992" i="1" s="1"/>
  <c r="CM991" i="1" s="1"/>
  <c r="CM990" i="1" s="1"/>
  <c r="CG994" i="1"/>
  <c r="CG993" i="1" s="1"/>
  <c r="CG992" i="1" s="1"/>
  <c r="CG991" i="1" s="1"/>
  <c r="CG990" i="1" s="1"/>
  <c r="CM1472" i="1"/>
  <c r="CM1471" i="1" s="1"/>
  <c r="CM1468" i="1" s="1"/>
  <c r="CG1471" i="1"/>
  <c r="CG1468" i="1" s="1"/>
  <c r="CM1073" i="1"/>
  <c r="CM1072" i="1" s="1"/>
  <c r="CM1071" i="1" s="1"/>
  <c r="CM1070" i="1" s="1"/>
  <c r="CM1069" i="1" s="1"/>
  <c r="CM1068" i="1" s="1"/>
  <c r="CG1072" i="1"/>
  <c r="CG1071" i="1" s="1"/>
  <c r="CG1070" i="1" s="1"/>
  <c r="CG1069" i="1" s="1"/>
  <c r="CG1068" i="1" s="1"/>
  <c r="CN219" i="1"/>
  <c r="CN218" i="1" s="1"/>
  <c r="CN217" i="1" s="1"/>
  <c r="CN216" i="1" s="1"/>
  <c r="CN212" i="1" s="1"/>
  <c r="CN211" i="1" s="1"/>
  <c r="CH218" i="1"/>
  <c r="CH217" i="1" s="1"/>
  <c r="CH216" i="1" s="1"/>
  <c r="CH212" i="1" s="1"/>
  <c r="CH211" i="1" s="1"/>
  <c r="CN1241" i="1"/>
  <c r="CN1240" i="1" s="1"/>
  <c r="CN1239" i="1" s="1"/>
  <c r="CH1240" i="1"/>
  <c r="CH1239" i="1" s="1"/>
  <c r="CM193" i="1"/>
  <c r="CM192" i="1" s="1"/>
  <c r="CM191" i="1" s="1"/>
  <c r="CM190" i="1" s="1"/>
  <c r="CM189" i="1" s="1"/>
  <c r="CM188" i="1" s="1"/>
  <c r="CM187" i="1" s="1"/>
  <c r="CG192" i="1"/>
  <c r="CG191" i="1" s="1"/>
  <c r="CG190" i="1" s="1"/>
  <c r="CG189" i="1" s="1"/>
  <c r="CG188" i="1" s="1"/>
  <c r="CG187" i="1" s="1"/>
  <c r="CH1209" i="1"/>
  <c r="CH1208" i="1" s="1"/>
  <c r="CH1207" i="1" s="1"/>
  <c r="CH1206" i="1" s="1"/>
  <c r="CN1210" i="1"/>
  <c r="CN1209" i="1" s="1"/>
  <c r="CN1208" i="1" s="1"/>
  <c r="CN1207" i="1" s="1"/>
  <c r="CN1206" i="1" s="1"/>
  <c r="CN1433" i="1"/>
  <c r="CN1432" i="1" s="1"/>
  <c r="CH1432" i="1"/>
  <c r="CM33" i="1"/>
  <c r="CM31" i="1" s="1"/>
  <c r="CG31" i="1"/>
  <c r="CH27" i="1"/>
  <c r="CN28" i="1"/>
  <c r="CN27" i="1" s="1"/>
  <c r="CN942" i="1"/>
  <c r="CN941" i="1" s="1"/>
  <c r="CN940" i="1" s="1"/>
  <c r="CH941" i="1"/>
  <c r="CH940" i="1" s="1"/>
  <c r="CH31" i="1"/>
  <c r="CN33" i="1"/>
  <c r="CN31" i="1" s="1"/>
  <c r="CM809" i="1"/>
  <c r="CM808" i="1" s="1"/>
  <c r="CM807" i="1" s="1"/>
  <c r="CM806" i="1" s="1"/>
  <c r="CM805" i="1" s="1"/>
  <c r="CM804" i="1" s="1"/>
  <c r="CG808" i="1"/>
  <c r="CG807" i="1" s="1"/>
  <c r="CG806" i="1" s="1"/>
  <c r="CG805" i="1" s="1"/>
  <c r="CG804" i="1" s="1"/>
  <c r="CH103" i="1"/>
  <c r="CN104" i="1"/>
  <c r="CN103" i="1" s="1"/>
  <c r="CG19" i="1"/>
  <c r="CG18" i="1" s="1"/>
  <c r="CM20" i="1"/>
  <c r="CM19" i="1" s="1"/>
  <c r="CM18" i="1" s="1"/>
  <c r="CM517" i="1"/>
  <c r="CM516" i="1" s="1"/>
  <c r="CM515" i="1" s="1"/>
  <c r="CG516" i="1"/>
  <c r="CG515" i="1" s="1"/>
  <c r="CM273" i="1"/>
  <c r="CM272" i="1" s="1"/>
  <c r="CM271" i="1" s="1"/>
  <c r="CM270" i="1" s="1"/>
  <c r="CG272" i="1"/>
  <c r="CG271" i="1" s="1"/>
  <c r="CG270" i="1" s="1"/>
  <c r="CN130" i="1"/>
  <c r="CN129" i="1" s="1"/>
  <c r="CN128" i="1" s="1"/>
  <c r="CH129" i="1"/>
  <c r="CH128" i="1" s="1"/>
  <c r="CN521" i="1"/>
  <c r="CN520" i="1" s="1"/>
  <c r="CN519" i="1" s="1"/>
  <c r="CH520" i="1"/>
  <c r="CH519" i="1" s="1"/>
  <c r="CM1345" i="1"/>
  <c r="CM1344" i="1" s="1"/>
  <c r="CM1343" i="1" s="1"/>
  <c r="CG1344" i="1"/>
  <c r="CG1343" i="1" s="1"/>
  <c r="CN1300" i="1"/>
  <c r="CN1299" i="1" s="1"/>
  <c r="CN1298" i="1" s="1"/>
  <c r="CH1299" i="1"/>
  <c r="CH1298" i="1" s="1"/>
  <c r="CN52" i="1"/>
  <c r="CN51" i="1" s="1"/>
  <c r="CN50" i="1" s="1"/>
  <c r="CN49" i="1" s="1"/>
  <c r="CN48" i="1" s="1"/>
  <c r="CN47" i="1" s="1"/>
  <c r="CH51" i="1"/>
  <c r="CH50" i="1" s="1"/>
  <c r="CH49" i="1" s="1"/>
  <c r="CH48" i="1" s="1"/>
  <c r="CH47" i="1" s="1"/>
  <c r="CH272" i="1"/>
  <c r="CH271" i="1" s="1"/>
  <c r="CH270" i="1" s="1"/>
  <c r="CN273" i="1"/>
  <c r="CN272" i="1" s="1"/>
  <c r="CN271" i="1" s="1"/>
  <c r="CN270" i="1" s="1"/>
  <c r="CG1305" i="1"/>
  <c r="CG1304" i="1" s="1"/>
  <c r="CM1306" i="1"/>
  <c r="CM1305" i="1" s="1"/>
  <c r="CM1304" i="1" s="1"/>
  <c r="BO147" i="1"/>
  <c r="BO146" i="1" s="1"/>
  <c r="BO145" i="1" s="1"/>
  <c r="BO122" i="1" s="1"/>
  <c r="CN24" i="1"/>
  <c r="CB1150" i="1"/>
  <c r="CB1149" i="1" s="1"/>
  <c r="CB1148" i="1" s="1"/>
  <c r="CB1147" i="1" s="1"/>
  <c r="CB1136" i="1" s="1"/>
  <c r="CH1151" i="1"/>
  <c r="CB900" i="1"/>
  <c r="CB899" i="1" s="1"/>
  <c r="CH901" i="1"/>
  <c r="CA1332" i="1"/>
  <c r="CA1331" i="1" s="1"/>
  <c r="CG1333" i="1"/>
  <c r="CH928" i="1"/>
  <c r="CH927" i="1" s="1"/>
  <c r="CH926" i="1" s="1"/>
  <c r="CN929" i="1"/>
  <c r="CN928" i="1" s="1"/>
  <c r="CN927" i="1" s="1"/>
  <c r="CN926" i="1" s="1"/>
  <c r="CG1245" i="1"/>
  <c r="CG1244" i="1" s="1"/>
  <c r="CM1246" i="1"/>
  <c r="CM1245" i="1" s="1"/>
  <c r="CM1244" i="1" s="1"/>
  <c r="CH1033" i="1"/>
  <c r="CH1032" i="1"/>
  <c r="CH1031" i="1"/>
  <c r="CH1030" i="1" s="1"/>
  <c r="CH1028" i="1" s="1"/>
  <c r="CB709" i="1"/>
  <c r="BV708" i="1"/>
  <c r="BV707" i="1" s="1"/>
  <c r="BV706" i="1" s="1"/>
  <c r="BV701" i="1" s="1"/>
  <c r="BV700" i="1" s="1"/>
  <c r="BV598" i="1" s="1"/>
  <c r="CA43" i="1"/>
  <c r="CA38" i="1" s="1"/>
  <c r="CA37" i="1" s="1"/>
  <c r="CA36" i="1" s="1"/>
  <c r="CA35" i="1" s="1"/>
  <c r="CG44" i="1"/>
  <c r="CA178" i="1"/>
  <c r="CA177" i="1" s="1"/>
  <c r="CA176" i="1" s="1"/>
  <c r="CA175" i="1" s="1"/>
  <c r="CA174" i="1" s="1"/>
  <c r="CA172" i="1" s="1"/>
  <c r="CB148" i="1"/>
  <c r="CB147" i="1" s="1"/>
  <c r="CB146" i="1" s="1"/>
  <c r="CB145" i="1" s="1"/>
  <c r="CB1238" i="1"/>
  <c r="CB1233" i="1" s="1"/>
  <c r="CB1232" i="1" s="1"/>
  <c r="CA878" i="1"/>
  <c r="CA875" i="1" s="1"/>
  <c r="CA874" i="1" s="1"/>
  <c r="CA873" i="1" s="1"/>
  <c r="CA872" i="1" s="1"/>
  <c r="CG879" i="1"/>
  <c r="CB1326" i="1"/>
  <c r="CB1325" i="1" s="1"/>
  <c r="CH1327" i="1"/>
  <c r="CB1353" i="1"/>
  <c r="CB1352" i="1" s="1"/>
  <c r="CH1354" i="1"/>
  <c r="CA1426" i="1"/>
  <c r="CA1421" i="1" s="1"/>
  <c r="CA1420" i="1" s="1"/>
  <c r="CG1427" i="1"/>
  <c r="CB880" i="1"/>
  <c r="CB875" i="1" s="1"/>
  <c r="CB874" i="1" s="1"/>
  <c r="CB873" i="1" s="1"/>
  <c r="CB872" i="1" s="1"/>
  <c r="CH882" i="1"/>
  <c r="CA1302" i="1"/>
  <c r="CA1301" i="1" s="1"/>
  <c r="CG1303" i="1"/>
  <c r="CB1054" i="1"/>
  <c r="CB1053" i="1" s="1"/>
  <c r="CB1052" i="1" s="1"/>
  <c r="CB1047" i="1" s="1"/>
  <c r="CB1046" i="1" s="1"/>
  <c r="CH1055" i="1"/>
  <c r="CA1430" i="1"/>
  <c r="CA1429" i="1" s="1"/>
  <c r="CA1428" i="1" s="1"/>
  <c r="CG1431" i="1"/>
  <c r="CB369" i="1"/>
  <c r="CB368" i="1" s="1"/>
  <c r="CB367" i="1" s="1"/>
  <c r="CB366" i="1" s="1"/>
  <c r="CH370" i="1"/>
  <c r="CB1089" i="1"/>
  <c r="CB1088" i="1" s="1"/>
  <c r="CB1087" i="1" s="1"/>
  <c r="CB1086" i="1" s="1"/>
  <c r="CH1090" i="1"/>
  <c r="CA1025" i="1"/>
  <c r="CA1024" i="1" s="1"/>
  <c r="CA1023" i="1" s="1"/>
  <c r="CA1022" i="1" s="1"/>
  <c r="CA1021" i="1" s="1"/>
  <c r="CG1026" i="1"/>
  <c r="CA1314" i="1"/>
  <c r="CA1313" i="1" s="1"/>
  <c r="CG1315" i="1"/>
  <c r="CB723" i="1"/>
  <c r="CB722" i="1" s="1"/>
  <c r="CB718" i="1" s="1"/>
  <c r="CB717" i="1" s="1"/>
  <c r="CH724" i="1"/>
  <c r="CB595" i="1"/>
  <c r="CB594" i="1" s="1"/>
  <c r="CB593" i="1" s="1"/>
  <c r="CB589" i="1" s="1"/>
  <c r="CB588" i="1" s="1"/>
  <c r="CB587" i="1" s="1"/>
  <c r="CH596" i="1"/>
  <c r="CB1344" i="1"/>
  <c r="CB1343" i="1" s="1"/>
  <c r="CH1345" i="1"/>
  <c r="CB1043" i="1"/>
  <c r="CB1042" i="1" s="1"/>
  <c r="CB1041" i="1" s="1"/>
  <c r="CB1040" i="1" s="1"/>
  <c r="CB1039" i="1" s="1"/>
  <c r="CH1044" i="1"/>
  <c r="CB352" i="1"/>
  <c r="CB351" i="1" s="1"/>
  <c r="CB341" i="1" s="1"/>
  <c r="CB340" i="1" s="1"/>
  <c r="CB339" i="1" s="1"/>
  <c r="CB338" i="1" s="1"/>
  <c r="CH353" i="1"/>
  <c r="CB682" i="1"/>
  <c r="CB681" i="1" s="1"/>
  <c r="CB680" i="1" s="1"/>
  <c r="CB671" i="1" s="1"/>
  <c r="CB670" i="1" s="1"/>
  <c r="CH683" i="1"/>
  <c r="CB380" i="1"/>
  <c r="CB379" i="1" s="1"/>
  <c r="CH381" i="1"/>
  <c r="CB184" i="1"/>
  <c r="CB183" i="1" s="1"/>
  <c r="CH185" i="1"/>
  <c r="CA1287" i="1"/>
  <c r="CA1286" i="1" s="1"/>
  <c r="CG1288" i="1"/>
  <c r="CA1356" i="1"/>
  <c r="CA1355" i="1" s="1"/>
  <c r="CG1357" i="1"/>
  <c r="CB460" i="1"/>
  <c r="CB459" i="1" s="1"/>
  <c r="CB458" i="1" s="1"/>
  <c r="CB453" i="1" s="1"/>
  <c r="CB452" i="1" s="1"/>
  <c r="CH461" i="1"/>
  <c r="CB740" i="1"/>
  <c r="CB737" i="1" s="1"/>
  <c r="CB736" i="1" s="1"/>
  <c r="CB727" i="1" s="1"/>
  <c r="CB726" i="1" s="1"/>
  <c r="CH741" i="1"/>
  <c r="CB894" i="1"/>
  <c r="CB893" i="1" s="1"/>
  <c r="CH895" i="1"/>
  <c r="CA487" i="1"/>
  <c r="CA486" i="1" s="1"/>
  <c r="CA485" i="1" s="1"/>
  <c r="CA484" i="1" s="1"/>
  <c r="CA483" i="1" s="1"/>
  <c r="CG488" i="1"/>
  <c r="CA280" i="1"/>
  <c r="CG281" i="1"/>
  <c r="CA913" i="1"/>
  <c r="CA912" i="1" s="1"/>
  <c r="CA911" i="1" s="1"/>
  <c r="CA910" i="1" s="1"/>
  <c r="CA909" i="1" s="1"/>
  <c r="CG914" i="1"/>
  <c r="CA1197" i="1"/>
  <c r="CA1196" i="1" s="1"/>
  <c r="CA1195" i="1" s="1"/>
  <c r="CA1194" i="1" s="1"/>
  <c r="CG1198" i="1"/>
  <c r="CA1145" i="1"/>
  <c r="CA1144" i="1" s="1"/>
  <c r="CA1143" i="1" s="1"/>
  <c r="CA1142" i="1" s="1"/>
  <c r="CG1146" i="1"/>
  <c r="CB609" i="1"/>
  <c r="CB608" i="1" s="1"/>
  <c r="CB607" i="1" s="1"/>
  <c r="CB601" i="1" s="1"/>
  <c r="CB600" i="1" s="1"/>
  <c r="CH611" i="1"/>
  <c r="CA1236" i="1"/>
  <c r="CA1235" i="1" s="1"/>
  <c r="CA1234" i="1" s="1"/>
  <c r="CG1237" i="1"/>
  <c r="CB903" i="1"/>
  <c r="CB902" i="1" s="1"/>
  <c r="CH904" i="1"/>
  <c r="CA1317" i="1"/>
  <c r="CA1316" i="1" s="1"/>
  <c r="CG1318" i="1"/>
  <c r="CB179" i="1"/>
  <c r="CB178" i="1" s="1"/>
  <c r="CH180" i="1"/>
  <c r="CA730" i="1"/>
  <c r="CA729" i="1" s="1"/>
  <c r="CA728" i="1" s="1"/>
  <c r="CG731" i="1"/>
  <c r="CA1353" i="1"/>
  <c r="CA1352" i="1" s="1"/>
  <c r="CG1354" i="1"/>
  <c r="CB105" i="1"/>
  <c r="CB102" i="1" s="1"/>
  <c r="CB89" i="1" s="1"/>
  <c r="CB78" i="1" s="1"/>
  <c r="CB77" i="1" s="1"/>
  <c r="CB76" i="1" s="1"/>
  <c r="CB66" i="1" s="1"/>
  <c r="CH106" i="1"/>
  <c r="CB1188" i="1"/>
  <c r="CB1187" i="1" s="1"/>
  <c r="CB1186" i="1" s="1"/>
  <c r="CB1185" i="1" s="1"/>
  <c r="CB1179" i="1" s="1"/>
  <c r="CH1189" i="1"/>
  <c r="CA1008" i="1"/>
  <c r="CA1007" i="1" s="1"/>
  <c r="CA1003" i="1" s="1"/>
  <c r="CG1009" i="1"/>
  <c r="CA456" i="1"/>
  <c r="CA455" i="1" s="1"/>
  <c r="CA454" i="1" s="1"/>
  <c r="CA453" i="1" s="1"/>
  <c r="CA452" i="1" s="1"/>
  <c r="CA432" i="1" s="1"/>
  <c r="CG457" i="1"/>
  <c r="CN156" i="1"/>
  <c r="CN155" i="1" s="1"/>
  <c r="CN154" i="1" s="1"/>
  <c r="CH155" i="1"/>
  <c r="CH154" i="1" s="1"/>
  <c r="CM23" i="1"/>
  <c r="CM22" i="1" s="1"/>
  <c r="CM21" i="1" s="1"/>
  <c r="CG22" i="1"/>
  <c r="CG21" i="1" s="1"/>
  <c r="CG218" i="1"/>
  <c r="CG217" i="1" s="1"/>
  <c r="CG216" i="1" s="1"/>
  <c r="CG212" i="1" s="1"/>
  <c r="CG211" i="1" s="1"/>
  <c r="CM219" i="1"/>
  <c r="CM218" i="1" s="1"/>
  <c r="CM217" i="1" s="1"/>
  <c r="CM216" i="1" s="1"/>
  <c r="CM212" i="1" s="1"/>
  <c r="CM211" i="1" s="1"/>
  <c r="CN770" i="1"/>
  <c r="CN769" i="1" s="1"/>
  <c r="CN768" i="1" s="1"/>
  <c r="CN767" i="1" s="1"/>
  <c r="CH769" i="1"/>
  <c r="CH768" i="1" s="1"/>
  <c r="CH767" i="1" s="1"/>
  <c r="CH276" i="1"/>
  <c r="CN277" i="1"/>
  <c r="CN276" i="1" s="1"/>
  <c r="CM528" i="1"/>
  <c r="CM526" i="1" s="1"/>
  <c r="CM525" i="1" s="1"/>
  <c r="CG526" i="1"/>
  <c r="CG525" i="1" s="1"/>
  <c r="CM315" i="1"/>
  <c r="CM314" i="1" s="1"/>
  <c r="CM313" i="1" s="1"/>
  <c r="CM312" i="1" s="1"/>
  <c r="CG314" i="1"/>
  <c r="CG313" i="1" s="1"/>
  <c r="CG312" i="1" s="1"/>
  <c r="CG301" i="1" s="1"/>
  <c r="CG1446" i="1"/>
  <c r="CG1445" i="1" s="1"/>
  <c r="CM1447" i="1"/>
  <c r="CM1446" i="1" s="1"/>
  <c r="CM1445" i="1" s="1"/>
  <c r="CH864" i="1"/>
  <c r="CH863" i="1" s="1"/>
  <c r="CH862" i="1" s="1"/>
  <c r="CH857" i="1" s="1"/>
  <c r="CH856" i="1" s="1"/>
  <c r="CN865" i="1"/>
  <c r="CN864" i="1" s="1"/>
  <c r="CN863" i="1" s="1"/>
  <c r="CN862" i="1" s="1"/>
  <c r="CN857" i="1" s="1"/>
  <c r="CN856" i="1" s="1"/>
  <c r="CH1473" i="1"/>
  <c r="CH1468" i="1" s="1"/>
  <c r="CN1474" i="1"/>
  <c r="CN1473" i="1" s="1"/>
  <c r="CN1468" i="1" s="1"/>
  <c r="CN150" i="1"/>
  <c r="CN149" i="1" s="1"/>
  <c r="CH149" i="1"/>
  <c r="CH280" i="1"/>
  <c r="CN281" i="1"/>
  <c r="CN280" i="1" s="1"/>
  <c r="CM1090" i="1"/>
  <c r="CM1089" i="1" s="1"/>
  <c r="CM1088" i="1" s="1"/>
  <c r="CM1087" i="1" s="1"/>
  <c r="CM1086" i="1" s="1"/>
  <c r="CM1075" i="1" s="1"/>
  <c r="CG1089" i="1"/>
  <c r="CG1088" i="1" s="1"/>
  <c r="CG1087" i="1" s="1"/>
  <c r="CG1086" i="1" s="1"/>
  <c r="CG1075" i="1" s="1"/>
  <c r="CG63" i="1"/>
  <c r="CG62" i="1" s="1"/>
  <c r="CM64" i="1"/>
  <c r="CM63" i="1" s="1"/>
  <c r="CM62" i="1" s="1"/>
  <c r="CM641" i="1"/>
  <c r="CM640" i="1" s="1"/>
  <c r="CM639" i="1" s="1"/>
  <c r="CM638" i="1" s="1"/>
  <c r="CG640" i="1"/>
  <c r="CG639" i="1" s="1"/>
  <c r="CG638" i="1" s="1"/>
  <c r="CN1467" i="1"/>
  <c r="CN1466" i="1" s="1"/>
  <c r="CN1461" i="1" s="1"/>
  <c r="CH1466" i="1"/>
  <c r="CH1461" i="1" s="1"/>
  <c r="CG1422" i="1"/>
  <c r="CM1423" i="1"/>
  <c r="CM1422" i="1" s="1"/>
  <c r="CG1050" i="1"/>
  <c r="CG1049" i="1" s="1"/>
  <c r="CG1048" i="1" s="1"/>
  <c r="CG1047" i="1" s="1"/>
  <c r="CG1046" i="1" s="1"/>
  <c r="CM1051" i="1"/>
  <c r="CM1050" i="1" s="1"/>
  <c r="CM1049" i="1" s="1"/>
  <c r="CM1048" i="1" s="1"/>
  <c r="CM1047" i="1" s="1"/>
  <c r="CM1046" i="1" s="1"/>
  <c r="CM180" i="1"/>
  <c r="CM179" i="1" s="1"/>
  <c r="CG179" i="1"/>
  <c r="CM370" i="1"/>
  <c r="CM369" i="1" s="1"/>
  <c r="CM368" i="1" s="1"/>
  <c r="CM367" i="1" s="1"/>
  <c r="CM366" i="1" s="1"/>
  <c r="CG369" i="1"/>
  <c r="CG368" i="1" s="1"/>
  <c r="CG367" i="1" s="1"/>
  <c r="CG366" i="1" s="1"/>
  <c r="CN1324" i="1"/>
  <c r="CN1323" i="1" s="1"/>
  <c r="CN1322" i="1" s="1"/>
  <c r="CH1323" i="1"/>
  <c r="CH1322" i="1" s="1"/>
  <c r="CN532" i="1"/>
  <c r="CN531" i="1" s="1"/>
  <c r="CN530" i="1" s="1"/>
  <c r="CN529" i="1" s="1"/>
  <c r="CH531" i="1"/>
  <c r="CH530" i="1" s="1"/>
  <c r="CH529" i="1" s="1"/>
  <c r="CG1456" i="1"/>
  <c r="CG1453" i="1" s="1"/>
  <c r="CM1457" i="1"/>
  <c r="CM1456" i="1" s="1"/>
  <c r="CM1453" i="1" s="1"/>
  <c r="CN1033" i="1"/>
  <c r="CN1031" i="1"/>
  <c r="CN1030" i="1" s="1"/>
  <c r="CN1028" i="1" s="1"/>
  <c r="CN1032" i="1"/>
  <c r="CG1406" i="1"/>
  <c r="CG1405" i="1" s="1"/>
  <c r="CG1404" i="1" s="1"/>
  <c r="CG1403" i="1" s="1"/>
  <c r="CM1407" i="1"/>
  <c r="CM1406" i="1" s="1"/>
  <c r="CM1405" i="1" s="1"/>
  <c r="CM1404" i="1" s="1"/>
  <c r="CM1403" i="1" s="1"/>
  <c r="CH1332" i="1"/>
  <c r="CH1331" i="1" s="1"/>
  <c r="CN1333" i="1"/>
  <c r="CN1332" i="1" s="1"/>
  <c r="CN1331" i="1" s="1"/>
  <c r="CH111" i="1"/>
  <c r="CH110" i="1" s="1"/>
  <c r="CN112" i="1"/>
  <c r="CN111" i="1" s="1"/>
  <c r="CN110" i="1" s="1"/>
  <c r="CG1293" i="1"/>
  <c r="CG1292" i="1" s="1"/>
  <c r="CM1294" i="1"/>
  <c r="CM1293" i="1" s="1"/>
  <c r="CM1292" i="1" s="1"/>
  <c r="CG740" i="1"/>
  <c r="CM741" i="1"/>
  <c r="CM740" i="1" s="1"/>
  <c r="CG394" i="1"/>
  <c r="CG393" i="1" s="1"/>
  <c r="CM395" i="1"/>
  <c r="CM394" i="1" s="1"/>
  <c r="CM393" i="1" s="1"/>
  <c r="CH523" i="1"/>
  <c r="CH522" i="1" s="1"/>
  <c r="CN524" i="1"/>
  <c r="CN523" i="1" s="1"/>
  <c r="CN522" i="1" s="1"/>
  <c r="CH878" i="1"/>
  <c r="CN879" i="1"/>
  <c r="CN878" i="1" s="1"/>
  <c r="CN1193" i="1"/>
  <c r="CN1192" i="1" s="1"/>
  <c r="CN1191" i="1" s="1"/>
  <c r="CN1190" i="1" s="1"/>
  <c r="CH1192" i="1"/>
  <c r="CH1191" i="1" s="1"/>
  <c r="CH1190" i="1" s="1"/>
  <c r="CG73" i="1"/>
  <c r="CG72" i="1" s="1"/>
  <c r="CG71" i="1" s="1"/>
  <c r="CG70" i="1" s="1"/>
  <c r="CG69" i="1" s="1"/>
  <c r="CG68" i="1" s="1"/>
  <c r="CM74" i="1"/>
  <c r="CM73" i="1" s="1"/>
  <c r="CM72" i="1" s="1"/>
  <c r="CM71" i="1" s="1"/>
  <c r="CM70" i="1" s="1"/>
  <c r="CM69" i="1" s="1"/>
  <c r="CM68" i="1" s="1"/>
  <c r="CH310" i="1"/>
  <c r="CH309" i="1" s="1"/>
  <c r="CH308" i="1" s="1"/>
  <c r="CN311" i="1"/>
  <c r="CN310" i="1" s="1"/>
  <c r="CN309" i="1" s="1"/>
  <c r="CN308" i="1" s="1"/>
  <c r="CH1183" i="1"/>
  <c r="CH1182" i="1" s="1"/>
  <c r="CH1181" i="1" s="1"/>
  <c r="CH1180" i="1" s="1"/>
  <c r="CN1184" i="1"/>
  <c r="CN1183" i="1" s="1"/>
  <c r="CN1182" i="1" s="1"/>
  <c r="CN1181" i="1" s="1"/>
  <c r="CN1180" i="1" s="1"/>
  <c r="CH1059" i="1"/>
  <c r="CH1058" i="1" s="1"/>
  <c r="CN1060" i="1"/>
  <c r="CN1059" i="1" s="1"/>
  <c r="CN1058" i="1" s="1"/>
  <c r="CM1184" i="1"/>
  <c r="CM1183" i="1" s="1"/>
  <c r="CM1182" i="1" s="1"/>
  <c r="CM1181" i="1" s="1"/>
  <c r="CM1180" i="1" s="1"/>
  <c r="CG1183" i="1"/>
  <c r="CG1182" i="1" s="1"/>
  <c r="CG1181" i="1" s="1"/>
  <c r="CG1180" i="1" s="1"/>
  <c r="CH329" i="1"/>
  <c r="CH328" i="1" s="1"/>
  <c r="CH327" i="1" s="1"/>
  <c r="CN330" i="1"/>
  <c r="CN329" i="1" s="1"/>
  <c r="CN328" i="1" s="1"/>
  <c r="CN327" i="1" s="1"/>
  <c r="CH41" i="1"/>
  <c r="CH38" i="1" s="1"/>
  <c r="CH37" i="1" s="1"/>
  <c r="CH36" i="1" s="1"/>
  <c r="CH35" i="1" s="1"/>
  <c r="CN42" i="1"/>
  <c r="CN41" i="1" s="1"/>
  <c r="CN38" i="1" s="1"/>
  <c r="CN37" i="1" s="1"/>
  <c r="CN36" i="1" s="1"/>
  <c r="CN35" i="1" s="1"/>
  <c r="CM1412" i="1"/>
  <c r="CM1411" i="1" s="1"/>
  <c r="CM1410" i="1" s="1"/>
  <c r="CM1409" i="1" s="1"/>
  <c r="CM1408" i="1" s="1"/>
  <c r="CG1411" i="1"/>
  <c r="CG1410" i="1" s="1"/>
  <c r="CG1409" i="1" s="1"/>
  <c r="CG1408" i="1" s="1"/>
  <c r="CN1407" i="1"/>
  <c r="CN1406" i="1" s="1"/>
  <c r="CN1405" i="1" s="1"/>
  <c r="CN1404" i="1" s="1"/>
  <c r="CN1403" i="1" s="1"/>
  <c r="CH1406" i="1"/>
  <c r="CH1405" i="1" s="1"/>
  <c r="CH1404" i="1" s="1"/>
  <c r="CH1403" i="1" s="1"/>
  <c r="CM98" i="1"/>
  <c r="CM97" i="1" s="1"/>
  <c r="CM96" i="1" s="1"/>
  <c r="CM89" i="1" s="1"/>
  <c r="CG97" i="1"/>
  <c r="CG96" i="1" s="1"/>
  <c r="CG89" i="1" s="1"/>
  <c r="CG604" i="1"/>
  <c r="CG603" i="1" s="1"/>
  <c r="CG602" i="1" s="1"/>
  <c r="CM605" i="1"/>
  <c r="CM604" i="1" s="1"/>
  <c r="CM603" i="1" s="1"/>
  <c r="CM602" i="1" s="1"/>
  <c r="CN153" i="1"/>
  <c r="CN151" i="1" s="1"/>
  <c r="CH151" i="1"/>
  <c r="CH256" i="1"/>
  <c r="CH255" i="1" s="1"/>
  <c r="CH254" i="1" s="1"/>
  <c r="CH253" i="1" s="1"/>
  <c r="CN257" i="1"/>
  <c r="CN256" i="1" s="1"/>
  <c r="CN255" i="1" s="1"/>
  <c r="CN254" i="1" s="1"/>
  <c r="CN253" i="1" s="1"/>
  <c r="CN809" i="1"/>
  <c r="CN808" i="1" s="1"/>
  <c r="CN807" i="1" s="1"/>
  <c r="CN806" i="1" s="1"/>
  <c r="CN805" i="1" s="1"/>
  <c r="CN804" i="1" s="1"/>
  <c r="CH808" i="1"/>
  <c r="CH807" i="1" s="1"/>
  <c r="CH806" i="1" s="1"/>
  <c r="CH805" i="1" s="1"/>
  <c r="CH804" i="1" s="1"/>
  <c r="CH1245" i="1"/>
  <c r="CH1244" i="1" s="1"/>
  <c r="CN1246" i="1"/>
  <c r="CN1245" i="1" s="1"/>
  <c r="CN1244" i="1" s="1"/>
  <c r="CM295" i="1"/>
  <c r="CM294" i="1" s="1"/>
  <c r="CM293" i="1" s="1"/>
  <c r="CM292" i="1" s="1"/>
  <c r="CM291" i="1" s="1"/>
  <c r="CG294" i="1"/>
  <c r="CG293" i="1" s="1"/>
  <c r="CG292" i="1" s="1"/>
  <c r="CG291" i="1" s="1"/>
  <c r="CH506" i="1"/>
  <c r="CH505" i="1" s="1"/>
  <c r="CH504" i="1" s="1"/>
  <c r="CH499" i="1" s="1"/>
  <c r="CH498" i="1" s="1"/>
  <c r="CN507" i="1"/>
  <c r="CN506" i="1" s="1"/>
  <c r="CN505" i="1" s="1"/>
  <c r="CN504" i="1" s="1"/>
  <c r="CN499" i="1" s="1"/>
  <c r="CN498" i="1" s="1"/>
  <c r="CH1280" i="1"/>
  <c r="CH1279" i="1" s="1"/>
  <c r="CH1278" i="1" s="1"/>
  <c r="CH1277" i="1" s="1"/>
  <c r="CH1276" i="1" s="1"/>
  <c r="CH1275" i="1" s="1"/>
  <c r="CN1281" i="1"/>
  <c r="CN1280" i="1" s="1"/>
  <c r="CN1279" i="1" s="1"/>
  <c r="CN1278" i="1" s="1"/>
  <c r="CN1277" i="1" s="1"/>
  <c r="CN1276" i="1" s="1"/>
  <c r="CN1275" i="1" s="1"/>
  <c r="CG888" i="1"/>
  <c r="CG887" i="1" s="1"/>
  <c r="CM889" i="1"/>
  <c r="CM888" i="1" s="1"/>
  <c r="CM887" i="1" s="1"/>
  <c r="CA1280" i="1"/>
  <c r="CA1279" i="1" s="1"/>
  <c r="CA1278" i="1" s="1"/>
  <c r="CA1277" i="1" s="1"/>
  <c r="CA1276" i="1" s="1"/>
  <c r="CA1275" i="1" s="1"/>
  <c r="CG1281" i="1"/>
  <c r="BU1230" i="1"/>
  <c r="CB933" i="1"/>
  <c r="CB932" i="1" s="1"/>
  <c r="CB931" i="1" s="1"/>
  <c r="CB930" i="1" s="1"/>
  <c r="CH934" i="1"/>
  <c r="CB924" i="1"/>
  <c r="CB923" i="1" s="1"/>
  <c r="CB922" i="1" s="1"/>
  <c r="CB917" i="1" s="1"/>
  <c r="CH925" i="1"/>
  <c r="CB448" i="1"/>
  <c r="CB447" i="1"/>
  <c r="CB446" i="1" s="1"/>
  <c r="CB434" i="1" s="1"/>
  <c r="CB432" i="1" s="1"/>
  <c r="CB795" i="1"/>
  <c r="CB791" i="1"/>
  <c r="CB786" i="1" s="1"/>
  <c r="CB785" i="1" s="1"/>
  <c r="CB783" i="1" s="1"/>
  <c r="CA1419" i="1"/>
  <c r="CA1413" i="1" s="1"/>
  <c r="CA1402" i="1" s="1"/>
  <c r="CB1075" i="1"/>
  <c r="CB916" i="1"/>
  <c r="CA1136" i="1"/>
  <c r="BV1437" i="1"/>
  <c r="BV1436" i="1" s="1"/>
  <c r="BV1428" i="1" s="1"/>
  <c r="BV1419" i="1" s="1"/>
  <c r="BV1413" i="1" s="1"/>
  <c r="BV1402" i="1" s="1"/>
  <c r="BV1376" i="1" s="1"/>
  <c r="CB1438" i="1"/>
  <c r="BU609" i="1"/>
  <c r="BU608" i="1" s="1"/>
  <c r="BU607" i="1" s="1"/>
  <c r="CA611" i="1"/>
  <c r="BV1335" i="1"/>
  <c r="BV1334" i="1" s="1"/>
  <c r="CB1336" i="1"/>
  <c r="BV1317" i="1"/>
  <c r="BV1316" i="1" s="1"/>
  <c r="CB1318" i="1"/>
  <c r="BU502" i="1"/>
  <c r="BU501" i="1" s="1"/>
  <c r="BU500" i="1" s="1"/>
  <c r="BU499" i="1" s="1"/>
  <c r="BU498" i="1" s="1"/>
  <c r="CA503" i="1"/>
  <c r="BV906" i="1"/>
  <c r="BV905" i="1" s="1"/>
  <c r="BV886" i="1" s="1"/>
  <c r="BV885" i="1" s="1"/>
  <c r="BV884" i="1" s="1"/>
  <c r="BV870" i="1" s="1"/>
  <c r="CB907" i="1"/>
  <c r="BU155" i="1"/>
  <c r="BU154" i="1" s="1"/>
  <c r="CA156" i="1"/>
  <c r="BU333" i="1"/>
  <c r="BU332" i="1" s="1"/>
  <c r="BU331" i="1" s="1"/>
  <c r="BU326" i="1" s="1"/>
  <c r="BU325" i="1" s="1"/>
  <c r="CA334" i="1"/>
  <c r="BU278" i="1"/>
  <c r="BU275" i="1" s="1"/>
  <c r="BU274" i="1" s="1"/>
  <c r="BU269" i="1" s="1"/>
  <c r="BU268" i="1" s="1"/>
  <c r="CA279" i="1"/>
  <c r="BU261" i="1"/>
  <c r="BU260" i="1" s="1"/>
  <c r="BU259" i="1" s="1"/>
  <c r="BU258" i="1" s="1"/>
  <c r="BU252" i="1" s="1"/>
  <c r="BU250" i="1" s="1"/>
  <c r="CA262" i="1"/>
  <c r="BV1025" i="1"/>
  <c r="BV1024" i="1" s="1"/>
  <c r="BV1023" i="1" s="1"/>
  <c r="BV1022" i="1" s="1"/>
  <c r="BV1021" i="1" s="1"/>
  <c r="CB1026" i="1"/>
  <c r="BV17" i="1"/>
  <c r="BV16" i="1" s="1"/>
  <c r="BV15" i="1" s="1"/>
  <c r="BV13" i="1" s="1"/>
  <c r="CB266" i="1"/>
  <c r="BV177" i="1"/>
  <c r="BV176" i="1" s="1"/>
  <c r="BV175" i="1" s="1"/>
  <c r="BV174" i="1" s="1"/>
  <c r="BV172" i="1" s="1"/>
  <c r="BV1179" i="1"/>
  <c r="BV1037" i="1" s="1"/>
  <c r="BP947" i="1"/>
  <c r="BP946" i="1" s="1"/>
  <c r="BP944" i="1" s="1"/>
  <c r="BP1285" i="1"/>
  <c r="BP1284" i="1" s="1"/>
  <c r="BP1283" i="1" s="1"/>
  <c r="BP1230" i="1" s="1"/>
  <c r="CA46" i="1"/>
  <c r="CA1233" i="1"/>
  <c r="CA1232" i="1" s="1"/>
  <c r="CB177" i="1"/>
  <c r="CB176" i="1" s="1"/>
  <c r="CB175" i="1" s="1"/>
  <c r="CB174" i="1" s="1"/>
  <c r="CB172" i="1" s="1"/>
  <c r="BV378" i="1"/>
  <c r="BV377" i="1" s="1"/>
  <c r="BV371" i="1" s="1"/>
  <c r="BV365" i="1" s="1"/>
  <c r="BV336" i="1" s="1"/>
  <c r="BU644" i="1"/>
  <c r="BU643" i="1" s="1"/>
  <c r="BU642" i="1" s="1"/>
  <c r="BU637" i="1" s="1"/>
  <c r="BU636" i="1" s="1"/>
  <c r="CA645" i="1"/>
  <c r="BV950" i="1"/>
  <c r="BV949" i="1" s="1"/>
  <c r="BV948" i="1" s="1"/>
  <c r="CB951" i="1"/>
  <c r="BV1341" i="1"/>
  <c r="BV1340" i="1" s="1"/>
  <c r="CB1342" i="1"/>
  <c r="BV1001" i="1"/>
  <c r="BV1000" i="1" s="1"/>
  <c r="BV999" i="1" s="1"/>
  <c r="BV998" i="1" s="1"/>
  <c r="BV997" i="1" s="1"/>
  <c r="CB1002" i="1"/>
  <c r="BU520" i="1"/>
  <c r="BU519" i="1" s="1"/>
  <c r="CA521" i="1"/>
  <c r="BU151" i="1"/>
  <c r="BU148" i="1" s="1"/>
  <c r="CA153" i="1"/>
  <c r="BU1128" i="1"/>
  <c r="BU1127" i="1" s="1"/>
  <c r="BU1126" i="1" s="1"/>
  <c r="BU1125" i="1" s="1"/>
  <c r="BU1114" i="1" s="1"/>
  <c r="CA1129" i="1"/>
  <c r="BV1373" i="1"/>
  <c r="BV1372" i="1" s="1"/>
  <c r="BV1371" i="1" s="1"/>
  <c r="BV1370" i="1" s="1"/>
  <c r="BV1369" i="1" s="1"/>
  <c r="CB1374" i="1"/>
  <c r="BV958" i="1"/>
  <c r="BV957" i="1" s="1"/>
  <c r="BV956" i="1" s="1"/>
  <c r="CB959" i="1"/>
  <c r="BU678" i="1"/>
  <c r="BU677" i="1" s="1"/>
  <c r="BU676" i="1" s="1"/>
  <c r="CA679" i="1"/>
  <c r="BU1483" i="1"/>
  <c r="BU1482" i="1" s="1"/>
  <c r="BU1481" i="1" s="1"/>
  <c r="BU1480" i="1" s="1"/>
  <c r="BU1479" i="1" s="1"/>
  <c r="CA1484" i="1"/>
  <c r="BV1329" i="1"/>
  <c r="BV1328" i="1" s="1"/>
  <c r="CB1330" i="1"/>
  <c r="BU1188" i="1"/>
  <c r="BU1187" i="1" s="1"/>
  <c r="BU1186" i="1" s="1"/>
  <c r="BU1185" i="1" s="1"/>
  <c r="BU1179" i="1" s="1"/>
  <c r="CA1189" i="1"/>
  <c r="BU1376" i="1"/>
  <c r="BU1136" i="1"/>
  <c r="BO266" i="1"/>
  <c r="BO734" i="1"/>
  <c r="BO733" i="1" s="1"/>
  <c r="BO732" i="1" s="1"/>
  <c r="BO727" i="1" s="1"/>
  <c r="BO726" i="1" s="1"/>
  <c r="BU735" i="1"/>
  <c r="BO674" i="1"/>
  <c r="BO673" i="1" s="1"/>
  <c r="BO672" i="1" s="1"/>
  <c r="BO671" i="1" s="1"/>
  <c r="BO670" i="1" s="1"/>
  <c r="BU675" i="1"/>
  <c r="BO1001" i="1"/>
  <c r="BO1000" i="1" s="1"/>
  <c r="BO999" i="1" s="1"/>
  <c r="BO998" i="1" s="1"/>
  <c r="BO997" i="1" s="1"/>
  <c r="BO944" i="1" s="1"/>
  <c r="BU1002" i="1"/>
  <c r="BU336" i="1"/>
  <c r="BP169" i="1"/>
  <c r="BP168" i="1" s="1"/>
  <c r="BP167" i="1" s="1"/>
  <c r="BP163" i="1" s="1"/>
  <c r="BP162" i="1" s="1"/>
  <c r="BP122" i="1" s="1"/>
  <c r="BV170" i="1"/>
  <c r="BO614" i="1"/>
  <c r="BO613" i="1" s="1"/>
  <c r="BO612" i="1" s="1"/>
  <c r="BO601" i="1" s="1"/>
  <c r="BO600" i="1" s="1"/>
  <c r="BU615" i="1"/>
  <c r="BO523" i="1"/>
  <c r="BO522" i="1" s="1"/>
  <c r="BO511" i="1" s="1"/>
  <c r="BO510" i="1" s="1"/>
  <c r="BO509" i="1" s="1"/>
  <c r="BO481" i="1" s="1"/>
  <c r="BU524" i="1"/>
  <c r="BJ1548" i="1"/>
  <c r="BI598" i="1"/>
  <c r="BI1548" i="1" s="1"/>
  <c r="CA1285" i="1" l="1"/>
  <c r="CA1284" i="1" s="1"/>
  <c r="CA1283" i="1" s="1"/>
  <c r="CB481" i="1"/>
  <c r="CA1230" i="1"/>
  <c r="CH148" i="1"/>
  <c r="CH147" i="1" s="1"/>
  <c r="CH146" i="1" s="1"/>
  <c r="CH145" i="1" s="1"/>
  <c r="CN301" i="1"/>
  <c r="CN290" i="1" s="1"/>
  <c r="CH1444" i="1"/>
  <c r="CB378" i="1"/>
  <c r="CB377" i="1" s="1"/>
  <c r="CB371" i="1" s="1"/>
  <c r="CB365" i="1" s="1"/>
  <c r="CB336" i="1" s="1"/>
  <c r="CH24" i="1"/>
  <c r="CG1444" i="1"/>
  <c r="CN1444" i="1"/>
  <c r="CN901" i="1"/>
  <c r="CN900" i="1" s="1"/>
  <c r="CN899" i="1" s="1"/>
  <c r="CH900" i="1"/>
  <c r="CH899" i="1" s="1"/>
  <c r="CH938" i="1"/>
  <c r="CH939" i="1"/>
  <c r="CM448" i="1"/>
  <c r="CM447" i="1"/>
  <c r="CM446" i="1" s="1"/>
  <c r="CM434" i="1" s="1"/>
  <c r="CH511" i="1"/>
  <c r="CH510" i="1" s="1"/>
  <c r="CH509" i="1" s="1"/>
  <c r="CH1238" i="1"/>
  <c r="CG737" i="1"/>
  <c r="CG736" i="1" s="1"/>
  <c r="CH301" i="1"/>
  <c r="CH290" i="1" s="1"/>
  <c r="CA870" i="1"/>
  <c r="CA371" i="1"/>
  <c r="CA365" i="1" s="1"/>
  <c r="CB13" i="1"/>
  <c r="CA341" i="1"/>
  <c r="CA340" i="1" s="1"/>
  <c r="CA339" i="1" s="1"/>
  <c r="CA338" i="1" s="1"/>
  <c r="CB1329" i="1"/>
  <c r="CB1328" i="1" s="1"/>
  <c r="CH1330" i="1"/>
  <c r="CA678" i="1"/>
  <c r="CA677" i="1" s="1"/>
  <c r="CA676" i="1" s="1"/>
  <c r="CG679" i="1"/>
  <c r="CB1373" i="1"/>
  <c r="CB1372" i="1" s="1"/>
  <c r="CB1371" i="1" s="1"/>
  <c r="CB1370" i="1" s="1"/>
  <c r="CB1369" i="1" s="1"/>
  <c r="CH1374" i="1"/>
  <c r="CA151" i="1"/>
  <c r="CA148" i="1" s="1"/>
  <c r="CG153" i="1"/>
  <c r="CB1001" i="1"/>
  <c r="CB1000" i="1" s="1"/>
  <c r="CB999" i="1" s="1"/>
  <c r="CB998" i="1" s="1"/>
  <c r="CB997" i="1" s="1"/>
  <c r="CH1002" i="1"/>
  <c r="CB950" i="1"/>
  <c r="CB949" i="1" s="1"/>
  <c r="CB948" i="1" s="1"/>
  <c r="CH951" i="1"/>
  <c r="CB1025" i="1"/>
  <c r="CB1024" i="1" s="1"/>
  <c r="CB1023" i="1" s="1"/>
  <c r="CB1022" i="1" s="1"/>
  <c r="CB1021" i="1" s="1"/>
  <c r="CH1026" i="1"/>
  <c r="CA278" i="1"/>
  <c r="CA275" i="1" s="1"/>
  <c r="CA274" i="1" s="1"/>
  <c r="CA269" i="1" s="1"/>
  <c r="CA268" i="1" s="1"/>
  <c r="CG279" i="1"/>
  <c r="CA155" i="1"/>
  <c r="CA154" i="1" s="1"/>
  <c r="CG156" i="1"/>
  <c r="CA502" i="1"/>
  <c r="CA501" i="1" s="1"/>
  <c r="CA500" i="1" s="1"/>
  <c r="CA499" i="1" s="1"/>
  <c r="CA498" i="1" s="1"/>
  <c r="CG503" i="1"/>
  <c r="CB1335" i="1"/>
  <c r="CB1334" i="1" s="1"/>
  <c r="CH1336" i="1"/>
  <c r="CB1437" i="1"/>
  <c r="CB1436" i="1" s="1"/>
  <c r="CB1428" i="1" s="1"/>
  <c r="CB1419" i="1" s="1"/>
  <c r="CB1413" i="1" s="1"/>
  <c r="CB1402" i="1" s="1"/>
  <c r="CB1376" i="1" s="1"/>
  <c r="CH1438" i="1"/>
  <c r="CH924" i="1"/>
  <c r="CH923" i="1" s="1"/>
  <c r="CH922" i="1" s="1"/>
  <c r="CH917" i="1" s="1"/>
  <c r="CN925" i="1"/>
  <c r="CN924" i="1" s="1"/>
  <c r="CN923" i="1" s="1"/>
  <c r="CN922" i="1" s="1"/>
  <c r="CN917" i="1" s="1"/>
  <c r="CM457" i="1"/>
  <c r="CM456" i="1" s="1"/>
  <c r="CM455" i="1" s="1"/>
  <c r="CM454" i="1" s="1"/>
  <c r="CM453" i="1" s="1"/>
  <c r="CM452" i="1" s="1"/>
  <c r="CG456" i="1"/>
  <c r="CG455" i="1" s="1"/>
  <c r="CG454" i="1" s="1"/>
  <c r="CG453" i="1" s="1"/>
  <c r="CG452" i="1" s="1"/>
  <c r="CN1189" i="1"/>
  <c r="CN1188" i="1" s="1"/>
  <c r="CN1187" i="1" s="1"/>
  <c r="CN1186" i="1" s="1"/>
  <c r="CN1185" i="1" s="1"/>
  <c r="CH1188" i="1"/>
  <c r="CH1187" i="1" s="1"/>
  <c r="CH1186" i="1" s="1"/>
  <c r="CH1185" i="1" s="1"/>
  <c r="CG1353" i="1"/>
  <c r="CG1352" i="1" s="1"/>
  <c r="CM1354" i="1"/>
  <c r="CM1353" i="1" s="1"/>
  <c r="CM1352" i="1" s="1"/>
  <c r="CH179" i="1"/>
  <c r="CH178" i="1" s="1"/>
  <c r="CN180" i="1"/>
  <c r="CN179" i="1" s="1"/>
  <c r="CN178" i="1" s="1"/>
  <c r="CH903" i="1"/>
  <c r="CH902" i="1" s="1"/>
  <c r="CN904" i="1"/>
  <c r="CN903" i="1" s="1"/>
  <c r="CN902" i="1" s="1"/>
  <c r="CN611" i="1"/>
  <c r="CN609" i="1" s="1"/>
  <c r="CN608" i="1" s="1"/>
  <c r="CN607" i="1" s="1"/>
  <c r="CN601" i="1" s="1"/>
  <c r="CN600" i="1" s="1"/>
  <c r="CH609" i="1"/>
  <c r="CH608" i="1" s="1"/>
  <c r="CH607" i="1" s="1"/>
  <c r="CH601" i="1" s="1"/>
  <c r="CH600" i="1" s="1"/>
  <c r="CG1197" i="1"/>
  <c r="CG1196" i="1" s="1"/>
  <c r="CG1195" i="1" s="1"/>
  <c r="CG1194" i="1" s="1"/>
  <c r="CM1198" i="1"/>
  <c r="CM1197" i="1" s="1"/>
  <c r="CM1196" i="1" s="1"/>
  <c r="CM1195" i="1" s="1"/>
  <c r="CM1194" i="1" s="1"/>
  <c r="CM281" i="1"/>
  <c r="CM280" i="1" s="1"/>
  <c r="CG280" i="1"/>
  <c r="CN895" i="1"/>
  <c r="CN894" i="1" s="1"/>
  <c r="CN893" i="1" s="1"/>
  <c r="CH894" i="1"/>
  <c r="CH893" i="1" s="1"/>
  <c r="CN461" i="1"/>
  <c r="CN460" i="1" s="1"/>
  <c r="CN459" i="1" s="1"/>
  <c r="CN458" i="1" s="1"/>
  <c r="CN453" i="1" s="1"/>
  <c r="CN452" i="1" s="1"/>
  <c r="CH460" i="1"/>
  <c r="CH459" i="1" s="1"/>
  <c r="CH458" i="1" s="1"/>
  <c r="CH453" i="1" s="1"/>
  <c r="CH452" i="1" s="1"/>
  <c r="CM1288" i="1"/>
  <c r="CM1287" i="1" s="1"/>
  <c r="CM1286" i="1" s="1"/>
  <c r="CG1287" i="1"/>
  <c r="CG1286" i="1" s="1"/>
  <c r="CH380" i="1"/>
  <c r="CH379" i="1" s="1"/>
  <c r="CN381" i="1"/>
  <c r="CN380" i="1" s="1"/>
  <c r="CN379" i="1" s="1"/>
  <c r="CN353" i="1"/>
  <c r="CN352" i="1" s="1"/>
  <c r="CN351" i="1" s="1"/>
  <c r="CN341" i="1" s="1"/>
  <c r="CN340" i="1" s="1"/>
  <c r="CN339" i="1" s="1"/>
  <c r="CN338" i="1" s="1"/>
  <c r="CH352" i="1"/>
  <c r="CH351" i="1" s="1"/>
  <c r="CH341" i="1" s="1"/>
  <c r="CH340" i="1" s="1"/>
  <c r="CH339" i="1" s="1"/>
  <c r="CH338" i="1" s="1"/>
  <c r="CH1344" i="1"/>
  <c r="CH1343" i="1" s="1"/>
  <c r="CN1345" i="1"/>
  <c r="CN1344" i="1" s="1"/>
  <c r="CN1343" i="1" s="1"/>
  <c r="CN724" i="1"/>
  <c r="CN723" i="1" s="1"/>
  <c r="CN722" i="1" s="1"/>
  <c r="CH723" i="1"/>
  <c r="CH722" i="1" s="1"/>
  <c r="CG1025" i="1"/>
  <c r="CG1024" i="1" s="1"/>
  <c r="CG1023" i="1" s="1"/>
  <c r="CG1022" i="1" s="1"/>
  <c r="CG1021" i="1" s="1"/>
  <c r="CM1026" i="1"/>
  <c r="CM1025" i="1" s="1"/>
  <c r="CM1024" i="1" s="1"/>
  <c r="CM1023" i="1" s="1"/>
  <c r="CM1022" i="1" s="1"/>
  <c r="CM1021" i="1" s="1"/>
  <c r="CN370" i="1"/>
  <c r="CN369" i="1" s="1"/>
  <c r="CN368" i="1" s="1"/>
  <c r="CN367" i="1" s="1"/>
  <c r="CN366" i="1" s="1"/>
  <c r="CH369" i="1"/>
  <c r="CH368" i="1" s="1"/>
  <c r="CH367" i="1" s="1"/>
  <c r="CH366" i="1" s="1"/>
  <c r="CN1055" i="1"/>
  <c r="CN1054" i="1" s="1"/>
  <c r="CN1053" i="1" s="1"/>
  <c r="CN1052" i="1" s="1"/>
  <c r="CN1047" i="1" s="1"/>
  <c r="CN1046" i="1" s="1"/>
  <c r="CH1054" i="1"/>
  <c r="CH1053" i="1" s="1"/>
  <c r="CH1052" i="1" s="1"/>
  <c r="CH1047" i="1" s="1"/>
  <c r="CH1046" i="1" s="1"/>
  <c r="CN882" i="1"/>
  <c r="CN880" i="1" s="1"/>
  <c r="CH880" i="1"/>
  <c r="CN1354" i="1"/>
  <c r="CN1353" i="1" s="1"/>
  <c r="CN1352" i="1" s="1"/>
  <c r="CH1353" i="1"/>
  <c r="CH1352" i="1" s="1"/>
  <c r="CM879" i="1"/>
  <c r="CM878" i="1" s="1"/>
  <c r="CM875" i="1" s="1"/>
  <c r="CM874" i="1" s="1"/>
  <c r="CM873" i="1" s="1"/>
  <c r="CM872" i="1" s="1"/>
  <c r="CG878" i="1"/>
  <c r="CG875" i="1" s="1"/>
  <c r="CG874" i="1" s="1"/>
  <c r="CG873" i="1" s="1"/>
  <c r="CG872" i="1" s="1"/>
  <c r="CM44" i="1"/>
  <c r="CM43" i="1" s="1"/>
  <c r="CM38" i="1" s="1"/>
  <c r="CM37" i="1" s="1"/>
  <c r="CM36" i="1" s="1"/>
  <c r="CM35" i="1" s="1"/>
  <c r="CG43" i="1"/>
  <c r="CN125" i="1"/>
  <c r="CN124" i="1" s="1"/>
  <c r="CN127" i="1"/>
  <c r="CN126" i="1"/>
  <c r="CG448" i="1"/>
  <c r="CG447" i="1"/>
  <c r="CG446" i="1" s="1"/>
  <c r="CG434" i="1" s="1"/>
  <c r="CM1297" i="1"/>
  <c r="CM1296" i="1" s="1"/>
  <c r="CM1295" i="1" s="1"/>
  <c r="CG1296" i="1"/>
  <c r="CG1295" i="1" s="1"/>
  <c r="CM1151" i="1"/>
  <c r="CM1150" i="1" s="1"/>
  <c r="CM1149" i="1" s="1"/>
  <c r="CM1148" i="1" s="1"/>
  <c r="CM1147" i="1" s="1"/>
  <c r="CG1150" i="1"/>
  <c r="CG1149" i="1" s="1"/>
  <c r="CG1148" i="1" s="1"/>
  <c r="CG1147" i="1" s="1"/>
  <c r="CG1118" i="1"/>
  <c r="CG1117" i="1" s="1"/>
  <c r="CG1116" i="1" s="1"/>
  <c r="CG1115" i="1" s="1"/>
  <c r="CM1119" i="1"/>
  <c r="CM1118" i="1" s="1"/>
  <c r="CM1117" i="1" s="1"/>
  <c r="CM1116" i="1" s="1"/>
  <c r="CM1115" i="1" s="1"/>
  <c r="CH333" i="1"/>
  <c r="CH332" i="1" s="1"/>
  <c r="CH331" i="1" s="1"/>
  <c r="CH326" i="1" s="1"/>
  <c r="CH325" i="1" s="1"/>
  <c r="CN334" i="1"/>
  <c r="CN333" i="1" s="1"/>
  <c r="CN332" i="1" s="1"/>
  <c r="CN331" i="1" s="1"/>
  <c r="CN326" i="1" s="1"/>
  <c r="CN325" i="1" s="1"/>
  <c r="CH1072" i="1"/>
  <c r="CH1071" i="1" s="1"/>
  <c r="CH1070" i="1" s="1"/>
  <c r="CH1069" i="1" s="1"/>
  <c r="CH1068" i="1" s="1"/>
  <c r="CN1073" i="1"/>
  <c r="CN1072" i="1" s="1"/>
  <c r="CN1071" i="1" s="1"/>
  <c r="CN1070" i="1" s="1"/>
  <c r="CN1069" i="1" s="1"/>
  <c r="CN1068" i="1" s="1"/>
  <c r="CG906" i="1"/>
  <c r="CG905" i="1" s="1"/>
  <c r="CG886" i="1" s="1"/>
  <c r="CG885" i="1" s="1"/>
  <c r="CG884" i="1" s="1"/>
  <c r="CM907" i="1"/>
  <c r="CM906" i="1" s="1"/>
  <c r="CM905" i="1" s="1"/>
  <c r="CN64" i="1"/>
  <c r="CN63" i="1" s="1"/>
  <c r="CN62" i="1" s="1"/>
  <c r="CN54" i="1" s="1"/>
  <c r="CN53" i="1" s="1"/>
  <c r="CN46" i="1" s="1"/>
  <c r="CH63" i="1"/>
  <c r="CH62" i="1" s="1"/>
  <c r="CH54" i="1" s="1"/>
  <c r="CH53" i="1" s="1"/>
  <c r="CH46" i="1" s="1"/>
  <c r="CG380" i="1"/>
  <c r="CG379" i="1" s="1"/>
  <c r="CG378" i="1" s="1"/>
  <c r="CG377" i="1" s="1"/>
  <c r="CM381" i="1"/>
  <c r="CM380" i="1" s="1"/>
  <c r="CM379" i="1" s="1"/>
  <c r="CM378" i="1" s="1"/>
  <c r="CM377" i="1" s="1"/>
  <c r="CH19" i="1"/>
  <c r="CH18" i="1" s="1"/>
  <c r="CH17" i="1" s="1"/>
  <c r="CH16" i="1" s="1"/>
  <c r="CH15" i="1" s="1"/>
  <c r="CN20" i="1"/>
  <c r="CN19" i="1" s="1"/>
  <c r="CN18" i="1" s="1"/>
  <c r="CN17" i="1" s="1"/>
  <c r="CN16" i="1" s="1"/>
  <c r="CN15" i="1" s="1"/>
  <c r="CG51" i="1"/>
  <c r="CG50" i="1" s="1"/>
  <c r="CG49" i="1" s="1"/>
  <c r="CG48" i="1" s="1"/>
  <c r="CG47" i="1" s="1"/>
  <c r="CM52" i="1"/>
  <c r="CM51" i="1" s="1"/>
  <c r="CM50" i="1" s="1"/>
  <c r="CM49" i="1" s="1"/>
  <c r="CM48" i="1" s="1"/>
  <c r="CM47" i="1" s="1"/>
  <c r="CN1085" i="1"/>
  <c r="CN1084" i="1" s="1"/>
  <c r="CN1083" i="1" s="1"/>
  <c r="CN1082" i="1" s="1"/>
  <c r="CN1081" i="1" s="1"/>
  <c r="CH1084" i="1"/>
  <c r="CH1083" i="1" s="1"/>
  <c r="CH1082" i="1" s="1"/>
  <c r="CH1081" i="1" s="1"/>
  <c r="CH762" i="1"/>
  <c r="CH761" i="1" s="1"/>
  <c r="CH760" i="1" s="1"/>
  <c r="CH759" i="1" s="1"/>
  <c r="CH758" i="1" s="1"/>
  <c r="CN763" i="1"/>
  <c r="CN762" i="1" s="1"/>
  <c r="CN761" i="1" s="1"/>
  <c r="CN760" i="1" s="1"/>
  <c r="CN759" i="1" s="1"/>
  <c r="CN758" i="1" s="1"/>
  <c r="CH1197" i="1"/>
  <c r="CH1196" i="1" s="1"/>
  <c r="CH1195" i="1" s="1"/>
  <c r="CH1194" i="1" s="1"/>
  <c r="CN1198" i="1"/>
  <c r="CN1197" i="1" s="1"/>
  <c r="CN1196" i="1" s="1"/>
  <c r="CN1195" i="1" s="1"/>
  <c r="CN1194" i="1" s="1"/>
  <c r="CM1177" i="1"/>
  <c r="CM1176" i="1" s="1"/>
  <c r="CM1175" i="1" s="1"/>
  <c r="CM1174" i="1" s="1"/>
  <c r="CM1173" i="1" s="1"/>
  <c r="CG1176" i="1"/>
  <c r="CG1175" i="1" s="1"/>
  <c r="CG1174" i="1" s="1"/>
  <c r="CG1173" i="1" s="1"/>
  <c r="CH1133" i="1"/>
  <c r="CH1132" i="1" s="1"/>
  <c r="CH1131" i="1" s="1"/>
  <c r="CH1130" i="1" s="1"/>
  <c r="CH1114" i="1" s="1"/>
  <c r="CN1134" i="1"/>
  <c r="CN1133" i="1" s="1"/>
  <c r="CN1132" i="1" s="1"/>
  <c r="CN1131" i="1" s="1"/>
  <c r="CN1130" i="1" s="1"/>
  <c r="CN1114" i="1" s="1"/>
  <c r="CG343" i="1"/>
  <c r="CG342" i="1" s="1"/>
  <c r="CM344" i="1"/>
  <c r="CM343" i="1" s="1"/>
  <c r="CM342" i="1" s="1"/>
  <c r="CN1312" i="1"/>
  <c r="CN1311" i="1" s="1"/>
  <c r="CN1310" i="1" s="1"/>
  <c r="CH1311" i="1"/>
  <c r="CH1310" i="1" s="1"/>
  <c r="CG1338" i="1"/>
  <c r="CG1337" i="1" s="1"/>
  <c r="CM1339" i="1"/>
  <c r="CM1338" i="1" s="1"/>
  <c r="CM1337" i="1" s="1"/>
  <c r="CG276" i="1"/>
  <c r="CM277" i="1"/>
  <c r="CM276" i="1" s="1"/>
  <c r="CB1037" i="1"/>
  <c r="CM886" i="1"/>
  <c r="CM885" i="1" s="1"/>
  <c r="CM884" i="1" s="1"/>
  <c r="CH875" i="1"/>
  <c r="CH874" i="1" s="1"/>
  <c r="CH873" i="1" s="1"/>
  <c r="CH872" i="1" s="1"/>
  <c r="CM1444" i="1"/>
  <c r="CH1233" i="1"/>
  <c r="CH1232" i="1" s="1"/>
  <c r="CM737" i="1"/>
  <c r="CM736" i="1" s="1"/>
  <c r="CG38" i="1"/>
  <c r="CG37" i="1" s="1"/>
  <c r="CG36" i="1" s="1"/>
  <c r="CG35" i="1" s="1"/>
  <c r="CA1188" i="1"/>
  <c r="CA1187" i="1" s="1"/>
  <c r="CA1186" i="1" s="1"/>
  <c r="CA1185" i="1" s="1"/>
  <c r="CA1179" i="1" s="1"/>
  <c r="CG1189" i="1"/>
  <c r="CB958" i="1"/>
  <c r="CB957" i="1" s="1"/>
  <c r="CB956" i="1" s="1"/>
  <c r="CH959" i="1"/>
  <c r="CA520" i="1"/>
  <c r="CA519" i="1" s="1"/>
  <c r="CG521" i="1"/>
  <c r="CB1341" i="1"/>
  <c r="CB1340" i="1" s="1"/>
  <c r="CH1342" i="1"/>
  <c r="CA644" i="1"/>
  <c r="CA643" i="1" s="1"/>
  <c r="CA642" i="1" s="1"/>
  <c r="CA637" i="1" s="1"/>
  <c r="CA636" i="1" s="1"/>
  <c r="CG645" i="1"/>
  <c r="CB708" i="1"/>
  <c r="CB707" i="1" s="1"/>
  <c r="CB706" i="1" s="1"/>
  <c r="CB701" i="1" s="1"/>
  <c r="CB700" i="1" s="1"/>
  <c r="CB598" i="1" s="1"/>
  <c r="CH709" i="1"/>
  <c r="CM1333" i="1"/>
  <c r="CM1332" i="1" s="1"/>
  <c r="CM1331" i="1" s="1"/>
  <c r="CG1332" i="1"/>
  <c r="CG1331" i="1" s="1"/>
  <c r="CH1150" i="1"/>
  <c r="CH1149" i="1" s="1"/>
  <c r="CH1148" i="1" s="1"/>
  <c r="CH1147" i="1" s="1"/>
  <c r="CH1136" i="1" s="1"/>
  <c r="CN1151" i="1"/>
  <c r="CN1150" i="1" s="1"/>
  <c r="CN1149" i="1" s="1"/>
  <c r="CN1148" i="1" s="1"/>
  <c r="CN1147" i="1" s="1"/>
  <c r="CN1136" i="1" s="1"/>
  <c r="CH126" i="1"/>
  <c r="CH125" i="1"/>
  <c r="CH124" i="1" s="1"/>
  <c r="CH127" i="1"/>
  <c r="CM182" i="1"/>
  <c r="CM181" i="1" s="1"/>
  <c r="CM178" i="1" s="1"/>
  <c r="CM177" i="1" s="1"/>
  <c r="CM176" i="1" s="1"/>
  <c r="CM175" i="1" s="1"/>
  <c r="CM174" i="1" s="1"/>
  <c r="CM172" i="1" s="1"/>
  <c r="CG181" i="1"/>
  <c r="CN875" i="1"/>
  <c r="CN874" i="1" s="1"/>
  <c r="CN873" i="1" s="1"/>
  <c r="CN872" i="1" s="1"/>
  <c r="CH275" i="1"/>
  <c r="CH274" i="1" s="1"/>
  <c r="CH269" i="1" s="1"/>
  <c r="CH268" i="1" s="1"/>
  <c r="CH718" i="1"/>
  <c r="CH717" i="1" s="1"/>
  <c r="CM54" i="1"/>
  <c r="CM53" i="1" s="1"/>
  <c r="CM46" i="1" s="1"/>
  <c r="CG24" i="1"/>
  <c r="CG17" i="1" s="1"/>
  <c r="CG16" i="1" s="1"/>
  <c r="CG15" i="1" s="1"/>
  <c r="CN260" i="1"/>
  <c r="CN259" i="1" s="1"/>
  <c r="CN258" i="1" s="1"/>
  <c r="CN252" i="1" s="1"/>
  <c r="CN250" i="1" s="1"/>
  <c r="CA1483" i="1"/>
  <c r="CA1482" i="1" s="1"/>
  <c r="CA1481" i="1" s="1"/>
  <c r="CA1480" i="1" s="1"/>
  <c r="CA1479" i="1" s="1"/>
  <c r="CA1376" i="1" s="1"/>
  <c r="CG1484" i="1"/>
  <c r="CA1128" i="1"/>
  <c r="CA1127" i="1" s="1"/>
  <c r="CA1126" i="1" s="1"/>
  <c r="CA1125" i="1" s="1"/>
  <c r="CA1114" i="1" s="1"/>
  <c r="CG1129" i="1"/>
  <c r="CA261" i="1"/>
  <c r="CA260" i="1" s="1"/>
  <c r="CA259" i="1" s="1"/>
  <c r="CA258" i="1" s="1"/>
  <c r="CA252" i="1" s="1"/>
  <c r="CA250" i="1" s="1"/>
  <c r="CG262" i="1"/>
  <c r="CA333" i="1"/>
  <c r="CA332" i="1" s="1"/>
  <c r="CA331" i="1" s="1"/>
  <c r="CA326" i="1" s="1"/>
  <c r="CA325" i="1" s="1"/>
  <c r="CG334" i="1"/>
  <c r="CB906" i="1"/>
  <c r="CB905" i="1" s="1"/>
  <c r="CB886" i="1" s="1"/>
  <c r="CB885" i="1" s="1"/>
  <c r="CB884" i="1" s="1"/>
  <c r="CB870" i="1" s="1"/>
  <c r="CH907" i="1"/>
  <c r="CB1317" i="1"/>
  <c r="CB1316" i="1" s="1"/>
  <c r="CH1318" i="1"/>
  <c r="CA609" i="1"/>
  <c r="CA608" i="1" s="1"/>
  <c r="CA607" i="1" s="1"/>
  <c r="CG611" i="1"/>
  <c r="CH933" i="1"/>
  <c r="CH932" i="1" s="1"/>
  <c r="CH931" i="1" s="1"/>
  <c r="CH930" i="1" s="1"/>
  <c r="CN934" i="1"/>
  <c r="CN933" i="1" s="1"/>
  <c r="CN932" i="1" s="1"/>
  <c r="CN931" i="1" s="1"/>
  <c r="CN930" i="1" s="1"/>
  <c r="CG1008" i="1"/>
  <c r="CG1007" i="1" s="1"/>
  <c r="CG1003" i="1" s="1"/>
  <c r="CM1009" i="1"/>
  <c r="CM1008" i="1" s="1"/>
  <c r="CM1007" i="1" s="1"/>
  <c r="CM1003" i="1" s="1"/>
  <c r="CH105" i="1"/>
  <c r="CH102" i="1" s="1"/>
  <c r="CH89" i="1" s="1"/>
  <c r="CH78" i="1" s="1"/>
  <c r="CH77" i="1" s="1"/>
  <c r="CH76" i="1" s="1"/>
  <c r="CH66" i="1" s="1"/>
  <c r="CN106" i="1"/>
  <c r="CN105" i="1" s="1"/>
  <c r="CN102" i="1" s="1"/>
  <c r="CN89" i="1" s="1"/>
  <c r="CN78" i="1" s="1"/>
  <c r="CN77" i="1" s="1"/>
  <c r="CN76" i="1" s="1"/>
  <c r="CN66" i="1" s="1"/>
  <c r="CG730" i="1"/>
  <c r="CG729" i="1" s="1"/>
  <c r="CG728" i="1" s="1"/>
  <c r="CM731" i="1"/>
  <c r="CM730" i="1" s="1"/>
  <c r="CM729" i="1" s="1"/>
  <c r="CM728" i="1" s="1"/>
  <c r="CG1317" i="1"/>
  <c r="CG1316" i="1" s="1"/>
  <c r="CM1318" i="1"/>
  <c r="CM1317" i="1" s="1"/>
  <c r="CM1316" i="1" s="1"/>
  <c r="CM1237" i="1"/>
  <c r="CM1236" i="1" s="1"/>
  <c r="CM1235" i="1" s="1"/>
  <c r="CM1234" i="1" s="1"/>
  <c r="CG1236" i="1"/>
  <c r="CG1235" i="1" s="1"/>
  <c r="CG1234" i="1" s="1"/>
  <c r="CG1145" i="1"/>
  <c r="CG1144" i="1" s="1"/>
  <c r="CG1143" i="1" s="1"/>
  <c r="CG1142" i="1" s="1"/>
  <c r="CM1146" i="1"/>
  <c r="CM1145" i="1" s="1"/>
  <c r="CM1144" i="1" s="1"/>
  <c r="CM1143" i="1" s="1"/>
  <c r="CM1142" i="1" s="1"/>
  <c r="CG913" i="1"/>
  <c r="CG912" i="1" s="1"/>
  <c r="CG911" i="1" s="1"/>
  <c r="CG910" i="1" s="1"/>
  <c r="CG909" i="1" s="1"/>
  <c r="CM914" i="1"/>
  <c r="CM913" i="1" s="1"/>
  <c r="CM912" i="1" s="1"/>
  <c r="CM911" i="1" s="1"/>
  <c r="CM910" i="1" s="1"/>
  <c r="CM909" i="1" s="1"/>
  <c r="CG487" i="1"/>
  <c r="CG486" i="1" s="1"/>
  <c r="CG485" i="1" s="1"/>
  <c r="CG484" i="1" s="1"/>
  <c r="CG483" i="1" s="1"/>
  <c r="CM488" i="1"/>
  <c r="CM487" i="1" s="1"/>
  <c r="CM486" i="1" s="1"/>
  <c r="CM485" i="1" s="1"/>
  <c r="CM484" i="1" s="1"/>
  <c r="CM483" i="1" s="1"/>
  <c r="CN741" i="1"/>
  <c r="CN740" i="1" s="1"/>
  <c r="CN737" i="1" s="1"/>
  <c r="CN736" i="1" s="1"/>
  <c r="CN727" i="1" s="1"/>
  <c r="CN726" i="1" s="1"/>
  <c r="CH740" i="1"/>
  <c r="CH737" i="1" s="1"/>
  <c r="CH736" i="1" s="1"/>
  <c r="CH727" i="1" s="1"/>
  <c r="CH726" i="1" s="1"/>
  <c r="CM1357" i="1"/>
  <c r="CM1356" i="1" s="1"/>
  <c r="CM1355" i="1" s="1"/>
  <c r="CG1356" i="1"/>
  <c r="CG1355" i="1" s="1"/>
  <c r="CN185" i="1"/>
  <c r="CN184" i="1" s="1"/>
  <c r="CN183" i="1" s="1"/>
  <c r="CH184" i="1"/>
  <c r="CH183" i="1" s="1"/>
  <c r="CN683" i="1"/>
  <c r="CN682" i="1" s="1"/>
  <c r="CN681" i="1" s="1"/>
  <c r="CN680" i="1" s="1"/>
  <c r="CN671" i="1" s="1"/>
  <c r="CN670" i="1" s="1"/>
  <c r="CH682" i="1"/>
  <c r="CH681" i="1" s="1"/>
  <c r="CH680" i="1" s="1"/>
  <c r="CH671" i="1" s="1"/>
  <c r="CH670" i="1" s="1"/>
  <c r="CN1044" i="1"/>
  <c r="CN1043" i="1" s="1"/>
  <c r="CN1042" i="1" s="1"/>
  <c r="CN1041" i="1" s="1"/>
  <c r="CN1040" i="1" s="1"/>
  <c r="CN1039" i="1" s="1"/>
  <c r="CH1043" i="1"/>
  <c r="CH1042" i="1" s="1"/>
  <c r="CH1041" i="1" s="1"/>
  <c r="CH1040" i="1" s="1"/>
  <c r="CH1039" i="1" s="1"/>
  <c r="CH595" i="1"/>
  <c r="CH594" i="1" s="1"/>
  <c r="CH593" i="1" s="1"/>
  <c r="CH589" i="1" s="1"/>
  <c r="CH588" i="1" s="1"/>
  <c r="CH587" i="1" s="1"/>
  <c r="CN596" i="1"/>
  <c r="CN595" i="1" s="1"/>
  <c r="CN594" i="1" s="1"/>
  <c r="CN593" i="1" s="1"/>
  <c r="CN589" i="1" s="1"/>
  <c r="CN588" i="1" s="1"/>
  <c r="CN587" i="1" s="1"/>
  <c r="CM1315" i="1"/>
  <c r="CM1314" i="1" s="1"/>
  <c r="CM1313" i="1" s="1"/>
  <c r="CG1314" i="1"/>
  <c r="CG1313" i="1" s="1"/>
  <c r="CH1089" i="1"/>
  <c r="CH1088" i="1" s="1"/>
  <c r="CH1087" i="1" s="1"/>
  <c r="CH1086" i="1" s="1"/>
  <c r="CN1090" i="1"/>
  <c r="CN1089" i="1" s="1"/>
  <c r="CN1088" i="1" s="1"/>
  <c r="CN1087" i="1" s="1"/>
  <c r="CN1086" i="1" s="1"/>
  <c r="CG1430" i="1"/>
  <c r="CG1429" i="1" s="1"/>
  <c r="CG1428" i="1" s="1"/>
  <c r="CM1431" i="1"/>
  <c r="CM1430" i="1" s="1"/>
  <c r="CM1429" i="1" s="1"/>
  <c r="CM1428" i="1" s="1"/>
  <c r="CM1303" i="1"/>
  <c r="CM1302" i="1" s="1"/>
  <c r="CM1301" i="1" s="1"/>
  <c r="CG1302" i="1"/>
  <c r="CG1301" i="1" s="1"/>
  <c r="CG1426" i="1"/>
  <c r="CG1421" i="1" s="1"/>
  <c r="CG1420" i="1" s="1"/>
  <c r="CG1419" i="1" s="1"/>
  <c r="CG1413" i="1" s="1"/>
  <c r="CG1402" i="1" s="1"/>
  <c r="CM1427" i="1"/>
  <c r="CM1426" i="1" s="1"/>
  <c r="CH1326" i="1"/>
  <c r="CH1325" i="1" s="1"/>
  <c r="CN1327" i="1"/>
  <c r="CN1326" i="1" s="1"/>
  <c r="CN1325" i="1" s="1"/>
  <c r="CN939" i="1"/>
  <c r="CN938" i="1"/>
  <c r="CM303" i="1"/>
  <c r="CM302" i="1" s="1"/>
  <c r="CM301" i="1" s="1"/>
  <c r="CM290" i="1" s="1"/>
  <c r="CM980" i="1"/>
  <c r="CM979" i="1" s="1"/>
  <c r="CM978" i="1" s="1"/>
  <c r="CM977" i="1" s="1"/>
  <c r="CM976" i="1" s="1"/>
  <c r="CM946" i="1" s="1"/>
  <c r="CG979" i="1"/>
  <c r="CG978" i="1" s="1"/>
  <c r="CG977" i="1" s="1"/>
  <c r="CG976" i="1" s="1"/>
  <c r="CG946" i="1" s="1"/>
  <c r="CH796" i="1"/>
  <c r="CN797" i="1"/>
  <c r="CN796" i="1" s="1"/>
  <c r="CM376" i="1"/>
  <c r="CM375" i="1" s="1"/>
  <c r="CM374" i="1" s="1"/>
  <c r="CM373" i="1" s="1"/>
  <c r="CM372" i="1" s="1"/>
  <c r="CG375" i="1"/>
  <c r="CG374" i="1" s="1"/>
  <c r="CG373" i="1" s="1"/>
  <c r="CG372" i="1" s="1"/>
  <c r="CM1241" i="1"/>
  <c r="CM1240" i="1" s="1"/>
  <c r="CM1239" i="1" s="1"/>
  <c r="CM1238" i="1" s="1"/>
  <c r="CM1233" i="1" s="1"/>
  <c r="CM1232" i="1" s="1"/>
  <c r="CG1240" i="1"/>
  <c r="CG1239" i="1" s="1"/>
  <c r="CG1238" i="1" s="1"/>
  <c r="CH1079" i="1"/>
  <c r="CH1078" i="1" s="1"/>
  <c r="CH1077" i="1" s="1"/>
  <c r="CH1076" i="1" s="1"/>
  <c r="CH1075" i="1" s="1"/>
  <c r="CN1080" i="1"/>
  <c r="CN1079" i="1" s="1"/>
  <c r="CN1078" i="1" s="1"/>
  <c r="CN1077" i="1" s="1"/>
  <c r="CN1076" i="1" s="1"/>
  <c r="CN1075" i="1" s="1"/>
  <c r="CN450" i="1"/>
  <c r="CN449" i="1" s="1"/>
  <c r="CH449" i="1"/>
  <c r="CN405" i="1"/>
  <c r="CN404" i="1" s="1"/>
  <c r="CN403" i="1" s="1"/>
  <c r="CN402" i="1" s="1"/>
  <c r="CN401" i="1" s="1"/>
  <c r="CH404" i="1"/>
  <c r="CH403" i="1" s="1"/>
  <c r="CH402" i="1" s="1"/>
  <c r="CH401" i="1" s="1"/>
  <c r="CN1019" i="1"/>
  <c r="CN1018" i="1" s="1"/>
  <c r="CN1017" i="1" s="1"/>
  <c r="CN1016" i="1" s="1"/>
  <c r="CN1015" i="1" s="1"/>
  <c r="CH1018" i="1"/>
  <c r="CH1017" i="1" s="1"/>
  <c r="CH1016" i="1" s="1"/>
  <c r="CH1015" i="1" s="1"/>
  <c r="CN422" i="1"/>
  <c r="CN421" i="1" s="1"/>
  <c r="CN420" i="1" s="1"/>
  <c r="CN419" i="1" s="1"/>
  <c r="CN418" i="1" s="1"/>
  <c r="CN417" i="1" s="1"/>
  <c r="CN416" i="1" s="1"/>
  <c r="CH421" i="1"/>
  <c r="CH420" i="1" s="1"/>
  <c r="CH419" i="1" s="1"/>
  <c r="CH418" i="1" s="1"/>
  <c r="CH417" i="1" s="1"/>
  <c r="CH416" i="1" s="1"/>
  <c r="CN980" i="1"/>
  <c r="CN979" i="1" s="1"/>
  <c r="CN978" i="1" s="1"/>
  <c r="CN977" i="1" s="1"/>
  <c r="CN976" i="1" s="1"/>
  <c r="CH979" i="1"/>
  <c r="CH978" i="1" s="1"/>
  <c r="CH977" i="1" s="1"/>
  <c r="CH976" i="1" s="1"/>
  <c r="CG349" i="1"/>
  <c r="CG348" i="1" s="1"/>
  <c r="CM350" i="1"/>
  <c r="CM349" i="1" s="1"/>
  <c r="CM348" i="1" s="1"/>
  <c r="CN1431" i="1"/>
  <c r="CN1430" i="1" s="1"/>
  <c r="CN1429" i="1" s="1"/>
  <c r="CH1430" i="1"/>
  <c r="CH1429" i="1" s="1"/>
  <c r="CH199" i="1"/>
  <c r="CH198" i="1" s="1"/>
  <c r="CH197" i="1" s="1"/>
  <c r="CH196" i="1" s="1"/>
  <c r="CH195" i="1" s="1"/>
  <c r="CN200" i="1"/>
  <c r="CN199" i="1" s="1"/>
  <c r="CN198" i="1" s="1"/>
  <c r="CN197" i="1" s="1"/>
  <c r="CN196" i="1" s="1"/>
  <c r="CN195" i="1" s="1"/>
  <c r="CM1321" i="1"/>
  <c r="CM1320" i="1" s="1"/>
  <c r="CM1319" i="1" s="1"/>
  <c r="CG1320" i="1"/>
  <c r="CG1319" i="1" s="1"/>
  <c r="CM1384" i="1"/>
  <c r="CM1383" i="1" s="1"/>
  <c r="CM1382" i="1" s="1"/>
  <c r="CM1381" i="1" s="1"/>
  <c r="CM1380" i="1" s="1"/>
  <c r="CM1379" i="1" s="1"/>
  <c r="CM1378" i="1" s="1"/>
  <c r="CG1383" i="1"/>
  <c r="CG1382" i="1" s="1"/>
  <c r="CG1381" i="1" s="1"/>
  <c r="CG1380" i="1" s="1"/>
  <c r="CG1379" i="1" s="1"/>
  <c r="CG1378" i="1" s="1"/>
  <c r="CM790" i="1"/>
  <c r="CM789" i="1" s="1"/>
  <c r="CM788" i="1" s="1"/>
  <c r="CM787" i="1" s="1"/>
  <c r="CM786" i="1" s="1"/>
  <c r="CM785" i="1" s="1"/>
  <c r="CM783" i="1" s="1"/>
  <c r="CG789" i="1"/>
  <c r="CG788" i="1" s="1"/>
  <c r="CG787" i="1" s="1"/>
  <c r="CG786" i="1" s="1"/>
  <c r="CG785" i="1" s="1"/>
  <c r="CG783" i="1" s="1"/>
  <c r="CG1323" i="1"/>
  <c r="CG1322" i="1" s="1"/>
  <c r="CM1324" i="1"/>
  <c r="CM1323" i="1" s="1"/>
  <c r="CM1322" i="1" s="1"/>
  <c r="CH648" i="1"/>
  <c r="CH647" i="1" s="1"/>
  <c r="CH646" i="1" s="1"/>
  <c r="CH637" i="1" s="1"/>
  <c r="CH636" i="1" s="1"/>
  <c r="CN649" i="1"/>
  <c r="CN648" i="1" s="1"/>
  <c r="CN647" i="1" s="1"/>
  <c r="CN646" i="1" s="1"/>
  <c r="CN637" i="1" s="1"/>
  <c r="CN636" i="1" s="1"/>
  <c r="CM1374" i="1"/>
  <c r="CM1373" i="1" s="1"/>
  <c r="CM1372" i="1" s="1"/>
  <c r="CM1371" i="1" s="1"/>
  <c r="CM1370" i="1" s="1"/>
  <c r="CM1369" i="1" s="1"/>
  <c r="CG1373" i="1"/>
  <c r="CG1372" i="1" s="1"/>
  <c r="CG1371" i="1" s="1"/>
  <c r="CG1370" i="1" s="1"/>
  <c r="CG1369" i="1" s="1"/>
  <c r="CM84" i="1"/>
  <c r="CM83" i="1" s="1"/>
  <c r="CM80" i="1" s="1"/>
  <c r="CM79" i="1" s="1"/>
  <c r="CM78" i="1" s="1"/>
  <c r="CM77" i="1" s="1"/>
  <c r="CM76" i="1" s="1"/>
  <c r="CM66" i="1" s="1"/>
  <c r="CG83" i="1"/>
  <c r="CG80" i="1" s="1"/>
  <c r="CG79" i="1" s="1"/>
  <c r="CG78" i="1" s="1"/>
  <c r="CG77" i="1" s="1"/>
  <c r="CG76" i="1" s="1"/>
  <c r="CG66" i="1" s="1"/>
  <c r="CN384" i="1"/>
  <c r="CN383" i="1" s="1"/>
  <c r="CN382" i="1" s="1"/>
  <c r="CH383" i="1"/>
  <c r="CH382" i="1" s="1"/>
  <c r="BP1548" i="1"/>
  <c r="BU147" i="1"/>
  <c r="BU146" i="1" s="1"/>
  <c r="BU145" i="1" s="1"/>
  <c r="BU122" i="1" s="1"/>
  <c r="CA13" i="1"/>
  <c r="CN148" i="1"/>
  <c r="CN147" i="1" s="1"/>
  <c r="CN146" i="1" s="1"/>
  <c r="CN145" i="1" s="1"/>
  <c r="CG178" i="1"/>
  <c r="CG177" i="1" s="1"/>
  <c r="CG176" i="1" s="1"/>
  <c r="CG175" i="1" s="1"/>
  <c r="CG174" i="1" s="1"/>
  <c r="CG172" i="1" s="1"/>
  <c r="CM1421" i="1"/>
  <c r="CM1420" i="1" s="1"/>
  <c r="CM1419" i="1" s="1"/>
  <c r="CM1413" i="1" s="1"/>
  <c r="CM1402" i="1" s="1"/>
  <c r="CG290" i="1"/>
  <c r="CN275" i="1"/>
  <c r="CN274" i="1" s="1"/>
  <c r="CN269" i="1" s="1"/>
  <c r="CN268" i="1" s="1"/>
  <c r="CN266" i="1" s="1"/>
  <c r="CN511" i="1"/>
  <c r="CN510" i="1" s="1"/>
  <c r="CN509" i="1" s="1"/>
  <c r="CN481" i="1" s="1"/>
  <c r="CN1238" i="1"/>
  <c r="CN1233" i="1" s="1"/>
  <c r="CN1232" i="1" s="1"/>
  <c r="CG1233" i="1"/>
  <c r="CG1232" i="1" s="1"/>
  <c r="CN718" i="1"/>
  <c r="CN717" i="1" s="1"/>
  <c r="CG54" i="1"/>
  <c r="CG53" i="1" s="1"/>
  <c r="CM24" i="1"/>
  <c r="CM17" i="1" s="1"/>
  <c r="CM16" i="1" s="1"/>
  <c r="CM15" i="1" s="1"/>
  <c r="CH260" i="1"/>
  <c r="CH259" i="1" s="1"/>
  <c r="CH258" i="1" s="1"/>
  <c r="CH252" i="1" s="1"/>
  <c r="CH250" i="1" s="1"/>
  <c r="CG1280" i="1"/>
  <c r="CG1279" i="1" s="1"/>
  <c r="CG1278" i="1" s="1"/>
  <c r="CG1277" i="1" s="1"/>
  <c r="CG1276" i="1" s="1"/>
  <c r="CG1275" i="1" s="1"/>
  <c r="CM1281" i="1"/>
  <c r="CM1280" i="1" s="1"/>
  <c r="CM1279" i="1" s="1"/>
  <c r="CM1278" i="1" s="1"/>
  <c r="CM1277" i="1" s="1"/>
  <c r="CM1276" i="1" s="1"/>
  <c r="CM1275" i="1" s="1"/>
  <c r="CH916" i="1"/>
  <c r="CA1037" i="1"/>
  <c r="CB1285" i="1"/>
  <c r="CB1284" i="1" s="1"/>
  <c r="CB1283" i="1" s="1"/>
  <c r="CB1230" i="1" s="1"/>
  <c r="CB947" i="1"/>
  <c r="CB946" i="1" s="1"/>
  <c r="CB944" i="1" s="1"/>
  <c r="BO598" i="1"/>
  <c r="BO1548" i="1" s="1"/>
  <c r="BU674" i="1"/>
  <c r="BU673" i="1" s="1"/>
  <c r="BU672" i="1" s="1"/>
  <c r="BU671" i="1" s="1"/>
  <c r="BU670" i="1" s="1"/>
  <c r="CA675" i="1"/>
  <c r="BU1037" i="1"/>
  <c r="BV1285" i="1"/>
  <c r="BV1284" i="1" s="1"/>
  <c r="BV1283" i="1" s="1"/>
  <c r="BV1230" i="1" s="1"/>
  <c r="BV169" i="1"/>
  <c r="BV168" i="1" s="1"/>
  <c r="BV167" i="1" s="1"/>
  <c r="BV163" i="1" s="1"/>
  <c r="BV162" i="1" s="1"/>
  <c r="BV122" i="1" s="1"/>
  <c r="CB170" i="1"/>
  <c r="BU1001" i="1"/>
  <c r="BU1000" i="1" s="1"/>
  <c r="BU999" i="1" s="1"/>
  <c r="BU998" i="1" s="1"/>
  <c r="BU997" i="1" s="1"/>
  <c r="BU944" i="1" s="1"/>
  <c r="CA1002" i="1"/>
  <c r="BU734" i="1"/>
  <c r="BU733" i="1" s="1"/>
  <c r="BU732" i="1" s="1"/>
  <c r="BU727" i="1" s="1"/>
  <c r="BU726" i="1" s="1"/>
  <c r="CA735" i="1"/>
  <c r="BU523" i="1"/>
  <c r="BU522" i="1" s="1"/>
  <c r="BU511" i="1" s="1"/>
  <c r="BU510" i="1" s="1"/>
  <c r="BU509" i="1" s="1"/>
  <c r="BU481" i="1" s="1"/>
  <c r="CA524" i="1"/>
  <c r="BU614" i="1"/>
  <c r="BU613" i="1" s="1"/>
  <c r="BU612" i="1" s="1"/>
  <c r="BU601" i="1" s="1"/>
  <c r="BU600" i="1" s="1"/>
  <c r="CA615" i="1"/>
  <c r="BV947" i="1"/>
  <c r="BV946" i="1" s="1"/>
  <c r="BV944" i="1" s="1"/>
  <c r="BU266" i="1"/>
  <c r="CG46" i="1" l="1"/>
  <c r="CG13" i="1" s="1"/>
  <c r="CG432" i="1"/>
  <c r="CA336" i="1"/>
  <c r="CG870" i="1"/>
  <c r="CA1001" i="1"/>
  <c r="CA1000" i="1" s="1"/>
  <c r="CA999" i="1" s="1"/>
  <c r="CA998" i="1" s="1"/>
  <c r="CA997" i="1" s="1"/>
  <c r="CA944" i="1" s="1"/>
  <c r="CG1002" i="1"/>
  <c r="CN447" i="1"/>
  <c r="CN446" i="1" s="1"/>
  <c r="CN434" i="1" s="1"/>
  <c r="CN432" i="1" s="1"/>
  <c r="CN448" i="1"/>
  <c r="CH795" i="1"/>
  <c r="CH791" i="1"/>
  <c r="CH786" i="1" s="1"/>
  <c r="CH785" i="1" s="1"/>
  <c r="CH783" i="1" s="1"/>
  <c r="CN709" i="1"/>
  <c r="CN708" i="1" s="1"/>
  <c r="CN707" i="1" s="1"/>
  <c r="CN706" i="1" s="1"/>
  <c r="CN701" i="1" s="1"/>
  <c r="CN700" i="1" s="1"/>
  <c r="CH708" i="1"/>
  <c r="CH707" i="1" s="1"/>
  <c r="CH706" i="1" s="1"/>
  <c r="CH701" i="1" s="1"/>
  <c r="CH700" i="1" s="1"/>
  <c r="CN1342" i="1"/>
  <c r="CN1341" i="1" s="1"/>
  <c r="CN1340" i="1" s="1"/>
  <c r="CH1341" i="1"/>
  <c r="CH1340" i="1" s="1"/>
  <c r="CH958" i="1"/>
  <c r="CH957" i="1" s="1"/>
  <c r="CH956" i="1" s="1"/>
  <c r="CN959" i="1"/>
  <c r="CN958" i="1" s="1"/>
  <c r="CN957" i="1" s="1"/>
  <c r="CN956" i="1" s="1"/>
  <c r="CM870" i="1"/>
  <c r="CM341" i="1"/>
  <c r="CM340" i="1" s="1"/>
  <c r="CM339" i="1" s="1"/>
  <c r="CM338" i="1" s="1"/>
  <c r="CM371" i="1"/>
  <c r="CM365" i="1" s="1"/>
  <c r="CG1136" i="1"/>
  <c r="CM1285" i="1"/>
  <c r="CM1284" i="1" s="1"/>
  <c r="CM1283" i="1" s="1"/>
  <c r="CA266" i="1"/>
  <c r="CA147" i="1"/>
  <c r="CA146" i="1" s="1"/>
  <c r="CA145" i="1" s="1"/>
  <c r="CA122" i="1" s="1"/>
  <c r="CM432" i="1"/>
  <c r="CA523" i="1"/>
  <c r="CA522" i="1" s="1"/>
  <c r="CA511" i="1" s="1"/>
  <c r="CA510" i="1" s="1"/>
  <c r="CA509" i="1" s="1"/>
  <c r="CA481" i="1" s="1"/>
  <c r="CG524" i="1"/>
  <c r="CA674" i="1"/>
  <c r="CA673" i="1" s="1"/>
  <c r="CA672" i="1" s="1"/>
  <c r="CA671" i="1" s="1"/>
  <c r="CA670" i="1" s="1"/>
  <c r="CG675" i="1"/>
  <c r="CH448" i="1"/>
  <c r="CH447" i="1"/>
  <c r="CH446" i="1" s="1"/>
  <c r="CH434" i="1" s="1"/>
  <c r="CH432" i="1" s="1"/>
  <c r="CN795" i="1"/>
  <c r="CN791" i="1"/>
  <c r="CN786" i="1" s="1"/>
  <c r="CN785" i="1" s="1"/>
  <c r="CN783" i="1" s="1"/>
  <c r="CN1318" i="1"/>
  <c r="CN1317" i="1" s="1"/>
  <c r="CN1316" i="1" s="1"/>
  <c r="CH1317" i="1"/>
  <c r="CH1316" i="1" s="1"/>
  <c r="CG333" i="1"/>
  <c r="CG332" i="1" s="1"/>
  <c r="CG331" i="1" s="1"/>
  <c r="CG326" i="1" s="1"/>
  <c r="CG325" i="1" s="1"/>
  <c r="CM334" i="1"/>
  <c r="CM333" i="1" s="1"/>
  <c r="CM332" i="1" s="1"/>
  <c r="CM331" i="1" s="1"/>
  <c r="CM326" i="1" s="1"/>
  <c r="CM325" i="1" s="1"/>
  <c r="CG1128" i="1"/>
  <c r="CG1127" i="1" s="1"/>
  <c r="CG1126" i="1" s="1"/>
  <c r="CG1125" i="1" s="1"/>
  <c r="CM1129" i="1"/>
  <c r="CM1128" i="1" s="1"/>
  <c r="CM1127" i="1" s="1"/>
  <c r="CM1126" i="1" s="1"/>
  <c r="CM1125" i="1" s="1"/>
  <c r="CH1437" i="1"/>
  <c r="CH1436" i="1" s="1"/>
  <c r="CH1428" i="1" s="1"/>
  <c r="CH1419" i="1" s="1"/>
  <c r="CH1413" i="1" s="1"/>
  <c r="CH1402" i="1" s="1"/>
  <c r="CH1376" i="1" s="1"/>
  <c r="CN1438" i="1"/>
  <c r="CN1437" i="1" s="1"/>
  <c r="CN1436" i="1" s="1"/>
  <c r="CN1428" i="1" s="1"/>
  <c r="CN1419" i="1" s="1"/>
  <c r="CN1413" i="1" s="1"/>
  <c r="CN1402" i="1" s="1"/>
  <c r="CN1376" i="1" s="1"/>
  <c r="CG502" i="1"/>
  <c r="CG501" i="1" s="1"/>
  <c r="CG500" i="1" s="1"/>
  <c r="CG499" i="1" s="1"/>
  <c r="CG498" i="1" s="1"/>
  <c r="CM503" i="1"/>
  <c r="CM502" i="1" s="1"/>
  <c r="CM501" i="1" s="1"/>
  <c r="CM500" i="1" s="1"/>
  <c r="CM499" i="1" s="1"/>
  <c r="CM498" i="1" s="1"/>
  <c r="CG278" i="1"/>
  <c r="CG275" i="1" s="1"/>
  <c r="CG274" i="1" s="1"/>
  <c r="CG269" i="1" s="1"/>
  <c r="CG268" i="1" s="1"/>
  <c r="CG266" i="1" s="1"/>
  <c r="CM279" i="1"/>
  <c r="CM278" i="1" s="1"/>
  <c r="CH950" i="1"/>
  <c r="CH949" i="1" s="1"/>
  <c r="CH948" i="1" s="1"/>
  <c r="CH947" i="1" s="1"/>
  <c r="CH946" i="1" s="1"/>
  <c r="CN951" i="1"/>
  <c r="CN950" i="1" s="1"/>
  <c r="CN949" i="1" s="1"/>
  <c r="CN948" i="1" s="1"/>
  <c r="CN947" i="1" s="1"/>
  <c r="CN946" i="1" s="1"/>
  <c r="CM153" i="1"/>
  <c r="CM151" i="1" s="1"/>
  <c r="CM148" i="1" s="1"/>
  <c r="CG151" i="1"/>
  <c r="CG148" i="1" s="1"/>
  <c r="CG678" i="1"/>
  <c r="CG677" i="1" s="1"/>
  <c r="CG676" i="1" s="1"/>
  <c r="CM679" i="1"/>
  <c r="CM678" i="1" s="1"/>
  <c r="CM677" i="1" s="1"/>
  <c r="CM676" i="1" s="1"/>
  <c r="CH13" i="1"/>
  <c r="CG1114" i="1"/>
  <c r="CG1285" i="1"/>
  <c r="CG1284" i="1" s="1"/>
  <c r="CG1283" i="1" s="1"/>
  <c r="CG1230" i="1" s="1"/>
  <c r="CH481" i="1"/>
  <c r="CA734" i="1"/>
  <c r="CA733" i="1" s="1"/>
  <c r="CA732" i="1" s="1"/>
  <c r="CA727" i="1" s="1"/>
  <c r="CA726" i="1" s="1"/>
  <c r="CG735" i="1"/>
  <c r="CM645" i="1"/>
  <c r="CM644" i="1" s="1"/>
  <c r="CM643" i="1" s="1"/>
  <c r="CM642" i="1" s="1"/>
  <c r="CM637" i="1" s="1"/>
  <c r="CM636" i="1" s="1"/>
  <c r="CG644" i="1"/>
  <c r="CG643" i="1" s="1"/>
  <c r="CG642" i="1" s="1"/>
  <c r="CG637" i="1" s="1"/>
  <c r="CG636" i="1" s="1"/>
  <c r="CM521" i="1"/>
  <c r="CM520" i="1" s="1"/>
  <c r="CM519" i="1" s="1"/>
  <c r="CG520" i="1"/>
  <c r="CG519" i="1" s="1"/>
  <c r="CG1188" i="1"/>
  <c r="CG1187" i="1" s="1"/>
  <c r="CG1186" i="1" s="1"/>
  <c r="CG1185" i="1" s="1"/>
  <c r="CG1179" i="1" s="1"/>
  <c r="CM1189" i="1"/>
  <c r="CM1188" i="1" s="1"/>
  <c r="CM1187" i="1" s="1"/>
  <c r="CM1186" i="1" s="1"/>
  <c r="CM1185" i="1" s="1"/>
  <c r="CM1179" i="1" s="1"/>
  <c r="CM275" i="1"/>
  <c r="CM274" i="1" s="1"/>
  <c r="CM269" i="1" s="1"/>
  <c r="CM268" i="1" s="1"/>
  <c r="CM266" i="1" s="1"/>
  <c r="CN13" i="1"/>
  <c r="CM1114" i="1"/>
  <c r="CH378" i="1"/>
  <c r="CH377" i="1" s="1"/>
  <c r="CH371" i="1" s="1"/>
  <c r="CH365" i="1" s="1"/>
  <c r="CH336" i="1" s="1"/>
  <c r="CN598" i="1"/>
  <c r="CH177" i="1"/>
  <c r="CH176" i="1" s="1"/>
  <c r="CH175" i="1" s="1"/>
  <c r="CH174" i="1" s="1"/>
  <c r="CH172" i="1" s="1"/>
  <c r="CN1179" i="1"/>
  <c r="CN1037" i="1" s="1"/>
  <c r="CH266" i="1"/>
  <c r="CB169" i="1"/>
  <c r="CB168" i="1" s="1"/>
  <c r="CB167" i="1" s="1"/>
  <c r="CB163" i="1" s="1"/>
  <c r="CB162" i="1" s="1"/>
  <c r="CB122" i="1" s="1"/>
  <c r="CB1548" i="1" s="1"/>
  <c r="CH170" i="1"/>
  <c r="CA614" i="1"/>
  <c r="CA613" i="1" s="1"/>
  <c r="CA612" i="1" s="1"/>
  <c r="CA601" i="1" s="1"/>
  <c r="CA600" i="1" s="1"/>
  <c r="CA598" i="1" s="1"/>
  <c r="CG615" i="1"/>
  <c r="CG609" i="1"/>
  <c r="CG608" i="1" s="1"/>
  <c r="CG607" i="1" s="1"/>
  <c r="CM611" i="1"/>
  <c r="CM609" i="1" s="1"/>
  <c r="CM608" i="1" s="1"/>
  <c r="CM607" i="1" s="1"/>
  <c r="CN907" i="1"/>
  <c r="CN906" i="1" s="1"/>
  <c r="CN905" i="1" s="1"/>
  <c r="CN886" i="1" s="1"/>
  <c r="CN885" i="1" s="1"/>
  <c r="CN884" i="1" s="1"/>
  <c r="CH906" i="1"/>
  <c r="CH905" i="1" s="1"/>
  <c r="CH886" i="1" s="1"/>
  <c r="CH885" i="1" s="1"/>
  <c r="CH884" i="1" s="1"/>
  <c r="CH870" i="1" s="1"/>
  <c r="CG261" i="1"/>
  <c r="CG260" i="1" s="1"/>
  <c r="CG259" i="1" s="1"/>
  <c r="CG258" i="1" s="1"/>
  <c r="CG252" i="1" s="1"/>
  <c r="CG250" i="1" s="1"/>
  <c r="CM262" i="1"/>
  <c r="CM261" i="1" s="1"/>
  <c r="CM260" i="1" s="1"/>
  <c r="CM259" i="1" s="1"/>
  <c r="CM258" i="1" s="1"/>
  <c r="CM252" i="1" s="1"/>
  <c r="CM250" i="1" s="1"/>
  <c r="CM1484" i="1"/>
  <c r="CM1483" i="1" s="1"/>
  <c r="CM1482" i="1" s="1"/>
  <c r="CM1481" i="1" s="1"/>
  <c r="CM1480" i="1" s="1"/>
  <c r="CM1479" i="1" s="1"/>
  <c r="CM1376" i="1" s="1"/>
  <c r="CG1483" i="1"/>
  <c r="CG1482" i="1" s="1"/>
  <c r="CG1481" i="1" s="1"/>
  <c r="CG1480" i="1" s="1"/>
  <c r="CG1479" i="1" s="1"/>
  <c r="CN1336" i="1"/>
  <c r="CN1335" i="1" s="1"/>
  <c r="CN1334" i="1" s="1"/>
  <c r="CH1335" i="1"/>
  <c r="CH1334" i="1" s="1"/>
  <c r="CG155" i="1"/>
  <c r="CG154" i="1" s="1"/>
  <c r="CM156" i="1"/>
  <c r="CM155" i="1" s="1"/>
  <c r="CM154" i="1" s="1"/>
  <c r="CN1026" i="1"/>
  <c r="CN1025" i="1" s="1"/>
  <c r="CN1024" i="1" s="1"/>
  <c r="CN1023" i="1" s="1"/>
  <c r="CN1022" i="1" s="1"/>
  <c r="CN1021" i="1" s="1"/>
  <c r="CH1025" i="1"/>
  <c r="CH1024" i="1" s="1"/>
  <c r="CH1023" i="1" s="1"/>
  <c r="CH1022" i="1" s="1"/>
  <c r="CH1021" i="1" s="1"/>
  <c r="CN1002" i="1"/>
  <c r="CN1001" i="1" s="1"/>
  <c r="CN1000" i="1" s="1"/>
  <c r="CN999" i="1" s="1"/>
  <c r="CN998" i="1" s="1"/>
  <c r="CN997" i="1" s="1"/>
  <c r="CH1001" i="1"/>
  <c r="CH1000" i="1" s="1"/>
  <c r="CH999" i="1" s="1"/>
  <c r="CH998" i="1" s="1"/>
  <c r="CH997" i="1" s="1"/>
  <c r="CH1373" i="1"/>
  <c r="CH1372" i="1" s="1"/>
  <c r="CH1371" i="1" s="1"/>
  <c r="CH1370" i="1" s="1"/>
  <c r="CH1369" i="1" s="1"/>
  <c r="CN1374" i="1"/>
  <c r="CN1373" i="1" s="1"/>
  <c r="CN1372" i="1" s="1"/>
  <c r="CN1371" i="1" s="1"/>
  <c r="CN1370" i="1" s="1"/>
  <c r="CN1369" i="1" s="1"/>
  <c r="CN1330" i="1"/>
  <c r="CN1329" i="1" s="1"/>
  <c r="CN1328" i="1" s="1"/>
  <c r="CH1329" i="1"/>
  <c r="CH1328" i="1" s="1"/>
  <c r="BU598" i="1"/>
  <c r="BU1548" i="1" s="1"/>
  <c r="CM1230" i="1"/>
  <c r="CM13" i="1"/>
  <c r="CG1376" i="1"/>
  <c r="CG341" i="1"/>
  <c r="CG340" i="1" s="1"/>
  <c r="CG339" i="1" s="1"/>
  <c r="CG338" i="1" s="1"/>
  <c r="CG371" i="1"/>
  <c r="CG365" i="1" s="1"/>
  <c r="CM1136" i="1"/>
  <c r="CN378" i="1"/>
  <c r="CN377" i="1" s="1"/>
  <c r="CN371" i="1" s="1"/>
  <c r="CN365" i="1" s="1"/>
  <c r="CN336" i="1" s="1"/>
  <c r="CH598" i="1"/>
  <c r="CN177" i="1"/>
  <c r="CN176" i="1" s="1"/>
  <c r="CN175" i="1" s="1"/>
  <c r="CN174" i="1" s="1"/>
  <c r="CN172" i="1" s="1"/>
  <c r="CH1179" i="1"/>
  <c r="CH1037" i="1" s="1"/>
  <c r="CN916" i="1"/>
  <c r="CA1548" i="1"/>
  <c r="BV1548" i="1"/>
  <c r="CH1285" i="1" l="1"/>
  <c r="CH1284" i="1" s="1"/>
  <c r="CH1283" i="1" s="1"/>
  <c r="CH1230" i="1" s="1"/>
  <c r="CG336" i="1"/>
  <c r="CM336" i="1"/>
  <c r="CN1285" i="1"/>
  <c r="CN1284" i="1" s="1"/>
  <c r="CN1283" i="1" s="1"/>
  <c r="CN1230" i="1" s="1"/>
  <c r="CN870" i="1"/>
  <c r="CM615" i="1"/>
  <c r="CM614" i="1" s="1"/>
  <c r="CM613" i="1" s="1"/>
  <c r="CM612" i="1" s="1"/>
  <c r="CG614" i="1"/>
  <c r="CG613" i="1" s="1"/>
  <c r="CG612" i="1" s="1"/>
  <c r="CG523" i="1"/>
  <c r="CG522" i="1" s="1"/>
  <c r="CM524" i="1"/>
  <c r="CM523" i="1" s="1"/>
  <c r="CM522" i="1" s="1"/>
  <c r="CN944" i="1"/>
  <c r="CG601" i="1"/>
  <c r="CG600" i="1" s="1"/>
  <c r="CG1037" i="1"/>
  <c r="CM147" i="1"/>
  <c r="CM146" i="1" s="1"/>
  <c r="CM145" i="1" s="1"/>
  <c r="CM122" i="1" s="1"/>
  <c r="CH169" i="1"/>
  <c r="CH168" i="1" s="1"/>
  <c r="CH167" i="1" s="1"/>
  <c r="CH163" i="1" s="1"/>
  <c r="CH162" i="1" s="1"/>
  <c r="CH122" i="1" s="1"/>
  <c r="CN170" i="1"/>
  <c r="CN169" i="1" s="1"/>
  <c r="CN168" i="1" s="1"/>
  <c r="CN167" i="1" s="1"/>
  <c r="CN163" i="1" s="1"/>
  <c r="CN162" i="1" s="1"/>
  <c r="CN122" i="1" s="1"/>
  <c r="CG674" i="1"/>
  <c r="CG673" i="1" s="1"/>
  <c r="CG672" i="1" s="1"/>
  <c r="CG671" i="1" s="1"/>
  <c r="CG670" i="1" s="1"/>
  <c r="CM675" i="1"/>
  <c r="CM674" i="1" s="1"/>
  <c r="CM673" i="1" s="1"/>
  <c r="CM672" i="1" s="1"/>
  <c r="CM671" i="1" s="1"/>
  <c r="CM670" i="1" s="1"/>
  <c r="CM601" i="1"/>
  <c r="CM600" i="1" s="1"/>
  <c r="CM511" i="1"/>
  <c r="CM510" i="1" s="1"/>
  <c r="CM509" i="1" s="1"/>
  <c r="CM481" i="1" s="1"/>
  <c r="CG147" i="1"/>
  <c r="CG146" i="1" s="1"/>
  <c r="CG145" i="1" s="1"/>
  <c r="CG122" i="1" s="1"/>
  <c r="CG734" i="1"/>
  <c r="CG733" i="1" s="1"/>
  <c r="CG732" i="1" s="1"/>
  <c r="CG727" i="1" s="1"/>
  <c r="CG726" i="1" s="1"/>
  <c r="CM735" i="1"/>
  <c r="CM734" i="1" s="1"/>
  <c r="CM733" i="1" s="1"/>
  <c r="CM732" i="1" s="1"/>
  <c r="CM727" i="1" s="1"/>
  <c r="CM726" i="1" s="1"/>
  <c r="CM1002" i="1"/>
  <c r="CM1001" i="1" s="1"/>
  <c r="CM1000" i="1" s="1"/>
  <c r="CM999" i="1" s="1"/>
  <c r="CM998" i="1" s="1"/>
  <c r="CM997" i="1" s="1"/>
  <c r="CM944" i="1" s="1"/>
  <c r="CG1001" i="1"/>
  <c r="CG1000" i="1" s="1"/>
  <c r="CG999" i="1" s="1"/>
  <c r="CG998" i="1" s="1"/>
  <c r="CG997" i="1" s="1"/>
  <c r="CG944" i="1" s="1"/>
  <c r="CM1037" i="1"/>
  <c r="CG511" i="1"/>
  <c r="CG510" i="1" s="1"/>
  <c r="CG509" i="1" s="1"/>
  <c r="CG481" i="1" s="1"/>
  <c r="CH944" i="1"/>
  <c r="CG598" i="1" l="1"/>
  <c r="CG1548" i="1" s="1"/>
  <c r="CN1548" i="1"/>
  <c r="CH1548" i="1"/>
  <c r="CM598" i="1"/>
  <c r="CM1548" i="1" s="1"/>
</calcChain>
</file>

<file path=xl/sharedStrings.xml><?xml version="1.0" encoding="utf-8"?>
<sst xmlns="http://schemas.openxmlformats.org/spreadsheetml/2006/main" count="6898" uniqueCount="771">
  <si>
    <t>Наименование главного распорядителя средств бюджета, раздела, подраздела, целевой статьи, вида расходов бюджета городского округа</t>
  </si>
  <si>
    <t>Код</t>
  </si>
  <si>
    <t xml:space="preserve">Рз </t>
  </si>
  <si>
    <t>ПР</t>
  </si>
  <si>
    <t>ЦСР</t>
  </si>
  <si>
    <t>ВР</t>
  </si>
  <si>
    <t>Общее образование</t>
  </si>
  <si>
    <t>07</t>
  </si>
  <si>
    <t>02</t>
  </si>
  <si>
    <t>Муниципальная программа «Культура Тольятти (2014-2018гг.)»</t>
  </si>
  <si>
    <t>Финансовое обеспечение деятельности бюджетных и автономных  учреждений</t>
  </si>
  <si>
    <t>Организации дополнительного образования</t>
  </si>
  <si>
    <t>Предоставление субсидий бюджетным, автономным учреждениям и иным некоммерческим организациям</t>
  </si>
  <si>
    <t>600</t>
  </si>
  <si>
    <t>Субсидии бюджетным учреждениям</t>
  </si>
  <si>
    <t>Мероприятия в установленной сфере деятельности</t>
  </si>
  <si>
    <t>Мероприятия в сфере дополнительного образования</t>
  </si>
  <si>
    <t>06</t>
  </si>
  <si>
    <t>Образовательные организации высшего образования</t>
  </si>
  <si>
    <t>Мероприятия в сфере высшего образования</t>
  </si>
  <si>
    <t>Культура</t>
  </si>
  <si>
    <t>08</t>
  </si>
  <si>
    <t>01</t>
  </si>
  <si>
    <t>Дворцы, дома и другие учреждения культуры</t>
  </si>
  <si>
    <t>Субсидии автономным учреждениям</t>
  </si>
  <si>
    <t>Музеи</t>
  </si>
  <si>
    <t>Библиотеки</t>
  </si>
  <si>
    <t>Театры, концертные и другие организации исполнительских искусств</t>
  </si>
  <si>
    <t xml:space="preserve"> Дворцы, дома и другие учреждения культуры</t>
  </si>
  <si>
    <t>Другие вопросы в области культуры, кинематографии</t>
  </si>
  <si>
    <t>04</t>
  </si>
  <si>
    <t>Мероприятия на обеспечение деятельности органов местного самоуправления в сфере культуры</t>
  </si>
  <si>
    <t>Закупка товаров, работ и услуг для государственных (муниципальных) нужд</t>
  </si>
  <si>
    <t>200</t>
  </si>
  <si>
    <t>Другие вопросы в области социальной политики</t>
  </si>
  <si>
    <t>10</t>
  </si>
  <si>
    <t>Муниципальная программа «Формирование беспрепятственного доступа инвалидов и других маломобильных групп населения к объектам социальной инфраструктуры на территории городского округа Тольятти на 2014-2020 годы»</t>
  </si>
  <si>
    <t>610</t>
  </si>
  <si>
    <t>620</t>
  </si>
  <si>
    <t>Иные закупки товаров, работ и услуг для обеспечения государственных (муниципальных) нужд</t>
  </si>
  <si>
    <t>240</t>
  </si>
  <si>
    <t>010 00 00000</t>
  </si>
  <si>
    <t>010 00 02000</t>
  </si>
  <si>
    <t>010 00 02280</t>
  </si>
  <si>
    <t>010 00 04000</t>
  </si>
  <si>
    <t>010 00 04280</t>
  </si>
  <si>
    <t>010 00 02250</t>
  </si>
  <si>
    <t>010 00 04250</t>
  </si>
  <si>
    <t>010 00 02210</t>
  </si>
  <si>
    <t>010 00 02220</t>
  </si>
  <si>
    <t>010 00 02230</t>
  </si>
  <si>
    <t>010 00 02240</t>
  </si>
  <si>
    <t>010 00 04210</t>
  </si>
  <si>
    <t>010 00 04220</t>
  </si>
  <si>
    <t>010 00 04230</t>
  </si>
  <si>
    <t>010 00 04240</t>
  </si>
  <si>
    <t>010 00 04510</t>
  </si>
  <si>
    <t>040 00 00000</t>
  </si>
  <si>
    <t>040 00 04000</t>
  </si>
  <si>
    <t>040 00 04210</t>
  </si>
  <si>
    <t>040 00 04280</t>
  </si>
  <si>
    <t>Всего</t>
  </si>
  <si>
    <t>В том числе средства вышестоящих бюджетов</t>
  </si>
  <si>
    <t>Другие общегосударственные вопросы</t>
  </si>
  <si>
    <t>13</t>
  </si>
  <si>
    <t>Мероприятия в сфере общегосударственного управления</t>
  </si>
  <si>
    <t>Непрограммное направление расходов</t>
  </si>
  <si>
    <t>990 00 00000</t>
  </si>
  <si>
    <t>990 00 04000</t>
  </si>
  <si>
    <t>990 00 04040</t>
  </si>
  <si>
    <t>Иные бюджетные ассигнования</t>
  </si>
  <si>
    <t>800</t>
  </si>
  <si>
    <t>Уплата налогов, сборов и иных платежей</t>
  </si>
  <si>
    <t>850</t>
  </si>
  <si>
    <t>110 00 00000</t>
  </si>
  <si>
    <t>110 00 04000</t>
  </si>
  <si>
    <t>Мероприятия в сфере информационно-коммуникационных технологий и связи</t>
  </si>
  <si>
    <t>110 00 04460</t>
  </si>
  <si>
    <t>220 00 00000</t>
  </si>
  <si>
    <t>Мероприятия, не вошедшие в подпрограммы</t>
  </si>
  <si>
    <t>229 00 04000</t>
  </si>
  <si>
    <t>229 00 04040</t>
  </si>
  <si>
    <t>Другие вопросы в области национальной экономики</t>
  </si>
  <si>
    <t>12</t>
  </si>
  <si>
    <t>Финансовое обеспечение деятельности бюджетных и автономных учреждений</t>
  </si>
  <si>
    <t>Дума городского округа Тольятти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</si>
  <si>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</si>
  <si>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03</t>
  </si>
  <si>
    <t>Руководство и управление в сфере установленных функций органов местного самоуправления</t>
  </si>
  <si>
    <t>990 00 11000</t>
  </si>
  <si>
    <t>Председатель представительного органа муниципального образования</t>
  </si>
  <si>
    <t>990 00 11020</t>
  </si>
  <si>
    <t>100</t>
  </si>
  <si>
    <t>Расходы на выплаты персоналу государственных (муниципальных) органов</t>
  </si>
  <si>
    <t>120</t>
  </si>
  <si>
    <t>Депутаты представительного органа муниципального образования</t>
  </si>
  <si>
    <t>990 00 11030</t>
  </si>
  <si>
    <t>Центральный аппарат</t>
  </si>
  <si>
    <t>990 00 11040</t>
  </si>
  <si>
    <t xml:space="preserve">Уплата налогов, сборов и иных платежей                    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</si>
  <si>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</si>
  <si>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Мероприятия, направленные на развитие муниципальной службы</t>
  </si>
  <si>
    <t>Функционирование высшего должностного лица субъекта Российской Федерации и муниципального образования</t>
  </si>
  <si>
    <t>229 00 00000</t>
  </si>
  <si>
    <t>229 00 11000</t>
  </si>
  <si>
    <t>Глава муниципального образования</t>
  </si>
  <si>
    <t>229 00 11010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</si>
  <si>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</si>
  <si>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229 00 11040</t>
  </si>
  <si>
    <t>170 00 00000</t>
  </si>
  <si>
    <t>170 00 04000</t>
  </si>
  <si>
    <t>170 00 04040</t>
  </si>
  <si>
    <t>Социальное обеспечение и иные выплаты населению</t>
  </si>
  <si>
    <t>300</t>
  </si>
  <si>
    <t>Иные выплаты населению</t>
  </si>
  <si>
    <t>360</t>
  </si>
  <si>
    <t>Финансовое обеспечение деятельности казенных  учреждений</t>
  </si>
  <si>
    <t>229 00 12000</t>
  </si>
  <si>
    <t>Учреждения, осуществляющие деятельность в сфере общегосударственного управления</t>
  </si>
  <si>
    <t xml:space="preserve">229 00 12040 </t>
  </si>
  <si>
    <t>Расходы на выплаты персоналу казенных учреждений</t>
  </si>
  <si>
    <t>110</t>
  </si>
  <si>
    <t>Учреждения, осуществляющие деятельность в сфере обеспечения хозяйственного обслуживания</t>
  </si>
  <si>
    <t xml:space="preserve">229 00 12060 </t>
  </si>
  <si>
    <t>Муниципальная программа «Создание условий для развития туризма на территории городского округа Тольятти на 2014-2020гг.»</t>
  </si>
  <si>
    <t>260 00 00000</t>
  </si>
  <si>
    <t>260 00 04000</t>
  </si>
  <si>
    <t>Мероприятия в сфере национальной экономики</t>
  </si>
  <si>
    <t>260 00 04070</t>
  </si>
  <si>
    <t>Другие вопросы в области средств массовой информации</t>
  </si>
  <si>
    <t>229 00 02000</t>
  </si>
  <si>
    <t xml:space="preserve">Учреждения, осуществляющие деятельность в сфере средств массовой информации </t>
  </si>
  <si>
    <t>229 00 02080</t>
  </si>
  <si>
    <t>Защита населения и территории от последствий чрезвычайных ситуаций природного и техногенного характера, гражданская оборона</t>
  </si>
  <si>
    <t>09</t>
  </si>
  <si>
    <t>Муниципальная программа «Защита населения и территорий от чрезвычайных ситуаций в мирное и военное время, обеспечение первичных мер пожарной безопасности и безопасности людей на водных объектах в городском округе Тольятти на 2015-2020 годы»</t>
  </si>
  <si>
    <t>090 00 00000</t>
  </si>
  <si>
    <t>Финансовое обеспечение деятельности казенных учреждений</t>
  </si>
  <si>
    <t xml:space="preserve">090 00 12000 </t>
  </si>
  <si>
    <t>Учреждения, осуществляющие деятельность в сфере защиты населения и территории от последствий чрезвычайных ситуаций природного и техногенного характера, гражданской обороны</t>
  </si>
  <si>
    <t>090 00 12140</t>
  </si>
  <si>
    <t>Мероприятия в сфере защиты населения и территории от последствий чрезвычайных ситуаций природного и техногенного характера, гражданской обороны</t>
  </si>
  <si>
    <t>Обеспечение пожарной безопасности</t>
  </si>
  <si>
    <t>280 00 00000</t>
  </si>
  <si>
    <t xml:space="preserve">Субсидии некоммерческим организациям </t>
  </si>
  <si>
    <t>280 00 10000</t>
  </si>
  <si>
    <t>Субсидии социально ориентированным некоммерческим организациям - общественным объединениям пожарной охраны - путем предоставления субсидий на осуществление уставной деятельности по участию в профилактике и (или) тушении пожаров и проведении аварийно-спасательных работ на территории городского округа Тольятти</t>
  </si>
  <si>
    <t>280 00 10020</t>
  </si>
  <si>
    <t>Субсидии некоммерческим организациям (за исключением государственных (муниципальных) учреждений)</t>
  </si>
  <si>
    <t>630</t>
  </si>
  <si>
    <t>Другие вопросы в области национальной безопасности и правоохранительной деятельности</t>
  </si>
  <si>
    <t>14</t>
  </si>
  <si>
    <t>Мероприятия, осуществляемые учреждениями в сфере обеспечения национальной безопасности и правоохранительной деятельности</t>
  </si>
  <si>
    <t>160 00 00000</t>
  </si>
  <si>
    <t>160 00 04000</t>
  </si>
  <si>
    <t>160 00 04150</t>
  </si>
  <si>
    <t>Субсидии некоммерческим организациям</t>
  </si>
  <si>
    <t>160 00 10000</t>
  </si>
  <si>
    <t>Субсидии некоммерческим организациям, не являющимся государственными (муниципальными) учреждениями, участвующим в охране общественного порядка на территории  городского округа Тольятти.</t>
  </si>
  <si>
    <t>160 00 10050</t>
  </si>
  <si>
    <t>160 00 12000</t>
  </si>
  <si>
    <t>Учреждения, осуществляющие деятельность в сфере национальной безопасности и правоохранительной деятельности</t>
  </si>
  <si>
    <t>160 00 12150</t>
  </si>
  <si>
    <t>Профессиональная подготовка, переподготовка и повышение квалификации</t>
  </si>
  <si>
    <t>05</t>
  </si>
  <si>
    <t>090 00 02000</t>
  </si>
  <si>
    <t>Учреждения, осуществляющие деятельность по повышению квалификации в сфере гражданской обороны и защиты населения от чрезвычайных ситуаций</t>
  </si>
  <si>
    <t>090 00 02160</t>
  </si>
  <si>
    <t>090 00 04000</t>
  </si>
  <si>
    <t>Мероприятия в области повышения квалификации в сфере гражданской обороны и защиты населения от чрезвычайных ситуаций</t>
  </si>
  <si>
    <t>090 00 04160</t>
  </si>
  <si>
    <t>902</t>
  </si>
  <si>
    <t>Резервные фонды</t>
  </si>
  <si>
    <t>11</t>
  </si>
  <si>
    <t>Резервные средства</t>
  </si>
  <si>
    <t>Исполнение судебных актов</t>
  </si>
  <si>
    <t>Исполнение государственных (муниципальных) гарантий без права регрессного требования гаранта к принципалу или уступки гаранту прав требования бенефициара к принципалу</t>
  </si>
  <si>
    <t>Обслуживание государственного внутреннего и муниципального долга</t>
  </si>
  <si>
    <t>Процентные платежи по муниципальным долговым обязательствам</t>
  </si>
  <si>
    <t>990 00 13000</t>
  </si>
  <si>
    <t>Обслуживание государственного (муниципального) долга</t>
  </si>
  <si>
    <t>Обслуживание муниципального долга</t>
  </si>
  <si>
    <t>Мероприятия по оценке недвижимости, признанию прав и регулированию отношений по государственной и муниципальной собственности</t>
  </si>
  <si>
    <t>Транспорт</t>
  </si>
  <si>
    <t xml:space="preserve">Подпрограмма «Развитие городского пассажирского транспорта в городском округе Тольятти на период 2014-2020гг» </t>
  </si>
  <si>
    <t>Мероприятия в сфере транспорта</t>
  </si>
  <si>
    <t>Жилищное хозяйство</t>
  </si>
  <si>
    <t>Мероприятия в области жилищного хозяйства</t>
  </si>
  <si>
    <t>Благоустройство</t>
  </si>
  <si>
    <t>Бюджетные инвестиции</t>
  </si>
  <si>
    <t>Социальное обеспечение населения</t>
  </si>
  <si>
    <t xml:space="preserve">10 </t>
  </si>
  <si>
    <t>Социальные выплаты гражданам, кроме публичных
нормативных социальных выплат</t>
  </si>
  <si>
    <t>320</t>
  </si>
  <si>
    <t>150 00 00000</t>
  </si>
  <si>
    <t>Подпрограмма «Модернизация и развитие автомобильных дорог  общего пользования местного значения  городского округа  Тольятти на 2014-2020 годы»</t>
  </si>
  <si>
    <t>152 00 00000</t>
  </si>
  <si>
    <t>152 00 04000</t>
  </si>
  <si>
    <t>Мероприятия в области застройки территорий</t>
  </si>
  <si>
    <t>Иные закупки товаров, работ и услуг для обеспечения государственных (муниципальных нужд)</t>
  </si>
  <si>
    <t xml:space="preserve">12 </t>
  </si>
  <si>
    <t>Учреждения, осуществляющие деятельность в сфере градостроительной деятельности</t>
  </si>
  <si>
    <t>990 00 04100</t>
  </si>
  <si>
    <t>Капитальные вложения в объекты государственной (муниципальной) собственности</t>
  </si>
  <si>
    <t>400</t>
  </si>
  <si>
    <t>410</t>
  </si>
  <si>
    <t>990 00 04130</t>
  </si>
  <si>
    <t>Дошкольное образование</t>
  </si>
  <si>
    <t>070 00 00000</t>
  </si>
  <si>
    <t>070 00 04000</t>
  </si>
  <si>
    <t>070 00 04100</t>
  </si>
  <si>
    <t>Муниципальная программа организации работы с детьми и молодежью в городском округе Тольятти «Молодежь Тольятти» на 2014-2020гг.</t>
  </si>
  <si>
    <t>030 00 00000</t>
  </si>
  <si>
    <t>Мероприятия в области молодежной политики</t>
  </si>
  <si>
    <t>030 00 02000</t>
  </si>
  <si>
    <t>Организации, осуществляющие обеспечение деятельности в области молодежной политики</t>
  </si>
  <si>
    <t>030 00 02350</t>
  </si>
  <si>
    <t>030 00 04000</t>
  </si>
  <si>
    <t>030 00 04350</t>
  </si>
  <si>
    <t>070 00 02000</t>
  </si>
  <si>
    <t>Дошкольные образовательные организации</t>
  </si>
  <si>
    <t>070 00 02260</t>
  </si>
  <si>
    <t>Мероприятия в сфере дошкольного образования</t>
  </si>
  <si>
    <t>070 00 04260</t>
  </si>
  <si>
    <t>913</t>
  </si>
  <si>
    <t>070 00 10000</t>
  </si>
  <si>
    <t>Субсидии некоммерческим организациям в сфере дошкольного образования</t>
  </si>
  <si>
    <t>070 00 10260</t>
  </si>
  <si>
    <t>Общеобразовательные организации</t>
  </si>
  <si>
    <t>070 00 02270</t>
  </si>
  <si>
    <t>070 00 02280</t>
  </si>
  <si>
    <t>Мероприятия в общеобразовательных организациях</t>
  </si>
  <si>
    <t>070 00 04270</t>
  </si>
  <si>
    <t>070 00 04280</t>
  </si>
  <si>
    <t>Субсидии юридическим лицам (за исключением субсидий муниципальным учреждениям), индивидуальным предпринимателям, физическим лицам</t>
  </si>
  <si>
    <t>070 00 06000</t>
  </si>
  <si>
    <t>Субсидии юридическим лицам в сфере общего образования</t>
  </si>
  <si>
    <t>070 00 06270</t>
  </si>
  <si>
    <t>Другие вопросы в области образования</t>
  </si>
  <si>
    <t>Организации, осуществляющие обеспечение образовательной деятельности</t>
  </si>
  <si>
    <t>070 00 02300</t>
  </si>
  <si>
    <t>Мероприятия в организациях, осуществляющих обеспечение образовательной деятельности</t>
  </si>
  <si>
    <t>070 00 04300</t>
  </si>
  <si>
    <t>070 00 12000</t>
  </si>
  <si>
    <t>070 00 12300</t>
  </si>
  <si>
    <t>050 00 00000</t>
  </si>
  <si>
    <t>050 00 04000</t>
  </si>
  <si>
    <t>050 00 04270</t>
  </si>
  <si>
    <t>050 00 06000</t>
  </si>
  <si>
    <t>050 00 06270</t>
  </si>
  <si>
    <t>917</t>
  </si>
  <si>
    <t>020 00 00000</t>
  </si>
  <si>
    <t>020 00 02000</t>
  </si>
  <si>
    <t>020 00 02280</t>
  </si>
  <si>
    <t>020 00 04000</t>
  </si>
  <si>
    <t>020 00 04280</t>
  </si>
  <si>
    <t>Физическая культура</t>
  </si>
  <si>
    <t>Учреждения, осуществляющие деятельность в области физической культуры и спорта</t>
  </si>
  <si>
    <t>020 00 02360</t>
  </si>
  <si>
    <t>Мероприятия в области физической культуры и спорта</t>
  </si>
  <si>
    <t>020 00 04360</t>
  </si>
  <si>
    <t>Мероприятия на обеспечение деятельности органов местного самоуправления в области физической культуры и спорта</t>
  </si>
  <si>
    <t>Субсидии некоммерческим организациям в области физической культуры и спорта</t>
  </si>
  <si>
    <t>280 00 10360</t>
  </si>
  <si>
    <t>Субсидии некоммерческим организациям (за исключением государственных (муниципальных) учреждений</t>
  </si>
  <si>
    <t>Массовый спорт</t>
  </si>
  <si>
    <t>Муниципальная программа «Семья и дети городского округа Тольятти» на 2015-2017 годы»</t>
  </si>
  <si>
    <t>310 00 00000</t>
  </si>
  <si>
    <t>Закупка товаров, работ и услуг для обеспечения государственных (муниципальных) нужд</t>
  </si>
  <si>
    <t>310 00 09000</t>
  </si>
  <si>
    <t>310 00 09300</t>
  </si>
  <si>
    <t>Единовременное пособие на первоочередные нужды</t>
  </si>
  <si>
    <t>310 00 09340</t>
  </si>
  <si>
    <t>310 00 09350</t>
  </si>
  <si>
    <t>310 00 09360</t>
  </si>
  <si>
    <t>Единовременное пособие в связи с принятием ребенка на воспитание в приемную семью, на патронатное воспитание</t>
  </si>
  <si>
    <t>310 00 09370</t>
  </si>
  <si>
    <t>310 00 09380</t>
  </si>
  <si>
    <t>Ежемесячное пособие на содержание ребенка, переданного на воспитание в приемную семью, на патронатное воспитание</t>
  </si>
  <si>
    <t>310 00 09390</t>
  </si>
  <si>
    <t xml:space="preserve">Мероприятия в установленной сфере деятельности </t>
  </si>
  <si>
    <t>310 00 04000</t>
  </si>
  <si>
    <t>Мероприятия в сфере социального обслуживания населения</t>
  </si>
  <si>
    <t>310 00 04340</t>
  </si>
  <si>
    <t>280 00 12000</t>
  </si>
  <si>
    <t>Учреждения, обеспечивающие  поддержку некоммерческих организаций</t>
  </si>
  <si>
    <t>280 00 12380</t>
  </si>
  <si>
    <t>Мероприятия в области социальной политики</t>
  </si>
  <si>
    <t>050 00 04370</t>
  </si>
  <si>
    <t>050 00 06370</t>
  </si>
  <si>
    <t>810</t>
  </si>
  <si>
    <t>050 00 10000</t>
  </si>
  <si>
    <t xml:space="preserve">Субсидии некоммерческим организациям, не являющимся государственными (муниципальными) учреждениями, на осуществление уставной деятельности </t>
  </si>
  <si>
    <t>921</t>
  </si>
  <si>
    <t>110 00 02000</t>
  </si>
  <si>
    <t>Учреждения, обеспечивающие предоставление государственных и муниципальных услуг</t>
  </si>
  <si>
    <t>110 00 02470</t>
  </si>
  <si>
    <t>Мероприятия в учреждениях, обеспечивающих предоставление государственных и муниципальных услуг</t>
  </si>
  <si>
    <t>110 00 04470</t>
  </si>
  <si>
    <t>Связь и информатика</t>
  </si>
  <si>
    <t>Учреждения, осуществляющие деятельность в сфере связи и информатики</t>
  </si>
  <si>
    <t>110 00 02480</t>
  </si>
  <si>
    <t>Пенсионное обеспечение</t>
  </si>
  <si>
    <t>Доплаты к пенсиям, дополнительное пенсионное обеспечение</t>
  </si>
  <si>
    <t>Обеспечение предоставления гарантий в области пенсионного обеспечения лицам, замещавшим должности депутатов, выборным должностным лицам местного самоуправления, осуществляющим свои полномочия на постоянной основе в органах местного самоуправления городского округа Тольятти, и лицам, замещавшим должности муниципальной службы в органах местного самоуправления городского округа Тольятти</t>
  </si>
  <si>
    <t>Выплаты отдельным категориям граждан</t>
  </si>
  <si>
    <t>050 00 09000</t>
  </si>
  <si>
    <t>Ежемесячные  денежные выплаты на питание детям-инвалидам</t>
  </si>
  <si>
    <t>050 00 09010</t>
  </si>
  <si>
    <t>Публичные нормативные социальные выплаты гражданам</t>
  </si>
  <si>
    <t>310</t>
  </si>
  <si>
    <t>Ежемесячные денежные выплаты спортсменам высокого класса, тренерам, подготовившим спортсменов высокого класса, бывшим работникам физкультурно-спортивных организаций</t>
  </si>
  <si>
    <t>050 00 09020</t>
  </si>
  <si>
    <t>Компенсационные денежные выплаты части родительской платы за присмотр и уход за детьми в муниципальных образовательных учреждениях городского округа Тольятти</t>
  </si>
  <si>
    <t>050 00 09030</t>
  </si>
  <si>
    <t>050 00 09050</t>
  </si>
  <si>
    <t>Единовременная денежная выплата ко дню воинской славы России - Дню Победы советского народа  в Великой Отечественной войне 1941-1945 годов (9 мая)</t>
  </si>
  <si>
    <t>050 00 09060</t>
  </si>
  <si>
    <t>Единовременная денежная выплата ко Дню памяти жертв политических репрессий (30 октября)</t>
  </si>
  <si>
    <t>050 00 09070</t>
  </si>
  <si>
    <t>Единовременная денежная выплата к памятной дате России -  Дню Героев Отечества (9 декабря)</t>
  </si>
  <si>
    <t>050 00 09080</t>
  </si>
  <si>
    <t>Денежные выплаты на оплату социальных услуг, предоставляемых на условиях оплаты отдельным категориям граждан</t>
  </si>
  <si>
    <t>050 00 09100</t>
  </si>
  <si>
    <t xml:space="preserve">Ежемесячные денежные выплаты Почетным гражданам городского округа Тольятти </t>
  </si>
  <si>
    <t>050 00 09110</t>
  </si>
  <si>
    <t>Ежемесячные денежные выплаты в случае смерти (гибели) Почетных граждан городского округа Тольятти, пережившим их супругам и родителям, проживающим совместно с Почетным гражданином городского округа на день  его смерти</t>
  </si>
  <si>
    <t>050 00 09120</t>
  </si>
  <si>
    <t xml:space="preserve">Единовременные денежные  выплаты на оплату оздоровительных услуг Почетным гражданам городского округа Тольятти </t>
  </si>
  <si>
    <t>050 00 09130</t>
  </si>
  <si>
    <t>Единовременные компенсационные выплаты Почетным гражданам городского округа Тольятти на оплату платных медицинских услуг, оказываемых медицинскими учреждениями, участвующими в реализации программы государственных гарантий бесплатного оказания гражданам медицинской помощи и территориальной программы  государственных гарантий бесплатного оказания гражданам медицинской помощи, на иных условиях, чем предусмотрено указанными программами</t>
  </si>
  <si>
    <t>050 00 09140</t>
  </si>
  <si>
    <t xml:space="preserve">Компенсационные  выплаты  родственникам  умершего (погибшего) Почетного гражданина городского округа Тольятти  в случае осуществления ими изготовления и установки надгробного памятника  на могиле умершего (погибшего) Почетного гражданина городского округа Тольятти </t>
  </si>
  <si>
    <t>050 00 09150</t>
  </si>
  <si>
    <t xml:space="preserve">Ежемесячные пособия на содержание детей депутата, выборного должностного лица  органа местного самоуправления, муниципального служащего органа местного самоуправления городского округа Тольятти в случае его естественной смерти </t>
  </si>
  <si>
    <t>050 00 09170</t>
  </si>
  <si>
    <t xml:space="preserve">Выплата рентных платежей по договорам пожизненной ренты </t>
  </si>
  <si>
    <t>050 00 09190</t>
  </si>
  <si>
    <t xml:space="preserve">Именные  премии  мэра для жителей городского округа Тольятти с ограниченными возможностями здоровья и добровольцев  </t>
  </si>
  <si>
    <t>050 00 09220</t>
  </si>
  <si>
    <t>Единовременные денежные выплаты гражданам, находящимся в трудных жизненных ситуациях и чрезвычайных обстоятельствах</t>
  </si>
  <si>
    <t>050 00 09230</t>
  </si>
  <si>
    <t>Компенсационные выплаты  родственникам умершего (погибшего) Почетного гражданина городского округа Тольятти в случае осуществления ими погребения умершего (погибшего) Почетного гражданина городского округа Тольятти за счет собственных средств</t>
  </si>
  <si>
    <t>050 00 09240</t>
  </si>
  <si>
    <t>Ежемесячные денежные выплаты гражданам, являющимся родителями (законными представителями) ВИЧ-инфицированных - несовершеннолетних, рожденных от ВИЧ-инфицированных матерей</t>
  </si>
  <si>
    <t>050 00 09250</t>
  </si>
  <si>
    <t>Ежемесячные денежные выплаты гражданам, признанным инвалидами по причине – инвалидность с детства вследствие ранения (контузии, увечья), связанная с вооруженным конфликтом немеждународного характера в Чеченской Республике и на непосредственно прилегающей к ней территории Северного Кавказа, отнесенных к зоне вооруженного конфликта</t>
  </si>
  <si>
    <t>050 00 09270</t>
  </si>
  <si>
    <t>Ежемесячные денежные выплаты гражданам, являющимся матерями погибших (умерших, пропавших без вести) двух и более военнослужащих, проходивших военную службу по призыву (по контракту), сотрудников органов внутренних дел, Государственной противопожарной службы, уголовно – исполнительной системы, в связи с выполнением задач в условиях вооруженного конфликта немеждународного характера в Чеченской Республике на непосредственно прилегающих к ней территориям Северного Кавказа, отнесенных к зоне вооруженного конфликта, а также в связи с выполнением задач в ходе контртеррористических операций на территории Северо-Кавказского региона</t>
  </si>
  <si>
    <t>050 00 09290</t>
  </si>
  <si>
    <t>Ежемесячные денежные выплаты на ребёнка одному из родителей, обучающемуся по очной форме обучения</t>
  </si>
  <si>
    <t>050 00 09310</t>
  </si>
  <si>
    <t>Ежемесячные денежные выплаты на приобретение льготных электронных проездных билетов</t>
  </si>
  <si>
    <t>050 00 09320</t>
  </si>
  <si>
    <t>Ежемесячные денежные выплаты к пенсии отдельным категориям граждан</t>
  </si>
  <si>
    <t>050 00 09330</t>
  </si>
  <si>
    <t>Дополнительные меры социальной поддержки для отдельных категорий граждан, проживающих в домах, лишённых статуса системы социального обслуживания населения, на оплату жилого помещения и коммунальных услуг</t>
  </si>
  <si>
    <t xml:space="preserve">300 </t>
  </si>
  <si>
    <t>920</t>
  </si>
  <si>
    <t>Лесное хозяйство</t>
  </si>
  <si>
    <t>Муниципальная программа «Охрана, защита и воспроизводство лесов, расположенных в границах городского округа Тольятти, на 2014-2018 годы»</t>
  </si>
  <si>
    <t>Мероприятия в области лесного хозяйства</t>
  </si>
  <si>
    <t>Дорожное хозяйство (дорожные фонды)</t>
  </si>
  <si>
    <t>Муниципальная программа «Развитие транспортной системы и дорожного хозяйства городского округа Тольятти на 2014-2020 гг.»</t>
  </si>
  <si>
    <t>Мероприятия в сфере дорожного хозяйства</t>
  </si>
  <si>
    <t/>
  </si>
  <si>
    <t>Муниципальная программа «Капитальный ремонт многоквартирных домов городского округа Тольятти на 2014-2018 годы»</t>
  </si>
  <si>
    <t>Муниципальная программа «Ремонт  помещений, находящихся в муниципальной собственности городского округа Тольятти, на 2015-2017 годы»</t>
  </si>
  <si>
    <t>Муниципальная программа «Благоустройство территории городского округа Тольятти на 2015-2024 годы»</t>
  </si>
  <si>
    <t>Коммунальное хозяйство</t>
  </si>
  <si>
    <t>Мероприятия в области коммунального хозяйства</t>
  </si>
  <si>
    <t>Муниципальная программа «Содержание и ремонт объектов и сетей инженерной инфраструктуры городского округа Тольятти на 2015-2017 годы»</t>
  </si>
  <si>
    <t>Мероприятия в области благоустройства</t>
  </si>
  <si>
    <t>Другие вопросы в области жилищно-коммунального хозяйства</t>
  </si>
  <si>
    <t>Учреждения, осуществляющие деятельность по другим вопросам в области жилищно-коммунального хозяйства</t>
  </si>
  <si>
    <t>Мероприятия в учреждениях, осуществляющих деятельность по другим вопросам в области жилищно-коммунального хозяйства</t>
  </si>
  <si>
    <t>Сбор, удаление отходов и очистка сточных вод</t>
  </si>
  <si>
    <t>Мероприятия по сбору, удалению отходов и очистке сточных вод</t>
  </si>
  <si>
    <t>Другие вопросы в области охраны окружающей среды</t>
  </si>
  <si>
    <t>Муниципальная экологическая программа городского округа Тольятти на 2015-2017 годы</t>
  </si>
  <si>
    <t>Мероприятия по другим вопросам в области охраны окружающей среды</t>
  </si>
  <si>
    <t xml:space="preserve">229 00 04120 </t>
  </si>
  <si>
    <t>229 00 04120</t>
  </si>
  <si>
    <t>155 00 00000</t>
  </si>
  <si>
    <t>155 00 04000</t>
  </si>
  <si>
    <t>155 00 04090</t>
  </si>
  <si>
    <t>Иные нераспределенные бюджетные ассигнования</t>
  </si>
  <si>
    <t>Муниципальная программа городского округа Тольятти «Развитие малого и среднего предпринимательства городского округа Тольятти на 2014-2017 годы»</t>
  </si>
  <si>
    <t>120 00 00000</t>
  </si>
  <si>
    <t>120 00 02000</t>
  </si>
  <si>
    <t>Учреждения, осуществляющие деятельность  в сфере национальной экономики</t>
  </si>
  <si>
    <t>120 00 02070</t>
  </si>
  <si>
    <t xml:space="preserve">Муниципальная программа «Развитие транспортной системы и дорожного хозяйства городского округа Тольятти на 2014-2020гг.» </t>
  </si>
  <si>
    <t xml:space="preserve">Подпрограмма «Развитие городского пассажирского транспорта в городском округе Тольятти на период 2014-2020гг.» </t>
  </si>
  <si>
    <t xml:space="preserve">04 </t>
  </si>
  <si>
    <t xml:space="preserve">Муниципальная программа  «Развитие транспортной системы и дорожного хозяйства городского округа Тольятти на 2014-2020 гг.»  </t>
  </si>
  <si>
    <t xml:space="preserve">Подпрограмма «Модернизация и развитие автомобильных дорог  общего пользования местного значения  городского округа  Тольятти на 2014 -2020 годы»  </t>
  </si>
  <si>
    <t xml:space="preserve">Подпрограмма  «Повышение безопасности дорожного движения на период 2014-2020 гг.»                      </t>
  </si>
  <si>
    <t>Учреждения, осуществляющие деятельность в сфере дорожного хозяйства</t>
  </si>
  <si>
    <t>040 00 04180</t>
  </si>
  <si>
    <t>040 00 04130</t>
  </si>
  <si>
    <t>140 00 00000</t>
  </si>
  <si>
    <t>140 00 04000</t>
  </si>
  <si>
    <t>140 00 04130</t>
  </si>
  <si>
    <t>140 00 04410</t>
  </si>
  <si>
    <t>240 00 00000</t>
  </si>
  <si>
    <t>240 00 04000</t>
  </si>
  <si>
    <t>240 00 04420</t>
  </si>
  <si>
    <t>240 00 04440</t>
  </si>
  <si>
    <t>090 00 02430</t>
  </si>
  <si>
    <t>130 00 00000</t>
  </si>
  <si>
    <t>130 00 04000</t>
  </si>
  <si>
    <t>130 00 04420</t>
  </si>
  <si>
    <t>130 00 02000</t>
  </si>
  <si>
    <t>130 00 02430</t>
  </si>
  <si>
    <t>130 00 04430</t>
  </si>
  <si>
    <t xml:space="preserve">150 00 00000 </t>
  </si>
  <si>
    <t>152 00 04100</t>
  </si>
  <si>
    <t>152 00 04180</t>
  </si>
  <si>
    <t>154 00 00000</t>
  </si>
  <si>
    <t xml:space="preserve">154 00 04000 </t>
  </si>
  <si>
    <t xml:space="preserve">154 00 04180 </t>
  </si>
  <si>
    <t>154 00 12000</t>
  </si>
  <si>
    <t>154 00 12180</t>
  </si>
  <si>
    <t>155 00 06000</t>
  </si>
  <si>
    <t>155 00 06520</t>
  </si>
  <si>
    <t>155 00 06530</t>
  </si>
  <si>
    <t>155 00 06540</t>
  </si>
  <si>
    <t>155 00 06550</t>
  </si>
  <si>
    <t>230 00 00000</t>
  </si>
  <si>
    <t>230 00 04000</t>
  </si>
  <si>
    <t>230 00 04390</t>
  </si>
  <si>
    <t>230 00 02430</t>
  </si>
  <si>
    <t>230 00 02000</t>
  </si>
  <si>
    <t>290 00 00000</t>
  </si>
  <si>
    <t>290 00 04000</t>
  </si>
  <si>
    <t>290 00 04130</t>
  </si>
  <si>
    <t>290 00 04410</t>
  </si>
  <si>
    <t>300 00 00000</t>
  </si>
  <si>
    <t>300 00 04000</t>
  </si>
  <si>
    <t>300 00 04450</t>
  </si>
  <si>
    <t xml:space="preserve">990 00 00000 </t>
  </si>
  <si>
    <t>990 00 04410</t>
  </si>
  <si>
    <t>990 00 04420</t>
  </si>
  <si>
    <t>990 00 07000</t>
  </si>
  <si>
    <t>990 00 07090</t>
  </si>
  <si>
    <t>050 00 09180</t>
  </si>
  <si>
    <t>320 00 00000</t>
  </si>
  <si>
    <t>320 00 04000</t>
  </si>
  <si>
    <t>320 00 04420</t>
  </si>
  <si>
    <t>330 00 00000</t>
  </si>
  <si>
    <t>330 00 04000</t>
  </si>
  <si>
    <t>320 00 02000</t>
  </si>
  <si>
    <t>320 00 02430</t>
  </si>
  <si>
    <t>Стимулирующие субсидии на решение вопросов местного значения</t>
  </si>
  <si>
    <t>Стимулирующие субсидии в рамках муниципальных программ и непрограммных направлений деятельности</t>
  </si>
  <si>
    <t>320 00 04410</t>
  </si>
  <si>
    <t>010 00 72000</t>
  </si>
  <si>
    <t>070 00 72000</t>
  </si>
  <si>
    <t>990 00 04580</t>
  </si>
  <si>
    <t>020 00 04600</t>
  </si>
  <si>
    <t>ИТОГО РАСХОДОВ</t>
  </si>
  <si>
    <t>Сумма (тыс.руб.)</t>
  </si>
  <si>
    <t xml:space="preserve">к  решению Думы </t>
  </si>
  <si>
    <t>020 00 72000</t>
  </si>
  <si>
    <t>Единовременная денежная выплата  к памятной дате России -  Дню участников ликвидации последствий радиационных аварий и катастроф и памяти жертв этих аварий и катастроф (26 апреля)</t>
  </si>
  <si>
    <t>Субсидии  юридическим лицам (за исключением субсидий  государственным (муниципальным) учреждениям), индивидуальным предпринимателям, а также физическим лицам - производителям услуг в целях финансового обеспечения (возмещения) затрат  в связи с оказанием  общественно значимых социальных услуг отдельным категориям граждан на территории городского округа Тольятти</t>
  </si>
  <si>
    <t>Единовременное пособие одному из родителей  в связи с рождением ребенка в День исторического рождения города (20 июня)</t>
  </si>
  <si>
    <t>330 00 04420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</si>
  <si>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</si>
  <si>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Муниципальная программа «Тольятти -чистый город» на 2015-2019 годы</t>
  </si>
  <si>
    <t>010 00 06500</t>
  </si>
  <si>
    <t>010 00 06000</t>
  </si>
  <si>
    <t>Субсидии юридическим лицам в сфере культуры</t>
  </si>
  <si>
    <t>155 00 06560</t>
  </si>
  <si>
    <t>Муниципальная программа городского округа Тольятти «Молодой семье - доступное жилье» на 2014-2020гг.</t>
  </si>
  <si>
    <t>080 00 00000</t>
  </si>
  <si>
    <r>
      <t xml:space="preserve">Единовременное пособие в связи с награждением золотой или серебряной медалью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За особые успехи в учении</t>
    </r>
    <r>
      <rPr>
        <sz val="13"/>
        <rFont val="Calibri"/>
        <family val="2"/>
        <charset val="204"/>
      </rPr>
      <t>»</t>
    </r>
    <r>
      <rPr>
        <sz val="13"/>
        <rFont val="Times New Roman"/>
        <family val="1"/>
        <charset val="204"/>
      </rPr>
      <t xml:space="preserve"> по окончании обучения в образовательной организации, реализующей образовательные программы среднего общего образования</t>
    </r>
  </si>
  <si>
    <t xml:space="preserve">Единовременное пособие при зачислении детей-сирот, детей, оставшихся без попечения родителей, в 1 класс общеобразовательной организации, реализующей общеобразовательные программы начального общего образования </t>
  </si>
  <si>
    <t>Иные закупки товаров, работ и услуг для обеспечения
государственных (муниципальных) нужд</t>
  </si>
  <si>
    <r>
      <t xml:space="preserve">Муниципальная программа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Культура Тольятти (2014-2018 гг.)</t>
    </r>
    <r>
      <rPr>
        <sz val="13"/>
        <rFont val="Calibri"/>
        <family val="2"/>
        <charset val="204"/>
      </rPr>
      <t>»</t>
    </r>
  </si>
  <si>
    <t>060 00 00000</t>
  </si>
  <si>
    <t>060 00 04000</t>
  </si>
  <si>
    <t>060 00 04150</t>
  </si>
  <si>
    <t>010 00 72002</t>
  </si>
  <si>
    <t>070 00 72002</t>
  </si>
  <si>
    <t>020 00 72002</t>
  </si>
  <si>
    <t>090 00 04140</t>
  </si>
  <si>
    <t>Субсидии на возмещение затрат от перевозки пассажиров на нерентабельных рейсах по муниципальным маршрутам регулярных перевозок</t>
  </si>
  <si>
    <t>990 00 04610</t>
  </si>
  <si>
    <t>Мероприятия в сфере градостроительства</t>
  </si>
  <si>
    <t>070 00 04610</t>
  </si>
  <si>
    <t xml:space="preserve">Субсидии на возмещение недополученных доходов при осуществлении регулярных перевозок льготных категорий граждан по муниципальным маршрутам по льготному электронному проездному билету </t>
  </si>
  <si>
    <t>010 00 02200</t>
  </si>
  <si>
    <t>010 00 04200</t>
  </si>
  <si>
    <t>Парковые комплексы</t>
  </si>
  <si>
    <t>РАСПРЕДЕЛЕНИЕ БЮДЖЕТНЫХ АССИГНОВАНИЙ ПО РАЗДЕЛАМ, ПОДРАЗДЕЛАМ, ЦЕЛЕВЫМ СТАТЬЯМ (МУНИЦИПАЛЬНЫМ ПРОГРАММАМ И НЕПРОГРАММНЫМ НАПРАВЛЕНИЯМ ДЕЯТЕЛЬНОСТИ), ГРУППАМ  И ПОДГРУППАМ ВИДОВ РАСХОДОВ КЛАССИФИКАЦИИ РАСХОДОВ БЮДЖЕТОВ В ВЕДОМСТВЕННОЙ СТРУКТУРЕ РАСХОДОВ БЮДЖЕТА ГОРОДСКОГО ОКРУГА ТОЛЬЯТТИ НА 2017 ГОД</t>
  </si>
  <si>
    <t>Муниципальная программа «Развитие физической культуры и спорта в городском округе Тольятти на 2017-2021 годы»</t>
  </si>
  <si>
    <t>Муниципальная программа по созданию условий для улучшения качества жизни жителей городского округа Тольятти и обеспечения социальной стабильности на 2017-2019 годы</t>
  </si>
  <si>
    <t>Муниципальная программа «Развитие информационно-телекоммуникационной инфраструктуры городского округа Тольятти на 2017 – 2021 годы»</t>
  </si>
  <si>
    <t>Муниципальная программа «Противодействие коррупции в городском округе Тольятти на 2017-2021 годы»</t>
  </si>
  <si>
    <t>Муниципальная программа «Развитие органов местного самоуправления городского округа Тольятти на 2017-2022 годы»</t>
  </si>
  <si>
    <t>Муниципальная программа «Охрана окружающей среды на территории городского округа Тольятти на 2017-2021 годы»</t>
  </si>
  <si>
    <t>090 00 04280</t>
  </si>
  <si>
    <t xml:space="preserve">090 00 04280 </t>
  </si>
  <si>
    <t>090 00 04040</t>
  </si>
  <si>
    <t>Обеспечение долевого финансирования расходов</t>
  </si>
  <si>
    <t>080 00 L0000</t>
  </si>
  <si>
    <t xml:space="preserve">Предоставление молодым семьям социальных выплат на приобретение жилья или строительство индивидуального жилого дома </t>
  </si>
  <si>
    <t>080 00 L020W</t>
  </si>
  <si>
    <t>090 00 04150</t>
  </si>
  <si>
    <t>230 00 12000</t>
  </si>
  <si>
    <t>230 00 12390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</si>
  <si>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</si>
  <si>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Мероприятия в рамках реализации государственной программы Самарской области «Развитие лесного хозяйства Самарской области на 2014-2018 годы и на период до 2022 года»</t>
  </si>
  <si>
    <t>230 00 S3250</t>
  </si>
  <si>
    <t>Мероприятия  в рамках подпрограммы «Модернизация и развитие автомобильных дорог общего пользования местного значения городского округа Тольятти на 2014-2020 годы» муниципальной программы «Развитие транспортной системы и дорожного хозяйства городского округа Тольятти на 2014-2020 гг.»</t>
  </si>
  <si>
    <t>152 00 S3270</t>
  </si>
  <si>
    <t>Дополнительное образование детей</t>
  </si>
  <si>
    <t>040 00 04240</t>
  </si>
  <si>
    <t>901</t>
  </si>
  <si>
    <t>221 00 04000</t>
  </si>
  <si>
    <t>221 00 04050</t>
  </si>
  <si>
    <t>221 00 00000</t>
  </si>
  <si>
    <t>914</t>
  </si>
  <si>
    <t xml:space="preserve">Муниципальная программа «Развитие инфраструктуры градостроительной деятельности городского округа Тольятти на 2017-2022 годы» </t>
  </si>
  <si>
    <t>100 00 00000</t>
  </si>
  <si>
    <t>100 00 02000</t>
  </si>
  <si>
    <t>100 00 02320</t>
  </si>
  <si>
    <t>100 00 04000</t>
  </si>
  <si>
    <t>100 00 04310</t>
  </si>
  <si>
    <t>020 00 04100</t>
  </si>
  <si>
    <t>Молодежная политика</t>
  </si>
  <si>
    <t>909</t>
  </si>
  <si>
    <r>
      <t xml:space="preserve">Мероприятия  в рамках подпрограммы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Модернизация и развитие автомобильных дорог общего пользования местного значения городского округа Тольятти на 2014-2020 годы</t>
    </r>
    <r>
      <rPr>
        <sz val="13"/>
        <rFont val="Calibri"/>
        <family val="2"/>
        <charset val="204"/>
      </rPr>
      <t>»</t>
    </r>
    <r>
      <rPr>
        <sz val="13"/>
        <rFont val="Times New Roman"/>
        <family val="1"/>
        <charset val="204"/>
      </rPr>
      <t xml:space="preserve"> муниципальной программы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Развитие транспортной системы и дорожного хозяйства городского округа Тольятти на 2014-2020 гг.</t>
    </r>
    <r>
      <rPr>
        <sz val="13"/>
        <rFont val="Calibri"/>
        <family val="2"/>
        <charset val="204"/>
      </rPr>
      <t>»</t>
    </r>
  </si>
  <si>
    <t>Подпрограмма «Развитие муниципальной службы в городском округе Тольятти на 2017-2022 годы»</t>
  </si>
  <si>
    <t>Муниципальная программа «Профилактика терроризма, экстремизма и иных правонарушений на территории городского округа Тольятти на 2017-2019 годы»</t>
  </si>
  <si>
    <t>905</t>
  </si>
  <si>
    <t>Расходы на выплаты персоналу в целях обеспечения выполнения функций государственными (муниципальными) органами, казенными  учреждениями, органами управления государственными внебюджетными фондами</t>
  </si>
  <si>
    <t>Муниципальная программа мер по профилактике наркомании населения городского округа Тольятти на 2016-2018 годы</t>
  </si>
  <si>
    <t>Муниципальная программа «Развитие системы образования городского округа Тольятти на 2017-2020 гг.»</t>
  </si>
  <si>
    <t>Муниципальная программа «Развитие информационно-телекоммуникационной инфраструктуры городского округа Тольятти на 2017–2021 годы»</t>
  </si>
  <si>
    <t>229 00 08000</t>
  </si>
  <si>
    <t>229 00 08010</t>
  </si>
  <si>
    <t>Расходы на выплаты персоналу казенных  учреждений</t>
  </si>
  <si>
    <t>990 00 72000</t>
  </si>
  <si>
    <t>990 00 72004</t>
  </si>
  <si>
    <t>990 00 04060</t>
  </si>
  <si>
    <t>900</t>
  </si>
  <si>
    <t>151 00 00000</t>
  </si>
  <si>
    <t>151 00 04000</t>
  </si>
  <si>
    <t>151 00 04180</t>
  </si>
  <si>
    <t>151 00 04420</t>
  </si>
  <si>
    <t>100 00 04320</t>
  </si>
  <si>
    <t>Мероприятия в организациях, осуществляющих обеспечение градостроительной деятельности</t>
  </si>
  <si>
    <t>330 00 04130</t>
  </si>
  <si>
    <t>120 00 04000</t>
  </si>
  <si>
    <t>120 00 04070</t>
  </si>
  <si>
    <t>Субсидии некоммерческим организациям, не являющимся государственными (муниципальными) учреждениями, для реализации инициатив (мероприятий) населения, проживающего на территории городского округа Тольятти, в целях решения вопросов местного значения</t>
  </si>
  <si>
    <t>Субсидии некоммерческим организациям, не являющимся  государственными (муниципальными) учреждениями, на оказание содействия в осуществлении и развитии территориального общественного самоуправления на территории городского округа Тольятти</t>
  </si>
  <si>
    <t xml:space="preserve">050 00 10570 </t>
  </si>
  <si>
    <t>280 00 10130</t>
  </si>
  <si>
    <t xml:space="preserve">280 00 10370 </t>
  </si>
  <si>
    <t xml:space="preserve">Подпрограмма «Содержание улично-дорожной сети городского округа Тольятти на  2014-2020гг.» </t>
  </si>
  <si>
    <t>пермещение</t>
  </si>
  <si>
    <t>обл. и федер</t>
  </si>
  <si>
    <t>доп. Расх</t>
  </si>
  <si>
    <t>экономия</t>
  </si>
  <si>
    <t>к решению Думы</t>
  </si>
  <si>
    <t>152 00 73000</t>
  </si>
  <si>
    <t>152 00 73270</t>
  </si>
  <si>
    <t>Обеспечение долевого софинансирования расходов</t>
  </si>
  <si>
    <t>перемещеение</t>
  </si>
  <si>
    <t>обл. и фед</t>
  </si>
  <si>
    <t>доп. Ср</t>
  </si>
  <si>
    <t>229 00 75200</t>
  </si>
  <si>
    <t>229 00 75000</t>
  </si>
  <si>
    <t>229 00 75080</t>
  </si>
  <si>
    <t>229 00 75120</t>
  </si>
  <si>
    <t>229 00 75130</t>
  </si>
  <si>
    <t>229 00 75160</t>
  </si>
  <si>
    <t xml:space="preserve">100 </t>
  </si>
  <si>
    <t>229 00 75180</t>
  </si>
  <si>
    <t>229 00 75190</t>
  </si>
  <si>
    <t>Субвенции</t>
  </si>
  <si>
    <t>Организация деятельности в сфере обеспечения жильем отдельных категорий граждан</t>
  </si>
  <si>
    <t>Организация деятельности в сфере охраны окружающей среды</t>
  </si>
  <si>
    <t>Организация транспортного обслуживания населения на садово-дачные массивы</t>
  </si>
  <si>
    <t>Организация деятельности административных комиссий</t>
  </si>
  <si>
    <t>Осуществление деятельности по опеке и попечительству над несовершеннолетними лицами, социальному обслуживанию и социальной поддержке семьи, материнства и детства</t>
  </si>
  <si>
    <t>Меры по осуществлению деятельности по опеке и попечительству в отношении совершеннолетних граждан</t>
  </si>
  <si>
    <t>Организация деятельности в сфере охраны труда</t>
  </si>
  <si>
    <t>923</t>
  </si>
  <si>
    <t>229 00 75150</t>
  </si>
  <si>
    <t>Организация деятельности в сфере архивного дела</t>
  </si>
  <si>
    <t>Охрана семьи и детства</t>
  </si>
  <si>
    <t>Муниципальная программа «Семья и дети городского округа Тольятти» на 2015-2017 годы</t>
  </si>
  <si>
    <t>310 00 75000</t>
  </si>
  <si>
    <t>Вознаграждение, причитающееся приемному родителю, патронатному воспитателю</t>
  </si>
  <si>
    <t>310 00 75170</t>
  </si>
  <si>
    <t>110 00 75000</t>
  </si>
  <si>
    <t>110 00 75120</t>
  </si>
  <si>
    <t>110 00 75180</t>
  </si>
  <si>
    <t>110 00 75190</t>
  </si>
  <si>
    <t>Осуществление деятельности по опеке и попечительству над несовершеннолетними лицами и социальной поддержке семьи, материнства и детства</t>
  </si>
  <si>
    <t>Единовременное пособие на частичную компенсацию оплаты государственной пошлины на осуществление  государственной регистрации прав на недвижимое имущество детей-сирот, детей, оставшихся без попечения родителей</t>
  </si>
  <si>
    <t>330 00 04100</t>
  </si>
  <si>
    <t>010 00 04100</t>
  </si>
  <si>
    <t>270 00 00000</t>
  </si>
  <si>
    <t>270 00 04000</t>
  </si>
  <si>
    <t>270 00 04040</t>
  </si>
  <si>
    <t>Муниципальная программа «Развитие потребительского рынка в городском округе Тольятти на 2017-2021 годы»</t>
  </si>
  <si>
    <t>010 00 73000</t>
  </si>
  <si>
    <t>010 00 S3560</t>
  </si>
  <si>
    <t>010 00 73560</t>
  </si>
  <si>
    <t>перемещение</t>
  </si>
  <si>
    <t>обл. и федер.</t>
  </si>
  <si>
    <t xml:space="preserve">доп. Расх </t>
  </si>
  <si>
    <t>Поддержка и развитие малого и среднего предпринимательства</t>
  </si>
  <si>
    <t>Мероприятия в рамках федеральной целевой программы «Развитие физической культуры и спорта в Российской Федерации на 2016-2020 годы»</t>
  </si>
  <si>
    <t>020 00 S495W</t>
  </si>
  <si>
    <t>120 00 S064W</t>
  </si>
  <si>
    <t>Предоставление общедоступного и бесплатного дошкольного образования в муниципальных дошкольных образовательных организациях</t>
  </si>
  <si>
    <t>070 00 75020</t>
  </si>
  <si>
    <t>Ежемесячные денежные выплаты в размере 3 700 (трех тысяч семисот) рублей педагогическим работникам муниципальных образовательных организаций, реализующих общеобразовательные программы дошкольного образования в муниципальных общеобразовательных и дошкольных образовательных организациях</t>
  </si>
  <si>
    <t>070 00 75230</t>
  </si>
  <si>
    <t>070 00 75000</t>
  </si>
  <si>
    <t>Оплата широкополосного доступа учреждений к сети Интернет, оплата услуг доступа к сети Интернет детей – инвалидов, находящихся на индивидуальном обучении и получающих общее образование в дистанционной форме</t>
  </si>
  <si>
    <t>070 00 75030</t>
  </si>
  <si>
    <t>Осуществление ежемесячной денежной выплаты в размере 5000 (пяти тысяч) рублей молодым, в возрасте не старше 30 лет, педагогическим работникам муниципальных дошкольных образовательных и общеобразовательных учреждений</t>
  </si>
  <si>
    <t>070 00 75040</t>
  </si>
  <si>
    <t>Выплата ежемесячного вознаграждения за выполнение функций классного руководителя педагогическим работникам в муниципальных общеобразовательных организациях</t>
  </si>
  <si>
    <t>070 00 75050</t>
  </si>
  <si>
    <t>Предоставление дошкольного, общего образования в муниципальных общеобразовательных организациях, обеспечение дополнительного образования детей в муниципальных образовательных организациях</t>
  </si>
  <si>
    <t>070 00 75060</t>
  </si>
  <si>
    <t>Предоставление общедоступного и бесплатного дополнительного образования детей в муниципальных общеобразовательных организациях</t>
  </si>
  <si>
    <t>070 00 75270</t>
  </si>
  <si>
    <t>090 00 04360</t>
  </si>
  <si>
    <t>Строительство объектов дошкольного образования</t>
  </si>
  <si>
    <t>070 00 73390</t>
  </si>
  <si>
    <t>070 00 S3390</t>
  </si>
  <si>
    <t>070 00 73000</t>
  </si>
  <si>
    <t>010 00 73020</t>
  </si>
  <si>
    <t>Мероприятия по проведению капитального ремонта зданий (помещений) муниципальных учреждений культуры в рамках муниципальной программы «Культура Тольятти (2014-2018 гг.)»</t>
  </si>
  <si>
    <t>830</t>
  </si>
  <si>
    <t>сокращение</t>
  </si>
  <si>
    <t>460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</si>
  <si>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</si>
  <si>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110 00 73420</t>
  </si>
  <si>
    <t>Cоздание, организация деятельности и развитие многофункционального центра предоставления государственных и муниципальных услуг</t>
  </si>
  <si>
    <t xml:space="preserve">Субсидии на возмещение недополученных доходов в связи с предоставлением дополнительных мер социальной поддержки при осуществлении регулярных перевозок отдельных категорий граждан речным транспортом на городской паромной переправе «Микрорайон Шлюзовой – полуостров Копылово» </t>
  </si>
  <si>
    <t>Субсидии на возмещение недополученных доходов в связи с предоставлением дополнительных мер социальной поддержки при осуществлении регулярных перевозок отдельных категорий граждан по межмуниципальным маршрутам на садово-дачные массивы автомобильным транспортом</t>
  </si>
  <si>
    <t>Субсидии на возмещение недополученных доходов от перевозки пассажиров и  багажа по муниципальным маршрутам регулярных перевозок по льготному регулируемому тарифу при оплате транспортными картами жителя городского округа Тольятти</t>
  </si>
  <si>
    <t xml:space="preserve">доп. расх </t>
  </si>
  <si>
    <t>Проектирование и строительство (реконструкция) объектов капитального строительства в сфере культуры</t>
  </si>
  <si>
    <t>110 00 73000</t>
  </si>
  <si>
    <t xml:space="preserve">В том числе средства выше-стоящих бюджетов </t>
  </si>
  <si>
    <t>Материально-техническое обеспечение деятельности Общественной палаты</t>
  </si>
  <si>
    <t>Администрация городского округа Тольятти</t>
  </si>
  <si>
    <t>Департамент по управлению муниципальным имуществом администрации городского округа Тольятти</t>
  </si>
  <si>
    <t>Управление потребительского рынка администрации городского округа Тольятти</t>
  </si>
  <si>
    <t>Департамент общественной безопасности администрации городского округа Тольятти</t>
  </si>
  <si>
    <t>Департамент экономического развития администрации городского округа Тольятти</t>
  </si>
  <si>
    <t>Департамент культуры администрации городского округа Тольятти</t>
  </si>
  <si>
    <t>Департамент образования администрации городского округа Тольятти</t>
  </si>
  <si>
    <t>Департамент градостроительной деятельности администрации городского округа Тольятти</t>
  </si>
  <si>
    <t>Департамент социального обеспечения администрации городского округа Тольятти</t>
  </si>
  <si>
    <t>Управление физической культуры и спорта администрации городского округа Тольятти</t>
  </si>
  <si>
    <t>Отдел организации муниципальных торгов администрации городского округа Тольятти</t>
  </si>
  <si>
    <t>Департамент городского хозяйства администрации городского округа Тольятти</t>
  </si>
  <si>
    <t>Департамент  информационных технологий и связи администрации городского округа Тольятти</t>
  </si>
  <si>
    <t>доп. потребность</t>
  </si>
  <si>
    <t>090 00 04230</t>
  </si>
  <si>
    <t>Мероприятия на реализацию государственной программы Самарской области «Доступная среда в Самарской области» на 2014-2020 годы</t>
  </si>
  <si>
    <t>070 00 L0270</t>
  </si>
  <si>
    <t>990 00 75000</t>
  </si>
  <si>
    <t>990 00 75090</t>
  </si>
  <si>
    <t>990 00 51340</t>
  </si>
  <si>
    <t>990 00 51350</t>
  </si>
  <si>
    <t>990 00 79800</t>
  </si>
  <si>
    <t xml:space="preserve">Обеспечение жильем отдельных категорий граждан, установленных Федеральным законом от 12.01.1995г. № 5-ФЗ «О ветеранах», в соответствии с Указом Президента РФ от 07.05.2008г. № 714 «Об обеспечении жильем ветеранов Великой Отечественной войны 1941-1945 годов» </t>
  </si>
  <si>
    <t>Обеспечение жильем отдельных категорий граждан, установленных Федеральными законами от 12.01.1995г. № 5-ФЗ «О ветеранах» и от 24.11.1995г. №181-ФЗ «О социальной защите инвалидов в РФ»</t>
  </si>
  <si>
    <t>Резервный фонд Губернатора Самарской области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</si>
  <si>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</si>
  <si>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903</t>
  </si>
  <si>
    <t>перемещение, сокращение</t>
  </si>
  <si>
    <t>020 00 73000</t>
  </si>
  <si>
    <t>020 00 73030</t>
  </si>
  <si>
    <t>Проектирование и реконструкция объектов капитального строительства муниципальной собственности в рамках муниципальной программы  «Развитие физической культуры и спорта в городском округе Тольятти на 2017-2021 годы»</t>
  </si>
  <si>
    <t>020 00 S3030</t>
  </si>
  <si>
    <t>Социальные выплаты ветеранам Великой Отечественной войны 1941-1945 годов, вдовам инвалидов и участников Великой Отечественной войны 1941-1945 годов, бывшим несовершеннолетним узникам концлагерей, гетто и других мест принудительного содержания, созданных фашистами и их союзниками в период Второй мировой войны, на  проведение мероприятий, направленных на улучшение условий их проживания</t>
  </si>
  <si>
    <t>050 00 S3230</t>
  </si>
  <si>
    <t>050 00 73000</t>
  </si>
  <si>
    <t>050 00 73230</t>
  </si>
  <si>
    <t>Обеспечение жильем граждан, проработавших в тылу в период Великой Отечественной войны</t>
  </si>
  <si>
    <t>155 00 73000</t>
  </si>
  <si>
    <t xml:space="preserve">Мероприятия, направленные на обновление подвижного состава троллейбусного парка </t>
  </si>
  <si>
    <t>Департамент дорожного хозяйства и транспорта администрации городского округа Тольятти</t>
  </si>
  <si>
    <t xml:space="preserve">990 00 R0820  </t>
  </si>
  <si>
    <t>Высшее образование</t>
  </si>
  <si>
    <t>155 00 73780</t>
  </si>
  <si>
    <t>155 00 S3780</t>
  </si>
  <si>
    <t>330 00 04270</t>
  </si>
  <si>
    <t>070 00 73340</t>
  </si>
  <si>
    <t>070 00 73350</t>
  </si>
  <si>
    <t>070 00 S3340</t>
  </si>
  <si>
    <t>070 00 S3350</t>
  </si>
  <si>
    <t>030 00 73010</t>
  </si>
  <si>
    <t>030 00 S3010</t>
  </si>
  <si>
    <t>030 00 73000</t>
  </si>
  <si>
    <t>Организация и проведение мероприятий с несовершеннолетними в период каникул и свободное от учебы время в рамках муниципальной программы организации работы с детьми и молодежью в городском округе Тольятти «Молодежь Тольятти» на 2014-2020 гг.</t>
  </si>
  <si>
    <t>Мероприятия на реализацию государственной программы Самарской области «Развитие социальной защиты населения в Самарской области» на 2014–2019 годы</t>
  </si>
  <si>
    <t>Поддержка государственных программ субъектов Российской Федерации  и муниципальных программ формирования современной городской среды</t>
  </si>
  <si>
    <t>330 00 R5550</t>
  </si>
  <si>
    <t xml:space="preserve">Мероприятия в рамках реализации государственной программы Самарской области «Содействие развитию благоустройства территорий муниципальных образований в Самарской области на 2014 – 2020 годы» </t>
  </si>
  <si>
    <t xml:space="preserve">330 00 L5550  </t>
  </si>
  <si>
    <t>152 00 53000</t>
  </si>
  <si>
    <r>
      <t xml:space="preserve">Мероприятия  в рамках подпрограммы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Модернизация и развитие автомобильных дорог общего пользования местного значения городского округа Тольятти на 2014-2020 годы</t>
    </r>
    <r>
      <rPr>
        <sz val="13"/>
        <rFont val="Calibri"/>
        <family val="2"/>
        <charset val="204"/>
      </rPr>
      <t>»</t>
    </r>
    <r>
      <rPr>
        <sz val="13"/>
        <rFont val="Times New Roman"/>
        <family val="1"/>
        <charset val="204"/>
      </rPr>
      <t xml:space="preserve"> </t>
    </r>
  </si>
  <si>
    <t>152 00 53900</t>
  </si>
  <si>
    <t>Предоставление молодым семьям социальных выплат на приобретение жилья или строительство индивидуального жилого дома</t>
  </si>
  <si>
    <t>080 00 R0200</t>
  </si>
  <si>
    <t>Социальные выплаты гражданам, кроме публичных нормативных социальных выплат</t>
  </si>
  <si>
    <t>080 00 L0200</t>
  </si>
  <si>
    <t>Департамент финансов администрации городского округа Тольятти</t>
  </si>
  <si>
    <t>Приложение 6</t>
  </si>
  <si>
    <t>Муниципальная программа «Тольятти - чистый город» на 2015-2019 годы</t>
  </si>
  <si>
    <t>020 00 S4950</t>
  </si>
  <si>
    <t>020 00 R4950</t>
  </si>
  <si>
    <t>153 00 00000</t>
  </si>
  <si>
    <t>153 00 04180</t>
  </si>
  <si>
    <t>153 00 04000</t>
  </si>
  <si>
    <r>
      <t xml:space="preserve">Подпрограмма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Развитие автомобильных дорог городского округа Тольятти, расположенных в зоне застройки индивидуальными жилыми домами на 2014-2020 годы</t>
    </r>
    <r>
      <rPr>
        <sz val="13"/>
        <rFont val="Calibri"/>
        <family val="2"/>
        <charset val="204"/>
      </rPr>
      <t>»</t>
    </r>
  </si>
  <si>
    <t>990 00 04280</t>
  </si>
  <si>
    <t>Предоставление социальных выплат на улучшение жилищных условий гражданам, признанным нуждающимися, с участием в софинансировании средств резервного фонда Губернатора Самарской области</t>
  </si>
  <si>
    <t>990 00 S9800</t>
  </si>
  <si>
    <t>120 00 S5270</t>
  </si>
  <si>
    <t>120 00 R5270</t>
  </si>
  <si>
    <t>120 00 Z5270</t>
  </si>
  <si>
    <t>050 00 73370</t>
  </si>
  <si>
    <t>Мероприятия на реализацию государственной программы Самарской области «Развитие социальной защиты населения в Самарской области» на 2014 – 2019 годы</t>
  </si>
  <si>
    <t>050 00 S3370</t>
  </si>
  <si>
    <t>050 00 04280</t>
  </si>
  <si>
    <t>924</t>
  </si>
  <si>
    <t>Управление взаимодействия с общественностью администрации городского округа Тольятти</t>
  </si>
  <si>
    <t>Организационное управление администрации городского округа Тольятти</t>
  </si>
  <si>
    <t>300 00 75000</t>
  </si>
  <si>
    <t>300 00 75120</t>
  </si>
  <si>
    <t>330 00 R555F</t>
  </si>
  <si>
    <t xml:space="preserve">330 00 L555F  </t>
  </si>
  <si>
    <t>070 00 R0270</t>
  </si>
  <si>
    <t>330 00 L555F</t>
  </si>
  <si>
    <t xml:space="preserve">330 00 R5550  </t>
  </si>
  <si>
    <t>230 00 73820</t>
  </si>
  <si>
    <t>230 00 S3820</t>
  </si>
  <si>
    <t>230 00 73000</t>
  </si>
  <si>
    <t xml:space="preserve">050 00 10620 </t>
  </si>
  <si>
    <t>Субсидии некоммерческим организациям, не являющимся государственными (муниципальными) учреждениями, на реализацию общественно значимых мероприятий для отдельных категорий граждан на территории городского округа Тольятти</t>
  </si>
  <si>
    <t>160 00 73000</t>
  </si>
  <si>
    <t>160 00 73300</t>
  </si>
  <si>
    <t>Обеспечение участия населения в охране общественного порядка</t>
  </si>
  <si>
    <t xml:space="preserve">990 00 L0820  </t>
  </si>
  <si>
    <t>от 07.12.2016  № 1274</t>
  </si>
  <si>
    <t xml:space="preserve">Резервный фонд администрации городского округа Тольятти </t>
  </si>
  <si>
    <t>Муниципальная программа «Поддержка социально ориентированных некоммерческих организаций, содействие развитию некоммерческих организаций и общественных инициатив на 2015-2020 годы»</t>
  </si>
  <si>
    <t>010 00 R5170</t>
  </si>
  <si>
    <t>010 00 S3020</t>
  </si>
  <si>
    <t>Поддержка творческой деятельности и техническое оснащение детских и кукольных театров</t>
  </si>
  <si>
    <t>926</t>
  </si>
  <si>
    <t>Отдел развития потребительского рынка администрации городского округа Тольятти</t>
  </si>
  <si>
    <t>от 06.12.2017___ №  ___1614____</t>
  </si>
  <si>
    <t>Приложение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</si>
</sst>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-* #,##0_р_._-;\-* #,##0_р_._-;_-* &quot;-&quot;_р_._-;_-@_-"/>
    <numFmt numFmtId="164" formatCode="#,##0.0"/>
  </numFmts>
  <fonts count="15" x14ac:knownFonts="1">
    <font>
      <sz val="10"/>
      <name val="Arial Cyr"/>
      <charset val="204"/>
    </font>
    <font>
      <sz val="10"/>
      <name val="Arial Cyr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8"/>
      <name val="Arial Cyr"/>
      <charset val="204"/>
    </font>
    <font>
      <sz val="10"/>
      <name val="Arial Cyr"/>
      <charset val="204"/>
    </font>
    <font>
      <b/>
      <sz val="16"/>
      <name val="Times New Roman"/>
      <family val="1"/>
      <charset val="204"/>
    </font>
    <font>
      <sz val="10"/>
      <name val="Arial"/>
      <family val="2"/>
      <charset val="204"/>
    </font>
    <font>
      <i/>
      <sz val="13"/>
      <name val="Times New Roman"/>
      <family val="1"/>
      <charset val="204"/>
    </font>
    <font>
      <b/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3"/>
      <name val="Calibri"/>
      <family val="2"/>
      <charset val="204"/>
    </font>
    <font>
      <sz val="14"/>
      <name val="Times New Roman"/>
      <family val="1"/>
      <charset val="204"/>
    </font>
    <font>
      <sz val="10"/>
      <name val="Times New Roman"/>
      <family val="1"/>
      <charset val="204"/>
    </font>
    <font>
      <sz val="13"/>
      <name val="Arial Cyr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5" fillId="0" borderId="0"/>
    <xf numFmtId="0" fontId="7" fillId="0" borderId="0"/>
    <xf numFmtId="0" fontId="7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184">
    <xf numFmtId="0" fontId="0" fillId="0" borderId="0" xfId="0"/>
    <xf numFmtId="3" fontId="0" fillId="0" borderId="0" xfId="0" applyNumberFormat="1" applyFont="1" applyFill="1" applyAlignment="1">
      <alignment vertical="center"/>
    </xf>
    <xf numFmtId="0" fontId="0" fillId="0" borderId="0" xfId="0" applyFont="1" applyFill="1" applyAlignment="1">
      <alignment vertical="center"/>
    </xf>
    <xf numFmtId="49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ont="1" applyFill="1"/>
    <xf numFmtId="3" fontId="0" fillId="0" borderId="0" xfId="0" applyNumberFormat="1" applyFont="1" applyFill="1"/>
    <xf numFmtId="0" fontId="2" fillId="0" borderId="0" xfId="0" applyFont="1" applyFill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 wrapText="1"/>
    </xf>
    <xf numFmtId="3" fontId="6" fillId="0" borderId="1" xfId="0" applyNumberFormat="1" applyFont="1" applyFill="1" applyBorder="1" applyAlignment="1">
      <alignment horizontal="center" wrapText="1"/>
    </xf>
    <xf numFmtId="3" fontId="2" fillId="0" borderId="1" xfId="0" applyNumberFormat="1" applyFont="1" applyFill="1" applyBorder="1" applyAlignment="1">
      <alignment horizontal="center" wrapText="1"/>
    </xf>
    <xf numFmtId="49" fontId="9" fillId="0" borderId="1" xfId="0" applyNumberFormat="1" applyFont="1" applyFill="1" applyBorder="1" applyAlignment="1">
      <alignment horizontal="center" wrapText="1"/>
    </xf>
    <xf numFmtId="3" fontId="9" fillId="0" borderId="1" xfId="5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wrapText="1"/>
    </xf>
    <xf numFmtId="3" fontId="2" fillId="0" borderId="1" xfId="5" applyNumberFormat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 wrapText="1"/>
    </xf>
    <xf numFmtId="49" fontId="3" fillId="0" borderId="1" xfId="0" applyNumberFormat="1" applyFont="1" applyFill="1" applyBorder="1" applyAlignment="1">
      <alignment horizontal="center" wrapText="1"/>
    </xf>
    <xf numFmtId="3" fontId="2" fillId="0" borderId="1" xfId="0" applyNumberFormat="1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/>
    </xf>
    <xf numFmtId="3" fontId="6" fillId="0" borderId="1" xfId="0" applyNumberFormat="1" applyFont="1" applyFill="1" applyBorder="1" applyAlignment="1">
      <alignment horizontal="center"/>
    </xf>
    <xf numFmtId="3" fontId="9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wrapText="1"/>
    </xf>
    <xf numFmtId="49" fontId="9" fillId="0" borderId="1" xfId="0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3" fontId="6" fillId="0" borderId="1" xfId="5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 wrapText="1"/>
    </xf>
    <xf numFmtId="3" fontId="9" fillId="0" borderId="1" xfId="0" applyNumberFormat="1" applyFont="1" applyFill="1" applyBorder="1" applyAlignment="1">
      <alignment horizontal="center" wrapText="1"/>
    </xf>
    <xf numFmtId="0" fontId="2" fillId="0" borderId="1" xfId="0" applyNumberFormat="1" applyFont="1" applyFill="1" applyBorder="1" applyAlignment="1">
      <alignment horizontal="center" wrapText="1"/>
    </xf>
    <xf numFmtId="49" fontId="6" fillId="0" borderId="1" xfId="5" applyNumberFormat="1" applyFont="1" applyFill="1" applyBorder="1" applyAlignment="1">
      <alignment horizontal="center"/>
    </xf>
    <xf numFmtId="3" fontId="2" fillId="0" borderId="1" xfId="3" applyNumberFormat="1" applyFont="1" applyFill="1" applyBorder="1" applyAlignment="1">
      <alignment horizontal="center" wrapText="1"/>
    </xf>
    <xf numFmtId="164" fontId="2" fillId="0" borderId="1" xfId="0" applyNumberFormat="1" applyFont="1" applyFill="1" applyBorder="1" applyAlignment="1">
      <alignment horizontal="center" wrapText="1"/>
    </xf>
    <xf numFmtId="49" fontId="6" fillId="0" borderId="1" xfId="6" applyNumberFormat="1" applyFont="1" applyFill="1" applyBorder="1" applyAlignment="1">
      <alignment horizontal="center"/>
    </xf>
    <xf numFmtId="3" fontId="6" fillId="0" borderId="1" xfId="6" applyNumberFormat="1" applyFont="1" applyFill="1" applyBorder="1" applyAlignment="1">
      <alignment horizontal="center"/>
    </xf>
    <xf numFmtId="3" fontId="9" fillId="0" borderId="1" xfId="6" applyNumberFormat="1" applyFont="1" applyFill="1" applyBorder="1" applyAlignment="1">
      <alignment horizontal="center"/>
    </xf>
    <xf numFmtId="3" fontId="2" fillId="0" borderId="1" xfId="6" applyNumberFormat="1" applyFont="1" applyFill="1" applyBorder="1" applyAlignment="1">
      <alignment horizontal="center"/>
    </xf>
    <xf numFmtId="49" fontId="9" fillId="0" borderId="1" xfId="5" applyNumberFormat="1" applyFont="1" applyFill="1" applyBorder="1" applyAlignment="1">
      <alignment horizontal="center"/>
    </xf>
    <xf numFmtId="49" fontId="12" fillId="0" borderId="1" xfId="0" applyNumberFormat="1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49" fontId="9" fillId="0" borderId="1" xfId="1" applyNumberFormat="1" applyFont="1" applyFill="1" applyBorder="1" applyAlignment="1">
      <alignment horizontal="center" wrapText="1"/>
    </xf>
    <xf numFmtId="49" fontId="2" fillId="0" borderId="1" xfId="1" applyNumberFormat="1" applyFont="1" applyFill="1" applyBorder="1" applyAlignment="1">
      <alignment horizontal="center" wrapText="1"/>
    </xf>
    <xf numFmtId="3" fontId="2" fillId="0" borderId="1" xfId="1" applyNumberFormat="1" applyFont="1" applyFill="1" applyBorder="1" applyAlignment="1">
      <alignment horizontal="center" wrapText="1"/>
    </xf>
    <xf numFmtId="49" fontId="2" fillId="0" borderId="1" xfId="1" applyNumberFormat="1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center" wrapText="1"/>
    </xf>
    <xf numFmtId="49" fontId="10" fillId="0" borderId="1" xfId="0" applyNumberFormat="1" applyFont="1" applyFill="1" applyBorder="1" applyAlignment="1">
      <alignment horizontal="center" wrapText="1"/>
    </xf>
    <xf numFmtId="3" fontId="2" fillId="0" borderId="1" xfId="2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wrapText="1"/>
    </xf>
    <xf numFmtId="0" fontId="2" fillId="0" borderId="1" xfId="0" applyNumberFormat="1" applyFont="1" applyFill="1" applyBorder="1" applyAlignment="1">
      <alignment wrapText="1"/>
    </xf>
    <xf numFmtId="0" fontId="6" fillId="0" borderId="1" xfId="0" applyFont="1" applyFill="1" applyBorder="1" applyAlignment="1">
      <alignment horizontal="left" wrapText="1"/>
    </xf>
    <xf numFmtId="0" fontId="9" fillId="0" borderId="1" xfId="0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left" wrapText="1"/>
    </xf>
    <xf numFmtId="49" fontId="6" fillId="0" borderId="1" xfId="0" applyNumberFormat="1" applyFont="1" applyFill="1" applyBorder="1" applyAlignment="1">
      <alignment horizontal="left" wrapText="1"/>
    </xf>
    <xf numFmtId="49" fontId="9" fillId="0" borderId="1" xfId="0" applyNumberFormat="1" applyFont="1" applyFill="1" applyBorder="1" applyAlignment="1">
      <alignment horizontal="left" wrapText="1"/>
    </xf>
    <xf numFmtId="0" fontId="2" fillId="0" borderId="1" xfId="1" applyFont="1" applyFill="1" applyBorder="1" applyAlignment="1">
      <alignment wrapText="1"/>
    </xf>
    <xf numFmtId="0" fontId="2" fillId="0" borderId="1" xfId="1" applyFont="1" applyFill="1" applyBorder="1" applyAlignment="1">
      <alignment horizontal="left" wrapText="1"/>
    </xf>
    <xf numFmtId="0" fontId="6" fillId="0" borderId="1" xfId="0" applyFont="1" applyFill="1" applyBorder="1" applyAlignment="1">
      <alignment wrapText="1"/>
    </xf>
    <xf numFmtId="0" fontId="9" fillId="0" borderId="1" xfId="0" applyFont="1" applyFill="1" applyBorder="1" applyAlignment="1">
      <alignment wrapText="1"/>
    </xf>
    <xf numFmtId="0" fontId="2" fillId="0" borderId="1" xfId="0" applyNumberFormat="1" applyFont="1" applyFill="1" applyBorder="1" applyAlignment="1">
      <alignment horizontal="left" wrapText="1"/>
    </xf>
    <xf numFmtId="11" fontId="2" fillId="0" borderId="1" xfId="0" applyNumberFormat="1" applyFont="1" applyFill="1" applyBorder="1" applyAlignment="1">
      <alignment wrapText="1"/>
    </xf>
    <xf numFmtId="0" fontId="2" fillId="0" borderId="1" xfId="0" applyFont="1" applyFill="1" applyBorder="1" applyAlignment="1"/>
    <xf numFmtId="0" fontId="9" fillId="0" borderId="1" xfId="1" applyFont="1" applyFill="1" applyBorder="1" applyAlignment="1">
      <alignment horizontal="left" wrapText="1"/>
    </xf>
    <xf numFmtId="1" fontId="2" fillId="0" borderId="1" xfId="0" applyNumberFormat="1" applyFont="1" applyFill="1" applyBorder="1" applyAlignment="1">
      <alignment horizontal="center" wrapText="1"/>
    </xf>
    <xf numFmtId="0" fontId="2" fillId="0" borderId="1" xfId="1" applyNumberFormat="1" applyFont="1" applyFill="1" applyBorder="1" applyAlignment="1">
      <alignment horizontal="left" wrapText="1"/>
    </xf>
    <xf numFmtId="49" fontId="6" fillId="0" borderId="1" xfId="4" applyNumberFormat="1" applyFont="1" applyFill="1" applyBorder="1" applyAlignment="1">
      <alignment horizontal="left" wrapText="1"/>
    </xf>
    <xf numFmtId="164" fontId="2" fillId="0" borderId="1" xfId="1" applyNumberFormat="1" applyFont="1" applyFill="1" applyBorder="1" applyAlignment="1">
      <alignment horizontal="center" wrapText="1"/>
    </xf>
    <xf numFmtId="0" fontId="2" fillId="0" borderId="1" xfId="1" applyFont="1" applyFill="1" applyBorder="1" applyAlignment="1">
      <alignment vertical="center" wrapText="1"/>
    </xf>
    <xf numFmtId="11" fontId="2" fillId="0" borderId="1" xfId="0" applyNumberFormat="1" applyFont="1" applyFill="1" applyBorder="1" applyAlignment="1">
      <alignment horizontal="left" wrapText="1"/>
    </xf>
    <xf numFmtId="49" fontId="2" fillId="0" borderId="1" xfId="0" applyNumberFormat="1" applyFont="1" applyFill="1" applyBorder="1" applyAlignment="1">
      <alignment horizontal="left" wrapText="1"/>
    </xf>
    <xf numFmtId="11" fontId="6" fillId="0" borderId="1" xfId="0" applyNumberFormat="1" applyFont="1" applyFill="1" applyBorder="1" applyAlignment="1">
      <alignment wrapText="1"/>
    </xf>
    <xf numFmtId="11" fontId="9" fillId="0" borderId="1" xfId="0" applyNumberFormat="1" applyFont="1" applyFill="1" applyBorder="1" applyAlignment="1">
      <alignment wrapText="1"/>
    </xf>
    <xf numFmtId="3" fontId="2" fillId="2" borderId="1" xfId="0" applyNumberFormat="1" applyFont="1" applyFill="1" applyBorder="1" applyAlignment="1">
      <alignment horizontal="center" wrapText="1"/>
    </xf>
    <xf numFmtId="0" fontId="0" fillId="2" borderId="0" xfId="0" applyFont="1" applyFill="1"/>
    <xf numFmtId="3" fontId="6" fillId="2" borderId="1" xfId="0" applyNumberFormat="1" applyFont="1" applyFill="1" applyBorder="1" applyAlignment="1">
      <alignment horizontal="center" wrapText="1"/>
    </xf>
    <xf numFmtId="3" fontId="9" fillId="2" borderId="1" xfId="5" applyNumberFormat="1" applyFont="1" applyFill="1" applyBorder="1" applyAlignment="1">
      <alignment horizontal="center"/>
    </xf>
    <xf numFmtId="3" fontId="2" fillId="2" borderId="1" xfId="5" applyNumberFormat="1" applyFont="1" applyFill="1" applyBorder="1" applyAlignment="1">
      <alignment horizontal="center"/>
    </xf>
    <xf numFmtId="3" fontId="3" fillId="2" borderId="1" xfId="0" applyNumberFormat="1" applyFont="1" applyFill="1" applyBorder="1" applyAlignment="1">
      <alignment horizontal="center" wrapText="1"/>
    </xf>
    <xf numFmtId="3" fontId="2" fillId="2" borderId="1" xfId="0" applyNumberFormat="1" applyFont="1" applyFill="1" applyBorder="1" applyAlignment="1">
      <alignment horizontal="center"/>
    </xf>
    <xf numFmtId="3" fontId="6" fillId="2" borderId="1" xfId="0" applyNumberFormat="1" applyFont="1" applyFill="1" applyBorder="1" applyAlignment="1">
      <alignment horizontal="center"/>
    </xf>
    <xf numFmtId="3" fontId="9" fillId="2" borderId="1" xfId="0" applyNumberFormat="1" applyFont="1" applyFill="1" applyBorder="1" applyAlignment="1">
      <alignment horizontal="center"/>
    </xf>
    <xf numFmtId="3" fontId="6" fillId="2" borderId="1" xfId="5" applyNumberFormat="1" applyFont="1" applyFill="1" applyBorder="1" applyAlignment="1">
      <alignment horizontal="center"/>
    </xf>
    <xf numFmtId="3" fontId="9" fillId="2" borderId="1" xfId="0" applyNumberFormat="1" applyFont="1" applyFill="1" applyBorder="1" applyAlignment="1">
      <alignment horizontal="center" wrapText="1"/>
    </xf>
    <xf numFmtId="3" fontId="2" fillId="2" borderId="1" xfId="3" applyNumberFormat="1" applyFont="1" applyFill="1" applyBorder="1" applyAlignment="1">
      <alignment horizontal="center" wrapText="1"/>
    </xf>
    <xf numFmtId="3" fontId="9" fillId="2" borderId="1" xfId="6" applyNumberFormat="1" applyFont="1" applyFill="1" applyBorder="1" applyAlignment="1">
      <alignment horizontal="center"/>
    </xf>
    <xf numFmtId="3" fontId="2" fillId="2" borderId="1" xfId="6" applyNumberFormat="1" applyFont="1" applyFill="1" applyBorder="1" applyAlignment="1">
      <alignment horizontal="center"/>
    </xf>
    <xf numFmtId="3" fontId="2" fillId="2" borderId="1" xfId="1" applyNumberFormat="1" applyFont="1" applyFill="1" applyBorder="1" applyAlignment="1">
      <alignment horizontal="center" wrapText="1"/>
    </xf>
    <xf numFmtId="3" fontId="2" fillId="2" borderId="1" xfId="2" applyNumberFormat="1" applyFont="1" applyFill="1" applyBorder="1" applyAlignment="1">
      <alignment horizontal="center"/>
    </xf>
    <xf numFmtId="3" fontId="0" fillId="2" borderId="0" xfId="0" applyNumberFormat="1" applyFont="1" applyFill="1"/>
    <xf numFmtId="0" fontId="2" fillId="3" borderId="1" xfId="0" applyNumberFormat="1" applyFont="1" applyFill="1" applyBorder="1" applyAlignment="1">
      <alignment horizontal="center" vertical="center" wrapText="1"/>
    </xf>
    <xf numFmtId="0" fontId="14" fillId="0" borderId="0" xfId="0" applyFont="1" applyFill="1"/>
    <xf numFmtId="0" fontId="2" fillId="3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wrapText="1"/>
    </xf>
    <xf numFmtId="0" fontId="2" fillId="4" borderId="1" xfId="1" applyFont="1" applyFill="1" applyBorder="1" applyAlignment="1">
      <alignment wrapText="1"/>
    </xf>
    <xf numFmtId="49" fontId="2" fillId="4" borderId="1" xfId="1" applyNumberFormat="1" applyFont="1" applyFill="1" applyBorder="1" applyAlignment="1">
      <alignment horizontal="center" wrapText="1"/>
    </xf>
    <xf numFmtId="49" fontId="2" fillId="4" borderId="1" xfId="0" applyNumberFormat="1" applyFont="1" applyFill="1" applyBorder="1" applyAlignment="1">
      <alignment horizontal="center" wrapText="1"/>
    </xf>
    <xf numFmtId="3" fontId="2" fillId="4" borderId="1" xfId="0" applyNumberFormat="1" applyFont="1" applyFill="1" applyBorder="1" applyAlignment="1">
      <alignment horizontal="center" wrapText="1"/>
    </xf>
    <xf numFmtId="0" fontId="0" fillId="4" borderId="0" xfId="0" applyFont="1" applyFill="1"/>
    <xf numFmtId="0" fontId="2" fillId="4" borderId="1" xfId="1" applyFont="1" applyFill="1" applyBorder="1" applyAlignment="1">
      <alignment horizontal="left" wrapText="1"/>
    </xf>
    <xf numFmtId="0" fontId="2" fillId="5" borderId="1" xfId="0" applyFont="1" applyFill="1" applyBorder="1" applyAlignment="1">
      <alignment horizontal="left" wrapText="1"/>
    </xf>
    <xf numFmtId="49" fontId="2" fillId="5" borderId="1" xfId="0" applyNumberFormat="1" applyFont="1" applyFill="1" applyBorder="1" applyAlignment="1">
      <alignment horizontal="center" wrapText="1"/>
    </xf>
    <xf numFmtId="3" fontId="2" fillId="5" borderId="1" xfId="0" applyNumberFormat="1" applyFont="1" applyFill="1" applyBorder="1" applyAlignment="1">
      <alignment horizontal="center" wrapText="1"/>
    </xf>
    <xf numFmtId="0" fontId="2" fillId="5" borderId="1" xfId="1" applyFont="1" applyFill="1" applyBorder="1" applyAlignment="1">
      <alignment horizontal="left" wrapText="1"/>
    </xf>
    <xf numFmtId="0" fontId="2" fillId="5" borderId="1" xfId="0" applyFont="1" applyFill="1" applyBorder="1" applyAlignment="1">
      <alignment wrapText="1"/>
    </xf>
    <xf numFmtId="3" fontId="3" fillId="5" borderId="1" xfId="0" applyNumberFormat="1" applyFont="1" applyFill="1" applyBorder="1" applyAlignment="1">
      <alignment horizontal="center" wrapText="1"/>
    </xf>
    <xf numFmtId="0" fontId="0" fillId="5" borderId="0" xfId="0" applyFont="1" applyFill="1"/>
    <xf numFmtId="0" fontId="2" fillId="5" borderId="1" xfId="0" applyFont="1" applyFill="1" applyBorder="1" applyAlignment="1"/>
    <xf numFmtId="49" fontId="2" fillId="5" borderId="1" xfId="1" applyNumberFormat="1" applyFont="1" applyFill="1" applyBorder="1" applyAlignment="1">
      <alignment horizontal="center" wrapText="1"/>
    </xf>
    <xf numFmtId="11" fontId="2" fillId="5" borderId="1" xfId="0" applyNumberFormat="1" applyFont="1" applyFill="1" applyBorder="1" applyAlignment="1">
      <alignment horizontal="left" wrapText="1"/>
    </xf>
    <xf numFmtId="3" fontId="2" fillId="5" borderId="1" xfId="0" applyNumberFormat="1" applyFont="1" applyFill="1" applyBorder="1" applyAlignment="1">
      <alignment horizontal="center"/>
    </xf>
    <xf numFmtId="3" fontId="2" fillId="5" borderId="1" xfId="5" applyNumberFormat="1" applyFont="1" applyFill="1" applyBorder="1" applyAlignment="1">
      <alignment horizontal="center"/>
    </xf>
    <xf numFmtId="49" fontId="2" fillId="5" borderId="1" xfId="0" applyNumberFormat="1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5" borderId="1" xfId="0" applyNumberFormat="1" applyFont="1" applyFill="1" applyBorder="1" applyAlignment="1">
      <alignment horizontal="center"/>
    </xf>
    <xf numFmtId="3" fontId="9" fillId="5" borderId="1" xfId="5" applyNumberFormat="1" applyFont="1" applyFill="1" applyBorder="1" applyAlignment="1">
      <alignment horizontal="center"/>
    </xf>
    <xf numFmtId="0" fontId="2" fillId="6" borderId="1" xfId="0" applyFont="1" applyFill="1" applyBorder="1" applyAlignment="1">
      <alignment horizontal="left" wrapText="1"/>
    </xf>
    <xf numFmtId="49" fontId="2" fillId="6" borderId="1" xfId="0" applyNumberFormat="1" applyFont="1" applyFill="1" applyBorder="1" applyAlignment="1">
      <alignment horizontal="center" wrapText="1"/>
    </xf>
    <xf numFmtId="3" fontId="2" fillId="6" borderId="1" xfId="0" applyNumberFormat="1" applyFont="1" applyFill="1" applyBorder="1" applyAlignment="1">
      <alignment horizontal="center" wrapText="1"/>
    </xf>
    <xf numFmtId="0" fontId="0" fillId="6" borderId="0" xfId="0" applyFont="1" applyFill="1"/>
    <xf numFmtId="3" fontId="2" fillId="6" borderId="1" xfId="0" applyNumberFormat="1" applyFont="1" applyFill="1" applyBorder="1" applyAlignment="1">
      <alignment horizontal="center"/>
    </xf>
    <xf numFmtId="3" fontId="3" fillId="6" borderId="1" xfId="0" applyNumberFormat="1" applyFont="1" applyFill="1" applyBorder="1" applyAlignment="1">
      <alignment horizontal="center" wrapText="1"/>
    </xf>
    <xf numFmtId="0" fontId="2" fillId="7" borderId="1" xfId="0" applyFont="1" applyFill="1" applyBorder="1" applyAlignment="1">
      <alignment horizontal="left" wrapText="1"/>
    </xf>
    <xf numFmtId="49" fontId="2" fillId="7" borderId="1" xfId="0" applyNumberFormat="1" applyFont="1" applyFill="1" applyBorder="1" applyAlignment="1">
      <alignment horizontal="center" wrapText="1"/>
    </xf>
    <xf numFmtId="164" fontId="2" fillId="7" borderId="1" xfId="0" applyNumberFormat="1" applyFont="1" applyFill="1" applyBorder="1" applyAlignment="1">
      <alignment horizontal="center" wrapText="1"/>
    </xf>
    <xf numFmtId="3" fontId="2" fillId="7" borderId="1" xfId="0" applyNumberFormat="1" applyFont="1" applyFill="1" applyBorder="1" applyAlignment="1">
      <alignment horizontal="center" wrapText="1"/>
    </xf>
    <xf numFmtId="0" fontId="0" fillId="7" borderId="0" xfId="0" applyFont="1" applyFill="1"/>
    <xf numFmtId="0" fontId="2" fillId="7" borderId="1" xfId="0" applyFont="1" applyFill="1" applyBorder="1" applyAlignment="1">
      <alignment wrapText="1"/>
    </xf>
    <xf numFmtId="49" fontId="2" fillId="3" borderId="1" xfId="0" applyNumberFormat="1" applyFont="1" applyFill="1" applyBorder="1" applyAlignment="1">
      <alignment horizontal="center" wrapText="1"/>
    </xf>
    <xf numFmtId="0" fontId="2" fillId="3" borderId="1" xfId="0" applyFont="1" applyFill="1" applyBorder="1" applyAlignment="1">
      <alignment wrapText="1"/>
    </xf>
    <xf numFmtId="164" fontId="2" fillId="3" borderId="1" xfId="0" applyNumberFormat="1" applyFont="1" applyFill="1" applyBorder="1" applyAlignment="1">
      <alignment horizontal="center" wrapText="1"/>
    </xf>
    <xf numFmtId="49" fontId="2" fillId="6" borderId="1" xfId="0" applyNumberFormat="1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3" fontId="6" fillId="8" borderId="1" xfId="0" applyNumberFormat="1" applyFont="1" applyFill="1" applyBorder="1" applyAlignment="1">
      <alignment horizontal="center" wrapText="1"/>
    </xf>
    <xf numFmtId="3" fontId="9" fillId="8" borderId="1" xfId="5" applyNumberFormat="1" applyFont="1" applyFill="1" applyBorder="1" applyAlignment="1">
      <alignment horizontal="center"/>
    </xf>
    <xf numFmtId="3" fontId="2" fillId="8" borderId="1" xfId="5" applyNumberFormat="1" applyFont="1" applyFill="1" applyBorder="1" applyAlignment="1">
      <alignment horizontal="center"/>
    </xf>
    <xf numFmtId="3" fontId="2" fillId="8" borderId="1" xfId="0" applyNumberFormat="1" applyFont="1" applyFill="1" applyBorder="1" applyAlignment="1">
      <alignment horizontal="center" wrapText="1"/>
    </xf>
    <xf numFmtId="3" fontId="3" fillId="8" borderId="1" xfId="0" applyNumberFormat="1" applyFont="1" applyFill="1" applyBorder="1" applyAlignment="1">
      <alignment horizontal="center" wrapText="1"/>
    </xf>
    <xf numFmtId="3" fontId="2" fillId="8" borderId="1" xfId="0" applyNumberFormat="1" applyFont="1" applyFill="1" applyBorder="1" applyAlignment="1">
      <alignment horizontal="center"/>
    </xf>
    <xf numFmtId="3" fontId="6" fillId="8" borderId="1" xfId="0" applyNumberFormat="1" applyFont="1" applyFill="1" applyBorder="1" applyAlignment="1">
      <alignment horizontal="center"/>
    </xf>
    <xf numFmtId="3" fontId="9" fillId="8" borderId="1" xfId="0" applyNumberFormat="1" applyFont="1" applyFill="1" applyBorder="1" applyAlignment="1">
      <alignment horizontal="center"/>
    </xf>
    <xf numFmtId="3" fontId="6" fillId="8" borderId="1" xfId="5" applyNumberFormat="1" applyFont="1" applyFill="1" applyBorder="1" applyAlignment="1">
      <alignment horizontal="center"/>
    </xf>
    <xf numFmtId="3" fontId="9" fillId="8" borderId="1" xfId="0" applyNumberFormat="1" applyFont="1" applyFill="1" applyBorder="1" applyAlignment="1">
      <alignment horizontal="center" wrapText="1"/>
    </xf>
    <xf numFmtId="3" fontId="2" fillId="8" borderId="1" xfId="3" applyNumberFormat="1" applyFont="1" applyFill="1" applyBorder="1" applyAlignment="1">
      <alignment horizontal="center" wrapText="1"/>
    </xf>
    <xf numFmtId="3" fontId="9" fillId="8" borderId="1" xfId="6" applyNumberFormat="1" applyFont="1" applyFill="1" applyBorder="1" applyAlignment="1">
      <alignment horizontal="center"/>
    </xf>
    <xf numFmtId="3" fontId="2" fillId="8" borderId="1" xfId="6" applyNumberFormat="1" applyFont="1" applyFill="1" applyBorder="1" applyAlignment="1">
      <alignment horizontal="center"/>
    </xf>
    <xf numFmtId="3" fontId="2" fillId="8" borderId="1" xfId="1" applyNumberFormat="1" applyFont="1" applyFill="1" applyBorder="1" applyAlignment="1">
      <alignment horizontal="center" wrapText="1"/>
    </xf>
    <xf numFmtId="3" fontId="2" fillId="8" borderId="1" xfId="2" applyNumberFormat="1" applyFont="1" applyFill="1" applyBorder="1" applyAlignment="1">
      <alignment horizontal="center"/>
    </xf>
    <xf numFmtId="0" fontId="2" fillId="0" borderId="0" xfId="0" applyFont="1" applyFill="1" applyAlignment="1"/>
    <xf numFmtId="0" fontId="0" fillId="0" borderId="0" xfId="0" applyFont="1" applyFill="1" applyAlignment="1"/>
    <xf numFmtId="0" fontId="0" fillId="2" borderId="0" xfId="0" applyFont="1" applyFill="1" applyAlignment="1"/>
    <xf numFmtId="0" fontId="12" fillId="0" borderId="0" xfId="0" applyFont="1" applyFill="1" applyAlignment="1"/>
    <xf numFmtId="0" fontId="2" fillId="3" borderId="1" xfId="0" applyNumberFormat="1" applyFont="1" applyFill="1" applyBorder="1" applyAlignment="1">
      <alignment horizontal="center" wrapText="1"/>
    </xf>
    <xf numFmtId="3" fontId="13" fillId="2" borderId="0" xfId="0" applyNumberFormat="1" applyFont="1" applyFill="1" applyAlignment="1">
      <alignment horizontal="center"/>
    </xf>
    <xf numFmtId="0" fontId="2" fillId="2" borderId="1" xfId="0" applyFont="1" applyFill="1" applyBorder="1" applyAlignment="1">
      <alignment horizontal="left" wrapText="1"/>
    </xf>
    <xf numFmtId="49" fontId="2" fillId="2" borderId="1" xfId="0" applyNumberFormat="1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11" fontId="9" fillId="2" borderId="1" xfId="0" applyNumberFormat="1" applyFont="1" applyFill="1" applyBorder="1" applyAlignment="1">
      <alignment wrapText="1"/>
    </xf>
    <xf numFmtId="49" fontId="9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wrapText="1"/>
    </xf>
    <xf numFmtId="49" fontId="2" fillId="2" borderId="1" xfId="2" applyNumberFormat="1" applyFont="1" applyFill="1" applyBorder="1" applyAlignment="1">
      <alignment horizontal="center"/>
    </xf>
    <xf numFmtId="11" fontId="2" fillId="2" borderId="1" xfId="2" applyNumberFormat="1" applyFont="1" applyFill="1" applyBorder="1" applyAlignment="1">
      <alignment horizontal="left" wrapText="1"/>
    </xf>
    <xf numFmtId="3" fontId="2" fillId="2" borderId="1" xfId="2" applyNumberFormat="1" applyFont="1" applyFill="1" applyBorder="1" applyAlignment="1">
      <alignment horizontal="center" wrapText="1"/>
    </xf>
    <xf numFmtId="49" fontId="2" fillId="0" borderId="1" xfId="2" applyNumberFormat="1" applyFont="1" applyFill="1" applyBorder="1" applyAlignment="1">
      <alignment horizontal="center"/>
    </xf>
    <xf numFmtId="11" fontId="2" fillId="0" borderId="1" xfId="2" applyNumberFormat="1" applyFont="1" applyFill="1" applyBorder="1" applyAlignment="1">
      <alignment horizontal="left" wrapText="1"/>
    </xf>
    <xf numFmtId="3" fontId="2" fillId="0" borderId="1" xfId="2" applyNumberFormat="1" applyFont="1" applyFill="1" applyBorder="1" applyAlignment="1">
      <alignment horizontal="center" wrapText="1"/>
    </xf>
    <xf numFmtId="0" fontId="2" fillId="6" borderId="1" xfId="0" applyFont="1" applyFill="1" applyBorder="1" applyAlignment="1">
      <alignment wrapText="1"/>
    </xf>
    <xf numFmtId="0" fontId="2" fillId="6" borderId="1" xfId="1" applyFont="1" applyFill="1" applyBorder="1" applyAlignment="1">
      <alignment wrapText="1"/>
    </xf>
    <xf numFmtId="3" fontId="2" fillId="7" borderId="1" xfId="0" applyNumberFormat="1" applyFont="1" applyFill="1" applyBorder="1" applyAlignment="1">
      <alignment horizontal="center"/>
    </xf>
    <xf numFmtId="3" fontId="3" fillId="7" borderId="1" xfId="0" applyNumberFormat="1" applyFont="1" applyFill="1" applyBorder="1" applyAlignment="1">
      <alignment horizont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3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3" fontId="6" fillId="8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49" fontId="6" fillId="0" borderId="1" xfId="4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right"/>
    </xf>
  </cellXfs>
  <cellStyles count="7">
    <cellStyle name="Обычный" xfId="0" builtinId="0"/>
    <cellStyle name="Обычный 2" xfId="1"/>
    <cellStyle name="Обычный 8" xfId="2"/>
    <cellStyle name="Обычный_Лист2" xfId="3"/>
    <cellStyle name="Процентный" xfId="4" builtinId="5"/>
    <cellStyle name="Финансовый [0]" xfId="5" builtinId="6"/>
    <cellStyle name="Финансовый [0]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1554"/>
  <sheetViews>
    <sheetView showZeros="0" tabSelected="1" view="pageBreakPreview" zoomScale="80" zoomScaleNormal="80" zoomScaleSheetLayoutView="80" workbookViewId="0">
      <selection activeCell="F944" sqref="F944"/>
    </sheetView>
  </sheetViews>
  <sheetFormatPr defaultColWidth="9.140625" defaultRowHeight="16.5" x14ac:dyDescent="0.2"/>
  <cols>
    <col min="1" max="1" width="65.7109375" style="7" customWidth="1"/>
    <col min="2" max="2" width="6.85546875" style="3" customWidth="1"/>
    <col min="3" max="4" width="5.85546875" style="4" customWidth="1"/>
    <col min="5" max="5" width="16.28515625" style="3" customWidth="1"/>
    <col min="6" max="6" width="7.85546875" style="4" customWidth="1"/>
    <col min="7" max="7" width="13.85546875" style="2" hidden="1" customWidth="1"/>
    <col min="8" max="8" width="15.85546875" style="2" hidden="1" customWidth="1"/>
    <col min="9" max="9" width="13" style="5" hidden="1" customWidth="1"/>
    <col min="10" max="10" width="14.42578125" style="5" hidden="1" customWidth="1"/>
    <col min="11" max="11" width="12" style="5" hidden="1" customWidth="1"/>
    <col min="12" max="12" width="16.5703125" style="5" hidden="1" customWidth="1"/>
    <col min="13" max="13" width="16.42578125" style="2" hidden="1" customWidth="1"/>
    <col min="14" max="14" width="8" style="2" hidden="1" customWidth="1"/>
    <col min="15" max="15" width="10.7109375" style="5" hidden="1" customWidth="1"/>
    <col min="16" max="16" width="10.5703125" style="5" hidden="1" customWidth="1"/>
    <col min="17" max="17" width="8.5703125" style="5" hidden="1" customWidth="1"/>
    <col min="18" max="18" width="13.42578125" style="5" hidden="1" customWidth="1"/>
    <col min="19" max="19" width="14.28515625" style="2" hidden="1" customWidth="1"/>
    <col min="20" max="20" width="8.42578125" style="2" hidden="1" customWidth="1"/>
    <col min="21" max="21" width="14.28515625" style="5" hidden="1" customWidth="1"/>
    <col min="22" max="22" width="15" style="5" hidden="1" customWidth="1"/>
    <col min="23" max="23" width="12.7109375" style="5" hidden="1" customWidth="1"/>
    <col min="24" max="24" width="12.28515625" style="5" hidden="1" customWidth="1"/>
    <col min="25" max="25" width="16.42578125" style="2" hidden="1" customWidth="1"/>
    <col min="26" max="26" width="0.140625" style="2" hidden="1" customWidth="1"/>
    <col min="27" max="27" width="12" style="5" hidden="1" customWidth="1"/>
    <col min="28" max="28" width="13.85546875" style="5" hidden="1" customWidth="1"/>
    <col min="29" max="29" width="9.85546875" style="5" hidden="1" customWidth="1"/>
    <col min="30" max="30" width="0.7109375" style="5" hidden="1" customWidth="1"/>
    <col min="31" max="31" width="11.28515625" style="5" hidden="1" customWidth="1"/>
    <col min="32" max="32" width="10.140625" style="5" hidden="1" customWidth="1"/>
    <col min="33" max="33" width="8.85546875" style="5" hidden="1" customWidth="1"/>
    <col min="34" max="34" width="9.42578125" style="5" hidden="1" customWidth="1"/>
    <col min="35" max="35" width="8.7109375" style="5" hidden="1" customWidth="1"/>
    <col min="36" max="36" width="9.42578125" style="5" hidden="1" customWidth="1"/>
    <col min="37" max="37" width="14.42578125" style="76" hidden="1" customWidth="1"/>
    <col min="38" max="38" width="14.5703125" style="76" hidden="1" customWidth="1"/>
    <col min="39" max="39" width="20.42578125" style="5" hidden="1" customWidth="1"/>
    <col min="40" max="40" width="19.5703125" style="5" hidden="1" customWidth="1"/>
    <col min="41" max="41" width="20.85546875" style="5" hidden="1" customWidth="1"/>
    <col min="42" max="42" width="15.140625" style="5" hidden="1" customWidth="1"/>
    <col min="43" max="43" width="12.7109375" style="5" hidden="1" customWidth="1"/>
    <col min="44" max="44" width="67.28515625" style="5" hidden="1" customWidth="1"/>
    <col min="45" max="45" width="18.42578125" style="5" hidden="1" customWidth="1"/>
    <col min="46" max="46" width="10" style="5" hidden="1" customWidth="1"/>
    <col min="47" max="47" width="13.85546875" style="5" hidden="1" customWidth="1"/>
    <col min="48" max="48" width="10.7109375" style="5" hidden="1" customWidth="1"/>
    <col min="49" max="49" width="15.42578125" style="5" hidden="1" customWidth="1"/>
    <col min="50" max="50" width="25.85546875" style="5" hidden="1" customWidth="1"/>
    <col min="51" max="51" width="21" style="76" hidden="1" customWidth="1"/>
    <col min="52" max="52" width="19.140625" style="76" hidden="1" customWidth="1"/>
    <col min="53" max="53" width="24.7109375" style="76" hidden="1" customWidth="1"/>
    <col min="54" max="54" width="14.5703125" style="76" hidden="1" customWidth="1"/>
    <col min="55" max="55" width="15.42578125" style="76" hidden="1" customWidth="1"/>
    <col min="56" max="56" width="5.85546875" style="76" hidden="1" customWidth="1"/>
    <col min="57" max="58" width="7.7109375" style="5" hidden="1" customWidth="1"/>
    <col min="59" max="59" width="7.85546875" style="5" hidden="1" customWidth="1"/>
    <col min="60" max="60" width="5.140625" style="5" hidden="1" customWidth="1"/>
    <col min="61" max="61" width="16.140625" style="5" hidden="1" customWidth="1"/>
    <col min="62" max="62" width="15.7109375" style="5" hidden="1" customWidth="1"/>
    <col min="63" max="63" width="18.7109375" style="76" hidden="1" customWidth="1"/>
    <col min="64" max="64" width="10.140625" style="76" hidden="1" customWidth="1"/>
    <col min="65" max="65" width="18.28515625" style="76" hidden="1" customWidth="1"/>
    <col min="66" max="66" width="8.140625" style="76" hidden="1" customWidth="1"/>
    <col min="67" max="67" width="16.85546875" style="76" hidden="1" customWidth="1"/>
    <col min="68" max="68" width="67.28515625" style="76" hidden="1" customWidth="1"/>
    <col min="69" max="69" width="20.5703125" style="5" hidden="1" customWidth="1"/>
    <col min="70" max="70" width="10.140625" style="5" hidden="1" customWidth="1"/>
    <col min="71" max="71" width="18.28515625" style="5" hidden="1" customWidth="1"/>
    <col min="72" max="72" width="9.140625" style="5" hidden="1" customWidth="1"/>
    <col min="73" max="73" width="16.28515625" style="5" hidden="1" customWidth="1"/>
    <col min="74" max="74" width="21.42578125" style="5" hidden="1" customWidth="1"/>
    <col min="75" max="75" width="19.85546875" style="76" hidden="1" customWidth="1"/>
    <col min="76" max="76" width="11.42578125" style="76" hidden="1" customWidth="1"/>
    <col min="77" max="77" width="18.28515625" style="76" hidden="1" customWidth="1"/>
    <col min="78" max="78" width="9.140625" style="76" hidden="1" customWidth="1"/>
    <col min="79" max="79" width="15.28515625" style="76" hidden="1" customWidth="1"/>
    <col min="80" max="80" width="67.28515625" style="76" hidden="1" customWidth="1"/>
    <col min="81" max="81" width="19.85546875" style="76" hidden="1" customWidth="1"/>
    <col min="82" max="82" width="10.140625" style="76" hidden="1" customWidth="1"/>
    <col min="83" max="83" width="18.28515625" style="76" hidden="1" customWidth="1"/>
    <col min="84" max="84" width="9.140625" style="76" hidden="1" customWidth="1"/>
    <col min="85" max="85" width="15.7109375" style="76" hidden="1" customWidth="1"/>
    <col min="86" max="86" width="14.7109375" style="76" hidden="1" customWidth="1"/>
    <col min="87" max="87" width="12.42578125" style="5" hidden="1" customWidth="1"/>
    <col min="88" max="88" width="10.42578125" style="5" hidden="1" customWidth="1"/>
    <col min="89" max="89" width="10.28515625" style="5" hidden="1" customWidth="1"/>
    <col min="90" max="90" width="11.5703125" style="5" hidden="1" customWidth="1"/>
    <col min="91" max="91" width="15.140625" style="5" customWidth="1"/>
    <col min="92" max="92" width="14.5703125" style="5" customWidth="1"/>
    <col min="93" max="16384" width="9.140625" style="5"/>
  </cols>
  <sheetData>
    <row r="1" spans="1:92" x14ac:dyDescent="0.25">
      <c r="A1" s="183" t="s">
        <v>770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  <c r="AI1" s="183"/>
      <c r="AJ1" s="183"/>
      <c r="AK1" s="183"/>
      <c r="AL1" s="183"/>
      <c r="AM1" s="183"/>
      <c r="AN1" s="183"/>
      <c r="AO1" s="183"/>
      <c r="AP1" s="183"/>
      <c r="AQ1" s="183"/>
      <c r="AR1" s="183"/>
      <c r="AS1" s="183"/>
      <c r="AT1" s="183"/>
      <c r="AU1" s="183"/>
      <c r="AV1" s="183"/>
      <c r="AW1" s="183"/>
      <c r="AX1" s="183"/>
      <c r="AY1" s="183"/>
      <c r="AZ1" s="183"/>
      <c r="BA1" s="183"/>
      <c r="BB1" s="183"/>
      <c r="BC1" s="183"/>
      <c r="BD1" s="183"/>
      <c r="BE1" s="183"/>
      <c r="BF1" s="183"/>
      <c r="BG1" s="183"/>
      <c r="BH1" s="183"/>
      <c r="BI1" s="183"/>
      <c r="BJ1" s="183"/>
      <c r="BK1" s="183"/>
      <c r="BL1" s="183"/>
      <c r="BM1" s="183"/>
      <c r="BN1" s="183"/>
      <c r="BO1" s="183"/>
      <c r="BP1" s="183"/>
      <c r="BQ1" s="183"/>
      <c r="BR1" s="183"/>
      <c r="BS1" s="183"/>
      <c r="BT1" s="183"/>
      <c r="BU1" s="183"/>
      <c r="BV1" s="183"/>
      <c r="BW1" s="183"/>
      <c r="BX1" s="183"/>
      <c r="BY1" s="183"/>
      <c r="BZ1" s="183"/>
      <c r="CA1" s="183"/>
      <c r="CB1" s="183"/>
      <c r="CC1" s="183"/>
      <c r="CD1" s="183"/>
      <c r="CE1" s="183"/>
      <c r="CF1" s="183"/>
      <c r="CG1" s="183"/>
      <c r="CH1" s="183"/>
      <c r="CI1" s="183"/>
      <c r="CJ1" s="183"/>
      <c r="CK1" s="183"/>
      <c r="CL1" s="183"/>
      <c r="CM1" s="183"/>
      <c r="CN1" s="183"/>
    </row>
    <row r="2" spans="1:92" hidden="1" x14ac:dyDescent="0.25">
      <c r="A2" s="183" t="s">
        <v>463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  <c r="AK2" s="183"/>
      <c r="AL2" s="183"/>
      <c r="AM2" s="183"/>
      <c r="AN2" s="183"/>
      <c r="AO2" s="183"/>
      <c r="AP2" s="183"/>
      <c r="AQ2" s="183"/>
      <c r="AR2" s="183"/>
      <c r="AS2" s="183"/>
      <c r="AT2" s="183"/>
      <c r="AU2" s="183"/>
      <c r="AV2" s="183"/>
      <c r="AW2" s="183"/>
      <c r="AX2" s="183"/>
      <c r="AY2" s="183"/>
      <c r="AZ2" s="183"/>
      <c r="BA2" s="183"/>
      <c r="BB2" s="183"/>
      <c r="BC2" s="183"/>
      <c r="BD2" s="183"/>
      <c r="BE2" s="183"/>
      <c r="BF2" s="183"/>
      <c r="BG2" s="183"/>
      <c r="BH2" s="183"/>
      <c r="BI2" s="183"/>
      <c r="BJ2" s="183"/>
      <c r="BK2" s="183"/>
      <c r="BL2" s="183"/>
      <c r="BM2" s="183"/>
      <c r="BN2" s="183"/>
      <c r="BO2" s="183"/>
      <c r="BP2" s="183"/>
      <c r="BQ2" s="183"/>
      <c r="BR2" s="183"/>
      <c r="BS2" s="183"/>
      <c r="BT2" s="183"/>
      <c r="BU2" s="183"/>
      <c r="BV2" s="183"/>
      <c r="BW2" s="183"/>
      <c r="BX2" s="183"/>
      <c r="BY2" s="183"/>
      <c r="BZ2" s="183"/>
      <c r="CA2" s="183"/>
      <c r="CB2" s="183"/>
      <c r="CC2" s="183"/>
      <c r="CD2" s="183"/>
      <c r="CE2" s="183"/>
      <c r="CF2" s="183"/>
      <c r="CG2" s="183"/>
      <c r="CH2" s="183"/>
      <c r="CI2" s="183"/>
      <c r="CJ2" s="183"/>
      <c r="CK2" s="183"/>
      <c r="CL2" s="183"/>
      <c r="CM2" s="183"/>
      <c r="CN2" s="183"/>
    </row>
    <row r="3" spans="1:92" hidden="1" x14ac:dyDescent="0.25">
      <c r="A3" s="183" t="s">
        <v>769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  <c r="Z3" s="183"/>
      <c r="AA3" s="183"/>
      <c r="AB3" s="183"/>
      <c r="AC3" s="183"/>
      <c r="AD3" s="183"/>
      <c r="AE3" s="183"/>
      <c r="AF3" s="183"/>
      <c r="AG3" s="183"/>
      <c r="AH3" s="183"/>
      <c r="AI3" s="183"/>
      <c r="AJ3" s="183"/>
      <c r="AK3" s="183"/>
      <c r="AL3" s="183"/>
      <c r="AM3" s="183"/>
      <c r="AN3" s="183"/>
      <c r="AO3" s="183"/>
      <c r="AP3" s="183"/>
      <c r="AQ3" s="183"/>
      <c r="AR3" s="183"/>
      <c r="AS3" s="183"/>
      <c r="AT3" s="183"/>
      <c r="AU3" s="183"/>
      <c r="AV3" s="183"/>
      <c r="AW3" s="183"/>
      <c r="AX3" s="183"/>
      <c r="AY3" s="183"/>
      <c r="AZ3" s="183"/>
      <c r="BA3" s="183"/>
      <c r="BB3" s="183"/>
      <c r="BC3" s="183"/>
      <c r="BD3" s="183"/>
      <c r="BE3" s="183"/>
      <c r="BF3" s="183"/>
      <c r="BG3" s="183"/>
      <c r="BH3" s="183"/>
      <c r="BI3" s="183"/>
      <c r="BJ3" s="183"/>
      <c r="BK3" s="183"/>
      <c r="BL3" s="183"/>
      <c r="BM3" s="183"/>
      <c r="BN3" s="183"/>
      <c r="BO3" s="183"/>
      <c r="BP3" s="183"/>
      <c r="BQ3" s="183"/>
      <c r="BR3" s="183"/>
      <c r="BS3" s="183"/>
      <c r="BT3" s="183"/>
      <c r="BU3" s="183"/>
      <c r="BV3" s="183"/>
      <c r="BW3" s="183"/>
      <c r="BX3" s="183"/>
      <c r="BY3" s="183"/>
      <c r="BZ3" s="183"/>
      <c r="CA3" s="183"/>
      <c r="CB3" s="183"/>
      <c r="CC3" s="183"/>
      <c r="CD3" s="183"/>
      <c r="CE3" s="183"/>
      <c r="CF3" s="183"/>
      <c r="CG3" s="183"/>
      <c r="CH3" s="183"/>
      <c r="CI3" s="183"/>
      <c r="CJ3" s="183"/>
      <c r="CK3" s="183"/>
      <c r="CL3" s="183"/>
      <c r="CM3" s="183"/>
      <c r="CN3" s="183"/>
    </row>
    <row r="4" spans="1:92" ht="12" hidden="1" customHeight="1" x14ac:dyDescent="0.25">
      <c r="I4" s="151"/>
      <c r="J4" s="151"/>
      <c r="K4" s="151"/>
      <c r="L4" s="151"/>
      <c r="O4" s="151"/>
      <c r="P4" s="151"/>
      <c r="Q4" s="151"/>
      <c r="R4" s="151"/>
      <c r="U4" s="151"/>
      <c r="V4" s="151"/>
      <c r="W4" s="151"/>
      <c r="X4" s="151"/>
      <c r="AA4" s="151"/>
      <c r="AB4" s="151"/>
      <c r="AC4" s="151"/>
      <c r="AD4" s="150"/>
      <c r="AE4" s="150"/>
      <c r="AF4" s="150"/>
      <c r="AG4" s="151"/>
      <c r="AH4" s="151"/>
      <c r="AI4" s="151"/>
      <c r="AJ4" s="151"/>
      <c r="AK4" s="152"/>
      <c r="AL4" s="152"/>
      <c r="AM4" s="151"/>
      <c r="AN4" s="151"/>
      <c r="AO4" s="151"/>
      <c r="AP4" s="151"/>
      <c r="AQ4" s="150"/>
      <c r="AR4" s="150"/>
      <c r="AS4" s="151"/>
      <c r="AT4" s="151"/>
      <c r="AU4" s="151"/>
      <c r="AV4" s="151"/>
      <c r="AW4" s="151"/>
      <c r="AX4" s="151"/>
      <c r="AY4" s="152"/>
      <c r="AZ4" s="152"/>
      <c r="BA4" s="152"/>
      <c r="BB4" s="152"/>
      <c r="BC4" s="152"/>
      <c r="BD4" s="152"/>
      <c r="BE4" s="151"/>
      <c r="BF4" s="151"/>
      <c r="BG4" s="151"/>
      <c r="BH4" s="151"/>
      <c r="BI4" s="151"/>
      <c r="BJ4" s="151"/>
      <c r="BK4" s="152"/>
      <c r="BL4" s="152"/>
      <c r="BM4" s="152"/>
      <c r="BN4" s="152"/>
      <c r="BO4" s="152"/>
      <c r="BP4" s="152"/>
    </row>
    <row r="5" spans="1:92" hidden="1" x14ac:dyDescent="0.25">
      <c r="A5" s="183" t="s">
        <v>724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183"/>
      <c r="AN5" s="183"/>
      <c r="AO5" s="183"/>
      <c r="AP5" s="183"/>
      <c r="AQ5" s="183"/>
      <c r="AR5" s="183"/>
      <c r="AS5" s="183"/>
      <c r="AT5" s="183"/>
      <c r="AU5" s="183"/>
      <c r="AV5" s="183"/>
      <c r="AW5" s="183"/>
      <c r="AX5" s="183"/>
      <c r="AY5" s="183"/>
      <c r="AZ5" s="183"/>
      <c r="BA5" s="183"/>
      <c r="BB5" s="183"/>
      <c r="BC5" s="183"/>
      <c r="BD5" s="183"/>
      <c r="BE5" s="183"/>
      <c r="BF5" s="183"/>
      <c r="BG5" s="183"/>
      <c r="BH5" s="183"/>
      <c r="BI5" s="183"/>
      <c r="BJ5" s="183"/>
      <c r="BK5" s="183"/>
      <c r="BL5" s="183"/>
      <c r="BM5" s="183"/>
      <c r="BN5" s="183"/>
      <c r="BO5" s="183"/>
      <c r="BP5" s="183"/>
      <c r="BQ5" s="183"/>
      <c r="BR5" s="183"/>
      <c r="BS5" s="183"/>
      <c r="BT5" s="183"/>
      <c r="BU5" s="183"/>
      <c r="BV5" s="183"/>
      <c r="BW5" s="183"/>
      <c r="BX5" s="183"/>
      <c r="BY5" s="183"/>
      <c r="BZ5" s="183"/>
      <c r="CA5" s="183"/>
      <c r="CB5" s="183"/>
      <c r="CC5" s="183"/>
      <c r="CD5" s="183"/>
      <c r="CE5" s="183"/>
      <c r="CF5" s="183"/>
      <c r="CG5" s="183"/>
      <c r="CH5" s="183"/>
      <c r="CI5" s="183"/>
      <c r="CJ5" s="183"/>
      <c r="CK5" s="183"/>
      <c r="CL5" s="183"/>
      <c r="CM5" s="183"/>
      <c r="CN5" s="183"/>
    </row>
    <row r="6" spans="1:92" hidden="1" x14ac:dyDescent="0.25">
      <c r="A6" s="183" t="s">
        <v>568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3"/>
      <c r="AB6" s="183"/>
      <c r="AC6" s="183"/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3"/>
      <c r="AO6" s="183"/>
      <c r="AP6" s="183"/>
      <c r="AQ6" s="183"/>
      <c r="AR6" s="183"/>
      <c r="AS6" s="183"/>
      <c r="AT6" s="183"/>
      <c r="AU6" s="183"/>
      <c r="AV6" s="183"/>
      <c r="AW6" s="183"/>
      <c r="AX6" s="183"/>
      <c r="AY6" s="183"/>
      <c r="AZ6" s="183"/>
      <c r="BA6" s="183"/>
      <c r="BB6" s="183"/>
      <c r="BC6" s="183"/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3"/>
      <c r="BO6" s="183"/>
      <c r="BP6" s="183"/>
      <c r="BQ6" s="183"/>
      <c r="BR6" s="183"/>
      <c r="BS6" s="183"/>
      <c r="BT6" s="183"/>
      <c r="BU6" s="183"/>
      <c r="BV6" s="183"/>
      <c r="BW6" s="183"/>
      <c r="BX6" s="183"/>
      <c r="BY6" s="183"/>
      <c r="BZ6" s="183"/>
      <c r="CA6" s="183"/>
      <c r="CB6" s="183"/>
      <c r="CC6" s="183"/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3"/>
    </row>
    <row r="7" spans="1:92" hidden="1" x14ac:dyDescent="0.25">
      <c r="A7" s="183" t="s">
        <v>761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  <c r="Z7" s="183"/>
      <c r="AA7" s="183"/>
      <c r="AB7" s="183"/>
      <c r="AC7" s="183"/>
      <c r="AD7" s="183"/>
      <c r="AE7" s="183"/>
      <c r="AF7" s="183"/>
      <c r="AG7" s="183"/>
      <c r="AH7" s="183"/>
      <c r="AI7" s="183"/>
      <c r="AJ7" s="183"/>
      <c r="AK7" s="183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3"/>
      <c r="AZ7" s="183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3"/>
      <c r="BU7" s="183"/>
      <c r="BV7" s="183"/>
      <c r="BW7" s="183"/>
      <c r="BX7" s="183"/>
      <c r="BY7" s="183"/>
      <c r="BZ7" s="183"/>
      <c r="CA7" s="183"/>
      <c r="CB7" s="183"/>
      <c r="CC7" s="183"/>
      <c r="CD7" s="183"/>
      <c r="CE7" s="183"/>
      <c r="CF7" s="183"/>
      <c r="CG7" s="183"/>
      <c r="CH7" s="183"/>
      <c r="CI7" s="183"/>
      <c r="CJ7" s="183"/>
      <c r="CK7" s="183"/>
      <c r="CL7" s="183"/>
      <c r="CM7" s="183"/>
      <c r="CN7" s="183"/>
    </row>
    <row r="8" spans="1:92" ht="18.75" hidden="1" x14ac:dyDescent="0.3">
      <c r="I8" s="151"/>
      <c r="J8" s="151"/>
      <c r="K8" s="151"/>
      <c r="L8" s="151"/>
      <c r="O8" s="151"/>
      <c r="P8" s="151"/>
      <c r="Q8" s="151"/>
      <c r="R8" s="151"/>
      <c r="U8" s="151"/>
      <c r="V8" s="151"/>
      <c r="W8" s="151"/>
      <c r="X8" s="151"/>
      <c r="AA8" s="151"/>
      <c r="AB8" s="151"/>
      <c r="AC8" s="151"/>
      <c r="AD8" s="153"/>
      <c r="AE8" s="153"/>
      <c r="AF8" s="153"/>
      <c r="AG8" s="151"/>
      <c r="AH8" s="151"/>
      <c r="AI8" s="151"/>
      <c r="AJ8" s="151"/>
      <c r="AK8" s="152"/>
      <c r="AL8" s="152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2"/>
      <c r="AZ8" s="152"/>
      <c r="BA8" s="152"/>
      <c r="BB8" s="152"/>
      <c r="BC8" s="152"/>
      <c r="BD8" s="152"/>
      <c r="BE8" s="151"/>
      <c r="BF8" s="151"/>
      <c r="BG8" s="151"/>
      <c r="BH8" s="151"/>
      <c r="BI8" s="151"/>
      <c r="BJ8" s="151"/>
      <c r="BK8" s="152"/>
      <c r="BL8" s="152"/>
      <c r="BM8" s="152"/>
      <c r="BN8" s="152"/>
      <c r="BO8" s="152"/>
      <c r="BP8" s="152"/>
    </row>
    <row r="9" spans="1:92" ht="113.25" customHeight="1" x14ac:dyDescent="0.2">
      <c r="A9" s="182" t="s">
        <v>496</v>
      </c>
      <c r="B9" s="182"/>
      <c r="C9" s="182"/>
      <c r="D9" s="182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</row>
    <row r="10" spans="1:92" ht="48.75" customHeight="1" x14ac:dyDescent="0.2">
      <c r="A10" s="180" t="s">
        <v>0</v>
      </c>
      <c r="B10" s="181" t="s">
        <v>1</v>
      </c>
      <c r="C10" s="177" t="s">
        <v>2</v>
      </c>
      <c r="D10" s="177" t="s">
        <v>3</v>
      </c>
      <c r="E10" s="177" t="s">
        <v>4</v>
      </c>
      <c r="F10" s="177" t="s">
        <v>5</v>
      </c>
      <c r="G10" s="176" t="s">
        <v>462</v>
      </c>
      <c r="H10" s="176"/>
      <c r="I10" s="175" t="s">
        <v>564</v>
      </c>
      <c r="J10" s="175" t="s">
        <v>565</v>
      </c>
      <c r="K10" s="175" t="s">
        <v>566</v>
      </c>
      <c r="L10" s="175" t="s">
        <v>567</v>
      </c>
      <c r="M10" s="176" t="s">
        <v>462</v>
      </c>
      <c r="N10" s="176"/>
      <c r="O10" s="175" t="s">
        <v>572</v>
      </c>
      <c r="P10" s="175" t="s">
        <v>573</v>
      </c>
      <c r="Q10" s="175" t="s">
        <v>574</v>
      </c>
      <c r="R10" s="175" t="s">
        <v>567</v>
      </c>
      <c r="S10" s="176" t="s">
        <v>462</v>
      </c>
      <c r="T10" s="176"/>
      <c r="U10" s="175" t="s">
        <v>615</v>
      </c>
      <c r="V10" s="175" t="s">
        <v>616</v>
      </c>
      <c r="W10" s="175" t="s">
        <v>617</v>
      </c>
      <c r="X10" s="175" t="s">
        <v>567</v>
      </c>
      <c r="Y10" s="176" t="s">
        <v>462</v>
      </c>
      <c r="Z10" s="176"/>
      <c r="AA10" s="179" t="s">
        <v>615</v>
      </c>
      <c r="AB10" s="179" t="s">
        <v>616</v>
      </c>
      <c r="AC10" s="179" t="s">
        <v>653</v>
      </c>
      <c r="AD10" s="179" t="s">
        <v>645</v>
      </c>
      <c r="AE10" s="176" t="s">
        <v>462</v>
      </c>
      <c r="AF10" s="176"/>
      <c r="AG10" s="174" t="s">
        <v>685</v>
      </c>
      <c r="AH10" s="174" t="s">
        <v>616</v>
      </c>
      <c r="AI10" s="174" t="s">
        <v>671</v>
      </c>
      <c r="AJ10" s="174" t="s">
        <v>567</v>
      </c>
      <c r="AK10" s="172" t="s">
        <v>462</v>
      </c>
      <c r="AL10" s="172"/>
      <c r="AM10" s="174" t="s">
        <v>685</v>
      </c>
      <c r="AN10" s="174" t="s">
        <v>616</v>
      </c>
      <c r="AO10" s="174" t="s">
        <v>671</v>
      </c>
      <c r="AP10" s="174" t="s">
        <v>567</v>
      </c>
      <c r="AQ10" s="176" t="s">
        <v>462</v>
      </c>
      <c r="AR10" s="176"/>
      <c r="AS10" s="174" t="s">
        <v>685</v>
      </c>
      <c r="AT10" s="174" t="s">
        <v>616</v>
      </c>
      <c r="AU10" s="174" t="s">
        <v>671</v>
      </c>
      <c r="AV10" s="174" t="s">
        <v>567</v>
      </c>
      <c r="AW10" s="176" t="s">
        <v>462</v>
      </c>
      <c r="AX10" s="176"/>
      <c r="AY10" s="173" t="s">
        <v>685</v>
      </c>
      <c r="AZ10" s="173" t="s">
        <v>616</v>
      </c>
      <c r="BA10" s="173" t="s">
        <v>671</v>
      </c>
      <c r="BB10" s="173" t="s">
        <v>567</v>
      </c>
      <c r="BC10" s="172" t="s">
        <v>462</v>
      </c>
      <c r="BD10" s="172"/>
      <c r="BE10" s="174" t="s">
        <v>685</v>
      </c>
      <c r="BF10" s="174" t="s">
        <v>616</v>
      </c>
      <c r="BG10" s="174" t="s">
        <v>671</v>
      </c>
      <c r="BH10" s="174" t="s">
        <v>567</v>
      </c>
      <c r="BI10" s="178" t="s">
        <v>462</v>
      </c>
      <c r="BJ10" s="178"/>
      <c r="BK10" s="173" t="s">
        <v>685</v>
      </c>
      <c r="BL10" s="173" t="s">
        <v>616</v>
      </c>
      <c r="BM10" s="173" t="s">
        <v>671</v>
      </c>
      <c r="BN10" s="173" t="s">
        <v>567</v>
      </c>
      <c r="BO10" s="172" t="s">
        <v>462</v>
      </c>
      <c r="BP10" s="172"/>
      <c r="BQ10" s="174" t="s">
        <v>685</v>
      </c>
      <c r="BR10" s="174" t="s">
        <v>616</v>
      </c>
      <c r="BS10" s="174" t="s">
        <v>671</v>
      </c>
      <c r="BT10" s="174" t="s">
        <v>567</v>
      </c>
      <c r="BU10" s="176" t="s">
        <v>462</v>
      </c>
      <c r="BV10" s="176"/>
      <c r="BW10" s="173" t="s">
        <v>685</v>
      </c>
      <c r="BX10" s="173" t="s">
        <v>616</v>
      </c>
      <c r="BY10" s="173" t="s">
        <v>671</v>
      </c>
      <c r="BZ10" s="173" t="s">
        <v>567</v>
      </c>
      <c r="CA10" s="172" t="s">
        <v>462</v>
      </c>
      <c r="CB10" s="172"/>
      <c r="CC10" s="173" t="s">
        <v>685</v>
      </c>
      <c r="CD10" s="173" t="s">
        <v>616</v>
      </c>
      <c r="CE10" s="173" t="s">
        <v>671</v>
      </c>
      <c r="CF10" s="173" t="s">
        <v>567</v>
      </c>
      <c r="CG10" s="172" t="s">
        <v>462</v>
      </c>
      <c r="CH10" s="172"/>
      <c r="CI10" s="174" t="s">
        <v>685</v>
      </c>
      <c r="CJ10" s="174" t="s">
        <v>616</v>
      </c>
      <c r="CK10" s="174" t="s">
        <v>671</v>
      </c>
      <c r="CL10" s="174" t="s">
        <v>567</v>
      </c>
      <c r="CM10" s="176" t="s">
        <v>462</v>
      </c>
      <c r="CN10" s="176"/>
    </row>
    <row r="11" spans="1:92" ht="22.5" customHeight="1" x14ac:dyDescent="0.2">
      <c r="A11" s="180"/>
      <c r="B11" s="181"/>
      <c r="C11" s="177"/>
      <c r="D11" s="177"/>
      <c r="E11" s="177"/>
      <c r="F11" s="177"/>
      <c r="G11" s="176" t="s">
        <v>61</v>
      </c>
      <c r="H11" s="176" t="s">
        <v>62</v>
      </c>
      <c r="I11" s="175"/>
      <c r="J11" s="175"/>
      <c r="K11" s="175"/>
      <c r="L11" s="175"/>
      <c r="M11" s="176" t="s">
        <v>61</v>
      </c>
      <c r="N11" s="176" t="s">
        <v>62</v>
      </c>
      <c r="O11" s="175"/>
      <c r="P11" s="175"/>
      <c r="Q11" s="175"/>
      <c r="R11" s="175"/>
      <c r="S11" s="176" t="s">
        <v>61</v>
      </c>
      <c r="T11" s="176" t="s">
        <v>62</v>
      </c>
      <c r="U11" s="175"/>
      <c r="V11" s="175"/>
      <c r="W11" s="175"/>
      <c r="X11" s="175"/>
      <c r="Y11" s="176" t="s">
        <v>61</v>
      </c>
      <c r="Z11" s="176" t="s">
        <v>62</v>
      </c>
      <c r="AA11" s="179"/>
      <c r="AB11" s="179"/>
      <c r="AC11" s="179"/>
      <c r="AD11" s="179"/>
      <c r="AE11" s="176" t="s">
        <v>61</v>
      </c>
      <c r="AF11" s="176" t="s">
        <v>656</v>
      </c>
      <c r="AG11" s="174"/>
      <c r="AH11" s="174"/>
      <c r="AI11" s="174"/>
      <c r="AJ11" s="174"/>
      <c r="AK11" s="172" t="s">
        <v>61</v>
      </c>
      <c r="AL11" s="172" t="s">
        <v>656</v>
      </c>
      <c r="AM11" s="174"/>
      <c r="AN11" s="174"/>
      <c r="AO11" s="174"/>
      <c r="AP11" s="174"/>
      <c r="AQ11" s="176" t="s">
        <v>61</v>
      </c>
      <c r="AR11" s="176" t="s">
        <v>656</v>
      </c>
      <c r="AS11" s="174"/>
      <c r="AT11" s="174"/>
      <c r="AU11" s="174"/>
      <c r="AV11" s="174"/>
      <c r="AW11" s="176" t="s">
        <v>61</v>
      </c>
      <c r="AX11" s="176" t="s">
        <v>656</v>
      </c>
      <c r="AY11" s="173"/>
      <c r="AZ11" s="173"/>
      <c r="BA11" s="173"/>
      <c r="BB11" s="173"/>
      <c r="BC11" s="172" t="s">
        <v>61</v>
      </c>
      <c r="BD11" s="172" t="s">
        <v>656</v>
      </c>
      <c r="BE11" s="174"/>
      <c r="BF11" s="174"/>
      <c r="BG11" s="174"/>
      <c r="BH11" s="174"/>
      <c r="BI11" s="178" t="s">
        <v>61</v>
      </c>
      <c r="BJ11" s="178" t="s">
        <v>656</v>
      </c>
      <c r="BK11" s="173"/>
      <c r="BL11" s="173"/>
      <c r="BM11" s="173"/>
      <c r="BN11" s="173"/>
      <c r="BO11" s="172" t="s">
        <v>61</v>
      </c>
      <c r="BP11" s="172" t="s">
        <v>656</v>
      </c>
      <c r="BQ11" s="174"/>
      <c r="BR11" s="174"/>
      <c r="BS11" s="174"/>
      <c r="BT11" s="174"/>
      <c r="BU11" s="176" t="s">
        <v>61</v>
      </c>
      <c r="BV11" s="176" t="s">
        <v>656</v>
      </c>
      <c r="BW11" s="173"/>
      <c r="BX11" s="173"/>
      <c r="BY11" s="173"/>
      <c r="BZ11" s="173"/>
      <c r="CA11" s="172" t="s">
        <v>61</v>
      </c>
      <c r="CB11" s="172" t="s">
        <v>656</v>
      </c>
      <c r="CC11" s="173"/>
      <c r="CD11" s="173"/>
      <c r="CE11" s="173"/>
      <c r="CF11" s="173"/>
      <c r="CG11" s="172" t="s">
        <v>61</v>
      </c>
      <c r="CH11" s="172" t="s">
        <v>656</v>
      </c>
      <c r="CI11" s="174"/>
      <c r="CJ11" s="174"/>
      <c r="CK11" s="174"/>
      <c r="CL11" s="174"/>
      <c r="CM11" s="176" t="s">
        <v>61</v>
      </c>
      <c r="CN11" s="176" t="s">
        <v>656</v>
      </c>
    </row>
    <row r="12" spans="1:92" ht="121.5" customHeight="1" x14ac:dyDescent="0.2">
      <c r="A12" s="180"/>
      <c r="B12" s="181"/>
      <c r="C12" s="177"/>
      <c r="D12" s="177"/>
      <c r="E12" s="177"/>
      <c r="F12" s="177"/>
      <c r="G12" s="176"/>
      <c r="H12" s="176"/>
      <c r="I12" s="175"/>
      <c r="J12" s="175"/>
      <c r="K12" s="175"/>
      <c r="L12" s="175"/>
      <c r="M12" s="176"/>
      <c r="N12" s="176"/>
      <c r="O12" s="175"/>
      <c r="P12" s="175"/>
      <c r="Q12" s="175"/>
      <c r="R12" s="175"/>
      <c r="S12" s="176"/>
      <c r="T12" s="176"/>
      <c r="U12" s="175"/>
      <c r="V12" s="175"/>
      <c r="W12" s="175"/>
      <c r="X12" s="175"/>
      <c r="Y12" s="176"/>
      <c r="Z12" s="176"/>
      <c r="AA12" s="179"/>
      <c r="AB12" s="179"/>
      <c r="AC12" s="179"/>
      <c r="AD12" s="179"/>
      <c r="AE12" s="176"/>
      <c r="AF12" s="176"/>
      <c r="AG12" s="174"/>
      <c r="AH12" s="174"/>
      <c r="AI12" s="174"/>
      <c r="AJ12" s="174"/>
      <c r="AK12" s="172"/>
      <c r="AL12" s="172"/>
      <c r="AM12" s="174"/>
      <c r="AN12" s="174"/>
      <c r="AO12" s="174"/>
      <c r="AP12" s="174"/>
      <c r="AQ12" s="176"/>
      <c r="AR12" s="176"/>
      <c r="AS12" s="174"/>
      <c r="AT12" s="174"/>
      <c r="AU12" s="174"/>
      <c r="AV12" s="174"/>
      <c r="AW12" s="176"/>
      <c r="AX12" s="176"/>
      <c r="AY12" s="173"/>
      <c r="AZ12" s="173"/>
      <c r="BA12" s="173"/>
      <c r="BB12" s="173"/>
      <c r="BC12" s="172"/>
      <c r="BD12" s="172"/>
      <c r="BE12" s="174"/>
      <c r="BF12" s="174"/>
      <c r="BG12" s="174"/>
      <c r="BH12" s="174"/>
      <c r="BI12" s="178"/>
      <c r="BJ12" s="178"/>
      <c r="BK12" s="173"/>
      <c r="BL12" s="173"/>
      <c r="BM12" s="173"/>
      <c r="BN12" s="173"/>
      <c r="BO12" s="172"/>
      <c r="BP12" s="172"/>
      <c r="BQ12" s="174"/>
      <c r="BR12" s="174"/>
      <c r="BS12" s="174"/>
      <c r="BT12" s="174"/>
      <c r="BU12" s="176"/>
      <c r="BV12" s="176"/>
      <c r="BW12" s="173"/>
      <c r="BX12" s="173"/>
      <c r="BY12" s="173"/>
      <c r="BZ12" s="173"/>
      <c r="CA12" s="172"/>
      <c r="CB12" s="172"/>
      <c r="CC12" s="173"/>
      <c r="CD12" s="173"/>
      <c r="CE12" s="173"/>
      <c r="CF12" s="173"/>
      <c r="CG12" s="172"/>
      <c r="CH12" s="172"/>
      <c r="CI12" s="174"/>
      <c r="CJ12" s="174"/>
      <c r="CK12" s="174"/>
      <c r="CL12" s="174"/>
      <c r="CM12" s="176"/>
      <c r="CN12" s="176"/>
    </row>
    <row r="13" spans="1:92" ht="27" hidden="1" customHeight="1" x14ac:dyDescent="0.3">
      <c r="A13" s="53" t="s">
        <v>85</v>
      </c>
      <c r="B13" s="8">
        <v>900</v>
      </c>
      <c r="C13" s="9"/>
      <c r="D13" s="9"/>
      <c r="E13" s="8"/>
      <c r="F13" s="8"/>
      <c r="G13" s="10">
        <f>G15+G35+G46</f>
        <v>116672</v>
      </c>
      <c r="H13" s="10">
        <f t="shared" ref="H13:N13" si="0">H15+H35+H46</f>
        <v>0</v>
      </c>
      <c r="I13" s="11">
        <f t="shared" si="0"/>
        <v>0</v>
      </c>
      <c r="J13" s="11">
        <f t="shared" si="0"/>
        <v>0</v>
      </c>
      <c r="K13" s="11">
        <f t="shared" si="0"/>
        <v>0</v>
      </c>
      <c r="L13" s="11">
        <f t="shared" si="0"/>
        <v>0</v>
      </c>
      <c r="M13" s="10">
        <f t="shared" si="0"/>
        <v>116672</v>
      </c>
      <c r="N13" s="10">
        <f t="shared" si="0"/>
        <v>0</v>
      </c>
      <c r="O13" s="11">
        <f t="shared" ref="O13:T13" si="1">O15+O35+O46</f>
        <v>0</v>
      </c>
      <c r="P13" s="11">
        <f t="shared" si="1"/>
        <v>0</v>
      </c>
      <c r="Q13" s="11">
        <f t="shared" si="1"/>
        <v>0</v>
      </c>
      <c r="R13" s="11">
        <f t="shared" si="1"/>
        <v>0</v>
      </c>
      <c r="S13" s="10">
        <f t="shared" si="1"/>
        <v>116672</v>
      </c>
      <c r="T13" s="10">
        <f t="shared" si="1"/>
        <v>0</v>
      </c>
      <c r="U13" s="11">
        <f t="shared" ref="U13:Z13" si="2">U15+U35+U46</f>
        <v>0</v>
      </c>
      <c r="V13" s="11">
        <f t="shared" si="2"/>
        <v>0</v>
      </c>
      <c r="W13" s="11">
        <f t="shared" si="2"/>
        <v>0</v>
      </c>
      <c r="X13" s="11">
        <f t="shared" si="2"/>
        <v>0</v>
      </c>
      <c r="Y13" s="10">
        <f t="shared" si="2"/>
        <v>116672</v>
      </c>
      <c r="Z13" s="10">
        <f t="shared" si="2"/>
        <v>0</v>
      </c>
      <c r="AA13" s="11">
        <f t="shared" ref="AA13:AF13" si="3">AA15+AA35+AA46</f>
        <v>0</v>
      </c>
      <c r="AB13" s="11">
        <f t="shared" si="3"/>
        <v>0</v>
      </c>
      <c r="AC13" s="11">
        <f t="shared" si="3"/>
        <v>0</v>
      </c>
      <c r="AD13" s="11">
        <f t="shared" si="3"/>
        <v>0</v>
      </c>
      <c r="AE13" s="10">
        <f t="shared" si="3"/>
        <v>116672</v>
      </c>
      <c r="AF13" s="10">
        <f t="shared" si="3"/>
        <v>0</v>
      </c>
      <c r="AG13" s="11">
        <f t="shared" ref="AG13:AL13" si="4">AG15+AG35+AG46</f>
        <v>0</v>
      </c>
      <c r="AH13" s="11">
        <f t="shared" si="4"/>
        <v>0</v>
      </c>
      <c r="AI13" s="11">
        <f t="shared" si="4"/>
        <v>0</v>
      </c>
      <c r="AJ13" s="11">
        <f t="shared" si="4"/>
        <v>0</v>
      </c>
      <c r="AK13" s="77">
        <f t="shared" si="4"/>
        <v>116672</v>
      </c>
      <c r="AL13" s="77">
        <f t="shared" si="4"/>
        <v>0</v>
      </c>
      <c r="AM13" s="11">
        <f t="shared" ref="AM13:AR13" si="5">AM15+AM35+AM46</f>
        <v>0</v>
      </c>
      <c r="AN13" s="11">
        <f t="shared" si="5"/>
        <v>0</v>
      </c>
      <c r="AO13" s="11">
        <f t="shared" si="5"/>
        <v>0</v>
      </c>
      <c r="AP13" s="11">
        <f t="shared" si="5"/>
        <v>0</v>
      </c>
      <c r="AQ13" s="10">
        <f t="shared" si="5"/>
        <v>116672</v>
      </c>
      <c r="AR13" s="10">
        <f t="shared" si="5"/>
        <v>0</v>
      </c>
      <c r="AS13" s="11">
        <f t="shared" ref="AS13:AX13" si="6">AS15+AS35+AS46</f>
        <v>0</v>
      </c>
      <c r="AT13" s="11">
        <f t="shared" si="6"/>
        <v>0</v>
      </c>
      <c r="AU13" s="11">
        <f t="shared" si="6"/>
        <v>0</v>
      </c>
      <c r="AV13" s="10">
        <f t="shared" si="6"/>
        <v>-429</v>
      </c>
      <c r="AW13" s="10">
        <f t="shared" si="6"/>
        <v>116243</v>
      </c>
      <c r="AX13" s="10">
        <f t="shared" si="6"/>
        <v>0</v>
      </c>
      <c r="AY13" s="75">
        <f t="shared" ref="AY13:BD13" si="7">AY15+AY35+AY46</f>
        <v>0</v>
      </c>
      <c r="AZ13" s="75">
        <f t="shared" si="7"/>
        <v>0</v>
      </c>
      <c r="BA13" s="75">
        <f t="shared" si="7"/>
        <v>0</v>
      </c>
      <c r="BB13" s="77">
        <f t="shared" si="7"/>
        <v>0</v>
      </c>
      <c r="BC13" s="77">
        <f t="shared" si="7"/>
        <v>116243</v>
      </c>
      <c r="BD13" s="77">
        <f t="shared" si="7"/>
        <v>0</v>
      </c>
      <c r="BE13" s="11">
        <f t="shared" ref="BE13:BJ13" si="8">BE15+BE35+BE46</f>
        <v>0</v>
      </c>
      <c r="BF13" s="11">
        <f t="shared" si="8"/>
        <v>0</v>
      </c>
      <c r="BG13" s="11">
        <f t="shared" si="8"/>
        <v>0</v>
      </c>
      <c r="BH13" s="10">
        <f t="shared" si="8"/>
        <v>0</v>
      </c>
      <c r="BI13" s="135">
        <f t="shared" si="8"/>
        <v>116243</v>
      </c>
      <c r="BJ13" s="135">
        <f t="shared" si="8"/>
        <v>0</v>
      </c>
      <c r="BK13" s="75">
        <f t="shared" ref="BK13:BP13" si="9">BK15+BK35+BK46</f>
        <v>0</v>
      </c>
      <c r="BL13" s="75">
        <f t="shared" si="9"/>
        <v>0</v>
      </c>
      <c r="BM13" s="75">
        <f t="shared" si="9"/>
        <v>0</v>
      </c>
      <c r="BN13" s="77">
        <f t="shared" si="9"/>
        <v>0</v>
      </c>
      <c r="BO13" s="77">
        <f t="shared" si="9"/>
        <v>116243</v>
      </c>
      <c r="BP13" s="77">
        <f t="shared" si="9"/>
        <v>0</v>
      </c>
      <c r="BQ13" s="11">
        <f t="shared" ref="BQ13:BV13" si="10">BQ15+BQ35+BQ46</f>
        <v>0</v>
      </c>
      <c r="BR13" s="11">
        <f t="shared" si="10"/>
        <v>0</v>
      </c>
      <c r="BS13" s="11">
        <f t="shared" si="10"/>
        <v>0</v>
      </c>
      <c r="BT13" s="10">
        <f t="shared" si="10"/>
        <v>0</v>
      </c>
      <c r="BU13" s="10">
        <f t="shared" si="10"/>
        <v>116243</v>
      </c>
      <c r="BV13" s="10">
        <f t="shared" si="10"/>
        <v>0</v>
      </c>
      <c r="BW13" s="75">
        <f t="shared" ref="BW13:CB13" si="11">BW15+BW35+BW46</f>
        <v>0</v>
      </c>
      <c r="BX13" s="75">
        <f t="shared" si="11"/>
        <v>0</v>
      </c>
      <c r="BY13" s="75">
        <f t="shared" si="11"/>
        <v>0</v>
      </c>
      <c r="BZ13" s="77">
        <f t="shared" si="11"/>
        <v>0</v>
      </c>
      <c r="CA13" s="77">
        <f t="shared" si="11"/>
        <v>116243</v>
      </c>
      <c r="CB13" s="77">
        <f t="shared" si="11"/>
        <v>0</v>
      </c>
      <c r="CC13" s="75">
        <f t="shared" ref="CC13:CH13" si="12">CC15+CC35+CC46</f>
        <v>0</v>
      </c>
      <c r="CD13" s="75">
        <f t="shared" si="12"/>
        <v>0</v>
      </c>
      <c r="CE13" s="75">
        <f t="shared" si="12"/>
        <v>0</v>
      </c>
      <c r="CF13" s="77">
        <f t="shared" si="12"/>
        <v>0</v>
      </c>
      <c r="CG13" s="77">
        <f t="shared" si="12"/>
        <v>116243</v>
      </c>
      <c r="CH13" s="77">
        <f t="shared" si="12"/>
        <v>0</v>
      </c>
      <c r="CI13" s="11">
        <f t="shared" ref="CI13:CN13" si="13">CI15+CI35+CI46</f>
        <v>0</v>
      </c>
      <c r="CJ13" s="11">
        <f t="shared" si="13"/>
        <v>0</v>
      </c>
      <c r="CK13" s="11">
        <f t="shared" si="13"/>
        <v>0</v>
      </c>
      <c r="CL13" s="10">
        <f t="shared" si="13"/>
        <v>-389</v>
      </c>
      <c r="CM13" s="10">
        <f t="shared" si="13"/>
        <v>115854</v>
      </c>
      <c r="CN13" s="10">
        <f t="shared" si="13"/>
        <v>0</v>
      </c>
    </row>
    <row r="14" spans="1:92" ht="13.5" hidden="1" customHeight="1" x14ac:dyDescent="0.3">
      <c r="A14" s="53"/>
      <c r="B14" s="8"/>
      <c r="C14" s="9"/>
      <c r="D14" s="9"/>
      <c r="E14" s="8"/>
      <c r="F14" s="8"/>
      <c r="G14" s="10"/>
      <c r="H14" s="10"/>
      <c r="I14" s="11"/>
      <c r="J14" s="11"/>
      <c r="K14" s="11"/>
      <c r="L14" s="11"/>
      <c r="M14" s="10"/>
      <c r="N14" s="10"/>
      <c r="O14" s="11"/>
      <c r="P14" s="11"/>
      <c r="Q14" s="11"/>
      <c r="R14" s="11"/>
      <c r="S14" s="10"/>
      <c r="T14" s="10"/>
      <c r="U14" s="11"/>
      <c r="V14" s="11"/>
      <c r="W14" s="11"/>
      <c r="X14" s="11"/>
      <c r="Y14" s="10"/>
      <c r="Z14" s="10"/>
      <c r="AA14" s="11"/>
      <c r="AB14" s="11"/>
      <c r="AC14" s="11"/>
      <c r="AD14" s="11"/>
      <c r="AE14" s="10"/>
      <c r="AF14" s="10"/>
      <c r="AG14" s="11"/>
      <c r="AH14" s="11"/>
      <c r="AI14" s="11"/>
      <c r="AJ14" s="11"/>
      <c r="AK14" s="77"/>
      <c r="AL14" s="77"/>
      <c r="AM14" s="11"/>
      <c r="AN14" s="11"/>
      <c r="AO14" s="11"/>
      <c r="AP14" s="11"/>
      <c r="AQ14" s="10"/>
      <c r="AR14" s="10"/>
      <c r="AS14" s="11"/>
      <c r="AT14" s="11"/>
      <c r="AU14" s="11"/>
      <c r="AV14" s="11"/>
      <c r="AW14" s="10"/>
      <c r="AX14" s="10"/>
      <c r="AY14" s="75"/>
      <c r="AZ14" s="75"/>
      <c r="BA14" s="75"/>
      <c r="BB14" s="75"/>
      <c r="BC14" s="77"/>
      <c r="BD14" s="77"/>
      <c r="BE14" s="11"/>
      <c r="BF14" s="11"/>
      <c r="BG14" s="11"/>
      <c r="BH14" s="11"/>
      <c r="BI14" s="135"/>
      <c r="BJ14" s="135"/>
      <c r="BK14" s="75"/>
      <c r="BL14" s="75"/>
      <c r="BM14" s="75"/>
      <c r="BN14" s="75"/>
      <c r="BO14" s="77"/>
      <c r="BP14" s="77"/>
      <c r="BQ14" s="11"/>
      <c r="BR14" s="11"/>
      <c r="BS14" s="11"/>
      <c r="BT14" s="11"/>
      <c r="BU14" s="10"/>
      <c r="BV14" s="10"/>
      <c r="BW14" s="75"/>
      <c r="BX14" s="75"/>
      <c r="BY14" s="75"/>
      <c r="BZ14" s="75"/>
      <c r="CA14" s="77"/>
      <c r="CB14" s="77"/>
      <c r="CC14" s="75"/>
      <c r="CD14" s="75"/>
      <c r="CE14" s="75"/>
      <c r="CF14" s="75"/>
      <c r="CG14" s="77"/>
      <c r="CH14" s="77"/>
      <c r="CI14" s="11"/>
      <c r="CJ14" s="11"/>
      <c r="CK14" s="11"/>
      <c r="CL14" s="11"/>
      <c r="CM14" s="10"/>
      <c r="CN14" s="10"/>
    </row>
    <row r="15" spans="1:92" ht="81.75" hidden="1" customHeight="1" x14ac:dyDescent="0.3">
      <c r="A15" s="54" t="s">
        <v>86</v>
      </c>
      <c r="B15" s="12">
        <f>B13</f>
        <v>900</v>
      </c>
      <c r="C15" s="12" t="s">
        <v>22</v>
      </c>
      <c r="D15" s="12" t="s">
        <v>87</v>
      </c>
      <c r="E15" s="12"/>
      <c r="F15" s="12"/>
      <c r="G15" s="13">
        <f>G16</f>
        <v>66671</v>
      </c>
      <c r="H15" s="13">
        <f t="shared" ref="H15:R16" si="14">H16</f>
        <v>0</v>
      </c>
      <c r="I15" s="11">
        <f t="shared" si="14"/>
        <v>0</v>
      </c>
      <c r="J15" s="11">
        <f t="shared" si="14"/>
        <v>0</v>
      </c>
      <c r="K15" s="11">
        <f t="shared" si="14"/>
        <v>0</v>
      </c>
      <c r="L15" s="11">
        <f t="shared" si="14"/>
        <v>0</v>
      </c>
      <c r="M15" s="13">
        <f t="shared" si="14"/>
        <v>66671</v>
      </c>
      <c r="N15" s="13">
        <f t="shared" si="14"/>
        <v>0</v>
      </c>
      <c r="O15" s="11">
        <f t="shared" si="14"/>
        <v>0</v>
      </c>
      <c r="P15" s="11">
        <f t="shared" si="14"/>
        <v>0</v>
      </c>
      <c r="Q15" s="11">
        <f t="shared" si="14"/>
        <v>0</v>
      </c>
      <c r="R15" s="11">
        <f t="shared" si="14"/>
        <v>0</v>
      </c>
      <c r="S15" s="13">
        <f>S16</f>
        <v>66671</v>
      </c>
      <c r="T15" s="13">
        <f>T16</f>
        <v>0</v>
      </c>
      <c r="U15" s="11">
        <f t="shared" ref="U15:X16" si="15">U16</f>
        <v>0</v>
      </c>
      <c r="V15" s="11">
        <f t="shared" si="15"/>
        <v>0</v>
      </c>
      <c r="W15" s="11">
        <f t="shared" si="15"/>
        <v>0</v>
      </c>
      <c r="X15" s="11">
        <f t="shared" si="15"/>
        <v>0</v>
      </c>
      <c r="Y15" s="13">
        <f>Y16</f>
        <v>66671</v>
      </c>
      <c r="Z15" s="13">
        <f>Z16</f>
        <v>0</v>
      </c>
      <c r="AA15" s="11">
        <f t="shared" ref="AA15:AD16" si="16">AA16</f>
        <v>0</v>
      </c>
      <c r="AB15" s="11">
        <f t="shared" si="16"/>
        <v>0</v>
      </c>
      <c r="AC15" s="11">
        <f t="shared" si="16"/>
        <v>0</v>
      </c>
      <c r="AD15" s="11">
        <f t="shared" si="16"/>
        <v>0</v>
      </c>
      <c r="AE15" s="13">
        <f>AE16</f>
        <v>66671</v>
      </c>
      <c r="AF15" s="13">
        <f>AF16</f>
        <v>0</v>
      </c>
      <c r="AG15" s="11">
        <f t="shared" ref="AG15:AJ16" si="17">AG16</f>
        <v>0</v>
      </c>
      <c r="AH15" s="11">
        <f t="shared" si="17"/>
        <v>0</v>
      </c>
      <c r="AI15" s="11">
        <f t="shared" si="17"/>
        <v>0</v>
      </c>
      <c r="AJ15" s="11">
        <f t="shared" si="17"/>
        <v>0</v>
      </c>
      <c r="AK15" s="78">
        <f>AK16</f>
        <v>66671</v>
      </c>
      <c r="AL15" s="78">
        <f>AL16</f>
        <v>0</v>
      </c>
      <c r="AM15" s="11">
        <f t="shared" ref="AM15:AP16" si="18">AM16</f>
        <v>0</v>
      </c>
      <c r="AN15" s="11">
        <f t="shared" si="18"/>
        <v>0</v>
      </c>
      <c r="AO15" s="11">
        <f t="shared" si="18"/>
        <v>0</v>
      </c>
      <c r="AP15" s="11">
        <f t="shared" si="18"/>
        <v>0</v>
      </c>
      <c r="AQ15" s="13">
        <f>AQ16</f>
        <v>66671</v>
      </c>
      <c r="AR15" s="13">
        <f>AR16</f>
        <v>0</v>
      </c>
      <c r="AS15" s="11">
        <f t="shared" ref="AS15:AV16" si="19">AS16</f>
        <v>0</v>
      </c>
      <c r="AT15" s="11">
        <f t="shared" si="19"/>
        <v>0</v>
      </c>
      <c r="AU15" s="11">
        <f t="shared" si="19"/>
        <v>0</v>
      </c>
      <c r="AV15" s="13">
        <f t="shared" si="19"/>
        <v>-185</v>
      </c>
      <c r="AW15" s="13">
        <f>AW16</f>
        <v>66486</v>
      </c>
      <c r="AX15" s="13">
        <f>AX16</f>
        <v>0</v>
      </c>
      <c r="AY15" s="75">
        <f t="shared" ref="AY15:BB16" si="20">AY16</f>
        <v>215</v>
      </c>
      <c r="AZ15" s="75">
        <f t="shared" si="20"/>
        <v>0</v>
      </c>
      <c r="BA15" s="75">
        <f t="shared" si="20"/>
        <v>0</v>
      </c>
      <c r="BB15" s="78">
        <f t="shared" si="20"/>
        <v>0</v>
      </c>
      <c r="BC15" s="78">
        <f>BC16</f>
        <v>66701</v>
      </c>
      <c r="BD15" s="78">
        <f>BD16</f>
        <v>0</v>
      </c>
      <c r="BE15" s="11">
        <f t="shared" ref="BE15:BH16" si="21">BE16</f>
        <v>0</v>
      </c>
      <c r="BF15" s="11">
        <f t="shared" si="21"/>
        <v>0</v>
      </c>
      <c r="BG15" s="11">
        <f t="shared" si="21"/>
        <v>0</v>
      </c>
      <c r="BH15" s="13">
        <f t="shared" si="21"/>
        <v>0</v>
      </c>
      <c r="BI15" s="136">
        <f>BI16</f>
        <v>66701</v>
      </c>
      <c r="BJ15" s="136">
        <f>BJ16</f>
        <v>0</v>
      </c>
      <c r="BK15" s="75">
        <f t="shared" ref="BK15:BN16" si="22">BK16</f>
        <v>0</v>
      </c>
      <c r="BL15" s="75">
        <f t="shared" si="22"/>
        <v>0</v>
      </c>
      <c r="BM15" s="75">
        <f t="shared" si="22"/>
        <v>0</v>
      </c>
      <c r="BN15" s="78">
        <f t="shared" si="22"/>
        <v>0</v>
      </c>
      <c r="BO15" s="78">
        <f>BO16</f>
        <v>66701</v>
      </c>
      <c r="BP15" s="78">
        <f>BP16</f>
        <v>0</v>
      </c>
      <c r="BQ15" s="11">
        <f t="shared" ref="BQ15:BT16" si="23">BQ16</f>
        <v>0</v>
      </c>
      <c r="BR15" s="11">
        <f t="shared" si="23"/>
        <v>0</v>
      </c>
      <c r="BS15" s="11">
        <f t="shared" si="23"/>
        <v>0</v>
      </c>
      <c r="BT15" s="13">
        <f t="shared" si="23"/>
        <v>0</v>
      </c>
      <c r="BU15" s="13">
        <f>BU16</f>
        <v>66701</v>
      </c>
      <c r="BV15" s="13">
        <f>BV16</f>
        <v>0</v>
      </c>
      <c r="BW15" s="75">
        <f t="shared" ref="BW15:BZ16" si="24">BW16</f>
        <v>0</v>
      </c>
      <c r="BX15" s="75">
        <f t="shared" si="24"/>
        <v>0</v>
      </c>
      <c r="BY15" s="75">
        <f t="shared" si="24"/>
        <v>0</v>
      </c>
      <c r="BZ15" s="78">
        <f t="shared" si="24"/>
        <v>0</v>
      </c>
      <c r="CA15" s="78">
        <f>CA16</f>
        <v>66701</v>
      </c>
      <c r="CB15" s="78">
        <f>CB16</f>
        <v>0</v>
      </c>
      <c r="CC15" s="75">
        <f t="shared" ref="CC15:CF16" si="25">CC16</f>
        <v>0</v>
      </c>
      <c r="CD15" s="75">
        <f t="shared" si="25"/>
        <v>0</v>
      </c>
      <c r="CE15" s="75">
        <f t="shared" si="25"/>
        <v>0</v>
      </c>
      <c r="CF15" s="78">
        <f t="shared" si="25"/>
        <v>0</v>
      </c>
      <c r="CG15" s="78">
        <f>CG16</f>
        <v>66701</v>
      </c>
      <c r="CH15" s="78">
        <f>CH16</f>
        <v>0</v>
      </c>
      <c r="CI15" s="11">
        <f t="shared" ref="CI15:CL16" si="26">CI16</f>
        <v>0</v>
      </c>
      <c r="CJ15" s="11">
        <f t="shared" si="26"/>
        <v>0</v>
      </c>
      <c r="CK15" s="11">
        <f t="shared" si="26"/>
        <v>0</v>
      </c>
      <c r="CL15" s="13">
        <f t="shared" si="26"/>
        <v>-262</v>
      </c>
      <c r="CM15" s="13">
        <f>CM16</f>
        <v>66439</v>
      </c>
      <c r="CN15" s="13">
        <f>CN16</f>
        <v>0</v>
      </c>
    </row>
    <row r="16" spans="1:92" hidden="1" x14ac:dyDescent="0.25">
      <c r="A16" s="55" t="s">
        <v>66</v>
      </c>
      <c r="B16" s="14">
        <f>B15</f>
        <v>900</v>
      </c>
      <c r="C16" s="14" t="s">
        <v>22</v>
      </c>
      <c r="D16" s="14" t="s">
        <v>87</v>
      </c>
      <c r="E16" s="14" t="s">
        <v>67</v>
      </c>
      <c r="F16" s="14"/>
      <c r="G16" s="15">
        <f>G17</f>
        <v>66671</v>
      </c>
      <c r="H16" s="15">
        <f t="shared" si="14"/>
        <v>0</v>
      </c>
      <c r="I16" s="11">
        <f t="shared" si="14"/>
        <v>0</v>
      </c>
      <c r="J16" s="11">
        <f t="shared" si="14"/>
        <v>0</v>
      </c>
      <c r="K16" s="11">
        <f t="shared" si="14"/>
        <v>0</v>
      </c>
      <c r="L16" s="11">
        <f t="shared" si="14"/>
        <v>0</v>
      </c>
      <c r="M16" s="15">
        <f t="shared" si="14"/>
        <v>66671</v>
      </c>
      <c r="N16" s="15">
        <f t="shared" si="14"/>
        <v>0</v>
      </c>
      <c r="O16" s="11">
        <f t="shared" si="14"/>
        <v>0</v>
      </c>
      <c r="P16" s="11">
        <f t="shared" si="14"/>
        <v>0</v>
      </c>
      <c r="Q16" s="11">
        <f t="shared" si="14"/>
        <v>0</v>
      </c>
      <c r="R16" s="11">
        <f t="shared" si="14"/>
        <v>0</v>
      </c>
      <c r="S16" s="15">
        <f>S17</f>
        <v>66671</v>
      </c>
      <c r="T16" s="15">
        <f>T17</f>
        <v>0</v>
      </c>
      <c r="U16" s="11">
        <f t="shared" si="15"/>
        <v>0</v>
      </c>
      <c r="V16" s="11">
        <f t="shared" si="15"/>
        <v>0</v>
      </c>
      <c r="W16" s="11">
        <f t="shared" si="15"/>
        <v>0</v>
      </c>
      <c r="X16" s="11">
        <f t="shared" si="15"/>
        <v>0</v>
      </c>
      <c r="Y16" s="15">
        <f>Y17</f>
        <v>66671</v>
      </c>
      <c r="Z16" s="15">
        <f>Z17</f>
        <v>0</v>
      </c>
      <c r="AA16" s="11">
        <f t="shared" si="16"/>
        <v>0</v>
      </c>
      <c r="AB16" s="11">
        <f t="shared" si="16"/>
        <v>0</v>
      </c>
      <c r="AC16" s="11">
        <f t="shared" si="16"/>
        <v>0</v>
      </c>
      <c r="AD16" s="11">
        <f t="shared" si="16"/>
        <v>0</v>
      </c>
      <c r="AE16" s="15">
        <f>AE17</f>
        <v>66671</v>
      </c>
      <c r="AF16" s="15">
        <f>AF17</f>
        <v>0</v>
      </c>
      <c r="AG16" s="11">
        <f t="shared" si="17"/>
        <v>0</v>
      </c>
      <c r="AH16" s="11">
        <f t="shared" si="17"/>
        <v>0</v>
      </c>
      <c r="AI16" s="11">
        <f t="shared" si="17"/>
        <v>0</v>
      </c>
      <c r="AJ16" s="11">
        <f t="shared" si="17"/>
        <v>0</v>
      </c>
      <c r="AK16" s="79">
        <f>AK17</f>
        <v>66671</v>
      </c>
      <c r="AL16" s="79">
        <f>AL17</f>
        <v>0</v>
      </c>
      <c r="AM16" s="11">
        <f t="shared" si="18"/>
        <v>0</v>
      </c>
      <c r="AN16" s="11">
        <f t="shared" si="18"/>
        <v>0</v>
      </c>
      <c r="AO16" s="11">
        <f t="shared" si="18"/>
        <v>0</v>
      </c>
      <c r="AP16" s="11">
        <f t="shared" si="18"/>
        <v>0</v>
      </c>
      <c r="AQ16" s="15">
        <f>AQ17</f>
        <v>66671</v>
      </c>
      <c r="AR16" s="15">
        <f>AR17</f>
        <v>0</v>
      </c>
      <c r="AS16" s="11">
        <f t="shared" si="19"/>
        <v>0</v>
      </c>
      <c r="AT16" s="11">
        <f t="shared" si="19"/>
        <v>0</v>
      </c>
      <c r="AU16" s="11">
        <f t="shared" si="19"/>
        <v>0</v>
      </c>
      <c r="AV16" s="11">
        <f t="shared" si="19"/>
        <v>-185</v>
      </c>
      <c r="AW16" s="15">
        <f>AW17</f>
        <v>66486</v>
      </c>
      <c r="AX16" s="15">
        <f>AX17</f>
        <v>0</v>
      </c>
      <c r="AY16" s="75">
        <f t="shared" si="20"/>
        <v>215</v>
      </c>
      <c r="AZ16" s="75">
        <f t="shared" si="20"/>
        <v>0</v>
      </c>
      <c r="BA16" s="75">
        <f t="shared" si="20"/>
        <v>0</v>
      </c>
      <c r="BB16" s="75">
        <f t="shared" si="20"/>
        <v>0</v>
      </c>
      <c r="BC16" s="79">
        <f>BC17</f>
        <v>66701</v>
      </c>
      <c r="BD16" s="79">
        <f>BD17</f>
        <v>0</v>
      </c>
      <c r="BE16" s="11">
        <f t="shared" si="21"/>
        <v>0</v>
      </c>
      <c r="BF16" s="11">
        <f t="shared" si="21"/>
        <v>0</v>
      </c>
      <c r="BG16" s="11">
        <f t="shared" si="21"/>
        <v>0</v>
      </c>
      <c r="BH16" s="11">
        <f t="shared" si="21"/>
        <v>0</v>
      </c>
      <c r="BI16" s="137">
        <f>BI17</f>
        <v>66701</v>
      </c>
      <c r="BJ16" s="137">
        <f>BJ17</f>
        <v>0</v>
      </c>
      <c r="BK16" s="75">
        <f t="shared" si="22"/>
        <v>0</v>
      </c>
      <c r="BL16" s="75">
        <f t="shared" si="22"/>
        <v>0</v>
      </c>
      <c r="BM16" s="75">
        <f t="shared" si="22"/>
        <v>0</v>
      </c>
      <c r="BN16" s="75">
        <f t="shared" si="22"/>
        <v>0</v>
      </c>
      <c r="BO16" s="79">
        <f>BO17</f>
        <v>66701</v>
      </c>
      <c r="BP16" s="79">
        <f>BP17</f>
        <v>0</v>
      </c>
      <c r="BQ16" s="11">
        <f t="shared" si="23"/>
        <v>0</v>
      </c>
      <c r="BR16" s="11">
        <f t="shared" si="23"/>
        <v>0</v>
      </c>
      <c r="BS16" s="11">
        <f t="shared" si="23"/>
        <v>0</v>
      </c>
      <c r="BT16" s="11">
        <f t="shared" si="23"/>
        <v>0</v>
      </c>
      <c r="BU16" s="15">
        <f>BU17</f>
        <v>66701</v>
      </c>
      <c r="BV16" s="15">
        <f>BV17</f>
        <v>0</v>
      </c>
      <c r="BW16" s="75">
        <f t="shared" si="24"/>
        <v>0</v>
      </c>
      <c r="BX16" s="75">
        <f t="shared" si="24"/>
        <v>0</v>
      </c>
      <c r="BY16" s="75">
        <f t="shared" si="24"/>
        <v>0</v>
      </c>
      <c r="BZ16" s="75">
        <f t="shared" si="24"/>
        <v>0</v>
      </c>
      <c r="CA16" s="79">
        <f>CA17</f>
        <v>66701</v>
      </c>
      <c r="CB16" s="79">
        <f>CB17</f>
        <v>0</v>
      </c>
      <c r="CC16" s="75">
        <f t="shared" si="25"/>
        <v>0</v>
      </c>
      <c r="CD16" s="75">
        <f t="shared" si="25"/>
        <v>0</v>
      </c>
      <c r="CE16" s="75">
        <f t="shared" si="25"/>
        <v>0</v>
      </c>
      <c r="CF16" s="75">
        <f t="shared" si="25"/>
        <v>0</v>
      </c>
      <c r="CG16" s="79">
        <f>CG17</f>
        <v>66701</v>
      </c>
      <c r="CH16" s="79">
        <f>CH17</f>
        <v>0</v>
      </c>
      <c r="CI16" s="11">
        <f t="shared" si="26"/>
        <v>0</v>
      </c>
      <c r="CJ16" s="11">
        <f t="shared" si="26"/>
        <v>0</v>
      </c>
      <c r="CK16" s="11">
        <f t="shared" si="26"/>
        <v>0</v>
      </c>
      <c r="CL16" s="11">
        <f t="shared" si="26"/>
        <v>-262</v>
      </c>
      <c r="CM16" s="15">
        <f>CM17</f>
        <v>66439</v>
      </c>
      <c r="CN16" s="15">
        <f>CN17</f>
        <v>0</v>
      </c>
    </row>
    <row r="17" spans="1:92" ht="39.75" hidden="1" customHeight="1" x14ac:dyDescent="0.25">
      <c r="A17" s="55" t="s">
        <v>88</v>
      </c>
      <c r="B17" s="14">
        <f>B16</f>
        <v>900</v>
      </c>
      <c r="C17" s="14" t="s">
        <v>22</v>
      </c>
      <c r="D17" s="14" t="s">
        <v>87</v>
      </c>
      <c r="E17" s="14" t="s">
        <v>89</v>
      </c>
      <c r="F17" s="14"/>
      <c r="G17" s="15">
        <f>G18+G21+G24</f>
        <v>66671</v>
      </c>
      <c r="H17" s="15">
        <f t="shared" ref="H17:N17" si="27">H18+H21+H24</f>
        <v>0</v>
      </c>
      <c r="I17" s="11">
        <f t="shared" si="27"/>
        <v>0</v>
      </c>
      <c r="J17" s="11">
        <f t="shared" si="27"/>
        <v>0</v>
      </c>
      <c r="K17" s="11">
        <f t="shared" si="27"/>
        <v>0</v>
      </c>
      <c r="L17" s="11">
        <f t="shared" si="27"/>
        <v>0</v>
      </c>
      <c r="M17" s="15">
        <f t="shared" si="27"/>
        <v>66671</v>
      </c>
      <c r="N17" s="15">
        <f t="shared" si="27"/>
        <v>0</v>
      </c>
      <c r="O17" s="11">
        <f t="shared" ref="O17:T17" si="28">O18+O21+O24</f>
        <v>0</v>
      </c>
      <c r="P17" s="11">
        <f t="shared" si="28"/>
        <v>0</v>
      </c>
      <c r="Q17" s="11">
        <f t="shared" si="28"/>
        <v>0</v>
      </c>
      <c r="R17" s="11">
        <f t="shared" si="28"/>
        <v>0</v>
      </c>
      <c r="S17" s="15">
        <f t="shared" si="28"/>
        <v>66671</v>
      </c>
      <c r="T17" s="15">
        <f t="shared" si="28"/>
        <v>0</v>
      </c>
      <c r="U17" s="11">
        <f t="shared" ref="U17:Z17" si="29">U18+U21+U24</f>
        <v>0</v>
      </c>
      <c r="V17" s="11">
        <f t="shared" si="29"/>
        <v>0</v>
      </c>
      <c r="W17" s="11">
        <f t="shared" si="29"/>
        <v>0</v>
      </c>
      <c r="X17" s="11">
        <f t="shared" si="29"/>
        <v>0</v>
      </c>
      <c r="Y17" s="15">
        <f t="shared" si="29"/>
        <v>66671</v>
      </c>
      <c r="Z17" s="15">
        <f t="shared" si="29"/>
        <v>0</v>
      </c>
      <c r="AA17" s="11">
        <f t="shared" ref="AA17:AF17" si="30">AA18+AA21+AA24</f>
        <v>0</v>
      </c>
      <c r="AB17" s="11">
        <f t="shared" si="30"/>
        <v>0</v>
      </c>
      <c r="AC17" s="11">
        <f t="shared" si="30"/>
        <v>0</v>
      </c>
      <c r="AD17" s="11">
        <f t="shared" si="30"/>
        <v>0</v>
      </c>
      <c r="AE17" s="15">
        <f t="shared" si="30"/>
        <v>66671</v>
      </c>
      <c r="AF17" s="15">
        <f t="shared" si="30"/>
        <v>0</v>
      </c>
      <c r="AG17" s="11">
        <f t="shared" ref="AG17:AL17" si="31">AG18+AG21+AG24</f>
        <v>0</v>
      </c>
      <c r="AH17" s="11">
        <f t="shared" si="31"/>
        <v>0</v>
      </c>
      <c r="AI17" s="11">
        <f t="shared" si="31"/>
        <v>0</v>
      </c>
      <c r="AJ17" s="11">
        <f t="shared" si="31"/>
        <v>0</v>
      </c>
      <c r="AK17" s="79">
        <f t="shared" si="31"/>
        <v>66671</v>
      </c>
      <c r="AL17" s="79">
        <f t="shared" si="31"/>
        <v>0</v>
      </c>
      <c r="AM17" s="11">
        <f t="shared" ref="AM17:AR17" si="32">AM18+AM21+AM24</f>
        <v>0</v>
      </c>
      <c r="AN17" s="11">
        <f t="shared" si="32"/>
        <v>0</v>
      </c>
      <c r="AO17" s="11">
        <f t="shared" si="32"/>
        <v>0</v>
      </c>
      <c r="AP17" s="11">
        <f t="shared" si="32"/>
        <v>0</v>
      </c>
      <c r="AQ17" s="15">
        <f t="shared" si="32"/>
        <v>66671</v>
      </c>
      <c r="AR17" s="15">
        <f t="shared" si="32"/>
        <v>0</v>
      </c>
      <c r="AS17" s="11">
        <f t="shared" ref="AS17:AX17" si="33">AS18+AS21+AS24</f>
        <v>0</v>
      </c>
      <c r="AT17" s="11">
        <f t="shared" si="33"/>
        <v>0</v>
      </c>
      <c r="AU17" s="11">
        <f t="shared" si="33"/>
        <v>0</v>
      </c>
      <c r="AV17" s="11">
        <f t="shared" si="33"/>
        <v>-185</v>
      </c>
      <c r="AW17" s="15">
        <f t="shared" si="33"/>
        <v>66486</v>
      </c>
      <c r="AX17" s="15">
        <f t="shared" si="33"/>
        <v>0</v>
      </c>
      <c r="AY17" s="75">
        <f t="shared" ref="AY17:BD17" si="34">AY18+AY21+AY24</f>
        <v>215</v>
      </c>
      <c r="AZ17" s="75">
        <f t="shared" si="34"/>
        <v>0</v>
      </c>
      <c r="BA17" s="75">
        <f t="shared" si="34"/>
        <v>0</v>
      </c>
      <c r="BB17" s="75">
        <f t="shared" si="34"/>
        <v>0</v>
      </c>
      <c r="BC17" s="79">
        <f t="shared" si="34"/>
        <v>66701</v>
      </c>
      <c r="BD17" s="79">
        <f t="shared" si="34"/>
        <v>0</v>
      </c>
      <c r="BE17" s="11">
        <f t="shared" ref="BE17:BJ17" si="35">BE18+BE21+BE24</f>
        <v>0</v>
      </c>
      <c r="BF17" s="11">
        <f t="shared" si="35"/>
        <v>0</v>
      </c>
      <c r="BG17" s="11">
        <f t="shared" si="35"/>
        <v>0</v>
      </c>
      <c r="BH17" s="11">
        <f t="shared" si="35"/>
        <v>0</v>
      </c>
      <c r="BI17" s="137">
        <f t="shared" si="35"/>
        <v>66701</v>
      </c>
      <c r="BJ17" s="137">
        <f t="shared" si="35"/>
        <v>0</v>
      </c>
      <c r="BK17" s="75">
        <f t="shared" ref="BK17:BP17" si="36">BK18+BK21+BK24</f>
        <v>0</v>
      </c>
      <c r="BL17" s="75">
        <f t="shared" si="36"/>
        <v>0</v>
      </c>
      <c r="BM17" s="75">
        <f t="shared" si="36"/>
        <v>0</v>
      </c>
      <c r="BN17" s="75">
        <f t="shared" si="36"/>
        <v>0</v>
      </c>
      <c r="BO17" s="79">
        <f t="shared" si="36"/>
        <v>66701</v>
      </c>
      <c r="BP17" s="79">
        <f t="shared" si="36"/>
        <v>0</v>
      </c>
      <c r="BQ17" s="11">
        <f t="shared" ref="BQ17:BV17" si="37">BQ18+BQ21+BQ24</f>
        <v>0</v>
      </c>
      <c r="BR17" s="11">
        <f t="shared" si="37"/>
        <v>0</v>
      </c>
      <c r="BS17" s="11">
        <f t="shared" si="37"/>
        <v>0</v>
      </c>
      <c r="BT17" s="11">
        <f t="shared" si="37"/>
        <v>0</v>
      </c>
      <c r="BU17" s="15">
        <f t="shared" si="37"/>
        <v>66701</v>
      </c>
      <c r="BV17" s="15">
        <f t="shared" si="37"/>
        <v>0</v>
      </c>
      <c r="BW17" s="75">
        <f t="shared" ref="BW17:CB17" si="38">BW18+BW21+BW24</f>
        <v>0</v>
      </c>
      <c r="BX17" s="75">
        <f t="shared" si="38"/>
        <v>0</v>
      </c>
      <c r="BY17" s="75">
        <f t="shared" si="38"/>
        <v>0</v>
      </c>
      <c r="BZ17" s="75">
        <f t="shared" si="38"/>
        <v>0</v>
      </c>
      <c r="CA17" s="79">
        <f t="shared" si="38"/>
        <v>66701</v>
      </c>
      <c r="CB17" s="79">
        <f t="shared" si="38"/>
        <v>0</v>
      </c>
      <c r="CC17" s="75">
        <f t="shared" ref="CC17:CH17" si="39">CC18+CC21+CC24</f>
        <v>0</v>
      </c>
      <c r="CD17" s="75">
        <f t="shared" si="39"/>
        <v>0</v>
      </c>
      <c r="CE17" s="75">
        <f t="shared" si="39"/>
        <v>0</v>
      </c>
      <c r="CF17" s="75">
        <f t="shared" si="39"/>
        <v>0</v>
      </c>
      <c r="CG17" s="79">
        <f t="shared" si="39"/>
        <v>66701</v>
      </c>
      <c r="CH17" s="79">
        <f t="shared" si="39"/>
        <v>0</v>
      </c>
      <c r="CI17" s="11">
        <f t="shared" ref="CI17:CN17" si="40">CI18+CI21+CI24</f>
        <v>0</v>
      </c>
      <c r="CJ17" s="11">
        <f t="shared" si="40"/>
        <v>0</v>
      </c>
      <c r="CK17" s="11">
        <f t="shared" si="40"/>
        <v>0</v>
      </c>
      <c r="CL17" s="11">
        <f t="shared" si="40"/>
        <v>-262</v>
      </c>
      <c r="CM17" s="15">
        <f t="shared" si="40"/>
        <v>66439</v>
      </c>
      <c r="CN17" s="15">
        <f t="shared" si="40"/>
        <v>0</v>
      </c>
    </row>
    <row r="18" spans="1:92" ht="33" hidden="1" x14ac:dyDescent="0.25">
      <c r="A18" s="55" t="s">
        <v>90</v>
      </c>
      <c r="B18" s="14">
        <f>B17</f>
        <v>900</v>
      </c>
      <c r="C18" s="14" t="s">
        <v>22</v>
      </c>
      <c r="D18" s="14" t="s">
        <v>87</v>
      </c>
      <c r="E18" s="14" t="s">
        <v>91</v>
      </c>
      <c r="F18" s="14"/>
      <c r="G18" s="15">
        <f>G19</f>
        <v>819</v>
      </c>
      <c r="H18" s="15">
        <f t="shared" ref="H18:R19" si="41">H19</f>
        <v>0</v>
      </c>
      <c r="I18" s="11">
        <f t="shared" si="41"/>
        <v>0</v>
      </c>
      <c r="J18" s="11">
        <f t="shared" si="41"/>
        <v>0</v>
      </c>
      <c r="K18" s="11">
        <f t="shared" si="41"/>
        <v>0</v>
      </c>
      <c r="L18" s="11">
        <f t="shared" si="41"/>
        <v>0</v>
      </c>
      <c r="M18" s="15">
        <f t="shared" si="41"/>
        <v>819</v>
      </c>
      <c r="N18" s="15">
        <f t="shared" si="41"/>
        <v>0</v>
      </c>
      <c r="O18" s="11">
        <f t="shared" si="41"/>
        <v>0</v>
      </c>
      <c r="P18" s="11">
        <f t="shared" si="41"/>
        <v>0</v>
      </c>
      <c r="Q18" s="11">
        <f t="shared" si="41"/>
        <v>0</v>
      </c>
      <c r="R18" s="11">
        <f t="shared" si="41"/>
        <v>0</v>
      </c>
      <c r="S18" s="15">
        <f>S19</f>
        <v>819</v>
      </c>
      <c r="T18" s="15">
        <f>T19</f>
        <v>0</v>
      </c>
      <c r="U18" s="11">
        <f t="shared" ref="U18:X19" si="42">U19</f>
        <v>0</v>
      </c>
      <c r="V18" s="11">
        <f t="shared" si="42"/>
        <v>0</v>
      </c>
      <c r="W18" s="11">
        <f t="shared" si="42"/>
        <v>0</v>
      </c>
      <c r="X18" s="11">
        <f t="shared" si="42"/>
        <v>0</v>
      </c>
      <c r="Y18" s="15">
        <f>Y19</f>
        <v>819</v>
      </c>
      <c r="Z18" s="15">
        <f>Z19</f>
        <v>0</v>
      </c>
      <c r="AA18" s="11">
        <f t="shared" ref="AA18:AD19" si="43">AA19</f>
        <v>0</v>
      </c>
      <c r="AB18" s="11">
        <f t="shared" si="43"/>
        <v>0</v>
      </c>
      <c r="AC18" s="11">
        <f t="shared" si="43"/>
        <v>0</v>
      </c>
      <c r="AD18" s="11">
        <f t="shared" si="43"/>
        <v>0</v>
      </c>
      <c r="AE18" s="15">
        <f>AE19</f>
        <v>819</v>
      </c>
      <c r="AF18" s="15">
        <f>AF19</f>
        <v>0</v>
      </c>
      <c r="AG18" s="11">
        <f t="shared" ref="AG18:AJ19" si="44">AG19</f>
        <v>0</v>
      </c>
      <c r="AH18" s="11">
        <f t="shared" si="44"/>
        <v>0</v>
      </c>
      <c r="AI18" s="11">
        <f t="shared" si="44"/>
        <v>0</v>
      </c>
      <c r="AJ18" s="11">
        <f t="shared" si="44"/>
        <v>0</v>
      </c>
      <c r="AK18" s="79">
        <f>AK19</f>
        <v>819</v>
      </c>
      <c r="AL18" s="79">
        <f>AL19</f>
        <v>0</v>
      </c>
      <c r="AM18" s="11">
        <f t="shared" ref="AM18:AP19" si="45">AM19</f>
        <v>0</v>
      </c>
      <c r="AN18" s="11">
        <f t="shared" si="45"/>
        <v>0</v>
      </c>
      <c r="AO18" s="11">
        <f t="shared" si="45"/>
        <v>0</v>
      </c>
      <c r="AP18" s="11">
        <f t="shared" si="45"/>
        <v>0</v>
      </c>
      <c r="AQ18" s="15">
        <f>AQ19</f>
        <v>819</v>
      </c>
      <c r="AR18" s="15">
        <f>AR19</f>
        <v>0</v>
      </c>
      <c r="AS18" s="11">
        <f t="shared" ref="AS18:AV19" si="46">AS19</f>
        <v>0</v>
      </c>
      <c r="AT18" s="11">
        <f t="shared" si="46"/>
        <v>0</v>
      </c>
      <c r="AU18" s="11">
        <f t="shared" si="46"/>
        <v>0</v>
      </c>
      <c r="AV18" s="11">
        <f t="shared" si="46"/>
        <v>0</v>
      </c>
      <c r="AW18" s="15">
        <f>AW19</f>
        <v>819</v>
      </c>
      <c r="AX18" s="15">
        <f>AX19</f>
        <v>0</v>
      </c>
      <c r="AY18" s="75">
        <f t="shared" ref="AY18:BB19" si="47">AY19</f>
        <v>1070</v>
      </c>
      <c r="AZ18" s="75">
        <f t="shared" si="47"/>
        <v>0</v>
      </c>
      <c r="BA18" s="75">
        <f t="shared" si="47"/>
        <v>0</v>
      </c>
      <c r="BB18" s="75">
        <f t="shared" si="47"/>
        <v>0</v>
      </c>
      <c r="BC18" s="79">
        <f>BC19</f>
        <v>1889</v>
      </c>
      <c r="BD18" s="79">
        <f>BD19</f>
        <v>0</v>
      </c>
      <c r="BE18" s="11">
        <f t="shared" ref="BE18:BH19" si="48">BE19</f>
        <v>0</v>
      </c>
      <c r="BF18" s="11">
        <f t="shared" si="48"/>
        <v>0</v>
      </c>
      <c r="BG18" s="11">
        <f t="shared" si="48"/>
        <v>0</v>
      </c>
      <c r="BH18" s="11">
        <f t="shared" si="48"/>
        <v>0</v>
      </c>
      <c r="BI18" s="137">
        <f>BI19</f>
        <v>1889</v>
      </c>
      <c r="BJ18" s="137">
        <f>BJ19</f>
        <v>0</v>
      </c>
      <c r="BK18" s="75">
        <f t="shared" ref="BK18:BN19" si="49">BK19</f>
        <v>0</v>
      </c>
      <c r="BL18" s="75">
        <f t="shared" si="49"/>
        <v>0</v>
      </c>
      <c r="BM18" s="75">
        <f t="shared" si="49"/>
        <v>0</v>
      </c>
      <c r="BN18" s="75">
        <f t="shared" si="49"/>
        <v>0</v>
      </c>
      <c r="BO18" s="79">
        <f>BO19</f>
        <v>1889</v>
      </c>
      <c r="BP18" s="79">
        <f>BP19</f>
        <v>0</v>
      </c>
      <c r="BQ18" s="11">
        <f t="shared" ref="BQ18:BT19" si="50">BQ19</f>
        <v>0</v>
      </c>
      <c r="BR18" s="11">
        <f t="shared" si="50"/>
        <v>0</v>
      </c>
      <c r="BS18" s="11">
        <f t="shared" si="50"/>
        <v>0</v>
      </c>
      <c r="BT18" s="11">
        <f t="shared" si="50"/>
        <v>0</v>
      </c>
      <c r="BU18" s="15">
        <f>BU19</f>
        <v>1889</v>
      </c>
      <c r="BV18" s="15">
        <f>BV19</f>
        <v>0</v>
      </c>
      <c r="BW18" s="75">
        <f t="shared" ref="BW18:BZ19" si="51">BW19</f>
        <v>0</v>
      </c>
      <c r="BX18" s="75">
        <f t="shared" si="51"/>
        <v>0</v>
      </c>
      <c r="BY18" s="75">
        <f t="shared" si="51"/>
        <v>0</v>
      </c>
      <c r="BZ18" s="75">
        <f t="shared" si="51"/>
        <v>0</v>
      </c>
      <c r="CA18" s="79">
        <f>CA19</f>
        <v>1889</v>
      </c>
      <c r="CB18" s="79">
        <f>CB19</f>
        <v>0</v>
      </c>
      <c r="CC18" s="75">
        <f t="shared" ref="CC18:CF19" si="52">CC19</f>
        <v>0</v>
      </c>
      <c r="CD18" s="75">
        <f t="shared" si="52"/>
        <v>0</v>
      </c>
      <c r="CE18" s="75">
        <f t="shared" si="52"/>
        <v>0</v>
      </c>
      <c r="CF18" s="75">
        <f t="shared" si="52"/>
        <v>0</v>
      </c>
      <c r="CG18" s="79">
        <f>CG19</f>
        <v>1889</v>
      </c>
      <c r="CH18" s="79">
        <f>CH19</f>
        <v>0</v>
      </c>
      <c r="CI18" s="11">
        <f t="shared" ref="CI18:CL19" si="53">CI19</f>
        <v>0</v>
      </c>
      <c r="CJ18" s="11">
        <f t="shared" si="53"/>
        <v>0</v>
      </c>
      <c r="CK18" s="11">
        <f t="shared" si="53"/>
        <v>0</v>
      </c>
      <c r="CL18" s="11">
        <f t="shared" si="53"/>
        <v>0</v>
      </c>
      <c r="CM18" s="15">
        <f>CM19</f>
        <v>1889</v>
      </c>
      <c r="CN18" s="15">
        <f>CN19</f>
        <v>0</v>
      </c>
    </row>
    <row r="19" spans="1:92" ht="81" hidden="1" customHeight="1" x14ac:dyDescent="0.25">
      <c r="A19" s="55" t="s">
        <v>538</v>
      </c>
      <c r="B19" s="14">
        <f>B18</f>
        <v>900</v>
      </c>
      <c r="C19" s="14" t="s">
        <v>22</v>
      </c>
      <c r="D19" s="14" t="s">
        <v>87</v>
      </c>
      <c r="E19" s="14" t="s">
        <v>91</v>
      </c>
      <c r="F19" s="14" t="s">
        <v>92</v>
      </c>
      <c r="G19" s="11">
        <f>G20</f>
        <v>819</v>
      </c>
      <c r="H19" s="11">
        <f t="shared" si="41"/>
        <v>0</v>
      </c>
      <c r="I19" s="11">
        <f t="shared" si="41"/>
        <v>0</v>
      </c>
      <c r="J19" s="11">
        <f t="shared" si="41"/>
        <v>0</v>
      </c>
      <c r="K19" s="11">
        <f t="shared" si="41"/>
        <v>0</v>
      </c>
      <c r="L19" s="11">
        <f t="shared" si="41"/>
        <v>0</v>
      </c>
      <c r="M19" s="11">
        <f t="shared" si="41"/>
        <v>819</v>
      </c>
      <c r="N19" s="11">
        <f t="shared" si="41"/>
        <v>0</v>
      </c>
      <c r="O19" s="11">
        <f t="shared" si="41"/>
        <v>0</v>
      </c>
      <c r="P19" s="11">
        <f t="shared" si="41"/>
        <v>0</v>
      </c>
      <c r="Q19" s="11">
        <f t="shared" si="41"/>
        <v>0</v>
      </c>
      <c r="R19" s="11">
        <f t="shared" si="41"/>
        <v>0</v>
      </c>
      <c r="S19" s="11">
        <f>S20</f>
        <v>819</v>
      </c>
      <c r="T19" s="11">
        <f>T20</f>
        <v>0</v>
      </c>
      <c r="U19" s="11">
        <f t="shared" si="42"/>
        <v>0</v>
      </c>
      <c r="V19" s="11">
        <f t="shared" si="42"/>
        <v>0</v>
      </c>
      <c r="W19" s="11">
        <f t="shared" si="42"/>
        <v>0</v>
      </c>
      <c r="X19" s="11">
        <f t="shared" si="42"/>
        <v>0</v>
      </c>
      <c r="Y19" s="11">
        <f>Y20</f>
        <v>819</v>
      </c>
      <c r="Z19" s="11">
        <f>Z20</f>
        <v>0</v>
      </c>
      <c r="AA19" s="11">
        <f t="shared" si="43"/>
        <v>0</v>
      </c>
      <c r="AB19" s="11">
        <f t="shared" si="43"/>
        <v>0</v>
      </c>
      <c r="AC19" s="11">
        <f t="shared" si="43"/>
        <v>0</v>
      </c>
      <c r="AD19" s="11">
        <f t="shared" si="43"/>
        <v>0</v>
      </c>
      <c r="AE19" s="11">
        <f>AE20</f>
        <v>819</v>
      </c>
      <c r="AF19" s="11">
        <f>AF20</f>
        <v>0</v>
      </c>
      <c r="AG19" s="11">
        <f t="shared" si="44"/>
        <v>0</v>
      </c>
      <c r="AH19" s="11">
        <f t="shared" si="44"/>
        <v>0</v>
      </c>
      <c r="AI19" s="11">
        <f t="shared" si="44"/>
        <v>0</v>
      </c>
      <c r="AJ19" s="11">
        <f t="shared" si="44"/>
        <v>0</v>
      </c>
      <c r="AK19" s="75">
        <f>AK20</f>
        <v>819</v>
      </c>
      <c r="AL19" s="75">
        <f>AL20</f>
        <v>0</v>
      </c>
      <c r="AM19" s="11">
        <f t="shared" si="45"/>
        <v>0</v>
      </c>
      <c r="AN19" s="11">
        <f t="shared" si="45"/>
        <v>0</v>
      </c>
      <c r="AO19" s="11">
        <f t="shared" si="45"/>
        <v>0</v>
      </c>
      <c r="AP19" s="11">
        <f t="shared" si="45"/>
        <v>0</v>
      </c>
      <c r="AQ19" s="11">
        <f>AQ20</f>
        <v>819</v>
      </c>
      <c r="AR19" s="11">
        <f>AR20</f>
        <v>0</v>
      </c>
      <c r="AS19" s="11">
        <f t="shared" si="46"/>
        <v>0</v>
      </c>
      <c r="AT19" s="11">
        <f t="shared" si="46"/>
        <v>0</v>
      </c>
      <c r="AU19" s="11">
        <f t="shared" si="46"/>
        <v>0</v>
      </c>
      <c r="AV19" s="11">
        <f t="shared" si="46"/>
        <v>0</v>
      </c>
      <c r="AW19" s="11">
        <f>AW20</f>
        <v>819</v>
      </c>
      <c r="AX19" s="11">
        <f>AX20</f>
        <v>0</v>
      </c>
      <c r="AY19" s="75">
        <f t="shared" si="47"/>
        <v>1070</v>
      </c>
      <c r="AZ19" s="75">
        <f t="shared" si="47"/>
        <v>0</v>
      </c>
      <c r="BA19" s="75">
        <f t="shared" si="47"/>
        <v>0</v>
      </c>
      <c r="BB19" s="75">
        <f t="shared" si="47"/>
        <v>0</v>
      </c>
      <c r="BC19" s="75">
        <f>BC20</f>
        <v>1889</v>
      </c>
      <c r="BD19" s="75">
        <f>BD20</f>
        <v>0</v>
      </c>
      <c r="BE19" s="11">
        <f t="shared" si="48"/>
        <v>0</v>
      </c>
      <c r="BF19" s="11">
        <f t="shared" si="48"/>
        <v>0</v>
      </c>
      <c r="BG19" s="11">
        <f t="shared" si="48"/>
        <v>0</v>
      </c>
      <c r="BH19" s="11">
        <f t="shared" si="48"/>
        <v>0</v>
      </c>
      <c r="BI19" s="138">
        <f>BI20</f>
        <v>1889</v>
      </c>
      <c r="BJ19" s="138">
        <f>BJ20</f>
        <v>0</v>
      </c>
      <c r="BK19" s="75">
        <f t="shared" si="49"/>
        <v>0</v>
      </c>
      <c r="BL19" s="75">
        <f t="shared" si="49"/>
        <v>0</v>
      </c>
      <c r="BM19" s="75">
        <f t="shared" si="49"/>
        <v>0</v>
      </c>
      <c r="BN19" s="75">
        <f t="shared" si="49"/>
        <v>0</v>
      </c>
      <c r="BO19" s="75">
        <f>BO20</f>
        <v>1889</v>
      </c>
      <c r="BP19" s="75">
        <f>BP20</f>
        <v>0</v>
      </c>
      <c r="BQ19" s="11">
        <f t="shared" si="50"/>
        <v>0</v>
      </c>
      <c r="BR19" s="11">
        <f t="shared" si="50"/>
        <v>0</v>
      </c>
      <c r="BS19" s="11">
        <f t="shared" si="50"/>
        <v>0</v>
      </c>
      <c r="BT19" s="11">
        <f t="shared" si="50"/>
        <v>0</v>
      </c>
      <c r="BU19" s="11">
        <f>BU20</f>
        <v>1889</v>
      </c>
      <c r="BV19" s="11">
        <f>BV20</f>
        <v>0</v>
      </c>
      <c r="BW19" s="75">
        <f t="shared" si="51"/>
        <v>0</v>
      </c>
      <c r="BX19" s="75">
        <f t="shared" si="51"/>
        <v>0</v>
      </c>
      <c r="BY19" s="75">
        <f t="shared" si="51"/>
        <v>0</v>
      </c>
      <c r="BZ19" s="75">
        <f t="shared" si="51"/>
        <v>0</v>
      </c>
      <c r="CA19" s="75">
        <f>CA20</f>
        <v>1889</v>
      </c>
      <c r="CB19" s="75">
        <f>CB20</f>
        <v>0</v>
      </c>
      <c r="CC19" s="75">
        <f t="shared" si="52"/>
        <v>0</v>
      </c>
      <c r="CD19" s="75">
        <f t="shared" si="52"/>
        <v>0</v>
      </c>
      <c r="CE19" s="75">
        <f t="shared" si="52"/>
        <v>0</v>
      </c>
      <c r="CF19" s="75">
        <f t="shared" si="52"/>
        <v>0</v>
      </c>
      <c r="CG19" s="75">
        <f>CG20</f>
        <v>1889</v>
      </c>
      <c r="CH19" s="75">
        <f>CH20</f>
        <v>0</v>
      </c>
      <c r="CI19" s="11">
        <f t="shared" si="53"/>
        <v>0</v>
      </c>
      <c r="CJ19" s="11">
        <f t="shared" si="53"/>
        <v>0</v>
      </c>
      <c r="CK19" s="11">
        <f t="shared" si="53"/>
        <v>0</v>
      </c>
      <c r="CL19" s="11">
        <f t="shared" si="53"/>
        <v>0</v>
      </c>
      <c r="CM19" s="11">
        <f>CM20</f>
        <v>1889</v>
      </c>
      <c r="CN19" s="11">
        <f>CN20</f>
        <v>0</v>
      </c>
    </row>
    <row r="20" spans="1:92" ht="40.5" hidden="1" customHeight="1" x14ac:dyDescent="0.25">
      <c r="A20" s="55" t="s">
        <v>93</v>
      </c>
      <c r="B20" s="14">
        <f>B19</f>
        <v>900</v>
      </c>
      <c r="C20" s="14" t="s">
        <v>22</v>
      </c>
      <c r="D20" s="14" t="s">
        <v>87</v>
      </c>
      <c r="E20" s="14" t="s">
        <v>91</v>
      </c>
      <c r="F20" s="14" t="s">
        <v>94</v>
      </c>
      <c r="G20" s="11">
        <v>819</v>
      </c>
      <c r="H20" s="16"/>
      <c r="I20" s="11"/>
      <c r="J20" s="11"/>
      <c r="K20" s="11"/>
      <c r="L20" s="11"/>
      <c r="M20" s="11">
        <f>G20+I20+J20+K20+L20</f>
        <v>819</v>
      </c>
      <c r="N20" s="16">
        <f>H20+J20</f>
        <v>0</v>
      </c>
      <c r="O20" s="11"/>
      <c r="P20" s="11"/>
      <c r="Q20" s="11"/>
      <c r="R20" s="11"/>
      <c r="S20" s="11">
        <f>M20+O20+P20+Q20+R20</f>
        <v>819</v>
      </c>
      <c r="T20" s="16">
        <f>N20+P20</f>
        <v>0</v>
      </c>
      <c r="U20" s="11"/>
      <c r="V20" s="11"/>
      <c r="W20" s="11"/>
      <c r="X20" s="11"/>
      <c r="Y20" s="11">
        <f>S20+U20+V20+W20+X20</f>
        <v>819</v>
      </c>
      <c r="Z20" s="16">
        <f>T20+V20</f>
        <v>0</v>
      </c>
      <c r="AA20" s="11"/>
      <c r="AB20" s="11"/>
      <c r="AC20" s="11"/>
      <c r="AD20" s="11"/>
      <c r="AE20" s="11">
        <f>Y20+AA20+AB20+AC20+AD20</f>
        <v>819</v>
      </c>
      <c r="AF20" s="16">
        <f>Z20+AB20</f>
        <v>0</v>
      </c>
      <c r="AG20" s="11"/>
      <c r="AH20" s="11"/>
      <c r="AI20" s="11"/>
      <c r="AJ20" s="11"/>
      <c r="AK20" s="75">
        <f>AE20+AG20+AH20+AI20+AJ20</f>
        <v>819</v>
      </c>
      <c r="AL20" s="80">
        <f>AF20+AH20</f>
        <v>0</v>
      </c>
      <c r="AM20" s="11"/>
      <c r="AN20" s="11"/>
      <c r="AO20" s="11"/>
      <c r="AP20" s="11"/>
      <c r="AQ20" s="11">
        <f>AK20+AM20+AN20+AO20+AP20</f>
        <v>819</v>
      </c>
      <c r="AR20" s="16">
        <f>AL20+AN20</f>
        <v>0</v>
      </c>
      <c r="AS20" s="11"/>
      <c r="AT20" s="11"/>
      <c r="AU20" s="11"/>
      <c r="AV20" s="11"/>
      <c r="AW20" s="11">
        <f>AQ20+AS20+AT20+AU20+AV20</f>
        <v>819</v>
      </c>
      <c r="AX20" s="16">
        <f>AR20+AT20</f>
        <v>0</v>
      </c>
      <c r="AY20" s="75">
        <v>1070</v>
      </c>
      <c r="AZ20" s="75"/>
      <c r="BA20" s="75"/>
      <c r="BB20" s="75"/>
      <c r="BC20" s="75">
        <f>AW20+AY20+AZ20+BA20+BB20</f>
        <v>1889</v>
      </c>
      <c r="BD20" s="80">
        <f>AX20+AZ20</f>
        <v>0</v>
      </c>
      <c r="BE20" s="11"/>
      <c r="BF20" s="11"/>
      <c r="BG20" s="11"/>
      <c r="BH20" s="11"/>
      <c r="BI20" s="138">
        <f>BC20+BE20+BF20+BG20+BH20</f>
        <v>1889</v>
      </c>
      <c r="BJ20" s="139">
        <f>BD20+BF20</f>
        <v>0</v>
      </c>
      <c r="BK20" s="75"/>
      <c r="BL20" s="75"/>
      <c r="BM20" s="75"/>
      <c r="BN20" s="75"/>
      <c r="BO20" s="75">
        <f>BI20+BK20+BL20+BM20+BN20</f>
        <v>1889</v>
      </c>
      <c r="BP20" s="80">
        <f>BJ20+BL20</f>
        <v>0</v>
      </c>
      <c r="BQ20" s="11"/>
      <c r="BR20" s="11"/>
      <c r="BS20" s="11"/>
      <c r="BT20" s="11"/>
      <c r="BU20" s="11">
        <f>BO20+BQ20+BR20+BS20+BT20</f>
        <v>1889</v>
      </c>
      <c r="BV20" s="16">
        <f>BP20+BR20</f>
        <v>0</v>
      </c>
      <c r="BW20" s="75"/>
      <c r="BX20" s="75"/>
      <c r="BY20" s="75"/>
      <c r="BZ20" s="75"/>
      <c r="CA20" s="75">
        <f>BU20+BW20+BX20+BY20+BZ20</f>
        <v>1889</v>
      </c>
      <c r="CB20" s="80">
        <f>BV20+BX20</f>
        <v>0</v>
      </c>
      <c r="CC20" s="75"/>
      <c r="CD20" s="75"/>
      <c r="CE20" s="75"/>
      <c r="CF20" s="75"/>
      <c r="CG20" s="75">
        <f>CA20+CC20+CD20+CE20+CF20</f>
        <v>1889</v>
      </c>
      <c r="CH20" s="80">
        <f>CB20+CD20</f>
        <v>0</v>
      </c>
      <c r="CI20" s="11"/>
      <c r="CJ20" s="11"/>
      <c r="CK20" s="11"/>
      <c r="CL20" s="11"/>
      <c r="CM20" s="11">
        <f>CG20+CI20+CJ20+CK20+CL20</f>
        <v>1889</v>
      </c>
      <c r="CN20" s="16">
        <f>CH20+CJ20</f>
        <v>0</v>
      </c>
    </row>
    <row r="21" spans="1:92" ht="34.5" hidden="1" customHeight="1" x14ac:dyDescent="0.25">
      <c r="A21" s="55" t="s">
        <v>95</v>
      </c>
      <c r="B21" s="14">
        <f>B19</f>
        <v>900</v>
      </c>
      <c r="C21" s="14" t="s">
        <v>22</v>
      </c>
      <c r="D21" s="14" t="s">
        <v>87</v>
      </c>
      <c r="E21" s="14" t="s">
        <v>96</v>
      </c>
      <c r="F21" s="14"/>
      <c r="G21" s="11">
        <f>G22</f>
        <v>1310</v>
      </c>
      <c r="H21" s="11">
        <f t="shared" ref="H21:R22" si="54">H22</f>
        <v>0</v>
      </c>
      <c r="I21" s="11">
        <f t="shared" si="54"/>
        <v>0</v>
      </c>
      <c r="J21" s="11">
        <f t="shared" si="54"/>
        <v>0</v>
      </c>
      <c r="K21" s="11">
        <f t="shared" si="54"/>
        <v>0</v>
      </c>
      <c r="L21" s="11">
        <f t="shared" si="54"/>
        <v>0</v>
      </c>
      <c r="M21" s="11">
        <f t="shared" si="54"/>
        <v>1310</v>
      </c>
      <c r="N21" s="11">
        <f t="shared" si="54"/>
        <v>0</v>
      </c>
      <c r="O21" s="11">
        <f t="shared" si="54"/>
        <v>0</v>
      </c>
      <c r="P21" s="11">
        <f t="shared" si="54"/>
        <v>0</v>
      </c>
      <c r="Q21" s="11">
        <f t="shared" si="54"/>
        <v>0</v>
      </c>
      <c r="R21" s="11">
        <f t="shared" si="54"/>
        <v>0</v>
      </c>
      <c r="S21" s="11">
        <f>S22</f>
        <v>1310</v>
      </c>
      <c r="T21" s="11">
        <f>T22</f>
        <v>0</v>
      </c>
      <c r="U21" s="11">
        <f t="shared" ref="U21:X22" si="55">U22</f>
        <v>0</v>
      </c>
      <c r="V21" s="11">
        <f t="shared" si="55"/>
        <v>0</v>
      </c>
      <c r="W21" s="11">
        <f t="shared" si="55"/>
        <v>0</v>
      </c>
      <c r="X21" s="11">
        <f t="shared" si="55"/>
        <v>0</v>
      </c>
      <c r="Y21" s="11">
        <f>Y22</f>
        <v>1310</v>
      </c>
      <c r="Z21" s="11">
        <f>Z22</f>
        <v>0</v>
      </c>
      <c r="AA21" s="11">
        <f t="shared" ref="AA21:AD22" si="56">AA22</f>
        <v>0</v>
      </c>
      <c r="AB21" s="11">
        <f t="shared" si="56"/>
        <v>0</v>
      </c>
      <c r="AC21" s="11">
        <f t="shared" si="56"/>
        <v>0</v>
      </c>
      <c r="AD21" s="11">
        <f t="shared" si="56"/>
        <v>0</v>
      </c>
      <c r="AE21" s="11">
        <f>AE22</f>
        <v>1310</v>
      </c>
      <c r="AF21" s="11">
        <f>AF22</f>
        <v>0</v>
      </c>
      <c r="AG21" s="11">
        <f t="shared" ref="AG21:AJ22" si="57">AG22</f>
        <v>0</v>
      </c>
      <c r="AH21" s="11">
        <f t="shared" si="57"/>
        <v>0</v>
      </c>
      <c r="AI21" s="11">
        <f t="shared" si="57"/>
        <v>0</v>
      </c>
      <c r="AJ21" s="11">
        <f t="shared" si="57"/>
        <v>0</v>
      </c>
      <c r="AK21" s="75">
        <f>AK22</f>
        <v>1310</v>
      </c>
      <c r="AL21" s="75">
        <f>AL22</f>
        <v>0</v>
      </c>
      <c r="AM21" s="11">
        <f t="shared" ref="AM21:AP22" si="58">AM22</f>
        <v>0</v>
      </c>
      <c r="AN21" s="11">
        <f t="shared" si="58"/>
        <v>0</v>
      </c>
      <c r="AO21" s="11">
        <f t="shared" si="58"/>
        <v>0</v>
      </c>
      <c r="AP21" s="11">
        <f t="shared" si="58"/>
        <v>0</v>
      </c>
      <c r="AQ21" s="11">
        <f>AQ22</f>
        <v>1310</v>
      </c>
      <c r="AR21" s="11">
        <f>AR22</f>
        <v>0</v>
      </c>
      <c r="AS21" s="11">
        <f t="shared" ref="AS21:AV22" si="59">AS22</f>
        <v>0</v>
      </c>
      <c r="AT21" s="11">
        <f t="shared" si="59"/>
        <v>0</v>
      </c>
      <c r="AU21" s="11">
        <f t="shared" si="59"/>
        <v>0</v>
      </c>
      <c r="AV21" s="11">
        <f t="shared" si="59"/>
        <v>0</v>
      </c>
      <c r="AW21" s="11">
        <f>AW22</f>
        <v>1310</v>
      </c>
      <c r="AX21" s="11">
        <f>AX22</f>
        <v>0</v>
      </c>
      <c r="AY21" s="75">
        <f t="shared" ref="AY21:BB22" si="60">AY22</f>
        <v>165</v>
      </c>
      <c r="AZ21" s="75">
        <f t="shared" si="60"/>
        <v>0</v>
      </c>
      <c r="BA21" s="75">
        <f t="shared" si="60"/>
        <v>0</v>
      </c>
      <c r="BB21" s="75">
        <f t="shared" si="60"/>
        <v>0</v>
      </c>
      <c r="BC21" s="75">
        <f>BC22</f>
        <v>1475</v>
      </c>
      <c r="BD21" s="75">
        <f>BD22</f>
        <v>0</v>
      </c>
      <c r="BE21" s="11">
        <f t="shared" ref="BE21:BH22" si="61">BE22</f>
        <v>0</v>
      </c>
      <c r="BF21" s="11">
        <f t="shared" si="61"/>
        <v>0</v>
      </c>
      <c r="BG21" s="11">
        <f t="shared" si="61"/>
        <v>0</v>
      </c>
      <c r="BH21" s="11">
        <f t="shared" si="61"/>
        <v>0</v>
      </c>
      <c r="BI21" s="138">
        <f>BI22</f>
        <v>1475</v>
      </c>
      <c r="BJ21" s="138">
        <f>BJ22</f>
        <v>0</v>
      </c>
      <c r="BK21" s="75">
        <f t="shared" ref="BK21:BN22" si="62">BK22</f>
        <v>0</v>
      </c>
      <c r="BL21" s="75">
        <f t="shared" si="62"/>
        <v>0</v>
      </c>
      <c r="BM21" s="75">
        <f t="shared" si="62"/>
        <v>0</v>
      </c>
      <c r="BN21" s="75">
        <f t="shared" si="62"/>
        <v>0</v>
      </c>
      <c r="BO21" s="75">
        <f>BO22</f>
        <v>1475</v>
      </c>
      <c r="BP21" s="75">
        <f>BP22</f>
        <v>0</v>
      </c>
      <c r="BQ21" s="11">
        <f t="shared" ref="BQ21:BT22" si="63">BQ22</f>
        <v>0</v>
      </c>
      <c r="BR21" s="11">
        <f t="shared" si="63"/>
        <v>0</v>
      </c>
      <c r="BS21" s="11">
        <f t="shared" si="63"/>
        <v>0</v>
      </c>
      <c r="BT21" s="11">
        <f t="shared" si="63"/>
        <v>0</v>
      </c>
      <c r="BU21" s="11">
        <f>BU22</f>
        <v>1475</v>
      </c>
      <c r="BV21" s="11">
        <f>BV22</f>
        <v>0</v>
      </c>
      <c r="BW21" s="75">
        <f t="shared" ref="BW21:BZ22" si="64">BW22</f>
        <v>0</v>
      </c>
      <c r="BX21" s="75">
        <f t="shared" si="64"/>
        <v>0</v>
      </c>
      <c r="BY21" s="75">
        <f t="shared" si="64"/>
        <v>0</v>
      </c>
      <c r="BZ21" s="75">
        <f t="shared" si="64"/>
        <v>0</v>
      </c>
      <c r="CA21" s="75">
        <f>CA22</f>
        <v>1475</v>
      </c>
      <c r="CB21" s="75">
        <f>CB22</f>
        <v>0</v>
      </c>
      <c r="CC21" s="75">
        <f t="shared" ref="CC21:CF22" si="65">CC22</f>
        <v>0</v>
      </c>
      <c r="CD21" s="75">
        <f t="shared" si="65"/>
        <v>0</v>
      </c>
      <c r="CE21" s="75">
        <f t="shared" si="65"/>
        <v>0</v>
      </c>
      <c r="CF21" s="75">
        <f t="shared" si="65"/>
        <v>0</v>
      </c>
      <c r="CG21" s="75">
        <f>CG22</f>
        <v>1475</v>
      </c>
      <c r="CH21" s="75">
        <f>CH22</f>
        <v>0</v>
      </c>
      <c r="CI21" s="11">
        <f t="shared" ref="CI21:CL22" si="66">CI22</f>
        <v>0</v>
      </c>
      <c r="CJ21" s="11">
        <f t="shared" si="66"/>
        <v>0</v>
      </c>
      <c r="CK21" s="11">
        <f t="shared" si="66"/>
        <v>0</v>
      </c>
      <c r="CL21" s="11">
        <f t="shared" si="66"/>
        <v>0</v>
      </c>
      <c r="CM21" s="11">
        <f>CM22</f>
        <v>1475</v>
      </c>
      <c r="CN21" s="11">
        <f>CN22</f>
        <v>0</v>
      </c>
    </row>
    <row r="22" spans="1:92" ht="73.5" hidden="1" customHeight="1" x14ac:dyDescent="0.25">
      <c r="A22" s="55" t="s">
        <v>538</v>
      </c>
      <c r="B22" s="14">
        <f>B21</f>
        <v>900</v>
      </c>
      <c r="C22" s="14" t="s">
        <v>22</v>
      </c>
      <c r="D22" s="14" t="s">
        <v>87</v>
      </c>
      <c r="E22" s="14" t="s">
        <v>96</v>
      </c>
      <c r="F22" s="14" t="s">
        <v>92</v>
      </c>
      <c r="G22" s="11">
        <f>G23</f>
        <v>1310</v>
      </c>
      <c r="H22" s="11">
        <f t="shared" si="54"/>
        <v>0</v>
      </c>
      <c r="I22" s="11">
        <f t="shared" si="54"/>
        <v>0</v>
      </c>
      <c r="J22" s="11">
        <f t="shared" si="54"/>
        <v>0</v>
      </c>
      <c r="K22" s="11">
        <f t="shared" si="54"/>
        <v>0</v>
      </c>
      <c r="L22" s="11">
        <f t="shared" si="54"/>
        <v>0</v>
      </c>
      <c r="M22" s="11">
        <f t="shared" si="54"/>
        <v>1310</v>
      </c>
      <c r="N22" s="11">
        <f t="shared" si="54"/>
        <v>0</v>
      </c>
      <c r="O22" s="11">
        <f t="shared" si="54"/>
        <v>0</v>
      </c>
      <c r="P22" s="11">
        <f t="shared" si="54"/>
        <v>0</v>
      </c>
      <c r="Q22" s="11">
        <f t="shared" si="54"/>
        <v>0</v>
      </c>
      <c r="R22" s="11">
        <f t="shared" si="54"/>
        <v>0</v>
      </c>
      <c r="S22" s="11">
        <f>S23</f>
        <v>1310</v>
      </c>
      <c r="T22" s="11">
        <f>T23</f>
        <v>0</v>
      </c>
      <c r="U22" s="11">
        <f t="shared" si="55"/>
        <v>0</v>
      </c>
      <c r="V22" s="11">
        <f t="shared" si="55"/>
        <v>0</v>
      </c>
      <c r="W22" s="11">
        <f t="shared" si="55"/>
        <v>0</v>
      </c>
      <c r="X22" s="11">
        <f t="shared" si="55"/>
        <v>0</v>
      </c>
      <c r="Y22" s="11">
        <f>Y23</f>
        <v>1310</v>
      </c>
      <c r="Z22" s="11">
        <f>Z23</f>
        <v>0</v>
      </c>
      <c r="AA22" s="11">
        <f t="shared" si="56"/>
        <v>0</v>
      </c>
      <c r="AB22" s="11">
        <f t="shared" si="56"/>
        <v>0</v>
      </c>
      <c r="AC22" s="11">
        <f t="shared" si="56"/>
        <v>0</v>
      </c>
      <c r="AD22" s="11">
        <f t="shared" si="56"/>
        <v>0</v>
      </c>
      <c r="AE22" s="11">
        <f>AE23</f>
        <v>1310</v>
      </c>
      <c r="AF22" s="11">
        <f>AF23</f>
        <v>0</v>
      </c>
      <c r="AG22" s="11">
        <f t="shared" si="57"/>
        <v>0</v>
      </c>
      <c r="AH22" s="11">
        <f t="shared" si="57"/>
        <v>0</v>
      </c>
      <c r="AI22" s="11">
        <f t="shared" si="57"/>
        <v>0</v>
      </c>
      <c r="AJ22" s="11">
        <f t="shared" si="57"/>
        <v>0</v>
      </c>
      <c r="AK22" s="75">
        <f>AK23</f>
        <v>1310</v>
      </c>
      <c r="AL22" s="75">
        <f>AL23</f>
        <v>0</v>
      </c>
      <c r="AM22" s="11">
        <f t="shared" si="58"/>
        <v>0</v>
      </c>
      <c r="AN22" s="11">
        <f t="shared" si="58"/>
        <v>0</v>
      </c>
      <c r="AO22" s="11">
        <f t="shared" si="58"/>
        <v>0</v>
      </c>
      <c r="AP22" s="11">
        <f t="shared" si="58"/>
        <v>0</v>
      </c>
      <c r="AQ22" s="11">
        <f>AQ23</f>
        <v>1310</v>
      </c>
      <c r="AR22" s="11">
        <f>AR23</f>
        <v>0</v>
      </c>
      <c r="AS22" s="11">
        <f t="shared" si="59"/>
        <v>0</v>
      </c>
      <c r="AT22" s="11">
        <f t="shared" si="59"/>
        <v>0</v>
      </c>
      <c r="AU22" s="11">
        <f t="shared" si="59"/>
        <v>0</v>
      </c>
      <c r="AV22" s="11">
        <f t="shared" si="59"/>
        <v>0</v>
      </c>
      <c r="AW22" s="11">
        <f>AW23</f>
        <v>1310</v>
      </c>
      <c r="AX22" s="11">
        <f>AX23</f>
        <v>0</v>
      </c>
      <c r="AY22" s="75">
        <f t="shared" si="60"/>
        <v>165</v>
      </c>
      <c r="AZ22" s="75">
        <f t="shared" si="60"/>
        <v>0</v>
      </c>
      <c r="BA22" s="75">
        <f t="shared" si="60"/>
        <v>0</v>
      </c>
      <c r="BB22" s="75">
        <f t="shared" si="60"/>
        <v>0</v>
      </c>
      <c r="BC22" s="75">
        <f>BC23</f>
        <v>1475</v>
      </c>
      <c r="BD22" s="75">
        <f>BD23</f>
        <v>0</v>
      </c>
      <c r="BE22" s="11">
        <f t="shared" si="61"/>
        <v>0</v>
      </c>
      <c r="BF22" s="11">
        <f t="shared" si="61"/>
        <v>0</v>
      </c>
      <c r="BG22" s="11">
        <f t="shared" si="61"/>
        <v>0</v>
      </c>
      <c r="BH22" s="11">
        <f t="shared" si="61"/>
        <v>0</v>
      </c>
      <c r="BI22" s="138">
        <f>BI23</f>
        <v>1475</v>
      </c>
      <c r="BJ22" s="138">
        <f>BJ23</f>
        <v>0</v>
      </c>
      <c r="BK22" s="75">
        <f t="shared" si="62"/>
        <v>0</v>
      </c>
      <c r="BL22" s="75">
        <f t="shared" si="62"/>
        <v>0</v>
      </c>
      <c r="BM22" s="75">
        <f t="shared" si="62"/>
        <v>0</v>
      </c>
      <c r="BN22" s="75">
        <f t="shared" si="62"/>
        <v>0</v>
      </c>
      <c r="BO22" s="75">
        <f>BO23</f>
        <v>1475</v>
      </c>
      <c r="BP22" s="75">
        <f>BP23</f>
        <v>0</v>
      </c>
      <c r="BQ22" s="11">
        <f t="shared" si="63"/>
        <v>0</v>
      </c>
      <c r="BR22" s="11">
        <f t="shared" si="63"/>
        <v>0</v>
      </c>
      <c r="BS22" s="11">
        <f t="shared" si="63"/>
        <v>0</v>
      </c>
      <c r="BT22" s="11">
        <f t="shared" si="63"/>
        <v>0</v>
      </c>
      <c r="BU22" s="11">
        <f>BU23</f>
        <v>1475</v>
      </c>
      <c r="BV22" s="11">
        <f>BV23</f>
        <v>0</v>
      </c>
      <c r="BW22" s="75">
        <f t="shared" si="64"/>
        <v>0</v>
      </c>
      <c r="BX22" s="75">
        <f t="shared" si="64"/>
        <v>0</v>
      </c>
      <c r="BY22" s="75">
        <f t="shared" si="64"/>
        <v>0</v>
      </c>
      <c r="BZ22" s="75">
        <f t="shared" si="64"/>
        <v>0</v>
      </c>
      <c r="CA22" s="75">
        <f>CA23</f>
        <v>1475</v>
      </c>
      <c r="CB22" s="75">
        <f>CB23</f>
        <v>0</v>
      </c>
      <c r="CC22" s="75">
        <f t="shared" si="65"/>
        <v>0</v>
      </c>
      <c r="CD22" s="75">
        <f t="shared" si="65"/>
        <v>0</v>
      </c>
      <c r="CE22" s="75">
        <f t="shared" si="65"/>
        <v>0</v>
      </c>
      <c r="CF22" s="75">
        <f t="shared" si="65"/>
        <v>0</v>
      </c>
      <c r="CG22" s="75">
        <f>CG23</f>
        <v>1475</v>
      </c>
      <c r="CH22" s="75">
        <f>CH23</f>
        <v>0</v>
      </c>
      <c r="CI22" s="11">
        <f t="shared" si="66"/>
        <v>0</v>
      </c>
      <c r="CJ22" s="11">
        <f t="shared" si="66"/>
        <v>0</v>
      </c>
      <c r="CK22" s="11">
        <f t="shared" si="66"/>
        <v>0</v>
      </c>
      <c r="CL22" s="11">
        <f t="shared" si="66"/>
        <v>0</v>
      </c>
      <c r="CM22" s="11">
        <f>CM23</f>
        <v>1475</v>
      </c>
      <c r="CN22" s="11">
        <f>CN23</f>
        <v>0</v>
      </c>
    </row>
    <row r="23" spans="1:92" ht="36.75" hidden="1" customHeight="1" x14ac:dyDescent="0.25">
      <c r="A23" s="55" t="s">
        <v>93</v>
      </c>
      <c r="B23" s="14">
        <f>B22</f>
        <v>900</v>
      </c>
      <c r="C23" s="14" t="s">
        <v>22</v>
      </c>
      <c r="D23" s="14" t="s">
        <v>87</v>
      </c>
      <c r="E23" s="14" t="s">
        <v>96</v>
      </c>
      <c r="F23" s="14" t="s">
        <v>94</v>
      </c>
      <c r="G23" s="11">
        <v>1310</v>
      </c>
      <c r="H23" s="16"/>
      <c r="I23" s="11"/>
      <c r="J23" s="11"/>
      <c r="K23" s="11"/>
      <c r="L23" s="11"/>
      <c r="M23" s="11">
        <f>G23+I23+J23+K23+L23</f>
        <v>1310</v>
      </c>
      <c r="N23" s="16">
        <f>H23+J23</f>
        <v>0</v>
      </c>
      <c r="O23" s="11"/>
      <c r="P23" s="11"/>
      <c r="Q23" s="11"/>
      <c r="R23" s="11"/>
      <c r="S23" s="11">
        <f>M23+O23+P23+Q23+R23</f>
        <v>1310</v>
      </c>
      <c r="T23" s="16">
        <f>N23+P23</f>
        <v>0</v>
      </c>
      <c r="U23" s="11"/>
      <c r="V23" s="11"/>
      <c r="W23" s="11"/>
      <c r="X23" s="11"/>
      <c r="Y23" s="11">
        <f>S23+U23+V23+W23+X23</f>
        <v>1310</v>
      </c>
      <c r="Z23" s="16">
        <f>T23+V23</f>
        <v>0</v>
      </c>
      <c r="AA23" s="11"/>
      <c r="AB23" s="11"/>
      <c r="AC23" s="11"/>
      <c r="AD23" s="11"/>
      <c r="AE23" s="11">
        <f>Y23+AA23+AB23+AC23+AD23</f>
        <v>1310</v>
      </c>
      <c r="AF23" s="16">
        <f>Z23+AB23</f>
        <v>0</v>
      </c>
      <c r="AG23" s="11"/>
      <c r="AH23" s="11"/>
      <c r="AI23" s="11"/>
      <c r="AJ23" s="11"/>
      <c r="AK23" s="75">
        <f>AE23+AG23+AH23+AI23+AJ23</f>
        <v>1310</v>
      </c>
      <c r="AL23" s="80">
        <f>AF23+AH23</f>
        <v>0</v>
      </c>
      <c r="AM23" s="11"/>
      <c r="AN23" s="11"/>
      <c r="AO23" s="11"/>
      <c r="AP23" s="11"/>
      <c r="AQ23" s="11">
        <f>AK23+AM23+AN23+AO23+AP23</f>
        <v>1310</v>
      </c>
      <c r="AR23" s="16">
        <f>AL23+AN23</f>
        <v>0</v>
      </c>
      <c r="AS23" s="11"/>
      <c r="AT23" s="11"/>
      <c r="AU23" s="11"/>
      <c r="AV23" s="11"/>
      <c r="AW23" s="11">
        <f>AQ23+AS23+AT23+AU23+AV23</f>
        <v>1310</v>
      </c>
      <c r="AX23" s="16">
        <f>AR23+AT23</f>
        <v>0</v>
      </c>
      <c r="AY23" s="75">
        <v>165</v>
      </c>
      <c r="AZ23" s="75"/>
      <c r="BA23" s="75"/>
      <c r="BB23" s="75"/>
      <c r="BC23" s="75">
        <f>AW23+AY23+AZ23+BA23+BB23</f>
        <v>1475</v>
      </c>
      <c r="BD23" s="80">
        <f>AX23+AZ23</f>
        <v>0</v>
      </c>
      <c r="BE23" s="11"/>
      <c r="BF23" s="11"/>
      <c r="BG23" s="11"/>
      <c r="BH23" s="11"/>
      <c r="BI23" s="138">
        <f>BC23+BE23+BF23+BG23+BH23</f>
        <v>1475</v>
      </c>
      <c r="BJ23" s="139">
        <f>BD23+BF23</f>
        <v>0</v>
      </c>
      <c r="BK23" s="75"/>
      <c r="BL23" s="75"/>
      <c r="BM23" s="75"/>
      <c r="BN23" s="75"/>
      <c r="BO23" s="75">
        <f>BI23+BK23+BL23+BM23+BN23</f>
        <v>1475</v>
      </c>
      <c r="BP23" s="80">
        <f>BJ23+BL23</f>
        <v>0</v>
      </c>
      <c r="BQ23" s="11"/>
      <c r="BR23" s="11"/>
      <c r="BS23" s="11"/>
      <c r="BT23" s="11"/>
      <c r="BU23" s="11">
        <f>BO23+BQ23+BR23+BS23+BT23</f>
        <v>1475</v>
      </c>
      <c r="BV23" s="16">
        <f>BP23+BR23</f>
        <v>0</v>
      </c>
      <c r="BW23" s="75"/>
      <c r="BX23" s="75"/>
      <c r="BY23" s="75"/>
      <c r="BZ23" s="75"/>
      <c r="CA23" s="75">
        <f>BU23+BW23+BX23+BY23+BZ23</f>
        <v>1475</v>
      </c>
      <c r="CB23" s="80">
        <f>BV23+BX23</f>
        <v>0</v>
      </c>
      <c r="CC23" s="75"/>
      <c r="CD23" s="75"/>
      <c r="CE23" s="75"/>
      <c r="CF23" s="75"/>
      <c r="CG23" s="75">
        <f>CA23+CC23+CD23+CE23+CF23</f>
        <v>1475</v>
      </c>
      <c r="CH23" s="80">
        <f>CB23+CD23</f>
        <v>0</v>
      </c>
      <c r="CI23" s="11"/>
      <c r="CJ23" s="11"/>
      <c r="CK23" s="11"/>
      <c r="CL23" s="11"/>
      <c r="CM23" s="11">
        <f>CG23+CI23+CJ23+CK23+CL23</f>
        <v>1475</v>
      </c>
      <c r="CN23" s="16">
        <f>CH23+CJ23</f>
        <v>0</v>
      </c>
    </row>
    <row r="24" spans="1:92" hidden="1" x14ac:dyDescent="0.25">
      <c r="A24" s="55" t="s">
        <v>97</v>
      </c>
      <c r="B24" s="14">
        <f>B22</f>
        <v>900</v>
      </c>
      <c r="C24" s="14" t="s">
        <v>22</v>
      </c>
      <c r="D24" s="14" t="s">
        <v>87</v>
      </c>
      <c r="E24" s="14" t="s">
        <v>98</v>
      </c>
      <c r="F24" s="14"/>
      <c r="G24" s="11">
        <f>G25+G27+G31+G29</f>
        <v>64542</v>
      </c>
      <c r="H24" s="11">
        <f t="shared" ref="H24:N24" si="67">H25+H27+H31+H29</f>
        <v>0</v>
      </c>
      <c r="I24" s="11">
        <f t="shared" si="67"/>
        <v>0</v>
      </c>
      <c r="J24" s="11">
        <f t="shared" si="67"/>
        <v>0</v>
      </c>
      <c r="K24" s="11">
        <f t="shared" si="67"/>
        <v>0</v>
      </c>
      <c r="L24" s="11">
        <f t="shared" si="67"/>
        <v>0</v>
      </c>
      <c r="M24" s="11">
        <f t="shared" si="67"/>
        <v>64542</v>
      </c>
      <c r="N24" s="11">
        <f t="shared" si="67"/>
        <v>0</v>
      </c>
      <c r="O24" s="11">
        <f t="shared" ref="O24:T24" si="68">O25+O27+O31+O29</f>
        <v>0</v>
      </c>
      <c r="P24" s="11">
        <f t="shared" si="68"/>
        <v>0</v>
      </c>
      <c r="Q24" s="11">
        <f t="shared" si="68"/>
        <v>0</v>
      </c>
      <c r="R24" s="11">
        <f t="shared" si="68"/>
        <v>0</v>
      </c>
      <c r="S24" s="11">
        <f t="shared" si="68"/>
        <v>64542</v>
      </c>
      <c r="T24" s="11">
        <f t="shared" si="68"/>
        <v>0</v>
      </c>
      <c r="U24" s="11">
        <f t="shared" ref="U24:Z24" si="69">U25+U27+U31+U29</f>
        <v>0</v>
      </c>
      <c r="V24" s="11">
        <f t="shared" si="69"/>
        <v>0</v>
      </c>
      <c r="W24" s="11">
        <f t="shared" si="69"/>
        <v>0</v>
      </c>
      <c r="X24" s="11">
        <f t="shared" si="69"/>
        <v>0</v>
      </c>
      <c r="Y24" s="11">
        <f t="shared" si="69"/>
        <v>64542</v>
      </c>
      <c r="Z24" s="11">
        <f t="shared" si="69"/>
        <v>0</v>
      </c>
      <c r="AA24" s="11">
        <f t="shared" ref="AA24:AF24" si="70">AA25+AA27+AA31+AA29</f>
        <v>0</v>
      </c>
      <c r="AB24" s="11">
        <f t="shared" si="70"/>
        <v>0</v>
      </c>
      <c r="AC24" s="11">
        <f t="shared" si="70"/>
        <v>0</v>
      </c>
      <c r="AD24" s="11">
        <f t="shared" si="70"/>
        <v>0</v>
      </c>
      <c r="AE24" s="11">
        <f t="shared" si="70"/>
        <v>64542</v>
      </c>
      <c r="AF24" s="11">
        <f t="shared" si="70"/>
        <v>0</v>
      </c>
      <c r="AG24" s="11">
        <f t="shared" ref="AG24:AL24" si="71">AG25+AG27+AG31+AG29</f>
        <v>0</v>
      </c>
      <c r="AH24" s="11">
        <f t="shared" si="71"/>
        <v>0</v>
      </c>
      <c r="AI24" s="11">
        <f t="shared" si="71"/>
        <v>0</v>
      </c>
      <c r="AJ24" s="11">
        <f t="shared" si="71"/>
        <v>0</v>
      </c>
      <c r="AK24" s="75">
        <f t="shared" si="71"/>
        <v>64542</v>
      </c>
      <c r="AL24" s="75">
        <f t="shared" si="71"/>
        <v>0</v>
      </c>
      <c r="AM24" s="11">
        <f t="shared" ref="AM24:AR24" si="72">AM25+AM27+AM31+AM29</f>
        <v>0</v>
      </c>
      <c r="AN24" s="11">
        <f t="shared" si="72"/>
        <v>0</v>
      </c>
      <c r="AO24" s="11">
        <f t="shared" si="72"/>
        <v>0</v>
      </c>
      <c r="AP24" s="11">
        <f t="shared" si="72"/>
        <v>0</v>
      </c>
      <c r="AQ24" s="11">
        <f t="shared" si="72"/>
        <v>64542</v>
      </c>
      <c r="AR24" s="11">
        <f t="shared" si="72"/>
        <v>0</v>
      </c>
      <c r="AS24" s="11">
        <f t="shared" ref="AS24:AX24" si="73">AS25+AS27+AS31+AS29</f>
        <v>0</v>
      </c>
      <c r="AT24" s="11">
        <f t="shared" si="73"/>
        <v>0</v>
      </c>
      <c r="AU24" s="11">
        <f t="shared" si="73"/>
        <v>0</v>
      </c>
      <c r="AV24" s="11">
        <f t="shared" si="73"/>
        <v>-185</v>
      </c>
      <c r="AW24" s="11">
        <f t="shared" si="73"/>
        <v>64357</v>
      </c>
      <c r="AX24" s="11">
        <f t="shared" si="73"/>
        <v>0</v>
      </c>
      <c r="AY24" s="75">
        <f t="shared" ref="AY24:BD24" si="74">AY25+AY27+AY31+AY29</f>
        <v>-1020</v>
      </c>
      <c r="AZ24" s="75">
        <f t="shared" si="74"/>
        <v>0</v>
      </c>
      <c r="BA24" s="75">
        <f t="shared" si="74"/>
        <v>0</v>
      </c>
      <c r="BB24" s="75">
        <f t="shared" si="74"/>
        <v>0</v>
      </c>
      <c r="BC24" s="75">
        <f t="shared" si="74"/>
        <v>63337</v>
      </c>
      <c r="BD24" s="75">
        <f t="shared" si="74"/>
        <v>0</v>
      </c>
      <c r="BE24" s="11">
        <f t="shared" ref="BE24:BJ24" si="75">BE25+BE27+BE31+BE29</f>
        <v>0</v>
      </c>
      <c r="BF24" s="11">
        <f t="shared" si="75"/>
        <v>0</v>
      </c>
      <c r="BG24" s="11">
        <f t="shared" si="75"/>
        <v>0</v>
      </c>
      <c r="BH24" s="11">
        <f t="shared" si="75"/>
        <v>0</v>
      </c>
      <c r="BI24" s="138">
        <f t="shared" si="75"/>
        <v>63337</v>
      </c>
      <c r="BJ24" s="138">
        <f t="shared" si="75"/>
        <v>0</v>
      </c>
      <c r="BK24" s="75">
        <f t="shared" ref="BK24:BP24" si="76">BK25+BK27+BK31+BK29</f>
        <v>0</v>
      </c>
      <c r="BL24" s="75">
        <f t="shared" si="76"/>
        <v>0</v>
      </c>
      <c r="BM24" s="75">
        <f t="shared" si="76"/>
        <v>0</v>
      </c>
      <c r="BN24" s="75">
        <f t="shared" si="76"/>
        <v>0</v>
      </c>
      <c r="BO24" s="75">
        <f t="shared" si="76"/>
        <v>63337</v>
      </c>
      <c r="BP24" s="75">
        <f t="shared" si="76"/>
        <v>0</v>
      </c>
      <c r="BQ24" s="11">
        <f t="shared" ref="BQ24:BV24" si="77">BQ25+BQ27+BQ31+BQ29</f>
        <v>0</v>
      </c>
      <c r="BR24" s="11">
        <f t="shared" si="77"/>
        <v>0</v>
      </c>
      <c r="BS24" s="11">
        <f t="shared" si="77"/>
        <v>0</v>
      </c>
      <c r="BT24" s="11">
        <f t="shared" si="77"/>
        <v>0</v>
      </c>
      <c r="BU24" s="11">
        <f t="shared" si="77"/>
        <v>63337</v>
      </c>
      <c r="BV24" s="11">
        <f t="shared" si="77"/>
        <v>0</v>
      </c>
      <c r="BW24" s="75">
        <f t="shared" ref="BW24:CB24" si="78">BW25+BW27+BW31+BW29</f>
        <v>0</v>
      </c>
      <c r="BX24" s="75">
        <f t="shared" si="78"/>
        <v>0</v>
      </c>
      <c r="BY24" s="75">
        <f t="shared" si="78"/>
        <v>0</v>
      </c>
      <c r="BZ24" s="75">
        <f t="shared" si="78"/>
        <v>0</v>
      </c>
      <c r="CA24" s="75">
        <f t="shared" si="78"/>
        <v>63337</v>
      </c>
      <c r="CB24" s="75">
        <f t="shared" si="78"/>
        <v>0</v>
      </c>
      <c r="CC24" s="75">
        <f t="shared" ref="CC24:CH24" si="79">CC25+CC27+CC31+CC29</f>
        <v>0</v>
      </c>
      <c r="CD24" s="75">
        <f t="shared" si="79"/>
        <v>0</v>
      </c>
      <c r="CE24" s="75">
        <f t="shared" si="79"/>
        <v>0</v>
      </c>
      <c r="CF24" s="75">
        <f t="shared" si="79"/>
        <v>0</v>
      </c>
      <c r="CG24" s="75">
        <f t="shared" si="79"/>
        <v>63337</v>
      </c>
      <c r="CH24" s="75">
        <f t="shared" si="79"/>
        <v>0</v>
      </c>
      <c r="CI24" s="11">
        <f t="shared" ref="CI24:CN24" si="80">CI25+CI27+CI31+CI29</f>
        <v>0</v>
      </c>
      <c r="CJ24" s="11">
        <f t="shared" si="80"/>
        <v>0</v>
      </c>
      <c r="CK24" s="11">
        <f t="shared" si="80"/>
        <v>0</v>
      </c>
      <c r="CL24" s="11">
        <f t="shared" si="80"/>
        <v>-262</v>
      </c>
      <c r="CM24" s="11">
        <f t="shared" si="80"/>
        <v>63075</v>
      </c>
      <c r="CN24" s="11">
        <f t="shared" si="80"/>
        <v>0</v>
      </c>
    </row>
    <row r="25" spans="1:92" ht="75.75" hidden="1" customHeight="1" x14ac:dyDescent="0.25">
      <c r="A25" s="55" t="s">
        <v>538</v>
      </c>
      <c r="B25" s="14">
        <f>B24</f>
        <v>900</v>
      </c>
      <c r="C25" s="14" t="s">
        <v>22</v>
      </c>
      <c r="D25" s="14" t="s">
        <v>87</v>
      </c>
      <c r="E25" s="14" t="s">
        <v>98</v>
      </c>
      <c r="F25" s="14" t="s">
        <v>92</v>
      </c>
      <c r="G25" s="11">
        <f>G26</f>
        <v>54838</v>
      </c>
      <c r="H25" s="11">
        <f t="shared" ref="H25:R25" si="81">H26</f>
        <v>0</v>
      </c>
      <c r="I25" s="11">
        <f t="shared" si="81"/>
        <v>0</v>
      </c>
      <c r="J25" s="11">
        <f t="shared" si="81"/>
        <v>0</v>
      </c>
      <c r="K25" s="11">
        <f t="shared" si="81"/>
        <v>0</v>
      </c>
      <c r="L25" s="11">
        <f t="shared" si="81"/>
        <v>0</v>
      </c>
      <c r="M25" s="11">
        <f t="shared" si="81"/>
        <v>54838</v>
      </c>
      <c r="N25" s="11">
        <f t="shared" si="81"/>
        <v>0</v>
      </c>
      <c r="O25" s="11">
        <f t="shared" si="81"/>
        <v>0</v>
      </c>
      <c r="P25" s="11">
        <f t="shared" si="81"/>
        <v>0</v>
      </c>
      <c r="Q25" s="11">
        <f t="shared" si="81"/>
        <v>0</v>
      </c>
      <c r="R25" s="11">
        <f t="shared" si="81"/>
        <v>0</v>
      </c>
      <c r="S25" s="11">
        <f t="shared" ref="S25:CD25" si="82">S26</f>
        <v>54838</v>
      </c>
      <c r="T25" s="11">
        <f t="shared" si="82"/>
        <v>0</v>
      </c>
      <c r="U25" s="11">
        <f t="shared" si="82"/>
        <v>0</v>
      </c>
      <c r="V25" s="11">
        <f t="shared" si="82"/>
        <v>0</v>
      </c>
      <c r="W25" s="11">
        <f t="shared" si="82"/>
        <v>0</v>
      </c>
      <c r="X25" s="11">
        <f t="shared" si="82"/>
        <v>0</v>
      </c>
      <c r="Y25" s="11">
        <f t="shared" si="82"/>
        <v>54838</v>
      </c>
      <c r="Z25" s="11">
        <f t="shared" si="82"/>
        <v>0</v>
      </c>
      <c r="AA25" s="11">
        <f t="shared" si="82"/>
        <v>0</v>
      </c>
      <c r="AB25" s="11">
        <f t="shared" si="82"/>
        <v>0</v>
      </c>
      <c r="AC25" s="11">
        <f t="shared" si="82"/>
        <v>0</v>
      </c>
      <c r="AD25" s="11">
        <f t="shared" si="82"/>
        <v>0</v>
      </c>
      <c r="AE25" s="11">
        <f t="shared" si="82"/>
        <v>54838</v>
      </c>
      <c r="AF25" s="11">
        <f t="shared" si="82"/>
        <v>0</v>
      </c>
      <c r="AG25" s="11">
        <f t="shared" si="82"/>
        <v>0</v>
      </c>
      <c r="AH25" s="11">
        <f t="shared" si="82"/>
        <v>0</v>
      </c>
      <c r="AI25" s="11">
        <f t="shared" si="82"/>
        <v>0</v>
      </c>
      <c r="AJ25" s="11">
        <f t="shared" si="82"/>
        <v>0</v>
      </c>
      <c r="AK25" s="75">
        <f t="shared" si="82"/>
        <v>54838</v>
      </c>
      <c r="AL25" s="75">
        <f t="shared" si="82"/>
        <v>0</v>
      </c>
      <c r="AM25" s="11">
        <f t="shared" si="82"/>
        <v>0</v>
      </c>
      <c r="AN25" s="11">
        <f t="shared" si="82"/>
        <v>0</v>
      </c>
      <c r="AO25" s="11">
        <f t="shared" si="82"/>
        <v>0</v>
      </c>
      <c r="AP25" s="11">
        <f t="shared" si="82"/>
        <v>0</v>
      </c>
      <c r="AQ25" s="11">
        <f t="shared" si="82"/>
        <v>54838</v>
      </c>
      <c r="AR25" s="11">
        <f t="shared" si="82"/>
        <v>0</v>
      </c>
      <c r="AS25" s="11">
        <f t="shared" si="82"/>
        <v>0</v>
      </c>
      <c r="AT25" s="11">
        <f t="shared" si="82"/>
        <v>0</v>
      </c>
      <c r="AU25" s="11">
        <f t="shared" si="82"/>
        <v>0</v>
      </c>
      <c r="AV25" s="11">
        <f t="shared" si="82"/>
        <v>0</v>
      </c>
      <c r="AW25" s="11">
        <f t="shared" si="82"/>
        <v>54838</v>
      </c>
      <c r="AX25" s="11">
        <f t="shared" si="82"/>
        <v>0</v>
      </c>
      <c r="AY25" s="75">
        <f t="shared" si="82"/>
        <v>-625</v>
      </c>
      <c r="AZ25" s="75">
        <f t="shared" si="82"/>
        <v>0</v>
      </c>
      <c r="BA25" s="75">
        <f t="shared" si="82"/>
        <v>0</v>
      </c>
      <c r="BB25" s="75">
        <f t="shared" si="82"/>
        <v>0</v>
      </c>
      <c r="BC25" s="75">
        <f t="shared" si="82"/>
        <v>54213</v>
      </c>
      <c r="BD25" s="75">
        <f t="shared" si="82"/>
        <v>0</v>
      </c>
      <c r="BE25" s="11">
        <f t="shared" si="82"/>
        <v>0</v>
      </c>
      <c r="BF25" s="11">
        <f t="shared" si="82"/>
        <v>0</v>
      </c>
      <c r="BG25" s="11">
        <f t="shared" si="82"/>
        <v>0</v>
      </c>
      <c r="BH25" s="11">
        <f t="shared" si="82"/>
        <v>0</v>
      </c>
      <c r="BI25" s="138">
        <f t="shared" si="82"/>
        <v>54213</v>
      </c>
      <c r="BJ25" s="138">
        <f t="shared" si="82"/>
        <v>0</v>
      </c>
      <c r="BK25" s="75">
        <f t="shared" si="82"/>
        <v>0</v>
      </c>
      <c r="BL25" s="75">
        <f t="shared" si="82"/>
        <v>0</v>
      </c>
      <c r="BM25" s="75">
        <f t="shared" si="82"/>
        <v>0</v>
      </c>
      <c r="BN25" s="75">
        <f t="shared" si="82"/>
        <v>0</v>
      </c>
      <c r="BO25" s="75">
        <f t="shared" si="82"/>
        <v>54213</v>
      </c>
      <c r="BP25" s="75">
        <f t="shared" si="82"/>
        <v>0</v>
      </c>
      <c r="BQ25" s="11">
        <f t="shared" si="82"/>
        <v>0</v>
      </c>
      <c r="BR25" s="11">
        <f t="shared" si="82"/>
        <v>0</v>
      </c>
      <c r="BS25" s="11">
        <f t="shared" si="82"/>
        <v>0</v>
      </c>
      <c r="BT25" s="11">
        <f t="shared" si="82"/>
        <v>0</v>
      </c>
      <c r="BU25" s="11">
        <f t="shared" si="82"/>
        <v>54213</v>
      </c>
      <c r="BV25" s="11">
        <f t="shared" si="82"/>
        <v>0</v>
      </c>
      <c r="BW25" s="75">
        <f t="shared" si="82"/>
        <v>0</v>
      </c>
      <c r="BX25" s="75">
        <f t="shared" si="82"/>
        <v>0</v>
      </c>
      <c r="BY25" s="75">
        <f t="shared" si="82"/>
        <v>0</v>
      </c>
      <c r="BZ25" s="75">
        <f t="shared" si="82"/>
        <v>0</v>
      </c>
      <c r="CA25" s="75">
        <f t="shared" si="82"/>
        <v>54213</v>
      </c>
      <c r="CB25" s="75">
        <f t="shared" si="82"/>
        <v>0</v>
      </c>
      <c r="CC25" s="75">
        <f t="shared" si="82"/>
        <v>0</v>
      </c>
      <c r="CD25" s="75">
        <f t="shared" si="82"/>
        <v>0</v>
      </c>
      <c r="CE25" s="75">
        <f t="shared" ref="CE25:CN25" si="83">CE26</f>
        <v>0</v>
      </c>
      <c r="CF25" s="75">
        <f t="shared" si="83"/>
        <v>0</v>
      </c>
      <c r="CG25" s="75">
        <f t="shared" si="83"/>
        <v>54213</v>
      </c>
      <c r="CH25" s="75">
        <f t="shared" si="83"/>
        <v>0</v>
      </c>
      <c r="CI25" s="11">
        <f t="shared" si="83"/>
        <v>-210</v>
      </c>
      <c r="CJ25" s="11">
        <f t="shared" si="83"/>
        <v>0</v>
      </c>
      <c r="CK25" s="11">
        <f t="shared" si="83"/>
        <v>0</v>
      </c>
      <c r="CL25" s="11">
        <f t="shared" si="83"/>
        <v>0</v>
      </c>
      <c r="CM25" s="11">
        <f t="shared" si="83"/>
        <v>54003</v>
      </c>
      <c r="CN25" s="11">
        <f t="shared" si="83"/>
        <v>0</v>
      </c>
    </row>
    <row r="26" spans="1:92" ht="36.75" hidden="1" customHeight="1" x14ac:dyDescent="0.25">
      <c r="A26" s="55" t="s">
        <v>93</v>
      </c>
      <c r="B26" s="14">
        <f>B25</f>
        <v>900</v>
      </c>
      <c r="C26" s="14" t="s">
        <v>22</v>
      </c>
      <c r="D26" s="14" t="s">
        <v>87</v>
      </c>
      <c r="E26" s="14" t="s">
        <v>98</v>
      </c>
      <c r="F26" s="14" t="s">
        <v>94</v>
      </c>
      <c r="G26" s="11">
        <v>54838</v>
      </c>
      <c r="H26" s="16"/>
      <c r="I26" s="11"/>
      <c r="J26" s="11"/>
      <c r="K26" s="11"/>
      <c r="L26" s="11"/>
      <c r="M26" s="11">
        <f>G26+I26+J26+K26+L26</f>
        <v>54838</v>
      </c>
      <c r="N26" s="16">
        <f>H26+J26</f>
        <v>0</v>
      </c>
      <c r="O26" s="11"/>
      <c r="P26" s="11"/>
      <c r="Q26" s="11"/>
      <c r="R26" s="11"/>
      <c r="S26" s="11">
        <f>M26+O26+P26+Q26+R26</f>
        <v>54838</v>
      </c>
      <c r="T26" s="16">
        <f>N26+P26</f>
        <v>0</v>
      </c>
      <c r="U26" s="11"/>
      <c r="V26" s="11"/>
      <c r="W26" s="11"/>
      <c r="X26" s="11"/>
      <c r="Y26" s="11">
        <f>S26+U26+V26+W26+X26</f>
        <v>54838</v>
      </c>
      <c r="Z26" s="16">
        <f>T26+V26</f>
        <v>0</v>
      </c>
      <c r="AA26" s="11"/>
      <c r="AB26" s="11"/>
      <c r="AC26" s="11"/>
      <c r="AD26" s="11"/>
      <c r="AE26" s="11">
        <f>Y26+AA26+AB26+AC26+AD26</f>
        <v>54838</v>
      </c>
      <c r="AF26" s="16">
        <f>Z26+AB26</f>
        <v>0</v>
      </c>
      <c r="AG26" s="11"/>
      <c r="AH26" s="11"/>
      <c r="AI26" s="11"/>
      <c r="AJ26" s="11"/>
      <c r="AK26" s="75">
        <f>AE26+AG26+AH26+AI26+AJ26</f>
        <v>54838</v>
      </c>
      <c r="AL26" s="80">
        <f>AF26+AH26</f>
        <v>0</v>
      </c>
      <c r="AM26" s="11"/>
      <c r="AN26" s="11"/>
      <c r="AO26" s="11"/>
      <c r="AP26" s="11"/>
      <c r="AQ26" s="11">
        <f>AK26+AM26+AN26+AO26+AP26</f>
        <v>54838</v>
      </c>
      <c r="AR26" s="16">
        <f>AL26+AN26</f>
        <v>0</v>
      </c>
      <c r="AS26" s="11"/>
      <c r="AT26" s="11"/>
      <c r="AU26" s="11"/>
      <c r="AV26" s="11"/>
      <c r="AW26" s="11">
        <f>AQ26+AS26+AT26+AU26+AV26</f>
        <v>54838</v>
      </c>
      <c r="AX26" s="16">
        <f>AR26+AT26</f>
        <v>0</v>
      </c>
      <c r="AY26" s="75">
        <v>-625</v>
      </c>
      <c r="AZ26" s="75"/>
      <c r="BA26" s="75"/>
      <c r="BB26" s="75"/>
      <c r="BC26" s="75">
        <f>AW26+AY26+AZ26+BA26+BB26</f>
        <v>54213</v>
      </c>
      <c r="BD26" s="80">
        <f>AX26+AZ26</f>
        <v>0</v>
      </c>
      <c r="BE26" s="11"/>
      <c r="BF26" s="11"/>
      <c r="BG26" s="11"/>
      <c r="BH26" s="11"/>
      <c r="BI26" s="138">
        <f>BC26+BE26+BF26+BG26+BH26</f>
        <v>54213</v>
      </c>
      <c r="BJ26" s="139">
        <f>BD26+BF26</f>
        <v>0</v>
      </c>
      <c r="BK26" s="75"/>
      <c r="BL26" s="75"/>
      <c r="BM26" s="75"/>
      <c r="BN26" s="75"/>
      <c r="BO26" s="75">
        <f>BI26+BK26+BL26+BM26+BN26</f>
        <v>54213</v>
      </c>
      <c r="BP26" s="80">
        <f>BJ26+BL26</f>
        <v>0</v>
      </c>
      <c r="BQ26" s="11"/>
      <c r="BR26" s="11"/>
      <c r="BS26" s="11"/>
      <c r="BT26" s="11"/>
      <c r="BU26" s="11">
        <f>BO26+BQ26+BR26+BS26+BT26</f>
        <v>54213</v>
      </c>
      <c r="BV26" s="16">
        <f>BP26+BR26</f>
        <v>0</v>
      </c>
      <c r="BW26" s="75"/>
      <c r="BX26" s="75"/>
      <c r="BY26" s="75"/>
      <c r="BZ26" s="75"/>
      <c r="CA26" s="75">
        <f>BU26+BW26+BX26+BY26+BZ26</f>
        <v>54213</v>
      </c>
      <c r="CB26" s="80">
        <f>BV26+BX26</f>
        <v>0</v>
      </c>
      <c r="CC26" s="75"/>
      <c r="CD26" s="75"/>
      <c r="CE26" s="75"/>
      <c r="CF26" s="75"/>
      <c r="CG26" s="75">
        <f>CA26+CC26+CD26+CE26+CF26</f>
        <v>54213</v>
      </c>
      <c r="CH26" s="80">
        <f>CB26+CD26</f>
        <v>0</v>
      </c>
      <c r="CI26" s="11">
        <f>-100-110</f>
        <v>-210</v>
      </c>
      <c r="CJ26" s="11"/>
      <c r="CK26" s="11"/>
      <c r="CL26" s="11"/>
      <c r="CM26" s="11">
        <f>CG26+CI26+CJ26+CK26+CL26</f>
        <v>54003</v>
      </c>
      <c r="CN26" s="16">
        <f>CH26+CJ26</f>
        <v>0</v>
      </c>
    </row>
    <row r="27" spans="1:92" ht="33" hidden="1" x14ac:dyDescent="0.25">
      <c r="A27" s="55" t="s">
        <v>268</v>
      </c>
      <c r="B27" s="14">
        <f>B20</f>
        <v>900</v>
      </c>
      <c r="C27" s="14" t="s">
        <v>22</v>
      </c>
      <c r="D27" s="14" t="s">
        <v>87</v>
      </c>
      <c r="E27" s="14" t="s">
        <v>98</v>
      </c>
      <c r="F27" s="14" t="s">
        <v>33</v>
      </c>
      <c r="G27" s="11">
        <f>G28</f>
        <v>9166</v>
      </c>
      <c r="H27" s="11">
        <f t="shared" ref="H27:R27" si="84">H28</f>
        <v>0</v>
      </c>
      <c r="I27" s="11">
        <f t="shared" si="84"/>
        <v>0</v>
      </c>
      <c r="J27" s="11">
        <f t="shared" si="84"/>
        <v>0</v>
      </c>
      <c r="K27" s="11">
        <f t="shared" si="84"/>
        <v>0</v>
      </c>
      <c r="L27" s="11">
        <f t="shared" si="84"/>
        <v>0</v>
      </c>
      <c r="M27" s="11">
        <f t="shared" si="84"/>
        <v>9166</v>
      </c>
      <c r="N27" s="11">
        <f t="shared" si="84"/>
        <v>0</v>
      </c>
      <c r="O27" s="11">
        <f t="shared" si="84"/>
        <v>0</v>
      </c>
      <c r="P27" s="11">
        <f t="shared" si="84"/>
        <v>0</v>
      </c>
      <c r="Q27" s="11">
        <f t="shared" si="84"/>
        <v>0</v>
      </c>
      <c r="R27" s="11">
        <f t="shared" si="84"/>
        <v>0</v>
      </c>
      <c r="S27" s="11">
        <f t="shared" ref="S27:CD27" si="85">S28</f>
        <v>9166</v>
      </c>
      <c r="T27" s="11">
        <f t="shared" si="85"/>
        <v>0</v>
      </c>
      <c r="U27" s="11">
        <f t="shared" si="85"/>
        <v>0</v>
      </c>
      <c r="V27" s="11">
        <f t="shared" si="85"/>
        <v>0</v>
      </c>
      <c r="W27" s="11">
        <f t="shared" si="85"/>
        <v>0</v>
      </c>
      <c r="X27" s="11">
        <f t="shared" si="85"/>
        <v>0</v>
      </c>
      <c r="Y27" s="11">
        <f t="shared" si="85"/>
        <v>9166</v>
      </c>
      <c r="Z27" s="11">
        <f t="shared" si="85"/>
        <v>0</v>
      </c>
      <c r="AA27" s="11">
        <f t="shared" si="85"/>
        <v>0</v>
      </c>
      <c r="AB27" s="11">
        <f t="shared" si="85"/>
        <v>0</v>
      </c>
      <c r="AC27" s="11">
        <f t="shared" si="85"/>
        <v>0</v>
      </c>
      <c r="AD27" s="11">
        <f t="shared" si="85"/>
        <v>0</v>
      </c>
      <c r="AE27" s="11">
        <f t="shared" si="85"/>
        <v>9166</v>
      </c>
      <c r="AF27" s="11">
        <f t="shared" si="85"/>
        <v>0</v>
      </c>
      <c r="AG27" s="11">
        <f t="shared" si="85"/>
        <v>0</v>
      </c>
      <c r="AH27" s="11">
        <f t="shared" si="85"/>
        <v>0</v>
      </c>
      <c r="AI27" s="11">
        <f t="shared" si="85"/>
        <v>0</v>
      </c>
      <c r="AJ27" s="11">
        <f t="shared" si="85"/>
        <v>0</v>
      </c>
      <c r="AK27" s="75">
        <f t="shared" si="85"/>
        <v>9166</v>
      </c>
      <c r="AL27" s="75">
        <f t="shared" si="85"/>
        <v>0</v>
      </c>
      <c r="AM27" s="11">
        <f t="shared" si="85"/>
        <v>0</v>
      </c>
      <c r="AN27" s="11">
        <f t="shared" si="85"/>
        <v>0</v>
      </c>
      <c r="AO27" s="11">
        <f t="shared" si="85"/>
        <v>0</v>
      </c>
      <c r="AP27" s="11">
        <f t="shared" si="85"/>
        <v>0</v>
      </c>
      <c r="AQ27" s="11">
        <f t="shared" si="85"/>
        <v>9166</v>
      </c>
      <c r="AR27" s="11">
        <f t="shared" si="85"/>
        <v>0</v>
      </c>
      <c r="AS27" s="11">
        <f t="shared" si="85"/>
        <v>0</v>
      </c>
      <c r="AT27" s="11">
        <f t="shared" si="85"/>
        <v>0</v>
      </c>
      <c r="AU27" s="11">
        <f t="shared" si="85"/>
        <v>0</v>
      </c>
      <c r="AV27" s="11">
        <f t="shared" si="85"/>
        <v>-185</v>
      </c>
      <c r="AW27" s="11">
        <f t="shared" si="85"/>
        <v>8981</v>
      </c>
      <c r="AX27" s="11">
        <f t="shared" si="85"/>
        <v>0</v>
      </c>
      <c r="AY27" s="75">
        <f t="shared" si="85"/>
        <v>-365</v>
      </c>
      <c r="AZ27" s="75">
        <f t="shared" si="85"/>
        <v>0</v>
      </c>
      <c r="BA27" s="75">
        <f t="shared" si="85"/>
        <v>0</v>
      </c>
      <c r="BB27" s="75">
        <f t="shared" si="85"/>
        <v>0</v>
      </c>
      <c r="BC27" s="75">
        <f t="shared" si="85"/>
        <v>8616</v>
      </c>
      <c r="BD27" s="75">
        <f t="shared" si="85"/>
        <v>0</v>
      </c>
      <c r="BE27" s="11">
        <f t="shared" si="85"/>
        <v>0</v>
      </c>
      <c r="BF27" s="11">
        <f t="shared" si="85"/>
        <v>0</v>
      </c>
      <c r="BG27" s="11">
        <f t="shared" si="85"/>
        <v>0</v>
      </c>
      <c r="BH27" s="11">
        <f t="shared" si="85"/>
        <v>0</v>
      </c>
      <c r="BI27" s="138">
        <f t="shared" si="85"/>
        <v>8616</v>
      </c>
      <c r="BJ27" s="138">
        <f t="shared" si="85"/>
        <v>0</v>
      </c>
      <c r="BK27" s="75">
        <f t="shared" si="85"/>
        <v>0</v>
      </c>
      <c r="BL27" s="75">
        <f t="shared" si="85"/>
        <v>0</v>
      </c>
      <c r="BM27" s="75">
        <f t="shared" si="85"/>
        <v>0</v>
      </c>
      <c r="BN27" s="75">
        <f t="shared" si="85"/>
        <v>0</v>
      </c>
      <c r="BO27" s="75">
        <f t="shared" si="85"/>
        <v>8616</v>
      </c>
      <c r="BP27" s="75">
        <f t="shared" si="85"/>
        <v>0</v>
      </c>
      <c r="BQ27" s="11">
        <f t="shared" si="85"/>
        <v>0</v>
      </c>
      <c r="BR27" s="11">
        <f t="shared" si="85"/>
        <v>0</v>
      </c>
      <c r="BS27" s="11">
        <f t="shared" si="85"/>
        <v>0</v>
      </c>
      <c r="BT27" s="11">
        <f t="shared" si="85"/>
        <v>0</v>
      </c>
      <c r="BU27" s="11">
        <f t="shared" si="85"/>
        <v>8616</v>
      </c>
      <c r="BV27" s="11">
        <f t="shared" si="85"/>
        <v>0</v>
      </c>
      <c r="BW27" s="75">
        <f t="shared" si="85"/>
        <v>0</v>
      </c>
      <c r="BX27" s="75">
        <f t="shared" si="85"/>
        <v>0</v>
      </c>
      <c r="BY27" s="75">
        <f t="shared" si="85"/>
        <v>0</v>
      </c>
      <c r="BZ27" s="75">
        <f t="shared" si="85"/>
        <v>0</v>
      </c>
      <c r="CA27" s="75">
        <f t="shared" si="85"/>
        <v>8616</v>
      </c>
      <c r="CB27" s="75">
        <f t="shared" si="85"/>
        <v>0</v>
      </c>
      <c r="CC27" s="75">
        <f t="shared" si="85"/>
        <v>0</v>
      </c>
      <c r="CD27" s="75">
        <f t="shared" si="85"/>
        <v>0</v>
      </c>
      <c r="CE27" s="75">
        <f t="shared" ref="CE27:CN27" si="86">CE28</f>
        <v>0</v>
      </c>
      <c r="CF27" s="75">
        <f t="shared" si="86"/>
        <v>0</v>
      </c>
      <c r="CG27" s="75">
        <f t="shared" si="86"/>
        <v>8616</v>
      </c>
      <c r="CH27" s="75">
        <f t="shared" si="86"/>
        <v>0</v>
      </c>
      <c r="CI27" s="11">
        <f t="shared" si="86"/>
        <v>100</v>
      </c>
      <c r="CJ27" s="11">
        <f t="shared" si="86"/>
        <v>0</v>
      </c>
      <c r="CK27" s="11">
        <f t="shared" si="86"/>
        <v>0</v>
      </c>
      <c r="CL27" s="11">
        <f t="shared" si="86"/>
        <v>-262</v>
      </c>
      <c r="CM27" s="11">
        <f t="shared" si="86"/>
        <v>8454</v>
      </c>
      <c r="CN27" s="11">
        <f t="shared" si="86"/>
        <v>0</v>
      </c>
    </row>
    <row r="28" spans="1:92" ht="33" hidden="1" x14ac:dyDescent="0.25">
      <c r="A28" s="55" t="s">
        <v>39</v>
      </c>
      <c r="B28" s="14">
        <v>900</v>
      </c>
      <c r="C28" s="14" t="s">
        <v>22</v>
      </c>
      <c r="D28" s="14" t="s">
        <v>87</v>
      </c>
      <c r="E28" s="14" t="s">
        <v>98</v>
      </c>
      <c r="F28" s="14" t="s">
        <v>40</v>
      </c>
      <c r="G28" s="11">
        <v>9166</v>
      </c>
      <c r="H28" s="16"/>
      <c r="I28" s="11"/>
      <c r="J28" s="11"/>
      <c r="K28" s="11"/>
      <c r="L28" s="11"/>
      <c r="M28" s="11">
        <f>G28+I28+J28+K28+L28</f>
        <v>9166</v>
      </c>
      <c r="N28" s="16">
        <f>H28+J28</f>
        <v>0</v>
      </c>
      <c r="O28" s="11"/>
      <c r="P28" s="11"/>
      <c r="Q28" s="11"/>
      <c r="R28" s="11"/>
      <c r="S28" s="11">
        <f>M28+O28+P28+Q28+R28</f>
        <v>9166</v>
      </c>
      <c r="T28" s="16">
        <f>N28+P28</f>
        <v>0</v>
      </c>
      <c r="U28" s="11"/>
      <c r="V28" s="11"/>
      <c r="W28" s="11"/>
      <c r="X28" s="11"/>
      <c r="Y28" s="11">
        <f>S28+U28+V28+W28+X28</f>
        <v>9166</v>
      </c>
      <c r="Z28" s="16">
        <f>T28+V28</f>
        <v>0</v>
      </c>
      <c r="AA28" s="11"/>
      <c r="AB28" s="11"/>
      <c r="AC28" s="11"/>
      <c r="AD28" s="11"/>
      <c r="AE28" s="11">
        <f>Y28+AA28+AB28+AC28+AD28</f>
        <v>9166</v>
      </c>
      <c r="AF28" s="16">
        <f>Z28+AB28</f>
        <v>0</v>
      </c>
      <c r="AG28" s="11"/>
      <c r="AH28" s="11"/>
      <c r="AI28" s="11"/>
      <c r="AJ28" s="11"/>
      <c r="AK28" s="75">
        <f>AE28+AG28+AH28+AI28+AJ28</f>
        <v>9166</v>
      </c>
      <c r="AL28" s="80">
        <f>AF28+AH28</f>
        <v>0</v>
      </c>
      <c r="AM28" s="11"/>
      <c r="AN28" s="11"/>
      <c r="AO28" s="11"/>
      <c r="AP28" s="11"/>
      <c r="AQ28" s="11">
        <f>AK28+AM28+AN28+AO28+AP28</f>
        <v>9166</v>
      </c>
      <c r="AR28" s="16">
        <f>AL28+AN28</f>
        <v>0</v>
      </c>
      <c r="AS28" s="11"/>
      <c r="AT28" s="11"/>
      <c r="AU28" s="11"/>
      <c r="AV28" s="11">
        <v>-185</v>
      </c>
      <c r="AW28" s="11">
        <f>AQ28+AS28+AT28+AU28+AV28</f>
        <v>8981</v>
      </c>
      <c r="AX28" s="16">
        <f>AR28+AT28</f>
        <v>0</v>
      </c>
      <c r="AY28" s="75">
        <v>-365</v>
      </c>
      <c r="AZ28" s="75"/>
      <c r="BA28" s="75"/>
      <c r="BB28" s="75"/>
      <c r="BC28" s="75">
        <f>AW28+AY28+AZ28+BA28+BB28</f>
        <v>8616</v>
      </c>
      <c r="BD28" s="80">
        <f>AX28+AZ28</f>
        <v>0</v>
      </c>
      <c r="BE28" s="11"/>
      <c r="BF28" s="11"/>
      <c r="BG28" s="11"/>
      <c r="BH28" s="11"/>
      <c r="BI28" s="138">
        <f>BC28+BE28+BF28+BG28+BH28</f>
        <v>8616</v>
      </c>
      <c r="BJ28" s="139">
        <f>BD28+BF28</f>
        <v>0</v>
      </c>
      <c r="BK28" s="75"/>
      <c r="BL28" s="75"/>
      <c r="BM28" s="75"/>
      <c r="BN28" s="75"/>
      <c r="BO28" s="75">
        <f>BI28+BK28+BL28+BM28+BN28</f>
        <v>8616</v>
      </c>
      <c r="BP28" s="80">
        <f>BJ28+BL28</f>
        <v>0</v>
      </c>
      <c r="BQ28" s="11"/>
      <c r="BR28" s="11"/>
      <c r="BS28" s="11"/>
      <c r="BT28" s="11"/>
      <c r="BU28" s="11">
        <f>BO28+BQ28+BR28+BS28+BT28</f>
        <v>8616</v>
      </c>
      <c r="BV28" s="16">
        <f>BP28+BR28</f>
        <v>0</v>
      </c>
      <c r="BW28" s="75"/>
      <c r="BX28" s="75"/>
      <c r="BY28" s="75"/>
      <c r="BZ28" s="75"/>
      <c r="CA28" s="75">
        <f>BU28+BW28+BX28+BY28+BZ28</f>
        <v>8616</v>
      </c>
      <c r="CB28" s="80">
        <f>BV28+BX28</f>
        <v>0</v>
      </c>
      <c r="CC28" s="75"/>
      <c r="CD28" s="75"/>
      <c r="CE28" s="75"/>
      <c r="CF28" s="75"/>
      <c r="CG28" s="75">
        <f>CA28+CC28+CD28+CE28+CF28</f>
        <v>8616</v>
      </c>
      <c r="CH28" s="80">
        <f>CB28+CD28</f>
        <v>0</v>
      </c>
      <c r="CI28" s="11">
        <v>100</v>
      </c>
      <c r="CJ28" s="11"/>
      <c r="CK28" s="11"/>
      <c r="CL28" s="11">
        <v>-262</v>
      </c>
      <c r="CM28" s="11">
        <f>CG28+CI28+CJ28+CK28+CL28</f>
        <v>8454</v>
      </c>
      <c r="CN28" s="16">
        <f>CH28+CJ28</f>
        <v>0</v>
      </c>
    </row>
    <row r="29" spans="1:92" hidden="1" x14ac:dyDescent="0.25">
      <c r="A29" s="55" t="s">
        <v>112</v>
      </c>
      <c r="B29" s="14">
        <v>900</v>
      </c>
      <c r="C29" s="14" t="s">
        <v>22</v>
      </c>
      <c r="D29" s="14" t="s">
        <v>87</v>
      </c>
      <c r="E29" s="14" t="s">
        <v>98</v>
      </c>
      <c r="F29" s="14" t="s">
        <v>113</v>
      </c>
      <c r="G29" s="11">
        <f>G30</f>
        <v>98</v>
      </c>
      <c r="H29" s="11">
        <f t="shared" ref="H29:R29" si="87">H30</f>
        <v>0</v>
      </c>
      <c r="I29" s="11">
        <f t="shared" si="87"/>
        <v>0</v>
      </c>
      <c r="J29" s="11">
        <f t="shared" si="87"/>
        <v>0</v>
      </c>
      <c r="K29" s="11">
        <f t="shared" si="87"/>
        <v>0</v>
      </c>
      <c r="L29" s="11">
        <f t="shared" si="87"/>
        <v>0</v>
      </c>
      <c r="M29" s="11">
        <f t="shared" si="87"/>
        <v>98</v>
      </c>
      <c r="N29" s="11">
        <f t="shared" si="87"/>
        <v>0</v>
      </c>
      <c r="O29" s="11">
        <f t="shared" si="87"/>
        <v>0</v>
      </c>
      <c r="P29" s="11">
        <f t="shared" si="87"/>
        <v>0</v>
      </c>
      <c r="Q29" s="11">
        <f t="shared" si="87"/>
        <v>0</v>
      </c>
      <c r="R29" s="11">
        <f t="shared" si="87"/>
        <v>0</v>
      </c>
      <c r="S29" s="11">
        <f t="shared" ref="S29:CD29" si="88">S30</f>
        <v>98</v>
      </c>
      <c r="T29" s="11">
        <f t="shared" si="88"/>
        <v>0</v>
      </c>
      <c r="U29" s="11">
        <f t="shared" si="88"/>
        <v>0</v>
      </c>
      <c r="V29" s="11">
        <f t="shared" si="88"/>
        <v>0</v>
      </c>
      <c r="W29" s="11">
        <f t="shared" si="88"/>
        <v>0</v>
      </c>
      <c r="X29" s="11">
        <f t="shared" si="88"/>
        <v>0</v>
      </c>
      <c r="Y29" s="11">
        <f t="shared" si="88"/>
        <v>98</v>
      </c>
      <c r="Z29" s="11">
        <f t="shared" si="88"/>
        <v>0</v>
      </c>
      <c r="AA29" s="11">
        <f t="shared" si="88"/>
        <v>0</v>
      </c>
      <c r="AB29" s="11">
        <f t="shared" si="88"/>
        <v>0</v>
      </c>
      <c r="AC29" s="11">
        <f t="shared" si="88"/>
        <v>0</v>
      </c>
      <c r="AD29" s="11">
        <f t="shared" si="88"/>
        <v>0</v>
      </c>
      <c r="AE29" s="11">
        <f t="shared" si="88"/>
        <v>98</v>
      </c>
      <c r="AF29" s="11">
        <f t="shared" si="88"/>
        <v>0</v>
      </c>
      <c r="AG29" s="11">
        <f t="shared" si="88"/>
        <v>0</v>
      </c>
      <c r="AH29" s="11">
        <f t="shared" si="88"/>
        <v>0</v>
      </c>
      <c r="AI29" s="11">
        <f t="shared" si="88"/>
        <v>0</v>
      </c>
      <c r="AJ29" s="11">
        <f t="shared" si="88"/>
        <v>0</v>
      </c>
      <c r="AK29" s="75">
        <f t="shared" si="88"/>
        <v>98</v>
      </c>
      <c r="AL29" s="75">
        <f t="shared" si="88"/>
        <v>0</v>
      </c>
      <c r="AM29" s="11">
        <f t="shared" si="88"/>
        <v>0</v>
      </c>
      <c r="AN29" s="11">
        <f t="shared" si="88"/>
        <v>0</v>
      </c>
      <c r="AO29" s="11">
        <f t="shared" si="88"/>
        <v>0</v>
      </c>
      <c r="AP29" s="11">
        <f t="shared" si="88"/>
        <v>0</v>
      </c>
      <c r="AQ29" s="11">
        <f t="shared" si="88"/>
        <v>98</v>
      </c>
      <c r="AR29" s="11">
        <f t="shared" si="88"/>
        <v>0</v>
      </c>
      <c r="AS29" s="11">
        <f t="shared" si="88"/>
        <v>0</v>
      </c>
      <c r="AT29" s="11">
        <f t="shared" si="88"/>
        <v>0</v>
      </c>
      <c r="AU29" s="11">
        <f t="shared" si="88"/>
        <v>0</v>
      </c>
      <c r="AV29" s="11">
        <f t="shared" si="88"/>
        <v>0</v>
      </c>
      <c r="AW29" s="11">
        <f t="shared" si="88"/>
        <v>98</v>
      </c>
      <c r="AX29" s="11">
        <f t="shared" si="88"/>
        <v>0</v>
      </c>
      <c r="AY29" s="75">
        <f t="shared" si="88"/>
        <v>0</v>
      </c>
      <c r="AZ29" s="75">
        <f t="shared" si="88"/>
        <v>0</v>
      </c>
      <c r="BA29" s="75">
        <f t="shared" si="88"/>
        <v>0</v>
      </c>
      <c r="BB29" s="75">
        <f t="shared" si="88"/>
        <v>0</v>
      </c>
      <c r="BC29" s="75">
        <f t="shared" si="88"/>
        <v>98</v>
      </c>
      <c r="BD29" s="75">
        <f t="shared" si="88"/>
        <v>0</v>
      </c>
      <c r="BE29" s="11">
        <f t="shared" si="88"/>
        <v>0</v>
      </c>
      <c r="BF29" s="11">
        <f t="shared" si="88"/>
        <v>0</v>
      </c>
      <c r="BG29" s="11">
        <f t="shared" si="88"/>
        <v>0</v>
      </c>
      <c r="BH29" s="11">
        <f t="shared" si="88"/>
        <v>0</v>
      </c>
      <c r="BI29" s="138">
        <f t="shared" si="88"/>
        <v>98</v>
      </c>
      <c r="BJ29" s="138">
        <f t="shared" si="88"/>
        <v>0</v>
      </c>
      <c r="BK29" s="75">
        <f t="shared" si="88"/>
        <v>0</v>
      </c>
      <c r="BL29" s="75">
        <f t="shared" si="88"/>
        <v>0</v>
      </c>
      <c r="BM29" s="75">
        <f t="shared" si="88"/>
        <v>0</v>
      </c>
      <c r="BN29" s="75">
        <f t="shared" si="88"/>
        <v>0</v>
      </c>
      <c r="BO29" s="75">
        <f t="shared" si="88"/>
        <v>98</v>
      </c>
      <c r="BP29" s="75">
        <f t="shared" si="88"/>
        <v>0</v>
      </c>
      <c r="BQ29" s="11">
        <f t="shared" si="88"/>
        <v>0</v>
      </c>
      <c r="BR29" s="11">
        <f t="shared" si="88"/>
        <v>0</v>
      </c>
      <c r="BS29" s="11">
        <f t="shared" si="88"/>
        <v>0</v>
      </c>
      <c r="BT29" s="11">
        <f t="shared" si="88"/>
        <v>0</v>
      </c>
      <c r="BU29" s="11">
        <f t="shared" si="88"/>
        <v>98</v>
      </c>
      <c r="BV29" s="11">
        <f t="shared" si="88"/>
        <v>0</v>
      </c>
      <c r="BW29" s="75">
        <f t="shared" si="88"/>
        <v>0</v>
      </c>
      <c r="BX29" s="75">
        <f t="shared" si="88"/>
        <v>0</v>
      </c>
      <c r="BY29" s="75">
        <f t="shared" si="88"/>
        <v>0</v>
      </c>
      <c r="BZ29" s="75">
        <f t="shared" si="88"/>
        <v>0</v>
      </c>
      <c r="CA29" s="75">
        <f t="shared" si="88"/>
        <v>98</v>
      </c>
      <c r="CB29" s="75">
        <f t="shared" si="88"/>
        <v>0</v>
      </c>
      <c r="CC29" s="75">
        <f t="shared" si="88"/>
        <v>0</v>
      </c>
      <c r="CD29" s="75">
        <f t="shared" si="88"/>
        <v>0</v>
      </c>
      <c r="CE29" s="75">
        <f t="shared" ref="CE29:CN29" si="89">CE30</f>
        <v>0</v>
      </c>
      <c r="CF29" s="75">
        <f t="shared" si="89"/>
        <v>0</v>
      </c>
      <c r="CG29" s="75">
        <f t="shared" si="89"/>
        <v>98</v>
      </c>
      <c r="CH29" s="75">
        <f t="shared" si="89"/>
        <v>0</v>
      </c>
      <c r="CI29" s="11">
        <f t="shared" si="89"/>
        <v>0</v>
      </c>
      <c r="CJ29" s="11">
        <f t="shared" si="89"/>
        <v>0</v>
      </c>
      <c r="CK29" s="11">
        <f t="shared" si="89"/>
        <v>0</v>
      </c>
      <c r="CL29" s="11">
        <f t="shared" si="89"/>
        <v>0</v>
      </c>
      <c r="CM29" s="11">
        <f t="shared" si="89"/>
        <v>98</v>
      </c>
      <c r="CN29" s="11">
        <f t="shared" si="89"/>
        <v>0</v>
      </c>
    </row>
    <row r="30" spans="1:92" hidden="1" x14ac:dyDescent="0.25">
      <c r="A30" s="55" t="s">
        <v>114</v>
      </c>
      <c r="B30" s="14">
        <v>900</v>
      </c>
      <c r="C30" s="14" t="s">
        <v>22</v>
      </c>
      <c r="D30" s="14" t="s">
        <v>87</v>
      </c>
      <c r="E30" s="14" t="s">
        <v>98</v>
      </c>
      <c r="F30" s="14" t="s">
        <v>115</v>
      </c>
      <c r="G30" s="11">
        <v>98</v>
      </c>
      <c r="H30" s="16"/>
      <c r="I30" s="11"/>
      <c r="J30" s="11"/>
      <c r="K30" s="11"/>
      <c r="L30" s="11"/>
      <c r="M30" s="11">
        <f>G30+I30+J30+K30+L30</f>
        <v>98</v>
      </c>
      <c r="N30" s="16">
        <f>H30+J30</f>
        <v>0</v>
      </c>
      <c r="O30" s="11"/>
      <c r="P30" s="11"/>
      <c r="Q30" s="11"/>
      <c r="R30" s="11"/>
      <c r="S30" s="11">
        <f>M30+O30+P30+Q30+R30</f>
        <v>98</v>
      </c>
      <c r="T30" s="16">
        <f>N30+P30</f>
        <v>0</v>
      </c>
      <c r="U30" s="11"/>
      <c r="V30" s="11"/>
      <c r="W30" s="11"/>
      <c r="X30" s="11"/>
      <c r="Y30" s="11">
        <f>S30+U30+V30+W30+X30</f>
        <v>98</v>
      </c>
      <c r="Z30" s="16">
        <f>T30+V30</f>
        <v>0</v>
      </c>
      <c r="AA30" s="11"/>
      <c r="AB30" s="11"/>
      <c r="AC30" s="11"/>
      <c r="AD30" s="11"/>
      <c r="AE30" s="11">
        <f>Y30+AA30+AB30+AC30+AD30</f>
        <v>98</v>
      </c>
      <c r="AF30" s="16">
        <f>Z30+AB30</f>
        <v>0</v>
      </c>
      <c r="AG30" s="11"/>
      <c r="AH30" s="11"/>
      <c r="AI30" s="11"/>
      <c r="AJ30" s="11"/>
      <c r="AK30" s="75">
        <f>AE30+AG30+AH30+AI30+AJ30</f>
        <v>98</v>
      </c>
      <c r="AL30" s="80">
        <f>AF30+AH30</f>
        <v>0</v>
      </c>
      <c r="AM30" s="11"/>
      <c r="AN30" s="11"/>
      <c r="AO30" s="11"/>
      <c r="AP30" s="11"/>
      <c r="AQ30" s="11">
        <f>AK30+AM30+AN30+AO30+AP30</f>
        <v>98</v>
      </c>
      <c r="AR30" s="16">
        <f>AL30+AN30</f>
        <v>0</v>
      </c>
      <c r="AS30" s="11"/>
      <c r="AT30" s="11"/>
      <c r="AU30" s="11"/>
      <c r="AV30" s="11"/>
      <c r="AW30" s="11">
        <f>AQ30+AS30+AT30+AU30+AV30</f>
        <v>98</v>
      </c>
      <c r="AX30" s="16">
        <f>AR30+AT30</f>
        <v>0</v>
      </c>
      <c r="AY30" s="75"/>
      <c r="AZ30" s="75"/>
      <c r="BA30" s="75"/>
      <c r="BB30" s="75"/>
      <c r="BC30" s="75">
        <f>AW30+AY30+AZ30+BA30+BB30</f>
        <v>98</v>
      </c>
      <c r="BD30" s="80">
        <f>AX30+AZ30</f>
        <v>0</v>
      </c>
      <c r="BE30" s="11"/>
      <c r="BF30" s="11"/>
      <c r="BG30" s="11"/>
      <c r="BH30" s="11"/>
      <c r="BI30" s="138">
        <f>BC30+BE30+BF30+BG30+BH30</f>
        <v>98</v>
      </c>
      <c r="BJ30" s="139">
        <f>BD30+BF30</f>
        <v>0</v>
      </c>
      <c r="BK30" s="75"/>
      <c r="BL30" s="75"/>
      <c r="BM30" s="75"/>
      <c r="BN30" s="75"/>
      <c r="BO30" s="75">
        <f>BI30+BK30+BL30+BM30+BN30</f>
        <v>98</v>
      </c>
      <c r="BP30" s="80">
        <f>BJ30+BL30</f>
        <v>0</v>
      </c>
      <c r="BQ30" s="11"/>
      <c r="BR30" s="11"/>
      <c r="BS30" s="11"/>
      <c r="BT30" s="11"/>
      <c r="BU30" s="11">
        <f>BO30+BQ30+BR30+BS30+BT30</f>
        <v>98</v>
      </c>
      <c r="BV30" s="16">
        <f>BP30+BR30</f>
        <v>0</v>
      </c>
      <c r="BW30" s="75"/>
      <c r="BX30" s="75"/>
      <c r="BY30" s="75"/>
      <c r="BZ30" s="75"/>
      <c r="CA30" s="75">
        <f>BU30+BW30+BX30+BY30+BZ30</f>
        <v>98</v>
      </c>
      <c r="CB30" s="80">
        <f>BV30+BX30</f>
        <v>0</v>
      </c>
      <c r="CC30" s="75"/>
      <c r="CD30" s="75"/>
      <c r="CE30" s="75"/>
      <c r="CF30" s="75"/>
      <c r="CG30" s="75">
        <f>CA30+CC30+CD30+CE30+CF30</f>
        <v>98</v>
      </c>
      <c r="CH30" s="80">
        <f>CB30+CD30</f>
        <v>0</v>
      </c>
      <c r="CI30" s="11"/>
      <c r="CJ30" s="11"/>
      <c r="CK30" s="11"/>
      <c r="CL30" s="11"/>
      <c r="CM30" s="11">
        <f>CG30+CI30+CJ30+CK30+CL30</f>
        <v>98</v>
      </c>
      <c r="CN30" s="16">
        <f>CH30+CJ30</f>
        <v>0</v>
      </c>
    </row>
    <row r="31" spans="1:92" hidden="1" x14ac:dyDescent="0.25">
      <c r="A31" s="55" t="s">
        <v>70</v>
      </c>
      <c r="B31" s="14">
        <v>900</v>
      </c>
      <c r="C31" s="14" t="s">
        <v>22</v>
      </c>
      <c r="D31" s="14" t="s">
        <v>87</v>
      </c>
      <c r="E31" s="14" t="s">
        <v>98</v>
      </c>
      <c r="F31" s="14" t="s">
        <v>71</v>
      </c>
      <c r="G31" s="11">
        <f>G33</f>
        <v>440</v>
      </c>
      <c r="H31" s="11">
        <f t="shared" ref="H31:R31" si="90">H33</f>
        <v>0</v>
      </c>
      <c r="I31" s="11">
        <f t="shared" si="90"/>
        <v>0</v>
      </c>
      <c r="J31" s="11">
        <f t="shared" si="90"/>
        <v>0</v>
      </c>
      <c r="K31" s="11">
        <f t="shared" si="90"/>
        <v>0</v>
      </c>
      <c r="L31" s="11">
        <f t="shared" si="90"/>
        <v>0</v>
      </c>
      <c r="M31" s="11">
        <f t="shared" si="90"/>
        <v>440</v>
      </c>
      <c r="N31" s="11">
        <f t="shared" si="90"/>
        <v>0</v>
      </c>
      <c r="O31" s="11">
        <f t="shared" si="90"/>
        <v>0</v>
      </c>
      <c r="P31" s="11">
        <f t="shared" si="90"/>
        <v>0</v>
      </c>
      <c r="Q31" s="11">
        <f t="shared" si="90"/>
        <v>0</v>
      </c>
      <c r="R31" s="11">
        <f t="shared" si="90"/>
        <v>0</v>
      </c>
      <c r="S31" s="11">
        <f t="shared" ref="S31:Z31" si="91">S33</f>
        <v>440</v>
      </c>
      <c r="T31" s="11">
        <f t="shared" si="91"/>
        <v>0</v>
      </c>
      <c r="U31" s="11">
        <f t="shared" si="91"/>
        <v>0</v>
      </c>
      <c r="V31" s="11">
        <f t="shared" si="91"/>
        <v>0</v>
      </c>
      <c r="W31" s="11">
        <f t="shared" si="91"/>
        <v>0</v>
      </c>
      <c r="X31" s="11">
        <f t="shared" si="91"/>
        <v>0</v>
      </c>
      <c r="Y31" s="11">
        <f t="shared" si="91"/>
        <v>440</v>
      </c>
      <c r="Z31" s="11">
        <f t="shared" si="91"/>
        <v>0</v>
      </c>
      <c r="AA31" s="11">
        <f t="shared" ref="AA31:AF31" si="92">AA32+AA33</f>
        <v>0</v>
      </c>
      <c r="AB31" s="11">
        <f t="shared" si="92"/>
        <v>0</v>
      </c>
      <c r="AC31" s="11">
        <f t="shared" si="92"/>
        <v>0</v>
      </c>
      <c r="AD31" s="11">
        <f t="shared" si="92"/>
        <v>0</v>
      </c>
      <c r="AE31" s="11">
        <f t="shared" si="92"/>
        <v>440</v>
      </c>
      <c r="AF31" s="11">
        <f t="shared" si="92"/>
        <v>0</v>
      </c>
      <c r="AG31" s="11">
        <f t="shared" ref="AG31:AL31" si="93">AG32+AG33</f>
        <v>0</v>
      </c>
      <c r="AH31" s="11">
        <f t="shared" si="93"/>
        <v>0</v>
      </c>
      <c r="AI31" s="11">
        <f t="shared" si="93"/>
        <v>0</v>
      </c>
      <c r="AJ31" s="11">
        <f t="shared" si="93"/>
        <v>0</v>
      </c>
      <c r="AK31" s="75">
        <f t="shared" si="93"/>
        <v>440</v>
      </c>
      <c r="AL31" s="75">
        <f t="shared" si="93"/>
        <v>0</v>
      </c>
      <c r="AM31" s="11">
        <f t="shared" ref="AM31:AR31" si="94">AM32+AM33</f>
        <v>0</v>
      </c>
      <c r="AN31" s="11">
        <f t="shared" si="94"/>
        <v>0</v>
      </c>
      <c r="AO31" s="11">
        <f t="shared" si="94"/>
        <v>0</v>
      </c>
      <c r="AP31" s="11">
        <f t="shared" si="94"/>
        <v>0</v>
      </c>
      <c r="AQ31" s="11">
        <f t="shared" si="94"/>
        <v>440</v>
      </c>
      <c r="AR31" s="11">
        <f t="shared" si="94"/>
        <v>0</v>
      </c>
      <c r="AS31" s="11">
        <f t="shared" ref="AS31:AX31" si="95">AS32+AS33</f>
        <v>0</v>
      </c>
      <c r="AT31" s="11">
        <f t="shared" si="95"/>
        <v>0</v>
      </c>
      <c r="AU31" s="11">
        <f t="shared" si="95"/>
        <v>0</v>
      </c>
      <c r="AV31" s="11">
        <f t="shared" si="95"/>
        <v>0</v>
      </c>
      <c r="AW31" s="11">
        <f t="shared" si="95"/>
        <v>440</v>
      </c>
      <c r="AX31" s="11">
        <f t="shared" si="95"/>
        <v>0</v>
      </c>
      <c r="AY31" s="75">
        <f t="shared" ref="AY31:BD31" si="96">AY32+AY33</f>
        <v>-30</v>
      </c>
      <c r="AZ31" s="75">
        <f t="shared" si="96"/>
        <v>0</v>
      </c>
      <c r="BA31" s="75">
        <f t="shared" si="96"/>
        <v>0</v>
      </c>
      <c r="BB31" s="75">
        <f t="shared" si="96"/>
        <v>0</v>
      </c>
      <c r="BC31" s="75">
        <f t="shared" si="96"/>
        <v>410</v>
      </c>
      <c r="BD31" s="75">
        <f t="shared" si="96"/>
        <v>0</v>
      </c>
      <c r="BE31" s="11">
        <f t="shared" ref="BE31:BJ31" si="97">BE32+BE33</f>
        <v>0</v>
      </c>
      <c r="BF31" s="11">
        <f t="shared" si="97"/>
        <v>0</v>
      </c>
      <c r="BG31" s="11">
        <f t="shared" si="97"/>
        <v>0</v>
      </c>
      <c r="BH31" s="11">
        <f t="shared" si="97"/>
        <v>0</v>
      </c>
      <c r="BI31" s="138">
        <f t="shared" si="97"/>
        <v>410</v>
      </c>
      <c r="BJ31" s="138">
        <f t="shared" si="97"/>
        <v>0</v>
      </c>
      <c r="BK31" s="75">
        <f t="shared" ref="BK31:BP31" si="98">BK32+BK33</f>
        <v>0</v>
      </c>
      <c r="BL31" s="75">
        <f t="shared" si="98"/>
        <v>0</v>
      </c>
      <c r="BM31" s="75">
        <f t="shared" si="98"/>
        <v>0</v>
      </c>
      <c r="BN31" s="75">
        <f t="shared" si="98"/>
        <v>0</v>
      </c>
      <c r="BO31" s="75">
        <f t="shared" si="98"/>
        <v>410</v>
      </c>
      <c r="BP31" s="75">
        <f t="shared" si="98"/>
        <v>0</v>
      </c>
      <c r="BQ31" s="11">
        <f t="shared" ref="BQ31:BV31" si="99">BQ32+BQ33</f>
        <v>0</v>
      </c>
      <c r="BR31" s="11">
        <f t="shared" si="99"/>
        <v>0</v>
      </c>
      <c r="BS31" s="11">
        <f t="shared" si="99"/>
        <v>0</v>
      </c>
      <c r="BT31" s="11">
        <f t="shared" si="99"/>
        <v>0</v>
      </c>
      <c r="BU31" s="11">
        <f t="shared" si="99"/>
        <v>410</v>
      </c>
      <c r="BV31" s="11">
        <f t="shared" si="99"/>
        <v>0</v>
      </c>
      <c r="BW31" s="75">
        <f t="shared" ref="BW31:CB31" si="100">BW32+BW33</f>
        <v>0</v>
      </c>
      <c r="BX31" s="75">
        <f t="shared" si="100"/>
        <v>0</v>
      </c>
      <c r="BY31" s="75">
        <f t="shared" si="100"/>
        <v>0</v>
      </c>
      <c r="BZ31" s="75">
        <f t="shared" si="100"/>
        <v>0</v>
      </c>
      <c r="CA31" s="75">
        <f t="shared" si="100"/>
        <v>410</v>
      </c>
      <c r="CB31" s="75">
        <f t="shared" si="100"/>
        <v>0</v>
      </c>
      <c r="CC31" s="75">
        <f t="shared" ref="CC31:CH31" si="101">CC32+CC33</f>
        <v>0</v>
      </c>
      <c r="CD31" s="75">
        <f t="shared" si="101"/>
        <v>0</v>
      </c>
      <c r="CE31" s="75">
        <f t="shared" si="101"/>
        <v>0</v>
      </c>
      <c r="CF31" s="75">
        <f t="shared" si="101"/>
        <v>0</v>
      </c>
      <c r="CG31" s="75">
        <f t="shared" si="101"/>
        <v>410</v>
      </c>
      <c r="CH31" s="75">
        <f t="shared" si="101"/>
        <v>0</v>
      </c>
      <c r="CI31" s="11">
        <f t="shared" ref="CI31:CN31" si="102">CI32+CI33</f>
        <v>110</v>
      </c>
      <c r="CJ31" s="11">
        <f t="shared" si="102"/>
        <v>0</v>
      </c>
      <c r="CK31" s="11">
        <f t="shared" si="102"/>
        <v>0</v>
      </c>
      <c r="CL31" s="11">
        <f t="shared" si="102"/>
        <v>0</v>
      </c>
      <c r="CM31" s="11">
        <f t="shared" si="102"/>
        <v>520</v>
      </c>
      <c r="CN31" s="11">
        <f t="shared" si="102"/>
        <v>0</v>
      </c>
    </row>
    <row r="32" spans="1:92" hidden="1" x14ac:dyDescent="0.25">
      <c r="A32" s="55" t="s">
        <v>175</v>
      </c>
      <c r="B32" s="14">
        <v>900</v>
      </c>
      <c r="C32" s="14" t="s">
        <v>22</v>
      </c>
      <c r="D32" s="14" t="s">
        <v>87</v>
      </c>
      <c r="E32" s="14" t="s">
        <v>98</v>
      </c>
      <c r="F32" s="14" t="s">
        <v>644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>
        <v>4</v>
      </c>
      <c r="AB32" s="11"/>
      <c r="AC32" s="11"/>
      <c r="AD32" s="11"/>
      <c r="AE32" s="11">
        <f>Y32+AA32+AB32+AC32+AD32</f>
        <v>4</v>
      </c>
      <c r="AF32" s="16">
        <f>Z32+AB32</f>
        <v>0</v>
      </c>
      <c r="AG32" s="11"/>
      <c r="AH32" s="11"/>
      <c r="AI32" s="11"/>
      <c r="AJ32" s="11"/>
      <c r="AK32" s="75">
        <f>AE32+AG32+AH32+AI32+AJ32</f>
        <v>4</v>
      </c>
      <c r="AL32" s="80">
        <f>AF32+AH32</f>
        <v>0</v>
      </c>
      <c r="AM32" s="11"/>
      <c r="AN32" s="11"/>
      <c r="AO32" s="11"/>
      <c r="AP32" s="11"/>
      <c r="AQ32" s="11">
        <f>AK32+AM32+AN32+AO32+AP32</f>
        <v>4</v>
      </c>
      <c r="AR32" s="16">
        <f>AL32+AN32</f>
        <v>0</v>
      </c>
      <c r="AS32" s="11"/>
      <c r="AT32" s="11"/>
      <c r="AU32" s="11"/>
      <c r="AV32" s="11"/>
      <c r="AW32" s="11">
        <f>AQ32+AS32+AT32+AU32+AV32</f>
        <v>4</v>
      </c>
      <c r="AX32" s="16">
        <f>AR32+AT32</f>
        <v>0</v>
      </c>
      <c r="AY32" s="75">
        <v>2</v>
      </c>
      <c r="AZ32" s="75"/>
      <c r="BA32" s="75"/>
      <c r="BB32" s="75"/>
      <c r="BC32" s="75">
        <f>AW32+AY32+AZ32+BA32+BB32</f>
        <v>6</v>
      </c>
      <c r="BD32" s="80">
        <f>AX32+AZ32</f>
        <v>0</v>
      </c>
      <c r="BE32" s="11"/>
      <c r="BF32" s="11"/>
      <c r="BG32" s="11"/>
      <c r="BH32" s="11"/>
      <c r="BI32" s="138">
        <f>BC32+BE32+BF32+BG32+BH32</f>
        <v>6</v>
      </c>
      <c r="BJ32" s="139">
        <f>BD32+BF32</f>
        <v>0</v>
      </c>
      <c r="BK32" s="75"/>
      <c r="BL32" s="75"/>
      <c r="BM32" s="75"/>
      <c r="BN32" s="75"/>
      <c r="BO32" s="75">
        <f>BI32+BK32+BL32+BM32+BN32</f>
        <v>6</v>
      </c>
      <c r="BP32" s="80">
        <f>BJ32+BL32</f>
        <v>0</v>
      </c>
      <c r="BQ32" s="11">
        <v>2</v>
      </c>
      <c r="BR32" s="11"/>
      <c r="BS32" s="11"/>
      <c r="BT32" s="11"/>
      <c r="BU32" s="11">
        <f>BO32+BQ32+BR32+BS32+BT32</f>
        <v>8</v>
      </c>
      <c r="BV32" s="16">
        <f>BP32+BR32</f>
        <v>0</v>
      </c>
      <c r="BW32" s="75"/>
      <c r="BX32" s="75"/>
      <c r="BY32" s="75"/>
      <c r="BZ32" s="75"/>
      <c r="CA32" s="75">
        <f>BU32+BW32+BX32+BY32+BZ32</f>
        <v>8</v>
      </c>
      <c r="CB32" s="80">
        <f>BV32+BX32</f>
        <v>0</v>
      </c>
      <c r="CC32" s="75"/>
      <c r="CD32" s="75"/>
      <c r="CE32" s="75"/>
      <c r="CF32" s="75"/>
      <c r="CG32" s="75">
        <f>CA32+CC32+CD32+CE32+CF32</f>
        <v>8</v>
      </c>
      <c r="CH32" s="80">
        <f>CB32+CD32</f>
        <v>0</v>
      </c>
      <c r="CI32" s="11"/>
      <c r="CJ32" s="11"/>
      <c r="CK32" s="11"/>
      <c r="CL32" s="11"/>
      <c r="CM32" s="11">
        <f>CG32+CI32+CJ32+CK32+CL32</f>
        <v>8</v>
      </c>
      <c r="CN32" s="16">
        <f>CH32+CJ32</f>
        <v>0</v>
      </c>
    </row>
    <row r="33" spans="1:92" hidden="1" x14ac:dyDescent="0.25">
      <c r="A33" s="55" t="s">
        <v>99</v>
      </c>
      <c r="B33" s="14">
        <v>900</v>
      </c>
      <c r="C33" s="14" t="s">
        <v>22</v>
      </c>
      <c r="D33" s="14" t="s">
        <v>87</v>
      </c>
      <c r="E33" s="14" t="s">
        <v>98</v>
      </c>
      <c r="F33" s="14" t="s">
        <v>73</v>
      </c>
      <c r="G33" s="11">
        <v>440</v>
      </c>
      <c r="H33" s="16"/>
      <c r="I33" s="11"/>
      <c r="J33" s="11"/>
      <c r="K33" s="11"/>
      <c r="L33" s="11"/>
      <c r="M33" s="11">
        <f>G33+I33+J33+K33+L33</f>
        <v>440</v>
      </c>
      <c r="N33" s="16">
        <f>H33+J33</f>
        <v>0</v>
      </c>
      <c r="O33" s="11"/>
      <c r="P33" s="11"/>
      <c r="Q33" s="11"/>
      <c r="R33" s="11"/>
      <c r="S33" s="11">
        <f>M33+O33+P33+Q33+R33</f>
        <v>440</v>
      </c>
      <c r="T33" s="16">
        <f>N33+P33</f>
        <v>0</v>
      </c>
      <c r="U33" s="11"/>
      <c r="V33" s="11"/>
      <c r="W33" s="11"/>
      <c r="X33" s="11"/>
      <c r="Y33" s="11">
        <f>S33+U33+V33+W33+X33</f>
        <v>440</v>
      </c>
      <c r="Z33" s="16">
        <f>T33+V33</f>
        <v>0</v>
      </c>
      <c r="AA33" s="11">
        <v>-4</v>
      </c>
      <c r="AB33" s="11"/>
      <c r="AC33" s="11"/>
      <c r="AD33" s="11"/>
      <c r="AE33" s="11">
        <f>Y33+AA33+AB33+AC33+AD33</f>
        <v>436</v>
      </c>
      <c r="AF33" s="16">
        <f>Z33+AB33</f>
        <v>0</v>
      </c>
      <c r="AG33" s="11"/>
      <c r="AH33" s="11"/>
      <c r="AI33" s="11"/>
      <c r="AJ33" s="11"/>
      <c r="AK33" s="75">
        <f>AE33+AG33+AH33+AI33+AJ33</f>
        <v>436</v>
      </c>
      <c r="AL33" s="80">
        <f>AF33+AH33</f>
        <v>0</v>
      </c>
      <c r="AM33" s="11"/>
      <c r="AN33" s="11"/>
      <c r="AO33" s="11"/>
      <c r="AP33" s="11"/>
      <c r="AQ33" s="11">
        <f>AK33+AM33+AN33+AO33+AP33</f>
        <v>436</v>
      </c>
      <c r="AR33" s="16">
        <f>AL33+AN33</f>
        <v>0</v>
      </c>
      <c r="AS33" s="11"/>
      <c r="AT33" s="11"/>
      <c r="AU33" s="11"/>
      <c r="AV33" s="11"/>
      <c r="AW33" s="11">
        <f>AQ33+AS33+AT33+AU33+AV33</f>
        <v>436</v>
      </c>
      <c r="AX33" s="16">
        <f>AR33+AT33</f>
        <v>0</v>
      </c>
      <c r="AY33" s="75">
        <v>-32</v>
      </c>
      <c r="AZ33" s="75"/>
      <c r="BA33" s="75"/>
      <c r="BB33" s="75"/>
      <c r="BC33" s="75">
        <f>AW33+AY33+AZ33+BA33+BB33</f>
        <v>404</v>
      </c>
      <c r="BD33" s="80">
        <f>AX33+AZ33</f>
        <v>0</v>
      </c>
      <c r="BE33" s="11"/>
      <c r="BF33" s="11"/>
      <c r="BG33" s="11"/>
      <c r="BH33" s="11"/>
      <c r="BI33" s="138">
        <f>BC33+BE33+BF33+BG33+BH33</f>
        <v>404</v>
      </c>
      <c r="BJ33" s="139">
        <f>BD33+BF33</f>
        <v>0</v>
      </c>
      <c r="BK33" s="75"/>
      <c r="BL33" s="75"/>
      <c r="BM33" s="75"/>
      <c r="BN33" s="75"/>
      <c r="BO33" s="75">
        <f>BI33+BK33+BL33+BM33+BN33</f>
        <v>404</v>
      </c>
      <c r="BP33" s="80">
        <f>BJ33+BL33</f>
        <v>0</v>
      </c>
      <c r="BQ33" s="11">
        <v>-2</v>
      </c>
      <c r="BR33" s="11"/>
      <c r="BS33" s="11"/>
      <c r="BT33" s="11"/>
      <c r="BU33" s="11">
        <f>BO33+BQ33+BR33+BS33+BT33</f>
        <v>402</v>
      </c>
      <c r="BV33" s="16">
        <f>BP33+BR33</f>
        <v>0</v>
      </c>
      <c r="BW33" s="75"/>
      <c r="BX33" s="75"/>
      <c r="BY33" s="75"/>
      <c r="BZ33" s="75"/>
      <c r="CA33" s="75">
        <f>BU33+BW33+BX33+BY33+BZ33</f>
        <v>402</v>
      </c>
      <c r="CB33" s="80">
        <f>BV33+BX33</f>
        <v>0</v>
      </c>
      <c r="CC33" s="75"/>
      <c r="CD33" s="75"/>
      <c r="CE33" s="75"/>
      <c r="CF33" s="75"/>
      <c r="CG33" s="75">
        <f>CA33+CC33+CD33+CE33+CF33</f>
        <v>402</v>
      </c>
      <c r="CH33" s="80">
        <f>CB33+CD33</f>
        <v>0</v>
      </c>
      <c r="CI33" s="11">
        <v>110</v>
      </c>
      <c r="CJ33" s="11"/>
      <c r="CK33" s="11"/>
      <c r="CL33" s="11"/>
      <c r="CM33" s="11">
        <f>CG33+CI33+CJ33+CK33+CL33</f>
        <v>512</v>
      </c>
      <c r="CN33" s="16">
        <f>CH33+CJ33</f>
        <v>0</v>
      </c>
    </row>
    <row r="34" spans="1:92" hidden="1" x14ac:dyDescent="0.25">
      <c r="A34" s="55"/>
      <c r="B34" s="14"/>
      <c r="C34" s="14"/>
      <c r="D34" s="14"/>
      <c r="E34" s="14"/>
      <c r="F34" s="14"/>
      <c r="G34" s="11"/>
      <c r="H34" s="16"/>
      <c r="I34" s="11"/>
      <c r="J34" s="11"/>
      <c r="K34" s="11"/>
      <c r="L34" s="11"/>
      <c r="M34" s="11"/>
      <c r="N34" s="16"/>
      <c r="O34" s="11"/>
      <c r="P34" s="11"/>
      <c r="Q34" s="11"/>
      <c r="R34" s="11"/>
      <c r="S34" s="11"/>
      <c r="T34" s="16"/>
      <c r="U34" s="11"/>
      <c r="V34" s="11"/>
      <c r="W34" s="11"/>
      <c r="X34" s="11"/>
      <c r="Y34" s="11"/>
      <c r="Z34" s="16"/>
      <c r="AA34" s="11"/>
      <c r="AB34" s="11"/>
      <c r="AC34" s="11"/>
      <c r="AD34" s="11"/>
      <c r="AE34" s="11"/>
      <c r="AF34" s="16"/>
      <c r="AG34" s="11"/>
      <c r="AH34" s="11"/>
      <c r="AI34" s="11"/>
      <c r="AJ34" s="11"/>
      <c r="AK34" s="75"/>
      <c r="AL34" s="80"/>
      <c r="AM34" s="11"/>
      <c r="AN34" s="11"/>
      <c r="AO34" s="11"/>
      <c r="AP34" s="11"/>
      <c r="AQ34" s="11"/>
      <c r="AR34" s="16"/>
      <c r="AS34" s="11"/>
      <c r="AT34" s="11"/>
      <c r="AU34" s="11"/>
      <c r="AV34" s="11"/>
      <c r="AW34" s="11"/>
      <c r="AX34" s="16"/>
      <c r="AY34" s="75"/>
      <c r="AZ34" s="75"/>
      <c r="BA34" s="75"/>
      <c r="BB34" s="75"/>
      <c r="BC34" s="75"/>
      <c r="BD34" s="80"/>
      <c r="BE34" s="11"/>
      <c r="BF34" s="11"/>
      <c r="BG34" s="11"/>
      <c r="BH34" s="11"/>
      <c r="BI34" s="138"/>
      <c r="BJ34" s="139"/>
      <c r="BK34" s="75"/>
      <c r="BL34" s="75"/>
      <c r="BM34" s="75"/>
      <c r="BN34" s="75"/>
      <c r="BO34" s="75"/>
      <c r="BP34" s="80"/>
      <c r="BQ34" s="11"/>
      <c r="BR34" s="11"/>
      <c r="BS34" s="11"/>
      <c r="BT34" s="11"/>
      <c r="BU34" s="11"/>
      <c r="BV34" s="16"/>
      <c r="BW34" s="75"/>
      <c r="BX34" s="75"/>
      <c r="BY34" s="75"/>
      <c r="BZ34" s="75"/>
      <c r="CA34" s="75"/>
      <c r="CB34" s="80"/>
      <c r="CC34" s="75"/>
      <c r="CD34" s="75"/>
      <c r="CE34" s="75"/>
      <c r="CF34" s="75"/>
      <c r="CG34" s="75"/>
      <c r="CH34" s="80"/>
      <c r="CI34" s="11"/>
      <c r="CJ34" s="11"/>
      <c r="CK34" s="11"/>
      <c r="CL34" s="11"/>
      <c r="CM34" s="11"/>
      <c r="CN34" s="16"/>
    </row>
    <row r="35" spans="1:92" ht="63" hidden="1" customHeight="1" x14ac:dyDescent="0.3">
      <c r="A35" s="54" t="s">
        <v>100</v>
      </c>
      <c r="B35" s="12">
        <f>B31</f>
        <v>900</v>
      </c>
      <c r="C35" s="12" t="s">
        <v>22</v>
      </c>
      <c r="D35" s="12" t="s">
        <v>17</v>
      </c>
      <c r="E35" s="12"/>
      <c r="F35" s="12"/>
      <c r="G35" s="13">
        <f t="shared" ref="G35:R37" si="103">G36</f>
        <v>14872</v>
      </c>
      <c r="H35" s="13">
        <f t="shared" si="103"/>
        <v>0</v>
      </c>
      <c r="I35" s="11">
        <f t="shared" si="103"/>
        <v>0</v>
      </c>
      <c r="J35" s="11">
        <f t="shared" si="103"/>
        <v>0</v>
      </c>
      <c r="K35" s="11">
        <f t="shared" si="103"/>
        <v>0</v>
      </c>
      <c r="L35" s="11">
        <f t="shared" si="103"/>
        <v>0</v>
      </c>
      <c r="M35" s="13">
        <f t="shared" si="103"/>
        <v>14872</v>
      </c>
      <c r="N35" s="13">
        <f t="shared" si="103"/>
        <v>0</v>
      </c>
      <c r="O35" s="11">
        <f t="shared" si="103"/>
        <v>0</v>
      </c>
      <c r="P35" s="11">
        <f t="shared" si="103"/>
        <v>0</v>
      </c>
      <c r="Q35" s="11">
        <f t="shared" si="103"/>
        <v>0</v>
      </c>
      <c r="R35" s="11">
        <f t="shared" si="103"/>
        <v>0</v>
      </c>
      <c r="S35" s="13">
        <f t="shared" ref="S35:AH37" si="104">S36</f>
        <v>14872</v>
      </c>
      <c r="T35" s="13">
        <f t="shared" si="104"/>
        <v>0</v>
      </c>
      <c r="U35" s="11">
        <f t="shared" si="104"/>
        <v>0</v>
      </c>
      <c r="V35" s="11">
        <f t="shared" si="104"/>
        <v>0</v>
      </c>
      <c r="W35" s="11">
        <f t="shared" si="104"/>
        <v>0</v>
      </c>
      <c r="X35" s="11">
        <f t="shared" si="104"/>
        <v>0</v>
      </c>
      <c r="Y35" s="13">
        <f t="shared" si="104"/>
        <v>14872</v>
      </c>
      <c r="Z35" s="13">
        <f t="shared" si="104"/>
        <v>0</v>
      </c>
      <c r="AA35" s="11">
        <f t="shared" si="104"/>
        <v>0</v>
      </c>
      <c r="AB35" s="11">
        <f t="shared" si="104"/>
        <v>0</v>
      </c>
      <c r="AC35" s="11">
        <f t="shared" si="104"/>
        <v>0</v>
      </c>
      <c r="AD35" s="11">
        <f t="shared" si="104"/>
        <v>0</v>
      </c>
      <c r="AE35" s="13">
        <f t="shared" si="104"/>
        <v>14872</v>
      </c>
      <c r="AF35" s="13">
        <f t="shared" si="104"/>
        <v>0</v>
      </c>
      <c r="AG35" s="11">
        <f t="shared" si="104"/>
        <v>0</v>
      </c>
      <c r="AH35" s="11">
        <f t="shared" si="104"/>
        <v>0</v>
      </c>
      <c r="AI35" s="11">
        <f t="shared" ref="AG35:AV37" si="105">AI36</f>
        <v>0</v>
      </c>
      <c r="AJ35" s="11">
        <f t="shared" si="105"/>
        <v>0</v>
      </c>
      <c r="AK35" s="78">
        <f t="shared" si="105"/>
        <v>14872</v>
      </c>
      <c r="AL35" s="78">
        <f t="shared" si="105"/>
        <v>0</v>
      </c>
      <c r="AM35" s="11">
        <f t="shared" si="105"/>
        <v>0</v>
      </c>
      <c r="AN35" s="11">
        <f t="shared" si="105"/>
        <v>0</v>
      </c>
      <c r="AO35" s="11">
        <f t="shared" si="105"/>
        <v>0</v>
      </c>
      <c r="AP35" s="11">
        <f t="shared" si="105"/>
        <v>0</v>
      </c>
      <c r="AQ35" s="13">
        <f t="shared" si="105"/>
        <v>14872</v>
      </c>
      <c r="AR35" s="13">
        <f t="shared" si="105"/>
        <v>0</v>
      </c>
      <c r="AS35" s="11">
        <f t="shared" si="105"/>
        <v>0</v>
      </c>
      <c r="AT35" s="11">
        <f t="shared" si="105"/>
        <v>0</v>
      </c>
      <c r="AU35" s="11">
        <f t="shared" si="105"/>
        <v>0</v>
      </c>
      <c r="AV35" s="13">
        <f t="shared" si="105"/>
        <v>-30</v>
      </c>
      <c r="AW35" s="13">
        <f t="shared" ref="AS35:BH37" si="106">AW36</f>
        <v>14842</v>
      </c>
      <c r="AX35" s="13">
        <f t="shared" si="106"/>
        <v>0</v>
      </c>
      <c r="AY35" s="75">
        <f t="shared" si="106"/>
        <v>0</v>
      </c>
      <c r="AZ35" s="75">
        <f t="shared" si="106"/>
        <v>0</v>
      </c>
      <c r="BA35" s="75">
        <f t="shared" si="106"/>
        <v>0</v>
      </c>
      <c r="BB35" s="78">
        <f t="shared" si="106"/>
        <v>0</v>
      </c>
      <c r="BC35" s="78">
        <f t="shared" si="106"/>
        <v>14842</v>
      </c>
      <c r="BD35" s="78">
        <f t="shared" si="106"/>
        <v>0</v>
      </c>
      <c r="BE35" s="11">
        <f t="shared" si="106"/>
        <v>0</v>
      </c>
      <c r="BF35" s="11">
        <f t="shared" si="106"/>
        <v>0</v>
      </c>
      <c r="BG35" s="11">
        <f t="shared" si="106"/>
        <v>0</v>
      </c>
      <c r="BH35" s="13">
        <f t="shared" si="106"/>
        <v>0</v>
      </c>
      <c r="BI35" s="136">
        <f t="shared" ref="BE35:BT37" si="107">BI36</f>
        <v>14842</v>
      </c>
      <c r="BJ35" s="136">
        <f t="shared" si="107"/>
        <v>0</v>
      </c>
      <c r="BK35" s="75">
        <f t="shared" si="107"/>
        <v>0</v>
      </c>
      <c r="BL35" s="75">
        <f t="shared" si="107"/>
        <v>0</v>
      </c>
      <c r="BM35" s="75">
        <f t="shared" si="107"/>
        <v>0</v>
      </c>
      <c r="BN35" s="78">
        <f t="shared" si="107"/>
        <v>0</v>
      </c>
      <c r="BO35" s="78">
        <f t="shared" si="107"/>
        <v>14842</v>
      </c>
      <c r="BP35" s="78">
        <f t="shared" si="107"/>
        <v>0</v>
      </c>
      <c r="BQ35" s="11">
        <f t="shared" si="107"/>
        <v>0</v>
      </c>
      <c r="BR35" s="11">
        <f t="shared" si="107"/>
        <v>0</v>
      </c>
      <c r="BS35" s="11">
        <f t="shared" si="107"/>
        <v>0</v>
      </c>
      <c r="BT35" s="13">
        <f t="shared" si="107"/>
        <v>0</v>
      </c>
      <c r="BU35" s="13">
        <f t="shared" ref="BQ35:CF37" si="108">BU36</f>
        <v>14842</v>
      </c>
      <c r="BV35" s="13">
        <f t="shared" si="108"/>
        <v>0</v>
      </c>
      <c r="BW35" s="75">
        <f t="shared" si="108"/>
        <v>0</v>
      </c>
      <c r="BX35" s="75">
        <f t="shared" si="108"/>
        <v>0</v>
      </c>
      <c r="BY35" s="75">
        <f t="shared" si="108"/>
        <v>0</v>
      </c>
      <c r="BZ35" s="78">
        <f t="shared" si="108"/>
        <v>0</v>
      </c>
      <c r="CA35" s="78">
        <f t="shared" si="108"/>
        <v>14842</v>
      </c>
      <c r="CB35" s="78">
        <f t="shared" si="108"/>
        <v>0</v>
      </c>
      <c r="CC35" s="75">
        <f t="shared" si="108"/>
        <v>0</v>
      </c>
      <c r="CD35" s="75">
        <f t="shared" si="108"/>
        <v>0</v>
      </c>
      <c r="CE35" s="75">
        <f t="shared" si="108"/>
        <v>0</v>
      </c>
      <c r="CF35" s="78">
        <f t="shared" si="108"/>
        <v>0</v>
      </c>
      <c r="CG35" s="78">
        <f t="shared" ref="CC35:CN37" si="109">CG36</f>
        <v>14842</v>
      </c>
      <c r="CH35" s="78">
        <f t="shared" si="109"/>
        <v>0</v>
      </c>
      <c r="CI35" s="11">
        <f t="shared" si="109"/>
        <v>0</v>
      </c>
      <c r="CJ35" s="11">
        <f t="shared" si="109"/>
        <v>0</v>
      </c>
      <c r="CK35" s="11">
        <f t="shared" si="109"/>
        <v>0</v>
      </c>
      <c r="CL35" s="13">
        <f t="shared" si="109"/>
        <v>-57</v>
      </c>
      <c r="CM35" s="13">
        <f t="shared" si="109"/>
        <v>14785</v>
      </c>
      <c r="CN35" s="13">
        <f t="shared" si="109"/>
        <v>0</v>
      </c>
    </row>
    <row r="36" spans="1:92" hidden="1" x14ac:dyDescent="0.25">
      <c r="A36" s="55" t="s">
        <v>66</v>
      </c>
      <c r="B36" s="14">
        <f>B35</f>
        <v>900</v>
      </c>
      <c r="C36" s="14" t="s">
        <v>22</v>
      </c>
      <c r="D36" s="14" t="s">
        <v>17</v>
      </c>
      <c r="E36" s="14" t="s">
        <v>67</v>
      </c>
      <c r="F36" s="17"/>
      <c r="G36" s="15">
        <f t="shared" si="103"/>
        <v>14872</v>
      </c>
      <c r="H36" s="15">
        <f t="shared" si="103"/>
        <v>0</v>
      </c>
      <c r="I36" s="11">
        <f t="shared" si="103"/>
        <v>0</v>
      </c>
      <c r="J36" s="11">
        <f t="shared" si="103"/>
        <v>0</v>
      </c>
      <c r="K36" s="11">
        <f t="shared" si="103"/>
        <v>0</v>
      </c>
      <c r="L36" s="11">
        <f t="shared" si="103"/>
        <v>0</v>
      </c>
      <c r="M36" s="15">
        <f t="shared" si="103"/>
        <v>14872</v>
      </c>
      <c r="N36" s="15">
        <f t="shared" si="103"/>
        <v>0</v>
      </c>
      <c r="O36" s="11">
        <f t="shared" si="103"/>
        <v>0</v>
      </c>
      <c r="P36" s="11">
        <f t="shared" si="103"/>
        <v>0</v>
      </c>
      <c r="Q36" s="11">
        <f t="shared" si="103"/>
        <v>0</v>
      </c>
      <c r="R36" s="11">
        <f t="shared" si="103"/>
        <v>0</v>
      </c>
      <c r="S36" s="15">
        <f t="shared" si="104"/>
        <v>14872</v>
      </c>
      <c r="T36" s="15">
        <f t="shared" si="104"/>
        <v>0</v>
      </c>
      <c r="U36" s="11">
        <f t="shared" si="104"/>
        <v>0</v>
      </c>
      <c r="V36" s="11">
        <f t="shared" si="104"/>
        <v>0</v>
      </c>
      <c r="W36" s="11">
        <f t="shared" si="104"/>
        <v>0</v>
      </c>
      <c r="X36" s="11">
        <f t="shared" si="104"/>
        <v>0</v>
      </c>
      <c r="Y36" s="15">
        <f t="shared" si="104"/>
        <v>14872</v>
      </c>
      <c r="Z36" s="15">
        <f t="shared" si="104"/>
        <v>0</v>
      </c>
      <c r="AA36" s="11">
        <f t="shared" si="104"/>
        <v>0</v>
      </c>
      <c r="AB36" s="11">
        <f t="shared" si="104"/>
        <v>0</v>
      </c>
      <c r="AC36" s="11">
        <f t="shared" si="104"/>
        <v>0</v>
      </c>
      <c r="AD36" s="11">
        <f t="shared" si="104"/>
        <v>0</v>
      </c>
      <c r="AE36" s="15">
        <f t="shared" si="104"/>
        <v>14872</v>
      </c>
      <c r="AF36" s="15">
        <f t="shared" si="104"/>
        <v>0</v>
      </c>
      <c r="AG36" s="11">
        <f t="shared" si="105"/>
        <v>0</v>
      </c>
      <c r="AH36" s="11">
        <f t="shared" si="105"/>
        <v>0</v>
      </c>
      <c r="AI36" s="11">
        <f t="shared" si="105"/>
        <v>0</v>
      </c>
      <c r="AJ36" s="11">
        <f t="shared" si="105"/>
        <v>0</v>
      </c>
      <c r="AK36" s="79">
        <f t="shared" si="105"/>
        <v>14872</v>
      </c>
      <c r="AL36" s="79">
        <f t="shared" si="105"/>
        <v>0</v>
      </c>
      <c r="AM36" s="11">
        <f t="shared" si="105"/>
        <v>0</v>
      </c>
      <c r="AN36" s="11">
        <f t="shared" si="105"/>
        <v>0</v>
      </c>
      <c r="AO36" s="11">
        <f t="shared" si="105"/>
        <v>0</v>
      </c>
      <c r="AP36" s="11">
        <f t="shared" si="105"/>
        <v>0</v>
      </c>
      <c r="AQ36" s="15">
        <f t="shared" si="105"/>
        <v>14872</v>
      </c>
      <c r="AR36" s="15">
        <f t="shared" si="105"/>
        <v>0</v>
      </c>
      <c r="AS36" s="11">
        <f t="shared" si="106"/>
        <v>0</v>
      </c>
      <c r="AT36" s="11">
        <f t="shared" si="106"/>
        <v>0</v>
      </c>
      <c r="AU36" s="11">
        <f t="shared" si="106"/>
        <v>0</v>
      </c>
      <c r="AV36" s="11">
        <f t="shared" si="106"/>
        <v>-30</v>
      </c>
      <c r="AW36" s="15">
        <f t="shared" si="106"/>
        <v>14842</v>
      </c>
      <c r="AX36" s="15">
        <f t="shared" si="106"/>
        <v>0</v>
      </c>
      <c r="AY36" s="75">
        <f t="shared" si="106"/>
        <v>0</v>
      </c>
      <c r="AZ36" s="75">
        <f t="shared" si="106"/>
        <v>0</v>
      </c>
      <c r="BA36" s="75">
        <f t="shared" si="106"/>
        <v>0</v>
      </c>
      <c r="BB36" s="75">
        <f t="shared" si="106"/>
        <v>0</v>
      </c>
      <c r="BC36" s="79">
        <f t="shared" si="106"/>
        <v>14842</v>
      </c>
      <c r="BD36" s="79">
        <f t="shared" si="106"/>
        <v>0</v>
      </c>
      <c r="BE36" s="11">
        <f t="shared" si="107"/>
        <v>0</v>
      </c>
      <c r="BF36" s="11">
        <f t="shared" si="107"/>
        <v>0</v>
      </c>
      <c r="BG36" s="11">
        <f t="shared" si="107"/>
        <v>0</v>
      </c>
      <c r="BH36" s="11">
        <f t="shared" si="107"/>
        <v>0</v>
      </c>
      <c r="BI36" s="137">
        <f t="shared" si="107"/>
        <v>14842</v>
      </c>
      <c r="BJ36" s="137">
        <f t="shared" si="107"/>
        <v>0</v>
      </c>
      <c r="BK36" s="75">
        <f t="shared" si="107"/>
        <v>0</v>
      </c>
      <c r="BL36" s="75">
        <f t="shared" si="107"/>
        <v>0</v>
      </c>
      <c r="BM36" s="75">
        <f t="shared" si="107"/>
        <v>0</v>
      </c>
      <c r="BN36" s="75">
        <f t="shared" si="107"/>
        <v>0</v>
      </c>
      <c r="BO36" s="79">
        <f t="shared" si="107"/>
        <v>14842</v>
      </c>
      <c r="BP36" s="79">
        <f t="shared" si="107"/>
        <v>0</v>
      </c>
      <c r="BQ36" s="11">
        <f t="shared" si="108"/>
        <v>0</v>
      </c>
      <c r="BR36" s="11">
        <f t="shared" si="108"/>
        <v>0</v>
      </c>
      <c r="BS36" s="11">
        <f t="shared" si="108"/>
        <v>0</v>
      </c>
      <c r="BT36" s="11">
        <f t="shared" si="108"/>
        <v>0</v>
      </c>
      <c r="BU36" s="15">
        <f t="shared" si="108"/>
        <v>14842</v>
      </c>
      <c r="BV36" s="15">
        <f t="shared" si="108"/>
        <v>0</v>
      </c>
      <c r="BW36" s="75">
        <f t="shared" si="108"/>
        <v>0</v>
      </c>
      <c r="BX36" s="75">
        <f t="shared" si="108"/>
        <v>0</v>
      </c>
      <c r="BY36" s="75">
        <f t="shared" si="108"/>
        <v>0</v>
      </c>
      <c r="BZ36" s="75">
        <f t="shared" si="108"/>
        <v>0</v>
      </c>
      <c r="CA36" s="79">
        <f t="shared" si="108"/>
        <v>14842</v>
      </c>
      <c r="CB36" s="79">
        <f t="shared" si="108"/>
        <v>0</v>
      </c>
      <c r="CC36" s="75">
        <f t="shared" si="109"/>
        <v>0</v>
      </c>
      <c r="CD36" s="75">
        <f t="shared" si="109"/>
        <v>0</v>
      </c>
      <c r="CE36" s="75">
        <f t="shared" si="109"/>
        <v>0</v>
      </c>
      <c r="CF36" s="75">
        <f t="shared" si="109"/>
        <v>0</v>
      </c>
      <c r="CG36" s="79">
        <f t="shared" si="109"/>
        <v>14842</v>
      </c>
      <c r="CH36" s="79">
        <f t="shared" si="109"/>
        <v>0</v>
      </c>
      <c r="CI36" s="11">
        <f t="shared" si="109"/>
        <v>0</v>
      </c>
      <c r="CJ36" s="11">
        <f t="shared" si="109"/>
        <v>0</v>
      </c>
      <c r="CK36" s="11">
        <f t="shared" si="109"/>
        <v>0</v>
      </c>
      <c r="CL36" s="11">
        <f t="shared" si="109"/>
        <v>-57</v>
      </c>
      <c r="CM36" s="15">
        <f t="shared" si="109"/>
        <v>14785</v>
      </c>
      <c r="CN36" s="15">
        <f t="shared" si="109"/>
        <v>0</v>
      </c>
    </row>
    <row r="37" spans="1:92" ht="34.5" hidden="1" customHeight="1" x14ac:dyDescent="0.25">
      <c r="A37" s="55" t="s">
        <v>88</v>
      </c>
      <c r="B37" s="14">
        <f>B36</f>
        <v>900</v>
      </c>
      <c r="C37" s="14" t="s">
        <v>22</v>
      </c>
      <c r="D37" s="14" t="s">
        <v>17</v>
      </c>
      <c r="E37" s="14" t="s">
        <v>89</v>
      </c>
      <c r="F37" s="14"/>
      <c r="G37" s="18">
        <f t="shared" si="103"/>
        <v>14872</v>
      </c>
      <c r="H37" s="18">
        <f t="shared" si="103"/>
        <v>0</v>
      </c>
      <c r="I37" s="11">
        <f t="shared" si="103"/>
        <v>0</v>
      </c>
      <c r="J37" s="11">
        <f t="shared" si="103"/>
        <v>0</v>
      </c>
      <c r="K37" s="11">
        <f t="shared" si="103"/>
        <v>0</v>
      </c>
      <c r="L37" s="11">
        <f t="shared" si="103"/>
        <v>0</v>
      </c>
      <c r="M37" s="18">
        <f t="shared" si="103"/>
        <v>14872</v>
      </c>
      <c r="N37" s="18">
        <f t="shared" si="103"/>
        <v>0</v>
      </c>
      <c r="O37" s="11">
        <f t="shared" si="103"/>
        <v>0</v>
      </c>
      <c r="P37" s="11">
        <f t="shared" si="103"/>
        <v>0</v>
      </c>
      <c r="Q37" s="11">
        <f t="shared" si="103"/>
        <v>0</v>
      </c>
      <c r="R37" s="11">
        <f t="shared" si="103"/>
        <v>0</v>
      </c>
      <c r="S37" s="18">
        <f t="shared" si="104"/>
        <v>14872</v>
      </c>
      <c r="T37" s="18">
        <f t="shared" si="104"/>
        <v>0</v>
      </c>
      <c r="U37" s="11">
        <f t="shared" si="104"/>
        <v>0</v>
      </c>
      <c r="V37" s="11">
        <f t="shared" si="104"/>
        <v>0</v>
      </c>
      <c r="W37" s="11">
        <f t="shared" si="104"/>
        <v>0</v>
      </c>
      <c r="X37" s="11">
        <f t="shared" si="104"/>
        <v>0</v>
      </c>
      <c r="Y37" s="18">
        <f t="shared" si="104"/>
        <v>14872</v>
      </c>
      <c r="Z37" s="18">
        <f t="shared" si="104"/>
        <v>0</v>
      </c>
      <c r="AA37" s="11">
        <f t="shared" si="104"/>
        <v>0</v>
      </c>
      <c r="AB37" s="11">
        <f t="shared" si="104"/>
        <v>0</v>
      </c>
      <c r="AC37" s="11">
        <f t="shared" si="104"/>
        <v>0</v>
      </c>
      <c r="AD37" s="11">
        <f t="shared" si="104"/>
        <v>0</v>
      </c>
      <c r="AE37" s="18">
        <f t="shared" si="104"/>
        <v>14872</v>
      </c>
      <c r="AF37" s="18">
        <f t="shared" si="104"/>
        <v>0</v>
      </c>
      <c r="AG37" s="11">
        <f t="shared" si="105"/>
        <v>0</v>
      </c>
      <c r="AH37" s="11">
        <f t="shared" si="105"/>
        <v>0</v>
      </c>
      <c r="AI37" s="11">
        <f t="shared" si="105"/>
        <v>0</v>
      </c>
      <c r="AJ37" s="11">
        <f t="shared" si="105"/>
        <v>0</v>
      </c>
      <c r="AK37" s="81">
        <f t="shared" si="105"/>
        <v>14872</v>
      </c>
      <c r="AL37" s="81">
        <f t="shared" si="105"/>
        <v>0</v>
      </c>
      <c r="AM37" s="11">
        <f t="shared" si="105"/>
        <v>0</v>
      </c>
      <c r="AN37" s="11">
        <f t="shared" si="105"/>
        <v>0</v>
      </c>
      <c r="AO37" s="11">
        <f t="shared" si="105"/>
        <v>0</v>
      </c>
      <c r="AP37" s="11">
        <f t="shared" si="105"/>
        <v>0</v>
      </c>
      <c r="AQ37" s="18">
        <f t="shared" si="105"/>
        <v>14872</v>
      </c>
      <c r="AR37" s="18">
        <f t="shared" si="105"/>
        <v>0</v>
      </c>
      <c r="AS37" s="11">
        <f t="shared" si="106"/>
        <v>0</v>
      </c>
      <c r="AT37" s="11">
        <f t="shared" si="106"/>
        <v>0</v>
      </c>
      <c r="AU37" s="11">
        <f t="shared" si="106"/>
        <v>0</v>
      </c>
      <c r="AV37" s="11">
        <f t="shared" si="106"/>
        <v>-30</v>
      </c>
      <c r="AW37" s="18">
        <f t="shared" si="106"/>
        <v>14842</v>
      </c>
      <c r="AX37" s="18">
        <f t="shared" si="106"/>
        <v>0</v>
      </c>
      <c r="AY37" s="75">
        <f t="shared" si="106"/>
        <v>0</v>
      </c>
      <c r="AZ37" s="75">
        <f t="shared" si="106"/>
        <v>0</v>
      </c>
      <c r="BA37" s="75">
        <f t="shared" si="106"/>
        <v>0</v>
      </c>
      <c r="BB37" s="75">
        <f t="shared" si="106"/>
        <v>0</v>
      </c>
      <c r="BC37" s="81">
        <f t="shared" si="106"/>
        <v>14842</v>
      </c>
      <c r="BD37" s="81">
        <f t="shared" si="106"/>
        <v>0</v>
      </c>
      <c r="BE37" s="11">
        <f t="shared" si="107"/>
        <v>0</v>
      </c>
      <c r="BF37" s="11">
        <f t="shared" si="107"/>
        <v>0</v>
      </c>
      <c r="BG37" s="11">
        <f t="shared" si="107"/>
        <v>0</v>
      </c>
      <c r="BH37" s="11">
        <f t="shared" si="107"/>
        <v>0</v>
      </c>
      <c r="BI37" s="140">
        <f t="shared" si="107"/>
        <v>14842</v>
      </c>
      <c r="BJ37" s="140">
        <f t="shared" si="107"/>
        <v>0</v>
      </c>
      <c r="BK37" s="75">
        <f t="shared" si="107"/>
        <v>0</v>
      </c>
      <c r="BL37" s="75">
        <f t="shared" si="107"/>
        <v>0</v>
      </c>
      <c r="BM37" s="75">
        <f t="shared" si="107"/>
        <v>0</v>
      </c>
      <c r="BN37" s="75">
        <f t="shared" si="107"/>
        <v>0</v>
      </c>
      <c r="BO37" s="81">
        <f t="shared" si="107"/>
        <v>14842</v>
      </c>
      <c r="BP37" s="81">
        <f t="shared" si="107"/>
        <v>0</v>
      </c>
      <c r="BQ37" s="11">
        <f t="shared" si="108"/>
        <v>0</v>
      </c>
      <c r="BR37" s="11">
        <f t="shared" si="108"/>
        <v>0</v>
      </c>
      <c r="BS37" s="11">
        <f t="shared" si="108"/>
        <v>0</v>
      </c>
      <c r="BT37" s="11">
        <f t="shared" si="108"/>
        <v>0</v>
      </c>
      <c r="BU37" s="18">
        <f t="shared" si="108"/>
        <v>14842</v>
      </c>
      <c r="BV37" s="18">
        <f t="shared" si="108"/>
        <v>0</v>
      </c>
      <c r="BW37" s="75">
        <f t="shared" si="108"/>
        <v>0</v>
      </c>
      <c r="BX37" s="75">
        <f t="shared" si="108"/>
        <v>0</v>
      </c>
      <c r="BY37" s="75">
        <f t="shared" si="108"/>
        <v>0</v>
      </c>
      <c r="BZ37" s="75">
        <f t="shared" si="108"/>
        <v>0</v>
      </c>
      <c r="CA37" s="81">
        <f t="shared" si="108"/>
        <v>14842</v>
      </c>
      <c r="CB37" s="81">
        <f t="shared" si="108"/>
        <v>0</v>
      </c>
      <c r="CC37" s="75">
        <f t="shared" si="109"/>
        <v>0</v>
      </c>
      <c r="CD37" s="75">
        <f t="shared" si="109"/>
        <v>0</v>
      </c>
      <c r="CE37" s="75">
        <f t="shared" si="109"/>
        <v>0</v>
      </c>
      <c r="CF37" s="75">
        <f t="shared" si="109"/>
        <v>0</v>
      </c>
      <c r="CG37" s="81">
        <f t="shared" si="109"/>
        <v>14842</v>
      </c>
      <c r="CH37" s="81">
        <f t="shared" si="109"/>
        <v>0</v>
      </c>
      <c r="CI37" s="11">
        <f t="shared" si="109"/>
        <v>0</v>
      </c>
      <c r="CJ37" s="11">
        <f t="shared" si="109"/>
        <v>0</v>
      </c>
      <c r="CK37" s="11">
        <f t="shared" si="109"/>
        <v>0</v>
      </c>
      <c r="CL37" s="11">
        <f t="shared" si="109"/>
        <v>-57</v>
      </c>
      <c r="CM37" s="18">
        <f t="shared" si="109"/>
        <v>14785</v>
      </c>
      <c r="CN37" s="18">
        <f t="shared" si="109"/>
        <v>0</v>
      </c>
    </row>
    <row r="38" spans="1:92" ht="21" hidden="1" customHeight="1" x14ac:dyDescent="0.25">
      <c r="A38" s="55" t="s">
        <v>97</v>
      </c>
      <c r="B38" s="14">
        <f>B37</f>
        <v>900</v>
      </c>
      <c r="C38" s="14" t="s">
        <v>22</v>
      </c>
      <c r="D38" s="14" t="s">
        <v>17</v>
      </c>
      <c r="E38" s="14" t="s">
        <v>98</v>
      </c>
      <c r="F38" s="14"/>
      <c r="G38" s="18">
        <f>G39+G41+G43</f>
        <v>14872</v>
      </c>
      <c r="H38" s="18">
        <f t="shared" ref="H38:N38" si="110">H39+H41+H43</f>
        <v>0</v>
      </c>
      <c r="I38" s="11">
        <f t="shared" si="110"/>
        <v>0</v>
      </c>
      <c r="J38" s="11">
        <f t="shared" si="110"/>
        <v>0</v>
      </c>
      <c r="K38" s="11">
        <f t="shared" si="110"/>
        <v>0</v>
      </c>
      <c r="L38" s="11">
        <f t="shared" si="110"/>
        <v>0</v>
      </c>
      <c r="M38" s="18">
        <f t="shared" si="110"/>
        <v>14872</v>
      </c>
      <c r="N38" s="18">
        <f t="shared" si="110"/>
        <v>0</v>
      </c>
      <c r="O38" s="11">
        <f t="shared" ref="O38:T38" si="111">O39+O41+O43</f>
        <v>0</v>
      </c>
      <c r="P38" s="11">
        <f t="shared" si="111"/>
        <v>0</v>
      </c>
      <c r="Q38" s="11">
        <f t="shared" si="111"/>
        <v>0</v>
      </c>
      <c r="R38" s="11">
        <f t="shared" si="111"/>
        <v>0</v>
      </c>
      <c r="S38" s="18">
        <f t="shared" si="111"/>
        <v>14872</v>
      </c>
      <c r="T38" s="18">
        <f t="shared" si="111"/>
        <v>0</v>
      </c>
      <c r="U38" s="11">
        <f t="shared" ref="U38:Z38" si="112">U39+U41+U43</f>
        <v>0</v>
      </c>
      <c r="V38" s="11">
        <f t="shared" si="112"/>
        <v>0</v>
      </c>
      <c r="W38" s="11">
        <f t="shared" si="112"/>
        <v>0</v>
      </c>
      <c r="X38" s="11">
        <f t="shared" si="112"/>
        <v>0</v>
      </c>
      <c r="Y38" s="18">
        <f t="shared" si="112"/>
        <v>14872</v>
      </c>
      <c r="Z38" s="18">
        <f t="shared" si="112"/>
        <v>0</v>
      </c>
      <c r="AA38" s="11">
        <f t="shared" ref="AA38:AF38" si="113">AA39+AA41+AA43</f>
        <v>0</v>
      </c>
      <c r="AB38" s="11">
        <f t="shared" si="113"/>
        <v>0</v>
      </c>
      <c r="AC38" s="11">
        <f t="shared" si="113"/>
        <v>0</v>
      </c>
      <c r="AD38" s="11">
        <f t="shared" si="113"/>
        <v>0</v>
      </c>
      <c r="AE38" s="18">
        <f t="shared" si="113"/>
        <v>14872</v>
      </c>
      <c r="AF38" s="18">
        <f t="shared" si="113"/>
        <v>0</v>
      </c>
      <c r="AG38" s="11">
        <f t="shared" ref="AG38:AL38" si="114">AG39+AG41+AG43</f>
        <v>0</v>
      </c>
      <c r="AH38" s="11">
        <f t="shared" si="114"/>
        <v>0</v>
      </c>
      <c r="AI38" s="11">
        <f t="shared" si="114"/>
        <v>0</v>
      </c>
      <c r="AJ38" s="11">
        <f t="shared" si="114"/>
        <v>0</v>
      </c>
      <c r="AK38" s="81">
        <f t="shared" si="114"/>
        <v>14872</v>
      </c>
      <c r="AL38" s="81">
        <f t="shared" si="114"/>
        <v>0</v>
      </c>
      <c r="AM38" s="11">
        <f t="shared" ref="AM38:AR38" si="115">AM39+AM41+AM43</f>
        <v>0</v>
      </c>
      <c r="AN38" s="11">
        <f t="shared" si="115"/>
        <v>0</v>
      </c>
      <c r="AO38" s="11">
        <f t="shared" si="115"/>
        <v>0</v>
      </c>
      <c r="AP38" s="11">
        <f t="shared" si="115"/>
        <v>0</v>
      </c>
      <c r="AQ38" s="18">
        <f t="shared" si="115"/>
        <v>14872</v>
      </c>
      <c r="AR38" s="18">
        <f t="shared" si="115"/>
        <v>0</v>
      </c>
      <c r="AS38" s="11">
        <f t="shared" ref="AS38:AX38" si="116">AS39+AS41+AS43</f>
        <v>0</v>
      </c>
      <c r="AT38" s="11">
        <f t="shared" si="116"/>
        <v>0</v>
      </c>
      <c r="AU38" s="11">
        <f t="shared" si="116"/>
        <v>0</v>
      </c>
      <c r="AV38" s="11">
        <f t="shared" si="116"/>
        <v>-30</v>
      </c>
      <c r="AW38" s="18">
        <f t="shared" si="116"/>
        <v>14842</v>
      </c>
      <c r="AX38" s="18">
        <f t="shared" si="116"/>
        <v>0</v>
      </c>
      <c r="AY38" s="75">
        <f t="shared" ref="AY38:BD38" si="117">AY39+AY41+AY43</f>
        <v>0</v>
      </c>
      <c r="AZ38" s="75">
        <f t="shared" si="117"/>
        <v>0</v>
      </c>
      <c r="BA38" s="75">
        <f t="shared" si="117"/>
        <v>0</v>
      </c>
      <c r="BB38" s="75">
        <f t="shared" si="117"/>
        <v>0</v>
      </c>
      <c r="BC38" s="81">
        <f t="shared" si="117"/>
        <v>14842</v>
      </c>
      <c r="BD38" s="81">
        <f t="shared" si="117"/>
        <v>0</v>
      </c>
      <c r="BE38" s="11">
        <f t="shared" ref="BE38:BJ38" si="118">BE39+BE41+BE43</f>
        <v>0</v>
      </c>
      <c r="BF38" s="11">
        <f t="shared" si="118"/>
        <v>0</v>
      </c>
      <c r="BG38" s="11">
        <f t="shared" si="118"/>
        <v>0</v>
      </c>
      <c r="BH38" s="11">
        <f t="shared" si="118"/>
        <v>0</v>
      </c>
      <c r="BI38" s="140">
        <f t="shared" si="118"/>
        <v>14842</v>
      </c>
      <c r="BJ38" s="140">
        <f t="shared" si="118"/>
        <v>0</v>
      </c>
      <c r="BK38" s="75">
        <f t="shared" ref="BK38:BP38" si="119">BK39+BK41+BK43</f>
        <v>0</v>
      </c>
      <c r="BL38" s="75">
        <f t="shared" si="119"/>
        <v>0</v>
      </c>
      <c r="BM38" s="75">
        <f t="shared" si="119"/>
        <v>0</v>
      </c>
      <c r="BN38" s="75">
        <f t="shared" si="119"/>
        <v>0</v>
      </c>
      <c r="BO38" s="81">
        <f t="shared" si="119"/>
        <v>14842</v>
      </c>
      <c r="BP38" s="81">
        <f t="shared" si="119"/>
        <v>0</v>
      </c>
      <c r="BQ38" s="11">
        <f t="shared" ref="BQ38:BV38" si="120">BQ39+BQ41+BQ43</f>
        <v>0</v>
      </c>
      <c r="BR38" s="11">
        <f t="shared" si="120"/>
        <v>0</v>
      </c>
      <c r="BS38" s="11">
        <f t="shared" si="120"/>
        <v>0</v>
      </c>
      <c r="BT38" s="11">
        <f t="shared" si="120"/>
        <v>0</v>
      </c>
      <c r="BU38" s="18">
        <f t="shared" si="120"/>
        <v>14842</v>
      </c>
      <c r="BV38" s="18">
        <f t="shared" si="120"/>
        <v>0</v>
      </c>
      <c r="BW38" s="75">
        <f t="shared" ref="BW38:CB38" si="121">BW39+BW41+BW43</f>
        <v>0</v>
      </c>
      <c r="BX38" s="75">
        <f t="shared" si="121"/>
        <v>0</v>
      </c>
      <c r="BY38" s="75">
        <f t="shared" si="121"/>
        <v>0</v>
      </c>
      <c r="BZ38" s="75">
        <f t="shared" si="121"/>
        <v>0</v>
      </c>
      <c r="CA38" s="81">
        <f t="shared" si="121"/>
        <v>14842</v>
      </c>
      <c r="CB38" s="81">
        <f t="shared" si="121"/>
        <v>0</v>
      </c>
      <c r="CC38" s="75">
        <f t="shared" ref="CC38:CH38" si="122">CC39+CC41+CC43</f>
        <v>0</v>
      </c>
      <c r="CD38" s="75">
        <f t="shared" si="122"/>
        <v>0</v>
      </c>
      <c r="CE38" s="75">
        <f t="shared" si="122"/>
        <v>0</v>
      </c>
      <c r="CF38" s="75">
        <f t="shared" si="122"/>
        <v>0</v>
      </c>
      <c r="CG38" s="81">
        <f t="shared" si="122"/>
        <v>14842</v>
      </c>
      <c r="CH38" s="81">
        <f t="shared" si="122"/>
        <v>0</v>
      </c>
      <c r="CI38" s="11">
        <f t="shared" ref="CI38:CN38" si="123">CI39+CI41+CI43</f>
        <v>0</v>
      </c>
      <c r="CJ38" s="11">
        <f t="shared" si="123"/>
        <v>0</v>
      </c>
      <c r="CK38" s="11">
        <f t="shared" si="123"/>
        <v>0</v>
      </c>
      <c r="CL38" s="11">
        <f t="shared" si="123"/>
        <v>-57</v>
      </c>
      <c r="CM38" s="18">
        <f t="shared" si="123"/>
        <v>14785</v>
      </c>
      <c r="CN38" s="18">
        <f t="shared" si="123"/>
        <v>0</v>
      </c>
    </row>
    <row r="39" spans="1:92" ht="73.5" hidden="1" customHeight="1" x14ac:dyDescent="0.25">
      <c r="A39" s="55" t="s">
        <v>538</v>
      </c>
      <c r="B39" s="14">
        <f>B38</f>
        <v>900</v>
      </c>
      <c r="C39" s="14" t="s">
        <v>22</v>
      </c>
      <c r="D39" s="14" t="s">
        <v>17</v>
      </c>
      <c r="E39" s="14" t="s">
        <v>98</v>
      </c>
      <c r="F39" s="14" t="s">
        <v>92</v>
      </c>
      <c r="G39" s="11">
        <f>G40</f>
        <v>13119</v>
      </c>
      <c r="H39" s="11">
        <f t="shared" ref="H39:R39" si="124">H40</f>
        <v>0</v>
      </c>
      <c r="I39" s="11">
        <f t="shared" si="124"/>
        <v>0</v>
      </c>
      <c r="J39" s="11">
        <f t="shared" si="124"/>
        <v>0</v>
      </c>
      <c r="K39" s="11">
        <f t="shared" si="124"/>
        <v>0</v>
      </c>
      <c r="L39" s="11">
        <f t="shared" si="124"/>
        <v>0</v>
      </c>
      <c r="M39" s="11">
        <f t="shared" si="124"/>
        <v>13119</v>
      </c>
      <c r="N39" s="11">
        <f t="shared" si="124"/>
        <v>0</v>
      </c>
      <c r="O39" s="11">
        <f t="shared" si="124"/>
        <v>0</v>
      </c>
      <c r="P39" s="11">
        <f t="shared" si="124"/>
        <v>0</v>
      </c>
      <c r="Q39" s="11">
        <f t="shared" si="124"/>
        <v>0</v>
      </c>
      <c r="R39" s="11">
        <f t="shared" si="124"/>
        <v>0</v>
      </c>
      <c r="S39" s="11">
        <f t="shared" ref="S39:CD39" si="125">S40</f>
        <v>13119</v>
      </c>
      <c r="T39" s="11">
        <f t="shared" si="125"/>
        <v>0</v>
      </c>
      <c r="U39" s="11">
        <f t="shared" si="125"/>
        <v>0</v>
      </c>
      <c r="V39" s="11">
        <f t="shared" si="125"/>
        <v>0</v>
      </c>
      <c r="W39" s="11">
        <f t="shared" si="125"/>
        <v>0</v>
      </c>
      <c r="X39" s="11">
        <f t="shared" si="125"/>
        <v>0</v>
      </c>
      <c r="Y39" s="11">
        <f t="shared" si="125"/>
        <v>13119</v>
      </c>
      <c r="Z39" s="11">
        <f t="shared" si="125"/>
        <v>0</v>
      </c>
      <c r="AA39" s="11">
        <f t="shared" si="125"/>
        <v>0</v>
      </c>
      <c r="AB39" s="11">
        <f t="shared" si="125"/>
        <v>0</v>
      </c>
      <c r="AC39" s="11">
        <f t="shared" si="125"/>
        <v>0</v>
      </c>
      <c r="AD39" s="11">
        <f t="shared" si="125"/>
        <v>0</v>
      </c>
      <c r="AE39" s="11">
        <f t="shared" si="125"/>
        <v>13119</v>
      </c>
      <c r="AF39" s="11">
        <f t="shared" si="125"/>
        <v>0</v>
      </c>
      <c r="AG39" s="11">
        <f t="shared" si="125"/>
        <v>0</v>
      </c>
      <c r="AH39" s="11">
        <f t="shared" si="125"/>
        <v>0</v>
      </c>
      <c r="AI39" s="11">
        <f t="shared" si="125"/>
        <v>0</v>
      </c>
      <c r="AJ39" s="11">
        <f t="shared" si="125"/>
        <v>0</v>
      </c>
      <c r="AK39" s="75">
        <f t="shared" si="125"/>
        <v>13119</v>
      </c>
      <c r="AL39" s="75">
        <f t="shared" si="125"/>
        <v>0</v>
      </c>
      <c r="AM39" s="11">
        <f t="shared" si="125"/>
        <v>0</v>
      </c>
      <c r="AN39" s="11">
        <f t="shared" si="125"/>
        <v>0</v>
      </c>
      <c r="AO39" s="11">
        <f t="shared" si="125"/>
        <v>0</v>
      </c>
      <c r="AP39" s="11">
        <f t="shared" si="125"/>
        <v>0</v>
      </c>
      <c r="AQ39" s="11">
        <f t="shared" si="125"/>
        <v>13119</v>
      </c>
      <c r="AR39" s="11">
        <f t="shared" si="125"/>
        <v>0</v>
      </c>
      <c r="AS39" s="11">
        <f t="shared" si="125"/>
        <v>0</v>
      </c>
      <c r="AT39" s="11">
        <f t="shared" si="125"/>
        <v>0</v>
      </c>
      <c r="AU39" s="11">
        <f t="shared" si="125"/>
        <v>0</v>
      </c>
      <c r="AV39" s="11">
        <f t="shared" si="125"/>
        <v>0</v>
      </c>
      <c r="AW39" s="11">
        <f t="shared" si="125"/>
        <v>13119</v>
      </c>
      <c r="AX39" s="11">
        <f t="shared" si="125"/>
        <v>0</v>
      </c>
      <c r="AY39" s="75">
        <f t="shared" si="125"/>
        <v>0</v>
      </c>
      <c r="AZ39" s="75">
        <f t="shared" si="125"/>
        <v>0</v>
      </c>
      <c r="BA39" s="75">
        <f t="shared" si="125"/>
        <v>0</v>
      </c>
      <c r="BB39" s="75">
        <f t="shared" si="125"/>
        <v>0</v>
      </c>
      <c r="BC39" s="75">
        <f t="shared" si="125"/>
        <v>13119</v>
      </c>
      <c r="BD39" s="75">
        <f t="shared" si="125"/>
        <v>0</v>
      </c>
      <c r="BE39" s="11">
        <f t="shared" si="125"/>
        <v>0</v>
      </c>
      <c r="BF39" s="11">
        <f t="shared" si="125"/>
        <v>0</v>
      </c>
      <c r="BG39" s="11">
        <f t="shared" si="125"/>
        <v>0</v>
      </c>
      <c r="BH39" s="11">
        <f t="shared" si="125"/>
        <v>0</v>
      </c>
      <c r="BI39" s="138">
        <f t="shared" si="125"/>
        <v>13119</v>
      </c>
      <c r="BJ39" s="138">
        <f t="shared" si="125"/>
        <v>0</v>
      </c>
      <c r="BK39" s="75">
        <f t="shared" si="125"/>
        <v>0</v>
      </c>
      <c r="BL39" s="75">
        <f t="shared" si="125"/>
        <v>0</v>
      </c>
      <c r="BM39" s="75">
        <f t="shared" si="125"/>
        <v>0</v>
      </c>
      <c r="BN39" s="75">
        <f t="shared" si="125"/>
        <v>0</v>
      </c>
      <c r="BO39" s="75">
        <f t="shared" si="125"/>
        <v>13119</v>
      </c>
      <c r="BP39" s="75">
        <f t="shared" si="125"/>
        <v>0</v>
      </c>
      <c r="BQ39" s="11">
        <f t="shared" si="125"/>
        <v>0</v>
      </c>
      <c r="BR39" s="11">
        <f t="shared" si="125"/>
        <v>0</v>
      </c>
      <c r="BS39" s="11">
        <f t="shared" si="125"/>
        <v>0</v>
      </c>
      <c r="BT39" s="11">
        <f t="shared" si="125"/>
        <v>0</v>
      </c>
      <c r="BU39" s="11">
        <f t="shared" si="125"/>
        <v>13119</v>
      </c>
      <c r="BV39" s="11">
        <f t="shared" si="125"/>
        <v>0</v>
      </c>
      <c r="BW39" s="75">
        <f t="shared" si="125"/>
        <v>0</v>
      </c>
      <c r="BX39" s="75">
        <f t="shared" si="125"/>
        <v>0</v>
      </c>
      <c r="BY39" s="75">
        <f t="shared" si="125"/>
        <v>0</v>
      </c>
      <c r="BZ39" s="75">
        <f t="shared" si="125"/>
        <v>0</v>
      </c>
      <c r="CA39" s="75">
        <f t="shared" si="125"/>
        <v>13119</v>
      </c>
      <c r="CB39" s="75">
        <f t="shared" si="125"/>
        <v>0</v>
      </c>
      <c r="CC39" s="75">
        <f t="shared" si="125"/>
        <v>0</v>
      </c>
      <c r="CD39" s="75">
        <f t="shared" si="125"/>
        <v>0</v>
      </c>
      <c r="CE39" s="75">
        <f t="shared" ref="CE39:CN39" si="126">CE40</f>
        <v>0</v>
      </c>
      <c r="CF39" s="75">
        <f t="shared" si="126"/>
        <v>0</v>
      </c>
      <c r="CG39" s="75">
        <f t="shared" si="126"/>
        <v>13119</v>
      </c>
      <c r="CH39" s="75">
        <f t="shared" si="126"/>
        <v>0</v>
      </c>
      <c r="CI39" s="11">
        <f t="shared" si="126"/>
        <v>0</v>
      </c>
      <c r="CJ39" s="11">
        <f t="shared" si="126"/>
        <v>0</v>
      </c>
      <c r="CK39" s="11">
        <f t="shared" si="126"/>
        <v>0</v>
      </c>
      <c r="CL39" s="11">
        <f t="shared" si="126"/>
        <v>0</v>
      </c>
      <c r="CM39" s="11">
        <f t="shared" si="126"/>
        <v>13119</v>
      </c>
      <c r="CN39" s="11">
        <f t="shared" si="126"/>
        <v>0</v>
      </c>
    </row>
    <row r="40" spans="1:92" ht="36" hidden="1" customHeight="1" x14ac:dyDescent="0.25">
      <c r="A40" s="55" t="s">
        <v>93</v>
      </c>
      <c r="B40" s="14">
        <f>B39</f>
        <v>900</v>
      </c>
      <c r="C40" s="14" t="s">
        <v>22</v>
      </c>
      <c r="D40" s="14" t="s">
        <v>17</v>
      </c>
      <c r="E40" s="14" t="s">
        <v>98</v>
      </c>
      <c r="F40" s="14" t="s">
        <v>94</v>
      </c>
      <c r="G40" s="11">
        <v>13119</v>
      </c>
      <c r="H40" s="16"/>
      <c r="I40" s="11"/>
      <c r="J40" s="11"/>
      <c r="K40" s="11"/>
      <c r="L40" s="11"/>
      <c r="M40" s="11">
        <f>G40+I40+J40+K40+L40</f>
        <v>13119</v>
      </c>
      <c r="N40" s="16">
        <f>H40+J40</f>
        <v>0</v>
      </c>
      <c r="O40" s="11"/>
      <c r="P40" s="11"/>
      <c r="Q40" s="11"/>
      <c r="R40" s="11"/>
      <c r="S40" s="11">
        <f>M40+O40+P40+Q40+R40</f>
        <v>13119</v>
      </c>
      <c r="T40" s="16">
        <f>N40+P40</f>
        <v>0</v>
      </c>
      <c r="U40" s="11"/>
      <c r="V40" s="11"/>
      <c r="W40" s="11"/>
      <c r="X40" s="11"/>
      <c r="Y40" s="11">
        <f>S40+U40+V40+W40+X40</f>
        <v>13119</v>
      </c>
      <c r="Z40" s="16">
        <f>T40+V40</f>
        <v>0</v>
      </c>
      <c r="AA40" s="11"/>
      <c r="AB40" s="11"/>
      <c r="AC40" s="11"/>
      <c r="AD40" s="11"/>
      <c r="AE40" s="11">
        <f>Y40+AA40+AB40+AC40+AD40</f>
        <v>13119</v>
      </c>
      <c r="AF40" s="16">
        <f>Z40+AB40</f>
        <v>0</v>
      </c>
      <c r="AG40" s="11"/>
      <c r="AH40" s="11"/>
      <c r="AI40" s="11"/>
      <c r="AJ40" s="11"/>
      <c r="AK40" s="75">
        <f>AE40+AG40+AH40+AI40+AJ40</f>
        <v>13119</v>
      </c>
      <c r="AL40" s="80">
        <f>AF40+AH40</f>
        <v>0</v>
      </c>
      <c r="AM40" s="11"/>
      <c r="AN40" s="11"/>
      <c r="AO40" s="11"/>
      <c r="AP40" s="11"/>
      <c r="AQ40" s="11">
        <f>AK40+AM40+AN40+AO40+AP40</f>
        <v>13119</v>
      </c>
      <c r="AR40" s="16">
        <f>AL40+AN40</f>
        <v>0</v>
      </c>
      <c r="AS40" s="11"/>
      <c r="AT40" s="11"/>
      <c r="AU40" s="11"/>
      <c r="AV40" s="11"/>
      <c r="AW40" s="11">
        <f>AQ40+AS40+AT40+AU40+AV40</f>
        <v>13119</v>
      </c>
      <c r="AX40" s="16">
        <f>AR40+AT40</f>
        <v>0</v>
      </c>
      <c r="AY40" s="75"/>
      <c r="AZ40" s="75"/>
      <c r="BA40" s="75"/>
      <c r="BB40" s="75"/>
      <c r="BC40" s="75">
        <f>AW40+AY40+AZ40+BA40+BB40</f>
        <v>13119</v>
      </c>
      <c r="BD40" s="80">
        <f>AX40+AZ40</f>
        <v>0</v>
      </c>
      <c r="BE40" s="11"/>
      <c r="BF40" s="11"/>
      <c r="BG40" s="11"/>
      <c r="BH40" s="11"/>
      <c r="BI40" s="138">
        <f>BC40+BE40+BF40+BG40+BH40</f>
        <v>13119</v>
      </c>
      <c r="BJ40" s="139">
        <f>BD40+BF40</f>
        <v>0</v>
      </c>
      <c r="BK40" s="75"/>
      <c r="BL40" s="75"/>
      <c r="BM40" s="75"/>
      <c r="BN40" s="75"/>
      <c r="BO40" s="75">
        <f>BI40+BK40+BL40+BM40+BN40</f>
        <v>13119</v>
      </c>
      <c r="BP40" s="80">
        <f>BJ40+BL40</f>
        <v>0</v>
      </c>
      <c r="BQ40" s="11"/>
      <c r="BR40" s="11"/>
      <c r="BS40" s="11"/>
      <c r="BT40" s="11"/>
      <c r="BU40" s="11">
        <f>BO40+BQ40+BR40+BS40+BT40</f>
        <v>13119</v>
      </c>
      <c r="BV40" s="16">
        <f>BP40+BR40</f>
        <v>0</v>
      </c>
      <c r="BW40" s="75"/>
      <c r="BX40" s="75"/>
      <c r="BY40" s="75"/>
      <c r="BZ40" s="75"/>
      <c r="CA40" s="75">
        <f>BU40+BW40+BX40+BY40+BZ40</f>
        <v>13119</v>
      </c>
      <c r="CB40" s="80">
        <f>BV40+BX40</f>
        <v>0</v>
      </c>
      <c r="CC40" s="75"/>
      <c r="CD40" s="75"/>
      <c r="CE40" s="75"/>
      <c r="CF40" s="75"/>
      <c r="CG40" s="75">
        <f>CA40+CC40+CD40+CE40+CF40</f>
        <v>13119</v>
      </c>
      <c r="CH40" s="80">
        <f>CB40+CD40</f>
        <v>0</v>
      </c>
      <c r="CI40" s="11"/>
      <c r="CJ40" s="11"/>
      <c r="CK40" s="11"/>
      <c r="CL40" s="11"/>
      <c r="CM40" s="11">
        <f>CG40+CI40+CJ40+CK40+CL40</f>
        <v>13119</v>
      </c>
      <c r="CN40" s="16">
        <f>CH40+CJ40</f>
        <v>0</v>
      </c>
    </row>
    <row r="41" spans="1:92" ht="33" hidden="1" x14ac:dyDescent="0.25">
      <c r="A41" s="55" t="s">
        <v>268</v>
      </c>
      <c r="B41" s="14">
        <f>B39</f>
        <v>900</v>
      </c>
      <c r="C41" s="14" t="s">
        <v>22</v>
      </c>
      <c r="D41" s="14" t="s">
        <v>17</v>
      </c>
      <c r="E41" s="14" t="s">
        <v>98</v>
      </c>
      <c r="F41" s="14" t="s">
        <v>33</v>
      </c>
      <c r="G41" s="11">
        <f>G42</f>
        <v>1733</v>
      </c>
      <c r="H41" s="11">
        <f t="shared" ref="H41:R41" si="127">H42</f>
        <v>0</v>
      </c>
      <c r="I41" s="11">
        <f t="shared" si="127"/>
        <v>0</v>
      </c>
      <c r="J41" s="11">
        <f t="shared" si="127"/>
        <v>0</v>
      </c>
      <c r="K41" s="11">
        <f t="shared" si="127"/>
        <v>0</v>
      </c>
      <c r="L41" s="11">
        <f t="shared" si="127"/>
        <v>0</v>
      </c>
      <c r="M41" s="11">
        <f t="shared" si="127"/>
        <v>1733</v>
      </c>
      <c r="N41" s="11">
        <f t="shared" si="127"/>
        <v>0</v>
      </c>
      <c r="O41" s="11">
        <f t="shared" si="127"/>
        <v>0</v>
      </c>
      <c r="P41" s="11">
        <f t="shared" si="127"/>
        <v>0</v>
      </c>
      <c r="Q41" s="11">
        <f t="shared" si="127"/>
        <v>0</v>
      </c>
      <c r="R41" s="11">
        <f t="shared" si="127"/>
        <v>0</v>
      </c>
      <c r="S41" s="11">
        <f t="shared" ref="S41:CD41" si="128">S42</f>
        <v>1733</v>
      </c>
      <c r="T41" s="11">
        <f t="shared" si="128"/>
        <v>0</v>
      </c>
      <c r="U41" s="11">
        <f t="shared" si="128"/>
        <v>0</v>
      </c>
      <c r="V41" s="11">
        <f t="shared" si="128"/>
        <v>0</v>
      </c>
      <c r="W41" s="11">
        <f t="shared" si="128"/>
        <v>0</v>
      </c>
      <c r="X41" s="11">
        <f t="shared" si="128"/>
        <v>0</v>
      </c>
      <c r="Y41" s="11">
        <f t="shared" si="128"/>
        <v>1733</v>
      </c>
      <c r="Z41" s="11">
        <f t="shared" si="128"/>
        <v>0</v>
      </c>
      <c r="AA41" s="11">
        <f t="shared" si="128"/>
        <v>0</v>
      </c>
      <c r="AB41" s="11">
        <f t="shared" si="128"/>
        <v>0</v>
      </c>
      <c r="AC41" s="11">
        <f t="shared" si="128"/>
        <v>0</v>
      </c>
      <c r="AD41" s="11">
        <f t="shared" si="128"/>
        <v>0</v>
      </c>
      <c r="AE41" s="11">
        <f t="shared" si="128"/>
        <v>1733</v>
      </c>
      <c r="AF41" s="11">
        <f t="shared" si="128"/>
        <v>0</v>
      </c>
      <c r="AG41" s="11">
        <f t="shared" si="128"/>
        <v>0</v>
      </c>
      <c r="AH41" s="11">
        <f t="shared" si="128"/>
        <v>0</v>
      </c>
      <c r="AI41" s="11">
        <f t="shared" si="128"/>
        <v>0</v>
      </c>
      <c r="AJ41" s="11">
        <f t="shared" si="128"/>
        <v>0</v>
      </c>
      <c r="AK41" s="75">
        <f t="shared" si="128"/>
        <v>1733</v>
      </c>
      <c r="AL41" s="75">
        <f t="shared" si="128"/>
        <v>0</v>
      </c>
      <c r="AM41" s="11">
        <f t="shared" si="128"/>
        <v>0</v>
      </c>
      <c r="AN41" s="11">
        <f t="shared" si="128"/>
        <v>0</v>
      </c>
      <c r="AO41" s="11">
        <f t="shared" si="128"/>
        <v>0</v>
      </c>
      <c r="AP41" s="11">
        <f t="shared" si="128"/>
        <v>0</v>
      </c>
      <c r="AQ41" s="11">
        <f t="shared" si="128"/>
        <v>1733</v>
      </c>
      <c r="AR41" s="11">
        <f t="shared" si="128"/>
        <v>0</v>
      </c>
      <c r="AS41" s="11">
        <f t="shared" si="128"/>
        <v>0</v>
      </c>
      <c r="AT41" s="11">
        <f t="shared" si="128"/>
        <v>0</v>
      </c>
      <c r="AU41" s="11">
        <f t="shared" si="128"/>
        <v>0</v>
      </c>
      <c r="AV41" s="11">
        <f t="shared" si="128"/>
        <v>-30</v>
      </c>
      <c r="AW41" s="11">
        <f t="shared" si="128"/>
        <v>1703</v>
      </c>
      <c r="AX41" s="11">
        <f t="shared" si="128"/>
        <v>0</v>
      </c>
      <c r="AY41" s="75">
        <f t="shared" si="128"/>
        <v>0</v>
      </c>
      <c r="AZ41" s="75">
        <f t="shared" si="128"/>
        <v>0</v>
      </c>
      <c r="BA41" s="75">
        <f t="shared" si="128"/>
        <v>0</v>
      </c>
      <c r="BB41" s="75">
        <f t="shared" si="128"/>
        <v>0</v>
      </c>
      <c r="BC41" s="75">
        <f t="shared" si="128"/>
        <v>1703</v>
      </c>
      <c r="BD41" s="75">
        <f t="shared" si="128"/>
        <v>0</v>
      </c>
      <c r="BE41" s="11">
        <f t="shared" si="128"/>
        <v>0</v>
      </c>
      <c r="BF41" s="11">
        <f t="shared" si="128"/>
        <v>0</v>
      </c>
      <c r="BG41" s="11">
        <f t="shared" si="128"/>
        <v>0</v>
      </c>
      <c r="BH41" s="11">
        <f t="shared" si="128"/>
        <v>0</v>
      </c>
      <c r="BI41" s="138">
        <f t="shared" si="128"/>
        <v>1703</v>
      </c>
      <c r="BJ41" s="138">
        <f t="shared" si="128"/>
        <v>0</v>
      </c>
      <c r="BK41" s="75">
        <f t="shared" si="128"/>
        <v>0</v>
      </c>
      <c r="BL41" s="75">
        <f t="shared" si="128"/>
        <v>0</v>
      </c>
      <c r="BM41" s="75">
        <f t="shared" si="128"/>
        <v>0</v>
      </c>
      <c r="BN41" s="75">
        <f t="shared" si="128"/>
        <v>0</v>
      </c>
      <c r="BO41" s="75">
        <f t="shared" si="128"/>
        <v>1703</v>
      </c>
      <c r="BP41" s="75">
        <f t="shared" si="128"/>
        <v>0</v>
      </c>
      <c r="BQ41" s="11">
        <f t="shared" si="128"/>
        <v>0</v>
      </c>
      <c r="BR41" s="11">
        <f t="shared" si="128"/>
        <v>0</v>
      </c>
      <c r="BS41" s="11">
        <f t="shared" si="128"/>
        <v>0</v>
      </c>
      <c r="BT41" s="11">
        <f t="shared" si="128"/>
        <v>0</v>
      </c>
      <c r="BU41" s="11">
        <f t="shared" si="128"/>
        <v>1703</v>
      </c>
      <c r="BV41" s="11">
        <f t="shared" si="128"/>
        <v>0</v>
      </c>
      <c r="BW41" s="75">
        <f t="shared" si="128"/>
        <v>0</v>
      </c>
      <c r="BX41" s="75">
        <f t="shared" si="128"/>
        <v>0</v>
      </c>
      <c r="BY41" s="75">
        <f t="shared" si="128"/>
        <v>0</v>
      </c>
      <c r="BZ41" s="75">
        <f t="shared" si="128"/>
        <v>0</v>
      </c>
      <c r="CA41" s="75">
        <f t="shared" si="128"/>
        <v>1703</v>
      </c>
      <c r="CB41" s="75">
        <f t="shared" si="128"/>
        <v>0</v>
      </c>
      <c r="CC41" s="75">
        <f t="shared" si="128"/>
        <v>0</v>
      </c>
      <c r="CD41" s="75">
        <f t="shared" si="128"/>
        <v>0</v>
      </c>
      <c r="CE41" s="75">
        <f t="shared" ref="CE41:CN41" si="129">CE42</f>
        <v>0</v>
      </c>
      <c r="CF41" s="75">
        <f t="shared" si="129"/>
        <v>0</v>
      </c>
      <c r="CG41" s="75">
        <f t="shared" si="129"/>
        <v>1703</v>
      </c>
      <c r="CH41" s="75">
        <f t="shared" si="129"/>
        <v>0</v>
      </c>
      <c r="CI41" s="11">
        <f t="shared" si="129"/>
        <v>0</v>
      </c>
      <c r="CJ41" s="11">
        <f t="shared" si="129"/>
        <v>0</v>
      </c>
      <c r="CK41" s="11">
        <f t="shared" si="129"/>
        <v>0</v>
      </c>
      <c r="CL41" s="11">
        <f t="shared" si="129"/>
        <v>-57</v>
      </c>
      <c r="CM41" s="11">
        <f t="shared" si="129"/>
        <v>1646</v>
      </c>
      <c r="CN41" s="11">
        <f t="shared" si="129"/>
        <v>0</v>
      </c>
    </row>
    <row r="42" spans="1:92" ht="37.5" hidden="1" customHeight="1" x14ac:dyDescent="0.25">
      <c r="A42" s="55" t="s">
        <v>39</v>
      </c>
      <c r="B42" s="14">
        <f>B40</f>
        <v>900</v>
      </c>
      <c r="C42" s="14" t="s">
        <v>22</v>
      </c>
      <c r="D42" s="14" t="s">
        <v>17</v>
      </c>
      <c r="E42" s="14" t="s">
        <v>98</v>
      </c>
      <c r="F42" s="14" t="s">
        <v>40</v>
      </c>
      <c r="G42" s="11">
        <v>1733</v>
      </c>
      <c r="H42" s="16"/>
      <c r="I42" s="11"/>
      <c r="J42" s="11"/>
      <c r="K42" s="11"/>
      <c r="L42" s="11"/>
      <c r="M42" s="11">
        <f>G42+I42+J42+K42+L42</f>
        <v>1733</v>
      </c>
      <c r="N42" s="16">
        <f>H42+J42</f>
        <v>0</v>
      </c>
      <c r="O42" s="11"/>
      <c r="P42" s="11"/>
      <c r="Q42" s="11"/>
      <c r="R42" s="11"/>
      <c r="S42" s="11">
        <f>M42+O42+P42+Q42+R42</f>
        <v>1733</v>
      </c>
      <c r="T42" s="16">
        <f>N42+P42</f>
        <v>0</v>
      </c>
      <c r="U42" s="11"/>
      <c r="V42" s="11"/>
      <c r="W42" s="11"/>
      <c r="X42" s="11"/>
      <c r="Y42" s="11">
        <f>S42+U42+V42+W42+X42</f>
        <v>1733</v>
      </c>
      <c r="Z42" s="16">
        <f>T42+V42</f>
        <v>0</v>
      </c>
      <c r="AA42" s="11"/>
      <c r="AB42" s="11"/>
      <c r="AC42" s="11"/>
      <c r="AD42" s="11"/>
      <c r="AE42" s="11">
        <f>Y42+AA42+AB42+AC42+AD42</f>
        <v>1733</v>
      </c>
      <c r="AF42" s="16">
        <f>Z42+AB42</f>
        <v>0</v>
      </c>
      <c r="AG42" s="11"/>
      <c r="AH42" s="11"/>
      <c r="AI42" s="11"/>
      <c r="AJ42" s="11"/>
      <c r="AK42" s="75">
        <f>AE42+AG42+AH42+AI42+AJ42</f>
        <v>1733</v>
      </c>
      <c r="AL42" s="80">
        <f>AF42+AH42</f>
        <v>0</v>
      </c>
      <c r="AM42" s="11"/>
      <c r="AN42" s="11"/>
      <c r="AO42" s="11"/>
      <c r="AP42" s="11"/>
      <c r="AQ42" s="11">
        <f>AK42+AM42+AN42+AO42+AP42</f>
        <v>1733</v>
      </c>
      <c r="AR42" s="16">
        <f>AL42+AN42</f>
        <v>0</v>
      </c>
      <c r="AS42" s="11"/>
      <c r="AT42" s="11"/>
      <c r="AU42" s="11"/>
      <c r="AV42" s="11">
        <v>-30</v>
      </c>
      <c r="AW42" s="11">
        <f>AQ42+AS42+AT42+AU42+AV42</f>
        <v>1703</v>
      </c>
      <c r="AX42" s="16">
        <f>AR42+AT42</f>
        <v>0</v>
      </c>
      <c r="AY42" s="75"/>
      <c r="AZ42" s="75"/>
      <c r="BA42" s="75"/>
      <c r="BB42" s="75"/>
      <c r="BC42" s="75">
        <f>AW42+AY42+AZ42+BA42+BB42</f>
        <v>1703</v>
      </c>
      <c r="BD42" s="80">
        <f>AX42+AZ42</f>
        <v>0</v>
      </c>
      <c r="BE42" s="11"/>
      <c r="BF42" s="11"/>
      <c r="BG42" s="11"/>
      <c r="BH42" s="11"/>
      <c r="BI42" s="138">
        <f>BC42+BE42+BF42+BG42+BH42</f>
        <v>1703</v>
      </c>
      <c r="BJ42" s="139">
        <f>BD42+BF42</f>
        <v>0</v>
      </c>
      <c r="BK42" s="75"/>
      <c r="BL42" s="75"/>
      <c r="BM42" s="75"/>
      <c r="BN42" s="75"/>
      <c r="BO42" s="75">
        <f>BI42+BK42+BL42+BM42+BN42</f>
        <v>1703</v>
      </c>
      <c r="BP42" s="80">
        <f>BJ42+BL42</f>
        <v>0</v>
      </c>
      <c r="BQ42" s="11"/>
      <c r="BR42" s="11"/>
      <c r="BS42" s="11"/>
      <c r="BT42" s="11"/>
      <c r="BU42" s="11">
        <f>BO42+BQ42+BR42+BS42+BT42</f>
        <v>1703</v>
      </c>
      <c r="BV42" s="16">
        <f>BP42+BR42</f>
        <v>0</v>
      </c>
      <c r="BW42" s="75"/>
      <c r="BX42" s="75"/>
      <c r="BY42" s="75"/>
      <c r="BZ42" s="75"/>
      <c r="CA42" s="75">
        <f>BU42+BW42+BX42+BY42+BZ42</f>
        <v>1703</v>
      </c>
      <c r="CB42" s="80">
        <f>BV42+BX42</f>
        <v>0</v>
      </c>
      <c r="CC42" s="75"/>
      <c r="CD42" s="75"/>
      <c r="CE42" s="75"/>
      <c r="CF42" s="75"/>
      <c r="CG42" s="75">
        <f>CA42+CC42+CD42+CE42+CF42</f>
        <v>1703</v>
      </c>
      <c r="CH42" s="80">
        <f>CB42+CD42</f>
        <v>0</v>
      </c>
      <c r="CI42" s="11"/>
      <c r="CJ42" s="11"/>
      <c r="CK42" s="11"/>
      <c r="CL42" s="11">
        <v>-57</v>
      </c>
      <c r="CM42" s="11">
        <f>CG42+CI42+CJ42+CK42+CL42</f>
        <v>1646</v>
      </c>
      <c r="CN42" s="16">
        <f>CH42+CJ42</f>
        <v>0</v>
      </c>
    </row>
    <row r="43" spans="1:92" hidden="1" x14ac:dyDescent="0.25">
      <c r="A43" s="55" t="s">
        <v>70</v>
      </c>
      <c r="B43" s="14">
        <f>B41</f>
        <v>900</v>
      </c>
      <c r="C43" s="14" t="s">
        <v>22</v>
      </c>
      <c r="D43" s="14" t="s">
        <v>17</v>
      </c>
      <c r="E43" s="14" t="s">
        <v>98</v>
      </c>
      <c r="F43" s="14" t="s">
        <v>71</v>
      </c>
      <c r="G43" s="11">
        <f>G44</f>
        <v>20</v>
      </c>
      <c r="H43" s="11">
        <f t="shared" ref="H43:R43" si="130">H44</f>
        <v>0</v>
      </c>
      <c r="I43" s="11">
        <f t="shared" si="130"/>
        <v>0</v>
      </c>
      <c r="J43" s="11">
        <f t="shared" si="130"/>
        <v>0</v>
      </c>
      <c r="K43" s="11">
        <f t="shared" si="130"/>
        <v>0</v>
      </c>
      <c r="L43" s="11">
        <f t="shared" si="130"/>
        <v>0</v>
      </c>
      <c r="M43" s="11">
        <f t="shared" si="130"/>
        <v>20</v>
      </c>
      <c r="N43" s="11">
        <f t="shared" si="130"/>
        <v>0</v>
      </c>
      <c r="O43" s="11">
        <f t="shared" si="130"/>
        <v>0</v>
      </c>
      <c r="P43" s="11">
        <f t="shared" si="130"/>
        <v>0</v>
      </c>
      <c r="Q43" s="11">
        <f t="shared" si="130"/>
        <v>0</v>
      </c>
      <c r="R43" s="11">
        <f t="shared" si="130"/>
        <v>0</v>
      </c>
      <c r="S43" s="11">
        <f t="shared" ref="S43:CD43" si="131">S44</f>
        <v>20</v>
      </c>
      <c r="T43" s="11">
        <f t="shared" si="131"/>
        <v>0</v>
      </c>
      <c r="U43" s="11">
        <f t="shared" si="131"/>
        <v>0</v>
      </c>
      <c r="V43" s="11">
        <f t="shared" si="131"/>
        <v>0</v>
      </c>
      <c r="W43" s="11">
        <f t="shared" si="131"/>
        <v>0</v>
      </c>
      <c r="X43" s="11">
        <f t="shared" si="131"/>
        <v>0</v>
      </c>
      <c r="Y43" s="11">
        <f t="shared" si="131"/>
        <v>20</v>
      </c>
      <c r="Z43" s="11">
        <f t="shared" si="131"/>
        <v>0</v>
      </c>
      <c r="AA43" s="11">
        <f t="shared" si="131"/>
        <v>0</v>
      </c>
      <c r="AB43" s="11">
        <f t="shared" si="131"/>
        <v>0</v>
      </c>
      <c r="AC43" s="11">
        <f t="shared" si="131"/>
        <v>0</v>
      </c>
      <c r="AD43" s="11">
        <f t="shared" si="131"/>
        <v>0</v>
      </c>
      <c r="AE43" s="11">
        <f t="shared" si="131"/>
        <v>20</v>
      </c>
      <c r="AF43" s="11">
        <f t="shared" si="131"/>
        <v>0</v>
      </c>
      <c r="AG43" s="11">
        <f t="shared" si="131"/>
        <v>0</v>
      </c>
      <c r="AH43" s="11">
        <f t="shared" si="131"/>
        <v>0</v>
      </c>
      <c r="AI43" s="11">
        <f t="shared" si="131"/>
        <v>0</v>
      </c>
      <c r="AJ43" s="11">
        <f t="shared" si="131"/>
        <v>0</v>
      </c>
      <c r="AK43" s="75">
        <f t="shared" si="131"/>
        <v>20</v>
      </c>
      <c r="AL43" s="75">
        <f t="shared" si="131"/>
        <v>0</v>
      </c>
      <c r="AM43" s="11">
        <f t="shared" si="131"/>
        <v>0</v>
      </c>
      <c r="AN43" s="11">
        <f t="shared" si="131"/>
        <v>0</v>
      </c>
      <c r="AO43" s="11">
        <f t="shared" si="131"/>
        <v>0</v>
      </c>
      <c r="AP43" s="11">
        <f t="shared" si="131"/>
        <v>0</v>
      </c>
      <c r="AQ43" s="11">
        <f t="shared" si="131"/>
        <v>20</v>
      </c>
      <c r="AR43" s="11">
        <f t="shared" si="131"/>
        <v>0</v>
      </c>
      <c r="AS43" s="11">
        <f t="shared" si="131"/>
        <v>0</v>
      </c>
      <c r="AT43" s="11">
        <f t="shared" si="131"/>
        <v>0</v>
      </c>
      <c r="AU43" s="11">
        <f t="shared" si="131"/>
        <v>0</v>
      </c>
      <c r="AV43" s="11">
        <f t="shared" si="131"/>
        <v>0</v>
      </c>
      <c r="AW43" s="11">
        <f t="shared" si="131"/>
        <v>20</v>
      </c>
      <c r="AX43" s="11">
        <f t="shared" si="131"/>
        <v>0</v>
      </c>
      <c r="AY43" s="75">
        <f t="shared" si="131"/>
        <v>0</v>
      </c>
      <c r="AZ43" s="75">
        <f t="shared" si="131"/>
        <v>0</v>
      </c>
      <c r="BA43" s="75">
        <f t="shared" si="131"/>
        <v>0</v>
      </c>
      <c r="BB43" s="75">
        <f t="shared" si="131"/>
        <v>0</v>
      </c>
      <c r="BC43" s="75">
        <f t="shared" si="131"/>
        <v>20</v>
      </c>
      <c r="BD43" s="75">
        <f t="shared" si="131"/>
        <v>0</v>
      </c>
      <c r="BE43" s="11">
        <f t="shared" si="131"/>
        <v>0</v>
      </c>
      <c r="BF43" s="11">
        <f t="shared" si="131"/>
        <v>0</v>
      </c>
      <c r="BG43" s="11">
        <f t="shared" si="131"/>
        <v>0</v>
      </c>
      <c r="BH43" s="11">
        <f t="shared" si="131"/>
        <v>0</v>
      </c>
      <c r="BI43" s="138">
        <f t="shared" si="131"/>
        <v>20</v>
      </c>
      <c r="BJ43" s="138">
        <f t="shared" si="131"/>
        <v>0</v>
      </c>
      <c r="BK43" s="75">
        <f t="shared" si="131"/>
        <v>0</v>
      </c>
      <c r="BL43" s="75">
        <f t="shared" si="131"/>
        <v>0</v>
      </c>
      <c r="BM43" s="75">
        <f t="shared" si="131"/>
        <v>0</v>
      </c>
      <c r="BN43" s="75">
        <f t="shared" si="131"/>
        <v>0</v>
      </c>
      <c r="BO43" s="75">
        <f t="shared" si="131"/>
        <v>20</v>
      </c>
      <c r="BP43" s="75">
        <f t="shared" si="131"/>
        <v>0</v>
      </c>
      <c r="BQ43" s="11">
        <f t="shared" si="131"/>
        <v>0</v>
      </c>
      <c r="BR43" s="11">
        <f t="shared" si="131"/>
        <v>0</v>
      </c>
      <c r="BS43" s="11">
        <f t="shared" si="131"/>
        <v>0</v>
      </c>
      <c r="BT43" s="11">
        <f t="shared" si="131"/>
        <v>0</v>
      </c>
      <c r="BU43" s="11">
        <f t="shared" si="131"/>
        <v>20</v>
      </c>
      <c r="BV43" s="11">
        <f t="shared" si="131"/>
        <v>0</v>
      </c>
      <c r="BW43" s="75">
        <f t="shared" si="131"/>
        <v>0</v>
      </c>
      <c r="BX43" s="75">
        <f t="shared" si="131"/>
        <v>0</v>
      </c>
      <c r="BY43" s="75">
        <f t="shared" si="131"/>
        <v>0</v>
      </c>
      <c r="BZ43" s="75">
        <f t="shared" si="131"/>
        <v>0</v>
      </c>
      <c r="CA43" s="75">
        <f t="shared" si="131"/>
        <v>20</v>
      </c>
      <c r="CB43" s="75">
        <f t="shared" si="131"/>
        <v>0</v>
      </c>
      <c r="CC43" s="75">
        <f t="shared" si="131"/>
        <v>0</v>
      </c>
      <c r="CD43" s="75">
        <f t="shared" si="131"/>
        <v>0</v>
      </c>
      <c r="CE43" s="75">
        <f t="shared" ref="CE43:CN43" si="132">CE44</f>
        <v>0</v>
      </c>
      <c r="CF43" s="75">
        <f t="shared" si="132"/>
        <v>0</v>
      </c>
      <c r="CG43" s="75">
        <f t="shared" si="132"/>
        <v>20</v>
      </c>
      <c r="CH43" s="75">
        <f t="shared" si="132"/>
        <v>0</v>
      </c>
      <c r="CI43" s="11">
        <f t="shared" si="132"/>
        <v>0</v>
      </c>
      <c r="CJ43" s="11">
        <f t="shared" si="132"/>
        <v>0</v>
      </c>
      <c r="CK43" s="11">
        <f t="shared" si="132"/>
        <v>0</v>
      </c>
      <c r="CL43" s="11">
        <f t="shared" si="132"/>
        <v>0</v>
      </c>
      <c r="CM43" s="11">
        <f t="shared" si="132"/>
        <v>20</v>
      </c>
      <c r="CN43" s="11">
        <f t="shared" si="132"/>
        <v>0</v>
      </c>
    </row>
    <row r="44" spans="1:92" hidden="1" x14ac:dyDescent="0.25">
      <c r="A44" s="55" t="s">
        <v>99</v>
      </c>
      <c r="B44" s="14">
        <v>900</v>
      </c>
      <c r="C44" s="14" t="s">
        <v>22</v>
      </c>
      <c r="D44" s="14" t="s">
        <v>17</v>
      </c>
      <c r="E44" s="14" t="s">
        <v>98</v>
      </c>
      <c r="F44" s="14" t="s">
        <v>73</v>
      </c>
      <c r="G44" s="11">
        <v>20</v>
      </c>
      <c r="H44" s="16"/>
      <c r="I44" s="11"/>
      <c r="J44" s="11"/>
      <c r="K44" s="11"/>
      <c r="L44" s="11"/>
      <c r="M44" s="11">
        <f>G44+I44+J44+K44+L44</f>
        <v>20</v>
      </c>
      <c r="N44" s="16">
        <f>H44+J44</f>
        <v>0</v>
      </c>
      <c r="O44" s="11"/>
      <c r="P44" s="11"/>
      <c r="Q44" s="11"/>
      <c r="R44" s="11"/>
      <c r="S44" s="11">
        <f>M44+O44+P44+Q44+R44</f>
        <v>20</v>
      </c>
      <c r="T44" s="16">
        <f>N44+P44</f>
        <v>0</v>
      </c>
      <c r="U44" s="11"/>
      <c r="V44" s="11"/>
      <c r="W44" s="11"/>
      <c r="X44" s="11"/>
      <c r="Y44" s="11">
        <f>S44+U44+V44+W44+X44</f>
        <v>20</v>
      </c>
      <c r="Z44" s="16">
        <f>T44+V44</f>
        <v>0</v>
      </c>
      <c r="AA44" s="11"/>
      <c r="AB44" s="11"/>
      <c r="AC44" s="11"/>
      <c r="AD44" s="11"/>
      <c r="AE44" s="11">
        <f>Y44+AA44+AB44+AC44+AD44</f>
        <v>20</v>
      </c>
      <c r="AF44" s="16">
        <f>Z44+AB44</f>
        <v>0</v>
      </c>
      <c r="AG44" s="11"/>
      <c r="AH44" s="11"/>
      <c r="AI44" s="11"/>
      <c r="AJ44" s="11"/>
      <c r="AK44" s="75">
        <f>AE44+AG44+AH44+AI44+AJ44</f>
        <v>20</v>
      </c>
      <c r="AL44" s="80">
        <f>AF44+AH44</f>
        <v>0</v>
      </c>
      <c r="AM44" s="11"/>
      <c r="AN44" s="11"/>
      <c r="AO44" s="11"/>
      <c r="AP44" s="11"/>
      <c r="AQ44" s="11">
        <f>AK44+AM44+AN44+AO44+AP44</f>
        <v>20</v>
      </c>
      <c r="AR44" s="16">
        <f>AL44+AN44</f>
        <v>0</v>
      </c>
      <c r="AS44" s="11"/>
      <c r="AT44" s="11"/>
      <c r="AU44" s="11"/>
      <c r="AV44" s="11"/>
      <c r="AW44" s="11">
        <f>AQ44+AS44+AT44+AU44+AV44</f>
        <v>20</v>
      </c>
      <c r="AX44" s="16">
        <f>AR44+AT44</f>
        <v>0</v>
      </c>
      <c r="AY44" s="75"/>
      <c r="AZ44" s="75"/>
      <c r="BA44" s="75"/>
      <c r="BB44" s="75"/>
      <c r="BC44" s="75">
        <f>AW44+AY44+AZ44+BA44+BB44</f>
        <v>20</v>
      </c>
      <c r="BD44" s="80">
        <f>AX44+AZ44</f>
        <v>0</v>
      </c>
      <c r="BE44" s="11"/>
      <c r="BF44" s="11"/>
      <c r="BG44" s="11"/>
      <c r="BH44" s="11"/>
      <c r="BI44" s="138">
        <f>BC44+BE44+BF44+BG44+BH44</f>
        <v>20</v>
      </c>
      <c r="BJ44" s="139">
        <f>BD44+BF44</f>
        <v>0</v>
      </c>
      <c r="BK44" s="75"/>
      <c r="BL44" s="75"/>
      <c r="BM44" s="75"/>
      <c r="BN44" s="75"/>
      <c r="BO44" s="75">
        <f>BI44+BK44+BL44+BM44+BN44</f>
        <v>20</v>
      </c>
      <c r="BP44" s="80">
        <f>BJ44+BL44</f>
        <v>0</v>
      </c>
      <c r="BQ44" s="11"/>
      <c r="BR44" s="11"/>
      <c r="BS44" s="11"/>
      <c r="BT44" s="11"/>
      <c r="BU44" s="11">
        <f>BO44+BQ44+BR44+BS44+BT44</f>
        <v>20</v>
      </c>
      <c r="BV44" s="16">
        <f>BP44+BR44</f>
        <v>0</v>
      </c>
      <c r="BW44" s="75"/>
      <c r="BX44" s="75"/>
      <c r="BY44" s="75"/>
      <c r="BZ44" s="75"/>
      <c r="CA44" s="75">
        <f>BU44+BW44+BX44+BY44+BZ44</f>
        <v>20</v>
      </c>
      <c r="CB44" s="80">
        <f>BV44+BX44</f>
        <v>0</v>
      </c>
      <c r="CC44" s="75"/>
      <c r="CD44" s="75"/>
      <c r="CE44" s="75"/>
      <c r="CF44" s="75"/>
      <c r="CG44" s="75">
        <f>CA44+CC44+CD44+CE44+CF44</f>
        <v>20</v>
      </c>
      <c r="CH44" s="80">
        <f>CB44+CD44</f>
        <v>0</v>
      </c>
      <c r="CI44" s="11"/>
      <c r="CJ44" s="11"/>
      <c r="CK44" s="11"/>
      <c r="CL44" s="11"/>
      <c r="CM44" s="11">
        <f>CG44+CI44+CJ44+CK44+CL44</f>
        <v>20</v>
      </c>
      <c r="CN44" s="16">
        <f>CH44+CJ44</f>
        <v>0</v>
      </c>
    </row>
    <row r="45" spans="1:92" hidden="1" x14ac:dyDescent="0.25">
      <c r="A45" s="55"/>
      <c r="B45" s="14"/>
      <c r="C45" s="14"/>
      <c r="D45" s="14"/>
      <c r="E45" s="14"/>
      <c r="F45" s="14"/>
      <c r="G45" s="11"/>
      <c r="H45" s="16"/>
      <c r="I45" s="11"/>
      <c r="J45" s="11"/>
      <c r="K45" s="11"/>
      <c r="L45" s="11"/>
      <c r="M45" s="11"/>
      <c r="N45" s="16"/>
      <c r="O45" s="11"/>
      <c r="P45" s="11"/>
      <c r="Q45" s="11"/>
      <c r="R45" s="11"/>
      <c r="S45" s="11"/>
      <c r="T45" s="16"/>
      <c r="U45" s="11"/>
      <c r="V45" s="11"/>
      <c r="W45" s="11"/>
      <c r="X45" s="11"/>
      <c r="Y45" s="11"/>
      <c r="Z45" s="16"/>
      <c r="AA45" s="11"/>
      <c r="AB45" s="11"/>
      <c r="AC45" s="11"/>
      <c r="AD45" s="11"/>
      <c r="AE45" s="11"/>
      <c r="AF45" s="16"/>
      <c r="AG45" s="11"/>
      <c r="AH45" s="11"/>
      <c r="AI45" s="11"/>
      <c r="AJ45" s="11"/>
      <c r="AK45" s="75"/>
      <c r="AL45" s="80"/>
      <c r="AM45" s="11"/>
      <c r="AN45" s="11"/>
      <c r="AO45" s="11"/>
      <c r="AP45" s="11"/>
      <c r="AQ45" s="11"/>
      <c r="AR45" s="16"/>
      <c r="AS45" s="11"/>
      <c r="AT45" s="11"/>
      <c r="AU45" s="11"/>
      <c r="AV45" s="11"/>
      <c r="AW45" s="11"/>
      <c r="AX45" s="16"/>
      <c r="AY45" s="75"/>
      <c r="AZ45" s="75"/>
      <c r="BA45" s="75"/>
      <c r="BB45" s="75"/>
      <c r="BC45" s="75"/>
      <c r="BD45" s="80"/>
      <c r="BE45" s="11"/>
      <c r="BF45" s="11"/>
      <c r="BG45" s="11"/>
      <c r="BH45" s="11"/>
      <c r="BI45" s="138"/>
      <c r="BJ45" s="139"/>
      <c r="BK45" s="75"/>
      <c r="BL45" s="75"/>
      <c r="BM45" s="75"/>
      <c r="BN45" s="75"/>
      <c r="BO45" s="75"/>
      <c r="BP45" s="80"/>
      <c r="BQ45" s="11"/>
      <c r="BR45" s="11"/>
      <c r="BS45" s="11"/>
      <c r="BT45" s="11"/>
      <c r="BU45" s="11"/>
      <c r="BV45" s="16"/>
      <c r="BW45" s="75"/>
      <c r="BX45" s="75"/>
      <c r="BY45" s="75"/>
      <c r="BZ45" s="75"/>
      <c r="CA45" s="75"/>
      <c r="CB45" s="80"/>
      <c r="CC45" s="75"/>
      <c r="CD45" s="75"/>
      <c r="CE45" s="75"/>
      <c r="CF45" s="75"/>
      <c r="CG45" s="75"/>
      <c r="CH45" s="80"/>
      <c r="CI45" s="11"/>
      <c r="CJ45" s="11"/>
      <c r="CK45" s="11"/>
      <c r="CL45" s="11"/>
      <c r="CM45" s="11"/>
      <c r="CN45" s="16"/>
    </row>
    <row r="46" spans="1:92" ht="20.25" hidden="1" customHeight="1" x14ac:dyDescent="0.3">
      <c r="A46" s="54" t="s">
        <v>63</v>
      </c>
      <c r="B46" s="12">
        <f>B31</f>
        <v>900</v>
      </c>
      <c r="C46" s="12" t="s">
        <v>22</v>
      </c>
      <c r="D46" s="12" t="s">
        <v>64</v>
      </c>
      <c r="E46" s="12"/>
      <c r="F46" s="12"/>
      <c r="G46" s="13">
        <f>G53+G47</f>
        <v>35129</v>
      </c>
      <c r="H46" s="13">
        <f>H53</f>
        <v>0</v>
      </c>
      <c r="I46" s="11"/>
      <c r="J46" s="11"/>
      <c r="K46" s="11"/>
      <c r="L46" s="11"/>
      <c r="M46" s="13">
        <f>M53+M47</f>
        <v>35129</v>
      </c>
      <c r="N46" s="13">
        <f>N53</f>
        <v>0</v>
      </c>
      <c r="O46" s="11"/>
      <c r="P46" s="11"/>
      <c r="Q46" s="11"/>
      <c r="R46" s="11"/>
      <c r="S46" s="13">
        <f>S53+S47</f>
        <v>35129</v>
      </c>
      <c r="T46" s="13">
        <f>T53</f>
        <v>0</v>
      </c>
      <c r="U46" s="11"/>
      <c r="V46" s="11"/>
      <c r="W46" s="11"/>
      <c r="X46" s="11"/>
      <c r="Y46" s="13">
        <f>Y53+Y47</f>
        <v>35129</v>
      </c>
      <c r="Z46" s="13">
        <f>Z53</f>
        <v>0</v>
      </c>
      <c r="AA46" s="11"/>
      <c r="AB46" s="11"/>
      <c r="AC46" s="11"/>
      <c r="AD46" s="11"/>
      <c r="AE46" s="13">
        <f>AE53+AE47</f>
        <v>35129</v>
      </c>
      <c r="AF46" s="13">
        <f>AF53</f>
        <v>0</v>
      </c>
      <c r="AG46" s="11"/>
      <c r="AH46" s="11"/>
      <c r="AI46" s="11"/>
      <c r="AJ46" s="11"/>
      <c r="AK46" s="78">
        <f>AK53+AK47</f>
        <v>35129</v>
      </c>
      <c r="AL46" s="78">
        <f>AL53</f>
        <v>0</v>
      </c>
      <c r="AM46" s="11"/>
      <c r="AN46" s="11"/>
      <c r="AO46" s="11"/>
      <c r="AP46" s="11"/>
      <c r="AQ46" s="13">
        <f>AQ53+AQ47</f>
        <v>35129</v>
      </c>
      <c r="AR46" s="13">
        <f>AR53</f>
        <v>0</v>
      </c>
      <c r="AS46" s="13">
        <f t="shared" ref="AS46:AV46" si="133">AS53+AS47</f>
        <v>0</v>
      </c>
      <c r="AT46" s="13">
        <f t="shared" si="133"/>
        <v>0</v>
      </c>
      <c r="AU46" s="13">
        <f t="shared" si="133"/>
        <v>0</v>
      </c>
      <c r="AV46" s="13">
        <f t="shared" si="133"/>
        <v>-214</v>
      </c>
      <c r="AW46" s="13">
        <f>AW53+AW47</f>
        <v>34915</v>
      </c>
      <c r="AX46" s="13">
        <f>AX53+AX47</f>
        <v>0</v>
      </c>
      <c r="AY46" s="78">
        <f t="shared" ref="AY46:BB46" si="134">AY53+AY47</f>
        <v>-215</v>
      </c>
      <c r="AZ46" s="78">
        <f t="shared" si="134"/>
        <v>0</v>
      </c>
      <c r="BA46" s="78">
        <f t="shared" si="134"/>
        <v>0</v>
      </c>
      <c r="BB46" s="78">
        <f t="shared" si="134"/>
        <v>0</v>
      </c>
      <c r="BC46" s="78">
        <f>BC53+BC47</f>
        <v>34700</v>
      </c>
      <c r="BD46" s="78">
        <f>BD53+BD47</f>
        <v>0</v>
      </c>
      <c r="BE46" s="13">
        <f t="shared" ref="BE46:BH46" si="135">BE53+BE47</f>
        <v>0</v>
      </c>
      <c r="BF46" s="13">
        <f t="shared" si="135"/>
        <v>0</v>
      </c>
      <c r="BG46" s="13">
        <f t="shared" si="135"/>
        <v>0</v>
      </c>
      <c r="BH46" s="13">
        <f t="shared" si="135"/>
        <v>0</v>
      </c>
      <c r="BI46" s="136">
        <f>BI53+BI47</f>
        <v>34700</v>
      </c>
      <c r="BJ46" s="136">
        <f>BJ53+BJ47</f>
        <v>0</v>
      </c>
      <c r="BK46" s="78">
        <f t="shared" ref="BK46:BN46" si="136">BK53+BK47</f>
        <v>0</v>
      </c>
      <c r="BL46" s="78">
        <f t="shared" si="136"/>
        <v>0</v>
      </c>
      <c r="BM46" s="78">
        <f t="shared" si="136"/>
        <v>0</v>
      </c>
      <c r="BN46" s="78">
        <f t="shared" si="136"/>
        <v>0</v>
      </c>
      <c r="BO46" s="78">
        <f>BO53+BO47</f>
        <v>34700</v>
      </c>
      <c r="BP46" s="78">
        <f>BP53+BP47</f>
        <v>0</v>
      </c>
      <c r="BQ46" s="13">
        <f t="shared" ref="BQ46:BT46" si="137">BQ53+BQ47</f>
        <v>0</v>
      </c>
      <c r="BR46" s="13">
        <f t="shared" si="137"/>
        <v>0</v>
      </c>
      <c r="BS46" s="13">
        <f t="shared" si="137"/>
        <v>0</v>
      </c>
      <c r="BT46" s="13">
        <f t="shared" si="137"/>
        <v>0</v>
      </c>
      <c r="BU46" s="13">
        <f>BU53+BU47</f>
        <v>34700</v>
      </c>
      <c r="BV46" s="13">
        <f>BV53+BV47</f>
        <v>0</v>
      </c>
      <c r="BW46" s="78">
        <f t="shared" ref="BW46:BZ46" si="138">BW53+BW47</f>
        <v>0</v>
      </c>
      <c r="BX46" s="78">
        <f t="shared" si="138"/>
        <v>0</v>
      </c>
      <c r="BY46" s="78">
        <f t="shared" si="138"/>
        <v>0</v>
      </c>
      <c r="BZ46" s="78">
        <f t="shared" si="138"/>
        <v>0</v>
      </c>
      <c r="CA46" s="78">
        <f>CA53+CA47</f>
        <v>34700</v>
      </c>
      <c r="CB46" s="78">
        <f>CB53+CB47</f>
        <v>0</v>
      </c>
      <c r="CC46" s="78">
        <f t="shared" ref="CC46:CF46" si="139">CC53+CC47</f>
        <v>0</v>
      </c>
      <c r="CD46" s="78">
        <f t="shared" si="139"/>
        <v>0</v>
      </c>
      <c r="CE46" s="78">
        <f t="shared" si="139"/>
        <v>0</v>
      </c>
      <c r="CF46" s="78">
        <f t="shared" si="139"/>
        <v>0</v>
      </c>
      <c r="CG46" s="78">
        <f>CG53+CG47</f>
        <v>34700</v>
      </c>
      <c r="CH46" s="78">
        <f>CH53+CH47</f>
        <v>0</v>
      </c>
      <c r="CI46" s="13">
        <f t="shared" ref="CI46:CL46" si="140">CI53+CI47</f>
        <v>0</v>
      </c>
      <c r="CJ46" s="13">
        <f t="shared" si="140"/>
        <v>0</v>
      </c>
      <c r="CK46" s="13">
        <f t="shared" si="140"/>
        <v>0</v>
      </c>
      <c r="CL46" s="13">
        <f t="shared" si="140"/>
        <v>-70</v>
      </c>
      <c r="CM46" s="13">
        <f>CM53+CM47</f>
        <v>34630</v>
      </c>
      <c r="CN46" s="13">
        <f>CN53+CN47</f>
        <v>0</v>
      </c>
    </row>
    <row r="47" spans="1:92" ht="53.25" hidden="1" customHeight="1" x14ac:dyDescent="0.25">
      <c r="A47" s="51" t="s">
        <v>501</v>
      </c>
      <c r="B47" s="14">
        <f t="shared" ref="B47:B52" si="141">B46</f>
        <v>900</v>
      </c>
      <c r="C47" s="14" t="s">
        <v>22</v>
      </c>
      <c r="D47" s="14" t="s">
        <v>64</v>
      </c>
      <c r="E47" s="14" t="s">
        <v>78</v>
      </c>
      <c r="F47" s="14"/>
      <c r="G47" s="18">
        <f>G48</f>
        <v>149</v>
      </c>
      <c r="H47" s="18">
        <f t="shared" ref="H47:R48" si="142">H48</f>
        <v>0</v>
      </c>
      <c r="I47" s="11">
        <f t="shared" si="142"/>
        <v>0</v>
      </c>
      <c r="J47" s="11">
        <f t="shared" si="142"/>
        <v>0</v>
      </c>
      <c r="K47" s="11">
        <f t="shared" si="142"/>
        <v>0</v>
      </c>
      <c r="L47" s="11">
        <f t="shared" si="142"/>
        <v>0</v>
      </c>
      <c r="M47" s="18">
        <f t="shared" si="142"/>
        <v>149</v>
      </c>
      <c r="N47" s="18">
        <f t="shared" si="142"/>
        <v>0</v>
      </c>
      <c r="O47" s="11">
        <f t="shared" si="142"/>
        <v>0</v>
      </c>
      <c r="P47" s="11">
        <f t="shared" si="142"/>
        <v>0</v>
      </c>
      <c r="Q47" s="11">
        <f t="shared" si="142"/>
        <v>0</v>
      </c>
      <c r="R47" s="11">
        <f t="shared" si="142"/>
        <v>0</v>
      </c>
      <c r="S47" s="18">
        <f t="shared" ref="S47:AH51" si="143">S48</f>
        <v>149</v>
      </c>
      <c r="T47" s="18">
        <f t="shared" si="143"/>
        <v>0</v>
      </c>
      <c r="U47" s="11">
        <f t="shared" si="143"/>
        <v>0</v>
      </c>
      <c r="V47" s="11">
        <f t="shared" si="143"/>
        <v>0</v>
      </c>
      <c r="W47" s="11">
        <f t="shared" si="143"/>
        <v>0</v>
      </c>
      <c r="X47" s="11">
        <f t="shared" si="143"/>
        <v>0</v>
      </c>
      <c r="Y47" s="18">
        <f t="shared" si="143"/>
        <v>149</v>
      </c>
      <c r="Z47" s="18">
        <f t="shared" si="143"/>
        <v>0</v>
      </c>
      <c r="AA47" s="11">
        <f t="shared" si="143"/>
        <v>0</v>
      </c>
      <c r="AB47" s="11">
        <f t="shared" si="143"/>
        <v>0</v>
      </c>
      <c r="AC47" s="11">
        <f t="shared" si="143"/>
        <v>0</v>
      </c>
      <c r="AD47" s="11">
        <f t="shared" si="143"/>
        <v>0</v>
      </c>
      <c r="AE47" s="18">
        <f t="shared" si="143"/>
        <v>149</v>
      </c>
      <c r="AF47" s="18">
        <f t="shared" si="143"/>
        <v>0</v>
      </c>
      <c r="AG47" s="11">
        <f t="shared" si="143"/>
        <v>0</v>
      </c>
      <c r="AH47" s="11">
        <f t="shared" si="143"/>
        <v>0</v>
      </c>
      <c r="AI47" s="11">
        <f t="shared" ref="AG47:AV51" si="144">AI48</f>
        <v>0</v>
      </c>
      <c r="AJ47" s="11">
        <f t="shared" si="144"/>
        <v>0</v>
      </c>
      <c r="AK47" s="81">
        <f t="shared" si="144"/>
        <v>149</v>
      </c>
      <c r="AL47" s="81">
        <f t="shared" si="144"/>
        <v>0</v>
      </c>
      <c r="AM47" s="11">
        <f t="shared" si="144"/>
        <v>0</v>
      </c>
      <c r="AN47" s="11">
        <f t="shared" si="144"/>
        <v>0</v>
      </c>
      <c r="AO47" s="11">
        <f t="shared" si="144"/>
        <v>0</v>
      </c>
      <c r="AP47" s="11">
        <f t="shared" si="144"/>
        <v>0</v>
      </c>
      <c r="AQ47" s="18">
        <f t="shared" si="144"/>
        <v>149</v>
      </c>
      <c r="AR47" s="18">
        <f t="shared" si="144"/>
        <v>0</v>
      </c>
      <c r="AS47" s="11">
        <f t="shared" si="144"/>
        <v>0</v>
      </c>
      <c r="AT47" s="11">
        <f t="shared" si="144"/>
        <v>0</v>
      </c>
      <c r="AU47" s="11">
        <f t="shared" si="144"/>
        <v>0</v>
      </c>
      <c r="AV47" s="11">
        <f t="shared" si="144"/>
        <v>0</v>
      </c>
      <c r="AW47" s="18">
        <f t="shared" ref="AS47:BH51" si="145">AW48</f>
        <v>149</v>
      </c>
      <c r="AX47" s="18">
        <f t="shared" si="145"/>
        <v>0</v>
      </c>
      <c r="AY47" s="75">
        <f t="shared" si="145"/>
        <v>0</v>
      </c>
      <c r="AZ47" s="75">
        <f t="shared" si="145"/>
        <v>0</v>
      </c>
      <c r="BA47" s="75">
        <f t="shared" si="145"/>
        <v>0</v>
      </c>
      <c r="BB47" s="75">
        <f t="shared" si="145"/>
        <v>0</v>
      </c>
      <c r="BC47" s="81">
        <f t="shared" si="145"/>
        <v>149</v>
      </c>
      <c r="BD47" s="81">
        <f t="shared" si="145"/>
        <v>0</v>
      </c>
      <c r="BE47" s="11">
        <f t="shared" si="145"/>
        <v>0</v>
      </c>
      <c r="BF47" s="11">
        <f t="shared" si="145"/>
        <v>0</v>
      </c>
      <c r="BG47" s="11">
        <f t="shared" si="145"/>
        <v>0</v>
      </c>
      <c r="BH47" s="11">
        <f t="shared" si="145"/>
        <v>0</v>
      </c>
      <c r="BI47" s="140">
        <f t="shared" ref="BE47:BT51" si="146">BI48</f>
        <v>149</v>
      </c>
      <c r="BJ47" s="140">
        <f t="shared" si="146"/>
        <v>0</v>
      </c>
      <c r="BK47" s="75">
        <f t="shared" si="146"/>
        <v>0</v>
      </c>
      <c r="BL47" s="75">
        <f t="shared" si="146"/>
        <v>0</v>
      </c>
      <c r="BM47" s="75">
        <f t="shared" si="146"/>
        <v>0</v>
      </c>
      <c r="BN47" s="75">
        <f t="shared" si="146"/>
        <v>0</v>
      </c>
      <c r="BO47" s="81">
        <f t="shared" si="146"/>
        <v>149</v>
      </c>
      <c r="BP47" s="81">
        <f t="shared" si="146"/>
        <v>0</v>
      </c>
      <c r="BQ47" s="11">
        <f t="shared" si="146"/>
        <v>0</v>
      </c>
      <c r="BR47" s="11">
        <f t="shared" si="146"/>
        <v>0</v>
      </c>
      <c r="BS47" s="11">
        <f t="shared" si="146"/>
        <v>0</v>
      </c>
      <c r="BT47" s="11">
        <f t="shared" si="146"/>
        <v>0</v>
      </c>
      <c r="BU47" s="18">
        <f t="shared" ref="BQ47:CF51" si="147">BU48</f>
        <v>149</v>
      </c>
      <c r="BV47" s="18">
        <f t="shared" si="147"/>
        <v>0</v>
      </c>
      <c r="BW47" s="75">
        <f t="shared" si="147"/>
        <v>0</v>
      </c>
      <c r="BX47" s="75">
        <f t="shared" si="147"/>
        <v>0</v>
      </c>
      <c r="BY47" s="75">
        <f t="shared" si="147"/>
        <v>0</v>
      </c>
      <c r="BZ47" s="75">
        <f t="shared" si="147"/>
        <v>0</v>
      </c>
      <c r="CA47" s="81">
        <f t="shared" si="147"/>
        <v>149</v>
      </c>
      <c r="CB47" s="81">
        <f t="shared" si="147"/>
        <v>0</v>
      </c>
      <c r="CC47" s="75">
        <f t="shared" si="147"/>
        <v>0</v>
      </c>
      <c r="CD47" s="75">
        <f t="shared" si="147"/>
        <v>0</v>
      </c>
      <c r="CE47" s="75">
        <f t="shared" si="147"/>
        <v>0</v>
      </c>
      <c r="CF47" s="75">
        <f t="shared" si="147"/>
        <v>0</v>
      </c>
      <c r="CG47" s="81">
        <f t="shared" ref="CC47:CN51" si="148">CG48</f>
        <v>149</v>
      </c>
      <c r="CH47" s="81">
        <f t="shared" si="148"/>
        <v>0</v>
      </c>
      <c r="CI47" s="11">
        <f t="shared" si="148"/>
        <v>0</v>
      </c>
      <c r="CJ47" s="11">
        <f t="shared" si="148"/>
        <v>0</v>
      </c>
      <c r="CK47" s="11">
        <f t="shared" si="148"/>
        <v>0</v>
      </c>
      <c r="CL47" s="11">
        <f t="shared" si="148"/>
        <v>0</v>
      </c>
      <c r="CM47" s="18">
        <f t="shared" si="148"/>
        <v>149</v>
      </c>
      <c r="CN47" s="18">
        <f t="shared" si="148"/>
        <v>0</v>
      </c>
    </row>
    <row r="48" spans="1:92" ht="33" hidden="1" x14ac:dyDescent="0.25">
      <c r="A48" s="55" t="s">
        <v>535</v>
      </c>
      <c r="B48" s="14">
        <f t="shared" si="141"/>
        <v>900</v>
      </c>
      <c r="C48" s="14" t="s">
        <v>22</v>
      </c>
      <c r="D48" s="14" t="s">
        <v>64</v>
      </c>
      <c r="E48" s="14" t="s">
        <v>523</v>
      </c>
      <c r="F48" s="14"/>
      <c r="G48" s="18">
        <f>G49</f>
        <v>149</v>
      </c>
      <c r="H48" s="18">
        <f t="shared" si="142"/>
        <v>0</v>
      </c>
      <c r="I48" s="11">
        <f t="shared" si="142"/>
        <v>0</v>
      </c>
      <c r="J48" s="11">
        <f t="shared" si="142"/>
        <v>0</v>
      </c>
      <c r="K48" s="11">
        <f t="shared" si="142"/>
        <v>0</v>
      </c>
      <c r="L48" s="11">
        <f t="shared" si="142"/>
        <v>0</v>
      </c>
      <c r="M48" s="18">
        <f t="shared" si="142"/>
        <v>149</v>
      </c>
      <c r="N48" s="18">
        <f t="shared" si="142"/>
        <v>0</v>
      </c>
      <c r="O48" s="11">
        <f t="shared" si="142"/>
        <v>0</v>
      </c>
      <c r="P48" s="11">
        <f t="shared" si="142"/>
        <v>0</v>
      </c>
      <c r="Q48" s="11">
        <f t="shared" si="142"/>
        <v>0</v>
      </c>
      <c r="R48" s="11">
        <f t="shared" si="142"/>
        <v>0</v>
      </c>
      <c r="S48" s="18">
        <f t="shared" si="143"/>
        <v>149</v>
      </c>
      <c r="T48" s="18">
        <f t="shared" si="143"/>
        <v>0</v>
      </c>
      <c r="U48" s="11">
        <f t="shared" si="143"/>
        <v>0</v>
      </c>
      <c r="V48" s="11">
        <f t="shared" si="143"/>
        <v>0</v>
      </c>
      <c r="W48" s="11">
        <f t="shared" si="143"/>
        <v>0</v>
      </c>
      <c r="X48" s="11">
        <f t="shared" si="143"/>
        <v>0</v>
      </c>
      <c r="Y48" s="18">
        <f t="shared" si="143"/>
        <v>149</v>
      </c>
      <c r="Z48" s="18">
        <f t="shared" si="143"/>
        <v>0</v>
      </c>
      <c r="AA48" s="11">
        <f t="shared" si="143"/>
        <v>0</v>
      </c>
      <c r="AB48" s="11">
        <f t="shared" si="143"/>
        <v>0</v>
      </c>
      <c r="AC48" s="11">
        <f t="shared" si="143"/>
        <v>0</v>
      </c>
      <c r="AD48" s="11">
        <f t="shared" si="143"/>
        <v>0</v>
      </c>
      <c r="AE48" s="18">
        <f t="shared" si="143"/>
        <v>149</v>
      </c>
      <c r="AF48" s="18">
        <f t="shared" si="143"/>
        <v>0</v>
      </c>
      <c r="AG48" s="11">
        <f t="shared" si="144"/>
        <v>0</v>
      </c>
      <c r="AH48" s="11">
        <f t="shared" si="144"/>
        <v>0</v>
      </c>
      <c r="AI48" s="11">
        <f t="shared" si="144"/>
        <v>0</v>
      </c>
      <c r="AJ48" s="11">
        <f t="shared" si="144"/>
        <v>0</v>
      </c>
      <c r="AK48" s="81">
        <f t="shared" si="144"/>
        <v>149</v>
      </c>
      <c r="AL48" s="81">
        <f t="shared" si="144"/>
        <v>0</v>
      </c>
      <c r="AM48" s="11">
        <f t="shared" si="144"/>
        <v>0</v>
      </c>
      <c r="AN48" s="11">
        <f t="shared" si="144"/>
        <v>0</v>
      </c>
      <c r="AO48" s="11">
        <f t="shared" si="144"/>
        <v>0</v>
      </c>
      <c r="AP48" s="11">
        <f t="shared" si="144"/>
        <v>0</v>
      </c>
      <c r="AQ48" s="18">
        <f t="shared" si="144"/>
        <v>149</v>
      </c>
      <c r="AR48" s="18">
        <f t="shared" si="144"/>
        <v>0</v>
      </c>
      <c r="AS48" s="11">
        <f t="shared" si="145"/>
        <v>0</v>
      </c>
      <c r="AT48" s="11">
        <f t="shared" si="145"/>
        <v>0</v>
      </c>
      <c r="AU48" s="11">
        <f t="shared" si="145"/>
        <v>0</v>
      </c>
      <c r="AV48" s="11">
        <f t="shared" si="145"/>
        <v>0</v>
      </c>
      <c r="AW48" s="18">
        <f t="shared" si="145"/>
        <v>149</v>
      </c>
      <c r="AX48" s="18">
        <f t="shared" si="145"/>
        <v>0</v>
      </c>
      <c r="AY48" s="75">
        <f t="shared" si="145"/>
        <v>0</v>
      </c>
      <c r="AZ48" s="75">
        <f t="shared" si="145"/>
        <v>0</v>
      </c>
      <c r="BA48" s="75">
        <f t="shared" si="145"/>
        <v>0</v>
      </c>
      <c r="BB48" s="75">
        <f t="shared" si="145"/>
        <v>0</v>
      </c>
      <c r="BC48" s="81">
        <f t="shared" si="145"/>
        <v>149</v>
      </c>
      <c r="BD48" s="81">
        <f t="shared" si="145"/>
        <v>0</v>
      </c>
      <c r="BE48" s="11">
        <f t="shared" si="146"/>
        <v>0</v>
      </c>
      <c r="BF48" s="11">
        <f t="shared" si="146"/>
        <v>0</v>
      </c>
      <c r="BG48" s="11">
        <f t="shared" si="146"/>
        <v>0</v>
      </c>
      <c r="BH48" s="11">
        <f t="shared" si="146"/>
        <v>0</v>
      </c>
      <c r="BI48" s="140">
        <f t="shared" si="146"/>
        <v>149</v>
      </c>
      <c r="BJ48" s="140">
        <f t="shared" si="146"/>
        <v>0</v>
      </c>
      <c r="BK48" s="75">
        <f t="shared" si="146"/>
        <v>0</v>
      </c>
      <c r="BL48" s="75">
        <f t="shared" si="146"/>
        <v>0</v>
      </c>
      <c r="BM48" s="75">
        <f t="shared" si="146"/>
        <v>0</v>
      </c>
      <c r="BN48" s="75">
        <f t="shared" si="146"/>
        <v>0</v>
      </c>
      <c r="BO48" s="81">
        <f t="shared" si="146"/>
        <v>149</v>
      </c>
      <c r="BP48" s="81">
        <f t="shared" si="146"/>
        <v>0</v>
      </c>
      <c r="BQ48" s="11">
        <f t="shared" si="147"/>
        <v>0</v>
      </c>
      <c r="BR48" s="11">
        <f t="shared" si="147"/>
        <v>0</v>
      </c>
      <c r="BS48" s="11">
        <f t="shared" si="147"/>
        <v>0</v>
      </c>
      <c r="BT48" s="11">
        <f t="shared" si="147"/>
        <v>0</v>
      </c>
      <c r="BU48" s="18">
        <f t="shared" si="147"/>
        <v>149</v>
      </c>
      <c r="BV48" s="18">
        <f t="shared" si="147"/>
        <v>0</v>
      </c>
      <c r="BW48" s="75">
        <f t="shared" si="147"/>
        <v>0</v>
      </c>
      <c r="BX48" s="75">
        <f t="shared" si="147"/>
        <v>0</v>
      </c>
      <c r="BY48" s="75">
        <f t="shared" si="147"/>
        <v>0</v>
      </c>
      <c r="BZ48" s="75">
        <f t="shared" si="147"/>
        <v>0</v>
      </c>
      <c r="CA48" s="81">
        <f t="shared" si="147"/>
        <v>149</v>
      </c>
      <c r="CB48" s="81">
        <f t="shared" si="147"/>
        <v>0</v>
      </c>
      <c r="CC48" s="75">
        <f t="shared" si="148"/>
        <v>0</v>
      </c>
      <c r="CD48" s="75">
        <f t="shared" si="148"/>
        <v>0</v>
      </c>
      <c r="CE48" s="75">
        <f t="shared" si="148"/>
        <v>0</v>
      </c>
      <c r="CF48" s="75">
        <f t="shared" si="148"/>
        <v>0</v>
      </c>
      <c r="CG48" s="81">
        <f t="shared" si="148"/>
        <v>149</v>
      </c>
      <c r="CH48" s="81">
        <f t="shared" si="148"/>
        <v>0</v>
      </c>
      <c r="CI48" s="11">
        <f t="shared" si="148"/>
        <v>0</v>
      </c>
      <c r="CJ48" s="11">
        <f t="shared" si="148"/>
        <v>0</v>
      </c>
      <c r="CK48" s="11">
        <f t="shared" si="148"/>
        <v>0</v>
      </c>
      <c r="CL48" s="11">
        <f t="shared" si="148"/>
        <v>0</v>
      </c>
      <c r="CM48" s="18">
        <f t="shared" si="148"/>
        <v>149</v>
      </c>
      <c r="CN48" s="18">
        <f t="shared" si="148"/>
        <v>0</v>
      </c>
    </row>
    <row r="49" spans="1:92" hidden="1" x14ac:dyDescent="0.25">
      <c r="A49" s="55" t="s">
        <v>15</v>
      </c>
      <c r="B49" s="14">
        <f t="shared" si="141"/>
        <v>900</v>
      </c>
      <c r="C49" s="14" t="s">
        <v>22</v>
      </c>
      <c r="D49" s="14" t="s">
        <v>64</v>
      </c>
      <c r="E49" s="14" t="s">
        <v>521</v>
      </c>
      <c r="F49" s="14"/>
      <c r="G49" s="18">
        <f t="shared" ref="G49:R51" si="149">G50</f>
        <v>149</v>
      </c>
      <c r="H49" s="18">
        <f t="shared" si="149"/>
        <v>0</v>
      </c>
      <c r="I49" s="11">
        <f t="shared" si="149"/>
        <v>0</v>
      </c>
      <c r="J49" s="11">
        <f t="shared" si="149"/>
        <v>0</v>
      </c>
      <c r="K49" s="11">
        <f t="shared" si="149"/>
        <v>0</v>
      </c>
      <c r="L49" s="11">
        <f t="shared" si="149"/>
        <v>0</v>
      </c>
      <c r="M49" s="18">
        <f t="shared" si="149"/>
        <v>149</v>
      </c>
      <c r="N49" s="18">
        <f t="shared" si="149"/>
        <v>0</v>
      </c>
      <c r="O49" s="11">
        <f t="shared" si="149"/>
        <v>0</v>
      </c>
      <c r="P49" s="11">
        <f t="shared" si="149"/>
        <v>0</v>
      </c>
      <c r="Q49" s="11">
        <f t="shared" si="149"/>
        <v>0</v>
      </c>
      <c r="R49" s="11">
        <f t="shared" si="149"/>
        <v>0</v>
      </c>
      <c r="S49" s="18">
        <f t="shared" si="143"/>
        <v>149</v>
      </c>
      <c r="T49" s="18">
        <f t="shared" si="143"/>
        <v>0</v>
      </c>
      <c r="U49" s="11">
        <f t="shared" si="143"/>
        <v>0</v>
      </c>
      <c r="V49" s="11">
        <f t="shared" si="143"/>
        <v>0</v>
      </c>
      <c r="W49" s="11">
        <f t="shared" si="143"/>
        <v>0</v>
      </c>
      <c r="X49" s="11">
        <f t="shared" si="143"/>
        <v>0</v>
      </c>
      <c r="Y49" s="18">
        <f t="shared" si="143"/>
        <v>149</v>
      </c>
      <c r="Z49" s="18">
        <f t="shared" si="143"/>
        <v>0</v>
      </c>
      <c r="AA49" s="11">
        <f t="shared" si="143"/>
        <v>0</v>
      </c>
      <c r="AB49" s="11">
        <f t="shared" si="143"/>
        <v>0</v>
      </c>
      <c r="AC49" s="11">
        <f t="shared" si="143"/>
        <v>0</v>
      </c>
      <c r="AD49" s="11">
        <f t="shared" si="143"/>
        <v>0</v>
      </c>
      <c r="AE49" s="18">
        <f t="shared" si="143"/>
        <v>149</v>
      </c>
      <c r="AF49" s="18">
        <f t="shared" si="143"/>
        <v>0</v>
      </c>
      <c r="AG49" s="11">
        <f t="shared" si="144"/>
        <v>0</v>
      </c>
      <c r="AH49" s="11">
        <f t="shared" si="144"/>
        <v>0</v>
      </c>
      <c r="AI49" s="11">
        <f t="shared" si="144"/>
        <v>0</v>
      </c>
      <c r="AJ49" s="11">
        <f t="shared" si="144"/>
        <v>0</v>
      </c>
      <c r="AK49" s="81">
        <f t="shared" si="144"/>
        <v>149</v>
      </c>
      <c r="AL49" s="81">
        <f t="shared" si="144"/>
        <v>0</v>
      </c>
      <c r="AM49" s="11">
        <f t="shared" si="144"/>
        <v>0</v>
      </c>
      <c r="AN49" s="11">
        <f t="shared" si="144"/>
        <v>0</v>
      </c>
      <c r="AO49" s="11">
        <f t="shared" si="144"/>
        <v>0</v>
      </c>
      <c r="AP49" s="11">
        <f t="shared" si="144"/>
        <v>0</v>
      </c>
      <c r="AQ49" s="18">
        <f t="shared" si="144"/>
        <v>149</v>
      </c>
      <c r="AR49" s="18">
        <f t="shared" si="144"/>
        <v>0</v>
      </c>
      <c r="AS49" s="11">
        <f t="shared" si="145"/>
        <v>0</v>
      </c>
      <c r="AT49" s="11">
        <f t="shared" si="145"/>
        <v>0</v>
      </c>
      <c r="AU49" s="11">
        <f t="shared" si="145"/>
        <v>0</v>
      </c>
      <c r="AV49" s="11">
        <f t="shared" si="145"/>
        <v>0</v>
      </c>
      <c r="AW49" s="18">
        <f t="shared" si="145"/>
        <v>149</v>
      </c>
      <c r="AX49" s="18">
        <f t="shared" si="145"/>
        <v>0</v>
      </c>
      <c r="AY49" s="75">
        <f t="shared" si="145"/>
        <v>0</v>
      </c>
      <c r="AZ49" s="75">
        <f t="shared" si="145"/>
        <v>0</v>
      </c>
      <c r="BA49" s="75">
        <f t="shared" si="145"/>
        <v>0</v>
      </c>
      <c r="BB49" s="75">
        <f t="shared" si="145"/>
        <v>0</v>
      </c>
      <c r="BC49" s="81">
        <f t="shared" si="145"/>
        <v>149</v>
      </c>
      <c r="BD49" s="81">
        <f t="shared" si="145"/>
        <v>0</v>
      </c>
      <c r="BE49" s="11">
        <f t="shared" si="146"/>
        <v>0</v>
      </c>
      <c r="BF49" s="11">
        <f t="shared" si="146"/>
        <v>0</v>
      </c>
      <c r="BG49" s="11">
        <f t="shared" si="146"/>
        <v>0</v>
      </c>
      <c r="BH49" s="11">
        <f t="shared" si="146"/>
        <v>0</v>
      </c>
      <c r="BI49" s="140">
        <f t="shared" si="146"/>
        <v>149</v>
      </c>
      <c r="BJ49" s="140">
        <f t="shared" si="146"/>
        <v>0</v>
      </c>
      <c r="BK49" s="75">
        <f t="shared" si="146"/>
        <v>0</v>
      </c>
      <c r="BL49" s="75">
        <f t="shared" si="146"/>
        <v>0</v>
      </c>
      <c r="BM49" s="75">
        <f t="shared" si="146"/>
        <v>0</v>
      </c>
      <c r="BN49" s="75">
        <f t="shared" si="146"/>
        <v>0</v>
      </c>
      <c r="BO49" s="81">
        <f t="shared" si="146"/>
        <v>149</v>
      </c>
      <c r="BP49" s="81">
        <f t="shared" si="146"/>
        <v>0</v>
      </c>
      <c r="BQ49" s="11">
        <f t="shared" si="147"/>
        <v>0</v>
      </c>
      <c r="BR49" s="11">
        <f t="shared" si="147"/>
        <v>0</v>
      </c>
      <c r="BS49" s="11">
        <f t="shared" si="147"/>
        <v>0</v>
      </c>
      <c r="BT49" s="11">
        <f t="shared" si="147"/>
        <v>0</v>
      </c>
      <c r="BU49" s="18">
        <f t="shared" si="147"/>
        <v>149</v>
      </c>
      <c r="BV49" s="18">
        <f t="shared" si="147"/>
        <v>0</v>
      </c>
      <c r="BW49" s="75">
        <f t="shared" si="147"/>
        <v>0</v>
      </c>
      <c r="BX49" s="75">
        <f t="shared" si="147"/>
        <v>0</v>
      </c>
      <c r="BY49" s="75">
        <f t="shared" si="147"/>
        <v>0</v>
      </c>
      <c r="BZ49" s="75">
        <f t="shared" si="147"/>
        <v>0</v>
      </c>
      <c r="CA49" s="81">
        <f t="shared" si="147"/>
        <v>149</v>
      </c>
      <c r="CB49" s="81">
        <f t="shared" si="147"/>
        <v>0</v>
      </c>
      <c r="CC49" s="75">
        <f t="shared" si="148"/>
        <v>0</v>
      </c>
      <c r="CD49" s="75">
        <f t="shared" si="148"/>
        <v>0</v>
      </c>
      <c r="CE49" s="75">
        <f t="shared" si="148"/>
        <v>0</v>
      </c>
      <c r="CF49" s="75">
        <f t="shared" si="148"/>
        <v>0</v>
      </c>
      <c r="CG49" s="81">
        <f t="shared" si="148"/>
        <v>149</v>
      </c>
      <c r="CH49" s="81">
        <f t="shared" si="148"/>
        <v>0</v>
      </c>
      <c r="CI49" s="11">
        <f t="shared" si="148"/>
        <v>0</v>
      </c>
      <c r="CJ49" s="11">
        <f t="shared" si="148"/>
        <v>0</v>
      </c>
      <c r="CK49" s="11">
        <f t="shared" si="148"/>
        <v>0</v>
      </c>
      <c r="CL49" s="11">
        <f t="shared" si="148"/>
        <v>0</v>
      </c>
      <c r="CM49" s="18">
        <f t="shared" si="148"/>
        <v>149</v>
      </c>
      <c r="CN49" s="18">
        <f t="shared" si="148"/>
        <v>0</v>
      </c>
    </row>
    <row r="50" spans="1:92" ht="33" hidden="1" x14ac:dyDescent="0.25">
      <c r="A50" s="55" t="s">
        <v>101</v>
      </c>
      <c r="B50" s="14">
        <f t="shared" si="141"/>
        <v>900</v>
      </c>
      <c r="C50" s="14" t="s">
        <v>22</v>
      </c>
      <c r="D50" s="14" t="s">
        <v>64</v>
      </c>
      <c r="E50" s="14" t="s">
        <v>522</v>
      </c>
      <c r="F50" s="14"/>
      <c r="G50" s="18">
        <f t="shared" si="149"/>
        <v>149</v>
      </c>
      <c r="H50" s="18">
        <f t="shared" si="149"/>
        <v>0</v>
      </c>
      <c r="I50" s="11">
        <f t="shared" si="149"/>
        <v>0</v>
      </c>
      <c r="J50" s="11">
        <f t="shared" si="149"/>
        <v>0</v>
      </c>
      <c r="K50" s="11">
        <f t="shared" si="149"/>
        <v>0</v>
      </c>
      <c r="L50" s="11">
        <f t="shared" si="149"/>
        <v>0</v>
      </c>
      <c r="M50" s="18">
        <f t="shared" si="149"/>
        <v>149</v>
      </c>
      <c r="N50" s="18">
        <f t="shared" si="149"/>
        <v>0</v>
      </c>
      <c r="O50" s="11">
        <f t="shared" si="149"/>
        <v>0</v>
      </c>
      <c r="P50" s="11">
        <f t="shared" si="149"/>
        <v>0</v>
      </c>
      <c r="Q50" s="11">
        <f t="shared" si="149"/>
        <v>0</v>
      </c>
      <c r="R50" s="11">
        <f t="shared" si="149"/>
        <v>0</v>
      </c>
      <c r="S50" s="18">
        <f t="shared" si="143"/>
        <v>149</v>
      </c>
      <c r="T50" s="18">
        <f t="shared" si="143"/>
        <v>0</v>
      </c>
      <c r="U50" s="11">
        <f t="shared" si="143"/>
        <v>0</v>
      </c>
      <c r="V50" s="11">
        <f t="shared" si="143"/>
        <v>0</v>
      </c>
      <c r="W50" s="11">
        <f t="shared" si="143"/>
        <v>0</v>
      </c>
      <c r="X50" s="11">
        <f t="shared" si="143"/>
        <v>0</v>
      </c>
      <c r="Y50" s="18">
        <f t="shared" si="143"/>
        <v>149</v>
      </c>
      <c r="Z50" s="18">
        <f t="shared" si="143"/>
        <v>0</v>
      </c>
      <c r="AA50" s="11">
        <f t="shared" si="143"/>
        <v>0</v>
      </c>
      <c r="AB50" s="11">
        <f t="shared" si="143"/>
        <v>0</v>
      </c>
      <c r="AC50" s="11">
        <f t="shared" si="143"/>
        <v>0</v>
      </c>
      <c r="AD50" s="11">
        <f t="shared" si="143"/>
        <v>0</v>
      </c>
      <c r="AE50" s="18">
        <f t="shared" si="143"/>
        <v>149</v>
      </c>
      <c r="AF50" s="18">
        <f t="shared" si="143"/>
        <v>0</v>
      </c>
      <c r="AG50" s="11">
        <f t="shared" si="144"/>
        <v>0</v>
      </c>
      <c r="AH50" s="11">
        <f t="shared" si="144"/>
        <v>0</v>
      </c>
      <c r="AI50" s="11">
        <f t="shared" si="144"/>
        <v>0</v>
      </c>
      <c r="AJ50" s="11">
        <f t="shared" si="144"/>
        <v>0</v>
      </c>
      <c r="AK50" s="81">
        <f t="shared" si="144"/>
        <v>149</v>
      </c>
      <c r="AL50" s="81">
        <f t="shared" si="144"/>
        <v>0</v>
      </c>
      <c r="AM50" s="11">
        <f t="shared" si="144"/>
        <v>0</v>
      </c>
      <c r="AN50" s="11">
        <f t="shared" si="144"/>
        <v>0</v>
      </c>
      <c r="AO50" s="11">
        <f t="shared" si="144"/>
        <v>0</v>
      </c>
      <c r="AP50" s="11">
        <f t="shared" si="144"/>
        <v>0</v>
      </c>
      <c r="AQ50" s="18">
        <f t="shared" si="144"/>
        <v>149</v>
      </c>
      <c r="AR50" s="18">
        <f t="shared" si="144"/>
        <v>0</v>
      </c>
      <c r="AS50" s="11">
        <f t="shared" si="145"/>
        <v>0</v>
      </c>
      <c r="AT50" s="11">
        <f t="shared" si="145"/>
        <v>0</v>
      </c>
      <c r="AU50" s="11">
        <f t="shared" si="145"/>
        <v>0</v>
      </c>
      <c r="AV50" s="11">
        <f t="shared" si="145"/>
        <v>0</v>
      </c>
      <c r="AW50" s="18">
        <f t="shared" si="145"/>
        <v>149</v>
      </c>
      <c r="AX50" s="18">
        <f t="shared" si="145"/>
        <v>0</v>
      </c>
      <c r="AY50" s="75">
        <f t="shared" si="145"/>
        <v>0</v>
      </c>
      <c r="AZ50" s="75">
        <f t="shared" si="145"/>
        <v>0</v>
      </c>
      <c r="BA50" s="75">
        <f t="shared" si="145"/>
        <v>0</v>
      </c>
      <c r="BB50" s="75">
        <f t="shared" si="145"/>
        <v>0</v>
      </c>
      <c r="BC50" s="81">
        <f t="shared" si="145"/>
        <v>149</v>
      </c>
      <c r="BD50" s="81">
        <f t="shared" si="145"/>
        <v>0</v>
      </c>
      <c r="BE50" s="11">
        <f t="shared" si="146"/>
        <v>0</v>
      </c>
      <c r="BF50" s="11">
        <f t="shared" si="146"/>
        <v>0</v>
      </c>
      <c r="BG50" s="11">
        <f t="shared" si="146"/>
        <v>0</v>
      </c>
      <c r="BH50" s="11">
        <f t="shared" si="146"/>
        <v>0</v>
      </c>
      <c r="BI50" s="140">
        <f t="shared" si="146"/>
        <v>149</v>
      </c>
      <c r="BJ50" s="140">
        <f t="shared" si="146"/>
        <v>0</v>
      </c>
      <c r="BK50" s="75">
        <f t="shared" si="146"/>
        <v>0</v>
      </c>
      <c r="BL50" s="75">
        <f t="shared" si="146"/>
        <v>0</v>
      </c>
      <c r="BM50" s="75">
        <f t="shared" si="146"/>
        <v>0</v>
      </c>
      <c r="BN50" s="75">
        <f t="shared" si="146"/>
        <v>0</v>
      </c>
      <c r="BO50" s="81">
        <f t="shared" si="146"/>
        <v>149</v>
      </c>
      <c r="BP50" s="81">
        <f t="shared" si="146"/>
        <v>0</v>
      </c>
      <c r="BQ50" s="11">
        <f t="shared" si="147"/>
        <v>0</v>
      </c>
      <c r="BR50" s="11">
        <f t="shared" si="147"/>
        <v>0</v>
      </c>
      <c r="BS50" s="11">
        <f t="shared" si="147"/>
        <v>0</v>
      </c>
      <c r="BT50" s="11">
        <f t="shared" si="147"/>
        <v>0</v>
      </c>
      <c r="BU50" s="18">
        <f t="shared" si="147"/>
        <v>149</v>
      </c>
      <c r="BV50" s="18">
        <f t="shared" si="147"/>
        <v>0</v>
      </c>
      <c r="BW50" s="75">
        <f t="shared" si="147"/>
        <v>0</v>
      </c>
      <c r="BX50" s="75">
        <f t="shared" si="147"/>
        <v>0</v>
      </c>
      <c r="BY50" s="75">
        <f t="shared" si="147"/>
        <v>0</v>
      </c>
      <c r="BZ50" s="75">
        <f t="shared" si="147"/>
        <v>0</v>
      </c>
      <c r="CA50" s="81">
        <f t="shared" si="147"/>
        <v>149</v>
      </c>
      <c r="CB50" s="81">
        <f t="shared" si="147"/>
        <v>0</v>
      </c>
      <c r="CC50" s="75">
        <f t="shared" si="148"/>
        <v>0</v>
      </c>
      <c r="CD50" s="75">
        <f t="shared" si="148"/>
        <v>0</v>
      </c>
      <c r="CE50" s="75">
        <f t="shared" si="148"/>
        <v>0</v>
      </c>
      <c r="CF50" s="75">
        <f t="shared" si="148"/>
        <v>0</v>
      </c>
      <c r="CG50" s="81">
        <f t="shared" si="148"/>
        <v>149</v>
      </c>
      <c r="CH50" s="81">
        <f t="shared" si="148"/>
        <v>0</v>
      </c>
      <c r="CI50" s="11">
        <f t="shared" si="148"/>
        <v>0</v>
      </c>
      <c r="CJ50" s="11">
        <f t="shared" si="148"/>
        <v>0</v>
      </c>
      <c r="CK50" s="11">
        <f t="shared" si="148"/>
        <v>0</v>
      </c>
      <c r="CL50" s="11">
        <f t="shared" si="148"/>
        <v>0</v>
      </c>
      <c r="CM50" s="18">
        <f t="shared" si="148"/>
        <v>149</v>
      </c>
      <c r="CN50" s="18">
        <f t="shared" si="148"/>
        <v>0</v>
      </c>
    </row>
    <row r="51" spans="1:92" ht="33" hidden="1" x14ac:dyDescent="0.25">
      <c r="A51" s="55" t="s">
        <v>268</v>
      </c>
      <c r="B51" s="14">
        <f t="shared" si="141"/>
        <v>900</v>
      </c>
      <c r="C51" s="14" t="s">
        <v>22</v>
      </c>
      <c r="D51" s="14" t="s">
        <v>64</v>
      </c>
      <c r="E51" s="14" t="s">
        <v>522</v>
      </c>
      <c r="F51" s="14" t="s">
        <v>33</v>
      </c>
      <c r="G51" s="11">
        <f t="shared" si="149"/>
        <v>149</v>
      </c>
      <c r="H51" s="11">
        <f t="shared" si="149"/>
        <v>0</v>
      </c>
      <c r="I51" s="11">
        <f t="shared" si="149"/>
        <v>0</v>
      </c>
      <c r="J51" s="11">
        <f t="shared" si="149"/>
        <v>0</v>
      </c>
      <c r="K51" s="11">
        <f t="shared" si="149"/>
        <v>0</v>
      </c>
      <c r="L51" s="11">
        <f t="shared" si="149"/>
        <v>0</v>
      </c>
      <c r="M51" s="11">
        <f t="shared" si="149"/>
        <v>149</v>
      </c>
      <c r="N51" s="11">
        <f t="shared" si="149"/>
        <v>0</v>
      </c>
      <c r="O51" s="11">
        <f t="shared" si="149"/>
        <v>0</v>
      </c>
      <c r="P51" s="11">
        <f t="shared" si="149"/>
        <v>0</v>
      </c>
      <c r="Q51" s="11">
        <f t="shared" si="149"/>
        <v>0</v>
      </c>
      <c r="R51" s="11">
        <f t="shared" si="149"/>
        <v>0</v>
      </c>
      <c r="S51" s="11">
        <f t="shared" si="143"/>
        <v>149</v>
      </c>
      <c r="T51" s="11">
        <f t="shared" si="143"/>
        <v>0</v>
      </c>
      <c r="U51" s="11">
        <f t="shared" si="143"/>
        <v>0</v>
      </c>
      <c r="V51" s="11">
        <f t="shared" si="143"/>
        <v>0</v>
      </c>
      <c r="W51" s="11">
        <f t="shared" si="143"/>
        <v>0</v>
      </c>
      <c r="X51" s="11">
        <f t="shared" si="143"/>
        <v>0</v>
      </c>
      <c r="Y51" s="11">
        <f t="shared" si="143"/>
        <v>149</v>
      </c>
      <c r="Z51" s="11">
        <f t="shared" si="143"/>
        <v>0</v>
      </c>
      <c r="AA51" s="11">
        <f t="shared" si="143"/>
        <v>0</v>
      </c>
      <c r="AB51" s="11">
        <f t="shared" si="143"/>
        <v>0</v>
      </c>
      <c r="AC51" s="11">
        <f t="shared" si="143"/>
        <v>0</v>
      </c>
      <c r="AD51" s="11">
        <f t="shared" si="143"/>
        <v>0</v>
      </c>
      <c r="AE51" s="11">
        <f t="shared" si="143"/>
        <v>149</v>
      </c>
      <c r="AF51" s="11">
        <f t="shared" si="143"/>
        <v>0</v>
      </c>
      <c r="AG51" s="11">
        <f t="shared" si="144"/>
        <v>0</v>
      </c>
      <c r="AH51" s="11">
        <f t="shared" si="144"/>
        <v>0</v>
      </c>
      <c r="AI51" s="11">
        <f t="shared" si="144"/>
        <v>0</v>
      </c>
      <c r="AJ51" s="11">
        <f t="shared" si="144"/>
        <v>0</v>
      </c>
      <c r="AK51" s="75">
        <f t="shared" si="144"/>
        <v>149</v>
      </c>
      <c r="AL51" s="75">
        <f t="shared" si="144"/>
        <v>0</v>
      </c>
      <c r="AM51" s="11">
        <f t="shared" si="144"/>
        <v>0</v>
      </c>
      <c r="AN51" s="11">
        <f t="shared" si="144"/>
        <v>0</v>
      </c>
      <c r="AO51" s="11">
        <f t="shared" si="144"/>
        <v>0</v>
      </c>
      <c r="AP51" s="11">
        <f t="shared" si="144"/>
        <v>0</v>
      </c>
      <c r="AQ51" s="11">
        <f t="shared" si="144"/>
        <v>149</v>
      </c>
      <c r="AR51" s="11">
        <f t="shared" si="144"/>
        <v>0</v>
      </c>
      <c r="AS51" s="11">
        <f t="shared" si="145"/>
        <v>0</v>
      </c>
      <c r="AT51" s="11">
        <f t="shared" si="145"/>
        <v>0</v>
      </c>
      <c r="AU51" s="11">
        <f t="shared" si="145"/>
        <v>0</v>
      </c>
      <c r="AV51" s="11">
        <f t="shared" si="145"/>
        <v>0</v>
      </c>
      <c r="AW51" s="11">
        <f t="shared" si="145"/>
        <v>149</v>
      </c>
      <c r="AX51" s="11">
        <f t="shared" si="145"/>
        <v>0</v>
      </c>
      <c r="AY51" s="75">
        <f t="shared" si="145"/>
        <v>0</v>
      </c>
      <c r="AZ51" s="75">
        <f t="shared" si="145"/>
        <v>0</v>
      </c>
      <c r="BA51" s="75">
        <f t="shared" si="145"/>
        <v>0</v>
      </c>
      <c r="BB51" s="75">
        <f t="shared" si="145"/>
        <v>0</v>
      </c>
      <c r="BC51" s="75">
        <f t="shared" si="145"/>
        <v>149</v>
      </c>
      <c r="BD51" s="75">
        <f t="shared" si="145"/>
        <v>0</v>
      </c>
      <c r="BE51" s="11">
        <f t="shared" si="146"/>
        <v>0</v>
      </c>
      <c r="BF51" s="11">
        <f t="shared" si="146"/>
        <v>0</v>
      </c>
      <c r="BG51" s="11">
        <f t="shared" si="146"/>
        <v>0</v>
      </c>
      <c r="BH51" s="11">
        <f t="shared" si="146"/>
        <v>0</v>
      </c>
      <c r="BI51" s="138">
        <f t="shared" si="146"/>
        <v>149</v>
      </c>
      <c r="BJ51" s="138">
        <f t="shared" si="146"/>
        <v>0</v>
      </c>
      <c r="BK51" s="75">
        <f t="shared" si="146"/>
        <v>0</v>
      </c>
      <c r="BL51" s="75">
        <f t="shared" si="146"/>
        <v>0</v>
      </c>
      <c r="BM51" s="75">
        <f t="shared" si="146"/>
        <v>0</v>
      </c>
      <c r="BN51" s="75">
        <f t="shared" si="146"/>
        <v>0</v>
      </c>
      <c r="BO51" s="75">
        <f t="shared" si="146"/>
        <v>149</v>
      </c>
      <c r="BP51" s="75">
        <f t="shared" si="146"/>
        <v>0</v>
      </c>
      <c r="BQ51" s="11">
        <f t="shared" si="147"/>
        <v>0</v>
      </c>
      <c r="BR51" s="11">
        <f t="shared" si="147"/>
        <v>0</v>
      </c>
      <c r="BS51" s="11">
        <f t="shared" si="147"/>
        <v>0</v>
      </c>
      <c r="BT51" s="11">
        <f t="shared" si="147"/>
        <v>0</v>
      </c>
      <c r="BU51" s="11">
        <f t="shared" si="147"/>
        <v>149</v>
      </c>
      <c r="BV51" s="11">
        <f t="shared" si="147"/>
        <v>0</v>
      </c>
      <c r="BW51" s="75">
        <f t="shared" si="147"/>
        <v>0</v>
      </c>
      <c r="BX51" s="75">
        <f t="shared" si="147"/>
        <v>0</v>
      </c>
      <c r="BY51" s="75">
        <f t="shared" si="147"/>
        <v>0</v>
      </c>
      <c r="BZ51" s="75">
        <f t="shared" si="147"/>
        <v>0</v>
      </c>
      <c r="CA51" s="75">
        <f t="shared" si="147"/>
        <v>149</v>
      </c>
      <c r="CB51" s="75">
        <f t="shared" si="147"/>
        <v>0</v>
      </c>
      <c r="CC51" s="75">
        <f t="shared" si="148"/>
        <v>0</v>
      </c>
      <c r="CD51" s="75">
        <f t="shared" si="148"/>
        <v>0</v>
      </c>
      <c r="CE51" s="75">
        <f t="shared" si="148"/>
        <v>0</v>
      </c>
      <c r="CF51" s="75">
        <f t="shared" si="148"/>
        <v>0</v>
      </c>
      <c r="CG51" s="75">
        <f t="shared" si="148"/>
        <v>149</v>
      </c>
      <c r="CH51" s="75">
        <f t="shared" si="148"/>
        <v>0</v>
      </c>
      <c r="CI51" s="11">
        <f t="shared" si="148"/>
        <v>0</v>
      </c>
      <c r="CJ51" s="11">
        <f t="shared" si="148"/>
        <v>0</v>
      </c>
      <c r="CK51" s="11">
        <f t="shared" si="148"/>
        <v>0</v>
      </c>
      <c r="CL51" s="11">
        <f t="shared" si="148"/>
        <v>0</v>
      </c>
      <c r="CM51" s="11">
        <f t="shared" si="148"/>
        <v>149</v>
      </c>
      <c r="CN51" s="11">
        <f t="shared" si="148"/>
        <v>0</v>
      </c>
    </row>
    <row r="52" spans="1:92" ht="33" hidden="1" x14ac:dyDescent="0.25">
      <c r="A52" s="55" t="s">
        <v>39</v>
      </c>
      <c r="B52" s="14">
        <f t="shared" si="141"/>
        <v>900</v>
      </c>
      <c r="C52" s="14" t="s">
        <v>22</v>
      </c>
      <c r="D52" s="14" t="s">
        <v>64</v>
      </c>
      <c r="E52" s="14" t="s">
        <v>522</v>
      </c>
      <c r="F52" s="14" t="s">
        <v>40</v>
      </c>
      <c r="G52" s="11">
        <v>149</v>
      </c>
      <c r="H52" s="11"/>
      <c r="I52" s="11"/>
      <c r="J52" s="11"/>
      <c r="K52" s="11"/>
      <c r="L52" s="11"/>
      <c r="M52" s="11">
        <f>G52+I52+J52+K52+L52</f>
        <v>149</v>
      </c>
      <c r="N52" s="16">
        <f>H52+J52</f>
        <v>0</v>
      </c>
      <c r="O52" s="11"/>
      <c r="P52" s="11"/>
      <c r="Q52" s="11"/>
      <c r="R52" s="11"/>
      <c r="S52" s="11">
        <f>M52+O52+P52+Q52+R52</f>
        <v>149</v>
      </c>
      <c r="T52" s="16">
        <f>N52+P52</f>
        <v>0</v>
      </c>
      <c r="U52" s="11"/>
      <c r="V52" s="11"/>
      <c r="W52" s="11"/>
      <c r="X52" s="11"/>
      <c r="Y52" s="11">
        <f>S52+U52+V52+W52+X52</f>
        <v>149</v>
      </c>
      <c r="Z52" s="16">
        <f>T52+V52</f>
        <v>0</v>
      </c>
      <c r="AA52" s="11"/>
      <c r="AB52" s="11"/>
      <c r="AC52" s="11"/>
      <c r="AD52" s="11"/>
      <c r="AE52" s="11">
        <f>Y52+AA52+AB52+AC52+AD52</f>
        <v>149</v>
      </c>
      <c r="AF52" s="16">
        <f>Z52+AB52</f>
        <v>0</v>
      </c>
      <c r="AG52" s="11"/>
      <c r="AH52" s="11"/>
      <c r="AI52" s="11"/>
      <c r="AJ52" s="11"/>
      <c r="AK52" s="75">
        <f>AE52+AG52+AH52+AI52+AJ52</f>
        <v>149</v>
      </c>
      <c r="AL52" s="80">
        <f>AF52+AH52</f>
        <v>0</v>
      </c>
      <c r="AM52" s="11"/>
      <c r="AN52" s="11"/>
      <c r="AO52" s="11"/>
      <c r="AP52" s="11"/>
      <c r="AQ52" s="11">
        <f>AK52+AM52+AN52+AO52+AP52</f>
        <v>149</v>
      </c>
      <c r="AR52" s="16">
        <f>AL52+AN52</f>
        <v>0</v>
      </c>
      <c r="AS52" s="11"/>
      <c r="AT52" s="11"/>
      <c r="AU52" s="11"/>
      <c r="AV52" s="11"/>
      <c r="AW52" s="11">
        <f>AQ52+AS52+AT52+AU52+AV52</f>
        <v>149</v>
      </c>
      <c r="AX52" s="16">
        <f>AR52+AT52</f>
        <v>0</v>
      </c>
      <c r="AY52" s="75"/>
      <c r="AZ52" s="75"/>
      <c r="BA52" s="75"/>
      <c r="BB52" s="75"/>
      <c r="BC52" s="75">
        <f>AW52+AY52+AZ52+BA52+BB52</f>
        <v>149</v>
      </c>
      <c r="BD52" s="80">
        <f>AX52+AZ52</f>
        <v>0</v>
      </c>
      <c r="BE52" s="11"/>
      <c r="BF52" s="11"/>
      <c r="BG52" s="11"/>
      <c r="BH52" s="11"/>
      <c r="BI52" s="138">
        <f>BC52+BE52+BF52+BG52+BH52</f>
        <v>149</v>
      </c>
      <c r="BJ52" s="139">
        <f>BD52+BF52</f>
        <v>0</v>
      </c>
      <c r="BK52" s="75"/>
      <c r="BL52" s="75"/>
      <c r="BM52" s="75"/>
      <c r="BN52" s="75"/>
      <c r="BO52" s="75">
        <f>BI52+BK52+BL52+BM52+BN52</f>
        <v>149</v>
      </c>
      <c r="BP52" s="80">
        <f>BJ52+BL52</f>
        <v>0</v>
      </c>
      <c r="BQ52" s="11"/>
      <c r="BR52" s="11"/>
      <c r="BS52" s="11"/>
      <c r="BT52" s="11"/>
      <c r="BU52" s="11">
        <f>BO52+BQ52+BR52+BS52+BT52</f>
        <v>149</v>
      </c>
      <c r="BV52" s="16">
        <f>BP52+BR52</f>
        <v>0</v>
      </c>
      <c r="BW52" s="75"/>
      <c r="BX52" s="75"/>
      <c r="BY52" s="75"/>
      <c r="BZ52" s="75"/>
      <c r="CA52" s="75">
        <f>BU52+BW52+BX52+BY52+BZ52</f>
        <v>149</v>
      </c>
      <c r="CB52" s="80">
        <f>BV52+BX52</f>
        <v>0</v>
      </c>
      <c r="CC52" s="75"/>
      <c r="CD52" s="75"/>
      <c r="CE52" s="75"/>
      <c r="CF52" s="75"/>
      <c r="CG52" s="75">
        <f>CA52+CC52+CD52+CE52+CF52</f>
        <v>149</v>
      </c>
      <c r="CH52" s="80">
        <f>CB52+CD52</f>
        <v>0</v>
      </c>
      <c r="CI52" s="11"/>
      <c r="CJ52" s="11"/>
      <c r="CK52" s="11"/>
      <c r="CL52" s="11"/>
      <c r="CM52" s="11">
        <f>CG52+CI52+CJ52+CK52+CL52</f>
        <v>149</v>
      </c>
      <c r="CN52" s="16">
        <f>CH52+CJ52</f>
        <v>0</v>
      </c>
    </row>
    <row r="53" spans="1:92" hidden="1" x14ac:dyDescent="0.25">
      <c r="A53" s="55" t="s">
        <v>66</v>
      </c>
      <c r="B53" s="14">
        <f>B46</f>
        <v>900</v>
      </c>
      <c r="C53" s="14" t="s">
        <v>22</v>
      </c>
      <c r="D53" s="14" t="s">
        <v>64</v>
      </c>
      <c r="E53" s="14" t="s">
        <v>67</v>
      </c>
      <c r="F53" s="14"/>
      <c r="G53" s="15">
        <f>G54</f>
        <v>34980</v>
      </c>
      <c r="H53" s="15">
        <f t="shared" ref="H53:R53" si="150">H54</f>
        <v>0</v>
      </c>
      <c r="I53" s="11">
        <f t="shared" si="150"/>
        <v>0</v>
      </c>
      <c r="J53" s="11">
        <f t="shared" si="150"/>
        <v>0</v>
      </c>
      <c r="K53" s="11">
        <f t="shared" si="150"/>
        <v>0</v>
      </c>
      <c r="L53" s="11">
        <f t="shared" si="150"/>
        <v>0</v>
      </c>
      <c r="M53" s="15">
        <f t="shared" si="150"/>
        <v>34980</v>
      </c>
      <c r="N53" s="15">
        <f t="shared" si="150"/>
        <v>0</v>
      </c>
      <c r="O53" s="11">
        <f t="shared" si="150"/>
        <v>0</v>
      </c>
      <c r="P53" s="11">
        <f t="shared" si="150"/>
        <v>0</v>
      </c>
      <c r="Q53" s="11">
        <f t="shared" si="150"/>
        <v>0</v>
      </c>
      <c r="R53" s="11">
        <f t="shared" si="150"/>
        <v>0</v>
      </c>
      <c r="S53" s="15">
        <f t="shared" ref="S53:CD53" si="151">S54</f>
        <v>34980</v>
      </c>
      <c r="T53" s="15">
        <f t="shared" si="151"/>
        <v>0</v>
      </c>
      <c r="U53" s="11">
        <f t="shared" si="151"/>
        <v>0</v>
      </c>
      <c r="V53" s="11">
        <f t="shared" si="151"/>
        <v>0</v>
      </c>
      <c r="W53" s="11">
        <f t="shared" si="151"/>
        <v>0</v>
      </c>
      <c r="X53" s="11">
        <f t="shared" si="151"/>
        <v>0</v>
      </c>
      <c r="Y53" s="15">
        <f t="shared" si="151"/>
        <v>34980</v>
      </c>
      <c r="Z53" s="15">
        <f t="shared" si="151"/>
        <v>0</v>
      </c>
      <c r="AA53" s="11">
        <f t="shared" si="151"/>
        <v>0</v>
      </c>
      <c r="AB53" s="11">
        <f t="shared" si="151"/>
        <v>0</v>
      </c>
      <c r="AC53" s="11">
        <f t="shared" si="151"/>
        <v>0</v>
      </c>
      <c r="AD53" s="11">
        <f t="shared" si="151"/>
        <v>0</v>
      </c>
      <c r="AE53" s="15">
        <f t="shared" si="151"/>
        <v>34980</v>
      </c>
      <c r="AF53" s="15">
        <f t="shared" si="151"/>
        <v>0</v>
      </c>
      <c r="AG53" s="11">
        <f t="shared" si="151"/>
        <v>0</v>
      </c>
      <c r="AH53" s="11">
        <f t="shared" si="151"/>
        <v>0</v>
      </c>
      <c r="AI53" s="11">
        <f t="shared" si="151"/>
        <v>0</v>
      </c>
      <c r="AJ53" s="11">
        <f t="shared" si="151"/>
        <v>0</v>
      </c>
      <c r="AK53" s="79">
        <f t="shared" si="151"/>
        <v>34980</v>
      </c>
      <c r="AL53" s="79">
        <f t="shared" si="151"/>
        <v>0</v>
      </c>
      <c r="AM53" s="11">
        <f t="shared" si="151"/>
        <v>0</v>
      </c>
      <c r="AN53" s="11">
        <f t="shared" si="151"/>
        <v>0</v>
      </c>
      <c r="AO53" s="11">
        <f t="shared" si="151"/>
        <v>0</v>
      </c>
      <c r="AP53" s="11">
        <f t="shared" si="151"/>
        <v>0</v>
      </c>
      <c r="AQ53" s="15">
        <f t="shared" si="151"/>
        <v>34980</v>
      </c>
      <c r="AR53" s="15">
        <f t="shared" si="151"/>
        <v>0</v>
      </c>
      <c r="AS53" s="11">
        <f t="shared" si="151"/>
        <v>0</v>
      </c>
      <c r="AT53" s="11">
        <f t="shared" si="151"/>
        <v>0</v>
      </c>
      <c r="AU53" s="11">
        <f t="shared" si="151"/>
        <v>0</v>
      </c>
      <c r="AV53" s="11">
        <f t="shared" si="151"/>
        <v>-214</v>
      </c>
      <c r="AW53" s="15">
        <f t="shared" si="151"/>
        <v>34766</v>
      </c>
      <c r="AX53" s="15">
        <f t="shared" si="151"/>
        <v>0</v>
      </c>
      <c r="AY53" s="75">
        <f t="shared" si="151"/>
        <v>-215</v>
      </c>
      <c r="AZ53" s="75">
        <f t="shared" si="151"/>
        <v>0</v>
      </c>
      <c r="BA53" s="75">
        <f t="shared" si="151"/>
        <v>0</v>
      </c>
      <c r="BB53" s="75">
        <f t="shared" si="151"/>
        <v>0</v>
      </c>
      <c r="BC53" s="79">
        <f t="shared" si="151"/>
        <v>34551</v>
      </c>
      <c r="BD53" s="79">
        <f t="shared" si="151"/>
        <v>0</v>
      </c>
      <c r="BE53" s="11">
        <f t="shared" si="151"/>
        <v>0</v>
      </c>
      <c r="BF53" s="11">
        <f t="shared" si="151"/>
        <v>0</v>
      </c>
      <c r="BG53" s="11">
        <f t="shared" si="151"/>
        <v>0</v>
      </c>
      <c r="BH53" s="11">
        <f t="shared" si="151"/>
        <v>0</v>
      </c>
      <c r="BI53" s="137">
        <f t="shared" si="151"/>
        <v>34551</v>
      </c>
      <c r="BJ53" s="137">
        <f t="shared" si="151"/>
        <v>0</v>
      </c>
      <c r="BK53" s="75">
        <f t="shared" si="151"/>
        <v>0</v>
      </c>
      <c r="BL53" s="75">
        <f t="shared" si="151"/>
        <v>0</v>
      </c>
      <c r="BM53" s="75">
        <f t="shared" si="151"/>
        <v>0</v>
      </c>
      <c r="BN53" s="75">
        <f t="shared" si="151"/>
        <v>0</v>
      </c>
      <c r="BO53" s="79">
        <f t="shared" si="151"/>
        <v>34551</v>
      </c>
      <c r="BP53" s="79">
        <f t="shared" si="151"/>
        <v>0</v>
      </c>
      <c r="BQ53" s="11">
        <f t="shared" si="151"/>
        <v>0</v>
      </c>
      <c r="BR53" s="11">
        <f t="shared" si="151"/>
        <v>0</v>
      </c>
      <c r="BS53" s="11">
        <f t="shared" si="151"/>
        <v>0</v>
      </c>
      <c r="BT53" s="11">
        <f t="shared" si="151"/>
        <v>0</v>
      </c>
      <c r="BU53" s="15">
        <f t="shared" si="151"/>
        <v>34551</v>
      </c>
      <c r="BV53" s="15">
        <f t="shared" si="151"/>
        <v>0</v>
      </c>
      <c r="BW53" s="75">
        <f t="shared" si="151"/>
        <v>0</v>
      </c>
      <c r="BX53" s="75">
        <f t="shared" si="151"/>
        <v>0</v>
      </c>
      <c r="BY53" s="75">
        <f t="shared" si="151"/>
        <v>0</v>
      </c>
      <c r="BZ53" s="75">
        <f t="shared" si="151"/>
        <v>0</v>
      </c>
      <c r="CA53" s="79">
        <f t="shared" si="151"/>
        <v>34551</v>
      </c>
      <c r="CB53" s="79">
        <f t="shared" si="151"/>
        <v>0</v>
      </c>
      <c r="CC53" s="75">
        <f t="shared" si="151"/>
        <v>0</v>
      </c>
      <c r="CD53" s="75">
        <f t="shared" si="151"/>
        <v>0</v>
      </c>
      <c r="CE53" s="75">
        <f t="shared" ref="CE53:CN53" si="152">CE54</f>
        <v>0</v>
      </c>
      <c r="CF53" s="75">
        <f t="shared" si="152"/>
        <v>0</v>
      </c>
      <c r="CG53" s="79">
        <f t="shared" si="152"/>
        <v>34551</v>
      </c>
      <c r="CH53" s="79">
        <f t="shared" si="152"/>
        <v>0</v>
      </c>
      <c r="CI53" s="11">
        <f t="shared" si="152"/>
        <v>0</v>
      </c>
      <c r="CJ53" s="11">
        <f t="shared" si="152"/>
        <v>0</v>
      </c>
      <c r="CK53" s="11">
        <f t="shared" si="152"/>
        <v>0</v>
      </c>
      <c r="CL53" s="11">
        <f t="shared" si="152"/>
        <v>-70</v>
      </c>
      <c r="CM53" s="15">
        <f t="shared" si="152"/>
        <v>34481</v>
      </c>
      <c r="CN53" s="15">
        <f t="shared" si="152"/>
        <v>0</v>
      </c>
    </row>
    <row r="54" spans="1:92" hidden="1" x14ac:dyDescent="0.25">
      <c r="A54" s="55" t="s">
        <v>15</v>
      </c>
      <c r="B54" s="14">
        <f>B53</f>
        <v>900</v>
      </c>
      <c r="C54" s="14" t="s">
        <v>22</v>
      </c>
      <c r="D54" s="14" t="s">
        <v>64</v>
      </c>
      <c r="E54" s="14" t="s">
        <v>68</v>
      </c>
      <c r="F54" s="14"/>
      <c r="G54" s="15">
        <f>G55+G62</f>
        <v>34980</v>
      </c>
      <c r="H54" s="15">
        <f t="shared" ref="H54:N54" si="153">H55+H62</f>
        <v>0</v>
      </c>
      <c r="I54" s="11">
        <f t="shared" si="153"/>
        <v>0</v>
      </c>
      <c r="J54" s="11">
        <f t="shared" si="153"/>
        <v>0</v>
      </c>
      <c r="K54" s="11">
        <f t="shared" si="153"/>
        <v>0</v>
      </c>
      <c r="L54" s="11">
        <f t="shared" si="153"/>
        <v>0</v>
      </c>
      <c r="M54" s="15">
        <f t="shared" si="153"/>
        <v>34980</v>
      </c>
      <c r="N54" s="15">
        <f t="shared" si="153"/>
        <v>0</v>
      </c>
      <c r="O54" s="11">
        <f t="shared" ref="O54:T54" si="154">O55+O62</f>
        <v>0</v>
      </c>
      <c r="P54" s="11">
        <f t="shared" si="154"/>
        <v>0</v>
      </c>
      <c r="Q54" s="11">
        <f t="shared" si="154"/>
        <v>0</v>
      </c>
      <c r="R54" s="11">
        <f t="shared" si="154"/>
        <v>0</v>
      </c>
      <c r="S54" s="15">
        <f t="shared" si="154"/>
        <v>34980</v>
      </c>
      <c r="T54" s="15">
        <f t="shared" si="154"/>
        <v>0</v>
      </c>
      <c r="U54" s="11">
        <f t="shared" ref="U54:Z54" si="155">U55+U62</f>
        <v>0</v>
      </c>
      <c r="V54" s="11">
        <f t="shared" si="155"/>
        <v>0</v>
      </c>
      <c r="W54" s="11">
        <f t="shared" si="155"/>
        <v>0</v>
      </c>
      <c r="X54" s="11">
        <f t="shared" si="155"/>
        <v>0</v>
      </c>
      <c r="Y54" s="15">
        <f t="shared" si="155"/>
        <v>34980</v>
      </c>
      <c r="Z54" s="15">
        <f t="shared" si="155"/>
        <v>0</v>
      </c>
      <c r="AA54" s="11">
        <f t="shared" ref="AA54:AF54" si="156">AA55+AA62</f>
        <v>0</v>
      </c>
      <c r="AB54" s="11">
        <f t="shared" si="156"/>
        <v>0</v>
      </c>
      <c r="AC54" s="11">
        <f t="shared" si="156"/>
        <v>0</v>
      </c>
      <c r="AD54" s="11">
        <f t="shared" si="156"/>
        <v>0</v>
      </c>
      <c r="AE54" s="15">
        <f t="shared" si="156"/>
        <v>34980</v>
      </c>
      <c r="AF54" s="15">
        <f t="shared" si="156"/>
        <v>0</v>
      </c>
      <c r="AG54" s="11">
        <f t="shared" ref="AG54:AL54" si="157">AG55+AG62</f>
        <v>0</v>
      </c>
      <c r="AH54" s="11">
        <f t="shared" si="157"/>
        <v>0</v>
      </c>
      <c r="AI54" s="11">
        <f t="shared" si="157"/>
        <v>0</v>
      </c>
      <c r="AJ54" s="11">
        <f t="shared" si="157"/>
        <v>0</v>
      </c>
      <c r="AK54" s="79">
        <f t="shared" si="157"/>
        <v>34980</v>
      </c>
      <c r="AL54" s="79">
        <f t="shared" si="157"/>
        <v>0</v>
      </c>
      <c r="AM54" s="11">
        <f t="shared" ref="AM54:AR54" si="158">AM55+AM62</f>
        <v>0</v>
      </c>
      <c r="AN54" s="11">
        <f t="shared" si="158"/>
        <v>0</v>
      </c>
      <c r="AO54" s="11">
        <f t="shared" si="158"/>
        <v>0</v>
      </c>
      <c r="AP54" s="11">
        <f t="shared" si="158"/>
        <v>0</v>
      </c>
      <c r="AQ54" s="15">
        <f t="shared" si="158"/>
        <v>34980</v>
      </c>
      <c r="AR54" s="15">
        <f t="shared" si="158"/>
        <v>0</v>
      </c>
      <c r="AS54" s="11">
        <f t="shared" ref="AS54:AX54" si="159">AS55+AS62</f>
        <v>0</v>
      </c>
      <c r="AT54" s="11">
        <f t="shared" si="159"/>
        <v>0</v>
      </c>
      <c r="AU54" s="11">
        <f t="shared" si="159"/>
        <v>0</v>
      </c>
      <c r="AV54" s="11">
        <f t="shared" si="159"/>
        <v>-214</v>
      </c>
      <c r="AW54" s="15">
        <f t="shared" si="159"/>
        <v>34766</v>
      </c>
      <c r="AX54" s="15">
        <f t="shared" si="159"/>
        <v>0</v>
      </c>
      <c r="AY54" s="75">
        <f t="shared" ref="AY54:BD54" si="160">AY55+AY62</f>
        <v>-215</v>
      </c>
      <c r="AZ54" s="75">
        <f t="shared" si="160"/>
        <v>0</v>
      </c>
      <c r="BA54" s="75">
        <f t="shared" si="160"/>
        <v>0</v>
      </c>
      <c r="BB54" s="75">
        <f t="shared" si="160"/>
        <v>0</v>
      </c>
      <c r="BC54" s="79">
        <f t="shared" si="160"/>
        <v>34551</v>
      </c>
      <c r="BD54" s="79">
        <f t="shared" si="160"/>
        <v>0</v>
      </c>
      <c r="BE54" s="11">
        <f t="shared" ref="BE54:BJ54" si="161">BE55+BE62</f>
        <v>0</v>
      </c>
      <c r="BF54" s="11">
        <f t="shared" si="161"/>
        <v>0</v>
      </c>
      <c r="BG54" s="11">
        <f t="shared" si="161"/>
        <v>0</v>
      </c>
      <c r="BH54" s="11">
        <f t="shared" si="161"/>
        <v>0</v>
      </c>
      <c r="BI54" s="137">
        <f t="shared" si="161"/>
        <v>34551</v>
      </c>
      <c r="BJ54" s="137">
        <f t="shared" si="161"/>
        <v>0</v>
      </c>
      <c r="BK54" s="75">
        <f t="shared" ref="BK54:BP54" si="162">BK55+BK62</f>
        <v>0</v>
      </c>
      <c r="BL54" s="75">
        <f t="shared" si="162"/>
        <v>0</v>
      </c>
      <c r="BM54" s="75">
        <f t="shared" si="162"/>
        <v>0</v>
      </c>
      <c r="BN54" s="75">
        <f t="shared" si="162"/>
        <v>0</v>
      </c>
      <c r="BO54" s="79">
        <f t="shared" si="162"/>
        <v>34551</v>
      </c>
      <c r="BP54" s="79">
        <f t="shared" si="162"/>
        <v>0</v>
      </c>
      <c r="BQ54" s="11">
        <f t="shared" ref="BQ54:BV54" si="163">BQ55+BQ62</f>
        <v>0</v>
      </c>
      <c r="BR54" s="11">
        <f t="shared" si="163"/>
        <v>0</v>
      </c>
      <c r="BS54" s="11">
        <f t="shared" si="163"/>
        <v>0</v>
      </c>
      <c r="BT54" s="11">
        <f t="shared" si="163"/>
        <v>0</v>
      </c>
      <c r="BU54" s="15">
        <f t="shared" si="163"/>
        <v>34551</v>
      </c>
      <c r="BV54" s="15">
        <f t="shared" si="163"/>
        <v>0</v>
      </c>
      <c r="BW54" s="75">
        <f t="shared" ref="BW54:CB54" si="164">BW55+BW62</f>
        <v>0</v>
      </c>
      <c r="BX54" s="75">
        <f t="shared" si="164"/>
        <v>0</v>
      </c>
      <c r="BY54" s="75">
        <f t="shared" si="164"/>
        <v>0</v>
      </c>
      <c r="BZ54" s="75">
        <f t="shared" si="164"/>
        <v>0</v>
      </c>
      <c r="CA54" s="79">
        <f t="shared" si="164"/>
        <v>34551</v>
      </c>
      <c r="CB54" s="79">
        <f t="shared" si="164"/>
        <v>0</v>
      </c>
      <c r="CC54" s="75">
        <f t="shared" ref="CC54:CH54" si="165">CC55+CC62</f>
        <v>0</v>
      </c>
      <c r="CD54" s="75">
        <f t="shared" si="165"/>
        <v>0</v>
      </c>
      <c r="CE54" s="75">
        <f t="shared" si="165"/>
        <v>0</v>
      </c>
      <c r="CF54" s="75">
        <f t="shared" si="165"/>
        <v>0</v>
      </c>
      <c r="CG54" s="79">
        <f t="shared" si="165"/>
        <v>34551</v>
      </c>
      <c r="CH54" s="79">
        <f t="shared" si="165"/>
        <v>0</v>
      </c>
      <c r="CI54" s="11">
        <f t="shared" ref="CI54:CN54" si="166">CI55+CI62</f>
        <v>0</v>
      </c>
      <c r="CJ54" s="11">
        <f t="shared" si="166"/>
        <v>0</v>
      </c>
      <c r="CK54" s="11">
        <f t="shared" si="166"/>
        <v>0</v>
      </c>
      <c r="CL54" s="11">
        <f t="shared" si="166"/>
        <v>-70</v>
      </c>
      <c r="CM54" s="15">
        <f t="shared" si="166"/>
        <v>34481</v>
      </c>
      <c r="CN54" s="15">
        <f t="shared" si="166"/>
        <v>0</v>
      </c>
    </row>
    <row r="55" spans="1:92" hidden="1" x14ac:dyDescent="0.25">
      <c r="A55" s="55" t="s">
        <v>65</v>
      </c>
      <c r="B55" s="14">
        <f>B54</f>
        <v>900</v>
      </c>
      <c r="C55" s="14" t="s">
        <v>22</v>
      </c>
      <c r="D55" s="14" t="s">
        <v>64</v>
      </c>
      <c r="E55" s="14" t="s">
        <v>69</v>
      </c>
      <c r="F55" s="14"/>
      <c r="G55" s="15">
        <f>G58+G56</f>
        <v>34278</v>
      </c>
      <c r="H55" s="15">
        <f t="shared" ref="H55:N55" si="167">H58+H56</f>
        <v>0</v>
      </c>
      <c r="I55" s="11">
        <f t="shared" si="167"/>
        <v>0</v>
      </c>
      <c r="J55" s="11">
        <f t="shared" si="167"/>
        <v>0</v>
      </c>
      <c r="K55" s="11">
        <f t="shared" si="167"/>
        <v>0</v>
      </c>
      <c r="L55" s="11">
        <f t="shared" si="167"/>
        <v>0</v>
      </c>
      <c r="M55" s="15">
        <f t="shared" si="167"/>
        <v>34278</v>
      </c>
      <c r="N55" s="15">
        <f t="shared" si="167"/>
        <v>0</v>
      </c>
      <c r="O55" s="11">
        <f t="shared" ref="O55:T55" si="168">O58+O56</f>
        <v>0</v>
      </c>
      <c r="P55" s="11">
        <f t="shared" si="168"/>
        <v>0</v>
      </c>
      <c r="Q55" s="11">
        <f t="shared" si="168"/>
        <v>0</v>
      </c>
      <c r="R55" s="11">
        <f t="shared" si="168"/>
        <v>0</v>
      </c>
      <c r="S55" s="15">
        <f t="shared" si="168"/>
        <v>34278</v>
      </c>
      <c r="T55" s="15">
        <f t="shared" si="168"/>
        <v>0</v>
      </c>
      <c r="U55" s="11">
        <f t="shared" ref="U55:Z55" si="169">U58+U56</f>
        <v>0</v>
      </c>
      <c r="V55" s="11">
        <f t="shared" si="169"/>
        <v>0</v>
      </c>
      <c r="W55" s="11">
        <f t="shared" si="169"/>
        <v>0</v>
      </c>
      <c r="X55" s="11">
        <f t="shared" si="169"/>
        <v>0</v>
      </c>
      <c r="Y55" s="15">
        <f t="shared" si="169"/>
        <v>34278</v>
      </c>
      <c r="Z55" s="15">
        <f t="shared" si="169"/>
        <v>0</v>
      </c>
      <c r="AA55" s="11">
        <f t="shared" ref="AA55:AF55" si="170">AA58+AA56</f>
        <v>0</v>
      </c>
      <c r="AB55" s="11">
        <f t="shared" si="170"/>
        <v>0</v>
      </c>
      <c r="AC55" s="11">
        <f t="shared" si="170"/>
        <v>0</v>
      </c>
      <c r="AD55" s="11">
        <f t="shared" si="170"/>
        <v>0</v>
      </c>
      <c r="AE55" s="15">
        <f t="shared" si="170"/>
        <v>34278</v>
      </c>
      <c r="AF55" s="15">
        <f t="shared" si="170"/>
        <v>0</v>
      </c>
      <c r="AG55" s="11">
        <f t="shared" ref="AG55:AL55" si="171">AG58+AG56</f>
        <v>0</v>
      </c>
      <c r="AH55" s="11">
        <f t="shared" si="171"/>
        <v>0</v>
      </c>
      <c r="AI55" s="11">
        <f t="shared" si="171"/>
        <v>0</v>
      </c>
      <c r="AJ55" s="11">
        <f t="shared" si="171"/>
        <v>0</v>
      </c>
      <c r="AK55" s="79">
        <f t="shared" si="171"/>
        <v>34278</v>
      </c>
      <c r="AL55" s="79">
        <f t="shared" si="171"/>
        <v>0</v>
      </c>
      <c r="AM55" s="11">
        <f t="shared" ref="AM55:AR55" si="172">AM58+AM56</f>
        <v>0</v>
      </c>
      <c r="AN55" s="11">
        <f t="shared" si="172"/>
        <v>0</v>
      </c>
      <c r="AO55" s="11">
        <f t="shared" si="172"/>
        <v>0</v>
      </c>
      <c r="AP55" s="11">
        <f t="shared" si="172"/>
        <v>0</v>
      </c>
      <c r="AQ55" s="15">
        <f t="shared" si="172"/>
        <v>34278</v>
      </c>
      <c r="AR55" s="15">
        <f t="shared" si="172"/>
        <v>0</v>
      </c>
      <c r="AS55" s="11">
        <f t="shared" ref="AS55:AX55" si="173">AS58+AS56</f>
        <v>0</v>
      </c>
      <c r="AT55" s="11">
        <f t="shared" si="173"/>
        <v>0</v>
      </c>
      <c r="AU55" s="11">
        <f t="shared" si="173"/>
        <v>0</v>
      </c>
      <c r="AV55" s="11">
        <f t="shared" si="173"/>
        <v>-214</v>
      </c>
      <c r="AW55" s="15">
        <f t="shared" si="173"/>
        <v>34064</v>
      </c>
      <c r="AX55" s="15">
        <f t="shared" si="173"/>
        <v>0</v>
      </c>
      <c r="AY55" s="75">
        <f t="shared" ref="AY55:BD55" si="174">AY58+AY56</f>
        <v>-48</v>
      </c>
      <c r="AZ55" s="75">
        <f t="shared" si="174"/>
        <v>0</v>
      </c>
      <c r="BA55" s="75">
        <f t="shared" si="174"/>
        <v>0</v>
      </c>
      <c r="BB55" s="75">
        <f t="shared" si="174"/>
        <v>0</v>
      </c>
      <c r="BC55" s="79">
        <f t="shared" si="174"/>
        <v>34016</v>
      </c>
      <c r="BD55" s="79">
        <f t="shared" si="174"/>
        <v>0</v>
      </c>
      <c r="BE55" s="11">
        <f t="shared" ref="BE55:BJ55" si="175">BE58+BE56</f>
        <v>0</v>
      </c>
      <c r="BF55" s="11">
        <f t="shared" si="175"/>
        <v>0</v>
      </c>
      <c r="BG55" s="11">
        <f t="shared" si="175"/>
        <v>0</v>
      </c>
      <c r="BH55" s="11">
        <f t="shared" si="175"/>
        <v>0</v>
      </c>
      <c r="BI55" s="137">
        <f t="shared" si="175"/>
        <v>34016</v>
      </c>
      <c r="BJ55" s="137">
        <f t="shared" si="175"/>
        <v>0</v>
      </c>
      <c r="BK55" s="75">
        <f t="shared" ref="BK55:BP55" si="176">BK58+BK56</f>
        <v>0</v>
      </c>
      <c r="BL55" s="75">
        <f t="shared" si="176"/>
        <v>0</v>
      </c>
      <c r="BM55" s="75">
        <f t="shared" si="176"/>
        <v>0</v>
      </c>
      <c r="BN55" s="75">
        <f t="shared" si="176"/>
        <v>0</v>
      </c>
      <c r="BO55" s="79">
        <f t="shared" si="176"/>
        <v>34016</v>
      </c>
      <c r="BP55" s="79">
        <f t="shared" si="176"/>
        <v>0</v>
      </c>
      <c r="BQ55" s="11">
        <f>BQ58+BQ56+BQ60</f>
        <v>0</v>
      </c>
      <c r="BR55" s="11">
        <f t="shared" ref="BR55:BV55" si="177">BR58+BR56+BR60</f>
        <v>0</v>
      </c>
      <c r="BS55" s="11">
        <f t="shared" si="177"/>
        <v>0</v>
      </c>
      <c r="BT55" s="11">
        <f t="shared" si="177"/>
        <v>0</v>
      </c>
      <c r="BU55" s="11">
        <f t="shared" si="177"/>
        <v>34016</v>
      </c>
      <c r="BV55" s="11">
        <f t="shared" si="177"/>
        <v>0</v>
      </c>
      <c r="BW55" s="75">
        <f>BW58+BW56+BW60</f>
        <v>0</v>
      </c>
      <c r="BX55" s="75">
        <f t="shared" ref="BX55:CB55" si="178">BX58+BX56+BX60</f>
        <v>0</v>
      </c>
      <c r="BY55" s="75">
        <f t="shared" si="178"/>
        <v>0</v>
      </c>
      <c r="BZ55" s="75">
        <f t="shared" si="178"/>
        <v>0</v>
      </c>
      <c r="CA55" s="75">
        <f t="shared" si="178"/>
        <v>34016</v>
      </c>
      <c r="CB55" s="75">
        <f t="shared" si="178"/>
        <v>0</v>
      </c>
      <c r="CC55" s="75">
        <f>CC58+CC56+CC60</f>
        <v>0</v>
      </c>
      <c r="CD55" s="75">
        <f t="shared" ref="CD55:CH55" si="179">CD58+CD56+CD60</f>
        <v>0</v>
      </c>
      <c r="CE55" s="75">
        <f t="shared" si="179"/>
        <v>0</v>
      </c>
      <c r="CF55" s="75">
        <f t="shared" si="179"/>
        <v>0</v>
      </c>
      <c r="CG55" s="75">
        <f t="shared" si="179"/>
        <v>34016</v>
      </c>
      <c r="CH55" s="75">
        <f t="shared" si="179"/>
        <v>0</v>
      </c>
      <c r="CI55" s="11">
        <f>CI58+CI56+CI60</f>
        <v>0</v>
      </c>
      <c r="CJ55" s="11">
        <f t="shared" ref="CJ55:CN55" si="180">CJ58+CJ56+CJ60</f>
        <v>0</v>
      </c>
      <c r="CK55" s="11">
        <f t="shared" si="180"/>
        <v>0</v>
      </c>
      <c r="CL55" s="11">
        <f t="shared" si="180"/>
        <v>-61</v>
      </c>
      <c r="CM55" s="11">
        <f t="shared" si="180"/>
        <v>33955</v>
      </c>
      <c r="CN55" s="11">
        <f t="shared" si="180"/>
        <v>0</v>
      </c>
    </row>
    <row r="56" spans="1:92" ht="75" hidden="1" customHeight="1" x14ac:dyDescent="0.25">
      <c r="A56" s="55" t="s">
        <v>538</v>
      </c>
      <c r="B56" s="14">
        <f>B55</f>
        <v>900</v>
      </c>
      <c r="C56" s="14" t="s">
        <v>22</v>
      </c>
      <c r="D56" s="14" t="s">
        <v>64</v>
      </c>
      <c r="E56" s="14" t="s">
        <v>69</v>
      </c>
      <c r="F56" s="14" t="s">
        <v>92</v>
      </c>
      <c r="G56" s="11">
        <f>G57</f>
        <v>26747</v>
      </c>
      <c r="H56" s="11">
        <f t="shared" ref="H56:R56" si="181">H57</f>
        <v>0</v>
      </c>
      <c r="I56" s="11">
        <f t="shared" si="181"/>
        <v>0</v>
      </c>
      <c r="J56" s="11">
        <f t="shared" si="181"/>
        <v>0</v>
      </c>
      <c r="K56" s="11">
        <f t="shared" si="181"/>
        <v>0</v>
      </c>
      <c r="L56" s="11">
        <f t="shared" si="181"/>
        <v>0</v>
      </c>
      <c r="M56" s="11">
        <f t="shared" si="181"/>
        <v>26747</v>
      </c>
      <c r="N56" s="11">
        <f t="shared" si="181"/>
        <v>0</v>
      </c>
      <c r="O56" s="11">
        <f t="shared" si="181"/>
        <v>0</v>
      </c>
      <c r="P56" s="11">
        <f t="shared" si="181"/>
        <v>0</v>
      </c>
      <c r="Q56" s="11">
        <f t="shared" si="181"/>
        <v>0</v>
      </c>
      <c r="R56" s="11">
        <f t="shared" si="181"/>
        <v>0</v>
      </c>
      <c r="S56" s="11">
        <f t="shared" ref="S56:CD56" si="182">S57</f>
        <v>26747</v>
      </c>
      <c r="T56" s="11">
        <f t="shared" si="182"/>
        <v>0</v>
      </c>
      <c r="U56" s="11">
        <f t="shared" si="182"/>
        <v>0</v>
      </c>
      <c r="V56" s="11">
        <f t="shared" si="182"/>
        <v>0</v>
      </c>
      <c r="W56" s="11">
        <f t="shared" si="182"/>
        <v>0</v>
      </c>
      <c r="X56" s="11">
        <f t="shared" si="182"/>
        <v>0</v>
      </c>
      <c r="Y56" s="11">
        <f t="shared" si="182"/>
        <v>26747</v>
      </c>
      <c r="Z56" s="11">
        <f t="shared" si="182"/>
        <v>0</v>
      </c>
      <c r="AA56" s="11">
        <f t="shared" si="182"/>
        <v>0</v>
      </c>
      <c r="AB56" s="11">
        <f t="shared" si="182"/>
        <v>0</v>
      </c>
      <c r="AC56" s="11">
        <f t="shared" si="182"/>
        <v>0</v>
      </c>
      <c r="AD56" s="11">
        <f t="shared" si="182"/>
        <v>0</v>
      </c>
      <c r="AE56" s="11">
        <f t="shared" si="182"/>
        <v>26747</v>
      </c>
      <c r="AF56" s="11">
        <f t="shared" si="182"/>
        <v>0</v>
      </c>
      <c r="AG56" s="11">
        <f t="shared" si="182"/>
        <v>0</v>
      </c>
      <c r="AH56" s="11">
        <f t="shared" si="182"/>
        <v>0</v>
      </c>
      <c r="AI56" s="11">
        <f t="shared" si="182"/>
        <v>0</v>
      </c>
      <c r="AJ56" s="11">
        <f t="shared" si="182"/>
        <v>0</v>
      </c>
      <c r="AK56" s="75">
        <f t="shared" si="182"/>
        <v>26747</v>
      </c>
      <c r="AL56" s="75">
        <f t="shared" si="182"/>
        <v>0</v>
      </c>
      <c r="AM56" s="11">
        <f t="shared" si="182"/>
        <v>0</v>
      </c>
      <c r="AN56" s="11">
        <f t="shared" si="182"/>
        <v>0</v>
      </c>
      <c r="AO56" s="11">
        <f t="shared" si="182"/>
        <v>0</v>
      </c>
      <c r="AP56" s="11">
        <f t="shared" si="182"/>
        <v>0</v>
      </c>
      <c r="AQ56" s="11">
        <f t="shared" si="182"/>
        <v>26747</v>
      </c>
      <c r="AR56" s="11">
        <f t="shared" si="182"/>
        <v>0</v>
      </c>
      <c r="AS56" s="11">
        <f t="shared" si="182"/>
        <v>0</v>
      </c>
      <c r="AT56" s="11">
        <f t="shared" si="182"/>
        <v>0</v>
      </c>
      <c r="AU56" s="11">
        <f t="shared" si="182"/>
        <v>0</v>
      </c>
      <c r="AV56" s="11">
        <f t="shared" si="182"/>
        <v>0</v>
      </c>
      <c r="AW56" s="11">
        <f t="shared" si="182"/>
        <v>26747</v>
      </c>
      <c r="AX56" s="11">
        <f t="shared" si="182"/>
        <v>0</v>
      </c>
      <c r="AY56" s="75">
        <f t="shared" si="182"/>
        <v>0</v>
      </c>
      <c r="AZ56" s="75">
        <f t="shared" si="182"/>
        <v>0</v>
      </c>
      <c r="BA56" s="75">
        <f t="shared" si="182"/>
        <v>0</v>
      </c>
      <c r="BB56" s="75">
        <f t="shared" si="182"/>
        <v>0</v>
      </c>
      <c r="BC56" s="75">
        <f t="shared" si="182"/>
        <v>26747</v>
      </c>
      <c r="BD56" s="75">
        <f t="shared" si="182"/>
        <v>0</v>
      </c>
      <c r="BE56" s="11">
        <f t="shared" si="182"/>
        <v>0</v>
      </c>
      <c r="BF56" s="11">
        <f t="shared" si="182"/>
        <v>0</v>
      </c>
      <c r="BG56" s="11">
        <f t="shared" si="182"/>
        <v>0</v>
      </c>
      <c r="BH56" s="11">
        <f t="shared" si="182"/>
        <v>0</v>
      </c>
      <c r="BI56" s="138">
        <f t="shared" si="182"/>
        <v>26747</v>
      </c>
      <c r="BJ56" s="138">
        <f t="shared" si="182"/>
        <v>0</v>
      </c>
      <c r="BK56" s="75">
        <f t="shared" si="182"/>
        <v>0</v>
      </c>
      <c r="BL56" s="75">
        <f t="shared" si="182"/>
        <v>0</v>
      </c>
      <c r="BM56" s="75">
        <f t="shared" si="182"/>
        <v>0</v>
      </c>
      <c r="BN56" s="75">
        <f t="shared" si="182"/>
        <v>0</v>
      </c>
      <c r="BO56" s="75">
        <f t="shared" si="182"/>
        <v>26747</v>
      </c>
      <c r="BP56" s="75">
        <f t="shared" si="182"/>
        <v>0</v>
      </c>
      <c r="BQ56" s="11">
        <f t="shared" si="182"/>
        <v>0</v>
      </c>
      <c r="BR56" s="11">
        <f t="shared" si="182"/>
        <v>0</v>
      </c>
      <c r="BS56" s="11">
        <f t="shared" si="182"/>
        <v>0</v>
      </c>
      <c r="BT56" s="11">
        <f t="shared" si="182"/>
        <v>0</v>
      </c>
      <c r="BU56" s="11">
        <f t="shared" si="182"/>
        <v>26747</v>
      </c>
      <c r="BV56" s="11">
        <f t="shared" si="182"/>
        <v>0</v>
      </c>
      <c r="BW56" s="75">
        <f t="shared" si="182"/>
        <v>0</v>
      </c>
      <c r="BX56" s="75">
        <f t="shared" si="182"/>
        <v>0</v>
      </c>
      <c r="BY56" s="75">
        <f t="shared" si="182"/>
        <v>0</v>
      </c>
      <c r="BZ56" s="75">
        <f t="shared" si="182"/>
        <v>0</v>
      </c>
      <c r="CA56" s="75">
        <f t="shared" si="182"/>
        <v>26747</v>
      </c>
      <c r="CB56" s="75">
        <f t="shared" si="182"/>
        <v>0</v>
      </c>
      <c r="CC56" s="75">
        <f t="shared" si="182"/>
        <v>0</v>
      </c>
      <c r="CD56" s="75">
        <f t="shared" si="182"/>
        <v>0</v>
      </c>
      <c r="CE56" s="75">
        <f t="shared" ref="CE56:CN56" si="183">CE57</f>
        <v>0</v>
      </c>
      <c r="CF56" s="75">
        <f t="shared" si="183"/>
        <v>0</v>
      </c>
      <c r="CG56" s="75">
        <f t="shared" si="183"/>
        <v>26747</v>
      </c>
      <c r="CH56" s="75">
        <f t="shared" si="183"/>
        <v>0</v>
      </c>
      <c r="CI56" s="11">
        <f t="shared" si="183"/>
        <v>0</v>
      </c>
      <c r="CJ56" s="11">
        <f t="shared" si="183"/>
        <v>0</v>
      </c>
      <c r="CK56" s="11">
        <f t="shared" si="183"/>
        <v>0</v>
      </c>
      <c r="CL56" s="11">
        <f t="shared" si="183"/>
        <v>0</v>
      </c>
      <c r="CM56" s="11">
        <f t="shared" si="183"/>
        <v>26747</v>
      </c>
      <c r="CN56" s="11">
        <f t="shared" si="183"/>
        <v>0</v>
      </c>
    </row>
    <row r="57" spans="1:92" ht="33" hidden="1" x14ac:dyDescent="0.25">
      <c r="A57" s="55" t="s">
        <v>93</v>
      </c>
      <c r="B57" s="14">
        <f>B56</f>
        <v>900</v>
      </c>
      <c r="C57" s="14" t="s">
        <v>22</v>
      </c>
      <c r="D57" s="14" t="s">
        <v>64</v>
      </c>
      <c r="E57" s="14" t="s">
        <v>69</v>
      </c>
      <c r="F57" s="14" t="s">
        <v>94</v>
      </c>
      <c r="G57" s="11">
        <v>26747</v>
      </c>
      <c r="H57" s="16"/>
      <c r="I57" s="11"/>
      <c r="J57" s="11"/>
      <c r="K57" s="11"/>
      <c r="L57" s="11"/>
      <c r="M57" s="11">
        <f>G57+I57+J57+K57+L57</f>
        <v>26747</v>
      </c>
      <c r="N57" s="16">
        <f>H57+J57</f>
        <v>0</v>
      </c>
      <c r="O57" s="11"/>
      <c r="P57" s="11"/>
      <c r="Q57" s="11"/>
      <c r="R57" s="11"/>
      <c r="S57" s="11">
        <f>M57+O57+P57+Q57+R57</f>
        <v>26747</v>
      </c>
      <c r="T57" s="16">
        <f>N57+P57</f>
        <v>0</v>
      </c>
      <c r="U57" s="11"/>
      <c r="V57" s="11"/>
      <c r="W57" s="11"/>
      <c r="X57" s="11"/>
      <c r="Y57" s="11">
        <f>S57+U57+V57+W57+X57</f>
        <v>26747</v>
      </c>
      <c r="Z57" s="16">
        <f>T57+V57</f>
        <v>0</v>
      </c>
      <c r="AA57" s="11"/>
      <c r="AB57" s="11"/>
      <c r="AC57" s="11"/>
      <c r="AD57" s="11"/>
      <c r="AE57" s="11">
        <f>Y57+AA57+AB57+AC57+AD57</f>
        <v>26747</v>
      </c>
      <c r="AF57" s="16">
        <f>Z57+AB57</f>
        <v>0</v>
      </c>
      <c r="AG57" s="11"/>
      <c r="AH57" s="11"/>
      <c r="AI57" s="11"/>
      <c r="AJ57" s="11"/>
      <c r="AK57" s="75">
        <f>AE57+AG57+AH57+AI57+AJ57</f>
        <v>26747</v>
      </c>
      <c r="AL57" s="80">
        <f>AF57+AH57</f>
        <v>0</v>
      </c>
      <c r="AM57" s="11"/>
      <c r="AN57" s="11"/>
      <c r="AO57" s="11"/>
      <c r="AP57" s="11"/>
      <c r="AQ57" s="11">
        <f>AK57+AM57+AN57+AO57+AP57</f>
        <v>26747</v>
      </c>
      <c r="AR57" s="16">
        <f>AL57+AN57</f>
        <v>0</v>
      </c>
      <c r="AS57" s="11"/>
      <c r="AT57" s="11"/>
      <c r="AU57" s="11"/>
      <c r="AV57" s="11"/>
      <c r="AW57" s="11">
        <f>AQ57+AS57+AT57+AU57+AV57</f>
        <v>26747</v>
      </c>
      <c r="AX57" s="16">
        <f>AR57+AT57</f>
        <v>0</v>
      </c>
      <c r="AY57" s="75"/>
      <c r="AZ57" s="75"/>
      <c r="BA57" s="75"/>
      <c r="BB57" s="75"/>
      <c r="BC57" s="75">
        <f>AW57+AY57+AZ57+BA57+BB57</f>
        <v>26747</v>
      </c>
      <c r="BD57" s="80">
        <f>AX57+AZ57</f>
        <v>0</v>
      </c>
      <c r="BE57" s="11"/>
      <c r="BF57" s="11"/>
      <c r="BG57" s="11"/>
      <c r="BH57" s="11"/>
      <c r="BI57" s="138">
        <f>BC57+BE57+BF57+BG57+BH57</f>
        <v>26747</v>
      </c>
      <c r="BJ57" s="139">
        <f>BD57+BF57</f>
        <v>0</v>
      </c>
      <c r="BK57" s="75"/>
      <c r="BL57" s="75"/>
      <c r="BM57" s="75"/>
      <c r="BN57" s="75"/>
      <c r="BO57" s="75">
        <f>BI57+BK57+BL57+BM57+BN57</f>
        <v>26747</v>
      </c>
      <c r="BP57" s="80">
        <f>BJ57+BL57</f>
        <v>0</v>
      </c>
      <c r="BQ57" s="11"/>
      <c r="BR57" s="11"/>
      <c r="BS57" s="11"/>
      <c r="BT57" s="11"/>
      <c r="BU57" s="11">
        <f>BO57+BQ57+BR57+BS57+BT57</f>
        <v>26747</v>
      </c>
      <c r="BV57" s="16">
        <f>BP57+BR57</f>
        <v>0</v>
      </c>
      <c r="BW57" s="75"/>
      <c r="BX57" s="75"/>
      <c r="BY57" s="75"/>
      <c r="BZ57" s="75"/>
      <c r="CA57" s="75">
        <f>BU57+BW57+BX57+BY57+BZ57</f>
        <v>26747</v>
      </c>
      <c r="CB57" s="80">
        <f>BV57+BX57</f>
        <v>0</v>
      </c>
      <c r="CC57" s="75"/>
      <c r="CD57" s="75"/>
      <c r="CE57" s="75"/>
      <c r="CF57" s="75"/>
      <c r="CG57" s="75">
        <f>CA57+CC57+CD57+CE57+CF57</f>
        <v>26747</v>
      </c>
      <c r="CH57" s="80">
        <f>CB57+CD57</f>
        <v>0</v>
      </c>
      <c r="CI57" s="11"/>
      <c r="CJ57" s="11"/>
      <c r="CK57" s="11"/>
      <c r="CL57" s="11"/>
      <c r="CM57" s="11">
        <f>CG57+CI57+CJ57+CK57+CL57</f>
        <v>26747</v>
      </c>
      <c r="CN57" s="16">
        <f>CH57+CJ57</f>
        <v>0</v>
      </c>
    </row>
    <row r="58" spans="1:92" ht="33" hidden="1" x14ac:dyDescent="0.25">
      <c r="A58" s="55" t="s">
        <v>268</v>
      </c>
      <c r="B58" s="14">
        <f>B55</f>
        <v>900</v>
      </c>
      <c r="C58" s="14" t="s">
        <v>22</v>
      </c>
      <c r="D58" s="14" t="s">
        <v>64</v>
      </c>
      <c r="E58" s="14" t="s">
        <v>69</v>
      </c>
      <c r="F58" s="14" t="s">
        <v>33</v>
      </c>
      <c r="G58" s="11">
        <f>G59</f>
        <v>7531</v>
      </c>
      <c r="H58" s="11">
        <f t="shared" ref="H58:R58" si="184">H59</f>
        <v>0</v>
      </c>
      <c r="I58" s="11">
        <f t="shared" si="184"/>
        <v>0</v>
      </c>
      <c r="J58" s="11">
        <f t="shared" si="184"/>
        <v>0</v>
      </c>
      <c r="K58" s="11">
        <f t="shared" si="184"/>
        <v>0</v>
      </c>
      <c r="L58" s="11">
        <f t="shared" si="184"/>
        <v>0</v>
      </c>
      <c r="M58" s="11">
        <f t="shared" si="184"/>
        <v>7531</v>
      </c>
      <c r="N58" s="11">
        <f t="shared" si="184"/>
        <v>0</v>
      </c>
      <c r="O58" s="11">
        <f t="shared" si="184"/>
        <v>0</v>
      </c>
      <c r="P58" s="11">
        <f t="shared" si="184"/>
        <v>0</v>
      </c>
      <c r="Q58" s="11">
        <f t="shared" si="184"/>
        <v>0</v>
      </c>
      <c r="R58" s="11">
        <f t="shared" si="184"/>
        <v>0</v>
      </c>
      <c r="S58" s="11">
        <f t="shared" ref="S58:CD58" si="185">S59</f>
        <v>7531</v>
      </c>
      <c r="T58" s="11">
        <f t="shared" si="185"/>
        <v>0</v>
      </c>
      <c r="U58" s="11">
        <f t="shared" si="185"/>
        <v>0</v>
      </c>
      <c r="V58" s="11">
        <f t="shared" si="185"/>
        <v>0</v>
      </c>
      <c r="W58" s="11">
        <f t="shared" si="185"/>
        <v>0</v>
      </c>
      <c r="X58" s="11">
        <f t="shared" si="185"/>
        <v>0</v>
      </c>
      <c r="Y58" s="11">
        <f t="shared" si="185"/>
        <v>7531</v>
      </c>
      <c r="Z58" s="11">
        <f t="shared" si="185"/>
        <v>0</v>
      </c>
      <c r="AA58" s="11">
        <f t="shared" si="185"/>
        <v>0</v>
      </c>
      <c r="AB58" s="11">
        <f t="shared" si="185"/>
        <v>0</v>
      </c>
      <c r="AC58" s="11">
        <f t="shared" si="185"/>
        <v>0</v>
      </c>
      <c r="AD58" s="11">
        <f t="shared" si="185"/>
        <v>0</v>
      </c>
      <c r="AE58" s="11">
        <f t="shared" si="185"/>
        <v>7531</v>
      </c>
      <c r="AF58" s="11">
        <f t="shared" si="185"/>
        <v>0</v>
      </c>
      <c r="AG58" s="11">
        <f t="shared" si="185"/>
        <v>0</v>
      </c>
      <c r="AH58" s="11">
        <f t="shared" si="185"/>
        <v>0</v>
      </c>
      <c r="AI58" s="11">
        <f t="shared" si="185"/>
        <v>0</v>
      </c>
      <c r="AJ58" s="11">
        <f t="shared" si="185"/>
        <v>0</v>
      </c>
      <c r="AK58" s="75">
        <f t="shared" si="185"/>
        <v>7531</v>
      </c>
      <c r="AL58" s="75">
        <f t="shared" si="185"/>
        <v>0</v>
      </c>
      <c r="AM58" s="11">
        <f t="shared" si="185"/>
        <v>0</v>
      </c>
      <c r="AN58" s="11">
        <f t="shared" si="185"/>
        <v>0</v>
      </c>
      <c r="AO58" s="11">
        <f t="shared" si="185"/>
        <v>0</v>
      </c>
      <c r="AP58" s="11">
        <f t="shared" si="185"/>
        <v>0</v>
      </c>
      <c r="AQ58" s="11">
        <f t="shared" si="185"/>
        <v>7531</v>
      </c>
      <c r="AR58" s="11">
        <f t="shared" si="185"/>
        <v>0</v>
      </c>
      <c r="AS58" s="11">
        <f t="shared" si="185"/>
        <v>0</v>
      </c>
      <c r="AT58" s="11">
        <f t="shared" si="185"/>
        <v>0</v>
      </c>
      <c r="AU58" s="11">
        <f t="shared" si="185"/>
        <v>0</v>
      </c>
      <c r="AV58" s="11">
        <f t="shared" si="185"/>
        <v>-214</v>
      </c>
      <c r="AW58" s="11">
        <f t="shared" si="185"/>
        <v>7317</v>
      </c>
      <c r="AX58" s="11">
        <f t="shared" si="185"/>
        <v>0</v>
      </c>
      <c r="AY58" s="75">
        <f t="shared" si="185"/>
        <v>-48</v>
      </c>
      <c r="AZ58" s="75">
        <f t="shared" si="185"/>
        <v>0</v>
      </c>
      <c r="BA58" s="75">
        <f t="shared" si="185"/>
        <v>0</v>
      </c>
      <c r="BB58" s="75">
        <f t="shared" si="185"/>
        <v>0</v>
      </c>
      <c r="BC58" s="75">
        <f t="shared" si="185"/>
        <v>7269</v>
      </c>
      <c r="BD58" s="75">
        <f t="shared" si="185"/>
        <v>0</v>
      </c>
      <c r="BE58" s="11">
        <f t="shared" si="185"/>
        <v>0</v>
      </c>
      <c r="BF58" s="11">
        <f t="shared" si="185"/>
        <v>0</v>
      </c>
      <c r="BG58" s="11">
        <f t="shared" si="185"/>
        <v>0</v>
      </c>
      <c r="BH58" s="11">
        <f t="shared" si="185"/>
        <v>0</v>
      </c>
      <c r="BI58" s="138">
        <f t="shared" si="185"/>
        <v>7269</v>
      </c>
      <c r="BJ58" s="138">
        <f t="shared" si="185"/>
        <v>0</v>
      </c>
      <c r="BK58" s="75">
        <f t="shared" si="185"/>
        <v>0</v>
      </c>
      <c r="BL58" s="75">
        <f t="shared" si="185"/>
        <v>0</v>
      </c>
      <c r="BM58" s="75">
        <f t="shared" si="185"/>
        <v>0</v>
      </c>
      <c r="BN58" s="75">
        <f t="shared" si="185"/>
        <v>0</v>
      </c>
      <c r="BO58" s="75">
        <f t="shared" si="185"/>
        <v>7269</v>
      </c>
      <c r="BP58" s="75">
        <f t="shared" si="185"/>
        <v>0</v>
      </c>
      <c r="BQ58" s="11">
        <f t="shared" si="185"/>
        <v>-3</v>
      </c>
      <c r="BR58" s="11">
        <f t="shared" si="185"/>
        <v>0</v>
      </c>
      <c r="BS58" s="11">
        <f t="shared" si="185"/>
        <v>0</v>
      </c>
      <c r="BT58" s="11">
        <f t="shared" si="185"/>
        <v>0</v>
      </c>
      <c r="BU58" s="11">
        <f t="shared" si="185"/>
        <v>7266</v>
      </c>
      <c r="BV58" s="11">
        <f t="shared" si="185"/>
        <v>0</v>
      </c>
      <c r="BW58" s="75">
        <f t="shared" si="185"/>
        <v>0</v>
      </c>
      <c r="BX58" s="75">
        <f t="shared" si="185"/>
        <v>0</v>
      </c>
      <c r="BY58" s="75">
        <f t="shared" si="185"/>
        <v>0</v>
      </c>
      <c r="BZ58" s="75">
        <f t="shared" si="185"/>
        <v>0</v>
      </c>
      <c r="CA58" s="75">
        <f t="shared" si="185"/>
        <v>7266</v>
      </c>
      <c r="CB58" s="75">
        <f t="shared" si="185"/>
        <v>0</v>
      </c>
      <c r="CC58" s="75">
        <f t="shared" si="185"/>
        <v>0</v>
      </c>
      <c r="CD58" s="75">
        <f t="shared" si="185"/>
        <v>0</v>
      </c>
      <c r="CE58" s="75">
        <f t="shared" ref="CE58:CN58" si="186">CE59</f>
        <v>0</v>
      </c>
      <c r="CF58" s="75">
        <f t="shared" si="186"/>
        <v>0</v>
      </c>
      <c r="CG58" s="75">
        <f t="shared" si="186"/>
        <v>7266</v>
      </c>
      <c r="CH58" s="75">
        <f t="shared" si="186"/>
        <v>0</v>
      </c>
      <c r="CI58" s="11">
        <f t="shared" si="186"/>
        <v>0</v>
      </c>
      <c r="CJ58" s="11">
        <f t="shared" si="186"/>
        <v>0</v>
      </c>
      <c r="CK58" s="11">
        <f t="shared" si="186"/>
        <v>0</v>
      </c>
      <c r="CL58" s="11">
        <f t="shared" si="186"/>
        <v>-61</v>
      </c>
      <c r="CM58" s="11">
        <f t="shared" si="186"/>
        <v>7205</v>
      </c>
      <c r="CN58" s="11">
        <f t="shared" si="186"/>
        <v>0</v>
      </c>
    </row>
    <row r="59" spans="1:92" ht="33" hidden="1" x14ac:dyDescent="0.25">
      <c r="A59" s="55" t="s">
        <v>39</v>
      </c>
      <c r="B59" s="14">
        <f>B56</f>
        <v>900</v>
      </c>
      <c r="C59" s="14" t="s">
        <v>22</v>
      </c>
      <c r="D59" s="14" t="s">
        <v>64</v>
      </c>
      <c r="E59" s="14" t="s">
        <v>69</v>
      </c>
      <c r="F59" s="14" t="s">
        <v>40</v>
      </c>
      <c r="G59" s="11">
        <v>7531</v>
      </c>
      <c r="H59" s="16"/>
      <c r="I59" s="11"/>
      <c r="J59" s="11"/>
      <c r="K59" s="11"/>
      <c r="L59" s="11"/>
      <c r="M59" s="11">
        <f>G59+I59+J59+K59+L59</f>
        <v>7531</v>
      </c>
      <c r="N59" s="16">
        <f>H59+J59</f>
        <v>0</v>
      </c>
      <c r="O59" s="11"/>
      <c r="P59" s="11"/>
      <c r="Q59" s="11"/>
      <c r="R59" s="11"/>
      <c r="S59" s="11">
        <f>M59+O59+P59+Q59+R59</f>
        <v>7531</v>
      </c>
      <c r="T59" s="16">
        <f>N59+P59</f>
        <v>0</v>
      </c>
      <c r="U59" s="11"/>
      <c r="V59" s="11"/>
      <c r="W59" s="11"/>
      <c r="X59" s="11"/>
      <c r="Y59" s="11">
        <f>S59+U59+V59+W59+X59</f>
        <v>7531</v>
      </c>
      <c r="Z59" s="16">
        <f>T59+V59</f>
        <v>0</v>
      </c>
      <c r="AA59" s="11"/>
      <c r="AB59" s="11"/>
      <c r="AC59" s="11"/>
      <c r="AD59" s="11"/>
      <c r="AE59" s="11">
        <f>Y59+AA59+AB59+AC59+AD59</f>
        <v>7531</v>
      </c>
      <c r="AF59" s="16">
        <f>Z59+AB59</f>
        <v>0</v>
      </c>
      <c r="AG59" s="11"/>
      <c r="AH59" s="11"/>
      <c r="AI59" s="11"/>
      <c r="AJ59" s="11"/>
      <c r="AK59" s="75">
        <f>AE59+AG59+AH59+AI59+AJ59</f>
        <v>7531</v>
      </c>
      <c r="AL59" s="80">
        <f>AF59+AH59</f>
        <v>0</v>
      </c>
      <c r="AM59" s="11"/>
      <c r="AN59" s="11"/>
      <c r="AO59" s="11"/>
      <c r="AP59" s="11"/>
      <c r="AQ59" s="11">
        <f>AK59+AM59+AN59+AO59+AP59</f>
        <v>7531</v>
      </c>
      <c r="AR59" s="16">
        <f>AL59+AN59</f>
        <v>0</v>
      </c>
      <c r="AS59" s="11"/>
      <c r="AT59" s="11"/>
      <c r="AU59" s="11"/>
      <c r="AV59" s="11">
        <v>-214</v>
      </c>
      <c r="AW59" s="11">
        <f>AQ59+AS59+AT59+AU59+AV59</f>
        <v>7317</v>
      </c>
      <c r="AX59" s="16">
        <f>AR59+AT59</f>
        <v>0</v>
      </c>
      <c r="AY59" s="75">
        <v>-48</v>
      </c>
      <c r="AZ59" s="75"/>
      <c r="BA59" s="75"/>
      <c r="BB59" s="75"/>
      <c r="BC59" s="75">
        <f>AW59+AY59+AZ59+BA59+BB59</f>
        <v>7269</v>
      </c>
      <c r="BD59" s="80">
        <f>AX59+AZ59</f>
        <v>0</v>
      </c>
      <c r="BE59" s="11"/>
      <c r="BF59" s="11"/>
      <c r="BG59" s="11"/>
      <c r="BH59" s="11"/>
      <c r="BI59" s="138">
        <f>BC59+BE59+BF59+BG59+BH59</f>
        <v>7269</v>
      </c>
      <c r="BJ59" s="139">
        <f>BD59+BF59</f>
        <v>0</v>
      </c>
      <c r="BK59" s="75"/>
      <c r="BL59" s="75"/>
      <c r="BM59" s="75"/>
      <c r="BN59" s="75"/>
      <c r="BO59" s="75">
        <f>BI59+BK59+BL59+BM59+BN59</f>
        <v>7269</v>
      </c>
      <c r="BP59" s="80">
        <f>BJ59+BL59</f>
        <v>0</v>
      </c>
      <c r="BQ59" s="11">
        <v>-3</v>
      </c>
      <c r="BR59" s="11"/>
      <c r="BS59" s="11"/>
      <c r="BT59" s="11"/>
      <c r="BU59" s="11">
        <f>BO59+BQ59+BR59+BS59+BT59</f>
        <v>7266</v>
      </c>
      <c r="BV59" s="16">
        <f>BP59+BR59</f>
        <v>0</v>
      </c>
      <c r="BW59" s="75"/>
      <c r="BX59" s="75"/>
      <c r="BY59" s="75"/>
      <c r="BZ59" s="75"/>
      <c r="CA59" s="75">
        <f>BU59+BW59+BX59+BY59+BZ59</f>
        <v>7266</v>
      </c>
      <c r="CB59" s="80">
        <f>BV59+BX59</f>
        <v>0</v>
      </c>
      <c r="CC59" s="75"/>
      <c r="CD59" s="75"/>
      <c r="CE59" s="75"/>
      <c r="CF59" s="75"/>
      <c r="CG59" s="75">
        <f>CA59+CC59+CD59+CE59+CF59</f>
        <v>7266</v>
      </c>
      <c r="CH59" s="80">
        <f>CB59+CD59</f>
        <v>0</v>
      </c>
      <c r="CI59" s="11"/>
      <c r="CJ59" s="11"/>
      <c r="CK59" s="11"/>
      <c r="CL59" s="11">
        <v>-61</v>
      </c>
      <c r="CM59" s="11">
        <f>CG59+CI59+CJ59+CK59+CL59</f>
        <v>7205</v>
      </c>
      <c r="CN59" s="16">
        <f>CH59+CJ59</f>
        <v>0</v>
      </c>
    </row>
    <row r="60" spans="1:92" hidden="1" x14ac:dyDescent="0.25">
      <c r="A60" s="55" t="s">
        <v>70</v>
      </c>
      <c r="B60" s="14">
        <f t="shared" ref="B60:B61" si="187">B57</f>
        <v>900</v>
      </c>
      <c r="C60" s="14" t="s">
        <v>22</v>
      </c>
      <c r="D60" s="14" t="s">
        <v>64</v>
      </c>
      <c r="E60" s="14" t="s">
        <v>69</v>
      </c>
      <c r="F60" s="14" t="s">
        <v>71</v>
      </c>
      <c r="G60" s="11"/>
      <c r="H60" s="16"/>
      <c r="I60" s="11"/>
      <c r="J60" s="11"/>
      <c r="K60" s="11"/>
      <c r="L60" s="11"/>
      <c r="M60" s="11"/>
      <c r="N60" s="16"/>
      <c r="O60" s="11"/>
      <c r="P60" s="11"/>
      <c r="Q60" s="11"/>
      <c r="R60" s="11"/>
      <c r="S60" s="11"/>
      <c r="T60" s="16"/>
      <c r="U60" s="11"/>
      <c r="V60" s="11"/>
      <c r="W60" s="11"/>
      <c r="X60" s="11"/>
      <c r="Y60" s="11"/>
      <c r="Z60" s="16"/>
      <c r="AA60" s="11"/>
      <c r="AB60" s="11"/>
      <c r="AC60" s="11"/>
      <c r="AD60" s="11"/>
      <c r="AE60" s="11"/>
      <c r="AF60" s="16"/>
      <c r="AG60" s="11"/>
      <c r="AH60" s="11"/>
      <c r="AI60" s="11"/>
      <c r="AJ60" s="11"/>
      <c r="AK60" s="75"/>
      <c r="AL60" s="80"/>
      <c r="AM60" s="11"/>
      <c r="AN60" s="11"/>
      <c r="AO60" s="11"/>
      <c r="AP60" s="11"/>
      <c r="AQ60" s="11"/>
      <c r="AR60" s="16"/>
      <c r="AS60" s="11"/>
      <c r="AT60" s="11"/>
      <c r="AU60" s="11"/>
      <c r="AV60" s="11"/>
      <c r="AW60" s="11"/>
      <c r="AX60" s="16"/>
      <c r="AY60" s="75"/>
      <c r="AZ60" s="75"/>
      <c r="BA60" s="75"/>
      <c r="BB60" s="75"/>
      <c r="BC60" s="75"/>
      <c r="BD60" s="80"/>
      <c r="BE60" s="11"/>
      <c r="BF60" s="11"/>
      <c r="BG60" s="11"/>
      <c r="BH60" s="11"/>
      <c r="BI60" s="138"/>
      <c r="BJ60" s="139"/>
      <c r="BK60" s="75"/>
      <c r="BL60" s="75"/>
      <c r="BM60" s="75"/>
      <c r="BN60" s="75"/>
      <c r="BO60" s="75"/>
      <c r="BP60" s="80"/>
      <c r="BQ60" s="11">
        <f>BQ61</f>
        <v>3</v>
      </c>
      <c r="BR60" s="11">
        <f t="shared" ref="BR60:CN60" si="188">BR61</f>
        <v>0</v>
      </c>
      <c r="BS60" s="11">
        <f t="shared" si="188"/>
        <v>0</v>
      </c>
      <c r="BT60" s="11">
        <f t="shared" si="188"/>
        <v>0</v>
      </c>
      <c r="BU60" s="11">
        <f t="shared" si="188"/>
        <v>3</v>
      </c>
      <c r="BV60" s="11">
        <f t="shared" si="188"/>
        <v>0</v>
      </c>
      <c r="BW60" s="75">
        <f>BW61</f>
        <v>0</v>
      </c>
      <c r="BX60" s="75">
        <f t="shared" si="188"/>
        <v>0</v>
      </c>
      <c r="BY60" s="75">
        <f t="shared" si="188"/>
        <v>0</v>
      </c>
      <c r="BZ60" s="75">
        <f t="shared" si="188"/>
        <v>0</v>
      </c>
      <c r="CA60" s="75">
        <f t="shared" si="188"/>
        <v>3</v>
      </c>
      <c r="CB60" s="75">
        <f t="shared" si="188"/>
        <v>0</v>
      </c>
      <c r="CC60" s="75">
        <f>CC61</f>
        <v>0</v>
      </c>
      <c r="CD60" s="75">
        <f t="shared" si="188"/>
        <v>0</v>
      </c>
      <c r="CE60" s="75">
        <f t="shared" si="188"/>
        <v>0</v>
      </c>
      <c r="CF60" s="75">
        <f t="shared" si="188"/>
        <v>0</v>
      </c>
      <c r="CG60" s="75">
        <f t="shared" si="188"/>
        <v>3</v>
      </c>
      <c r="CH60" s="75">
        <f t="shared" si="188"/>
        <v>0</v>
      </c>
      <c r="CI60" s="11">
        <f>CI61</f>
        <v>0</v>
      </c>
      <c r="CJ60" s="11">
        <f t="shared" si="188"/>
        <v>0</v>
      </c>
      <c r="CK60" s="11">
        <f t="shared" si="188"/>
        <v>0</v>
      </c>
      <c r="CL60" s="11">
        <f t="shared" si="188"/>
        <v>0</v>
      </c>
      <c r="CM60" s="11">
        <f t="shared" si="188"/>
        <v>3</v>
      </c>
      <c r="CN60" s="11">
        <f t="shared" si="188"/>
        <v>0</v>
      </c>
    </row>
    <row r="61" spans="1:92" hidden="1" x14ac:dyDescent="0.25">
      <c r="A61" s="55" t="s">
        <v>175</v>
      </c>
      <c r="B61" s="14">
        <f t="shared" si="187"/>
        <v>900</v>
      </c>
      <c r="C61" s="14" t="s">
        <v>22</v>
      </c>
      <c r="D61" s="14" t="s">
        <v>64</v>
      </c>
      <c r="E61" s="14" t="s">
        <v>69</v>
      </c>
      <c r="F61" s="14" t="s">
        <v>644</v>
      </c>
      <c r="G61" s="11"/>
      <c r="H61" s="16"/>
      <c r="I61" s="11"/>
      <c r="J61" s="11"/>
      <c r="K61" s="11"/>
      <c r="L61" s="11"/>
      <c r="M61" s="11"/>
      <c r="N61" s="16"/>
      <c r="O61" s="11"/>
      <c r="P61" s="11"/>
      <c r="Q61" s="11"/>
      <c r="R61" s="11"/>
      <c r="S61" s="11"/>
      <c r="T61" s="16"/>
      <c r="U61" s="11"/>
      <c r="V61" s="11"/>
      <c r="W61" s="11"/>
      <c r="X61" s="11"/>
      <c r="Y61" s="11"/>
      <c r="Z61" s="16"/>
      <c r="AA61" s="11"/>
      <c r="AB61" s="11"/>
      <c r="AC61" s="11"/>
      <c r="AD61" s="11"/>
      <c r="AE61" s="11"/>
      <c r="AF61" s="16"/>
      <c r="AG61" s="11"/>
      <c r="AH61" s="11"/>
      <c r="AI61" s="11"/>
      <c r="AJ61" s="11"/>
      <c r="AK61" s="75"/>
      <c r="AL61" s="80"/>
      <c r="AM61" s="11"/>
      <c r="AN61" s="11"/>
      <c r="AO61" s="11"/>
      <c r="AP61" s="11"/>
      <c r="AQ61" s="11"/>
      <c r="AR61" s="16"/>
      <c r="AS61" s="11"/>
      <c r="AT61" s="11"/>
      <c r="AU61" s="11"/>
      <c r="AV61" s="11"/>
      <c r="AW61" s="11"/>
      <c r="AX61" s="16"/>
      <c r="AY61" s="75"/>
      <c r="AZ61" s="75"/>
      <c r="BA61" s="75"/>
      <c r="BB61" s="75"/>
      <c r="BC61" s="75"/>
      <c r="BD61" s="80"/>
      <c r="BE61" s="11"/>
      <c r="BF61" s="11"/>
      <c r="BG61" s="11"/>
      <c r="BH61" s="11"/>
      <c r="BI61" s="138"/>
      <c r="BJ61" s="139"/>
      <c r="BK61" s="75"/>
      <c r="BL61" s="75"/>
      <c r="BM61" s="75"/>
      <c r="BN61" s="75"/>
      <c r="BO61" s="75"/>
      <c r="BP61" s="80"/>
      <c r="BQ61" s="11">
        <v>3</v>
      </c>
      <c r="BR61" s="11"/>
      <c r="BS61" s="11"/>
      <c r="BT61" s="11"/>
      <c r="BU61" s="11">
        <f>BO61+BQ61+BR61+BS61+BT61</f>
        <v>3</v>
      </c>
      <c r="BV61" s="16">
        <f>BP61+BR61</f>
        <v>0</v>
      </c>
      <c r="BW61" s="75"/>
      <c r="BX61" s="75"/>
      <c r="BY61" s="75"/>
      <c r="BZ61" s="75"/>
      <c r="CA61" s="75">
        <f>BU61+BW61+BX61+BY61+BZ61</f>
        <v>3</v>
      </c>
      <c r="CB61" s="80">
        <f>BV61+BX61</f>
        <v>0</v>
      </c>
      <c r="CC61" s="75"/>
      <c r="CD61" s="75"/>
      <c r="CE61" s="75"/>
      <c r="CF61" s="75"/>
      <c r="CG61" s="75">
        <f>CA61+CC61+CD61+CE61+CF61</f>
        <v>3</v>
      </c>
      <c r="CH61" s="80">
        <f>CB61+CD61</f>
        <v>0</v>
      </c>
      <c r="CI61" s="11"/>
      <c r="CJ61" s="11"/>
      <c r="CK61" s="11"/>
      <c r="CL61" s="11"/>
      <c r="CM61" s="11">
        <f>CG61+CI61+CJ61+CK61+CL61</f>
        <v>3</v>
      </c>
      <c r="CN61" s="16">
        <f>CH61+CJ61</f>
        <v>0</v>
      </c>
    </row>
    <row r="62" spans="1:92" ht="33" hidden="1" x14ac:dyDescent="0.25">
      <c r="A62" s="55" t="s">
        <v>657</v>
      </c>
      <c r="B62" s="14">
        <f>B59</f>
        <v>900</v>
      </c>
      <c r="C62" s="14" t="s">
        <v>22</v>
      </c>
      <c r="D62" s="14" t="s">
        <v>64</v>
      </c>
      <c r="E62" s="14" t="s">
        <v>547</v>
      </c>
      <c r="F62" s="14"/>
      <c r="G62" s="15">
        <f>G63</f>
        <v>702</v>
      </c>
      <c r="H62" s="15">
        <f t="shared" ref="H62:R63" si="189">H63</f>
        <v>0</v>
      </c>
      <c r="I62" s="11">
        <f t="shared" si="189"/>
        <v>0</v>
      </c>
      <c r="J62" s="11">
        <f t="shared" si="189"/>
        <v>0</v>
      </c>
      <c r="K62" s="11">
        <f t="shared" si="189"/>
        <v>0</v>
      </c>
      <c r="L62" s="11">
        <f t="shared" si="189"/>
        <v>0</v>
      </c>
      <c r="M62" s="15">
        <f t="shared" si="189"/>
        <v>702</v>
      </c>
      <c r="N62" s="15">
        <f t="shared" si="189"/>
        <v>0</v>
      </c>
      <c r="O62" s="11">
        <f t="shared" si="189"/>
        <v>0</v>
      </c>
      <c r="P62" s="11">
        <f t="shared" si="189"/>
        <v>0</v>
      </c>
      <c r="Q62" s="11">
        <f t="shared" si="189"/>
        <v>0</v>
      </c>
      <c r="R62" s="11">
        <f t="shared" si="189"/>
        <v>0</v>
      </c>
      <c r="S62" s="15">
        <f>S63</f>
        <v>702</v>
      </c>
      <c r="T62" s="15">
        <f>T63</f>
        <v>0</v>
      </c>
      <c r="U62" s="11">
        <f t="shared" ref="U62:X63" si="190">U63</f>
        <v>0</v>
      </c>
      <c r="V62" s="11">
        <f t="shared" si="190"/>
        <v>0</v>
      </c>
      <c r="W62" s="11">
        <f t="shared" si="190"/>
        <v>0</v>
      </c>
      <c r="X62" s="11">
        <f t="shared" si="190"/>
        <v>0</v>
      </c>
      <c r="Y62" s="15">
        <f>Y63</f>
        <v>702</v>
      </c>
      <c r="Z62" s="15">
        <f>Z63</f>
        <v>0</v>
      </c>
      <c r="AA62" s="11">
        <f t="shared" ref="AA62:AD63" si="191">AA63</f>
        <v>0</v>
      </c>
      <c r="AB62" s="11">
        <f t="shared" si="191"/>
        <v>0</v>
      </c>
      <c r="AC62" s="11">
        <f t="shared" si="191"/>
        <v>0</v>
      </c>
      <c r="AD62" s="11">
        <f t="shared" si="191"/>
        <v>0</v>
      </c>
      <c r="AE62" s="15">
        <f>AE63</f>
        <v>702</v>
      </c>
      <c r="AF62" s="15">
        <f>AF63</f>
        <v>0</v>
      </c>
      <c r="AG62" s="11">
        <f t="shared" ref="AG62:AJ63" si="192">AG63</f>
        <v>0</v>
      </c>
      <c r="AH62" s="11">
        <f t="shared" si="192"/>
        <v>0</v>
      </c>
      <c r="AI62" s="11">
        <f t="shared" si="192"/>
        <v>0</v>
      </c>
      <c r="AJ62" s="11">
        <f t="shared" si="192"/>
        <v>0</v>
      </c>
      <c r="AK62" s="79">
        <f>AK63</f>
        <v>702</v>
      </c>
      <c r="AL62" s="79">
        <f>AL63</f>
        <v>0</v>
      </c>
      <c r="AM62" s="11">
        <f t="shared" ref="AM62:AP63" si="193">AM63</f>
        <v>0</v>
      </c>
      <c r="AN62" s="11">
        <f t="shared" si="193"/>
        <v>0</v>
      </c>
      <c r="AO62" s="11">
        <f t="shared" si="193"/>
        <v>0</v>
      </c>
      <c r="AP62" s="11">
        <f t="shared" si="193"/>
        <v>0</v>
      </c>
      <c r="AQ62" s="15">
        <f>AQ63</f>
        <v>702</v>
      </c>
      <c r="AR62" s="15">
        <f>AR63</f>
        <v>0</v>
      </c>
      <c r="AS62" s="11">
        <f t="shared" ref="AS62:AV63" si="194">AS63</f>
        <v>0</v>
      </c>
      <c r="AT62" s="11">
        <f t="shared" si="194"/>
        <v>0</v>
      </c>
      <c r="AU62" s="11">
        <f t="shared" si="194"/>
        <v>0</v>
      </c>
      <c r="AV62" s="11">
        <f t="shared" si="194"/>
        <v>0</v>
      </c>
      <c r="AW62" s="15">
        <f>AW63</f>
        <v>702</v>
      </c>
      <c r="AX62" s="15">
        <f>AX63</f>
        <v>0</v>
      </c>
      <c r="AY62" s="75">
        <f t="shared" ref="AY62:BB63" si="195">AY63</f>
        <v>-167</v>
      </c>
      <c r="AZ62" s="75">
        <f t="shared" si="195"/>
        <v>0</v>
      </c>
      <c r="BA62" s="75">
        <f t="shared" si="195"/>
        <v>0</v>
      </c>
      <c r="BB62" s="75">
        <f t="shared" si="195"/>
        <v>0</v>
      </c>
      <c r="BC62" s="79">
        <f>BC63</f>
        <v>535</v>
      </c>
      <c r="BD62" s="79">
        <f>BD63</f>
        <v>0</v>
      </c>
      <c r="BE62" s="11">
        <f t="shared" ref="BE62:BH63" si="196">BE63</f>
        <v>0</v>
      </c>
      <c r="BF62" s="11">
        <f t="shared" si="196"/>
        <v>0</v>
      </c>
      <c r="BG62" s="11">
        <f t="shared" si="196"/>
        <v>0</v>
      </c>
      <c r="BH62" s="11">
        <f t="shared" si="196"/>
        <v>0</v>
      </c>
      <c r="BI62" s="137">
        <f>BI63</f>
        <v>535</v>
      </c>
      <c r="BJ62" s="137">
        <f>BJ63</f>
        <v>0</v>
      </c>
      <c r="BK62" s="75">
        <f t="shared" ref="BK62:BN63" si="197">BK63</f>
        <v>0</v>
      </c>
      <c r="BL62" s="75">
        <f t="shared" si="197"/>
        <v>0</v>
      </c>
      <c r="BM62" s="75">
        <f t="shared" si="197"/>
        <v>0</v>
      </c>
      <c r="BN62" s="75">
        <f t="shared" si="197"/>
        <v>0</v>
      </c>
      <c r="BO62" s="79">
        <f>BO63</f>
        <v>535</v>
      </c>
      <c r="BP62" s="79">
        <f>BP63</f>
        <v>0</v>
      </c>
      <c r="BQ62" s="11">
        <f t="shared" ref="BQ62:BT63" si="198">BQ63</f>
        <v>0</v>
      </c>
      <c r="BR62" s="11">
        <f t="shared" si="198"/>
        <v>0</v>
      </c>
      <c r="BS62" s="11">
        <f t="shared" si="198"/>
        <v>0</v>
      </c>
      <c r="BT62" s="11">
        <f t="shared" si="198"/>
        <v>0</v>
      </c>
      <c r="BU62" s="15">
        <f>BU63</f>
        <v>535</v>
      </c>
      <c r="BV62" s="15">
        <f>BV63</f>
        <v>0</v>
      </c>
      <c r="BW62" s="75">
        <f t="shared" ref="BW62:BZ63" si="199">BW63</f>
        <v>0</v>
      </c>
      <c r="BX62" s="75">
        <f t="shared" si="199"/>
        <v>0</v>
      </c>
      <c r="BY62" s="75">
        <f t="shared" si="199"/>
        <v>0</v>
      </c>
      <c r="BZ62" s="75">
        <f t="shared" si="199"/>
        <v>0</v>
      </c>
      <c r="CA62" s="79">
        <f>CA63</f>
        <v>535</v>
      </c>
      <c r="CB62" s="79">
        <f>CB63</f>
        <v>0</v>
      </c>
      <c r="CC62" s="75">
        <f t="shared" ref="CC62:CF63" si="200">CC63</f>
        <v>0</v>
      </c>
      <c r="CD62" s="75">
        <f t="shared" si="200"/>
        <v>0</v>
      </c>
      <c r="CE62" s="75">
        <f t="shared" si="200"/>
        <v>0</v>
      </c>
      <c r="CF62" s="75">
        <f t="shared" si="200"/>
        <v>0</v>
      </c>
      <c r="CG62" s="79">
        <f>CG63</f>
        <v>535</v>
      </c>
      <c r="CH62" s="79">
        <f>CH63</f>
        <v>0</v>
      </c>
      <c r="CI62" s="11">
        <f t="shared" ref="CI62:CL63" si="201">CI63</f>
        <v>0</v>
      </c>
      <c r="CJ62" s="11">
        <f t="shared" si="201"/>
        <v>0</v>
      </c>
      <c r="CK62" s="11">
        <f t="shared" si="201"/>
        <v>0</v>
      </c>
      <c r="CL62" s="11">
        <f t="shared" si="201"/>
        <v>-9</v>
      </c>
      <c r="CM62" s="15">
        <f>CM63</f>
        <v>526</v>
      </c>
      <c r="CN62" s="15">
        <f>CN63</f>
        <v>0</v>
      </c>
    </row>
    <row r="63" spans="1:92" ht="33" hidden="1" x14ac:dyDescent="0.25">
      <c r="A63" s="55" t="s">
        <v>268</v>
      </c>
      <c r="B63" s="14">
        <f>B62</f>
        <v>900</v>
      </c>
      <c r="C63" s="14" t="s">
        <v>22</v>
      </c>
      <c r="D63" s="14" t="s">
        <v>64</v>
      </c>
      <c r="E63" s="14" t="s">
        <v>547</v>
      </c>
      <c r="F63" s="14" t="s">
        <v>33</v>
      </c>
      <c r="G63" s="11">
        <f>G64</f>
        <v>702</v>
      </c>
      <c r="H63" s="11">
        <f t="shared" si="189"/>
        <v>0</v>
      </c>
      <c r="I63" s="11">
        <f t="shared" si="189"/>
        <v>0</v>
      </c>
      <c r="J63" s="11">
        <f t="shared" si="189"/>
        <v>0</v>
      </c>
      <c r="K63" s="11">
        <f t="shared" si="189"/>
        <v>0</v>
      </c>
      <c r="L63" s="11">
        <f t="shared" si="189"/>
        <v>0</v>
      </c>
      <c r="M63" s="11">
        <f t="shared" si="189"/>
        <v>702</v>
      </c>
      <c r="N63" s="11">
        <f t="shared" si="189"/>
        <v>0</v>
      </c>
      <c r="O63" s="11">
        <f t="shared" si="189"/>
        <v>0</v>
      </c>
      <c r="P63" s="11">
        <f t="shared" si="189"/>
        <v>0</v>
      </c>
      <c r="Q63" s="11">
        <f t="shared" si="189"/>
        <v>0</v>
      </c>
      <c r="R63" s="11">
        <f t="shared" si="189"/>
        <v>0</v>
      </c>
      <c r="S63" s="11">
        <f>S64</f>
        <v>702</v>
      </c>
      <c r="T63" s="11">
        <f>T64</f>
        <v>0</v>
      </c>
      <c r="U63" s="11">
        <f t="shared" si="190"/>
        <v>0</v>
      </c>
      <c r="V63" s="11">
        <f t="shared" si="190"/>
        <v>0</v>
      </c>
      <c r="W63" s="11">
        <f t="shared" si="190"/>
        <v>0</v>
      </c>
      <c r="X63" s="11">
        <f t="shared" si="190"/>
        <v>0</v>
      </c>
      <c r="Y63" s="11">
        <f>Y64</f>
        <v>702</v>
      </c>
      <c r="Z63" s="11">
        <f>Z64</f>
        <v>0</v>
      </c>
      <c r="AA63" s="11">
        <f t="shared" si="191"/>
        <v>0</v>
      </c>
      <c r="AB63" s="11">
        <f t="shared" si="191"/>
        <v>0</v>
      </c>
      <c r="AC63" s="11">
        <f t="shared" si="191"/>
        <v>0</v>
      </c>
      <c r="AD63" s="11">
        <f t="shared" si="191"/>
        <v>0</v>
      </c>
      <c r="AE63" s="11">
        <f>AE64</f>
        <v>702</v>
      </c>
      <c r="AF63" s="11">
        <f>AF64</f>
        <v>0</v>
      </c>
      <c r="AG63" s="11">
        <f t="shared" si="192"/>
        <v>0</v>
      </c>
      <c r="AH63" s="11">
        <f t="shared" si="192"/>
        <v>0</v>
      </c>
      <c r="AI63" s="11">
        <f t="shared" si="192"/>
        <v>0</v>
      </c>
      <c r="AJ63" s="11">
        <f t="shared" si="192"/>
        <v>0</v>
      </c>
      <c r="AK63" s="75">
        <f>AK64</f>
        <v>702</v>
      </c>
      <c r="AL63" s="75">
        <f>AL64</f>
        <v>0</v>
      </c>
      <c r="AM63" s="11">
        <f t="shared" si="193"/>
        <v>0</v>
      </c>
      <c r="AN63" s="11">
        <f t="shared" si="193"/>
        <v>0</v>
      </c>
      <c r="AO63" s="11">
        <f t="shared" si="193"/>
        <v>0</v>
      </c>
      <c r="AP63" s="11">
        <f t="shared" si="193"/>
        <v>0</v>
      </c>
      <c r="AQ63" s="11">
        <f>AQ64</f>
        <v>702</v>
      </c>
      <c r="AR63" s="11">
        <f>AR64</f>
        <v>0</v>
      </c>
      <c r="AS63" s="11">
        <f t="shared" si="194"/>
        <v>0</v>
      </c>
      <c r="AT63" s="11">
        <f t="shared" si="194"/>
        <v>0</v>
      </c>
      <c r="AU63" s="11">
        <f t="shared" si="194"/>
        <v>0</v>
      </c>
      <c r="AV63" s="11">
        <f t="shared" si="194"/>
        <v>0</v>
      </c>
      <c r="AW63" s="11">
        <f>AW64</f>
        <v>702</v>
      </c>
      <c r="AX63" s="11">
        <f>AX64</f>
        <v>0</v>
      </c>
      <c r="AY63" s="75">
        <f t="shared" si="195"/>
        <v>-167</v>
      </c>
      <c r="AZ63" s="75">
        <f t="shared" si="195"/>
        <v>0</v>
      </c>
      <c r="BA63" s="75">
        <f t="shared" si="195"/>
        <v>0</v>
      </c>
      <c r="BB63" s="75">
        <f t="shared" si="195"/>
        <v>0</v>
      </c>
      <c r="BC63" s="75">
        <f>BC64</f>
        <v>535</v>
      </c>
      <c r="BD63" s="75">
        <f>BD64</f>
        <v>0</v>
      </c>
      <c r="BE63" s="11">
        <f t="shared" si="196"/>
        <v>0</v>
      </c>
      <c r="BF63" s="11">
        <f t="shared" si="196"/>
        <v>0</v>
      </c>
      <c r="BG63" s="11">
        <f t="shared" si="196"/>
        <v>0</v>
      </c>
      <c r="BH63" s="11">
        <f t="shared" si="196"/>
        <v>0</v>
      </c>
      <c r="BI63" s="138">
        <f>BI64</f>
        <v>535</v>
      </c>
      <c r="BJ63" s="138">
        <f>BJ64</f>
        <v>0</v>
      </c>
      <c r="BK63" s="75">
        <f t="shared" si="197"/>
        <v>0</v>
      </c>
      <c r="BL63" s="75">
        <f t="shared" si="197"/>
        <v>0</v>
      </c>
      <c r="BM63" s="75">
        <f t="shared" si="197"/>
        <v>0</v>
      </c>
      <c r="BN63" s="75">
        <f t="shared" si="197"/>
        <v>0</v>
      </c>
      <c r="BO63" s="75">
        <f>BO64</f>
        <v>535</v>
      </c>
      <c r="BP63" s="75">
        <f>BP64</f>
        <v>0</v>
      </c>
      <c r="BQ63" s="11">
        <f t="shared" si="198"/>
        <v>0</v>
      </c>
      <c r="BR63" s="11">
        <f t="shared" si="198"/>
        <v>0</v>
      </c>
      <c r="BS63" s="11">
        <f t="shared" si="198"/>
        <v>0</v>
      </c>
      <c r="BT63" s="11">
        <f t="shared" si="198"/>
        <v>0</v>
      </c>
      <c r="BU63" s="11">
        <f>BU64</f>
        <v>535</v>
      </c>
      <c r="BV63" s="11">
        <f>BV64</f>
        <v>0</v>
      </c>
      <c r="BW63" s="75">
        <f t="shared" si="199"/>
        <v>0</v>
      </c>
      <c r="BX63" s="75">
        <f t="shared" si="199"/>
        <v>0</v>
      </c>
      <c r="BY63" s="75">
        <f t="shared" si="199"/>
        <v>0</v>
      </c>
      <c r="BZ63" s="75">
        <f t="shared" si="199"/>
        <v>0</v>
      </c>
      <c r="CA63" s="75">
        <f>CA64</f>
        <v>535</v>
      </c>
      <c r="CB63" s="75">
        <f>CB64</f>
        <v>0</v>
      </c>
      <c r="CC63" s="75">
        <f t="shared" si="200"/>
        <v>0</v>
      </c>
      <c r="CD63" s="75">
        <f t="shared" si="200"/>
        <v>0</v>
      </c>
      <c r="CE63" s="75">
        <f t="shared" si="200"/>
        <v>0</v>
      </c>
      <c r="CF63" s="75">
        <f t="shared" si="200"/>
        <v>0</v>
      </c>
      <c r="CG63" s="75">
        <f>CG64</f>
        <v>535</v>
      </c>
      <c r="CH63" s="75">
        <f>CH64</f>
        <v>0</v>
      </c>
      <c r="CI63" s="11">
        <f t="shared" si="201"/>
        <v>0</v>
      </c>
      <c r="CJ63" s="11">
        <f t="shared" si="201"/>
        <v>0</v>
      </c>
      <c r="CK63" s="11">
        <f t="shared" si="201"/>
        <v>0</v>
      </c>
      <c r="CL63" s="11">
        <f t="shared" si="201"/>
        <v>-9</v>
      </c>
      <c r="CM63" s="11">
        <f>CM64</f>
        <v>526</v>
      </c>
      <c r="CN63" s="11">
        <f>CN64</f>
        <v>0</v>
      </c>
    </row>
    <row r="64" spans="1:92" ht="33" hidden="1" x14ac:dyDescent="0.25">
      <c r="A64" s="55" t="s">
        <v>39</v>
      </c>
      <c r="B64" s="14" t="s">
        <v>548</v>
      </c>
      <c r="C64" s="14" t="s">
        <v>22</v>
      </c>
      <c r="D64" s="14" t="s">
        <v>64</v>
      </c>
      <c r="E64" s="14" t="s">
        <v>547</v>
      </c>
      <c r="F64" s="14" t="s">
        <v>40</v>
      </c>
      <c r="G64" s="11">
        <v>702</v>
      </c>
      <c r="H64" s="16"/>
      <c r="I64" s="11"/>
      <c r="J64" s="11"/>
      <c r="K64" s="11"/>
      <c r="L64" s="11"/>
      <c r="M64" s="11">
        <f>G64+I64+J64+K64+L64</f>
        <v>702</v>
      </c>
      <c r="N64" s="16">
        <f>H64+J64</f>
        <v>0</v>
      </c>
      <c r="O64" s="11"/>
      <c r="P64" s="11"/>
      <c r="Q64" s="11"/>
      <c r="R64" s="11"/>
      <c r="S64" s="11">
        <f>M64+O64+P64+Q64+R64</f>
        <v>702</v>
      </c>
      <c r="T64" s="16">
        <f>N64+P64</f>
        <v>0</v>
      </c>
      <c r="U64" s="11"/>
      <c r="V64" s="11"/>
      <c r="W64" s="11"/>
      <c r="X64" s="11"/>
      <c r="Y64" s="11">
        <f>S64+U64+V64+W64+X64</f>
        <v>702</v>
      </c>
      <c r="Z64" s="16">
        <f>T64+V64</f>
        <v>0</v>
      </c>
      <c r="AA64" s="11"/>
      <c r="AB64" s="11"/>
      <c r="AC64" s="11"/>
      <c r="AD64" s="11"/>
      <c r="AE64" s="11">
        <f>Y64+AA64+AB64+AC64+AD64</f>
        <v>702</v>
      </c>
      <c r="AF64" s="16">
        <f>Z64+AB64</f>
        <v>0</v>
      </c>
      <c r="AG64" s="11"/>
      <c r="AH64" s="11"/>
      <c r="AI64" s="11"/>
      <c r="AJ64" s="11"/>
      <c r="AK64" s="75">
        <f>AE64+AG64+AH64+AI64+AJ64</f>
        <v>702</v>
      </c>
      <c r="AL64" s="80">
        <f>AF64+AH64</f>
        <v>0</v>
      </c>
      <c r="AM64" s="11"/>
      <c r="AN64" s="11"/>
      <c r="AO64" s="11"/>
      <c r="AP64" s="11"/>
      <c r="AQ64" s="11">
        <f>AK64+AM64+AN64+AO64+AP64</f>
        <v>702</v>
      </c>
      <c r="AR64" s="16">
        <f>AL64+AN64</f>
        <v>0</v>
      </c>
      <c r="AS64" s="11"/>
      <c r="AT64" s="11"/>
      <c r="AU64" s="11"/>
      <c r="AV64" s="11"/>
      <c r="AW64" s="11">
        <f>AQ64+AS64+AT64+AU64+AV64</f>
        <v>702</v>
      </c>
      <c r="AX64" s="16">
        <f>AR64+AT64</f>
        <v>0</v>
      </c>
      <c r="AY64" s="75">
        <v>-167</v>
      </c>
      <c r="AZ64" s="75"/>
      <c r="BA64" s="75"/>
      <c r="BB64" s="75"/>
      <c r="BC64" s="75">
        <f>AW64+AY64+AZ64+BA64+BB64</f>
        <v>535</v>
      </c>
      <c r="BD64" s="80">
        <f>AX64+AZ64</f>
        <v>0</v>
      </c>
      <c r="BE64" s="11"/>
      <c r="BF64" s="11"/>
      <c r="BG64" s="11"/>
      <c r="BH64" s="11"/>
      <c r="BI64" s="138">
        <f>BC64+BE64+BF64+BG64+BH64</f>
        <v>535</v>
      </c>
      <c r="BJ64" s="139">
        <f>BD64+BF64</f>
        <v>0</v>
      </c>
      <c r="BK64" s="75"/>
      <c r="BL64" s="75"/>
      <c r="BM64" s="75"/>
      <c r="BN64" s="75"/>
      <c r="BO64" s="75">
        <f>BI64+BK64+BL64+BM64+BN64</f>
        <v>535</v>
      </c>
      <c r="BP64" s="80">
        <f>BJ64+BL64</f>
        <v>0</v>
      </c>
      <c r="BQ64" s="11"/>
      <c r="BR64" s="11"/>
      <c r="BS64" s="11"/>
      <c r="BT64" s="11"/>
      <c r="BU64" s="11">
        <f>BO64+BQ64+BR64+BS64+BT64</f>
        <v>535</v>
      </c>
      <c r="BV64" s="16">
        <f>BP64+BR64</f>
        <v>0</v>
      </c>
      <c r="BW64" s="75"/>
      <c r="BX64" s="75"/>
      <c r="BY64" s="75"/>
      <c r="BZ64" s="75"/>
      <c r="CA64" s="75">
        <f>BU64+BW64+BX64+BY64+BZ64</f>
        <v>535</v>
      </c>
      <c r="CB64" s="80">
        <f>BV64+BX64</f>
        <v>0</v>
      </c>
      <c r="CC64" s="75"/>
      <c r="CD64" s="75"/>
      <c r="CE64" s="75"/>
      <c r="CF64" s="75"/>
      <c r="CG64" s="75">
        <f>CA64+CC64+CD64+CE64+CF64</f>
        <v>535</v>
      </c>
      <c r="CH64" s="80">
        <f>CB64+CD64</f>
        <v>0</v>
      </c>
      <c r="CI64" s="11"/>
      <c r="CJ64" s="11"/>
      <c r="CK64" s="11"/>
      <c r="CL64" s="11">
        <v>-9</v>
      </c>
      <c r="CM64" s="11">
        <f>CG64+CI64+CJ64+CK64+CL64</f>
        <v>526</v>
      </c>
      <c r="CN64" s="16">
        <f>CH64+CJ64</f>
        <v>0</v>
      </c>
    </row>
    <row r="65" spans="1:92" hidden="1" x14ac:dyDescent="0.25">
      <c r="A65" s="55"/>
      <c r="B65" s="14"/>
      <c r="C65" s="14"/>
      <c r="D65" s="14"/>
      <c r="E65" s="14"/>
      <c r="F65" s="14"/>
      <c r="G65" s="11"/>
      <c r="H65" s="16"/>
      <c r="I65" s="11"/>
      <c r="J65" s="11"/>
      <c r="K65" s="11"/>
      <c r="L65" s="11"/>
      <c r="M65" s="11"/>
      <c r="N65" s="16"/>
      <c r="O65" s="11"/>
      <c r="P65" s="11"/>
      <c r="Q65" s="11"/>
      <c r="R65" s="11"/>
      <c r="S65" s="11"/>
      <c r="T65" s="16"/>
      <c r="U65" s="11"/>
      <c r="V65" s="11"/>
      <c r="W65" s="11"/>
      <c r="X65" s="11"/>
      <c r="Y65" s="11"/>
      <c r="Z65" s="16"/>
      <c r="AA65" s="11"/>
      <c r="AB65" s="11"/>
      <c r="AC65" s="11"/>
      <c r="AD65" s="11"/>
      <c r="AE65" s="11"/>
      <c r="AF65" s="16"/>
      <c r="AG65" s="11"/>
      <c r="AH65" s="11"/>
      <c r="AI65" s="11"/>
      <c r="AJ65" s="11"/>
      <c r="AK65" s="75"/>
      <c r="AL65" s="80"/>
      <c r="AM65" s="11"/>
      <c r="AN65" s="11"/>
      <c r="AO65" s="11"/>
      <c r="AP65" s="11"/>
      <c r="AQ65" s="11"/>
      <c r="AR65" s="16"/>
      <c r="AS65" s="11"/>
      <c r="AT65" s="11"/>
      <c r="AU65" s="11"/>
      <c r="AV65" s="11"/>
      <c r="AW65" s="11"/>
      <c r="AX65" s="16"/>
      <c r="AY65" s="75"/>
      <c r="AZ65" s="75"/>
      <c r="BA65" s="75"/>
      <c r="BB65" s="75"/>
      <c r="BC65" s="75"/>
      <c r="BD65" s="80"/>
      <c r="BE65" s="11"/>
      <c r="BF65" s="11"/>
      <c r="BG65" s="11"/>
      <c r="BH65" s="11"/>
      <c r="BI65" s="138"/>
      <c r="BJ65" s="139"/>
      <c r="BK65" s="75"/>
      <c r="BL65" s="75"/>
      <c r="BM65" s="75"/>
      <c r="BN65" s="75"/>
      <c r="BO65" s="75"/>
      <c r="BP65" s="80"/>
      <c r="BQ65" s="11"/>
      <c r="BR65" s="11"/>
      <c r="BS65" s="11"/>
      <c r="BT65" s="11"/>
      <c r="BU65" s="11"/>
      <c r="BV65" s="16"/>
      <c r="BW65" s="75"/>
      <c r="BX65" s="75"/>
      <c r="BY65" s="75"/>
      <c r="BZ65" s="75"/>
      <c r="CA65" s="75"/>
      <c r="CB65" s="80"/>
      <c r="CC65" s="75"/>
      <c r="CD65" s="75"/>
      <c r="CE65" s="75"/>
      <c r="CF65" s="75"/>
      <c r="CG65" s="75"/>
      <c r="CH65" s="80"/>
      <c r="CI65" s="11"/>
      <c r="CJ65" s="11"/>
      <c r="CK65" s="11"/>
      <c r="CL65" s="11"/>
      <c r="CM65" s="11"/>
      <c r="CN65" s="16"/>
    </row>
    <row r="66" spans="1:92" ht="20.25" hidden="1" x14ac:dyDescent="0.3">
      <c r="A66" s="53" t="s">
        <v>658</v>
      </c>
      <c r="B66" s="19">
        <v>901</v>
      </c>
      <c r="C66" s="9"/>
      <c r="D66" s="9"/>
      <c r="E66" s="8"/>
      <c r="F66" s="8"/>
      <c r="G66" s="20">
        <f>G68+G76+G114</f>
        <v>471738</v>
      </c>
      <c r="H66" s="20">
        <f t="shared" ref="H66:N66" si="202">H68+H76+H114</f>
        <v>0</v>
      </c>
      <c r="I66" s="11">
        <f t="shared" si="202"/>
        <v>0</v>
      </c>
      <c r="J66" s="11">
        <f t="shared" si="202"/>
        <v>0</v>
      </c>
      <c r="K66" s="11">
        <f t="shared" si="202"/>
        <v>0</v>
      </c>
      <c r="L66" s="11">
        <f t="shared" si="202"/>
        <v>0</v>
      </c>
      <c r="M66" s="20">
        <f t="shared" si="202"/>
        <v>471738</v>
      </c>
      <c r="N66" s="20">
        <f t="shared" si="202"/>
        <v>0</v>
      </c>
      <c r="O66" s="20">
        <f t="shared" ref="O66:T66" si="203">O68+O76+O114</f>
        <v>0</v>
      </c>
      <c r="P66" s="20">
        <f t="shared" si="203"/>
        <v>47539</v>
      </c>
      <c r="Q66" s="20">
        <f t="shared" si="203"/>
        <v>0</v>
      </c>
      <c r="R66" s="20">
        <f t="shared" si="203"/>
        <v>0</v>
      </c>
      <c r="S66" s="20">
        <f t="shared" si="203"/>
        <v>519277</v>
      </c>
      <c r="T66" s="20">
        <f t="shared" si="203"/>
        <v>47539</v>
      </c>
      <c r="U66" s="20">
        <f t="shared" ref="U66:Z66" si="204">U68+U76+U114</f>
        <v>0</v>
      </c>
      <c r="V66" s="20">
        <f t="shared" si="204"/>
        <v>0</v>
      </c>
      <c r="W66" s="20">
        <f t="shared" si="204"/>
        <v>0</v>
      </c>
      <c r="X66" s="20">
        <f t="shared" si="204"/>
        <v>0</v>
      </c>
      <c r="Y66" s="20">
        <f t="shared" si="204"/>
        <v>519277</v>
      </c>
      <c r="Z66" s="20">
        <f t="shared" si="204"/>
        <v>47539</v>
      </c>
      <c r="AA66" s="20">
        <f t="shared" ref="AA66:AF66" si="205">AA68+AA76+AA114</f>
        <v>0</v>
      </c>
      <c r="AB66" s="20">
        <f t="shared" si="205"/>
        <v>0</v>
      </c>
      <c r="AC66" s="20">
        <f t="shared" si="205"/>
        <v>0</v>
      </c>
      <c r="AD66" s="20">
        <f t="shared" si="205"/>
        <v>0</v>
      </c>
      <c r="AE66" s="20">
        <f t="shared" si="205"/>
        <v>519277</v>
      </c>
      <c r="AF66" s="20">
        <f t="shared" si="205"/>
        <v>47539</v>
      </c>
      <c r="AG66" s="20">
        <f t="shared" ref="AG66:AL66" si="206">AG68+AG76+AG114</f>
        <v>0</v>
      </c>
      <c r="AH66" s="20">
        <f t="shared" si="206"/>
        <v>0</v>
      </c>
      <c r="AI66" s="20">
        <f t="shared" si="206"/>
        <v>0</v>
      </c>
      <c r="AJ66" s="20">
        <f t="shared" si="206"/>
        <v>0</v>
      </c>
      <c r="AK66" s="82">
        <f t="shared" si="206"/>
        <v>519277</v>
      </c>
      <c r="AL66" s="82">
        <f t="shared" si="206"/>
        <v>47539</v>
      </c>
      <c r="AM66" s="20">
        <f t="shared" ref="AM66:AR66" si="207">AM68+AM76+AM114</f>
        <v>0</v>
      </c>
      <c r="AN66" s="20">
        <f t="shared" si="207"/>
        <v>0</v>
      </c>
      <c r="AO66" s="20">
        <f t="shared" si="207"/>
        <v>0</v>
      </c>
      <c r="AP66" s="20">
        <f t="shared" si="207"/>
        <v>0</v>
      </c>
      <c r="AQ66" s="20">
        <f t="shared" si="207"/>
        <v>519277</v>
      </c>
      <c r="AR66" s="20">
        <f t="shared" si="207"/>
        <v>47539</v>
      </c>
      <c r="AS66" s="20">
        <f t="shared" ref="AS66:AX66" si="208">AS68+AS76+AS114</f>
        <v>0</v>
      </c>
      <c r="AT66" s="20">
        <f t="shared" si="208"/>
        <v>0</v>
      </c>
      <c r="AU66" s="20">
        <f t="shared" si="208"/>
        <v>826</v>
      </c>
      <c r="AV66" s="20">
        <f t="shared" si="208"/>
        <v>0</v>
      </c>
      <c r="AW66" s="20">
        <f t="shared" si="208"/>
        <v>520103</v>
      </c>
      <c r="AX66" s="20">
        <f t="shared" si="208"/>
        <v>47539</v>
      </c>
      <c r="AY66" s="82">
        <f t="shared" ref="AY66:BD66" si="209">AY68+AY76+AY114</f>
        <v>0</v>
      </c>
      <c r="AZ66" s="82">
        <f t="shared" si="209"/>
        <v>0</v>
      </c>
      <c r="BA66" s="82">
        <f t="shared" si="209"/>
        <v>0</v>
      </c>
      <c r="BB66" s="82">
        <f t="shared" si="209"/>
        <v>0</v>
      </c>
      <c r="BC66" s="82">
        <f t="shared" si="209"/>
        <v>520103</v>
      </c>
      <c r="BD66" s="82">
        <f t="shared" si="209"/>
        <v>47539</v>
      </c>
      <c r="BE66" s="20">
        <f t="shared" ref="BE66:BJ66" si="210">BE68+BE76+BE114</f>
        <v>0</v>
      </c>
      <c r="BF66" s="20">
        <f t="shared" si="210"/>
        <v>0</v>
      </c>
      <c r="BG66" s="20">
        <f t="shared" si="210"/>
        <v>0</v>
      </c>
      <c r="BH66" s="20">
        <f t="shared" si="210"/>
        <v>0</v>
      </c>
      <c r="BI66" s="141">
        <f t="shared" si="210"/>
        <v>520103</v>
      </c>
      <c r="BJ66" s="141">
        <f t="shared" si="210"/>
        <v>47539</v>
      </c>
      <c r="BK66" s="82">
        <f t="shared" ref="BK66:BP66" si="211">BK68+BK76+BK114</f>
        <v>0</v>
      </c>
      <c r="BL66" s="82">
        <f t="shared" si="211"/>
        <v>0</v>
      </c>
      <c r="BM66" s="82">
        <f t="shared" si="211"/>
        <v>0</v>
      </c>
      <c r="BN66" s="82">
        <f t="shared" si="211"/>
        <v>0</v>
      </c>
      <c r="BO66" s="82">
        <f t="shared" si="211"/>
        <v>520103</v>
      </c>
      <c r="BP66" s="82">
        <f t="shared" si="211"/>
        <v>47539</v>
      </c>
      <c r="BQ66" s="20">
        <f t="shared" ref="BQ66:BV66" si="212">BQ68+BQ76+BQ114</f>
        <v>0</v>
      </c>
      <c r="BR66" s="20">
        <f t="shared" si="212"/>
        <v>0</v>
      </c>
      <c r="BS66" s="20">
        <f t="shared" si="212"/>
        <v>0</v>
      </c>
      <c r="BT66" s="20">
        <f t="shared" si="212"/>
        <v>0</v>
      </c>
      <c r="BU66" s="20">
        <f t="shared" si="212"/>
        <v>520103</v>
      </c>
      <c r="BV66" s="20">
        <f t="shared" si="212"/>
        <v>47539</v>
      </c>
      <c r="BW66" s="82">
        <f t="shared" ref="BW66:CB66" si="213">BW68+BW76+BW114</f>
        <v>0</v>
      </c>
      <c r="BX66" s="82">
        <f t="shared" si="213"/>
        <v>0</v>
      </c>
      <c r="BY66" s="82">
        <f t="shared" si="213"/>
        <v>0</v>
      </c>
      <c r="BZ66" s="82">
        <f t="shared" si="213"/>
        <v>0</v>
      </c>
      <c r="CA66" s="82">
        <f t="shared" si="213"/>
        <v>520103</v>
      </c>
      <c r="CB66" s="82">
        <f t="shared" si="213"/>
        <v>47539</v>
      </c>
      <c r="CC66" s="82">
        <f t="shared" ref="CC66:CH66" si="214">CC68+CC76+CC114</f>
        <v>0</v>
      </c>
      <c r="CD66" s="82">
        <f t="shared" si="214"/>
        <v>0</v>
      </c>
      <c r="CE66" s="82">
        <f t="shared" si="214"/>
        <v>0</v>
      </c>
      <c r="CF66" s="82">
        <f t="shared" si="214"/>
        <v>0</v>
      </c>
      <c r="CG66" s="82">
        <f t="shared" si="214"/>
        <v>520103</v>
      </c>
      <c r="CH66" s="82">
        <f t="shared" si="214"/>
        <v>47539</v>
      </c>
      <c r="CI66" s="20">
        <f t="shared" ref="CI66:CN66" si="215">CI68+CI76+CI114</f>
        <v>0</v>
      </c>
      <c r="CJ66" s="20">
        <f t="shared" si="215"/>
        <v>0</v>
      </c>
      <c r="CK66" s="20">
        <f t="shared" si="215"/>
        <v>0</v>
      </c>
      <c r="CL66" s="20">
        <f t="shared" si="215"/>
        <v>0</v>
      </c>
      <c r="CM66" s="20">
        <f t="shared" si="215"/>
        <v>520103</v>
      </c>
      <c r="CN66" s="20">
        <f t="shared" si="215"/>
        <v>47539</v>
      </c>
    </row>
    <row r="67" spans="1:92" ht="20.25" hidden="1" x14ac:dyDescent="0.3">
      <c r="A67" s="53"/>
      <c r="B67" s="19"/>
      <c r="C67" s="9"/>
      <c r="D67" s="9"/>
      <c r="E67" s="8"/>
      <c r="F67" s="8"/>
      <c r="G67" s="20"/>
      <c r="H67" s="20"/>
      <c r="I67" s="11"/>
      <c r="J67" s="11"/>
      <c r="K67" s="11"/>
      <c r="L67" s="11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82"/>
      <c r="AL67" s="82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82"/>
      <c r="AZ67" s="82"/>
      <c r="BA67" s="82"/>
      <c r="BB67" s="82"/>
      <c r="BC67" s="82"/>
      <c r="BD67" s="82"/>
      <c r="BE67" s="20"/>
      <c r="BF67" s="20"/>
      <c r="BG67" s="20"/>
      <c r="BH67" s="20"/>
      <c r="BI67" s="141"/>
      <c r="BJ67" s="141"/>
      <c r="BK67" s="82"/>
      <c r="BL67" s="82"/>
      <c r="BM67" s="82"/>
      <c r="BN67" s="82"/>
      <c r="BO67" s="82"/>
      <c r="BP67" s="82"/>
      <c r="BQ67" s="20"/>
      <c r="BR67" s="20"/>
      <c r="BS67" s="20"/>
      <c r="BT67" s="20"/>
      <c r="BU67" s="20"/>
      <c r="BV67" s="20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20"/>
      <c r="CJ67" s="20"/>
      <c r="CK67" s="20"/>
      <c r="CL67" s="20"/>
      <c r="CM67" s="20"/>
      <c r="CN67" s="20"/>
    </row>
    <row r="68" spans="1:92" ht="56.25" hidden="1" x14ac:dyDescent="0.3">
      <c r="A68" s="54" t="s">
        <v>102</v>
      </c>
      <c r="B68" s="12">
        <f>B66</f>
        <v>901</v>
      </c>
      <c r="C68" s="12" t="s">
        <v>22</v>
      </c>
      <c r="D68" s="12" t="s">
        <v>8</v>
      </c>
      <c r="E68" s="12"/>
      <c r="F68" s="12"/>
      <c r="G68" s="21">
        <f t="shared" ref="G68:R73" si="216">G69</f>
        <v>1366</v>
      </c>
      <c r="H68" s="21">
        <f t="shared" si="216"/>
        <v>0</v>
      </c>
      <c r="I68" s="11">
        <f t="shared" si="216"/>
        <v>0</v>
      </c>
      <c r="J68" s="11">
        <f t="shared" si="216"/>
        <v>0</v>
      </c>
      <c r="K68" s="11">
        <f t="shared" si="216"/>
        <v>0</v>
      </c>
      <c r="L68" s="11">
        <f t="shared" si="216"/>
        <v>0</v>
      </c>
      <c r="M68" s="21">
        <f t="shared" si="216"/>
        <v>1366</v>
      </c>
      <c r="N68" s="21">
        <f t="shared" si="216"/>
        <v>0</v>
      </c>
      <c r="O68" s="21">
        <f t="shared" si="216"/>
        <v>0</v>
      </c>
      <c r="P68" s="21">
        <f t="shared" si="216"/>
        <v>0</v>
      </c>
      <c r="Q68" s="21">
        <f t="shared" si="216"/>
        <v>0</v>
      </c>
      <c r="R68" s="21">
        <f t="shared" si="216"/>
        <v>0</v>
      </c>
      <c r="S68" s="21">
        <f t="shared" ref="S68:AH73" si="217">S69</f>
        <v>1366</v>
      </c>
      <c r="T68" s="21">
        <f t="shared" si="217"/>
        <v>0</v>
      </c>
      <c r="U68" s="21">
        <f t="shared" si="217"/>
        <v>0</v>
      </c>
      <c r="V68" s="21">
        <f t="shared" si="217"/>
        <v>0</v>
      </c>
      <c r="W68" s="21">
        <f t="shared" si="217"/>
        <v>0</v>
      </c>
      <c r="X68" s="21">
        <f t="shared" si="217"/>
        <v>0</v>
      </c>
      <c r="Y68" s="21">
        <f t="shared" si="217"/>
        <v>1366</v>
      </c>
      <c r="Z68" s="21">
        <f t="shared" si="217"/>
        <v>0</v>
      </c>
      <c r="AA68" s="21">
        <f t="shared" si="217"/>
        <v>0</v>
      </c>
      <c r="AB68" s="21">
        <f t="shared" si="217"/>
        <v>0</v>
      </c>
      <c r="AC68" s="21">
        <f t="shared" si="217"/>
        <v>0</v>
      </c>
      <c r="AD68" s="21">
        <f t="shared" si="217"/>
        <v>0</v>
      </c>
      <c r="AE68" s="21">
        <f t="shared" si="217"/>
        <v>1366</v>
      </c>
      <c r="AF68" s="21">
        <f t="shared" si="217"/>
        <v>0</v>
      </c>
      <c r="AG68" s="21">
        <f t="shared" si="217"/>
        <v>0</v>
      </c>
      <c r="AH68" s="21">
        <f t="shared" si="217"/>
        <v>0</v>
      </c>
      <c r="AI68" s="21">
        <f t="shared" ref="AG68:AV73" si="218">AI69</f>
        <v>0</v>
      </c>
      <c r="AJ68" s="21">
        <f t="shared" si="218"/>
        <v>0</v>
      </c>
      <c r="AK68" s="83">
        <f t="shared" si="218"/>
        <v>1366</v>
      </c>
      <c r="AL68" s="83">
        <f t="shared" si="218"/>
        <v>0</v>
      </c>
      <c r="AM68" s="21">
        <f t="shared" si="218"/>
        <v>0</v>
      </c>
      <c r="AN68" s="21">
        <f t="shared" si="218"/>
        <v>0</v>
      </c>
      <c r="AO68" s="21">
        <f t="shared" si="218"/>
        <v>0</v>
      </c>
      <c r="AP68" s="21">
        <f t="shared" si="218"/>
        <v>0</v>
      </c>
      <c r="AQ68" s="21">
        <f t="shared" si="218"/>
        <v>1366</v>
      </c>
      <c r="AR68" s="21">
        <f t="shared" si="218"/>
        <v>0</v>
      </c>
      <c r="AS68" s="21">
        <f t="shared" si="218"/>
        <v>0</v>
      </c>
      <c r="AT68" s="21">
        <f t="shared" si="218"/>
        <v>0</v>
      </c>
      <c r="AU68" s="21">
        <f t="shared" si="218"/>
        <v>826</v>
      </c>
      <c r="AV68" s="21">
        <f t="shared" si="218"/>
        <v>0</v>
      </c>
      <c r="AW68" s="21">
        <f t="shared" ref="AS68:BH73" si="219">AW69</f>
        <v>2192</v>
      </c>
      <c r="AX68" s="21">
        <f t="shared" si="219"/>
        <v>0</v>
      </c>
      <c r="AY68" s="83">
        <f t="shared" si="219"/>
        <v>1517</v>
      </c>
      <c r="AZ68" s="83">
        <f t="shared" si="219"/>
        <v>0</v>
      </c>
      <c r="BA68" s="83">
        <f t="shared" si="219"/>
        <v>0</v>
      </c>
      <c r="BB68" s="83">
        <f t="shared" si="219"/>
        <v>0</v>
      </c>
      <c r="BC68" s="83">
        <f t="shared" si="219"/>
        <v>3709</v>
      </c>
      <c r="BD68" s="83">
        <f t="shared" si="219"/>
        <v>0</v>
      </c>
      <c r="BE68" s="21">
        <f t="shared" si="219"/>
        <v>0</v>
      </c>
      <c r="BF68" s="21">
        <f t="shared" si="219"/>
        <v>0</v>
      </c>
      <c r="BG68" s="21">
        <f t="shared" si="219"/>
        <v>0</v>
      </c>
      <c r="BH68" s="21">
        <f t="shared" si="219"/>
        <v>0</v>
      </c>
      <c r="BI68" s="142">
        <f t="shared" ref="BE68:BT73" si="220">BI69</f>
        <v>3709</v>
      </c>
      <c r="BJ68" s="142">
        <f t="shared" si="220"/>
        <v>0</v>
      </c>
      <c r="BK68" s="83">
        <f t="shared" si="220"/>
        <v>0</v>
      </c>
      <c r="BL68" s="83">
        <f t="shared" si="220"/>
        <v>0</v>
      </c>
      <c r="BM68" s="83">
        <f t="shared" si="220"/>
        <v>0</v>
      </c>
      <c r="BN68" s="83">
        <f t="shared" si="220"/>
        <v>0</v>
      </c>
      <c r="BO68" s="83">
        <f t="shared" si="220"/>
        <v>3709</v>
      </c>
      <c r="BP68" s="83">
        <f t="shared" si="220"/>
        <v>0</v>
      </c>
      <c r="BQ68" s="21">
        <f t="shared" si="220"/>
        <v>0</v>
      </c>
      <c r="BR68" s="21">
        <f t="shared" si="220"/>
        <v>0</v>
      </c>
      <c r="BS68" s="21">
        <f t="shared" si="220"/>
        <v>0</v>
      </c>
      <c r="BT68" s="21">
        <f t="shared" si="220"/>
        <v>0</v>
      </c>
      <c r="BU68" s="21">
        <f t="shared" ref="BQ68:CF73" si="221">BU69</f>
        <v>3709</v>
      </c>
      <c r="BV68" s="21">
        <f t="shared" si="221"/>
        <v>0</v>
      </c>
      <c r="BW68" s="83">
        <f t="shared" si="221"/>
        <v>0</v>
      </c>
      <c r="BX68" s="83">
        <f t="shared" si="221"/>
        <v>0</v>
      </c>
      <c r="BY68" s="83">
        <f t="shared" si="221"/>
        <v>0</v>
      </c>
      <c r="BZ68" s="83">
        <f t="shared" si="221"/>
        <v>0</v>
      </c>
      <c r="CA68" s="83">
        <f t="shared" si="221"/>
        <v>3709</v>
      </c>
      <c r="CB68" s="83">
        <f t="shared" si="221"/>
        <v>0</v>
      </c>
      <c r="CC68" s="83">
        <f t="shared" si="221"/>
        <v>0</v>
      </c>
      <c r="CD68" s="83">
        <f t="shared" si="221"/>
        <v>0</v>
      </c>
      <c r="CE68" s="83">
        <f t="shared" si="221"/>
        <v>0</v>
      </c>
      <c r="CF68" s="83">
        <f t="shared" si="221"/>
        <v>0</v>
      </c>
      <c r="CG68" s="83">
        <f t="shared" ref="CC68:CN73" si="222">CG69</f>
        <v>3709</v>
      </c>
      <c r="CH68" s="83">
        <f t="shared" si="222"/>
        <v>0</v>
      </c>
      <c r="CI68" s="21">
        <f t="shared" si="222"/>
        <v>0</v>
      </c>
      <c r="CJ68" s="21">
        <f t="shared" si="222"/>
        <v>0</v>
      </c>
      <c r="CK68" s="21">
        <f t="shared" si="222"/>
        <v>0</v>
      </c>
      <c r="CL68" s="21">
        <f t="shared" si="222"/>
        <v>0</v>
      </c>
      <c r="CM68" s="21">
        <f t="shared" si="222"/>
        <v>3709</v>
      </c>
      <c r="CN68" s="21">
        <f t="shared" si="222"/>
        <v>0</v>
      </c>
    </row>
    <row r="69" spans="1:92" ht="49.5" hidden="1" x14ac:dyDescent="0.25">
      <c r="A69" s="51" t="s">
        <v>501</v>
      </c>
      <c r="B69" s="14">
        <f t="shared" ref="B69:B74" si="223">B68</f>
        <v>901</v>
      </c>
      <c r="C69" s="14" t="s">
        <v>22</v>
      </c>
      <c r="D69" s="14" t="s">
        <v>8</v>
      </c>
      <c r="E69" s="14" t="s">
        <v>78</v>
      </c>
      <c r="F69" s="14"/>
      <c r="G69" s="18">
        <f t="shared" si="216"/>
        <v>1366</v>
      </c>
      <c r="H69" s="18">
        <f t="shared" si="216"/>
        <v>0</v>
      </c>
      <c r="I69" s="11">
        <f t="shared" si="216"/>
        <v>0</v>
      </c>
      <c r="J69" s="11">
        <f t="shared" si="216"/>
        <v>0</v>
      </c>
      <c r="K69" s="11">
        <f t="shared" si="216"/>
        <v>0</v>
      </c>
      <c r="L69" s="11">
        <f t="shared" si="216"/>
        <v>0</v>
      </c>
      <c r="M69" s="18">
        <f t="shared" si="216"/>
        <v>1366</v>
      </c>
      <c r="N69" s="18">
        <f t="shared" si="216"/>
        <v>0</v>
      </c>
      <c r="O69" s="11">
        <f t="shared" si="216"/>
        <v>0</v>
      </c>
      <c r="P69" s="11">
        <f t="shared" si="216"/>
        <v>0</v>
      </c>
      <c r="Q69" s="11">
        <f t="shared" si="216"/>
        <v>0</v>
      </c>
      <c r="R69" s="11">
        <f t="shared" si="216"/>
        <v>0</v>
      </c>
      <c r="S69" s="18">
        <f t="shared" si="217"/>
        <v>1366</v>
      </c>
      <c r="T69" s="18">
        <f t="shared" si="217"/>
        <v>0</v>
      </c>
      <c r="U69" s="11">
        <f t="shared" si="217"/>
        <v>0</v>
      </c>
      <c r="V69" s="11">
        <f t="shared" si="217"/>
        <v>0</v>
      </c>
      <c r="W69" s="11">
        <f t="shared" si="217"/>
        <v>0</v>
      </c>
      <c r="X69" s="11">
        <f t="shared" si="217"/>
        <v>0</v>
      </c>
      <c r="Y69" s="18">
        <f t="shared" si="217"/>
        <v>1366</v>
      </c>
      <c r="Z69" s="18">
        <f t="shared" si="217"/>
        <v>0</v>
      </c>
      <c r="AA69" s="11">
        <f t="shared" si="217"/>
        <v>0</v>
      </c>
      <c r="AB69" s="11">
        <f t="shared" si="217"/>
        <v>0</v>
      </c>
      <c r="AC69" s="11">
        <f t="shared" si="217"/>
        <v>0</v>
      </c>
      <c r="AD69" s="11">
        <f t="shared" si="217"/>
        <v>0</v>
      </c>
      <c r="AE69" s="18">
        <f t="shared" si="217"/>
        <v>1366</v>
      </c>
      <c r="AF69" s="18">
        <f t="shared" si="217"/>
        <v>0</v>
      </c>
      <c r="AG69" s="11">
        <f t="shared" si="218"/>
        <v>0</v>
      </c>
      <c r="AH69" s="11">
        <f t="shared" si="218"/>
        <v>0</v>
      </c>
      <c r="AI69" s="11">
        <f t="shared" si="218"/>
        <v>0</v>
      </c>
      <c r="AJ69" s="11">
        <f t="shared" si="218"/>
        <v>0</v>
      </c>
      <c r="AK69" s="81">
        <f t="shared" si="218"/>
        <v>1366</v>
      </c>
      <c r="AL69" s="81">
        <f t="shared" si="218"/>
        <v>0</v>
      </c>
      <c r="AM69" s="11">
        <f t="shared" si="218"/>
        <v>0</v>
      </c>
      <c r="AN69" s="11">
        <f t="shared" si="218"/>
        <v>0</v>
      </c>
      <c r="AO69" s="11">
        <f t="shared" si="218"/>
        <v>0</v>
      </c>
      <c r="AP69" s="11">
        <f t="shared" si="218"/>
        <v>0</v>
      </c>
      <c r="AQ69" s="18">
        <f t="shared" si="218"/>
        <v>1366</v>
      </c>
      <c r="AR69" s="18">
        <f t="shared" si="218"/>
        <v>0</v>
      </c>
      <c r="AS69" s="11">
        <f t="shared" si="219"/>
        <v>0</v>
      </c>
      <c r="AT69" s="11">
        <f t="shared" si="219"/>
        <v>0</v>
      </c>
      <c r="AU69" s="11">
        <f t="shared" si="219"/>
        <v>826</v>
      </c>
      <c r="AV69" s="11">
        <f t="shared" si="219"/>
        <v>0</v>
      </c>
      <c r="AW69" s="18">
        <f t="shared" si="219"/>
        <v>2192</v>
      </c>
      <c r="AX69" s="18">
        <f t="shared" si="219"/>
        <v>0</v>
      </c>
      <c r="AY69" s="75">
        <f t="shared" si="219"/>
        <v>1517</v>
      </c>
      <c r="AZ69" s="75">
        <f t="shared" si="219"/>
        <v>0</v>
      </c>
      <c r="BA69" s="75">
        <f t="shared" si="219"/>
        <v>0</v>
      </c>
      <c r="BB69" s="75">
        <f t="shared" si="219"/>
        <v>0</v>
      </c>
      <c r="BC69" s="81">
        <f t="shared" si="219"/>
        <v>3709</v>
      </c>
      <c r="BD69" s="81">
        <f t="shared" si="219"/>
        <v>0</v>
      </c>
      <c r="BE69" s="11">
        <f t="shared" si="220"/>
        <v>0</v>
      </c>
      <c r="BF69" s="11">
        <f t="shared" si="220"/>
        <v>0</v>
      </c>
      <c r="BG69" s="11">
        <f t="shared" si="220"/>
        <v>0</v>
      </c>
      <c r="BH69" s="11">
        <f t="shared" si="220"/>
        <v>0</v>
      </c>
      <c r="BI69" s="140">
        <f t="shared" si="220"/>
        <v>3709</v>
      </c>
      <c r="BJ69" s="140">
        <f t="shared" si="220"/>
        <v>0</v>
      </c>
      <c r="BK69" s="75">
        <f t="shared" si="220"/>
        <v>0</v>
      </c>
      <c r="BL69" s="75">
        <f t="shared" si="220"/>
        <v>0</v>
      </c>
      <c r="BM69" s="75">
        <f t="shared" si="220"/>
        <v>0</v>
      </c>
      <c r="BN69" s="75">
        <f t="shared" si="220"/>
        <v>0</v>
      </c>
      <c r="BO69" s="81">
        <f t="shared" si="220"/>
        <v>3709</v>
      </c>
      <c r="BP69" s="81">
        <f t="shared" si="220"/>
        <v>0</v>
      </c>
      <c r="BQ69" s="11">
        <f t="shared" si="221"/>
        <v>0</v>
      </c>
      <c r="BR69" s="11">
        <f t="shared" si="221"/>
        <v>0</v>
      </c>
      <c r="BS69" s="11">
        <f t="shared" si="221"/>
        <v>0</v>
      </c>
      <c r="BT69" s="11">
        <f t="shared" si="221"/>
        <v>0</v>
      </c>
      <c r="BU69" s="18">
        <f t="shared" si="221"/>
        <v>3709</v>
      </c>
      <c r="BV69" s="18">
        <f t="shared" si="221"/>
        <v>0</v>
      </c>
      <c r="BW69" s="75">
        <f t="shared" si="221"/>
        <v>0</v>
      </c>
      <c r="BX69" s="75">
        <f t="shared" si="221"/>
        <v>0</v>
      </c>
      <c r="BY69" s="75">
        <f t="shared" si="221"/>
        <v>0</v>
      </c>
      <c r="BZ69" s="75">
        <f t="shared" si="221"/>
        <v>0</v>
      </c>
      <c r="CA69" s="81">
        <f t="shared" si="221"/>
        <v>3709</v>
      </c>
      <c r="CB69" s="81">
        <f t="shared" si="221"/>
        <v>0</v>
      </c>
      <c r="CC69" s="75">
        <f t="shared" si="222"/>
        <v>0</v>
      </c>
      <c r="CD69" s="75">
        <f t="shared" si="222"/>
        <v>0</v>
      </c>
      <c r="CE69" s="75">
        <f t="shared" si="222"/>
        <v>0</v>
      </c>
      <c r="CF69" s="75">
        <f t="shared" si="222"/>
        <v>0</v>
      </c>
      <c r="CG69" s="81">
        <f t="shared" si="222"/>
        <v>3709</v>
      </c>
      <c r="CH69" s="81">
        <f t="shared" si="222"/>
        <v>0</v>
      </c>
      <c r="CI69" s="11">
        <f t="shared" si="222"/>
        <v>0</v>
      </c>
      <c r="CJ69" s="11">
        <f t="shared" si="222"/>
        <v>0</v>
      </c>
      <c r="CK69" s="11">
        <f t="shared" si="222"/>
        <v>0</v>
      </c>
      <c r="CL69" s="11">
        <f t="shared" si="222"/>
        <v>0</v>
      </c>
      <c r="CM69" s="18">
        <f t="shared" si="222"/>
        <v>3709</v>
      </c>
      <c r="CN69" s="18">
        <f t="shared" si="222"/>
        <v>0</v>
      </c>
    </row>
    <row r="70" spans="1:92" hidden="1" x14ac:dyDescent="0.25">
      <c r="A70" s="55" t="s">
        <v>79</v>
      </c>
      <c r="B70" s="14">
        <f t="shared" si="223"/>
        <v>901</v>
      </c>
      <c r="C70" s="14" t="s">
        <v>22</v>
      </c>
      <c r="D70" s="14" t="s">
        <v>8</v>
      </c>
      <c r="E70" s="14" t="s">
        <v>103</v>
      </c>
      <c r="F70" s="14"/>
      <c r="G70" s="18">
        <f t="shared" si="216"/>
        <v>1366</v>
      </c>
      <c r="H70" s="18">
        <f t="shared" si="216"/>
        <v>0</v>
      </c>
      <c r="I70" s="11">
        <f t="shared" si="216"/>
        <v>0</v>
      </c>
      <c r="J70" s="11">
        <f t="shared" si="216"/>
        <v>0</v>
      </c>
      <c r="K70" s="11">
        <f t="shared" si="216"/>
        <v>0</v>
      </c>
      <c r="L70" s="11">
        <f t="shared" si="216"/>
        <v>0</v>
      </c>
      <c r="M70" s="18">
        <f t="shared" si="216"/>
        <v>1366</v>
      </c>
      <c r="N70" s="18">
        <f t="shared" si="216"/>
        <v>0</v>
      </c>
      <c r="O70" s="11">
        <f t="shared" si="216"/>
        <v>0</v>
      </c>
      <c r="P70" s="11">
        <f t="shared" si="216"/>
        <v>0</v>
      </c>
      <c r="Q70" s="11">
        <f t="shared" si="216"/>
        <v>0</v>
      </c>
      <c r="R70" s="11">
        <f t="shared" si="216"/>
        <v>0</v>
      </c>
      <c r="S70" s="18">
        <f t="shared" si="217"/>
        <v>1366</v>
      </c>
      <c r="T70" s="18">
        <f t="shared" si="217"/>
        <v>0</v>
      </c>
      <c r="U70" s="11">
        <f t="shared" si="217"/>
        <v>0</v>
      </c>
      <c r="V70" s="11">
        <f t="shared" si="217"/>
        <v>0</v>
      </c>
      <c r="W70" s="11">
        <f t="shared" si="217"/>
        <v>0</v>
      </c>
      <c r="X70" s="11">
        <f t="shared" si="217"/>
        <v>0</v>
      </c>
      <c r="Y70" s="18">
        <f t="shared" si="217"/>
        <v>1366</v>
      </c>
      <c r="Z70" s="18">
        <f t="shared" si="217"/>
        <v>0</v>
      </c>
      <c r="AA70" s="11">
        <f t="shared" si="217"/>
        <v>0</v>
      </c>
      <c r="AB70" s="11">
        <f t="shared" si="217"/>
        <v>0</v>
      </c>
      <c r="AC70" s="11">
        <f t="shared" si="217"/>
        <v>0</v>
      </c>
      <c r="AD70" s="11">
        <f t="shared" si="217"/>
        <v>0</v>
      </c>
      <c r="AE70" s="18">
        <f t="shared" si="217"/>
        <v>1366</v>
      </c>
      <c r="AF70" s="18">
        <f t="shared" si="217"/>
        <v>0</v>
      </c>
      <c r="AG70" s="11">
        <f t="shared" si="218"/>
        <v>0</v>
      </c>
      <c r="AH70" s="11">
        <f t="shared" si="218"/>
        <v>0</v>
      </c>
      <c r="AI70" s="11">
        <f t="shared" si="218"/>
        <v>0</v>
      </c>
      <c r="AJ70" s="11">
        <f t="shared" si="218"/>
        <v>0</v>
      </c>
      <c r="AK70" s="81">
        <f t="shared" si="218"/>
        <v>1366</v>
      </c>
      <c r="AL70" s="81">
        <f t="shared" si="218"/>
        <v>0</v>
      </c>
      <c r="AM70" s="11">
        <f t="shared" si="218"/>
        <v>0</v>
      </c>
      <c r="AN70" s="11">
        <f t="shared" si="218"/>
        <v>0</v>
      </c>
      <c r="AO70" s="11">
        <f t="shared" si="218"/>
        <v>0</v>
      </c>
      <c r="AP70" s="11">
        <f t="shared" si="218"/>
        <v>0</v>
      </c>
      <c r="AQ70" s="18">
        <f t="shared" si="218"/>
        <v>1366</v>
      </c>
      <c r="AR70" s="18">
        <f t="shared" si="218"/>
        <v>0</v>
      </c>
      <c r="AS70" s="11">
        <f t="shared" si="219"/>
        <v>0</v>
      </c>
      <c r="AT70" s="11">
        <f t="shared" si="219"/>
        <v>0</v>
      </c>
      <c r="AU70" s="11">
        <f t="shared" si="219"/>
        <v>826</v>
      </c>
      <c r="AV70" s="11">
        <f t="shared" si="219"/>
        <v>0</v>
      </c>
      <c r="AW70" s="18">
        <f t="shared" si="219"/>
        <v>2192</v>
      </c>
      <c r="AX70" s="18">
        <f t="shared" si="219"/>
        <v>0</v>
      </c>
      <c r="AY70" s="75">
        <f t="shared" si="219"/>
        <v>1517</v>
      </c>
      <c r="AZ70" s="75">
        <f t="shared" si="219"/>
        <v>0</v>
      </c>
      <c r="BA70" s="75">
        <f t="shared" si="219"/>
        <v>0</v>
      </c>
      <c r="BB70" s="75">
        <f t="shared" si="219"/>
        <v>0</v>
      </c>
      <c r="BC70" s="81">
        <f t="shared" si="219"/>
        <v>3709</v>
      </c>
      <c r="BD70" s="81">
        <f t="shared" si="219"/>
        <v>0</v>
      </c>
      <c r="BE70" s="11">
        <f t="shared" si="220"/>
        <v>0</v>
      </c>
      <c r="BF70" s="11">
        <f t="shared" si="220"/>
        <v>0</v>
      </c>
      <c r="BG70" s="11">
        <f t="shared" si="220"/>
        <v>0</v>
      </c>
      <c r="BH70" s="11">
        <f t="shared" si="220"/>
        <v>0</v>
      </c>
      <c r="BI70" s="140">
        <f t="shared" si="220"/>
        <v>3709</v>
      </c>
      <c r="BJ70" s="140">
        <f t="shared" si="220"/>
        <v>0</v>
      </c>
      <c r="BK70" s="75">
        <f t="shared" si="220"/>
        <v>0</v>
      </c>
      <c r="BL70" s="75">
        <f t="shared" si="220"/>
        <v>0</v>
      </c>
      <c r="BM70" s="75">
        <f t="shared" si="220"/>
        <v>0</v>
      </c>
      <c r="BN70" s="75">
        <f t="shared" si="220"/>
        <v>0</v>
      </c>
      <c r="BO70" s="81">
        <f t="shared" si="220"/>
        <v>3709</v>
      </c>
      <c r="BP70" s="81">
        <f t="shared" si="220"/>
        <v>0</v>
      </c>
      <c r="BQ70" s="11">
        <f t="shared" si="221"/>
        <v>0</v>
      </c>
      <c r="BR70" s="11">
        <f t="shared" si="221"/>
        <v>0</v>
      </c>
      <c r="BS70" s="11">
        <f t="shared" si="221"/>
        <v>0</v>
      </c>
      <c r="BT70" s="11">
        <f t="shared" si="221"/>
        <v>0</v>
      </c>
      <c r="BU70" s="18">
        <f t="shared" si="221"/>
        <v>3709</v>
      </c>
      <c r="BV70" s="18">
        <f t="shared" si="221"/>
        <v>0</v>
      </c>
      <c r="BW70" s="75">
        <f t="shared" si="221"/>
        <v>0</v>
      </c>
      <c r="BX70" s="75">
        <f t="shared" si="221"/>
        <v>0</v>
      </c>
      <c r="BY70" s="75">
        <f t="shared" si="221"/>
        <v>0</v>
      </c>
      <c r="BZ70" s="75">
        <f t="shared" si="221"/>
        <v>0</v>
      </c>
      <c r="CA70" s="81">
        <f t="shared" si="221"/>
        <v>3709</v>
      </c>
      <c r="CB70" s="81">
        <f t="shared" si="221"/>
        <v>0</v>
      </c>
      <c r="CC70" s="75">
        <f t="shared" si="222"/>
        <v>0</v>
      </c>
      <c r="CD70" s="75">
        <f t="shared" si="222"/>
        <v>0</v>
      </c>
      <c r="CE70" s="75">
        <f t="shared" si="222"/>
        <v>0</v>
      </c>
      <c r="CF70" s="75">
        <f t="shared" si="222"/>
        <v>0</v>
      </c>
      <c r="CG70" s="81">
        <f t="shared" si="222"/>
        <v>3709</v>
      </c>
      <c r="CH70" s="81">
        <f t="shared" si="222"/>
        <v>0</v>
      </c>
      <c r="CI70" s="11">
        <f t="shared" si="222"/>
        <v>0</v>
      </c>
      <c r="CJ70" s="11">
        <f t="shared" si="222"/>
        <v>0</v>
      </c>
      <c r="CK70" s="11">
        <f t="shared" si="222"/>
        <v>0</v>
      </c>
      <c r="CL70" s="11">
        <f t="shared" si="222"/>
        <v>0</v>
      </c>
      <c r="CM70" s="18">
        <f t="shared" si="222"/>
        <v>3709</v>
      </c>
      <c r="CN70" s="18">
        <f t="shared" si="222"/>
        <v>0</v>
      </c>
    </row>
    <row r="71" spans="1:92" ht="33" hidden="1" x14ac:dyDescent="0.25">
      <c r="A71" s="55" t="s">
        <v>88</v>
      </c>
      <c r="B71" s="14">
        <f t="shared" si="223"/>
        <v>901</v>
      </c>
      <c r="C71" s="14" t="s">
        <v>22</v>
      </c>
      <c r="D71" s="14" t="s">
        <v>8</v>
      </c>
      <c r="E71" s="14" t="s">
        <v>104</v>
      </c>
      <c r="F71" s="14"/>
      <c r="G71" s="18">
        <f t="shared" si="216"/>
        <v>1366</v>
      </c>
      <c r="H71" s="18">
        <f t="shared" si="216"/>
        <v>0</v>
      </c>
      <c r="I71" s="11">
        <f t="shared" si="216"/>
        <v>0</v>
      </c>
      <c r="J71" s="11">
        <f t="shared" si="216"/>
        <v>0</v>
      </c>
      <c r="K71" s="11">
        <f t="shared" si="216"/>
        <v>0</v>
      </c>
      <c r="L71" s="11">
        <f t="shared" si="216"/>
        <v>0</v>
      </c>
      <c r="M71" s="18">
        <f t="shared" si="216"/>
        <v>1366</v>
      </c>
      <c r="N71" s="18">
        <f t="shared" si="216"/>
        <v>0</v>
      </c>
      <c r="O71" s="11">
        <f t="shared" si="216"/>
        <v>0</v>
      </c>
      <c r="P71" s="11">
        <f t="shared" si="216"/>
        <v>0</v>
      </c>
      <c r="Q71" s="11">
        <f t="shared" si="216"/>
        <v>0</v>
      </c>
      <c r="R71" s="11">
        <f t="shared" si="216"/>
        <v>0</v>
      </c>
      <c r="S71" s="18">
        <f t="shared" si="217"/>
        <v>1366</v>
      </c>
      <c r="T71" s="18">
        <f t="shared" si="217"/>
        <v>0</v>
      </c>
      <c r="U71" s="11">
        <f t="shared" si="217"/>
        <v>0</v>
      </c>
      <c r="V71" s="11">
        <f t="shared" si="217"/>
        <v>0</v>
      </c>
      <c r="W71" s="11">
        <f t="shared" si="217"/>
        <v>0</v>
      </c>
      <c r="X71" s="11">
        <f t="shared" si="217"/>
        <v>0</v>
      </c>
      <c r="Y71" s="18">
        <f t="shared" si="217"/>
        <v>1366</v>
      </c>
      <c r="Z71" s="18">
        <f t="shared" si="217"/>
        <v>0</v>
      </c>
      <c r="AA71" s="11">
        <f t="shared" si="217"/>
        <v>0</v>
      </c>
      <c r="AB71" s="11">
        <f t="shared" si="217"/>
        <v>0</v>
      </c>
      <c r="AC71" s="11">
        <f t="shared" si="217"/>
        <v>0</v>
      </c>
      <c r="AD71" s="11">
        <f t="shared" si="217"/>
        <v>0</v>
      </c>
      <c r="AE71" s="18">
        <f t="shared" si="217"/>
        <v>1366</v>
      </c>
      <c r="AF71" s="18">
        <f t="shared" si="217"/>
        <v>0</v>
      </c>
      <c r="AG71" s="11">
        <f t="shared" si="218"/>
        <v>0</v>
      </c>
      <c r="AH71" s="11">
        <f t="shared" si="218"/>
        <v>0</v>
      </c>
      <c r="AI71" s="11">
        <f t="shared" si="218"/>
        <v>0</v>
      </c>
      <c r="AJ71" s="11">
        <f t="shared" si="218"/>
        <v>0</v>
      </c>
      <c r="AK71" s="81">
        <f t="shared" si="218"/>
        <v>1366</v>
      </c>
      <c r="AL71" s="81">
        <f t="shared" si="218"/>
        <v>0</v>
      </c>
      <c r="AM71" s="11">
        <f t="shared" si="218"/>
        <v>0</v>
      </c>
      <c r="AN71" s="11">
        <f t="shared" si="218"/>
        <v>0</v>
      </c>
      <c r="AO71" s="11">
        <f t="shared" si="218"/>
        <v>0</v>
      </c>
      <c r="AP71" s="11">
        <f t="shared" si="218"/>
        <v>0</v>
      </c>
      <c r="AQ71" s="18">
        <f t="shared" si="218"/>
        <v>1366</v>
      </c>
      <c r="AR71" s="18">
        <f t="shared" si="218"/>
        <v>0</v>
      </c>
      <c r="AS71" s="11">
        <f t="shared" si="219"/>
        <v>0</v>
      </c>
      <c r="AT71" s="11">
        <f t="shared" si="219"/>
        <v>0</v>
      </c>
      <c r="AU71" s="11">
        <f t="shared" si="219"/>
        <v>826</v>
      </c>
      <c r="AV71" s="11">
        <f t="shared" si="219"/>
        <v>0</v>
      </c>
      <c r="AW71" s="18">
        <f t="shared" si="219"/>
        <v>2192</v>
      </c>
      <c r="AX71" s="18">
        <f t="shared" si="219"/>
        <v>0</v>
      </c>
      <c r="AY71" s="75">
        <f t="shared" si="219"/>
        <v>1517</v>
      </c>
      <c r="AZ71" s="75">
        <f t="shared" si="219"/>
        <v>0</v>
      </c>
      <c r="BA71" s="75">
        <f t="shared" si="219"/>
        <v>0</v>
      </c>
      <c r="BB71" s="75">
        <f t="shared" si="219"/>
        <v>0</v>
      </c>
      <c r="BC71" s="81">
        <f t="shared" si="219"/>
        <v>3709</v>
      </c>
      <c r="BD71" s="81">
        <f t="shared" si="219"/>
        <v>0</v>
      </c>
      <c r="BE71" s="11">
        <f t="shared" si="220"/>
        <v>0</v>
      </c>
      <c r="BF71" s="11">
        <f t="shared" si="220"/>
        <v>0</v>
      </c>
      <c r="BG71" s="11">
        <f t="shared" si="220"/>
        <v>0</v>
      </c>
      <c r="BH71" s="11">
        <f t="shared" si="220"/>
        <v>0</v>
      </c>
      <c r="BI71" s="140">
        <f t="shared" si="220"/>
        <v>3709</v>
      </c>
      <c r="BJ71" s="140">
        <f t="shared" si="220"/>
        <v>0</v>
      </c>
      <c r="BK71" s="75">
        <f t="shared" si="220"/>
        <v>0</v>
      </c>
      <c r="BL71" s="75">
        <f t="shared" si="220"/>
        <v>0</v>
      </c>
      <c r="BM71" s="75">
        <f t="shared" si="220"/>
        <v>0</v>
      </c>
      <c r="BN71" s="75">
        <f t="shared" si="220"/>
        <v>0</v>
      </c>
      <c r="BO71" s="81">
        <f t="shared" si="220"/>
        <v>3709</v>
      </c>
      <c r="BP71" s="81">
        <f t="shared" si="220"/>
        <v>0</v>
      </c>
      <c r="BQ71" s="11">
        <f t="shared" si="221"/>
        <v>0</v>
      </c>
      <c r="BR71" s="11">
        <f t="shared" si="221"/>
        <v>0</v>
      </c>
      <c r="BS71" s="11">
        <f t="shared" si="221"/>
        <v>0</v>
      </c>
      <c r="BT71" s="11">
        <f t="shared" si="221"/>
        <v>0</v>
      </c>
      <c r="BU71" s="18">
        <f t="shared" si="221"/>
        <v>3709</v>
      </c>
      <c r="BV71" s="18">
        <f t="shared" si="221"/>
        <v>0</v>
      </c>
      <c r="BW71" s="75">
        <f t="shared" si="221"/>
        <v>0</v>
      </c>
      <c r="BX71" s="75">
        <f t="shared" si="221"/>
        <v>0</v>
      </c>
      <c r="BY71" s="75">
        <f t="shared" si="221"/>
        <v>0</v>
      </c>
      <c r="BZ71" s="75">
        <f t="shared" si="221"/>
        <v>0</v>
      </c>
      <c r="CA71" s="81">
        <f t="shared" si="221"/>
        <v>3709</v>
      </c>
      <c r="CB71" s="81">
        <f t="shared" si="221"/>
        <v>0</v>
      </c>
      <c r="CC71" s="75">
        <f t="shared" si="222"/>
        <v>0</v>
      </c>
      <c r="CD71" s="75">
        <f t="shared" si="222"/>
        <v>0</v>
      </c>
      <c r="CE71" s="75">
        <f t="shared" si="222"/>
        <v>0</v>
      </c>
      <c r="CF71" s="75">
        <f t="shared" si="222"/>
        <v>0</v>
      </c>
      <c r="CG71" s="81">
        <f t="shared" si="222"/>
        <v>3709</v>
      </c>
      <c r="CH71" s="81">
        <f t="shared" si="222"/>
        <v>0</v>
      </c>
      <c r="CI71" s="11">
        <f t="shared" si="222"/>
        <v>0</v>
      </c>
      <c r="CJ71" s="11">
        <f t="shared" si="222"/>
        <v>0</v>
      </c>
      <c r="CK71" s="11">
        <f t="shared" si="222"/>
        <v>0</v>
      </c>
      <c r="CL71" s="11">
        <f t="shared" si="222"/>
        <v>0</v>
      </c>
      <c r="CM71" s="18">
        <f t="shared" si="222"/>
        <v>3709</v>
      </c>
      <c r="CN71" s="18">
        <f t="shared" si="222"/>
        <v>0</v>
      </c>
    </row>
    <row r="72" spans="1:92" hidden="1" x14ac:dyDescent="0.25">
      <c r="A72" s="55" t="s">
        <v>105</v>
      </c>
      <c r="B72" s="14">
        <f t="shared" si="223"/>
        <v>901</v>
      </c>
      <c r="C72" s="14" t="s">
        <v>22</v>
      </c>
      <c r="D72" s="14" t="s">
        <v>8</v>
      </c>
      <c r="E72" s="14" t="s">
        <v>106</v>
      </c>
      <c r="F72" s="14"/>
      <c r="G72" s="18">
        <f t="shared" si="216"/>
        <v>1366</v>
      </c>
      <c r="H72" s="18">
        <f t="shared" si="216"/>
        <v>0</v>
      </c>
      <c r="I72" s="11">
        <f t="shared" si="216"/>
        <v>0</v>
      </c>
      <c r="J72" s="11">
        <f t="shared" si="216"/>
        <v>0</v>
      </c>
      <c r="K72" s="11">
        <f t="shared" si="216"/>
        <v>0</v>
      </c>
      <c r="L72" s="11">
        <f t="shared" si="216"/>
        <v>0</v>
      </c>
      <c r="M72" s="18">
        <f t="shared" si="216"/>
        <v>1366</v>
      </c>
      <c r="N72" s="18">
        <f t="shared" si="216"/>
        <v>0</v>
      </c>
      <c r="O72" s="11">
        <f t="shared" si="216"/>
        <v>0</v>
      </c>
      <c r="P72" s="11">
        <f t="shared" si="216"/>
        <v>0</v>
      </c>
      <c r="Q72" s="11">
        <f t="shared" si="216"/>
        <v>0</v>
      </c>
      <c r="R72" s="11">
        <f t="shared" si="216"/>
        <v>0</v>
      </c>
      <c r="S72" s="18">
        <f t="shared" si="217"/>
        <v>1366</v>
      </c>
      <c r="T72" s="18">
        <f t="shared" si="217"/>
        <v>0</v>
      </c>
      <c r="U72" s="11">
        <f t="shared" si="217"/>
        <v>0</v>
      </c>
      <c r="V72" s="11">
        <f t="shared" si="217"/>
        <v>0</v>
      </c>
      <c r="W72" s="11">
        <f t="shared" si="217"/>
        <v>0</v>
      </c>
      <c r="X72" s="11">
        <f t="shared" si="217"/>
        <v>0</v>
      </c>
      <c r="Y72" s="18">
        <f t="shared" si="217"/>
        <v>1366</v>
      </c>
      <c r="Z72" s="18">
        <f t="shared" si="217"/>
        <v>0</v>
      </c>
      <c r="AA72" s="11">
        <f t="shared" si="217"/>
        <v>0</v>
      </c>
      <c r="AB72" s="11">
        <f t="shared" si="217"/>
        <v>0</v>
      </c>
      <c r="AC72" s="11">
        <f t="shared" si="217"/>
        <v>0</v>
      </c>
      <c r="AD72" s="11">
        <f t="shared" si="217"/>
        <v>0</v>
      </c>
      <c r="AE72" s="18">
        <f t="shared" si="217"/>
        <v>1366</v>
      </c>
      <c r="AF72" s="18">
        <f t="shared" si="217"/>
        <v>0</v>
      </c>
      <c r="AG72" s="11">
        <f t="shared" si="218"/>
        <v>0</v>
      </c>
      <c r="AH72" s="11">
        <f t="shared" si="218"/>
        <v>0</v>
      </c>
      <c r="AI72" s="11">
        <f t="shared" si="218"/>
        <v>0</v>
      </c>
      <c r="AJ72" s="11">
        <f t="shared" si="218"/>
        <v>0</v>
      </c>
      <c r="AK72" s="81">
        <f t="shared" si="218"/>
        <v>1366</v>
      </c>
      <c r="AL72" s="81">
        <f t="shared" si="218"/>
        <v>0</v>
      </c>
      <c r="AM72" s="11">
        <f t="shared" si="218"/>
        <v>0</v>
      </c>
      <c r="AN72" s="11">
        <f t="shared" si="218"/>
        <v>0</v>
      </c>
      <c r="AO72" s="11">
        <f t="shared" si="218"/>
        <v>0</v>
      </c>
      <c r="AP72" s="11">
        <f t="shared" si="218"/>
        <v>0</v>
      </c>
      <c r="AQ72" s="18">
        <f t="shared" si="218"/>
        <v>1366</v>
      </c>
      <c r="AR72" s="18">
        <f t="shared" si="218"/>
        <v>0</v>
      </c>
      <c r="AS72" s="11">
        <f t="shared" si="219"/>
        <v>0</v>
      </c>
      <c r="AT72" s="11">
        <f t="shared" si="219"/>
        <v>0</v>
      </c>
      <c r="AU72" s="11">
        <f t="shared" si="219"/>
        <v>826</v>
      </c>
      <c r="AV72" s="11">
        <f t="shared" si="219"/>
        <v>0</v>
      </c>
      <c r="AW72" s="18">
        <f t="shared" si="219"/>
        <v>2192</v>
      </c>
      <c r="AX72" s="18">
        <f t="shared" si="219"/>
        <v>0</v>
      </c>
      <c r="AY72" s="75">
        <f t="shared" si="219"/>
        <v>1517</v>
      </c>
      <c r="AZ72" s="75">
        <f t="shared" si="219"/>
        <v>0</v>
      </c>
      <c r="BA72" s="75">
        <f t="shared" si="219"/>
        <v>0</v>
      </c>
      <c r="BB72" s="75">
        <f t="shared" si="219"/>
        <v>0</v>
      </c>
      <c r="BC72" s="81">
        <f t="shared" si="219"/>
        <v>3709</v>
      </c>
      <c r="BD72" s="81">
        <f t="shared" si="219"/>
        <v>0</v>
      </c>
      <c r="BE72" s="11">
        <f t="shared" si="220"/>
        <v>0</v>
      </c>
      <c r="BF72" s="11">
        <f t="shared" si="220"/>
        <v>0</v>
      </c>
      <c r="BG72" s="11">
        <f t="shared" si="220"/>
        <v>0</v>
      </c>
      <c r="BH72" s="11">
        <f t="shared" si="220"/>
        <v>0</v>
      </c>
      <c r="BI72" s="140">
        <f t="shared" si="220"/>
        <v>3709</v>
      </c>
      <c r="BJ72" s="140">
        <f t="shared" si="220"/>
        <v>0</v>
      </c>
      <c r="BK72" s="75">
        <f t="shared" si="220"/>
        <v>0</v>
      </c>
      <c r="BL72" s="75">
        <f t="shared" si="220"/>
        <v>0</v>
      </c>
      <c r="BM72" s="75">
        <f t="shared" si="220"/>
        <v>0</v>
      </c>
      <c r="BN72" s="75">
        <f t="shared" si="220"/>
        <v>0</v>
      </c>
      <c r="BO72" s="81">
        <f t="shared" si="220"/>
        <v>3709</v>
      </c>
      <c r="BP72" s="81">
        <f t="shared" si="220"/>
        <v>0</v>
      </c>
      <c r="BQ72" s="11">
        <f t="shared" si="221"/>
        <v>0</v>
      </c>
      <c r="BR72" s="11">
        <f t="shared" si="221"/>
        <v>0</v>
      </c>
      <c r="BS72" s="11">
        <f t="shared" si="221"/>
        <v>0</v>
      </c>
      <c r="BT72" s="11">
        <f t="shared" si="221"/>
        <v>0</v>
      </c>
      <c r="BU72" s="18">
        <f t="shared" si="221"/>
        <v>3709</v>
      </c>
      <c r="BV72" s="18">
        <f t="shared" si="221"/>
        <v>0</v>
      </c>
      <c r="BW72" s="75">
        <f t="shared" si="221"/>
        <v>0</v>
      </c>
      <c r="BX72" s="75">
        <f t="shared" si="221"/>
        <v>0</v>
      </c>
      <c r="BY72" s="75">
        <f t="shared" si="221"/>
        <v>0</v>
      </c>
      <c r="BZ72" s="75">
        <f t="shared" si="221"/>
        <v>0</v>
      </c>
      <c r="CA72" s="81">
        <f t="shared" si="221"/>
        <v>3709</v>
      </c>
      <c r="CB72" s="81">
        <f t="shared" si="221"/>
        <v>0</v>
      </c>
      <c r="CC72" s="75">
        <f t="shared" si="222"/>
        <v>0</v>
      </c>
      <c r="CD72" s="75">
        <f t="shared" si="222"/>
        <v>0</v>
      </c>
      <c r="CE72" s="75">
        <f t="shared" si="222"/>
        <v>0</v>
      </c>
      <c r="CF72" s="75">
        <f t="shared" si="222"/>
        <v>0</v>
      </c>
      <c r="CG72" s="81">
        <f t="shared" si="222"/>
        <v>3709</v>
      </c>
      <c r="CH72" s="81">
        <f t="shared" si="222"/>
        <v>0</v>
      </c>
      <c r="CI72" s="11">
        <f t="shared" si="222"/>
        <v>0</v>
      </c>
      <c r="CJ72" s="11">
        <f t="shared" si="222"/>
        <v>0</v>
      </c>
      <c r="CK72" s="11">
        <f t="shared" si="222"/>
        <v>0</v>
      </c>
      <c r="CL72" s="11">
        <f t="shared" si="222"/>
        <v>0</v>
      </c>
      <c r="CM72" s="18">
        <f t="shared" si="222"/>
        <v>3709</v>
      </c>
      <c r="CN72" s="18">
        <f t="shared" si="222"/>
        <v>0</v>
      </c>
    </row>
    <row r="73" spans="1:92" ht="78" hidden="1" customHeight="1" x14ac:dyDescent="0.25">
      <c r="A73" s="55" t="s">
        <v>538</v>
      </c>
      <c r="B73" s="14">
        <f t="shared" si="223"/>
        <v>901</v>
      </c>
      <c r="C73" s="14" t="s">
        <v>22</v>
      </c>
      <c r="D73" s="14" t="s">
        <v>8</v>
      </c>
      <c r="E73" s="14" t="s">
        <v>106</v>
      </c>
      <c r="F73" s="14" t="s">
        <v>92</v>
      </c>
      <c r="G73" s="11">
        <f t="shared" si="216"/>
        <v>1366</v>
      </c>
      <c r="H73" s="11">
        <f t="shared" si="216"/>
        <v>0</v>
      </c>
      <c r="I73" s="11">
        <f t="shared" si="216"/>
        <v>0</v>
      </c>
      <c r="J73" s="11">
        <f t="shared" si="216"/>
        <v>0</v>
      </c>
      <c r="K73" s="11">
        <f t="shared" si="216"/>
        <v>0</v>
      </c>
      <c r="L73" s="11">
        <f t="shared" si="216"/>
        <v>0</v>
      </c>
      <c r="M73" s="11">
        <f t="shared" si="216"/>
        <v>1366</v>
      </c>
      <c r="N73" s="11">
        <f t="shared" si="216"/>
        <v>0</v>
      </c>
      <c r="O73" s="11">
        <f t="shared" si="216"/>
        <v>0</v>
      </c>
      <c r="P73" s="11">
        <f t="shared" si="216"/>
        <v>0</v>
      </c>
      <c r="Q73" s="11">
        <f t="shared" si="216"/>
        <v>0</v>
      </c>
      <c r="R73" s="11">
        <f t="shared" si="216"/>
        <v>0</v>
      </c>
      <c r="S73" s="11">
        <f t="shared" si="217"/>
        <v>1366</v>
      </c>
      <c r="T73" s="11">
        <f t="shared" si="217"/>
        <v>0</v>
      </c>
      <c r="U73" s="11">
        <f t="shared" si="217"/>
        <v>0</v>
      </c>
      <c r="V73" s="11">
        <f t="shared" si="217"/>
        <v>0</v>
      </c>
      <c r="W73" s="11">
        <f t="shared" si="217"/>
        <v>0</v>
      </c>
      <c r="X73" s="11">
        <f t="shared" si="217"/>
        <v>0</v>
      </c>
      <c r="Y73" s="11">
        <f t="shared" si="217"/>
        <v>1366</v>
      </c>
      <c r="Z73" s="11">
        <f t="shared" si="217"/>
        <v>0</v>
      </c>
      <c r="AA73" s="11">
        <f t="shared" si="217"/>
        <v>0</v>
      </c>
      <c r="AB73" s="11">
        <f t="shared" si="217"/>
        <v>0</v>
      </c>
      <c r="AC73" s="11">
        <f t="shared" si="217"/>
        <v>0</v>
      </c>
      <c r="AD73" s="11">
        <f t="shared" si="217"/>
        <v>0</v>
      </c>
      <c r="AE73" s="11">
        <f t="shared" si="217"/>
        <v>1366</v>
      </c>
      <c r="AF73" s="11">
        <f t="shared" si="217"/>
        <v>0</v>
      </c>
      <c r="AG73" s="11">
        <f t="shared" si="218"/>
        <v>0</v>
      </c>
      <c r="AH73" s="11">
        <f t="shared" si="218"/>
        <v>0</v>
      </c>
      <c r="AI73" s="11">
        <f t="shared" si="218"/>
        <v>0</v>
      </c>
      <c r="AJ73" s="11">
        <f t="shared" si="218"/>
        <v>0</v>
      </c>
      <c r="AK73" s="75">
        <f t="shared" si="218"/>
        <v>1366</v>
      </c>
      <c r="AL73" s="75">
        <f t="shared" si="218"/>
        <v>0</v>
      </c>
      <c r="AM73" s="11">
        <f t="shared" si="218"/>
        <v>0</v>
      </c>
      <c r="AN73" s="11">
        <f t="shared" si="218"/>
        <v>0</v>
      </c>
      <c r="AO73" s="11">
        <f t="shared" si="218"/>
        <v>0</v>
      </c>
      <c r="AP73" s="11">
        <f t="shared" si="218"/>
        <v>0</v>
      </c>
      <c r="AQ73" s="11">
        <f t="shared" si="218"/>
        <v>1366</v>
      </c>
      <c r="AR73" s="11">
        <f t="shared" si="218"/>
        <v>0</v>
      </c>
      <c r="AS73" s="11">
        <f t="shared" si="219"/>
        <v>0</v>
      </c>
      <c r="AT73" s="11">
        <f t="shared" si="219"/>
        <v>0</v>
      </c>
      <c r="AU73" s="11">
        <f t="shared" si="219"/>
        <v>826</v>
      </c>
      <c r="AV73" s="11">
        <f t="shared" si="219"/>
        <v>0</v>
      </c>
      <c r="AW73" s="11">
        <f t="shared" si="219"/>
        <v>2192</v>
      </c>
      <c r="AX73" s="11">
        <f t="shared" si="219"/>
        <v>0</v>
      </c>
      <c r="AY73" s="75">
        <f t="shared" si="219"/>
        <v>1517</v>
      </c>
      <c r="AZ73" s="75">
        <f t="shared" si="219"/>
        <v>0</v>
      </c>
      <c r="BA73" s="75">
        <f t="shared" si="219"/>
        <v>0</v>
      </c>
      <c r="BB73" s="75">
        <f t="shared" si="219"/>
        <v>0</v>
      </c>
      <c r="BC73" s="75">
        <f t="shared" si="219"/>
        <v>3709</v>
      </c>
      <c r="BD73" s="75">
        <f t="shared" si="219"/>
        <v>0</v>
      </c>
      <c r="BE73" s="11">
        <f t="shared" si="220"/>
        <v>0</v>
      </c>
      <c r="BF73" s="11">
        <f t="shared" si="220"/>
        <v>0</v>
      </c>
      <c r="BG73" s="11">
        <f t="shared" si="220"/>
        <v>0</v>
      </c>
      <c r="BH73" s="11">
        <f t="shared" si="220"/>
        <v>0</v>
      </c>
      <c r="BI73" s="138">
        <f t="shared" si="220"/>
        <v>3709</v>
      </c>
      <c r="BJ73" s="138">
        <f t="shared" si="220"/>
        <v>0</v>
      </c>
      <c r="BK73" s="75">
        <f t="shared" si="220"/>
        <v>0</v>
      </c>
      <c r="BL73" s="75">
        <f t="shared" si="220"/>
        <v>0</v>
      </c>
      <c r="BM73" s="75">
        <f t="shared" si="220"/>
        <v>0</v>
      </c>
      <c r="BN73" s="75">
        <f t="shared" si="220"/>
        <v>0</v>
      </c>
      <c r="BO73" s="75">
        <f t="shared" si="220"/>
        <v>3709</v>
      </c>
      <c r="BP73" s="75">
        <f t="shared" si="220"/>
        <v>0</v>
      </c>
      <c r="BQ73" s="11">
        <f t="shared" si="221"/>
        <v>0</v>
      </c>
      <c r="BR73" s="11">
        <f t="shared" si="221"/>
        <v>0</v>
      </c>
      <c r="BS73" s="11">
        <f t="shared" si="221"/>
        <v>0</v>
      </c>
      <c r="BT73" s="11">
        <f t="shared" si="221"/>
        <v>0</v>
      </c>
      <c r="BU73" s="11">
        <f t="shared" si="221"/>
        <v>3709</v>
      </c>
      <c r="BV73" s="11">
        <f t="shared" si="221"/>
        <v>0</v>
      </c>
      <c r="BW73" s="75">
        <f t="shared" si="221"/>
        <v>0</v>
      </c>
      <c r="BX73" s="75">
        <f t="shared" si="221"/>
        <v>0</v>
      </c>
      <c r="BY73" s="75">
        <f t="shared" si="221"/>
        <v>0</v>
      </c>
      <c r="BZ73" s="75">
        <f t="shared" si="221"/>
        <v>0</v>
      </c>
      <c r="CA73" s="75">
        <f t="shared" si="221"/>
        <v>3709</v>
      </c>
      <c r="CB73" s="75">
        <f t="shared" si="221"/>
        <v>0</v>
      </c>
      <c r="CC73" s="75">
        <f t="shared" si="222"/>
        <v>0</v>
      </c>
      <c r="CD73" s="75">
        <f t="shared" si="222"/>
        <v>0</v>
      </c>
      <c r="CE73" s="75">
        <f t="shared" si="222"/>
        <v>0</v>
      </c>
      <c r="CF73" s="75">
        <f t="shared" si="222"/>
        <v>0</v>
      </c>
      <c r="CG73" s="75">
        <f t="shared" si="222"/>
        <v>3709</v>
      </c>
      <c r="CH73" s="75">
        <f t="shared" si="222"/>
        <v>0</v>
      </c>
      <c r="CI73" s="11">
        <f t="shared" si="222"/>
        <v>0</v>
      </c>
      <c r="CJ73" s="11">
        <f t="shared" si="222"/>
        <v>0</v>
      </c>
      <c r="CK73" s="11">
        <f t="shared" si="222"/>
        <v>0</v>
      </c>
      <c r="CL73" s="11">
        <f t="shared" si="222"/>
        <v>0</v>
      </c>
      <c r="CM73" s="11">
        <f t="shared" si="222"/>
        <v>3709</v>
      </c>
      <c r="CN73" s="11">
        <f t="shared" si="222"/>
        <v>0</v>
      </c>
    </row>
    <row r="74" spans="1:92" ht="33" hidden="1" x14ac:dyDescent="0.25">
      <c r="A74" s="55" t="s">
        <v>93</v>
      </c>
      <c r="B74" s="14">
        <f t="shared" si="223"/>
        <v>901</v>
      </c>
      <c r="C74" s="14" t="s">
        <v>22</v>
      </c>
      <c r="D74" s="14" t="s">
        <v>8</v>
      </c>
      <c r="E74" s="14" t="s">
        <v>106</v>
      </c>
      <c r="F74" s="14" t="s">
        <v>94</v>
      </c>
      <c r="G74" s="11">
        <v>1366</v>
      </c>
      <c r="H74" s="16"/>
      <c r="I74" s="11"/>
      <c r="J74" s="11"/>
      <c r="K74" s="11"/>
      <c r="L74" s="11"/>
      <c r="M74" s="11">
        <f>G74+I74+J74+K74+L74</f>
        <v>1366</v>
      </c>
      <c r="N74" s="16">
        <f>H74+J74</f>
        <v>0</v>
      </c>
      <c r="O74" s="11"/>
      <c r="P74" s="11"/>
      <c r="Q74" s="11"/>
      <c r="R74" s="11"/>
      <c r="S74" s="11">
        <f>M74+O74+P74+Q74+R74</f>
        <v>1366</v>
      </c>
      <c r="T74" s="16">
        <f>N74+P74</f>
        <v>0</v>
      </c>
      <c r="U74" s="11"/>
      <c r="V74" s="11"/>
      <c r="W74" s="11"/>
      <c r="X74" s="11"/>
      <c r="Y74" s="11">
        <f>S74+U74+V74+W74+X74</f>
        <v>1366</v>
      </c>
      <c r="Z74" s="16">
        <f>T74+V74</f>
        <v>0</v>
      </c>
      <c r="AA74" s="11"/>
      <c r="AB74" s="11"/>
      <c r="AC74" s="11"/>
      <c r="AD74" s="11"/>
      <c r="AE74" s="11">
        <f>Y74+AA74+AB74+AC74+AD74</f>
        <v>1366</v>
      </c>
      <c r="AF74" s="16">
        <f>Z74+AB74</f>
        <v>0</v>
      </c>
      <c r="AG74" s="11"/>
      <c r="AH74" s="11"/>
      <c r="AI74" s="11"/>
      <c r="AJ74" s="11"/>
      <c r="AK74" s="75">
        <f>AE74+AG74+AH74+AI74+AJ74</f>
        <v>1366</v>
      </c>
      <c r="AL74" s="80">
        <f>AF74+AH74</f>
        <v>0</v>
      </c>
      <c r="AM74" s="11"/>
      <c r="AN74" s="11"/>
      <c r="AO74" s="11"/>
      <c r="AP74" s="11"/>
      <c r="AQ74" s="11">
        <f>AK74+AM74+AN74+AO74+AP74</f>
        <v>1366</v>
      </c>
      <c r="AR74" s="16">
        <f>AL74+AN74</f>
        <v>0</v>
      </c>
      <c r="AS74" s="11"/>
      <c r="AT74" s="11"/>
      <c r="AU74" s="11">
        <v>826</v>
      </c>
      <c r="AV74" s="11"/>
      <c r="AW74" s="11">
        <f>AQ74+AS74+AT74+AU74+AV74</f>
        <v>2192</v>
      </c>
      <c r="AX74" s="16">
        <f>AR74+AT74</f>
        <v>0</v>
      </c>
      <c r="AY74" s="75">
        <v>1517</v>
      </c>
      <c r="AZ74" s="75"/>
      <c r="BA74" s="75"/>
      <c r="BB74" s="75"/>
      <c r="BC74" s="75">
        <f>AW74+AY74+AZ74+BA74+BB74</f>
        <v>3709</v>
      </c>
      <c r="BD74" s="80">
        <f>AX74+AZ74</f>
        <v>0</v>
      </c>
      <c r="BE74" s="11"/>
      <c r="BF74" s="11"/>
      <c r="BG74" s="11"/>
      <c r="BH74" s="11"/>
      <c r="BI74" s="138">
        <f>BC74+BE74+BF74+BG74+BH74</f>
        <v>3709</v>
      </c>
      <c r="BJ74" s="139">
        <f>BD74+BF74</f>
        <v>0</v>
      </c>
      <c r="BK74" s="75"/>
      <c r="BL74" s="75"/>
      <c r="BM74" s="75"/>
      <c r="BN74" s="75"/>
      <c r="BO74" s="75">
        <f>BI74+BK74+BL74+BM74+BN74</f>
        <v>3709</v>
      </c>
      <c r="BP74" s="80">
        <f>BJ74+BL74</f>
        <v>0</v>
      </c>
      <c r="BQ74" s="11"/>
      <c r="BR74" s="11"/>
      <c r="BS74" s="11"/>
      <c r="BT74" s="11"/>
      <c r="BU74" s="11">
        <f>BO74+BQ74+BR74+BS74+BT74</f>
        <v>3709</v>
      </c>
      <c r="BV74" s="16">
        <f>BP74+BR74</f>
        <v>0</v>
      </c>
      <c r="BW74" s="75"/>
      <c r="BX74" s="75"/>
      <c r="BY74" s="75"/>
      <c r="BZ74" s="75"/>
      <c r="CA74" s="75">
        <f>BU74+BW74+BX74+BY74+BZ74</f>
        <v>3709</v>
      </c>
      <c r="CB74" s="80">
        <f>BV74+BX74</f>
        <v>0</v>
      </c>
      <c r="CC74" s="75"/>
      <c r="CD74" s="75"/>
      <c r="CE74" s="75"/>
      <c r="CF74" s="75"/>
      <c r="CG74" s="75">
        <f>CA74+CC74+CD74+CE74+CF74</f>
        <v>3709</v>
      </c>
      <c r="CH74" s="80">
        <f>CB74+CD74</f>
        <v>0</v>
      </c>
      <c r="CI74" s="11"/>
      <c r="CJ74" s="11"/>
      <c r="CK74" s="11"/>
      <c r="CL74" s="11"/>
      <c r="CM74" s="11">
        <f>CG74+CI74+CJ74+CK74+CL74</f>
        <v>3709</v>
      </c>
      <c r="CN74" s="16">
        <f>CH74+CJ74</f>
        <v>0</v>
      </c>
    </row>
    <row r="75" spans="1:92" hidden="1" x14ac:dyDescent="0.25">
      <c r="A75" s="55"/>
      <c r="B75" s="14"/>
      <c r="C75" s="14"/>
      <c r="D75" s="14"/>
      <c r="E75" s="14"/>
      <c r="F75" s="14"/>
      <c r="G75" s="11"/>
      <c r="H75" s="16"/>
      <c r="I75" s="11"/>
      <c r="J75" s="11"/>
      <c r="K75" s="11"/>
      <c r="L75" s="11"/>
      <c r="M75" s="11"/>
      <c r="N75" s="16"/>
      <c r="O75" s="11"/>
      <c r="P75" s="11"/>
      <c r="Q75" s="11"/>
      <c r="R75" s="11"/>
      <c r="S75" s="11"/>
      <c r="T75" s="16"/>
      <c r="U75" s="11"/>
      <c r="V75" s="11"/>
      <c r="W75" s="11"/>
      <c r="X75" s="11"/>
      <c r="Y75" s="11"/>
      <c r="Z75" s="16"/>
      <c r="AA75" s="11"/>
      <c r="AB75" s="11"/>
      <c r="AC75" s="11"/>
      <c r="AD75" s="11"/>
      <c r="AE75" s="11"/>
      <c r="AF75" s="16"/>
      <c r="AG75" s="11"/>
      <c r="AH75" s="11"/>
      <c r="AI75" s="11"/>
      <c r="AJ75" s="11"/>
      <c r="AK75" s="75"/>
      <c r="AL75" s="80"/>
      <c r="AM75" s="11"/>
      <c r="AN75" s="11"/>
      <c r="AO75" s="11"/>
      <c r="AP75" s="11"/>
      <c r="AQ75" s="11"/>
      <c r="AR75" s="16"/>
      <c r="AS75" s="11"/>
      <c r="AT75" s="11"/>
      <c r="AU75" s="11"/>
      <c r="AV75" s="11"/>
      <c r="AW75" s="11"/>
      <c r="AX75" s="16"/>
      <c r="AY75" s="75"/>
      <c r="AZ75" s="75"/>
      <c r="BA75" s="75"/>
      <c r="BB75" s="75"/>
      <c r="BC75" s="75"/>
      <c r="BD75" s="80"/>
      <c r="BE75" s="11"/>
      <c r="BF75" s="11"/>
      <c r="BG75" s="11"/>
      <c r="BH75" s="11"/>
      <c r="BI75" s="138"/>
      <c r="BJ75" s="139"/>
      <c r="BK75" s="75"/>
      <c r="BL75" s="75"/>
      <c r="BM75" s="75"/>
      <c r="BN75" s="75"/>
      <c r="BO75" s="75"/>
      <c r="BP75" s="80"/>
      <c r="BQ75" s="11"/>
      <c r="BR75" s="11"/>
      <c r="BS75" s="11"/>
      <c r="BT75" s="11"/>
      <c r="BU75" s="11"/>
      <c r="BV75" s="16"/>
      <c r="BW75" s="75"/>
      <c r="BX75" s="75"/>
      <c r="BY75" s="75"/>
      <c r="BZ75" s="75"/>
      <c r="CA75" s="75"/>
      <c r="CB75" s="80"/>
      <c r="CC75" s="75"/>
      <c r="CD75" s="75"/>
      <c r="CE75" s="75"/>
      <c r="CF75" s="75"/>
      <c r="CG75" s="75"/>
      <c r="CH75" s="80"/>
      <c r="CI75" s="11"/>
      <c r="CJ75" s="11"/>
      <c r="CK75" s="11"/>
      <c r="CL75" s="11"/>
      <c r="CM75" s="11"/>
      <c r="CN75" s="16"/>
    </row>
    <row r="76" spans="1:92" ht="75" hidden="1" x14ac:dyDescent="0.3">
      <c r="A76" s="54" t="s">
        <v>107</v>
      </c>
      <c r="B76" s="12">
        <f>B73</f>
        <v>901</v>
      </c>
      <c r="C76" s="12" t="s">
        <v>22</v>
      </c>
      <c r="D76" s="12" t="s">
        <v>30</v>
      </c>
      <c r="E76" s="12"/>
      <c r="F76" s="12"/>
      <c r="G76" s="21">
        <f t="shared" ref="G76:R79" si="224">G77</f>
        <v>470172</v>
      </c>
      <c r="H76" s="21">
        <f t="shared" si="224"/>
        <v>0</v>
      </c>
      <c r="I76" s="11">
        <f t="shared" si="224"/>
        <v>0</v>
      </c>
      <c r="J76" s="11">
        <f t="shared" si="224"/>
        <v>0</v>
      </c>
      <c r="K76" s="11">
        <f t="shared" si="224"/>
        <v>0</v>
      </c>
      <c r="L76" s="11">
        <f t="shared" si="224"/>
        <v>0</v>
      </c>
      <c r="M76" s="21">
        <f t="shared" si="224"/>
        <v>470172</v>
      </c>
      <c r="N76" s="21">
        <f t="shared" si="224"/>
        <v>0</v>
      </c>
      <c r="O76" s="21">
        <f t="shared" si="224"/>
        <v>0</v>
      </c>
      <c r="P76" s="21">
        <f t="shared" si="224"/>
        <v>47539</v>
      </c>
      <c r="Q76" s="21">
        <f t="shared" si="224"/>
        <v>0</v>
      </c>
      <c r="R76" s="21">
        <f t="shared" si="224"/>
        <v>0</v>
      </c>
      <c r="S76" s="21">
        <f t="shared" ref="S76:AH79" si="225">S77</f>
        <v>517711</v>
      </c>
      <c r="T76" s="21">
        <f t="shared" si="225"/>
        <v>47539</v>
      </c>
      <c r="U76" s="21">
        <f t="shared" si="225"/>
        <v>0</v>
      </c>
      <c r="V76" s="21">
        <f t="shared" si="225"/>
        <v>0</v>
      </c>
      <c r="W76" s="21">
        <f t="shared" si="225"/>
        <v>0</v>
      </c>
      <c r="X76" s="21">
        <f t="shared" si="225"/>
        <v>0</v>
      </c>
      <c r="Y76" s="21">
        <f t="shared" si="225"/>
        <v>517711</v>
      </c>
      <c r="Z76" s="21">
        <f t="shared" si="225"/>
        <v>47539</v>
      </c>
      <c r="AA76" s="21">
        <f t="shared" si="225"/>
        <v>0</v>
      </c>
      <c r="AB76" s="21">
        <f t="shared" si="225"/>
        <v>0</v>
      </c>
      <c r="AC76" s="21">
        <f t="shared" si="225"/>
        <v>0</v>
      </c>
      <c r="AD76" s="21">
        <f t="shared" si="225"/>
        <v>0</v>
      </c>
      <c r="AE76" s="21">
        <f t="shared" si="225"/>
        <v>517711</v>
      </c>
      <c r="AF76" s="21">
        <f t="shared" si="225"/>
        <v>47539</v>
      </c>
      <c r="AG76" s="21">
        <f t="shared" si="225"/>
        <v>0</v>
      </c>
      <c r="AH76" s="21">
        <f t="shared" si="225"/>
        <v>0</v>
      </c>
      <c r="AI76" s="21">
        <f t="shared" ref="AG76:AV79" si="226">AI77</f>
        <v>0</v>
      </c>
      <c r="AJ76" s="21">
        <f t="shared" si="226"/>
        <v>0</v>
      </c>
      <c r="AK76" s="83">
        <f t="shared" si="226"/>
        <v>517711</v>
      </c>
      <c r="AL76" s="83">
        <f t="shared" si="226"/>
        <v>47539</v>
      </c>
      <c r="AM76" s="21">
        <f t="shared" si="226"/>
        <v>0</v>
      </c>
      <c r="AN76" s="21">
        <f t="shared" si="226"/>
        <v>0</v>
      </c>
      <c r="AO76" s="21">
        <f t="shared" si="226"/>
        <v>0</v>
      </c>
      <c r="AP76" s="21">
        <f t="shared" si="226"/>
        <v>0</v>
      </c>
      <c r="AQ76" s="21">
        <f t="shared" si="226"/>
        <v>517711</v>
      </c>
      <c r="AR76" s="21">
        <f t="shared" si="226"/>
        <v>47539</v>
      </c>
      <c r="AS76" s="21">
        <f t="shared" si="226"/>
        <v>0</v>
      </c>
      <c r="AT76" s="21">
        <f t="shared" si="226"/>
        <v>0</v>
      </c>
      <c r="AU76" s="21">
        <f t="shared" si="226"/>
        <v>0</v>
      </c>
      <c r="AV76" s="21">
        <f t="shared" si="226"/>
        <v>0</v>
      </c>
      <c r="AW76" s="21">
        <f t="shared" ref="AS76:BH79" si="227">AW77</f>
        <v>517711</v>
      </c>
      <c r="AX76" s="21">
        <f t="shared" si="227"/>
        <v>47539</v>
      </c>
      <c r="AY76" s="83">
        <f t="shared" si="227"/>
        <v>-1517</v>
      </c>
      <c r="AZ76" s="83">
        <f t="shared" si="227"/>
        <v>0</v>
      </c>
      <c r="BA76" s="83">
        <f t="shared" si="227"/>
        <v>0</v>
      </c>
      <c r="BB76" s="83">
        <f t="shared" si="227"/>
        <v>0</v>
      </c>
      <c r="BC76" s="83">
        <f t="shared" si="227"/>
        <v>516194</v>
      </c>
      <c r="BD76" s="83">
        <f t="shared" si="227"/>
        <v>47539</v>
      </c>
      <c r="BE76" s="21">
        <f t="shared" si="227"/>
        <v>0</v>
      </c>
      <c r="BF76" s="21">
        <f t="shared" si="227"/>
        <v>0</v>
      </c>
      <c r="BG76" s="21">
        <f t="shared" si="227"/>
        <v>0</v>
      </c>
      <c r="BH76" s="21">
        <f t="shared" si="227"/>
        <v>0</v>
      </c>
      <c r="BI76" s="142">
        <f t="shared" ref="BE76:BT79" si="228">BI77</f>
        <v>516194</v>
      </c>
      <c r="BJ76" s="142">
        <f t="shared" si="228"/>
        <v>47539</v>
      </c>
      <c r="BK76" s="83">
        <f t="shared" si="228"/>
        <v>0</v>
      </c>
      <c r="BL76" s="83">
        <f t="shared" si="228"/>
        <v>0</v>
      </c>
      <c r="BM76" s="83">
        <f t="shared" si="228"/>
        <v>0</v>
      </c>
      <c r="BN76" s="83">
        <f t="shared" si="228"/>
        <v>0</v>
      </c>
      <c r="BO76" s="83">
        <f t="shared" si="228"/>
        <v>516194</v>
      </c>
      <c r="BP76" s="83">
        <f t="shared" si="228"/>
        <v>47539</v>
      </c>
      <c r="BQ76" s="21">
        <f t="shared" si="228"/>
        <v>0</v>
      </c>
      <c r="BR76" s="21">
        <f t="shared" si="228"/>
        <v>0</v>
      </c>
      <c r="BS76" s="21">
        <f t="shared" si="228"/>
        <v>0</v>
      </c>
      <c r="BT76" s="21">
        <f t="shared" si="228"/>
        <v>0</v>
      </c>
      <c r="BU76" s="21">
        <f t="shared" ref="BQ76:CF79" si="229">BU77</f>
        <v>516194</v>
      </c>
      <c r="BV76" s="21">
        <f t="shared" si="229"/>
        <v>47539</v>
      </c>
      <c r="BW76" s="83">
        <f t="shared" si="229"/>
        <v>0</v>
      </c>
      <c r="BX76" s="83">
        <f t="shared" si="229"/>
        <v>0</v>
      </c>
      <c r="BY76" s="83">
        <f t="shared" si="229"/>
        <v>0</v>
      </c>
      <c r="BZ76" s="83">
        <f t="shared" si="229"/>
        <v>0</v>
      </c>
      <c r="CA76" s="83">
        <f t="shared" si="229"/>
        <v>516194</v>
      </c>
      <c r="CB76" s="83">
        <f t="shared" si="229"/>
        <v>47539</v>
      </c>
      <c r="CC76" s="83">
        <f t="shared" si="229"/>
        <v>0</v>
      </c>
      <c r="CD76" s="83">
        <f t="shared" si="229"/>
        <v>0</v>
      </c>
      <c r="CE76" s="83">
        <f t="shared" si="229"/>
        <v>0</v>
      </c>
      <c r="CF76" s="83">
        <f t="shared" si="229"/>
        <v>0</v>
      </c>
      <c r="CG76" s="83">
        <f t="shared" ref="CC76:CN79" si="230">CG77</f>
        <v>516194</v>
      </c>
      <c r="CH76" s="83">
        <f t="shared" si="230"/>
        <v>47539</v>
      </c>
      <c r="CI76" s="21">
        <f t="shared" si="230"/>
        <v>0</v>
      </c>
      <c r="CJ76" s="21">
        <f t="shared" si="230"/>
        <v>0</v>
      </c>
      <c r="CK76" s="21">
        <f t="shared" si="230"/>
        <v>0</v>
      </c>
      <c r="CL76" s="21">
        <f t="shared" si="230"/>
        <v>0</v>
      </c>
      <c r="CM76" s="21">
        <f t="shared" si="230"/>
        <v>516194</v>
      </c>
      <c r="CN76" s="21">
        <f t="shared" si="230"/>
        <v>47539</v>
      </c>
    </row>
    <row r="77" spans="1:92" ht="49.5" hidden="1" x14ac:dyDescent="0.25">
      <c r="A77" s="51" t="s">
        <v>501</v>
      </c>
      <c r="B77" s="14">
        <f t="shared" ref="B77:B82" si="231">B76</f>
        <v>901</v>
      </c>
      <c r="C77" s="14" t="s">
        <v>22</v>
      </c>
      <c r="D77" s="14" t="s">
        <v>30</v>
      </c>
      <c r="E77" s="14" t="s">
        <v>78</v>
      </c>
      <c r="F77" s="14"/>
      <c r="G77" s="18">
        <f t="shared" si="224"/>
        <v>470172</v>
      </c>
      <c r="H77" s="18">
        <f t="shared" si="224"/>
        <v>0</v>
      </c>
      <c r="I77" s="11">
        <f t="shared" si="224"/>
        <v>0</v>
      </c>
      <c r="J77" s="11">
        <f t="shared" si="224"/>
        <v>0</v>
      </c>
      <c r="K77" s="11">
        <f t="shared" si="224"/>
        <v>0</v>
      </c>
      <c r="L77" s="11">
        <f t="shared" si="224"/>
        <v>0</v>
      </c>
      <c r="M77" s="18">
        <f t="shared" si="224"/>
        <v>470172</v>
      </c>
      <c r="N77" s="18">
        <f t="shared" si="224"/>
        <v>0</v>
      </c>
      <c r="O77" s="11">
        <f t="shared" si="224"/>
        <v>0</v>
      </c>
      <c r="P77" s="11">
        <f t="shared" si="224"/>
        <v>47539</v>
      </c>
      <c r="Q77" s="11">
        <f t="shared" si="224"/>
        <v>0</v>
      </c>
      <c r="R77" s="11">
        <f t="shared" si="224"/>
        <v>0</v>
      </c>
      <c r="S77" s="18">
        <f t="shared" si="225"/>
        <v>517711</v>
      </c>
      <c r="T77" s="18">
        <f t="shared" si="225"/>
        <v>47539</v>
      </c>
      <c r="U77" s="11">
        <f t="shared" si="225"/>
        <v>0</v>
      </c>
      <c r="V77" s="11">
        <f t="shared" si="225"/>
        <v>0</v>
      </c>
      <c r="W77" s="11">
        <f t="shared" si="225"/>
        <v>0</v>
      </c>
      <c r="X77" s="11">
        <f t="shared" si="225"/>
        <v>0</v>
      </c>
      <c r="Y77" s="18">
        <f t="shared" si="225"/>
        <v>517711</v>
      </c>
      <c r="Z77" s="18">
        <f t="shared" si="225"/>
        <v>47539</v>
      </c>
      <c r="AA77" s="11">
        <f t="shared" si="225"/>
        <v>0</v>
      </c>
      <c r="AB77" s="11">
        <f t="shared" si="225"/>
        <v>0</v>
      </c>
      <c r="AC77" s="11">
        <f t="shared" si="225"/>
        <v>0</v>
      </c>
      <c r="AD77" s="11">
        <f t="shared" si="225"/>
        <v>0</v>
      </c>
      <c r="AE77" s="18">
        <f t="shared" si="225"/>
        <v>517711</v>
      </c>
      <c r="AF77" s="18">
        <f t="shared" si="225"/>
        <v>47539</v>
      </c>
      <c r="AG77" s="11">
        <f t="shared" si="226"/>
        <v>0</v>
      </c>
      <c r="AH77" s="11">
        <f t="shared" si="226"/>
        <v>0</v>
      </c>
      <c r="AI77" s="11">
        <f t="shared" si="226"/>
        <v>0</v>
      </c>
      <c r="AJ77" s="11">
        <f t="shared" si="226"/>
        <v>0</v>
      </c>
      <c r="AK77" s="81">
        <f t="shared" si="226"/>
        <v>517711</v>
      </c>
      <c r="AL77" s="81">
        <f t="shared" si="226"/>
        <v>47539</v>
      </c>
      <c r="AM77" s="11">
        <f t="shared" si="226"/>
        <v>0</v>
      </c>
      <c r="AN77" s="11">
        <f t="shared" si="226"/>
        <v>0</v>
      </c>
      <c r="AO77" s="11">
        <f t="shared" si="226"/>
        <v>0</v>
      </c>
      <c r="AP77" s="11">
        <f t="shared" si="226"/>
        <v>0</v>
      </c>
      <c r="AQ77" s="18">
        <f t="shared" si="226"/>
        <v>517711</v>
      </c>
      <c r="AR77" s="18">
        <f t="shared" si="226"/>
        <v>47539</v>
      </c>
      <c r="AS77" s="11">
        <f t="shared" si="227"/>
        <v>0</v>
      </c>
      <c r="AT77" s="11">
        <f t="shared" si="227"/>
        <v>0</v>
      </c>
      <c r="AU77" s="11">
        <f t="shared" si="227"/>
        <v>0</v>
      </c>
      <c r="AV77" s="11">
        <f t="shared" si="227"/>
        <v>0</v>
      </c>
      <c r="AW77" s="18">
        <f t="shared" si="227"/>
        <v>517711</v>
      </c>
      <c r="AX77" s="18">
        <f t="shared" si="227"/>
        <v>47539</v>
      </c>
      <c r="AY77" s="75">
        <f t="shared" si="227"/>
        <v>-1517</v>
      </c>
      <c r="AZ77" s="75">
        <f t="shared" si="227"/>
        <v>0</v>
      </c>
      <c r="BA77" s="75">
        <f t="shared" si="227"/>
        <v>0</v>
      </c>
      <c r="BB77" s="75">
        <f t="shared" si="227"/>
        <v>0</v>
      </c>
      <c r="BC77" s="81">
        <f t="shared" si="227"/>
        <v>516194</v>
      </c>
      <c r="BD77" s="81">
        <f t="shared" si="227"/>
        <v>47539</v>
      </c>
      <c r="BE77" s="11">
        <f t="shared" si="228"/>
        <v>0</v>
      </c>
      <c r="BF77" s="11">
        <f t="shared" si="228"/>
        <v>0</v>
      </c>
      <c r="BG77" s="11">
        <f t="shared" si="228"/>
        <v>0</v>
      </c>
      <c r="BH77" s="11">
        <f t="shared" si="228"/>
        <v>0</v>
      </c>
      <c r="BI77" s="140">
        <f t="shared" si="228"/>
        <v>516194</v>
      </c>
      <c r="BJ77" s="140">
        <f t="shared" si="228"/>
        <v>47539</v>
      </c>
      <c r="BK77" s="75">
        <f t="shared" si="228"/>
        <v>0</v>
      </c>
      <c r="BL77" s="75">
        <f t="shared" si="228"/>
        <v>0</v>
      </c>
      <c r="BM77" s="75">
        <f t="shared" si="228"/>
        <v>0</v>
      </c>
      <c r="BN77" s="75">
        <f t="shared" si="228"/>
        <v>0</v>
      </c>
      <c r="BO77" s="81">
        <f t="shared" si="228"/>
        <v>516194</v>
      </c>
      <c r="BP77" s="81">
        <f t="shared" si="228"/>
        <v>47539</v>
      </c>
      <c r="BQ77" s="11">
        <f t="shared" si="229"/>
        <v>0</v>
      </c>
      <c r="BR77" s="11">
        <f t="shared" si="229"/>
        <v>0</v>
      </c>
      <c r="BS77" s="11">
        <f t="shared" si="229"/>
        <v>0</v>
      </c>
      <c r="BT77" s="11">
        <f t="shared" si="229"/>
        <v>0</v>
      </c>
      <c r="BU77" s="18">
        <f t="shared" si="229"/>
        <v>516194</v>
      </c>
      <c r="BV77" s="18">
        <f t="shared" si="229"/>
        <v>47539</v>
      </c>
      <c r="BW77" s="75">
        <f t="shared" si="229"/>
        <v>0</v>
      </c>
      <c r="BX77" s="75">
        <f t="shared" si="229"/>
        <v>0</v>
      </c>
      <c r="BY77" s="75">
        <f t="shared" si="229"/>
        <v>0</v>
      </c>
      <c r="BZ77" s="75">
        <f t="shared" si="229"/>
        <v>0</v>
      </c>
      <c r="CA77" s="81">
        <f t="shared" si="229"/>
        <v>516194</v>
      </c>
      <c r="CB77" s="81">
        <f t="shared" si="229"/>
        <v>47539</v>
      </c>
      <c r="CC77" s="75">
        <f t="shared" si="230"/>
        <v>0</v>
      </c>
      <c r="CD77" s="75">
        <f t="shared" si="230"/>
        <v>0</v>
      </c>
      <c r="CE77" s="75">
        <f t="shared" si="230"/>
        <v>0</v>
      </c>
      <c r="CF77" s="75">
        <f t="shared" si="230"/>
        <v>0</v>
      </c>
      <c r="CG77" s="81">
        <f t="shared" si="230"/>
        <v>516194</v>
      </c>
      <c r="CH77" s="81">
        <f t="shared" si="230"/>
        <v>47539</v>
      </c>
      <c r="CI77" s="11">
        <f t="shared" si="230"/>
        <v>0</v>
      </c>
      <c r="CJ77" s="11">
        <f t="shared" si="230"/>
        <v>0</v>
      </c>
      <c r="CK77" s="11">
        <f t="shared" si="230"/>
        <v>0</v>
      </c>
      <c r="CL77" s="11">
        <f t="shared" si="230"/>
        <v>0</v>
      </c>
      <c r="CM77" s="18">
        <f t="shared" si="230"/>
        <v>516194</v>
      </c>
      <c r="CN77" s="18">
        <f t="shared" si="230"/>
        <v>47539</v>
      </c>
    </row>
    <row r="78" spans="1:92" hidden="1" x14ac:dyDescent="0.25">
      <c r="A78" s="55" t="s">
        <v>79</v>
      </c>
      <c r="B78" s="14">
        <f t="shared" si="231"/>
        <v>901</v>
      </c>
      <c r="C78" s="14" t="s">
        <v>22</v>
      </c>
      <c r="D78" s="14" t="s">
        <v>30</v>
      </c>
      <c r="E78" s="14" t="s">
        <v>103</v>
      </c>
      <c r="F78" s="14"/>
      <c r="G78" s="11">
        <f>G79</f>
        <v>470172</v>
      </c>
      <c r="H78" s="11">
        <f t="shared" si="224"/>
        <v>0</v>
      </c>
      <c r="I78" s="11">
        <f t="shared" si="224"/>
        <v>0</v>
      </c>
      <c r="J78" s="11">
        <f t="shared" si="224"/>
        <v>0</v>
      </c>
      <c r="K78" s="11">
        <f t="shared" si="224"/>
        <v>0</v>
      </c>
      <c r="L78" s="11">
        <f t="shared" si="224"/>
        <v>0</v>
      </c>
      <c r="M78" s="11">
        <f t="shared" si="224"/>
        <v>470172</v>
      </c>
      <c r="N78" s="11">
        <f t="shared" si="224"/>
        <v>0</v>
      </c>
      <c r="O78" s="11">
        <f t="shared" ref="O78:T78" si="232">O79+O89</f>
        <v>0</v>
      </c>
      <c r="P78" s="11">
        <f t="shared" si="232"/>
        <v>47539</v>
      </c>
      <c r="Q78" s="11">
        <f t="shared" si="232"/>
        <v>0</v>
      </c>
      <c r="R78" s="11">
        <f t="shared" si="232"/>
        <v>0</v>
      </c>
      <c r="S78" s="11">
        <f t="shared" si="232"/>
        <v>517711</v>
      </c>
      <c r="T78" s="11">
        <f t="shared" si="232"/>
        <v>47539</v>
      </c>
      <c r="U78" s="11">
        <f t="shared" ref="U78:Z78" si="233">U79+U89</f>
        <v>0</v>
      </c>
      <c r="V78" s="11">
        <f t="shared" si="233"/>
        <v>0</v>
      </c>
      <c r="W78" s="11">
        <f t="shared" si="233"/>
        <v>0</v>
      </c>
      <c r="X78" s="11">
        <f t="shared" si="233"/>
        <v>0</v>
      </c>
      <c r="Y78" s="11">
        <f t="shared" si="233"/>
        <v>517711</v>
      </c>
      <c r="Z78" s="11">
        <f t="shared" si="233"/>
        <v>47539</v>
      </c>
      <c r="AA78" s="11">
        <f t="shared" ref="AA78:AF78" si="234">AA79+AA89</f>
        <v>0</v>
      </c>
      <c r="AB78" s="11">
        <f t="shared" si="234"/>
        <v>0</v>
      </c>
      <c r="AC78" s="11">
        <f t="shared" si="234"/>
        <v>0</v>
      </c>
      <c r="AD78" s="11">
        <f t="shared" si="234"/>
        <v>0</v>
      </c>
      <c r="AE78" s="11">
        <f t="shared" si="234"/>
        <v>517711</v>
      </c>
      <c r="AF78" s="11">
        <f t="shared" si="234"/>
        <v>47539</v>
      </c>
      <c r="AG78" s="11">
        <f t="shared" ref="AG78:AL78" si="235">AG79+AG89</f>
        <v>0</v>
      </c>
      <c r="AH78" s="11">
        <f t="shared" si="235"/>
        <v>0</v>
      </c>
      <c r="AI78" s="11">
        <f t="shared" si="235"/>
        <v>0</v>
      </c>
      <c r="AJ78" s="11">
        <f t="shared" si="235"/>
        <v>0</v>
      </c>
      <c r="AK78" s="75">
        <f t="shared" si="235"/>
        <v>517711</v>
      </c>
      <c r="AL78" s="75">
        <f t="shared" si="235"/>
        <v>47539</v>
      </c>
      <c r="AM78" s="11">
        <f t="shared" ref="AM78:AR78" si="236">AM79+AM89</f>
        <v>0</v>
      </c>
      <c r="AN78" s="11">
        <f t="shared" si="236"/>
        <v>0</v>
      </c>
      <c r="AO78" s="11">
        <f t="shared" si="236"/>
        <v>0</v>
      </c>
      <c r="AP78" s="11">
        <f t="shared" si="236"/>
        <v>0</v>
      </c>
      <c r="AQ78" s="11">
        <f t="shared" si="236"/>
        <v>517711</v>
      </c>
      <c r="AR78" s="11">
        <f t="shared" si="236"/>
        <v>47539</v>
      </c>
      <c r="AS78" s="11">
        <f t="shared" ref="AS78:AX78" si="237">AS79+AS89</f>
        <v>0</v>
      </c>
      <c r="AT78" s="11">
        <f t="shared" si="237"/>
        <v>0</v>
      </c>
      <c r="AU78" s="11">
        <f t="shared" si="237"/>
        <v>0</v>
      </c>
      <c r="AV78" s="11">
        <f t="shared" si="237"/>
        <v>0</v>
      </c>
      <c r="AW78" s="11">
        <f t="shared" si="237"/>
        <v>517711</v>
      </c>
      <c r="AX78" s="11">
        <f t="shared" si="237"/>
        <v>47539</v>
      </c>
      <c r="AY78" s="75">
        <f t="shared" ref="AY78:BD78" si="238">AY79+AY89</f>
        <v>-1517</v>
      </c>
      <c r="AZ78" s="75">
        <f t="shared" si="238"/>
        <v>0</v>
      </c>
      <c r="BA78" s="75">
        <f t="shared" si="238"/>
        <v>0</v>
      </c>
      <c r="BB78" s="75">
        <f t="shared" si="238"/>
        <v>0</v>
      </c>
      <c r="BC78" s="75">
        <f t="shared" si="238"/>
        <v>516194</v>
      </c>
      <c r="BD78" s="75">
        <f t="shared" si="238"/>
        <v>47539</v>
      </c>
      <c r="BE78" s="11">
        <f t="shared" ref="BE78:BJ78" si="239">BE79+BE89</f>
        <v>0</v>
      </c>
      <c r="BF78" s="11">
        <f t="shared" si="239"/>
        <v>0</v>
      </c>
      <c r="BG78" s="11">
        <f t="shared" si="239"/>
        <v>0</v>
      </c>
      <c r="BH78" s="11">
        <f t="shared" si="239"/>
        <v>0</v>
      </c>
      <c r="BI78" s="138">
        <f t="shared" si="239"/>
        <v>516194</v>
      </c>
      <c r="BJ78" s="138">
        <f t="shared" si="239"/>
        <v>47539</v>
      </c>
      <c r="BK78" s="75">
        <f t="shared" ref="BK78:BP78" si="240">BK79+BK89</f>
        <v>0</v>
      </c>
      <c r="BL78" s="75">
        <f t="shared" si="240"/>
        <v>0</v>
      </c>
      <c r="BM78" s="75">
        <f t="shared" si="240"/>
        <v>0</v>
      </c>
      <c r="BN78" s="75">
        <f t="shared" si="240"/>
        <v>0</v>
      </c>
      <c r="BO78" s="75">
        <f t="shared" si="240"/>
        <v>516194</v>
      </c>
      <c r="BP78" s="75">
        <f t="shared" si="240"/>
        <v>47539</v>
      </c>
      <c r="BQ78" s="11">
        <f t="shared" ref="BQ78:BV78" si="241">BQ79+BQ89</f>
        <v>0</v>
      </c>
      <c r="BR78" s="11">
        <f t="shared" si="241"/>
        <v>0</v>
      </c>
      <c r="BS78" s="11">
        <f t="shared" si="241"/>
        <v>0</v>
      </c>
      <c r="BT78" s="11">
        <f t="shared" si="241"/>
        <v>0</v>
      </c>
      <c r="BU78" s="11">
        <f t="shared" si="241"/>
        <v>516194</v>
      </c>
      <c r="BV78" s="11">
        <f t="shared" si="241"/>
        <v>47539</v>
      </c>
      <c r="BW78" s="75">
        <f t="shared" ref="BW78:CB78" si="242">BW79+BW89</f>
        <v>0</v>
      </c>
      <c r="BX78" s="75">
        <f t="shared" si="242"/>
        <v>0</v>
      </c>
      <c r="BY78" s="75">
        <f t="shared" si="242"/>
        <v>0</v>
      </c>
      <c r="BZ78" s="75">
        <f t="shared" si="242"/>
        <v>0</v>
      </c>
      <c r="CA78" s="75">
        <f t="shared" si="242"/>
        <v>516194</v>
      </c>
      <c r="CB78" s="75">
        <f t="shared" si="242"/>
        <v>47539</v>
      </c>
      <c r="CC78" s="75">
        <f t="shared" ref="CC78:CH78" si="243">CC79+CC89</f>
        <v>0</v>
      </c>
      <c r="CD78" s="75">
        <f t="shared" si="243"/>
        <v>0</v>
      </c>
      <c r="CE78" s="75">
        <f t="shared" si="243"/>
        <v>0</v>
      </c>
      <c r="CF78" s="75">
        <f t="shared" si="243"/>
        <v>0</v>
      </c>
      <c r="CG78" s="75">
        <f t="shared" si="243"/>
        <v>516194</v>
      </c>
      <c r="CH78" s="75">
        <f t="shared" si="243"/>
        <v>47539</v>
      </c>
      <c r="CI78" s="11">
        <f t="shared" ref="CI78:CN78" si="244">CI79+CI89</f>
        <v>0</v>
      </c>
      <c r="CJ78" s="11">
        <f t="shared" si="244"/>
        <v>0</v>
      </c>
      <c r="CK78" s="11">
        <f t="shared" si="244"/>
        <v>0</v>
      </c>
      <c r="CL78" s="11">
        <f t="shared" si="244"/>
        <v>0</v>
      </c>
      <c r="CM78" s="11">
        <f t="shared" si="244"/>
        <v>516194</v>
      </c>
      <c r="CN78" s="11">
        <f t="shared" si="244"/>
        <v>47539</v>
      </c>
    </row>
    <row r="79" spans="1:92" ht="33" hidden="1" x14ac:dyDescent="0.25">
      <c r="A79" s="55" t="s">
        <v>88</v>
      </c>
      <c r="B79" s="14">
        <f t="shared" si="231"/>
        <v>901</v>
      </c>
      <c r="C79" s="14" t="s">
        <v>22</v>
      </c>
      <c r="D79" s="14" t="s">
        <v>30</v>
      </c>
      <c r="E79" s="14" t="s">
        <v>104</v>
      </c>
      <c r="F79" s="14"/>
      <c r="G79" s="18">
        <f t="shared" si="224"/>
        <v>470172</v>
      </c>
      <c r="H79" s="18">
        <f t="shared" si="224"/>
        <v>0</v>
      </c>
      <c r="I79" s="11">
        <f t="shared" si="224"/>
        <v>0</v>
      </c>
      <c r="J79" s="11">
        <f t="shared" si="224"/>
        <v>0</v>
      </c>
      <c r="K79" s="11">
        <f t="shared" si="224"/>
        <v>0</v>
      </c>
      <c r="L79" s="11">
        <f t="shared" si="224"/>
        <v>0</v>
      </c>
      <c r="M79" s="18">
        <f t="shared" si="224"/>
        <v>470172</v>
      </c>
      <c r="N79" s="18">
        <f t="shared" si="224"/>
        <v>0</v>
      </c>
      <c r="O79" s="11">
        <f t="shared" si="224"/>
        <v>0</v>
      </c>
      <c r="P79" s="11">
        <f t="shared" si="224"/>
        <v>0</v>
      </c>
      <c r="Q79" s="11">
        <f t="shared" si="224"/>
        <v>0</v>
      </c>
      <c r="R79" s="11">
        <f t="shared" si="224"/>
        <v>0</v>
      </c>
      <c r="S79" s="18">
        <f t="shared" si="225"/>
        <v>470172</v>
      </c>
      <c r="T79" s="18">
        <f t="shared" si="225"/>
        <v>0</v>
      </c>
      <c r="U79" s="11">
        <f t="shared" si="225"/>
        <v>0</v>
      </c>
      <c r="V79" s="11">
        <f t="shared" si="225"/>
        <v>0</v>
      </c>
      <c r="W79" s="11">
        <f t="shared" si="225"/>
        <v>0</v>
      </c>
      <c r="X79" s="11">
        <f t="shared" si="225"/>
        <v>0</v>
      </c>
      <c r="Y79" s="18">
        <f t="shared" si="225"/>
        <v>470172</v>
      </c>
      <c r="Z79" s="18">
        <f t="shared" si="225"/>
        <v>0</v>
      </c>
      <c r="AA79" s="11">
        <f t="shared" si="225"/>
        <v>0</v>
      </c>
      <c r="AB79" s="11">
        <f t="shared" si="225"/>
        <v>0</v>
      </c>
      <c r="AC79" s="11">
        <f t="shared" si="225"/>
        <v>0</v>
      </c>
      <c r="AD79" s="11">
        <f t="shared" si="225"/>
        <v>0</v>
      </c>
      <c r="AE79" s="18">
        <f t="shared" si="225"/>
        <v>470172</v>
      </c>
      <c r="AF79" s="18">
        <f t="shared" si="225"/>
        <v>0</v>
      </c>
      <c r="AG79" s="11">
        <f t="shared" si="226"/>
        <v>0</v>
      </c>
      <c r="AH79" s="11">
        <f t="shared" si="226"/>
        <v>0</v>
      </c>
      <c r="AI79" s="11">
        <f t="shared" si="226"/>
        <v>0</v>
      </c>
      <c r="AJ79" s="11">
        <f t="shared" si="226"/>
        <v>0</v>
      </c>
      <c r="AK79" s="81">
        <f t="shared" si="226"/>
        <v>470172</v>
      </c>
      <c r="AL79" s="81">
        <f t="shared" si="226"/>
        <v>0</v>
      </c>
      <c r="AM79" s="11">
        <f t="shared" si="226"/>
        <v>0</v>
      </c>
      <c r="AN79" s="11">
        <f t="shared" si="226"/>
        <v>0</v>
      </c>
      <c r="AO79" s="11">
        <f t="shared" si="226"/>
        <v>0</v>
      </c>
      <c r="AP79" s="11">
        <f t="shared" si="226"/>
        <v>0</v>
      </c>
      <c r="AQ79" s="18">
        <f t="shared" si="226"/>
        <v>470172</v>
      </c>
      <c r="AR79" s="18">
        <f t="shared" si="226"/>
        <v>0</v>
      </c>
      <c r="AS79" s="11">
        <f t="shared" si="227"/>
        <v>0</v>
      </c>
      <c r="AT79" s="11">
        <f t="shared" si="227"/>
        <v>0</v>
      </c>
      <c r="AU79" s="11">
        <f t="shared" si="227"/>
        <v>0</v>
      </c>
      <c r="AV79" s="11">
        <f t="shared" si="227"/>
        <v>0</v>
      </c>
      <c r="AW79" s="18">
        <f t="shared" si="227"/>
        <v>470172</v>
      </c>
      <c r="AX79" s="18">
        <f t="shared" si="227"/>
        <v>0</v>
      </c>
      <c r="AY79" s="75">
        <f t="shared" si="227"/>
        <v>-1517</v>
      </c>
      <c r="AZ79" s="75">
        <f t="shared" si="227"/>
        <v>0</v>
      </c>
      <c r="BA79" s="75">
        <f t="shared" si="227"/>
        <v>0</v>
      </c>
      <c r="BB79" s="75">
        <f t="shared" si="227"/>
        <v>0</v>
      </c>
      <c r="BC79" s="81">
        <f t="shared" si="227"/>
        <v>468655</v>
      </c>
      <c r="BD79" s="81">
        <f t="shared" si="227"/>
        <v>0</v>
      </c>
      <c r="BE79" s="11">
        <f t="shared" si="228"/>
        <v>0</v>
      </c>
      <c r="BF79" s="11">
        <f t="shared" si="228"/>
        <v>0</v>
      </c>
      <c r="BG79" s="11">
        <f t="shared" si="228"/>
        <v>0</v>
      </c>
      <c r="BH79" s="11">
        <f t="shared" si="228"/>
        <v>0</v>
      </c>
      <c r="BI79" s="140">
        <f t="shared" si="228"/>
        <v>468655</v>
      </c>
      <c r="BJ79" s="140">
        <f t="shared" si="228"/>
        <v>0</v>
      </c>
      <c r="BK79" s="75">
        <f t="shared" si="228"/>
        <v>0</v>
      </c>
      <c r="BL79" s="75">
        <f t="shared" si="228"/>
        <v>0</v>
      </c>
      <c r="BM79" s="75">
        <f t="shared" si="228"/>
        <v>0</v>
      </c>
      <c r="BN79" s="75">
        <f t="shared" si="228"/>
        <v>0</v>
      </c>
      <c r="BO79" s="81">
        <f t="shared" si="228"/>
        <v>468655</v>
      </c>
      <c r="BP79" s="81">
        <f t="shared" si="228"/>
        <v>0</v>
      </c>
      <c r="BQ79" s="11">
        <f t="shared" si="229"/>
        <v>0</v>
      </c>
      <c r="BR79" s="11">
        <f t="shared" si="229"/>
        <v>0</v>
      </c>
      <c r="BS79" s="11">
        <f t="shared" si="229"/>
        <v>0</v>
      </c>
      <c r="BT79" s="11">
        <f t="shared" si="229"/>
        <v>0</v>
      </c>
      <c r="BU79" s="18">
        <f t="shared" si="229"/>
        <v>468655</v>
      </c>
      <c r="BV79" s="18">
        <f t="shared" si="229"/>
        <v>0</v>
      </c>
      <c r="BW79" s="75">
        <f t="shared" si="229"/>
        <v>0</v>
      </c>
      <c r="BX79" s="75">
        <f t="shared" si="229"/>
        <v>0</v>
      </c>
      <c r="BY79" s="75">
        <f t="shared" si="229"/>
        <v>0</v>
      </c>
      <c r="BZ79" s="75">
        <f t="shared" si="229"/>
        <v>0</v>
      </c>
      <c r="CA79" s="81">
        <f t="shared" si="229"/>
        <v>468655</v>
      </c>
      <c r="CB79" s="81">
        <f t="shared" si="229"/>
        <v>0</v>
      </c>
      <c r="CC79" s="75">
        <f t="shared" si="230"/>
        <v>0</v>
      </c>
      <c r="CD79" s="75">
        <f t="shared" si="230"/>
        <v>0</v>
      </c>
      <c r="CE79" s="75">
        <f t="shared" si="230"/>
        <v>0</v>
      </c>
      <c r="CF79" s="75">
        <f t="shared" si="230"/>
        <v>0</v>
      </c>
      <c r="CG79" s="81">
        <f t="shared" si="230"/>
        <v>468655</v>
      </c>
      <c r="CH79" s="81">
        <f t="shared" si="230"/>
        <v>0</v>
      </c>
      <c r="CI79" s="11">
        <f t="shared" si="230"/>
        <v>0</v>
      </c>
      <c r="CJ79" s="11">
        <f t="shared" si="230"/>
        <v>0</v>
      </c>
      <c r="CK79" s="11">
        <f t="shared" si="230"/>
        <v>0</v>
      </c>
      <c r="CL79" s="11">
        <f t="shared" si="230"/>
        <v>0</v>
      </c>
      <c r="CM79" s="18">
        <f t="shared" si="230"/>
        <v>468655</v>
      </c>
      <c r="CN79" s="18">
        <f t="shared" si="230"/>
        <v>0</v>
      </c>
    </row>
    <row r="80" spans="1:92" hidden="1" x14ac:dyDescent="0.25">
      <c r="A80" s="55" t="s">
        <v>97</v>
      </c>
      <c r="B80" s="14">
        <f t="shared" si="231"/>
        <v>901</v>
      </c>
      <c r="C80" s="14" t="s">
        <v>22</v>
      </c>
      <c r="D80" s="14" t="s">
        <v>30</v>
      </c>
      <c r="E80" s="14" t="s">
        <v>108</v>
      </c>
      <c r="F80" s="14"/>
      <c r="G80" s="18">
        <f>G81+G83</f>
        <v>470172</v>
      </c>
      <c r="H80" s="18">
        <f t="shared" ref="H80:N80" si="245">H81+H83</f>
        <v>0</v>
      </c>
      <c r="I80" s="11">
        <f t="shared" si="245"/>
        <v>0</v>
      </c>
      <c r="J80" s="11">
        <f t="shared" si="245"/>
        <v>0</v>
      </c>
      <c r="K80" s="11">
        <f t="shared" si="245"/>
        <v>0</v>
      </c>
      <c r="L80" s="11">
        <f t="shared" si="245"/>
        <v>0</v>
      </c>
      <c r="M80" s="18">
        <f t="shared" si="245"/>
        <v>470172</v>
      </c>
      <c r="N80" s="18">
        <f t="shared" si="245"/>
        <v>0</v>
      </c>
      <c r="O80" s="11">
        <f t="shared" ref="O80:T80" si="246">O81+O83+O85</f>
        <v>0</v>
      </c>
      <c r="P80" s="11">
        <f t="shared" si="246"/>
        <v>0</v>
      </c>
      <c r="Q80" s="11">
        <f t="shared" si="246"/>
        <v>0</v>
      </c>
      <c r="R80" s="11">
        <f t="shared" si="246"/>
        <v>0</v>
      </c>
      <c r="S80" s="11">
        <f t="shared" si="246"/>
        <v>470172</v>
      </c>
      <c r="T80" s="11">
        <f t="shared" si="246"/>
        <v>0</v>
      </c>
      <c r="U80" s="11">
        <f t="shared" ref="U80:Z80" si="247">U81+U83+U85</f>
        <v>0</v>
      </c>
      <c r="V80" s="11">
        <f t="shared" si="247"/>
        <v>0</v>
      </c>
      <c r="W80" s="11">
        <f t="shared" si="247"/>
        <v>0</v>
      </c>
      <c r="X80" s="11">
        <f t="shared" si="247"/>
        <v>0</v>
      </c>
      <c r="Y80" s="11">
        <f t="shared" si="247"/>
        <v>470172</v>
      </c>
      <c r="Z80" s="11">
        <f t="shared" si="247"/>
        <v>0</v>
      </c>
      <c r="AA80" s="11">
        <f t="shared" ref="AA80:AF80" si="248">AA81+AA83+AA85</f>
        <v>0</v>
      </c>
      <c r="AB80" s="11">
        <f t="shared" si="248"/>
        <v>0</v>
      </c>
      <c r="AC80" s="11">
        <f t="shared" si="248"/>
        <v>0</v>
      </c>
      <c r="AD80" s="11">
        <f t="shared" si="248"/>
        <v>0</v>
      </c>
      <c r="AE80" s="11">
        <f t="shared" si="248"/>
        <v>470172</v>
      </c>
      <c r="AF80" s="11">
        <f t="shared" si="248"/>
        <v>0</v>
      </c>
      <c r="AG80" s="11">
        <f t="shared" ref="AG80:AL80" si="249">AG81+AG83+AG85</f>
        <v>0</v>
      </c>
      <c r="AH80" s="11">
        <f t="shared" si="249"/>
        <v>0</v>
      </c>
      <c r="AI80" s="11">
        <f t="shared" si="249"/>
        <v>0</v>
      </c>
      <c r="AJ80" s="11">
        <f t="shared" si="249"/>
        <v>0</v>
      </c>
      <c r="AK80" s="75">
        <f t="shared" si="249"/>
        <v>470172</v>
      </c>
      <c r="AL80" s="75">
        <f t="shared" si="249"/>
        <v>0</v>
      </c>
      <c r="AM80" s="11">
        <f t="shared" ref="AM80:AR80" si="250">AM81+AM83+AM85</f>
        <v>0</v>
      </c>
      <c r="AN80" s="11">
        <f t="shared" si="250"/>
        <v>0</v>
      </c>
      <c r="AO80" s="11">
        <f t="shared" si="250"/>
        <v>0</v>
      </c>
      <c r="AP80" s="11">
        <f t="shared" si="250"/>
        <v>0</v>
      </c>
      <c r="AQ80" s="11">
        <f t="shared" si="250"/>
        <v>470172</v>
      </c>
      <c r="AR80" s="11">
        <f t="shared" si="250"/>
        <v>0</v>
      </c>
      <c r="AS80" s="11">
        <f>AS81+AS83+AS85+AS87</f>
        <v>0</v>
      </c>
      <c r="AT80" s="11">
        <f t="shared" ref="AT80:AX80" si="251">AT81+AT83+AT85+AT87</f>
        <v>0</v>
      </c>
      <c r="AU80" s="11">
        <f t="shared" si="251"/>
        <v>0</v>
      </c>
      <c r="AV80" s="11">
        <f t="shared" si="251"/>
        <v>0</v>
      </c>
      <c r="AW80" s="11">
        <f t="shared" si="251"/>
        <v>470172</v>
      </c>
      <c r="AX80" s="11">
        <f t="shared" si="251"/>
        <v>0</v>
      </c>
      <c r="AY80" s="75">
        <f>AY81+AY83+AY85+AY87</f>
        <v>-1517</v>
      </c>
      <c r="AZ80" s="75">
        <f t="shared" ref="AZ80:BD80" si="252">AZ81+AZ83+AZ85+AZ87</f>
        <v>0</v>
      </c>
      <c r="BA80" s="75">
        <f t="shared" si="252"/>
        <v>0</v>
      </c>
      <c r="BB80" s="75">
        <f t="shared" si="252"/>
        <v>0</v>
      </c>
      <c r="BC80" s="75">
        <f t="shared" si="252"/>
        <v>468655</v>
      </c>
      <c r="BD80" s="75">
        <f t="shared" si="252"/>
        <v>0</v>
      </c>
      <c r="BE80" s="11">
        <f>BE81+BE83+BE85+BE87</f>
        <v>0</v>
      </c>
      <c r="BF80" s="11">
        <f t="shared" ref="BF80:BJ80" si="253">BF81+BF83+BF85+BF87</f>
        <v>0</v>
      </c>
      <c r="BG80" s="11">
        <f t="shared" si="253"/>
        <v>0</v>
      </c>
      <c r="BH80" s="11">
        <f t="shared" si="253"/>
        <v>0</v>
      </c>
      <c r="BI80" s="138">
        <f t="shared" si="253"/>
        <v>468655</v>
      </c>
      <c r="BJ80" s="138">
        <f t="shared" si="253"/>
        <v>0</v>
      </c>
      <c r="BK80" s="75">
        <f>BK81+BK83+BK85+BK87</f>
        <v>0</v>
      </c>
      <c r="BL80" s="75">
        <f t="shared" ref="BL80:BP80" si="254">BL81+BL83+BL85+BL87</f>
        <v>0</v>
      </c>
      <c r="BM80" s="75">
        <f t="shared" si="254"/>
        <v>0</v>
      </c>
      <c r="BN80" s="75">
        <f t="shared" si="254"/>
        <v>0</v>
      </c>
      <c r="BO80" s="75">
        <f t="shared" si="254"/>
        <v>468655</v>
      </c>
      <c r="BP80" s="75">
        <f t="shared" si="254"/>
        <v>0</v>
      </c>
      <c r="BQ80" s="11">
        <f>BQ81+BQ83+BQ85+BQ87</f>
        <v>0</v>
      </c>
      <c r="BR80" s="11">
        <f t="shared" ref="BR80:BV80" si="255">BR81+BR83+BR85+BR87</f>
        <v>0</v>
      </c>
      <c r="BS80" s="11">
        <f t="shared" si="255"/>
        <v>0</v>
      </c>
      <c r="BT80" s="11">
        <f t="shared" si="255"/>
        <v>0</v>
      </c>
      <c r="BU80" s="11">
        <f t="shared" si="255"/>
        <v>468655</v>
      </c>
      <c r="BV80" s="11">
        <f t="shared" si="255"/>
        <v>0</v>
      </c>
      <c r="BW80" s="75">
        <f>BW81+BW83+BW85+BW87</f>
        <v>0</v>
      </c>
      <c r="BX80" s="75">
        <f t="shared" ref="BX80:CB80" si="256">BX81+BX83+BX85+BX87</f>
        <v>0</v>
      </c>
      <c r="BY80" s="75">
        <f t="shared" si="256"/>
        <v>0</v>
      </c>
      <c r="BZ80" s="75">
        <f t="shared" si="256"/>
        <v>0</v>
      </c>
      <c r="CA80" s="75">
        <f t="shared" si="256"/>
        <v>468655</v>
      </c>
      <c r="CB80" s="75">
        <f t="shared" si="256"/>
        <v>0</v>
      </c>
      <c r="CC80" s="75">
        <f>CC81+CC83+CC85+CC87</f>
        <v>0</v>
      </c>
      <c r="CD80" s="75">
        <f t="shared" ref="CD80:CH80" si="257">CD81+CD83+CD85+CD87</f>
        <v>0</v>
      </c>
      <c r="CE80" s="75">
        <f t="shared" si="257"/>
        <v>0</v>
      </c>
      <c r="CF80" s="75">
        <f t="shared" si="257"/>
        <v>0</v>
      </c>
      <c r="CG80" s="75">
        <f t="shared" si="257"/>
        <v>468655</v>
      </c>
      <c r="CH80" s="75">
        <f t="shared" si="257"/>
        <v>0</v>
      </c>
      <c r="CI80" s="11">
        <f>CI81+CI83+CI85+CI87</f>
        <v>0</v>
      </c>
      <c r="CJ80" s="11">
        <f t="shared" ref="CJ80:CN80" si="258">CJ81+CJ83+CJ85+CJ87</f>
        <v>0</v>
      </c>
      <c r="CK80" s="11">
        <f t="shared" si="258"/>
        <v>0</v>
      </c>
      <c r="CL80" s="11">
        <f t="shared" si="258"/>
        <v>0</v>
      </c>
      <c r="CM80" s="11">
        <f t="shared" si="258"/>
        <v>468655</v>
      </c>
      <c r="CN80" s="11">
        <f t="shared" si="258"/>
        <v>0</v>
      </c>
    </row>
    <row r="81" spans="1:92" ht="76.5" hidden="1" customHeight="1" x14ac:dyDescent="0.25">
      <c r="A81" s="55" t="s">
        <v>538</v>
      </c>
      <c r="B81" s="14">
        <f t="shared" si="231"/>
        <v>901</v>
      </c>
      <c r="C81" s="14" t="s">
        <v>22</v>
      </c>
      <c r="D81" s="14" t="s">
        <v>30</v>
      </c>
      <c r="E81" s="14" t="s">
        <v>108</v>
      </c>
      <c r="F81" s="14" t="s">
        <v>92</v>
      </c>
      <c r="G81" s="11">
        <f>G82</f>
        <v>470158</v>
      </c>
      <c r="H81" s="11">
        <f t="shared" ref="H81:R81" si="259">H82</f>
        <v>0</v>
      </c>
      <c r="I81" s="11">
        <f t="shared" si="259"/>
        <v>0</v>
      </c>
      <c r="J81" s="11">
        <f t="shared" si="259"/>
        <v>0</v>
      </c>
      <c r="K81" s="11">
        <f t="shared" si="259"/>
        <v>0</v>
      </c>
      <c r="L81" s="11">
        <f t="shared" si="259"/>
        <v>0</v>
      </c>
      <c r="M81" s="11">
        <f t="shared" si="259"/>
        <v>470158</v>
      </c>
      <c r="N81" s="11">
        <f t="shared" si="259"/>
        <v>0</v>
      </c>
      <c r="O81" s="11">
        <f t="shared" si="259"/>
        <v>-378</v>
      </c>
      <c r="P81" s="11">
        <f t="shared" si="259"/>
        <v>0</v>
      </c>
      <c r="Q81" s="11">
        <f t="shared" si="259"/>
        <v>0</v>
      </c>
      <c r="R81" s="11">
        <f t="shared" si="259"/>
        <v>0</v>
      </c>
      <c r="S81" s="11">
        <f t="shared" ref="S81:CD81" si="260">S82</f>
        <v>469780</v>
      </c>
      <c r="T81" s="11">
        <f t="shared" si="260"/>
        <v>0</v>
      </c>
      <c r="U81" s="11">
        <f t="shared" si="260"/>
        <v>0</v>
      </c>
      <c r="V81" s="11">
        <f t="shared" si="260"/>
        <v>0</v>
      </c>
      <c r="W81" s="11">
        <f t="shared" si="260"/>
        <v>0</v>
      </c>
      <c r="X81" s="11">
        <f t="shared" si="260"/>
        <v>0</v>
      </c>
      <c r="Y81" s="11">
        <f t="shared" si="260"/>
        <v>469780</v>
      </c>
      <c r="Z81" s="11">
        <f t="shared" si="260"/>
        <v>0</v>
      </c>
      <c r="AA81" s="11">
        <f t="shared" si="260"/>
        <v>0</v>
      </c>
      <c r="AB81" s="11">
        <f t="shared" si="260"/>
        <v>0</v>
      </c>
      <c r="AC81" s="11">
        <f t="shared" si="260"/>
        <v>0</v>
      </c>
      <c r="AD81" s="11">
        <f t="shared" si="260"/>
        <v>0</v>
      </c>
      <c r="AE81" s="11">
        <f t="shared" si="260"/>
        <v>469780</v>
      </c>
      <c r="AF81" s="11">
        <f t="shared" si="260"/>
        <v>0</v>
      </c>
      <c r="AG81" s="11">
        <f t="shared" si="260"/>
        <v>0</v>
      </c>
      <c r="AH81" s="11">
        <f t="shared" si="260"/>
        <v>0</v>
      </c>
      <c r="AI81" s="11">
        <f t="shared" si="260"/>
        <v>0</v>
      </c>
      <c r="AJ81" s="11">
        <f t="shared" si="260"/>
        <v>0</v>
      </c>
      <c r="AK81" s="75">
        <f t="shared" si="260"/>
        <v>469780</v>
      </c>
      <c r="AL81" s="75">
        <f t="shared" si="260"/>
        <v>0</v>
      </c>
      <c r="AM81" s="11">
        <f t="shared" si="260"/>
        <v>0</v>
      </c>
      <c r="AN81" s="11">
        <f t="shared" si="260"/>
        <v>0</v>
      </c>
      <c r="AO81" s="11">
        <f t="shared" si="260"/>
        <v>0</v>
      </c>
      <c r="AP81" s="11">
        <f t="shared" si="260"/>
        <v>0</v>
      </c>
      <c r="AQ81" s="11">
        <f t="shared" si="260"/>
        <v>469780</v>
      </c>
      <c r="AR81" s="11">
        <f t="shared" si="260"/>
        <v>0</v>
      </c>
      <c r="AS81" s="11">
        <f t="shared" si="260"/>
        <v>-20</v>
      </c>
      <c r="AT81" s="11">
        <f t="shared" si="260"/>
        <v>0</v>
      </c>
      <c r="AU81" s="11">
        <f t="shared" si="260"/>
        <v>0</v>
      </c>
      <c r="AV81" s="11">
        <f t="shared" si="260"/>
        <v>0</v>
      </c>
      <c r="AW81" s="11">
        <f t="shared" si="260"/>
        <v>469760</v>
      </c>
      <c r="AX81" s="11">
        <f t="shared" si="260"/>
        <v>0</v>
      </c>
      <c r="AY81" s="75">
        <f t="shared" si="260"/>
        <v>-1517</v>
      </c>
      <c r="AZ81" s="75">
        <f t="shared" si="260"/>
        <v>0</v>
      </c>
      <c r="BA81" s="75">
        <f t="shared" si="260"/>
        <v>0</v>
      </c>
      <c r="BB81" s="75">
        <f t="shared" si="260"/>
        <v>0</v>
      </c>
      <c r="BC81" s="75">
        <f t="shared" si="260"/>
        <v>468243</v>
      </c>
      <c r="BD81" s="75">
        <f t="shared" si="260"/>
        <v>0</v>
      </c>
      <c r="BE81" s="11">
        <f t="shared" si="260"/>
        <v>0</v>
      </c>
      <c r="BF81" s="11">
        <f t="shared" si="260"/>
        <v>0</v>
      </c>
      <c r="BG81" s="11">
        <f t="shared" si="260"/>
        <v>0</v>
      </c>
      <c r="BH81" s="11">
        <f t="shared" si="260"/>
        <v>0</v>
      </c>
      <c r="BI81" s="138">
        <f t="shared" si="260"/>
        <v>468243</v>
      </c>
      <c r="BJ81" s="138">
        <f t="shared" si="260"/>
        <v>0</v>
      </c>
      <c r="BK81" s="75">
        <f t="shared" si="260"/>
        <v>0</v>
      </c>
      <c r="BL81" s="75">
        <f t="shared" si="260"/>
        <v>0</v>
      </c>
      <c r="BM81" s="75">
        <f t="shared" si="260"/>
        <v>0</v>
      </c>
      <c r="BN81" s="75">
        <f t="shared" si="260"/>
        <v>0</v>
      </c>
      <c r="BO81" s="75">
        <f t="shared" si="260"/>
        <v>468243</v>
      </c>
      <c r="BP81" s="75">
        <f t="shared" si="260"/>
        <v>0</v>
      </c>
      <c r="BQ81" s="11">
        <f t="shared" si="260"/>
        <v>0</v>
      </c>
      <c r="BR81" s="11">
        <f t="shared" si="260"/>
        <v>0</v>
      </c>
      <c r="BS81" s="11">
        <f t="shared" si="260"/>
        <v>0</v>
      </c>
      <c r="BT81" s="11">
        <f t="shared" si="260"/>
        <v>0</v>
      </c>
      <c r="BU81" s="11">
        <f t="shared" si="260"/>
        <v>468243</v>
      </c>
      <c r="BV81" s="11">
        <f t="shared" si="260"/>
        <v>0</v>
      </c>
      <c r="BW81" s="75">
        <f t="shared" si="260"/>
        <v>0</v>
      </c>
      <c r="BX81" s="75">
        <f t="shared" si="260"/>
        <v>0</v>
      </c>
      <c r="BY81" s="75">
        <f t="shared" si="260"/>
        <v>0</v>
      </c>
      <c r="BZ81" s="75">
        <f t="shared" si="260"/>
        <v>0</v>
      </c>
      <c r="CA81" s="75">
        <f t="shared" si="260"/>
        <v>468243</v>
      </c>
      <c r="CB81" s="75">
        <f t="shared" si="260"/>
        <v>0</v>
      </c>
      <c r="CC81" s="75">
        <f t="shared" si="260"/>
        <v>0</v>
      </c>
      <c r="CD81" s="75">
        <f t="shared" si="260"/>
        <v>0</v>
      </c>
      <c r="CE81" s="75">
        <f t="shared" ref="CE81:CN81" si="261">CE82</f>
        <v>0</v>
      </c>
      <c r="CF81" s="75">
        <f t="shared" si="261"/>
        <v>0</v>
      </c>
      <c r="CG81" s="75">
        <f t="shared" si="261"/>
        <v>468243</v>
      </c>
      <c r="CH81" s="75">
        <f t="shared" si="261"/>
        <v>0</v>
      </c>
      <c r="CI81" s="11">
        <f t="shared" si="261"/>
        <v>0</v>
      </c>
      <c r="CJ81" s="11">
        <f t="shared" si="261"/>
        <v>0</v>
      </c>
      <c r="CK81" s="11">
        <f t="shared" si="261"/>
        <v>0</v>
      </c>
      <c r="CL81" s="11">
        <f t="shared" si="261"/>
        <v>0</v>
      </c>
      <c r="CM81" s="11">
        <f t="shared" si="261"/>
        <v>468243</v>
      </c>
      <c r="CN81" s="11">
        <f t="shared" si="261"/>
        <v>0</v>
      </c>
    </row>
    <row r="82" spans="1:92" ht="33" hidden="1" x14ac:dyDescent="0.25">
      <c r="A82" s="55" t="s">
        <v>93</v>
      </c>
      <c r="B82" s="14">
        <f t="shared" si="231"/>
        <v>901</v>
      </c>
      <c r="C82" s="14" t="s">
        <v>22</v>
      </c>
      <c r="D82" s="14" t="s">
        <v>30</v>
      </c>
      <c r="E82" s="14" t="s">
        <v>108</v>
      </c>
      <c r="F82" s="14" t="s">
        <v>94</v>
      </c>
      <c r="G82" s="11">
        <v>470158</v>
      </c>
      <c r="H82" s="16"/>
      <c r="I82" s="11"/>
      <c r="J82" s="11"/>
      <c r="K82" s="11"/>
      <c r="L82" s="11"/>
      <c r="M82" s="11">
        <f>G82+I82+J82+K82+L82</f>
        <v>470158</v>
      </c>
      <c r="N82" s="16">
        <f>H82+J82</f>
        <v>0</v>
      </c>
      <c r="O82" s="11">
        <v>-378</v>
      </c>
      <c r="P82" s="11"/>
      <c r="Q82" s="11"/>
      <c r="R82" s="11"/>
      <c r="S82" s="11">
        <f>M82+O82+P82+Q82+R82</f>
        <v>469780</v>
      </c>
      <c r="T82" s="16">
        <f>N82+P82</f>
        <v>0</v>
      </c>
      <c r="U82" s="11"/>
      <c r="V82" s="11"/>
      <c r="W82" s="11"/>
      <c r="X82" s="11"/>
      <c r="Y82" s="11">
        <f>S82+U82+V82+W82+X82</f>
        <v>469780</v>
      </c>
      <c r="Z82" s="16">
        <f>T82+V82</f>
        <v>0</v>
      </c>
      <c r="AA82" s="11"/>
      <c r="AB82" s="11"/>
      <c r="AC82" s="11"/>
      <c r="AD82" s="11"/>
      <c r="AE82" s="11">
        <f>Y82+AA82+AB82+AC82+AD82</f>
        <v>469780</v>
      </c>
      <c r="AF82" s="16">
        <f>Z82+AB82</f>
        <v>0</v>
      </c>
      <c r="AG82" s="11"/>
      <c r="AH82" s="11"/>
      <c r="AI82" s="11"/>
      <c r="AJ82" s="11"/>
      <c r="AK82" s="75">
        <f>AE82+AG82+AH82+AI82+AJ82</f>
        <v>469780</v>
      </c>
      <c r="AL82" s="80">
        <f>AF82+AH82</f>
        <v>0</v>
      </c>
      <c r="AM82" s="11"/>
      <c r="AN82" s="11"/>
      <c r="AO82" s="11"/>
      <c r="AP82" s="11"/>
      <c r="AQ82" s="11">
        <f>AK82+AM82+AN82+AO82+AP82</f>
        <v>469780</v>
      </c>
      <c r="AR82" s="16">
        <f>AL82+AN82</f>
        <v>0</v>
      </c>
      <c r="AS82" s="11">
        <f>-5-15</f>
        <v>-20</v>
      </c>
      <c r="AT82" s="11"/>
      <c r="AU82" s="11"/>
      <c r="AV82" s="11"/>
      <c r="AW82" s="11">
        <f>AQ82+AS82+AT82+AU82+AV82</f>
        <v>469760</v>
      </c>
      <c r="AX82" s="16">
        <f>AR82+AT82</f>
        <v>0</v>
      </c>
      <c r="AY82" s="75">
        <v>-1517</v>
      </c>
      <c r="AZ82" s="75"/>
      <c r="BA82" s="75"/>
      <c r="BB82" s="75"/>
      <c r="BC82" s="75">
        <f>AW82+AY82+AZ82+BA82+BB82</f>
        <v>468243</v>
      </c>
      <c r="BD82" s="80">
        <f>AX82+AZ82</f>
        <v>0</v>
      </c>
      <c r="BE82" s="11"/>
      <c r="BF82" s="11"/>
      <c r="BG82" s="11"/>
      <c r="BH82" s="11"/>
      <c r="BI82" s="138">
        <f>BC82+BE82+BF82+BG82+BH82</f>
        <v>468243</v>
      </c>
      <c r="BJ82" s="139">
        <f>BD82+BF82</f>
        <v>0</v>
      </c>
      <c r="BK82" s="75"/>
      <c r="BL82" s="75"/>
      <c r="BM82" s="75"/>
      <c r="BN82" s="75"/>
      <c r="BO82" s="75">
        <f>BI82+BK82+BL82+BM82+BN82</f>
        <v>468243</v>
      </c>
      <c r="BP82" s="80">
        <f>BJ82+BL82</f>
        <v>0</v>
      </c>
      <c r="BQ82" s="11"/>
      <c r="BR82" s="11"/>
      <c r="BS82" s="11"/>
      <c r="BT82" s="11"/>
      <c r="BU82" s="11">
        <f>BO82+BQ82+BR82+BS82+BT82</f>
        <v>468243</v>
      </c>
      <c r="BV82" s="16">
        <f>BP82+BR82</f>
        <v>0</v>
      </c>
      <c r="BW82" s="75"/>
      <c r="BX82" s="75"/>
      <c r="BY82" s="75"/>
      <c r="BZ82" s="75"/>
      <c r="CA82" s="75">
        <f>BU82+BW82+BX82+BY82+BZ82</f>
        <v>468243</v>
      </c>
      <c r="CB82" s="80">
        <f>BV82+BX82</f>
        <v>0</v>
      </c>
      <c r="CC82" s="75"/>
      <c r="CD82" s="75"/>
      <c r="CE82" s="75"/>
      <c r="CF82" s="75"/>
      <c r="CG82" s="75">
        <f>CA82+CC82+CD82+CE82+CF82</f>
        <v>468243</v>
      </c>
      <c r="CH82" s="80">
        <f>CB82+CD82</f>
        <v>0</v>
      </c>
      <c r="CI82" s="11"/>
      <c r="CJ82" s="11"/>
      <c r="CK82" s="11"/>
      <c r="CL82" s="11"/>
      <c r="CM82" s="11">
        <f>CG82+CI82+CJ82+CK82+CL82</f>
        <v>468243</v>
      </c>
      <c r="CN82" s="16">
        <f>CH82+CJ82</f>
        <v>0</v>
      </c>
    </row>
    <row r="83" spans="1:92" ht="33" hidden="1" x14ac:dyDescent="0.25">
      <c r="A83" s="55" t="s">
        <v>268</v>
      </c>
      <c r="B83" s="14">
        <f>B81</f>
        <v>901</v>
      </c>
      <c r="C83" s="14" t="s">
        <v>22</v>
      </c>
      <c r="D83" s="14" t="s">
        <v>30</v>
      </c>
      <c r="E83" s="14" t="s">
        <v>108</v>
      </c>
      <c r="F83" s="14" t="s">
        <v>33</v>
      </c>
      <c r="G83" s="11">
        <f>G84</f>
        <v>14</v>
      </c>
      <c r="H83" s="11">
        <f t="shared" ref="H83:R83" si="262">H84</f>
        <v>0</v>
      </c>
      <c r="I83" s="11">
        <f t="shared" si="262"/>
        <v>0</v>
      </c>
      <c r="J83" s="11">
        <f t="shared" si="262"/>
        <v>0</v>
      </c>
      <c r="K83" s="11">
        <f t="shared" si="262"/>
        <v>0</v>
      </c>
      <c r="L83" s="11">
        <f t="shared" si="262"/>
        <v>0</v>
      </c>
      <c r="M83" s="11">
        <f t="shared" si="262"/>
        <v>14</v>
      </c>
      <c r="N83" s="11">
        <f t="shared" si="262"/>
        <v>0</v>
      </c>
      <c r="O83" s="11">
        <f t="shared" si="262"/>
        <v>0</v>
      </c>
      <c r="P83" s="11">
        <f t="shared" si="262"/>
        <v>0</v>
      </c>
      <c r="Q83" s="11">
        <f t="shared" si="262"/>
        <v>0</v>
      </c>
      <c r="R83" s="11">
        <f t="shared" si="262"/>
        <v>0</v>
      </c>
      <c r="S83" s="11">
        <f t="shared" ref="S83:CD83" si="263">S84</f>
        <v>14</v>
      </c>
      <c r="T83" s="11">
        <f t="shared" si="263"/>
        <v>0</v>
      </c>
      <c r="U83" s="11">
        <f t="shared" si="263"/>
        <v>0</v>
      </c>
      <c r="V83" s="11">
        <f t="shared" si="263"/>
        <v>0</v>
      </c>
      <c r="W83" s="11">
        <f t="shared" si="263"/>
        <v>0</v>
      </c>
      <c r="X83" s="11">
        <f t="shared" si="263"/>
        <v>0</v>
      </c>
      <c r="Y83" s="11">
        <f t="shared" si="263"/>
        <v>14</v>
      </c>
      <c r="Z83" s="11">
        <f t="shared" si="263"/>
        <v>0</v>
      </c>
      <c r="AA83" s="11">
        <f t="shared" si="263"/>
        <v>0</v>
      </c>
      <c r="AB83" s="11">
        <f t="shared" si="263"/>
        <v>0</v>
      </c>
      <c r="AC83" s="11">
        <f t="shared" si="263"/>
        <v>0</v>
      </c>
      <c r="AD83" s="11">
        <f t="shared" si="263"/>
        <v>0</v>
      </c>
      <c r="AE83" s="11">
        <f t="shared" si="263"/>
        <v>14</v>
      </c>
      <c r="AF83" s="11">
        <f t="shared" si="263"/>
        <v>0</v>
      </c>
      <c r="AG83" s="11">
        <f t="shared" si="263"/>
        <v>0</v>
      </c>
      <c r="AH83" s="11">
        <f t="shared" si="263"/>
        <v>0</v>
      </c>
      <c r="AI83" s="11">
        <f t="shared" si="263"/>
        <v>0</v>
      </c>
      <c r="AJ83" s="11">
        <f t="shared" si="263"/>
        <v>0</v>
      </c>
      <c r="AK83" s="75">
        <f t="shared" si="263"/>
        <v>14</v>
      </c>
      <c r="AL83" s="75">
        <f t="shared" si="263"/>
        <v>0</v>
      </c>
      <c r="AM83" s="11">
        <f t="shared" si="263"/>
        <v>0</v>
      </c>
      <c r="AN83" s="11">
        <f t="shared" si="263"/>
        <v>0</v>
      </c>
      <c r="AO83" s="11">
        <f t="shared" si="263"/>
        <v>0</v>
      </c>
      <c r="AP83" s="11">
        <f t="shared" si="263"/>
        <v>0</v>
      </c>
      <c r="AQ83" s="11">
        <f t="shared" si="263"/>
        <v>14</v>
      </c>
      <c r="AR83" s="11">
        <f t="shared" si="263"/>
        <v>0</v>
      </c>
      <c r="AS83" s="11">
        <f t="shared" si="263"/>
        <v>5</v>
      </c>
      <c r="AT83" s="11">
        <f t="shared" si="263"/>
        <v>0</v>
      </c>
      <c r="AU83" s="11">
        <f t="shared" si="263"/>
        <v>0</v>
      </c>
      <c r="AV83" s="11">
        <f t="shared" si="263"/>
        <v>0</v>
      </c>
      <c r="AW83" s="11">
        <f t="shared" si="263"/>
        <v>19</v>
      </c>
      <c r="AX83" s="11">
        <f t="shared" si="263"/>
        <v>0</v>
      </c>
      <c r="AY83" s="75">
        <f t="shared" si="263"/>
        <v>0</v>
      </c>
      <c r="AZ83" s="75">
        <f t="shared" si="263"/>
        <v>0</v>
      </c>
      <c r="BA83" s="75">
        <f t="shared" si="263"/>
        <v>0</v>
      </c>
      <c r="BB83" s="75">
        <f t="shared" si="263"/>
        <v>0</v>
      </c>
      <c r="BC83" s="75">
        <f t="shared" si="263"/>
        <v>19</v>
      </c>
      <c r="BD83" s="75">
        <f t="shared" si="263"/>
        <v>0</v>
      </c>
      <c r="BE83" s="11">
        <f t="shared" si="263"/>
        <v>0</v>
      </c>
      <c r="BF83" s="11">
        <f t="shared" si="263"/>
        <v>0</v>
      </c>
      <c r="BG83" s="11">
        <f t="shared" si="263"/>
        <v>0</v>
      </c>
      <c r="BH83" s="11">
        <f t="shared" si="263"/>
        <v>0</v>
      </c>
      <c r="BI83" s="138">
        <f t="shared" si="263"/>
        <v>19</v>
      </c>
      <c r="BJ83" s="138">
        <f t="shared" si="263"/>
        <v>0</v>
      </c>
      <c r="BK83" s="75">
        <f t="shared" si="263"/>
        <v>0</v>
      </c>
      <c r="BL83" s="75">
        <f t="shared" si="263"/>
        <v>0</v>
      </c>
      <c r="BM83" s="75">
        <f t="shared" si="263"/>
        <v>0</v>
      </c>
      <c r="BN83" s="75">
        <f t="shared" si="263"/>
        <v>0</v>
      </c>
      <c r="BO83" s="75">
        <f t="shared" si="263"/>
        <v>19</v>
      </c>
      <c r="BP83" s="75">
        <f t="shared" si="263"/>
        <v>0</v>
      </c>
      <c r="BQ83" s="11">
        <f t="shared" si="263"/>
        <v>0</v>
      </c>
      <c r="BR83" s="11">
        <f t="shared" si="263"/>
        <v>0</v>
      </c>
      <c r="BS83" s="11">
        <f t="shared" si="263"/>
        <v>0</v>
      </c>
      <c r="BT83" s="11">
        <f t="shared" si="263"/>
        <v>0</v>
      </c>
      <c r="BU83" s="11">
        <f t="shared" si="263"/>
        <v>19</v>
      </c>
      <c r="BV83" s="11">
        <f t="shared" si="263"/>
        <v>0</v>
      </c>
      <c r="BW83" s="75">
        <f t="shared" si="263"/>
        <v>0</v>
      </c>
      <c r="BX83" s="75">
        <f t="shared" si="263"/>
        <v>0</v>
      </c>
      <c r="BY83" s="75">
        <f t="shared" si="263"/>
        <v>0</v>
      </c>
      <c r="BZ83" s="75">
        <f t="shared" si="263"/>
        <v>0</v>
      </c>
      <c r="CA83" s="75">
        <f t="shared" si="263"/>
        <v>19</v>
      </c>
      <c r="CB83" s="75">
        <f t="shared" si="263"/>
        <v>0</v>
      </c>
      <c r="CC83" s="75">
        <f t="shared" si="263"/>
        <v>0</v>
      </c>
      <c r="CD83" s="75">
        <f t="shared" si="263"/>
        <v>0</v>
      </c>
      <c r="CE83" s="75">
        <f t="shared" ref="CE83:CN83" si="264">CE84</f>
        <v>0</v>
      </c>
      <c r="CF83" s="75">
        <f t="shared" si="264"/>
        <v>0</v>
      </c>
      <c r="CG83" s="75">
        <f t="shared" si="264"/>
        <v>19</v>
      </c>
      <c r="CH83" s="75">
        <f t="shared" si="264"/>
        <v>0</v>
      </c>
      <c r="CI83" s="11">
        <f t="shared" si="264"/>
        <v>0</v>
      </c>
      <c r="CJ83" s="11">
        <f t="shared" si="264"/>
        <v>0</v>
      </c>
      <c r="CK83" s="11">
        <f t="shared" si="264"/>
        <v>0</v>
      </c>
      <c r="CL83" s="11">
        <f t="shared" si="264"/>
        <v>0</v>
      </c>
      <c r="CM83" s="11">
        <f t="shared" si="264"/>
        <v>19</v>
      </c>
      <c r="CN83" s="11">
        <f t="shared" si="264"/>
        <v>0</v>
      </c>
    </row>
    <row r="84" spans="1:92" ht="33" hidden="1" x14ac:dyDescent="0.25">
      <c r="A84" s="55" t="s">
        <v>39</v>
      </c>
      <c r="B84" s="14">
        <f>B82</f>
        <v>901</v>
      </c>
      <c r="C84" s="14" t="s">
        <v>22</v>
      </c>
      <c r="D84" s="14" t="s">
        <v>30</v>
      </c>
      <c r="E84" s="14" t="s">
        <v>108</v>
      </c>
      <c r="F84" s="14" t="s">
        <v>40</v>
      </c>
      <c r="G84" s="11">
        <v>14</v>
      </c>
      <c r="H84" s="16"/>
      <c r="I84" s="11"/>
      <c r="J84" s="11"/>
      <c r="K84" s="11"/>
      <c r="L84" s="11"/>
      <c r="M84" s="11">
        <f>G84+I84+J84+K84+L84</f>
        <v>14</v>
      </c>
      <c r="N84" s="16">
        <f>H84+J84</f>
        <v>0</v>
      </c>
      <c r="O84" s="11"/>
      <c r="P84" s="11"/>
      <c r="Q84" s="11"/>
      <c r="R84" s="11"/>
      <c r="S84" s="11">
        <f>M84+O84+P84+Q84+R84</f>
        <v>14</v>
      </c>
      <c r="T84" s="16">
        <f>N84+P84</f>
        <v>0</v>
      </c>
      <c r="U84" s="11"/>
      <c r="V84" s="11"/>
      <c r="W84" s="11"/>
      <c r="X84" s="11"/>
      <c r="Y84" s="11">
        <f>S84+U84+V84+W84+X84</f>
        <v>14</v>
      </c>
      <c r="Z84" s="16">
        <f>T84+V84</f>
        <v>0</v>
      </c>
      <c r="AA84" s="11"/>
      <c r="AB84" s="11"/>
      <c r="AC84" s="11"/>
      <c r="AD84" s="11"/>
      <c r="AE84" s="11">
        <f>Y84+AA84+AB84+AC84+AD84</f>
        <v>14</v>
      </c>
      <c r="AF84" s="16">
        <f>Z84+AB84</f>
        <v>0</v>
      </c>
      <c r="AG84" s="11"/>
      <c r="AH84" s="11"/>
      <c r="AI84" s="11"/>
      <c r="AJ84" s="11"/>
      <c r="AK84" s="75">
        <f>AE84+AG84+AH84+AI84+AJ84</f>
        <v>14</v>
      </c>
      <c r="AL84" s="80">
        <f>AF84+AH84</f>
        <v>0</v>
      </c>
      <c r="AM84" s="11"/>
      <c r="AN84" s="11"/>
      <c r="AO84" s="11"/>
      <c r="AP84" s="11"/>
      <c r="AQ84" s="11">
        <f>AK84+AM84+AN84+AO84+AP84</f>
        <v>14</v>
      </c>
      <c r="AR84" s="16">
        <f>AL84+AN84</f>
        <v>0</v>
      </c>
      <c r="AS84" s="11">
        <v>5</v>
      </c>
      <c r="AT84" s="11"/>
      <c r="AU84" s="11"/>
      <c r="AV84" s="11"/>
      <c r="AW84" s="11">
        <f>AQ84+AS84+AT84+AU84+AV84</f>
        <v>19</v>
      </c>
      <c r="AX84" s="16">
        <f>AR84+AT84</f>
        <v>0</v>
      </c>
      <c r="AY84" s="75"/>
      <c r="AZ84" s="75"/>
      <c r="BA84" s="75"/>
      <c r="BB84" s="75"/>
      <c r="BC84" s="75">
        <f>AW84+AY84+AZ84+BA84+BB84</f>
        <v>19</v>
      </c>
      <c r="BD84" s="80">
        <f>AX84+AZ84</f>
        <v>0</v>
      </c>
      <c r="BE84" s="11"/>
      <c r="BF84" s="11"/>
      <c r="BG84" s="11"/>
      <c r="BH84" s="11"/>
      <c r="BI84" s="138">
        <f>BC84+BE84+BF84+BG84+BH84</f>
        <v>19</v>
      </c>
      <c r="BJ84" s="139">
        <f>BD84+BF84</f>
        <v>0</v>
      </c>
      <c r="BK84" s="75"/>
      <c r="BL84" s="75"/>
      <c r="BM84" s="75"/>
      <c r="BN84" s="75"/>
      <c r="BO84" s="75">
        <f>BI84+BK84+BL84+BM84+BN84</f>
        <v>19</v>
      </c>
      <c r="BP84" s="80">
        <f>BJ84+BL84</f>
        <v>0</v>
      </c>
      <c r="BQ84" s="11"/>
      <c r="BR84" s="11"/>
      <c r="BS84" s="11"/>
      <c r="BT84" s="11"/>
      <c r="BU84" s="11">
        <f>BO84+BQ84+BR84+BS84+BT84</f>
        <v>19</v>
      </c>
      <c r="BV84" s="16">
        <f>BP84+BR84</f>
        <v>0</v>
      </c>
      <c r="BW84" s="75"/>
      <c r="BX84" s="75"/>
      <c r="BY84" s="75"/>
      <c r="BZ84" s="75"/>
      <c r="CA84" s="75">
        <f>BU84+BW84+BX84+BY84+BZ84</f>
        <v>19</v>
      </c>
      <c r="CB84" s="80">
        <f>BV84+BX84</f>
        <v>0</v>
      </c>
      <c r="CC84" s="75"/>
      <c r="CD84" s="75"/>
      <c r="CE84" s="75"/>
      <c r="CF84" s="75"/>
      <c r="CG84" s="75">
        <f>CA84+CC84+CD84+CE84+CF84</f>
        <v>19</v>
      </c>
      <c r="CH84" s="80">
        <f>CB84+CD84</f>
        <v>0</v>
      </c>
      <c r="CI84" s="11"/>
      <c r="CJ84" s="11"/>
      <c r="CK84" s="11"/>
      <c r="CL84" s="11"/>
      <c r="CM84" s="11">
        <f>CG84+CI84+CJ84+CK84+CL84</f>
        <v>19</v>
      </c>
      <c r="CN84" s="16">
        <f>CH84+CJ84</f>
        <v>0</v>
      </c>
    </row>
    <row r="85" spans="1:92" hidden="1" x14ac:dyDescent="0.25">
      <c r="A85" s="51" t="s">
        <v>112</v>
      </c>
      <c r="B85" s="14">
        <f>B83</f>
        <v>901</v>
      </c>
      <c r="C85" s="14" t="s">
        <v>22</v>
      </c>
      <c r="D85" s="14" t="s">
        <v>30</v>
      </c>
      <c r="E85" s="14" t="s">
        <v>108</v>
      </c>
      <c r="F85" s="14" t="s">
        <v>113</v>
      </c>
      <c r="G85" s="11"/>
      <c r="H85" s="16"/>
      <c r="I85" s="11"/>
      <c r="J85" s="11"/>
      <c r="K85" s="11"/>
      <c r="L85" s="11"/>
      <c r="M85" s="11"/>
      <c r="N85" s="16"/>
      <c r="O85" s="11">
        <f t="shared" ref="O85:BZ85" si="265">O86</f>
        <v>378</v>
      </c>
      <c r="P85" s="11">
        <f t="shared" si="265"/>
        <v>0</v>
      </c>
      <c r="Q85" s="11">
        <f t="shared" si="265"/>
        <v>0</v>
      </c>
      <c r="R85" s="11">
        <f t="shared" si="265"/>
        <v>0</v>
      </c>
      <c r="S85" s="11">
        <f t="shared" si="265"/>
        <v>378</v>
      </c>
      <c r="T85" s="11">
        <f t="shared" si="265"/>
        <v>0</v>
      </c>
      <c r="U85" s="11">
        <f t="shared" si="265"/>
        <v>0</v>
      </c>
      <c r="V85" s="11">
        <f t="shared" si="265"/>
        <v>0</v>
      </c>
      <c r="W85" s="11">
        <f t="shared" si="265"/>
        <v>0</v>
      </c>
      <c r="X85" s="11">
        <f t="shared" si="265"/>
        <v>0</v>
      </c>
      <c r="Y85" s="11">
        <f t="shared" si="265"/>
        <v>378</v>
      </c>
      <c r="Z85" s="11">
        <f t="shared" si="265"/>
        <v>0</v>
      </c>
      <c r="AA85" s="11">
        <f t="shared" si="265"/>
        <v>0</v>
      </c>
      <c r="AB85" s="11">
        <f t="shared" si="265"/>
        <v>0</v>
      </c>
      <c r="AC85" s="11">
        <f t="shared" si="265"/>
        <v>0</v>
      </c>
      <c r="AD85" s="11">
        <f t="shared" si="265"/>
        <v>0</v>
      </c>
      <c r="AE85" s="11">
        <f t="shared" si="265"/>
        <v>378</v>
      </c>
      <c r="AF85" s="11">
        <f t="shared" si="265"/>
        <v>0</v>
      </c>
      <c r="AG85" s="11">
        <f t="shared" si="265"/>
        <v>0</v>
      </c>
      <c r="AH85" s="11">
        <f t="shared" si="265"/>
        <v>0</v>
      </c>
      <c r="AI85" s="11">
        <f t="shared" si="265"/>
        <v>0</v>
      </c>
      <c r="AJ85" s="11">
        <f t="shared" si="265"/>
        <v>0</v>
      </c>
      <c r="AK85" s="75">
        <f t="shared" si="265"/>
        <v>378</v>
      </c>
      <c r="AL85" s="75">
        <f t="shared" si="265"/>
        <v>0</v>
      </c>
      <c r="AM85" s="11">
        <f t="shared" si="265"/>
        <v>0</v>
      </c>
      <c r="AN85" s="11">
        <f t="shared" si="265"/>
        <v>0</v>
      </c>
      <c r="AO85" s="11">
        <f t="shared" si="265"/>
        <v>0</v>
      </c>
      <c r="AP85" s="11">
        <f t="shared" si="265"/>
        <v>0</v>
      </c>
      <c r="AQ85" s="11">
        <f t="shared" si="265"/>
        <v>378</v>
      </c>
      <c r="AR85" s="11">
        <f t="shared" si="265"/>
        <v>0</v>
      </c>
      <c r="AS85" s="11">
        <f t="shared" si="265"/>
        <v>0</v>
      </c>
      <c r="AT85" s="11">
        <f t="shared" si="265"/>
        <v>0</v>
      </c>
      <c r="AU85" s="11">
        <f t="shared" si="265"/>
        <v>0</v>
      </c>
      <c r="AV85" s="11">
        <f t="shared" si="265"/>
        <v>0</v>
      </c>
      <c r="AW85" s="11">
        <f t="shared" si="265"/>
        <v>378</v>
      </c>
      <c r="AX85" s="11">
        <f t="shared" si="265"/>
        <v>0</v>
      </c>
      <c r="AY85" s="75">
        <f t="shared" si="265"/>
        <v>0</v>
      </c>
      <c r="AZ85" s="75">
        <f t="shared" si="265"/>
        <v>0</v>
      </c>
      <c r="BA85" s="75">
        <f t="shared" si="265"/>
        <v>0</v>
      </c>
      <c r="BB85" s="75">
        <f t="shared" si="265"/>
        <v>0</v>
      </c>
      <c r="BC85" s="75">
        <f t="shared" si="265"/>
        <v>378</v>
      </c>
      <c r="BD85" s="75">
        <f t="shared" si="265"/>
        <v>0</v>
      </c>
      <c r="BE85" s="11">
        <f t="shared" si="265"/>
        <v>0</v>
      </c>
      <c r="BF85" s="11">
        <f t="shared" si="265"/>
        <v>0</v>
      </c>
      <c r="BG85" s="11">
        <f t="shared" si="265"/>
        <v>0</v>
      </c>
      <c r="BH85" s="11">
        <f t="shared" si="265"/>
        <v>0</v>
      </c>
      <c r="BI85" s="138">
        <f t="shared" si="265"/>
        <v>378</v>
      </c>
      <c r="BJ85" s="138">
        <f t="shared" si="265"/>
        <v>0</v>
      </c>
      <c r="BK85" s="75">
        <f t="shared" si="265"/>
        <v>0</v>
      </c>
      <c r="BL85" s="75">
        <f t="shared" si="265"/>
        <v>0</v>
      </c>
      <c r="BM85" s="75">
        <f t="shared" si="265"/>
        <v>0</v>
      </c>
      <c r="BN85" s="75">
        <f t="shared" si="265"/>
        <v>0</v>
      </c>
      <c r="BO85" s="75">
        <f t="shared" si="265"/>
        <v>378</v>
      </c>
      <c r="BP85" s="75">
        <f t="shared" si="265"/>
        <v>0</v>
      </c>
      <c r="BQ85" s="11">
        <f t="shared" si="265"/>
        <v>0</v>
      </c>
      <c r="BR85" s="11">
        <f t="shared" si="265"/>
        <v>0</v>
      </c>
      <c r="BS85" s="11">
        <f t="shared" si="265"/>
        <v>0</v>
      </c>
      <c r="BT85" s="11">
        <f t="shared" si="265"/>
        <v>0</v>
      </c>
      <c r="BU85" s="11">
        <f t="shared" si="265"/>
        <v>378</v>
      </c>
      <c r="BV85" s="11">
        <f t="shared" si="265"/>
        <v>0</v>
      </c>
      <c r="BW85" s="75">
        <f t="shared" si="265"/>
        <v>0</v>
      </c>
      <c r="BX85" s="75">
        <f t="shared" si="265"/>
        <v>0</v>
      </c>
      <c r="BY85" s="75">
        <f t="shared" si="265"/>
        <v>0</v>
      </c>
      <c r="BZ85" s="75">
        <f t="shared" si="265"/>
        <v>0</v>
      </c>
      <c r="CA85" s="75">
        <f t="shared" ref="CA85:CN85" si="266">CA86</f>
        <v>378</v>
      </c>
      <c r="CB85" s="75">
        <f t="shared" si="266"/>
        <v>0</v>
      </c>
      <c r="CC85" s="75">
        <f t="shared" si="266"/>
        <v>0</v>
      </c>
      <c r="CD85" s="75">
        <f t="shared" si="266"/>
        <v>0</v>
      </c>
      <c r="CE85" s="75">
        <f t="shared" si="266"/>
        <v>0</v>
      </c>
      <c r="CF85" s="75">
        <f t="shared" si="266"/>
        <v>0</v>
      </c>
      <c r="CG85" s="75">
        <f t="shared" si="266"/>
        <v>378</v>
      </c>
      <c r="CH85" s="75">
        <f t="shared" si="266"/>
        <v>0</v>
      </c>
      <c r="CI85" s="11">
        <f t="shared" si="266"/>
        <v>0</v>
      </c>
      <c r="CJ85" s="11">
        <f t="shared" si="266"/>
        <v>0</v>
      </c>
      <c r="CK85" s="11">
        <f t="shared" si="266"/>
        <v>0</v>
      </c>
      <c r="CL85" s="11">
        <f t="shared" si="266"/>
        <v>0</v>
      </c>
      <c r="CM85" s="11">
        <f t="shared" si="266"/>
        <v>378</v>
      </c>
      <c r="CN85" s="11">
        <f t="shared" si="266"/>
        <v>0</v>
      </c>
    </row>
    <row r="86" spans="1:92" ht="40.5" hidden="1" customHeight="1" x14ac:dyDescent="0.25">
      <c r="A86" s="51" t="s">
        <v>192</v>
      </c>
      <c r="B86" s="14">
        <f>B84</f>
        <v>901</v>
      </c>
      <c r="C86" s="14" t="s">
        <v>22</v>
      </c>
      <c r="D86" s="14" t="s">
        <v>30</v>
      </c>
      <c r="E86" s="14" t="s">
        <v>108</v>
      </c>
      <c r="F86" s="14" t="s">
        <v>193</v>
      </c>
      <c r="G86" s="11"/>
      <c r="H86" s="16"/>
      <c r="I86" s="11"/>
      <c r="J86" s="11"/>
      <c r="K86" s="11"/>
      <c r="L86" s="11"/>
      <c r="M86" s="11"/>
      <c r="N86" s="16"/>
      <c r="O86" s="11">
        <v>378</v>
      </c>
      <c r="P86" s="11"/>
      <c r="Q86" s="11"/>
      <c r="R86" s="11"/>
      <c r="S86" s="11">
        <f>M86+O86+P86+Q86+R86</f>
        <v>378</v>
      </c>
      <c r="T86" s="16">
        <f>N86+P86</f>
        <v>0</v>
      </c>
      <c r="U86" s="11"/>
      <c r="V86" s="11"/>
      <c r="W86" s="11"/>
      <c r="X86" s="11"/>
      <c r="Y86" s="11">
        <f>S86+U86+V86+W86+X86</f>
        <v>378</v>
      </c>
      <c r="Z86" s="16">
        <f>T86+V86</f>
        <v>0</v>
      </c>
      <c r="AA86" s="11"/>
      <c r="AB86" s="11"/>
      <c r="AC86" s="11"/>
      <c r="AD86" s="11"/>
      <c r="AE86" s="11">
        <f>Y86+AA86+AB86+AC86+AD86</f>
        <v>378</v>
      </c>
      <c r="AF86" s="16">
        <f>Z86+AB86</f>
        <v>0</v>
      </c>
      <c r="AG86" s="11"/>
      <c r="AH86" s="11"/>
      <c r="AI86" s="11"/>
      <c r="AJ86" s="11"/>
      <c r="AK86" s="75">
        <f>AE86+AG86+AH86+AI86+AJ86</f>
        <v>378</v>
      </c>
      <c r="AL86" s="80">
        <f>AF86+AH86</f>
        <v>0</v>
      </c>
      <c r="AM86" s="11"/>
      <c r="AN86" s="11"/>
      <c r="AO86" s="11"/>
      <c r="AP86" s="11"/>
      <c r="AQ86" s="11">
        <f>AK86+AM86+AN86+AO86+AP86</f>
        <v>378</v>
      </c>
      <c r="AR86" s="16">
        <f>AL86+AN86</f>
        <v>0</v>
      </c>
      <c r="AS86" s="11"/>
      <c r="AT86" s="11"/>
      <c r="AU86" s="11"/>
      <c r="AV86" s="11"/>
      <c r="AW86" s="11">
        <f>AQ86+AS86+AT86+AU86+AV86</f>
        <v>378</v>
      </c>
      <c r="AX86" s="16">
        <f>AR86+AT86</f>
        <v>0</v>
      </c>
      <c r="AY86" s="75"/>
      <c r="AZ86" s="75"/>
      <c r="BA86" s="75"/>
      <c r="BB86" s="75"/>
      <c r="BC86" s="75">
        <f>AW86+AY86+AZ86+BA86+BB86</f>
        <v>378</v>
      </c>
      <c r="BD86" s="80">
        <f>AX86+AZ86</f>
        <v>0</v>
      </c>
      <c r="BE86" s="11"/>
      <c r="BF86" s="11"/>
      <c r="BG86" s="11"/>
      <c r="BH86" s="11"/>
      <c r="BI86" s="138">
        <f>BC86+BE86+BF86+BG86+BH86</f>
        <v>378</v>
      </c>
      <c r="BJ86" s="139">
        <f>BD86+BF86</f>
        <v>0</v>
      </c>
      <c r="BK86" s="75"/>
      <c r="BL86" s="75"/>
      <c r="BM86" s="75"/>
      <c r="BN86" s="75"/>
      <c r="BO86" s="75">
        <f>BI86+BK86+BL86+BM86+BN86</f>
        <v>378</v>
      </c>
      <c r="BP86" s="80">
        <f>BJ86+BL86</f>
        <v>0</v>
      </c>
      <c r="BQ86" s="11"/>
      <c r="BR86" s="11"/>
      <c r="BS86" s="11"/>
      <c r="BT86" s="11"/>
      <c r="BU86" s="11">
        <f>BO86+BQ86+BR86+BS86+BT86</f>
        <v>378</v>
      </c>
      <c r="BV86" s="16">
        <f>BP86+BR86</f>
        <v>0</v>
      </c>
      <c r="BW86" s="75"/>
      <c r="BX86" s="75"/>
      <c r="BY86" s="75"/>
      <c r="BZ86" s="75"/>
      <c r="CA86" s="75">
        <f>BU86+BW86+BX86+BY86+BZ86</f>
        <v>378</v>
      </c>
      <c r="CB86" s="80">
        <f>BV86+BX86</f>
        <v>0</v>
      </c>
      <c r="CC86" s="75"/>
      <c r="CD86" s="75"/>
      <c r="CE86" s="75"/>
      <c r="CF86" s="75"/>
      <c r="CG86" s="75">
        <f>CA86+CC86+CD86+CE86+CF86</f>
        <v>378</v>
      </c>
      <c r="CH86" s="80">
        <f>CB86+CD86</f>
        <v>0</v>
      </c>
      <c r="CI86" s="11"/>
      <c r="CJ86" s="11"/>
      <c r="CK86" s="11"/>
      <c r="CL86" s="11"/>
      <c r="CM86" s="11">
        <f>CG86+CI86+CJ86+CK86+CL86</f>
        <v>378</v>
      </c>
      <c r="CN86" s="16">
        <f>CH86+CJ86</f>
        <v>0</v>
      </c>
    </row>
    <row r="87" spans="1:92" ht="21.75" hidden="1" customHeight="1" x14ac:dyDescent="0.25">
      <c r="A87" s="55" t="s">
        <v>70</v>
      </c>
      <c r="B87" s="14">
        <f t="shared" ref="B87:B88" si="267">B85</f>
        <v>901</v>
      </c>
      <c r="C87" s="22" t="s">
        <v>22</v>
      </c>
      <c r="D87" s="22" t="s">
        <v>30</v>
      </c>
      <c r="E87" s="22" t="s">
        <v>108</v>
      </c>
      <c r="F87" s="23">
        <v>800</v>
      </c>
      <c r="G87" s="11"/>
      <c r="H87" s="16"/>
      <c r="I87" s="11"/>
      <c r="J87" s="11"/>
      <c r="K87" s="11"/>
      <c r="L87" s="11"/>
      <c r="M87" s="11"/>
      <c r="N87" s="16"/>
      <c r="O87" s="11"/>
      <c r="P87" s="11"/>
      <c r="Q87" s="11"/>
      <c r="R87" s="11"/>
      <c r="S87" s="11"/>
      <c r="T87" s="16"/>
      <c r="U87" s="11"/>
      <c r="V87" s="11"/>
      <c r="W87" s="11"/>
      <c r="X87" s="11"/>
      <c r="Y87" s="11"/>
      <c r="Z87" s="16"/>
      <c r="AA87" s="11"/>
      <c r="AB87" s="11"/>
      <c r="AC87" s="11"/>
      <c r="AD87" s="11"/>
      <c r="AE87" s="11"/>
      <c r="AF87" s="16"/>
      <c r="AG87" s="11"/>
      <c r="AH87" s="11"/>
      <c r="AI87" s="11"/>
      <c r="AJ87" s="11"/>
      <c r="AK87" s="11"/>
      <c r="AL87" s="16"/>
      <c r="AM87" s="11"/>
      <c r="AN87" s="11"/>
      <c r="AO87" s="11"/>
      <c r="AP87" s="11"/>
      <c r="AQ87" s="11"/>
      <c r="AR87" s="16"/>
      <c r="AS87" s="11">
        <f>AS88</f>
        <v>15</v>
      </c>
      <c r="AT87" s="11">
        <f t="shared" ref="AT87:CN87" si="268">AT88</f>
        <v>0</v>
      </c>
      <c r="AU87" s="11">
        <f t="shared" si="268"/>
        <v>0</v>
      </c>
      <c r="AV87" s="11">
        <f t="shared" si="268"/>
        <v>0</v>
      </c>
      <c r="AW87" s="11">
        <f t="shared" si="268"/>
        <v>15</v>
      </c>
      <c r="AX87" s="11">
        <f t="shared" si="268"/>
        <v>0</v>
      </c>
      <c r="AY87" s="75">
        <f>AY88</f>
        <v>0</v>
      </c>
      <c r="AZ87" s="75">
        <f t="shared" si="268"/>
        <v>0</v>
      </c>
      <c r="BA87" s="75">
        <f t="shared" si="268"/>
        <v>0</v>
      </c>
      <c r="BB87" s="75">
        <f t="shared" si="268"/>
        <v>0</v>
      </c>
      <c r="BC87" s="75">
        <f t="shared" si="268"/>
        <v>15</v>
      </c>
      <c r="BD87" s="75">
        <f t="shared" si="268"/>
        <v>0</v>
      </c>
      <c r="BE87" s="11">
        <f>BE88</f>
        <v>0</v>
      </c>
      <c r="BF87" s="11">
        <f t="shared" si="268"/>
        <v>0</v>
      </c>
      <c r="BG87" s="11">
        <f t="shared" si="268"/>
        <v>0</v>
      </c>
      <c r="BH87" s="11">
        <f t="shared" si="268"/>
        <v>0</v>
      </c>
      <c r="BI87" s="138">
        <f t="shared" si="268"/>
        <v>15</v>
      </c>
      <c r="BJ87" s="138">
        <f t="shared" si="268"/>
        <v>0</v>
      </c>
      <c r="BK87" s="75">
        <f>BK88</f>
        <v>0</v>
      </c>
      <c r="BL87" s="75">
        <f t="shared" si="268"/>
        <v>0</v>
      </c>
      <c r="BM87" s="75">
        <f t="shared" si="268"/>
        <v>0</v>
      </c>
      <c r="BN87" s="75">
        <f t="shared" si="268"/>
        <v>0</v>
      </c>
      <c r="BO87" s="75">
        <f t="shared" si="268"/>
        <v>15</v>
      </c>
      <c r="BP87" s="75">
        <f t="shared" si="268"/>
        <v>0</v>
      </c>
      <c r="BQ87" s="11">
        <f>BQ88</f>
        <v>0</v>
      </c>
      <c r="BR87" s="11">
        <f t="shared" si="268"/>
        <v>0</v>
      </c>
      <c r="BS87" s="11">
        <f t="shared" si="268"/>
        <v>0</v>
      </c>
      <c r="BT87" s="11">
        <f t="shared" si="268"/>
        <v>0</v>
      </c>
      <c r="BU87" s="11">
        <f t="shared" si="268"/>
        <v>15</v>
      </c>
      <c r="BV87" s="11">
        <f t="shared" si="268"/>
        <v>0</v>
      </c>
      <c r="BW87" s="75">
        <f>BW88</f>
        <v>0</v>
      </c>
      <c r="BX87" s="75">
        <f t="shared" si="268"/>
        <v>0</v>
      </c>
      <c r="BY87" s="75">
        <f t="shared" si="268"/>
        <v>0</v>
      </c>
      <c r="BZ87" s="75">
        <f t="shared" si="268"/>
        <v>0</v>
      </c>
      <c r="CA87" s="75">
        <f t="shared" si="268"/>
        <v>15</v>
      </c>
      <c r="CB87" s="75">
        <f t="shared" si="268"/>
        <v>0</v>
      </c>
      <c r="CC87" s="75">
        <f>CC88</f>
        <v>0</v>
      </c>
      <c r="CD87" s="75">
        <f t="shared" si="268"/>
        <v>0</v>
      </c>
      <c r="CE87" s="75">
        <f t="shared" si="268"/>
        <v>0</v>
      </c>
      <c r="CF87" s="75">
        <f t="shared" si="268"/>
        <v>0</v>
      </c>
      <c r="CG87" s="75">
        <f t="shared" si="268"/>
        <v>15</v>
      </c>
      <c r="CH87" s="75">
        <f t="shared" si="268"/>
        <v>0</v>
      </c>
      <c r="CI87" s="11">
        <f>CI88</f>
        <v>0</v>
      </c>
      <c r="CJ87" s="11">
        <f t="shared" si="268"/>
        <v>0</v>
      </c>
      <c r="CK87" s="11">
        <f t="shared" si="268"/>
        <v>0</v>
      </c>
      <c r="CL87" s="11">
        <f t="shared" si="268"/>
        <v>0</v>
      </c>
      <c r="CM87" s="11">
        <f t="shared" si="268"/>
        <v>15</v>
      </c>
      <c r="CN87" s="11">
        <f t="shared" si="268"/>
        <v>0</v>
      </c>
    </row>
    <row r="88" spans="1:92" ht="19.5" hidden="1" customHeight="1" x14ac:dyDescent="0.25">
      <c r="A88" s="55" t="s">
        <v>72</v>
      </c>
      <c r="B88" s="14">
        <f t="shared" si="267"/>
        <v>901</v>
      </c>
      <c r="C88" s="22" t="s">
        <v>22</v>
      </c>
      <c r="D88" s="22" t="s">
        <v>30</v>
      </c>
      <c r="E88" s="22" t="s">
        <v>108</v>
      </c>
      <c r="F88" s="23">
        <v>850</v>
      </c>
      <c r="G88" s="11"/>
      <c r="H88" s="16"/>
      <c r="I88" s="11"/>
      <c r="J88" s="11"/>
      <c r="K88" s="11"/>
      <c r="L88" s="11"/>
      <c r="M88" s="11"/>
      <c r="N88" s="16"/>
      <c r="O88" s="11"/>
      <c r="P88" s="11"/>
      <c r="Q88" s="11"/>
      <c r="R88" s="11"/>
      <c r="S88" s="11"/>
      <c r="T88" s="16"/>
      <c r="U88" s="11"/>
      <c r="V88" s="11"/>
      <c r="W88" s="11"/>
      <c r="X88" s="11"/>
      <c r="Y88" s="11"/>
      <c r="Z88" s="16"/>
      <c r="AA88" s="11"/>
      <c r="AB88" s="11"/>
      <c r="AC88" s="11"/>
      <c r="AD88" s="11"/>
      <c r="AE88" s="11"/>
      <c r="AF88" s="16"/>
      <c r="AG88" s="11"/>
      <c r="AH88" s="11"/>
      <c r="AI88" s="11"/>
      <c r="AJ88" s="11"/>
      <c r="AK88" s="11"/>
      <c r="AL88" s="16"/>
      <c r="AM88" s="11"/>
      <c r="AN88" s="11"/>
      <c r="AO88" s="11"/>
      <c r="AP88" s="11"/>
      <c r="AQ88" s="11"/>
      <c r="AR88" s="16"/>
      <c r="AS88" s="11">
        <v>15</v>
      </c>
      <c r="AT88" s="11"/>
      <c r="AU88" s="11"/>
      <c r="AV88" s="11"/>
      <c r="AW88" s="11">
        <f>AQ88+AS88+AT88+AU88+AV88</f>
        <v>15</v>
      </c>
      <c r="AX88" s="16">
        <f>AR88+AT88</f>
        <v>0</v>
      </c>
      <c r="AY88" s="75"/>
      <c r="AZ88" s="75"/>
      <c r="BA88" s="75"/>
      <c r="BB88" s="75"/>
      <c r="BC88" s="75">
        <f>AW88+AY88+AZ88+BA88+BB88</f>
        <v>15</v>
      </c>
      <c r="BD88" s="80">
        <f>AX88+AZ88</f>
        <v>0</v>
      </c>
      <c r="BE88" s="11"/>
      <c r="BF88" s="11"/>
      <c r="BG88" s="11"/>
      <c r="BH88" s="11"/>
      <c r="BI88" s="138">
        <f>BC88+BE88+BF88+BG88+BH88</f>
        <v>15</v>
      </c>
      <c r="BJ88" s="139">
        <f>BD88+BF88</f>
        <v>0</v>
      </c>
      <c r="BK88" s="75"/>
      <c r="BL88" s="75"/>
      <c r="BM88" s="75"/>
      <c r="BN88" s="75"/>
      <c r="BO88" s="75">
        <f>BI88+BK88+BL88+BM88+BN88</f>
        <v>15</v>
      </c>
      <c r="BP88" s="80">
        <f>BJ88+BL88</f>
        <v>0</v>
      </c>
      <c r="BQ88" s="11"/>
      <c r="BR88" s="11"/>
      <c r="BS88" s="11"/>
      <c r="BT88" s="11"/>
      <c r="BU88" s="11">
        <f>BO88+BQ88+BR88+BS88+BT88</f>
        <v>15</v>
      </c>
      <c r="BV88" s="16">
        <f>BP88+BR88</f>
        <v>0</v>
      </c>
      <c r="BW88" s="75"/>
      <c r="BX88" s="75"/>
      <c r="BY88" s="75"/>
      <c r="BZ88" s="75"/>
      <c r="CA88" s="75">
        <f>BU88+BW88+BX88+BY88+BZ88</f>
        <v>15</v>
      </c>
      <c r="CB88" s="80">
        <f>BV88+BX88</f>
        <v>0</v>
      </c>
      <c r="CC88" s="75"/>
      <c r="CD88" s="75"/>
      <c r="CE88" s="75"/>
      <c r="CF88" s="75"/>
      <c r="CG88" s="75">
        <f>CA88+CC88+CD88+CE88+CF88</f>
        <v>15</v>
      </c>
      <c r="CH88" s="80">
        <f>CB88+CD88</f>
        <v>0</v>
      </c>
      <c r="CI88" s="11"/>
      <c r="CJ88" s="11"/>
      <c r="CK88" s="11"/>
      <c r="CL88" s="11"/>
      <c r="CM88" s="11">
        <f>CG88+CI88+CJ88+CK88+CL88</f>
        <v>15</v>
      </c>
      <c r="CN88" s="16">
        <f>CH88+CJ88</f>
        <v>0</v>
      </c>
    </row>
    <row r="89" spans="1:92" hidden="1" x14ac:dyDescent="0.25">
      <c r="A89" s="55" t="s">
        <v>584</v>
      </c>
      <c r="B89" s="14">
        <f>B83</f>
        <v>901</v>
      </c>
      <c r="C89" s="14" t="s">
        <v>22</v>
      </c>
      <c r="D89" s="14" t="s">
        <v>30</v>
      </c>
      <c r="E89" s="14" t="s">
        <v>576</v>
      </c>
      <c r="F89" s="14"/>
      <c r="G89" s="11"/>
      <c r="H89" s="16"/>
      <c r="I89" s="11"/>
      <c r="J89" s="11"/>
      <c r="K89" s="11"/>
      <c r="L89" s="11"/>
      <c r="M89" s="11"/>
      <c r="N89" s="16"/>
      <c r="O89" s="11">
        <f t="shared" ref="O89:T89" si="269">O90+O93+O96+O99+O102+O107+O110</f>
        <v>0</v>
      </c>
      <c r="P89" s="11">
        <f t="shared" si="269"/>
        <v>47539</v>
      </c>
      <c r="Q89" s="11">
        <f t="shared" si="269"/>
        <v>0</v>
      </c>
      <c r="R89" s="11">
        <f t="shared" si="269"/>
        <v>0</v>
      </c>
      <c r="S89" s="11">
        <f t="shared" si="269"/>
        <v>47539</v>
      </c>
      <c r="T89" s="11">
        <f t="shared" si="269"/>
        <v>47539</v>
      </c>
      <c r="U89" s="11">
        <f t="shared" ref="U89:Z89" si="270">U90+U93+U96+U99+U102+U107+U110</f>
        <v>0</v>
      </c>
      <c r="V89" s="11">
        <f t="shared" si="270"/>
        <v>0</v>
      </c>
      <c r="W89" s="11">
        <f t="shared" si="270"/>
        <v>0</v>
      </c>
      <c r="X89" s="11">
        <f t="shared" si="270"/>
        <v>0</v>
      </c>
      <c r="Y89" s="11">
        <f t="shared" si="270"/>
        <v>47539</v>
      </c>
      <c r="Z89" s="11">
        <f t="shared" si="270"/>
        <v>47539</v>
      </c>
      <c r="AA89" s="11">
        <f t="shared" ref="AA89:AF89" si="271">AA90+AA93+AA96+AA99+AA102+AA107+AA110</f>
        <v>0</v>
      </c>
      <c r="AB89" s="11">
        <f t="shared" si="271"/>
        <v>0</v>
      </c>
      <c r="AC89" s="11">
        <f t="shared" si="271"/>
        <v>0</v>
      </c>
      <c r="AD89" s="11">
        <f t="shared" si="271"/>
        <v>0</v>
      </c>
      <c r="AE89" s="11">
        <f t="shared" si="271"/>
        <v>47539</v>
      </c>
      <c r="AF89" s="11">
        <f t="shared" si="271"/>
        <v>47539</v>
      </c>
      <c r="AG89" s="11">
        <f t="shared" ref="AG89:AL89" si="272">AG90+AG93+AG96+AG99+AG102+AG107+AG110</f>
        <v>0</v>
      </c>
      <c r="AH89" s="11">
        <f t="shared" si="272"/>
        <v>0</v>
      </c>
      <c r="AI89" s="11">
        <f t="shared" si="272"/>
        <v>0</v>
      </c>
      <c r="AJ89" s="11">
        <f t="shared" si="272"/>
        <v>0</v>
      </c>
      <c r="AK89" s="75">
        <f t="shared" si="272"/>
        <v>47539</v>
      </c>
      <c r="AL89" s="75">
        <f t="shared" si="272"/>
        <v>47539</v>
      </c>
      <c r="AM89" s="11">
        <f t="shared" ref="AM89:AR89" si="273">AM90+AM93+AM96+AM99+AM102+AM107+AM110</f>
        <v>0</v>
      </c>
      <c r="AN89" s="11">
        <f t="shared" si="273"/>
        <v>0</v>
      </c>
      <c r="AO89" s="11">
        <f t="shared" si="273"/>
        <v>0</v>
      </c>
      <c r="AP89" s="11">
        <f t="shared" si="273"/>
        <v>0</v>
      </c>
      <c r="AQ89" s="11">
        <f t="shared" si="273"/>
        <v>47539</v>
      </c>
      <c r="AR89" s="11">
        <f t="shared" si="273"/>
        <v>47539</v>
      </c>
      <c r="AS89" s="11">
        <f t="shared" ref="AS89:AX89" si="274">AS90+AS93+AS96+AS99+AS102+AS107+AS110</f>
        <v>0</v>
      </c>
      <c r="AT89" s="11">
        <f t="shared" si="274"/>
        <v>0</v>
      </c>
      <c r="AU89" s="11">
        <f t="shared" si="274"/>
        <v>0</v>
      </c>
      <c r="AV89" s="11">
        <f t="shared" si="274"/>
        <v>0</v>
      </c>
      <c r="AW89" s="11">
        <f t="shared" si="274"/>
        <v>47539</v>
      </c>
      <c r="AX89" s="11">
        <f t="shared" si="274"/>
        <v>47539</v>
      </c>
      <c r="AY89" s="75">
        <f t="shared" ref="AY89:BD89" si="275">AY90+AY93+AY96+AY99+AY102+AY107+AY110</f>
        <v>0</v>
      </c>
      <c r="AZ89" s="75">
        <f t="shared" si="275"/>
        <v>0</v>
      </c>
      <c r="BA89" s="75">
        <f t="shared" si="275"/>
        <v>0</v>
      </c>
      <c r="BB89" s="75">
        <f t="shared" si="275"/>
        <v>0</v>
      </c>
      <c r="BC89" s="75">
        <f t="shared" si="275"/>
        <v>47539</v>
      </c>
      <c r="BD89" s="75">
        <f t="shared" si="275"/>
        <v>47539</v>
      </c>
      <c r="BE89" s="11">
        <f t="shared" ref="BE89:BJ89" si="276">BE90+BE93+BE96+BE99+BE102+BE107+BE110</f>
        <v>0</v>
      </c>
      <c r="BF89" s="11">
        <f t="shared" si="276"/>
        <v>0</v>
      </c>
      <c r="BG89" s="11">
        <f t="shared" si="276"/>
        <v>0</v>
      </c>
      <c r="BH89" s="11">
        <f t="shared" si="276"/>
        <v>0</v>
      </c>
      <c r="BI89" s="138">
        <f t="shared" si="276"/>
        <v>47539</v>
      </c>
      <c r="BJ89" s="138">
        <f t="shared" si="276"/>
        <v>47539</v>
      </c>
      <c r="BK89" s="75">
        <f t="shared" ref="BK89:BP89" si="277">BK90+BK93+BK96+BK99+BK102+BK107+BK110</f>
        <v>0</v>
      </c>
      <c r="BL89" s="75">
        <f t="shared" si="277"/>
        <v>0</v>
      </c>
      <c r="BM89" s="75">
        <f t="shared" si="277"/>
        <v>0</v>
      </c>
      <c r="BN89" s="75">
        <f t="shared" si="277"/>
        <v>0</v>
      </c>
      <c r="BO89" s="75">
        <f t="shared" si="277"/>
        <v>47539</v>
      </c>
      <c r="BP89" s="75">
        <f t="shared" si="277"/>
        <v>47539</v>
      </c>
      <c r="BQ89" s="11">
        <f t="shared" ref="BQ89:BV89" si="278">BQ90+BQ93+BQ96+BQ99+BQ102+BQ107+BQ110</f>
        <v>0</v>
      </c>
      <c r="BR89" s="11">
        <f t="shared" si="278"/>
        <v>0</v>
      </c>
      <c r="BS89" s="11">
        <f t="shared" si="278"/>
        <v>0</v>
      </c>
      <c r="BT89" s="11">
        <f t="shared" si="278"/>
        <v>0</v>
      </c>
      <c r="BU89" s="11">
        <f t="shared" si="278"/>
        <v>47539</v>
      </c>
      <c r="BV89" s="11">
        <f t="shared" si="278"/>
        <v>47539</v>
      </c>
      <c r="BW89" s="75">
        <f t="shared" ref="BW89:CB89" si="279">BW90+BW93+BW96+BW99+BW102+BW107+BW110</f>
        <v>0</v>
      </c>
      <c r="BX89" s="75">
        <f t="shared" si="279"/>
        <v>0</v>
      </c>
      <c r="BY89" s="75">
        <f t="shared" si="279"/>
        <v>0</v>
      </c>
      <c r="BZ89" s="75">
        <f t="shared" si="279"/>
        <v>0</v>
      </c>
      <c r="CA89" s="75">
        <f t="shared" si="279"/>
        <v>47539</v>
      </c>
      <c r="CB89" s="75">
        <f t="shared" si="279"/>
        <v>47539</v>
      </c>
      <c r="CC89" s="75">
        <f t="shared" ref="CC89:CH89" si="280">CC90+CC93+CC96+CC99+CC102+CC107+CC110</f>
        <v>0</v>
      </c>
      <c r="CD89" s="75">
        <f t="shared" si="280"/>
        <v>0</v>
      </c>
      <c r="CE89" s="75">
        <f t="shared" si="280"/>
        <v>0</v>
      </c>
      <c r="CF89" s="75">
        <f t="shared" si="280"/>
        <v>0</v>
      </c>
      <c r="CG89" s="75">
        <f t="shared" si="280"/>
        <v>47539</v>
      </c>
      <c r="CH89" s="75">
        <f t="shared" si="280"/>
        <v>47539</v>
      </c>
      <c r="CI89" s="11">
        <f t="shared" ref="CI89:CN89" si="281">CI90+CI93+CI96+CI99+CI102+CI107+CI110</f>
        <v>0</v>
      </c>
      <c r="CJ89" s="11">
        <f t="shared" si="281"/>
        <v>0</v>
      </c>
      <c r="CK89" s="11">
        <f t="shared" si="281"/>
        <v>0</v>
      </c>
      <c r="CL89" s="11">
        <f t="shared" si="281"/>
        <v>0</v>
      </c>
      <c r="CM89" s="11">
        <f t="shared" si="281"/>
        <v>47539</v>
      </c>
      <c r="CN89" s="11">
        <f t="shared" si="281"/>
        <v>47539</v>
      </c>
    </row>
    <row r="90" spans="1:92" ht="33" hidden="1" x14ac:dyDescent="0.25">
      <c r="A90" s="55" t="s">
        <v>585</v>
      </c>
      <c r="B90" s="14">
        <f>B84</f>
        <v>901</v>
      </c>
      <c r="C90" s="14" t="s">
        <v>22</v>
      </c>
      <c r="D90" s="14" t="s">
        <v>30</v>
      </c>
      <c r="E90" s="14" t="s">
        <v>577</v>
      </c>
      <c r="F90" s="14"/>
      <c r="G90" s="11"/>
      <c r="H90" s="16"/>
      <c r="I90" s="11"/>
      <c r="J90" s="11"/>
      <c r="K90" s="11"/>
      <c r="L90" s="11"/>
      <c r="M90" s="11"/>
      <c r="N90" s="16"/>
      <c r="O90" s="11">
        <f>O91</f>
        <v>0</v>
      </c>
      <c r="P90" s="11">
        <f t="shared" ref="P90:AG91" si="282">P91</f>
        <v>450</v>
      </c>
      <c r="Q90" s="11">
        <f t="shared" si="282"/>
        <v>0</v>
      </c>
      <c r="R90" s="11">
        <f t="shared" si="282"/>
        <v>0</v>
      </c>
      <c r="S90" s="11">
        <f t="shared" si="282"/>
        <v>450</v>
      </c>
      <c r="T90" s="11">
        <f t="shared" si="282"/>
        <v>450</v>
      </c>
      <c r="U90" s="11">
        <f t="shared" si="282"/>
        <v>0</v>
      </c>
      <c r="V90" s="11">
        <f t="shared" si="282"/>
        <v>0</v>
      </c>
      <c r="W90" s="11">
        <f t="shared" si="282"/>
        <v>0</v>
      </c>
      <c r="X90" s="11">
        <f t="shared" si="282"/>
        <v>0</v>
      </c>
      <c r="Y90" s="11">
        <f t="shared" si="282"/>
        <v>450</v>
      </c>
      <c r="Z90" s="11">
        <f t="shared" si="282"/>
        <v>450</v>
      </c>
      <c r="AA90" s="11">
        <f t="shared" si="282"/>
        <v>0</v>
      </c>
      <c r="AB90" s="11">
        <f t="shared" si="282"/>
        <v>0</v>
      </c>
      <c r="AC90" s="11">
        <f t="shared" si="282"/>
        <v>0</v>
      </c>
      <c r="AD90" s="11">
        <f t="shared" si="282"/>
        <v>0</v>
      </c>
      <c r="AE90" s="11">
        <f t="shared" si="282"/>
        <v>450</v>
      </c>
      <c r="AF90" s="11">
        <f t="shared" ref="AA90:AF91" si="283">AF91</f>
        <v>450</v>
      </c>
      <c r="AG90" s="11">
        <f t="shared" si="282"/>
        <v>0</v>
      </c>
      <c r="AH90" s="11">
        <f t="shared" ref="AG90:AV91" si="284">AH91</f>
        <v>0</v>
      </c>
      <c r="AI90" s="11">
        <f t="shared" si="284"/>
        <v>0</v>
      </c>
      <c r="AJ90" s="11">
        <f t="shared" si="284"/>
        <v>0</v>
      </c>
      <c r="AK90" s="75">
        <f t="shared" si="284"/>
        <v>450</v>
      </c>
      <c r="AL90" s="75">
        <f t="shared" si="284"/>
        <v>450</v>
      </c>
      <c r="AM90" s="11">
        <f t="shared" si="284"/>
        <v>0</v>
      </c>
      <c r="AN90" s="11">
        <f t="shared" si="284"/>
        <v>0</v>
      </c>
      <c r="AO90" s="11">
        <f t="shared" si="284"/>
        <v>0</v>
      </c>
      <c r="AP90" s="11">
        <f t="shared" si="284"/>
        <v>0</v>
      </c>
      <c r="AQ90" s="11">
        <f t="shared" si="284"/>
        <v>450</v>
      </c>
      <c r="AR90" s="11">
        <f t="shared" si="284"/>
        <v>450</v>
      </c>
      <c r="AS90" s="11">
        <f t="shared" si="284"/>
        <v>0</v>
      </c>
      <c r="AT90" s="11">
        <f t="shared" si="284"/>
        <v>0</v>
      </c>
      <c r="AU90" s="11">
        <f t="shared" si="284"/>
        <v>0</v>
      </c>
      <c r="AV90" s="11">
        <f t="shared" si="284"/>
        <v>0</v>
      </c>
      <c r="AW90" s="11">
        <f t="shared" ref="AS90:BH91" si="285">AW91</f>
        <v>450</v>
      </c>
      <c r="AX90" s="11">
        <f t="shared" si="285"/>
        <v>450</v>
      </c>
      <c r="AY90" s="75">
        <f t="shared" si="285"/>
        <v>0</v>
      </c>
      <c r="AZ90" s="75">
        <f t="shared" si="285"/>
        <v>0</v>
      </c>
      <c r="BA90" s="75">
        <f t="shared" si="285"/>
        <v>0</v>
      </c>
      <c r="BB90" s="75">
        <f t="shared" si="285"/>
        <v>0</v>
      </c>
      <c r="BC90" s="75">
        <f t="shared" si="285"/>
        <v>450</v>
      </c>
      <c r="BD90" s="75">
        <f t="shared" si="285"/>
        <v>450</v>
      </c>
      <c r="BE90" s="11">
        <f t="shared" si="285"/>
        <v>0</v>
      </c>
      <c r="BF90" s="11">
        <f t="shared" si="285"/>
        <v>0</v>
      </c>
      <c r="BG90" s="11">
        <f t="shared" si="285"/>
        <v>0</v>
      </c>
      <c r="BH90" s="11">
        <f t="shared" si="285"/>
        <v>0</v>
      </c>
      <c r="BI90" s="138">
        <f t="shared" ref="BE90:BT91" si="286">BI91</f>
        <v>450</v>
      </c>
      <c r="BJ90" s="138">
        <f t="shared" si="286"/>
        <v>450</v>
      </c>
      <c r="BK90" s="75">
        <f t="shared" si="286"/>
        <v>0</v>
      </c>
      <c r="BL90" s="75">
        <f t="shared" si="286"/>
        <v>0</v>
      </c>
      <c r="BM90" s="75">
        <f t="shared" si="286"/>
        <v>0</v>
      </c>
      <c r="BN90" s="75">
        <f t="shared" si="286"/>
        <v>0</v>
      </c>
      <c r="BO90" s="75">
        <f t="shared" si="286"/>
        <v>450</v>
      </c>
      <c r="BP90" s="75">
        <f t="shared" si="286"/>
        <v>450</v>
      </c>
      <c r="BQ90" s="11">
        <f t="shared" si="286"/>
        <v>0</v>
      </c>
      <c r="BR90" s="11">
        <f t="shared" si="286"/>
        <v>0</v>
      </c>
      <c r="BS90" s="11">
        <f t="shared" si="286"/>
        <v>0</v>
      </c>
      <c r="BT90" s="11">
        <f t="shared" si="286"/>
        <v>0</v>
      </c>
      <c r="BU90" s="11">
        <f t="shared" ref="BQ90:CF91" si="287">BU91</f>
        <v>450</v>
      </c>
      <c r="BV90" s="11">
        <f t="shared" si="287"/>
        <v>450</v>
      </c>
      <c r="BW90" s="75">
        <f t="shared" si="287"/>
        <v>0</v>
      </c>
      <c r="BX90" s="75">
        <f t="shared" si="287"/>
        <v>0</v>
      </c>
      <c r="BY90" s="75">
        <f t="shared" si="287"/>
        <v>0</v>
      </c>
      <c r="BZ90" s="75">
        <f t="shared" si="287"/>
        <v>0</v>
      </c>
      <c r="CA90" s="75">
        <f t="shared" si="287"/>
        <v>450</v>
      </c>
      <c r="CB90" s="75">
        <f t="shared" si="287"/>
        <v>450</v>
      </c>
      <c r="CC90" s="75">
        <f t="shared" si="287"/>
        <v>0</v>
      </c>
      <c r="CD90" s="75">
        <f t="shared" si="287"/>
        <v>0</v>
      </c>
      <c r="CE90" s="75">
        <f t="shared" si="287"/>
        <v>0</v>
      </c>
      <c r="CF90" s="75">
        <f t="shared" si="287"/>
        <v>0</v>
      </c>
      <c r="CG90" s="75">
        <f t="shared" ref="CC90:CN91" si="288">CG91</f>
        <v>450</v>
      </c>
      <c r="CH90" s="75">
        <f t="shared" si="288"/>
        <v>450</v>
      </c>
      <c r="CI90" s="11">
        <f t="shared" si="288"/>
        <v>0</v>
      </c>
      <c r="CJ90" s="11">
        <f t="shared" si="288"/>
        <v>0</v>
      </c>
      <c r="CK90" s="11">
        <f t="shared" si="288"/>
        <v>0</v>
      </c>
      <c r="CL90" s="11">
        <f t="shared" si="288"/>
        <v>0</v>
      </c>
      <c r="CM90" s="11">
        <f t="shared" si="288"/>
        <v>450</v>
      </c>
      <c r="CN90" s="11">
        <f t="shared" si="288"/>
        <v>450</v>
      </c>
    </row>
    <row r="91" spans="1:92" ht="73.5" hidden="1" customHeight="1" x14ac:dyDescent="0.25">
      <c r="A91" s="55" t="s">
        <v>538</v>
      </c>
      <c r="B91" s="14">
        <f t="shared" ref="B91:B112" si="289">B89</f>
        <v>901</v>
      </c>
      <c r="C91" s="14" t="s">
        <v>22</v>
      </c>
      <c r="D91" s="14" t="s">
        <v>30</v>
      </c>
      <c r="E91" s="14" t="s">
        <v>577</v>
      </c>
      <c r="F91" s="14" t="s">
        <v>92</v>
      </c>
      <c r="G91" s="11"/>
      <c r="H91" s="16"/>
      <c r="I91" s="11"/>
      <c r="J91" s="11"/>
      <c r="K91" s="11"/>
      <c r="L91" s="11"/>
      <c r="M91" s="11"/>
      <c r="N91" s="16"/>
      <c r="O91" s="11">
        <f>O92</f>
        <v>0</v>
      </c>
      <c r="P91" s="11">
        <f t="shared" si="282"/>
        <v>450</v>
      </c>
      <c r="Q91" s="11">
        <f t="shared" si="282"/>
        <v>0</v>
      </c>
      <c r="R91" s="11">
        <f t="shared" si="282"/>
        <v>0</v>
      </c>
      <c r="S91" s="11">
        <f t="shared" si="282"/>
        <v>450</v>
      </c>
      <c r="T91" s="11">
        <f t="shared" si="282"/>
        <v>450</v>
      </c>
      <c r="U91" s="11">
        <f t="shared" si="282"/>
        <v>0</v>
      </c>
      <c r="V91" s="11">
        <f t="shared" si="282"/>
        <v>0</v>
      </c>
      <c r="W91" s="11">
        <f t="shared" si="282"/>
        <v>0</v>
      </c>
      <c r="X91" s="11">
        <f t="shared" si="282"/>
        <v>0</v>
      </c>
      <c r="Y91" s="11">
        <f t="shared" si="282"/>
        <v>450</v>
      </c>
      <c r="Z91" s="11">
        <f t="shared" si="282"/>
        <v>450</v>
      </c>
      <c r="AA91" s="11">
        <f t="shared" si="283"/>
        <v>0</v>
      </c>
      <c r="AB91" s="11">
        <f t="shared" si="283"/>
        <v>0</v>
      </c>
      <c r="AC91" s="11">
        <f t="shared" si="283"/>
        <v>0</v>
      </c>
      <c r="AD91" s="11">
        <f t="shared" si="283"/>
        <v>0</v>
      </c>
      <c r="AE91" s="11">
        <f t="shared" si="283"/>
        <v>450</v>
      </c>
      <c r="AF91" s="11">
        <f t="shared" si="283"/>
        <v>450</v>
      </c>
      <c r="AG91" s="11">
        <f t="shared" si="284"/>
        <v>0</v>
      </c>
      <c r="AH91" s="11">
        <f t="shared" si="284"/>
        <v>0</v>
      </c>
      <c r="AI91" s="11">
        <f t="shared" si="284"/>
        <v>0</v>
      </c>
      <c r="AJ91" s="11">
        <f t="shared" si="284"/>
        <v>0</v>
      </c>
      <c r="AK91" s="75">
        <f t="shared" si="284"/>
        <v>450</v>
      </c>
      <c r="AL91" s="75">
        <f t="shared" si="284"/>
        <v>450</v>
      </c>
      <c r="AM91" s="11">
        <f t="shared" si="284"/>
        <v>0</v>
      </c>
      <c r="AN91" s="11">
        <f t="shared" si="284"/>
        <v>0</v>
      </c>
      <c r="AO91" s="11">
        <f t="shared" si="284"/>
        <v>0</v>
      </c>
      <c r="AP91" s="11">
        <f t="shared" si="284"/>
        <v>0</v>
      </c>
      <c r="AQ91" s="11">
        <f t="shared" si="284"/>
        <v>450</v>
      </c>
      <c r="AR91" s="11">
        <f t="shared" si="284"/>
        <v>450</v>
      </c>
      <c r="AS91" s="11">
        <f t="shared" si="285"/>
        <v>0</v>
      </c>
      <c r="AT91" s="11">
        <f t="shared" si="285"/>
        <v>0</v>
      </c>
      <c r="AU91" s="11">
        <f t="shared" si="285"/>
        <v>0</v>
      </c>
      <c r="AV91" s="11">
        <f t="shared" si="285"/>
        <v>0</v>
      </c>
      <c r="AW91" s="11">
        <f t="shared" si="285"/>
        <v>450</v>
      </c>
      <c r="AX91" s="11">
        <f t="shared" si="285"/>
        <v>450</v>
      </c>
      <c r="AY91" s="75">
        <f t="shared" si="285"/>
        <v>0</v>
      </c>
      <c r="AZ91" s="75">
        <f t="shared" si="285"/>
        <v>0</v>
      </c>
      <c r="BA91" s="75">
        <f t="shared" si="285"/>
        <v>0</v>
      </c>
      <c r="BB91" s="75">
        <f t="shared" si="285"/>
        <v>0</v>
      </c>
      <c r="BC91" s="75">
        <f t="shared" si="285"/>
        <v>450</v>
      </c>
      <c r="BD91" s="75">
        <f t="shared" si="285"/>
        <v>450</v>
      </c>
      <c r="BE91" s="11">
        <f t="shared" si="286"/>
        <v>0</v>
      </c>
      <c r="BF91" s="11">
        <f t="shared" si="286"/>
        <v>0</v>
      </c>
      <c r="BG91" s="11">
        <f t="shared" si="286"/>
        <v>0</v>
      </c>
      <c r="BH91" s="11">
        <f t="shared" si="286"/>
        <v>0</v>
      </c>
      <c r="BI91" s="138">
        <f t="shared" si="286"/>
        <v>450</v>
      </c>
      <c r="BJ91" s="138">
        <f t="shared" si="286"/>
        <v>450</v>
      </c>
      <c r="BK91" s="75">
        <f t="shared" si="286"/>
        <v>0</v>
      </c>
      <c r="BL91" s="75">
        <f t="shared" si="286"/>
        <v>0</v>
      </c>
      <c r="BM91" s="75">
        <f t="shared" si="286"/>
        <v>0</v>
      </c>
      <c r="BN91" s="75">
        <f t="shared" si="286"/>
        <v>0</v>
      </c>
      <c r="BO91" s="75">
        <f t="shared" si="286"/>
        <v>450</v>
      </c>
      <c r="BP91" s="75">
        <f t="shared" si="286"/>
        <v>450</v>
      </c>
      <c r="BQ91" s="11">
        <f t="shared" si="287"/>
        <v>0</v>
      </c>
      <c r="BR91" s="11">
        <f t="shared" si="287"/>
        <v>0</v>
      </c>
      <c r="BS91" s="11">
        <f t="shared" si="287"/>
        <v>0</v>
      </c>
      <c r="BT91" s="11">
        <f t="shared" si="287"/>
        <v>0</v>
      </c>
      <c r="BU91" s="11">
        <f t="shared" si="287"/>
        <v>450</v>
      </c>
      <c r="BV91" s="11">
        <f t="shared" si="287"/>
        <v>450</v>
      </c>
      <c r="BW91" s="75">
        <f t="shared" si="287"/>
        <v>0</v>
      </c>
      <c r="BX91" s="75">
        <f t="shared" si="287"/>
        <v>0</v>
      </c>
      <c r="BY91" s="75">
        <f t="shared" si="287"/>
        <v>0</v>
      </c>
      <c r="BZ91" s="75">
        <f t="shared" si="287"/>
        <v>0</v>
      </c>
      <c r="CA91" s="75">
        <f t="shared" si="287"/>
        <v>450</v>
      </c>
      <c r="CB91" s="75">
        <f t="shared" si="287"/>
        <v>450</v>
      </c>
      <c r="CC91" s="75">
        <f t="shared" si="288"/>
        <v>0</v>
      </c>
      <c r="CD91" s="75">
        <f t="shared" si="288"/>
        <v>0</v>
      </c>
      <c r="CE91" s="75">
        <f t="shared" si="288"/>
        <v>0</v>
      </c>
      <c r="CF91" s="75">
        <f t="shared" si="288"/>
        <v>0</v>
      </c>
      <c r="CG91" s="75">
        <f t="shared" si="288"/>
        <v>450</v>
      </c>
      <c r="CH91" s="75">
        <f t="shared" si="288"/>
        <v>450</v>
      </c>
      <c r="CI91" s="11">
        <f t="shared" si="288"/>
        <v>0</v>
      </c>
      <c r="CJ91" s="11">
        <f t="shared" si="288"/>
        <v>0</v>
      </c>
      <c r="CK91" s="11">
        <f t="shared" si="288"/>
        <v>0</v>
      </c>
      <c r="CL91" s="11">
        <f t="shared" si="288"/>
        <v>0</v>
      </c>
      <c r="CM91" s="11">
        <f t="shared" si="288"/>
        <v>450</v>
      </c>
      <c r="CN91" s="11">
        <f t="shared" si="288"/>
        <v>450</v>
      </c>
    </row>
    <row r="92" spans="1:92" ht="36" hidden="1" customHeight="1" x14ac:dyDescent="0.25">
      <c r="A92" s="55" t="s">
        <v>93</v>
      </c>
      <c r="B92" s="14">
        <f t="shared" si="289"/>
        <v>901</v>
      </c>
      <c r="C92" s="14" t="s">
        <v>22</v>
      </c>
      <c r="D92" s="14" t="s">
        <v>30</v>
      </c>
      <c r="E92" s="14" t="s">
        <v>577</v>
      </c>
      <c r="F92" s="14" t="s">
        <v>94</v>
      </c>
      <c r="G92" s="11"/>
      <c r="H92" s="16"/>
      <c r="I92" s="11"/>
      <c r="J92" s="11"/>
      <c r="K92" s="11"/>
      <c r="L92" s="11"/>
      <c r="M92" s="11"/>
      <c r="N92" s="16"/>
      <c r="O92" s="11"/>
      <c r="P92" s="11">
        <v>450</v>
      </c>
      <c r="Q92" s="11"/>
      <c r="R92" s="11"/>
      <c r="S92" s="11">
        <f>M92+O92+P92+Q92+R92</f>
        <v>450</v>
      </c>
      <c r="T92" s="11">
        <f>N92+P92</f>
        <v>450</v>
      </c>
      <c r="U92" s="11"/>
      <c r="V92" s="11"/>
      <c r="W92" s="11"/>
      <c r="X92" s="11"/>
      <c r="Y92" s="11">
        <f>S92+U92+V92+W92+X92</f>
        <v>450</v>
      </c>
      <c r="Z92" s="11">
        <f>T92+V92</f>
        <v>450</v>
      </c>
      <c r="AA92" s="11"/>
      <c r="AB92" s="11"/>
      <c r="AC92" s="11"/>
      <c r="AD92" s="11"/>
      <c r="AE92" s="11">
        <f>Y92+AA92+AB92+AC92+AD92</f>
        <v>450</v>
      </c>
      <c r="AF92" s="11">
        <f>Z92+AB92</f>
        <v>450</v>
      </c>
      <c r="AG92" s="11"/>
      <c r="AH92" s="11"/>
      <c r="AI92" s="11"/>
      <c r="AJ92" s="11"/>
      <c r="AK92" s="75">
        <f>AE92+AG92+AH92+AI92+AJ92</f>
        <v>450</v>
      </c>
      <c r="AL92" s="75">
        <f>AF92+AH92</f>
        <v>450</v>
      </c>
      <c r="AM92" s="11"/>
      <c r="AN92" s="11"/>
      <c r="AO92" s="11"/>
      <c r="AP92" s="11"/>
      <c r="AQ92" s="11">
        <f>AK92+AM92+AN92+AO92+AP92</f>
        <v>450</v>
      </c>
      <c r="AR92" s="11">
        <f>AL92+AN92</f>
        <v>450</v>
      </c>
      <c r="AS92" s="11"/>
      <c r="AT92" s="11"/>
      <c r="AU92" s="11"/>
      <c r="AV92" s="11"/>
      <c r="AW92" s="11">
        <f>AQ92+AS92+AT92+AU92+AV92</f>
        <v>450</v>
      </c>
      <c r="AX92" s="11">
        <f>AR92+AT92</f>
        <v>450</v>
      </c>
      <c r="AY92" s="75"/>
      <c r="AZ92" s="75"/>
      <c r="BA92" s="75"/>
      <c r="BB92" s="75"/>
      <c r="BC92" s="75">
        <f>AW92+AY92+AZ92+BA92+BB92</f>
        <v>450</v>
      </c>
      <c r="BD92" s="75">
        <f>AX92+AZ92</f>
        <v>450</v>
      </c>
      <c r="BE92" s="11"/>
      <c r="BF92" s="11"/>
      <c r="BG92" s="11"/>
      <c r="BH92" s="11"/>
      <c r="BI92" s="138">
        <f>BC92+BE92+BF92+BG92+BH92</f>
        <v>450</v>
      </c>
      <c r="BJ92" s="138">
        <f>BD92+BF92</f>
        <v>450</v>
      </c>
      <c r="BK92" s="75"/>
      <c r="BL92" s="75"/>
      <c r="BM92" s="75"/>
      <c r="BN92" s="75"/>
      <c r="BO92" s="75">
        <f>BI92+BK92+BL92+BM92+BN92</f>
        <v>450</v>
      </c>
      <c r="BP92" s="75">
        <f>BJ92+BL92</f>
        <v>450</v>
      </c>
      <c r="BQ92" s="11"/>
      <c r="BR92" s="11"/>
      <c r="BS92" s="11"/>
      <c r="BT92" s="11"/>
      <c r="BU92" s="11">
        <f>BO92+BQ92+BR92+BS92+BT92</f>
        <v>450</v>
      </c>
      <c r="BV92" s="11">
        <f>BP92+BR92</f>
        <v>450</v>
      </c>
      <c r="BW92" s="75"/>
      <c r="BX92" s="75"/>
      <c r="BY92" s="75"/>
      <c r="BZ92" s="75"/>
      <c r="CA92" s="75">
        <f>BU92+BW92+BX92+BY92+BZ92</f>
        <v>450</v>
      </c>
      <c r="CB92" s="75">
        <f>BV92+BX92</f>
        <v>450</v>
      </c>
      <c r="CC92" s="75"/>
      <c r="CD92" s="75"/>
      <c r="CE92" s="75"/>
      <c r="CF92" s="75"/>
      <c r="CG92" s="75">
        <f>CA92+CC92+CD92+CE92+CF92</f>
        <v>450</v>
      </c>
      <c r="CH92" s="75">
        <f>CB92+CD92</f>
        <v>450</v>
      </c>
      <c r="CI92" s="11"/>
      <c r="CJ92" s="11"/>
      <c r="CK92" s="11"/>
      <c r="CL92" s="11"/>
      <c r="CM92" s="11">
        <f>CG92+CI92+CJ92+CK92+CL92</f>
        <v>450</v>
      </c>
      <c r="CN92" s="11">
        <f>CH92+CJ92</f>
        <v>450</v>
      </c>
    </row>
    <row r="93" spans="1:92" ht="38.25" hidden="1" customHeight="1" x14ac:dyDescent="0.25">
      <c r="A93" s="55" t="s">
        <v>586</v>
      </c>
      <c r="B93" s="14">
        <f t="shared" si="289"/>
        <v>901</v>
      </c>
      <c r="C93" s="14" t="s">
        <v>22</v>
      </c>
      <c r="D93" s="14" t="s">
        <v>30</v>
      </c>
      <c r="E93" s="14" t="s">
        <v>578</v>
      </c>
      <c r="F93" s="14"/>
      <c r="G93" s="11"/>
      <c r="H93" s="16"/>
      <c r="I93" s="11"/>
      <c r="J93" s="11"/>
      <c r="K93" s="11"/>
      <c r="L93" s="11"/>
      <c r="M93" s="11"/>
      <c r="N93" s="16"/>
      <c r="O93" s="11">
        <f>O94</f>
        <v>0</v>
      </c>
      <c r="P93" s="11">
        <f t="shared" ref="P93:AG94" si="290">P94</f>
        <v>2668</v>
      </c>
      <c r="Q93" s="11">
        <f t="shared" si="290"/>
        <v>0</v>
      </c>
      <c r="R93" s="11">
        <f t="shared" si="290"/>
        <v>0</v>
      </c>
      <c r="S93" s="11">
        <f t="shared" si="290"/>
        <v>2668</v>
      </c>
      <c r="T93" s="11">
        <f t="shared" si="290"/>
        <v>2668</v>
      </c>
      <c r="U93" s="11">
        <f t="shared" si="290"/>
        <v>0</v>
      </c>
      <c r="V93" s="11">
        <f t="shared" si="290"/>
        <v>0</v>
      </c>
      <c r="W93" s="11">
        <f t="shared" si="290"/>
        <v>0</v>
      </c>
      <c r="X93" s="11">
        <f t="shared" si="290"/>
        <v>0</v>
      </c>
      <c r="Y93" s="11">
        <f t="shared" si="290"/>
        <v>2668</v>
      </c>
      <c r="Z93" s="11">
        <f t="shared" si="290"/>
        <v>2668</v>
      </c>
      <c r="AA93" s="11">
        <f t="shared" si="290"/>
        <v>0</v>
      </c>
      <c r="AB93" s="11">
        <f t="shared" si="290"/>
        <v>0</v>
      </c>
      <c r="AC93" s="11">
        <f t="shared" si="290"/>
        <v>0</v>
      </c>
      <c r="AD93" s="11">
        <f t="shared" si="290"/>
        <v>0</v>
      </c>
      <c r="AE93" s="11">
        <f t="shared" si="290"/>
        <v>2668</v>
      </c>
      <c r="AF93" s="11">
        <f t="shared" ref="AA93:AF94" si="291">AF94</f>
        <v>2668</v>
      </c>
      <c r="AG93" s="11">
        <f t="shared" si="290"/>
        <v>0</v>
      </c>
      <c r="AH93" s="11">
        <f t="shared" ref="AG93:AV94" si="292">AH94</f>
        <v>0</v>
      </c>
      <c r="AI93" s="11">
        <f t="shared" si="292"/>
        <v>0</v>
      </c>
      <c r="AJ93" s="11">
        <f t="shared" si="292"/>
        <v>0</v>
      </c>
      <c r="AK93" s="75">
        <f t="shared" si="292"/>
        <v>2668</v>
      </c>
      <c r="AL93" s="75">
        <f t="shared" si="292"/>
        <v>2668</v>
      </c>
      <c r="AM93" s="11">
        <f t="shared" si="292"/>
        <v>0</v>
      </c>
      <c r="AN93" s="11">
        <f t="shared" si="292"/>
        <v>0</v>
      </c>
      <c r="AO93" s="11">
        <f t="shared" si="292"/>
        <v>0</v>
      </c>
      <c r="AP93" s="11">
        <f t="shared" si="292"/>
        <v>0</v>
      </c>
      <c r="AQ93" s="11">
        <f t="shared" si="292"/>
        <v>2668</v>
      </c>
      <c r="AR93" s="11">
        <f t="shared" si="292"/>
        <v>2668</v>
      </c>
      <c r="AS93" s="11">
        <f t="shared" si="292"/>
        <v>0</v>
      </c>
      <c r="AT93" s="11">
        <f t="shared" si="292"/>
        <v>0</v>
      </c>
      <c r="AU93" s="11">
        <f t="shared" si="292"/>
        <v>0</v>
      </c>
      <c r="AV93" s="11">
        <f t="shared" si="292"/>
        <v>0</v>
      </c>
      <c r="AW93" s="11">
        <f t="shared" ref="AS93:BH94" si="293">AW94</f>
        <v>2668</v>
      </c>
      <c r="AX93" s="11">
        <f t="shared" si="293"/>
        <v>2668</v>
      </c>
      <c r="AY93" s="75">
        <f t="shared" si="293"/>
        <v>0</v>
      </c>
      <c r="AZ93" s="75">
        <f t="shared" si="293"/>
        <v>0</v>
      </c>
      <c r="BA93" s="75">
        <f t="shared" si="293"/>
        <v>0</v>
      </c>
      <c r="BB93" s="75">
        <f t="shared" si="293"/>
        <v>0</v>
      </c>
      <c r="BC93" s="75">
        <f t="shared" si="293"/>
        <v>2668</v>
      </c>
      <c r="BD93" s="75">
        <f t="shared" si="293"/>
        <v>2668</v>
      </c>
      <c r="BE93" s="11">
        <f t="shared" si="293"/>
        <v>0</v>
      </c>
      <c r="BF93" s="11">
        <f t="shared" si="293"/>
        <v>0</v>
      </c>
      <c r="BG93" s="11">
        <f t="shared" si="293"/>
        <v>0</v>
      </c>
      <c r="BH93" s="11">
        <f t="shared" si="293"/>
        <v>0</v>
      </c>
      <c r="BI93" s="138">
        <f t="shared" ref="BE93:BT94" si="294">BI94</f>
        <v>2668</v>
      </c>
      <c r="BJ93" s="138">
        <f t="shared" si="294"/>
        <v>2668</v>
      </c>
      <c r="BK93" s="75">
        <f t="shared" si="294"/>
        <v>0</v>
      </c>
      <c r="BL93" s="75">
        <f t="shared" si="294"/>
        <v>0</v>
      </c>
      <c r="BM93" s="75">
        <f t="shared" si="294"/>
        <v>0</v>
      </c>
      <c r="BN93" s="75">
        <f t="shared" si="294"/>
        <v>0</v>
      </c>
      <c r="BO93" s="75">
        <f t="shared" si="294"/>
        <v>2668</v>
      </c>
      <c r="BP93" s="75">
        <f t="shared" si="294"/>
        <v>2668</v>
      </c>
      <c r="BQ93" s="11">
        <f t="shared" si="294"/>
        <v>0</v>
      </c>
      <c r="BR93" s="11">
        <f t="shared" si="294"/>
        <v>0</v>
      </c>
      <c r="BS93" s="11">
        <f t="shared" si="294"/>
        <v>0</v>
      </c>
      <c r="BT93" s="11">
        <f t="shared" si="294"/>
        <v>0</v>
      </c>
      <c r="BU93" s="11">
        <f t="shared" ref="BQ93:CF94" si="295">BU94</f>
        <v>2668</v>
      </c>
      <c r="BV93" s="11">
        <f t="shared" si="295"/>
        <v>2668</v>
      </c>
      <c r="BW93" s="75">
        <f t="shared" si="295"/>
        <v>0</v>
      </c>
      <c r="BX93" s="75">
        <f t="shared" si="295"/>
        <v>0</v>
      </c>
      <c r="BY93" s="75">
        <f t="shared" si="295"/>
        <v>0</v>
      </c>
      <c r="BZ93" s="75">
        <f t="shared" si="295"/>
        <v>0</v>
      </c>
      <c r="CA93" s="75">
        <f t="shared" si="295"/>
        <v>2668</v>
      </c>
      <c r="CB93" s="75">
        <f t="shared" si="295"/>
        <v>2668</v>
      </c>
      <c r="CC93" s="75">
        <f t="shared" si="295"/>
        <v>0</v>
      </c>
      <c r="CD93" s="75">
        <f t="shared" si="295"/>
        <v>0</v>
      </c>
      <c r="CE93" s="75">
        <f t="shared" si="295"/>
        <v>0</v>
      </c>
      <c r="CF93" s="75">
        <f t="shared" si="295"/>
        <v>0</v>
      </c>
      <c r="CG93" s="75">
        <f t="shared" ref="CC93:CN94" si="296">CG94</f>
        <v>2668</v>
      </c>
      <c r="CH93" s="75">
        <f t="shared" si="296"/>
        <v>2668</v>
      </c>
      <c r="CI93" s="11">
        <f t="shared" si="296"/>
        <v>0</v>
      </c>
      <c r="CJ93" s="11">
        <f t="shared" si="296"/>
        <v>0</v>
      </c>
      <c r="CK93" s="11">
        <f t="shared" si="296"/>
        <v>0</v>
      </c>
      <c r="CL93" s="11">
        <f t="shared" si="296"/>
        <v>0</v>
      </c>
      <c r="CM93" s="11">
        <f t="shared" si="296"/>
        <v>2668</v>
      </c>
      <c r="CN93" s="11">
        <f t="shared" si="296"/>
        <v>2668</v>
      </c>
    </row>
    <row r="94" spans="1:92" ht="76.5" hidden="1" customHeight="1" x14ac:dyDescent="0.25">
      <c r="A94" s="55" t="s">
        <v>538</v>
      </c>
      <c r="B94" s="14">
        <f t="shared" si="289"/>
        <v>901</v>
      </c>
      <c r="C94" s="14" t="s">
        <v>22</v>
      </c>
      <c r="D94" s="14" t="s">
        <v>30</v>
      </c>
      <c r="E94" s="14" t="s">
        <v>578</v>
      </c>
      <c r="F94" s="14" t="s">
        <v>92</v>
      </c>
      <c r="G94" s="11"/>
      <c r="H94" s="16"/>
      <c r="I94" s="11"/>
      <c r="J94" s="11"/>
      <c r="K94" s="11"/>
      <c r="L94" s="11"/>
      <c r="M94" s="11"/>
      <c r="N94" s="16"/>
      <c r="O94" s="11">
        <f>O95</f>
        <v>0</v>
      </c>
      <c r="P94" s="11">
        <f t="shared" si="290"/>
        <v>2668</v>
      </c>
      <c r="Q94" s="11">
        <f t="shared" si="290"/>
        <v>0</v>
      </c>
      <c r="R94" s="11">
        <f t="shared" si="290"/>
        <v>0</v>
      </c>
      <c r="S94" s="11">
        <f t="shared" si="290"/>
        <v>2668</v>
      </c>
      <c r="T94" s="11">
        <f t="shared" si="290"/>
        <v>2668</v>
      </c>
      <c r="U94" s="11">
        <f t="shared" si="290"/>
        <v>0</v>
      </c>
      <c r="V94" s="11">
        <f t="shared" si="290"/>
        <v>0</v>
      </c>
      <c r="W94" s="11">
        <f t="shared" si="290"/>
        <v>0</v>
      </c>
      <c r="X94" s="11">
        <f t="shared" si="290"/>
        <v>0</v>
      </c>
      <c r="Y94" s="11">
        <f t="shared" si="290"/>
        <v>2668</v>
      </c>
      <c r="Z94" s="11">
        <f t="shared" si="290"/>
        <v>2668</v>
      </c>
      <c r="AA94" s="11">
        <f t="shared" si="291"/>
        <v>0</v>
      </c>
      <c r="AB94" s="11">
        <f t="shared" si="291"/>
        <v>0</v>
      </c>
      <c r="AC94" s="11">
        <f t="shared" si="291"/>
        <v>0</v>
      </c>
      <c r="AD94" s="11">
        <f t="shared" si="291"/>
        <v>0</v>
      </c>
      <c r="AE94" s="11">
        <f t="shared" si="291"/>
        <v>2668</v>
      </c>
      <c r="AF94" s="11">
        <f t="shared" si="291"/>
        <v>2668</v>
      </c>
      <c r="AG94" s="11">
        <f t="shared" si="292"/>
        <v>0</v>
      </c>
      <c r="AH94" s="11">
        <f t="shared" si="292"/>
        <v>0</v>
      </c>
      <c r="AI94" s="11">
        <f t="shared" si="292"/>
        <v>0</v>
      </c>
      <c r="AJ94" s="11">
        <f t="shared" si="292"/>
        <v>0</v>
      </c>
      <c r="AK94" s="75">
        <f t="shared" si="292"/>
        <v>2668</v>
      </c>
      <c r="AL94" s="75">
        <f t="shared" si="292"/>
        <v>2668</v>
      </c>
      <c r="AM94" s="11">
        <f t="shared" si="292"/>
        <v>0</v>
      </c>
      <c r="AN94" s="11">
        <f t="shared" si="292"/>
        <v>0</v>
      </c>
      <c r="AO94" s="11">
        <f t="shared" si="292"/>
        <v>0</v>
      </c>
      <c r="AP94" s="11">
        <f t="shared" si="292"/>
        <v>0</v>
      </c>
      <c r="AQ94" s="11">
        <f t="shared" si="292"/>
        <v>2668</v>
      </c>
      <c r="AR94" s="11">
        <f t="shared" si="292"/>
        <v>2668</v>
      </c>
      <c r="AS94" s="11">
        <f t="shared" si="293"/>
        <v>0</v>
      </c>
      <c r="AT94" s="11">
        <f t="shared" si="293"/>
        <v>0</v>
      </c>
      <c r="AU94" s="11">
        <f t="shared" si="293"/>
        <v>0</v>
      </c>
      <c r="AV94" s="11">
        <f t="shared" si="293"/>
        <v>0</v>
      </c>
      <c r="AW94" s="11">
        <f t="shared" si="293"/>
        <v>2668</v>
      </c>
      <c r="AX94" s="11">
        <f t="shared" si="293"/>
        <v>2668</v>
      </c>
      <c r="AY94" s="75">
        <f t="shared" si="293"/>
        <v>0</v>
      </c>
      <c r="AZ94" s="75">
        <f t="shared" si="293"/>
        <v>0</v>
      </c>
      <c r="BA94" s="75">
        <f t="shared" si="293"/>
        <v>0</v>
      </c>
      <c r="BB94" s="75">
        <f t="shared" si="293"/>
        <v>0</v>
      </c>
      <c r="BC94" s="75">
        <f t="shared" si="293"/>
        <v>2668</v>
      </c>
      <c r="BD94" s="75">
        <f t="shared" si="293"/>
        <v>2668</v>
      </c>
      <c r="BE94" s="11">
        <f t="shared" si="294"/>
        <v>0</v>
      </c>
      <c r="BF94" s="11">
        <f t="shared" si="294"/>
        <v>0</v>
      </c>
      <c r="BG94" s="11">
        <f t="shared" si="294"/>
        <v>0</v>
      </c>
      <c r="BH94" s="11">
        <f t="shared" si="294"/>
        <v>0</v>
      </c>
      <c r="BI94" s="138">
        <f t="shared" si="294"/>
        <v>2668</v>
      </c>
      <c r="BJ94" s="138">
        <f t="shared" si="294"/>
        <v>2668</v>
      </c>
      <c r="BK94" s="75">
        <f t="shared" si="294"/>
        <v>0</v>
      </c>
      <c r="BL94" s="75">
        <f t="shared" si="294"/>
        <v>0</v>
      </c>
      <c r="BM94" s="75">
        <f t="shared" si="294"/>
        <v>0</v>
      </c>
      <c r="BN94" s="75">
        <f t="shared" si="294"/>
        <v>0</v>
      </c>
      <c r="BO94" s="75">
        <f t="shared" si="294"/>
        <v>2668</v>
      </c>
      <c r="BP94" s="75">
        <f t="shared" si="294"/>
        <v>2668</v>
      </c>
      <c r="BQ94" s="11">
        <f t="shared" si="295"/>
        <v>0</v>
      </c>
      <c r="BR94" s="11">
        <f t="shared" si="295"/>
        <v>0</v>
      </c>
      <c r="BS94" s="11">
        <f t="shared" si="295"/>
        <v>0</v>
      </c>
      <c r="BT94" s="11">
        <f t="shared" si="295"/>
        <v>0</v>
      </c>
      <c r="BU94" s="11">
        <f t="shared" si="295"/>
        <v>2668</v>
      </c>
      <c r="BV94" s="11">
        <f t="shared" si="295"/>
        <v>2668</v>
      </c>
      <c r="BW94" s="75">
        <f t="shared" si="295"/>
        <v>0</v>
      </c>
      <c r="BX94" s="75">
        <f t="shared" si="295"/>
        <v>0</v>
      </c>
      <c r="BY94" s="75">
        <f t="shared" si="295"/>
        <v>0</v>
      </c>
      <c r="BZ94" s="75">
        <f t="shared" si="295"/>
        <v>0</v>
      </c>
      <c r="CA94" s="75">
        <f t="shared" si="295"/>
        <v>2668</v>
      </c>
      <c r="CB94" s="75">
        <f t="shared" si="295"/>
        <v>2668</v>
      </c>
      <c r="CC94" s="75">
        <f t="shared" si="296"/>
        <v>0</v>
      </c>
      <c r="CD94" s="75">
        <f t="shared" si="296"/>
        <v>0</v>
      </c>
      <c r="CE94" s="75">
        <f t="shared" si="296"/>
        <v>0</v>
      </c>
      <c r="CF94" s="75">
        <f t="shared" si="296"/>
        <v>0</v>
      </c>
      <c r="CG94" s="75">
        <f t="shared" si="296"/>
        <v>2668</v>
      </c>
      <c r="CH94" s="75">
        <f t="shared" si="296"/>
        <v>2668</v>
      </c>
      <c r="CI94" s="11">
        <f t="shared" si="296"/>
        <v>0</v>
      </c>
      <c r="CJ94" s="11">
        <f t="shared" si="296"/>
        <v>0</v>
      </c>
      <c r="CK94" s="11">
        <f t="shared" si="296"/>
        <v>0</v>
      </c>
      <c r="CL94" s="11">
        <f t="shared" si="296"/>
        <v>0</v>
      </c>
      <c r="CM94" s="11">
        <f t="shared" si="296"/>
        <v>2668</v>
      </c>
      <c r="CN94" s="11">
        <f t="shared" si="296"/>
        <v>2668</v>
      </c>
    </row>
    <row r="95" spans="1:92" ht="33" hidden="1" x14ac:dyDescent="0.25">
      <c r="A95" s="55" t="s">
        <v>93</v>
      </c>
      <c r="B95" s="14">
        <f t="shared" si="289"/>
        <v>901</v>
      </c>
      <c r="C95" s="14" t="s">
        <v>22</v>
      </c>
      <c r="D95" s="14" t="s">
        <v>30</v>
      </c>
      <c r="E95" s="14" t="s">
        <v>578</v>
      </c>
      <c r="F95" s="14" t="s">
        <v>94</v>
      </c>
      <c r="G95" s="11"/>
      <c r="H95" s="16"/>
      <c r="I95" s="11"/>
      <c r="J95" s="11"/>
      <c r="K95" s="11"/>
      <c r="L95" s="11"/>
      <c r="M95" s="11"/>
      <c r="N95" s="16"/>
      <c r="O95" s="11"/>
      <c r="P95" s="11">
        <v>2668</v>
      </c>
      <c r="Q95" s="11"/>
      <c r="R95" s="11"/>
      <c r="S95" s="11">
        <f>M95+O95+P95+Q95+R95</f>
        <v>2668</v>
      </c>
      <c r="T95" s="11">
        <f>N95+P95</f>
        <v>2668</v>
      </c>
      <c r="U95" s="11"/>
      <c r="V95" s="11"/>
      <c r="W95" s="11"/>
      <c r="X95" s="11"/>
      <c r="Y95" s="11">
        <f>S95+U95+V95+W95+X95</f>
        <v>2668</v>
      </c>
      <c r="Z95" s="11">
        <f>T95+V95</f>
        <v>2668</v>
      </c>
      <c r="AA95" s="11"/>
      <c r="AB95" s="11"/>
      <c r="AC95" s="11"/>
      <c r="AD95" s="11"/>
      <c r="AE95" s="11">
        <f>Y95+AA95+AB95+AC95+AD95</f>
        <v>2668</v>
      </c>
      <c r="AF95" s="11">
        <f>Z95+AB95</f>
        <v>2668</v>
      </c>
      <c r="AG95" s="11"/>
      <c r="AH95" s="11"/>
      <c r="AI95" s="11"/>
      <c r="AJ95" s="11"/>
      <c r="AK95" s="75">
        <f>AE95+AG95+AH95+AI95+AJ95</f>
        <v>2668</v>
      </c>
      <c r="AL95" s="75">
        <f>AF95+AH95</f>
        <v>2668</v>
      </c>
      <c r="AM95" s="11"/>
      <c r="AN95" s="11"/>
      <c r="AO95" s="11"/>
      <c r="AP95" s="11"/>
      <c r="AQ95" s="11">
        <f>AK95+AM95+AN95+AO95+AP95</f>
        <v>2668</v>
      </c>
      <c r="AR95" s="11">
        <f>AL95+AN95</f>
        <v>2668</v>
      </c>
      <c r="AS95" s="11"/>
      <c r="AT95" s="11"/>
      <c r="AU95" s="11"/>
      <c r="AV95" s="11"/>
      <c r="AW95" s="11">
        <f>AQ95+AS95+AT95+AU95+AV95</f>
        <v>2668</v>
      </c>
      <c r="AX95" s="11">
        <f>AR95+AT95</f>
        <v>2668</v>
      </c>
      <c r="AY95" s="75"/>
      <c r="AZ95" s="75"/>
      <c r="BA95" s="75"/>
      <c r="BB95" s="75"/>
      <c r="BC95" s="75">
        <f>AW95+AY95+AZ95+BA95+BB95</f>
        <v>2668</v>
      </c>
      <c r="BD95" s="75">
        <f>AX95+AZ95</f>
        <v>2668</v>
      </c>
      <c r="BE95" s="11"/>
      <c r="BF95" s="11"/>
      <c r="BG95" s="11"/>
      <c r="BH95" s="11"/>
      <c r="BI95" s="138">
        <f>BC95+BE95+BF95+BG95+BH95</f>
        <v>2668</v>
      </c>
      <c r="BJ95" s="138">
        <f>BD95+BF95</f>
        <v>2668</v>
      </c>
      <c r="BK95" s="75"/>
      <c r="BL95" s="75"/>
      <c r="BM95" s="75"/>
      <c r="BN95" s="75"/>
      <c r="BO95" s="75">
        <f>BI95+BK95+BL95+BM95+BN95</f>
        <v>2668</v>
      </c>
      <c r="BP95" s="75">
        <f>BJ95+BL95</f>
        <v>2668</v>
      </c>
      <c r="BQ95" s="11"/>
      <c r="BR95" s="11"/>
      <c r="BS95" s="11"/>
      <c r="BT95" s="11"/>
      <c r="BU95" s="11">
        <f>BO95+BQ95+BR95+BS95+BT95</f>
        <v>2668</v>
      </c>
      <c r="BV95" s="11">
        <f>BP95+BR95</f>
        <v>2668</v>
      </c>
      <c r="BW95" s="75"/>
      <c r="BX95" s="75"/>
      <c r="BY95" s="75"/>
      <c r="BZ95" s="75"/>
      <c r="CA95" s="75">
        <f>BU95+BW95+BX95+BY95+BZ95</f>
        <v>2668</v>
      </c>
      <c r="CB95" s="75">
        <f>BV95+BX95</f>
        <v>2668</v>
      </c>
      <c r="CC95" s="75"/>
      <c r="CD95" s="75"/>
      <c r="CE95" s="75"/>
      <c r="CF95" s="75"/>
      <c r="CG95" s="75">
        <f>CA95+CC95+CD95+CE95+CF95</f>
        <v>2668</v>
      </c>
      <c r="CH95" s="75">
        <f>CB95+CD95</f>
        <v>2668</v>
      </c>
      <c r="CI95" s="11"/>
      <c r="CJ95" s="11"/>
      <c r="CK95" s="11"/>
      <c r="CL95" s="11"/>
      <c r="CM95" s="11">
        <f>CG95+CI95+CJ95+CK95+CL95</f>
        <v>2668</v>
      </c>
      <c r="CN95" s="11">
        <f>CH95+CJ95</f>
        <v>2668</v>
      </c>
    </row>
    <row r="96" spans="1:92" ht="33" hidden="1" x14ac:dyDescent="0.25">
      <c r="A96" s="55" t="s">
        <v>587</v>
      </c>
      <c r="B96" s="14">
        <f t="shared" si="289"/>
        <v>901</v>
      </c>
      <c r="C96" s="14" t="s">
        <v>22</v>
      </c>
      <c r="D96" s="14" t="s">
        <v>30</v>
      </c>
      <c r="E96" s="14" t="s">
        <v>579</v>
      </c>
      <c r="F96" s="14"/>
      <c r="G96" s="11"/>
      <c r="H96" s="16"/>
      <c r="I96" s="11"/>
      <c r="J96" s="11"/>
      <c r="K96" s="11"/>
      <c r="L96" s="11"/>
      <c r="M96" s="11"/>
      <c r="N96" s="16"/>
      <c r="O96" s="11">
        <f>O97</f>
        <v>0</v>
      </c>
      <c r="P96" s="11">
        <f t="shared" ref="P96:AG97" si="297">P97</f>
        <v>255</v>
      </c>
      <c r="Q96" s="11">
        <f t="shared" si="297"/>
        <v>0</v>
      </c>
      <c r="R96" s="11">
        <f t="shared" si="297"/>
        <v>0</v>
      </c>
      <c r="S96" s="11">
        <f t="shared" si="297"/>
        <v>255</v>
      </c>
      <c r="T96" s="11">
        <f t="shared" si="297"/>
        <v>255</v>
      </c>
      <c r="U96" s="11">
        <f t="shared" si="297"/>
        <v>0</v>
      </c>
      <c r="V96" s="11">
        <f t="shared" si="297"/>
        <v>0</v>
      </c>
      <c r="W96" s="11">
        <f t="shared" si="297"/>
        <v>0</v>
      </c>
      <c r="X96" s="11">
        <f t="shared" si="297"/>
        <v>0</v>
      </c>
      <c r="Y96" s="11">
        <f t="shared" si="297"/>
        <v>255</v>
      </c>
      <c r="Z96" s="11">
        <f t="shared" si="297"/>
        <v>255</v>
      </c>
      <c r="AA96" s="11">
        <f t="shared" si="297"/>
        <v>0</v>
      </c>
      <c r="AB96" s="11">
        <f t="shared" si="297"/>
        <v>0</v>
      </c>
      <c r="AC96" s="11">
        <f t="shared" si="297"/>
        <v>0</v>
      </c>
      <c r="AD96" s="11">
        <f t="shared" si="297"/>
        <v>0</v>
      </c>
      <c r="AE96" s="11">
        <f t="shared" si="297"/>
        <v>255</v>
      </c>
      <c r="AF96" s="11">
        <f t="shared" ref="AA96:AF97" si="298">AF97</f>
        <v>255</v>
      </c>
      <c r="AG96" s="11">
        <f t="shared" si="297"/>
        <v>0</v>
      </c>
      <c r="AH96" s="11">
        <f t="shared" ref="AG96:AV97" si="299">AH97</f>
        <v>0</v>
      </c>
      <c r="AI96" s="11">
        <f t="shared" si="299"/>
        <v>0</v>
      </c>
      <c r="AJ96" s="11">
        <f t="shared" si="299"/>
        <v>0</v>
      </c>
      <c r="AK96" s="75">
        <f t="shared" si="299"/>
        <v>255</v>
      </c>
      <c r="AL96" s="75">
        <f t="shared" si="299"/>
        <v>255</v>
      </c>
      <c r="AM96" s="11">
        <f t="shared" si="299"/>
        <v>0</v>
      </c>
      <c r="AN96" s="11">
        <f t="shared" si="299"/>
        <v>0</v>
      </c>
      <c r="AO96" s="11">
        <f t="shared" si="299"/>
        <v>0</v>
      </c>
      <c r="AP96" s="11">
        <f t="shared" si="299"/>
        <v>0</v>
      </c>
      <c r="AQ96" s="11">
        <f t="shared" si="299"/>
        <v>255</v>
      </c>
      <c r="AR96" s="11">
        <f t="shared" si="299"/>
        <v>255</v>
      </c>
      <c r="AS96" s="11">
        <f t="shared" si="299"/>
        <v>0</v>
      </c>
      <c r="AT96" s="11">
        <f t="shared" si="299"/>
        <v>0</v>
      </c>
      <c r="AU96" s="11">
        <f t="shared" si="299"/>
        <v>0</v>
      </c>
      <c r="AV96" s="11">
        <f t="shared" si="299"/>
        <v>0</v>
      </c>
      <c r="AW96" s="11">
        <f t="shared" ref="AS96:BH97" si="300">AW97</f>
        <v>255</v>
      </c>
      <c r="AX96" s="11">
        <f t="shared" si="300"/>
        <v>255</v>
      </c>
      <c r="AY96" s="75">
        <f t="shared" si="300"/>
        <v>0</v>
      </c>
      <c r="AZ96" s="75">
        <f t="shared" si="300"/>
        <v>0</v>
      </c>
      <c r="BA96" s="75">
        <f t="shared" si="300"/>
        <v>0</v>
      </c>
      <c r="BB96" s="75">
        <f t="shared" si="300"/>
        <v>0</v>
      </c>
      <c r="BC96" s="75">
        <f t="shared" si="300"/>
        <v>255</v>
      </c>
      <c r="BD96" s="75">
        <f t="shared" si="300"/>
        <v>255</v>
      </c>
      <c r="BE96" s="11">
        <f t="shared" si="300"/>
        <v>0</v>
      </c>
      <c r="BF96" s="11">
        <f t="shared" si="300"/>
        <v>0</v>
      </c>
      <c r="BG96" s="11">
        <f t="shared" si="300"/>
        <v>0</v>
      </c>
      <c r="BH96" s="11">
        <f t="shared" si="300"/>
        <v>0</v>
      </c>
      <c r="BI96" s="138">
        <f t="shared" ref="BE96:BT97" si="301">BI97</f>
        <v>255</v>
      </c>
      <c r="BJ96" s="138">
        <f t="shared" si="301"/>
        <v>255</v>
      </c>
      <c r="BK96" s="75">
        <f t="shared" si="301"/>
        <v>0</v>
      </c>
      <c r="BL96" s="75">
        <f t="shared" si="301"/>
        <v>0</v>
      </c>
      <c r="BM96" s="75">
        <f t="shared" si="301"/>
        <v>0</v>
      </c>
      <c r="BN96" s="75">
        <f t="shared" si="301"/>
        <v>0</v>
      </c>
      <c r="BO96" s="75">
        <f t="shared" si="301"/>
        <v>255</v>
      </c>
      <c r="BP96" s="75">
        <f t="shared" si="301"/>
        <v>255</v>
      </c>
      <c r="BQ96" s="11">
        <f t="shared" si="301"/>
        <v>0</v>
      </c>
      <c r="BR96" s="11">
        <f t="shared" si="301"/>
        <v>0</v>
      </c>
      <c r="BS96" s="11">
        <f t="shared" si="301"/>
        <v>0</v>
      </c>
      <c r="BT96" s="11">
        <f t="shared" si="301"/>
        <v>0</v>
      </c>
      <c r="BU96" s="11">
        <f t="shared" ref="BQ96:CF97" si="302">BU97</f>
        <v>255</v>
      </c>
      <c r="BV96" s="11">
        <f t="shared" si="302"/>
        <v>255</v>
      </c>
      <c r="BW96" s="75">
        <f t="shared" si="302"/>
        <v>0</v>
      </c>
      <c r="BX96" s="75">
        <f t="shared" si="302"/>
        <v>0</v>
      </c>
      <c r="BY96" s="75">
        <f t="shared" si="302"/>
        <v>0</v>
      </c>
      <c r="BZ96" s="75">
        <f t="shared" si="302"/>
        <v>0</v>
      </c>
      <c r="CA96" s="75">
        <f t="shared" si="302"/>
        <v>255</v>
      </c>
      <c r="CB96" s="75">
        <f t="shared" si="302"/>
        <v>255</v>
      </c>
      <c r="CC96" s="75">
        <f t="shared" si="302"/>
        <v>0</v>
      </c>
      <c r="CD96" s="75">
        <f t="shared" si="302"/>
        <v>0</v>
      </c>
      <c r="CE96" s="75">
        <f t="shared" si="302"/>
        <v>0</v>
      </c>
      <c r="CF96" s="75">
        <f t="shared" si="302"/>
        <v>0</v>
      </c>
      <c r="CG96" s="75">
        <f t="shared" ref="CC96:CN97" si="303">CG97</f>
        <v>255</v>
      </c>
      <c r="CH96" s="75">
        <f t="shared" si="303"/>
        <v>255</v>
      </c>
      <c r="CI96" s="11">
        <f t="shared" si="303"/>
        <v>0</v>
      </c>
      <c r="CJ96" s="11">
        <f t="shared" si="303"/>
        <v>0</v>
      </c>
      <c r="CK96" s="11">
        <f t="shared" si="303"/>
        <v>0</v>
      </c>
      <c r="CL96" s="11">
        <f t="shared" si="303"/>
        <v>0</v>
      </c>
      <c r="CM96" s="11">
        <f t="shared" si="303"/>
        <v>255</v>
      </c>
      <c r="CN96" s="11">
        <f t="shared" si="303"/>
        <v>255</v>
      </c>
    </row>
    <row r="97" spans="1:92" ht="66.75" hidden="1" customHeight="1" x14ac:dyDescent="0.25">
      <c r="A97" s="55" t="s">
        <v>538</v>
      </c>
      <c r="B97" s="14">
        <f t="shared" si="289"/>
        <v>901</v>
      </c>
      <c r="C97" s="14" t="s">
        <v>22</v>
      </c>
      <c r="D97" s="14" t="s">
        <v>30</v>
      </c>
      <c r="E97" s="14" t="s">
        <v>579</v>
      </c>
      <c r="F97" s="14" t="s">
        <v>92</v>
      </c>
      <c r="G97" s="11"/>
      <c r="H97" s="16"/>
      <c r="I97" s="11"/>
      <c r="J97" s="11"/>
      <c r="K97" s="11"/>
      <c r="L97" s="11"/>
      <c r="M97" s="11"/>
      <c r="N97" s="16"/>
      <c r="O97" s="11">
        <f>O98</f>
        <v>0</v>
      </c>
      <c r="P97" s="11">
        <f t="shared" si="297"/>
        <v>255</v>
      </c>
      <c r="Q97" s="11">
        <f t="shared" si="297"/>
        <v>0</v>
      </c>
      <c r="R97" s="11">
        <f t="shared" si="297"/>
        <v>0</v>
      </c>
      <c r="S97" s="11">
        <f t="shared" si="297"/>
        <v>255</v>
      </c>
      <c r="T97" s="11">
        <f t="shared" si="297"/>
        <v>255</v>
      </c>
      <c r="U97" s="11">
        <f t="shared" si="297"/>
        <v>0</v>
      </c>
      <c r="V97" s="11">
        <f t="shared" si="297"/>
        <v>0</v>
      </c>
      <c r="W97" s="11">
        <f t="shared" si="297"/>
        <v>0</v>
      </c>
      <c r="X97" s="11">
        <f t="shared" si="297"/>
        <v>0</v>
      </c>
      <c r="Y97" s="11">
        <f t="shared" si="297"/>
        <v>255</v>
      </c>
      <c r="Z97" s="11">
        <f t="shared" si="297"/>
        <v>255</v>
      </c>
      <c r="AA97" s="11">
        <f t="shared" si="298"/>
        <v>0</v>
      </c>
      <c r="AB97" s="11">
        <f t="shared" si="298"/>
        <v>0</v>
      </c>
      <c r="AC97" s="11">
        <f t="shared" si="298"/>
        <v>0</v>
      </c>
      <c r="AD97" s="11">
        <f t="shared" si="298"/>
        <v>0</v>
      </c>
      <c r="AE97" s="11">
        <f t="shared" si="298"/>
        <v>255</v>
      </c>
      <c r="AF97" s="11">
        <f t="shared" si="298"/>
        <v>255</v>
      </c>
      <c r="AG97" s="11">
        <f t="shared" si="299"/>
        <v>0</v>
      </c>
      <c r="AH97" s="11">
        <f t="shared" si="299"/>
        <v>0</v>
      </c>
      <c r="AI97" s="11">
        <f t="shared" si="299"/>
        <v>0</v>
      </c>
      <c r="AJ97" s="11">
        <f t="shared" si="299"/>
        <v>0</v>
      </c>
      <c r="AK97" s="75">
        <f t="shared" si="299"/>
        <v>255</v>
      </c>
      <c r="AL97" s="75">
        <f t="shared" si="299"/>
        <v>255</v>
      </c>
      <c r="AM97" s="11">
        <f t="shared" si="299"/>
        <v>0</v>
      </c>
      <c r="AN97" s="11">
        <f t="shared" si="299"/>
        <v>0</v>
      </c>
      <c r="AO97" s="11">
        <f t="shared" si="299"/>
        <v>0</v>
      </c>
      <c r="AP97" s="11">
        <f t="shared" si="299"/>
        <v>0</v>
      </c>
      <c r="AQ97" s="11">
        <f t="shared" si="299"/>
        <v>255</v>
      </c>
      <c r="AR97" s="11">
        <f t="shared" si="299"/>
        <v>255</v>
      </c>
      <c r="AS97" s="11">
        <f t="shared" si="300"/>
        <v>0</v>
      </c>
      <c r="AT97" s="11">
        <f t="shared" si="300"/>
        <v>0</v>
      </c>
      <c r="AU97" s="11">
        <f t="shared" si="300"/>
        <v>0</v>
      </c>
      <c r="AV97" s="11">
        <f t="shared" si="300"/>
        <v>0</v>
      </c>
      <c r="AW97" s="11">
        <f t="shared" si="300"/>
        <v>255</v>
      </c>
      <c r="AX97" s="11">
        <f t="shared" si="300"/>
        <v>255</v>
      </c>
      <c r="AY97" s="75">
        <f t="shared" si="300"/>
        <v>0</v>
      </c>
      <c r="AZ97" s="75">
        <f t="shared" si="300"/>
        <v>0</v>
      </c>
      <c r="BA97" s="75">
        <f t="shared" si="300"/>
        <v>0</v>
      </c>
      <c r="BB97" s="75">
        <f t="shared" si="300"/>
        <v>0</v>
      </c>
      <c r="BC97" s="75">
        <f t="shared" si="300"/>
        <v>255</v>
      </c>
      <c r="BD97" s="75">
        <f t="shared" si="300"/>
        <v>255</v>
      </c>
      <c r="BE97" s="11">
        <f t="shared" si="301"/>
        <v>0</v>
      </c>
      <c r="BF97" s="11">
        <f t="shared" si="301"/>
        <v>0</v>
      </c>
      <c r="BG97" s="11">
        <f t="shared" si="301"/>
        <v>0</v>
      </c>
      <c r="BH97" s="11">
        <f t="shared" si="301"/>
        <v>0</v>
      </c>
      <c r="BI97" s="138">
        <f t="shared" si="301"/>
        <v>255</v>
      </c>
      <c r="BJ97" s="138">
        <f t="shared" si="301"/>
        <v>255</v>
      </c>
      <c r="BK97" s="75">
        <f t="shared" si="301"/>
        <v>0</v>
      </c>
      <c r="BL97" s="75">
        <f t="shared" si="301"/>
        <v>0</v>
      </c>
      <c r="BM97" s="75">
        <f t="shared" si="301"/>
        <v>0</v>
      </c>
      <c r="BN97" s="75">
        <f t="shared" si="301"/>
        <v>0</v>
      </c>
      <c r="BO97" s="75">
        <f t="shared" si="301"/>
        <v>255</v>
      </c>
      <c r="BP97" s="75">
        <f t="shared" si="301"/>
        <v>255</v>
      </c>
      <c r="BQ97" s="11">
        <f t="shared" si="302"/>
        <v>0</v>
      </c>
      <c r="BR97" s="11">
        <f t="shared" si="302"/>
        <v>0</v>
      </c>
      <c r="BS97" s="11">
        <f t="shared" si="302"/>
        <v>0</v>
      </c>
      <c r="BT97" s="11">
        <f t="shared" si="302"/>
        <v>0</v>
      </c>
      <c r="BU97" s="11">
        <f t="shared" si="302"/>
        <v>255</v>
      </c>
      <c r="BV97" s="11">
        <f t="shared" si="302"/>
        <v>255</v>
      </c>
      <c r="BW97" s="75">
        <f t="shared" si="302"/>
        <v>0</v>
      </c>
      <c r="BX97" s="75">
        <f t="shared" si="302"/>
        <v>0</v>
      </c>
      <c r="BY97" s="75">
        <f t="shared" si="302"/>
        <v>0</v>
      </c>
      <c r="BZ97" s="75">
        <f t="shared" si="302"/>
        <v>0</v>
      </c>
      <c r="CA97" s="75">
        <f t="shared" si="302"/>
        <v>255</v>
      </c>
      <c r="CB97" s="75">
        <f t="shared" si="302"/>
        <v>255</v>
      </c>
      <c r="CC97" s="75">
        <f t="shared" si="303"/>
        <v>0</v>
      </c>
      <c r="CD97" s="75">
        <f t="shared" si="303"/>
        <v>0</v>
      </c>
      <c r="CE97" s="75">
        <f t="shared" si="303"/>
        <v>0</v>
      </c>
      <c r="CF97" s="75">
        <f t="shared" si="303"/>
        <v>0</v>
      </c>
      <c r="CG97" s="75">
        <f t="shared" si="303"/>
        <v>255</v>
      </c>
      <c r="CH97" s="75">
        <f t="shared" si="303"/>
        <v>255</v>
      </c>
      <c r="CI97" s="11">
        <f t="shared" si="303"/>
        <v>0</v>
      </c>
      <c r="CJ97" s="11">
        <f t="shared" si="303"/>
        <v>0</v>
      </c>
      <c r="CK97" s="11">
        <f t="shared" si="303"/>
        <v>0</v>
      </c>
      <c r="CL97" s="11">
        <f t="shared" si="303"/>
        <v>0</v>
      </c>
      <c r="CM97" s="11">
        <f t="shared" si="303"/>
        <v>255</v>
      </c>
      <c r="CN97" s="11">
        <f t="shared" si="303"/>
        <v>255</v>
      </c>
    </row>
    <row r="98" spans="1:92" ht="33" hidden="1" x14ac:dyDescent="0.25">
      <c r="A98" s="55" t="s">
        <v>93</v>
      </c>
      <c r="B98" s="14">
        <f t="shared" si="289"/>
        <v>901</v>
      </c>
      <c r="C98" s="14" t="s">
        <v>22</v>
      </c>
      <c r="D98" s="14" t="s">
        <v>30</v>
      </c>
      <c r="E98" s="14" t="s">
        <v>579</v>
      </c>
      <c r="F98" s="14" t="s">
        <v>94</v>
      </c>
      <c r="G98" s="11"/>
      <c r="H98" s="16"/>
      <c r="I98" s="11"/>
      <c r="J98" s="11"/>
      <c r="K98" s="11"/>
      <c r="L98" s="11"/>
      <c r="M98" s="11"/>
      <c r="N98" s="16"/>
      <c r="O98" s="11"/>
      <c r="P98" s="11">
        <v>255</v>
      </c>
      <c r="Q98" s="11"/>
      <c r="R98" s="11"/>
      <c r="S98" s="11">
        <f>M98+O98+P98+Q98+R98</f>
        <v>255</v>
      </c>
      <c r="T98" s="11">
        <f>N98+P98</f>
        <v>255</v>
      </c>
      <c r="U98" s="11"/>
      <c r="V98" s="11"/>
      <c r="W98" s="11"/>
      <c r="X98" s="11"/>
      <c r="Y98" s="11">
        <f>S98+U98+V98+W98+X98</f>
        <v>255</v>
      </c>
      <c r="Z98" s="11">
        <f>T98+V98</f>
        <v>255</v>
      </c>
      <c r="AA98" s="11"/>
      <c r="AB98" s="11"/>
      <c r="AC98" s="11"/>
      <c r="AD98" s="11"/>
      <c r="AE98" s="11">
        <f>Y98+AA98+AB98+AC98+AD98</f>
        <v>255</v>
      </c>
      <c r="AF98" s="11">
        <f>Z98+AB98</f>
        <v>255</v>
      </c>
      <c r="AG98" s="11"/>
      <c r="AH98" s="11"/>
      <c r="AI98" s="11"/>
      <c r="AJ98" s="11"/>
      <c r="AK98" s="75">
        <f>AE98+AG98+AH98+AI98+AJ98</f>
        <v>255</v>
      </c>
      <c r="AL98" s="75">
        <f>AF98+AH98</f>
        <v>255</v>
      </c>
      <c r="AM98" s="11"/>
      <c r="AN98" s="11"/>
      <c r="AO98" s="11"/>
      <c r="AP98" s="11"/>
      <c r="AQ98" s="11">
        <f>AK98+AM98+AN98+AO98+AP98</f>
        <v>255</v>
      </c>
      <c r="AR98" s="11">
        <f>AL98+AN98</f>
        <v>255</v>
      </c>
      <c r="AS98" s="11"/>
      <c r="AT98" s="11"/>
      <c r="AU98" s="11"/>
      <c r="AV98" s="11"/>
      <c r="AW98" s="11">
        <f>AQ98+AS98+AT98+AU98+AV98</f>
        <v>255</v>
      </c>
      <c r="AX98" s="11">
        <f>AR98+AT98</f>
        <v>255</v>
      </c>
      <c r="AY98" s="75"/>
      <c r="AZ98" s="75"/>
      <c r="BA98" s="75"/>
      <c r="BB98" s="75"/>
      <c r="BC98" s="75">
        <f>AW98+AY98+AZ98+BA98+BB98</f>
        <v>255</v>
      </c>
      <c r="BD98" s="75">
        <f>AX98+AZ98</f>
        <v>255</v>
      </c>
      <c r="BE98" s="11"/>
      <c r="BF98" s="11"/>
      <c r="BG98" s="11"/>
      <c r="BH98" s="11"/>
      <c r="BI98" s="138">
        <f>BC98+BE98+BF98+BG98+BH98</f>
        <v>255</v>
      </c>
      <c r="BJ98" s="138">
        <f>BD98+BF98</f>
        <v>255</v>
      </c>
      <c r="BK98" s="75"/>
      <c r="BL98" s="75"/>
      <c r="BM98" s="75"/>
      <c r="BN98" s="75"/>
      <c r="BO98" s="75">
        <f>BI98+BK98+BL98+BM98+BN98</f>
        <v>255</v>
      </c>
      <c r="BP98" s="75">
        <f>BJ98+BL98</f>
        <v>255</v>
      </c>
      <c r="BQ98" s="11"/>
      <c r="BR98" s="11"/>
      <c r="BS98" s="11"/>
      <c r="BT98" s="11"/>
      <c r="BU98" s="11">
        <f>BO98+BQ98+BR98+BS98+BT98</f>
        <v>255</v>
      </c>
      <c r="BV98" s="11">
        <f>BP98+BR98</f>
        <v>255</v>
      </c>
      <c r="BW98" s="75"/>
      <c r="BX98" s="75"/>
      <c r="BY98" s="75"/>
      <c r="BZ98" s="75"/>
      <c r="CA98" s="75">
        <f>BU98+BW98+BX98+BY98+BZ98</f>
        <v>255</v>
      </c>
      <c r="CB98" s="75">
        <f>BV98+BX98</f>
        <v>255</v>
      </c>
      <c r="CC98" s="75"/>
      <c r="CD98" s="75"/>
      <c r="CE98" s="75"/>
      <c r="CF98" s="75"/>
      <c r="CG98" s="75">
        <f>CA98+CC98+CD98+CE98+CF98</f>
        <v>255</v>
      </c>
      <c r="CH98" s="75">
        <f>CB98+CD98</f>
        <v>255</v>
      </c>
      <c r="CI98" s="11"/>
      <c r="CJ98" s="11"/>
      <c r="CK98" s="11"/>
      <c r="CL98" s="11"/>
      <c r="CM98" s="11">
        <f>CG98+CI98+CJ98+CK98+CL98</f>
        <v>255</v>
      </c>
      <c r="CN98" s="11">
        <f>CH98+CJ98</f>
        <v>255</v>
      </c>
    </row>
    <row r="99" spans="1:92" ht="21" hidden="1" customHeight="1" x14ac:dyDescent="0.25">
      <c r="A99" s="55" t="s">
        <v>588</v>
      </c>
      <c r="B99" s="14">
        <f t="shared" si="289"/>
        <v>901</v>
      </c>
      <c r="C99" s="14" t="s">
        <v>22</v>
      </c>
      <c r="D99" s="14" t="s">
        <v>30</v>
      </c>
      <c r="E99" s="14" t="s">
        <v>580</v>
      </c>
      <c r="F99" s="14"/>
      <c r="G99" s="11"/>
      <c r="H99" s="16"/>
      <c r="I99" s="11"/>
      <c r="J99" s="11"/>
      <c r="K99" s="11"/>
      <c r="L99" s="11"/>
      <c r="M99" s="11"/>
      <c r="N99" s="16"/>
      <c r="O99" s="11">
        <f>O100</f>
        <v>0</v>
      </c>
      <c r="P99" s="11">
        <f t="shared" ref="P99:AG100" si="304">P100</f>
        <v>7057</v>
      </c>
      <c r="Q99" s="11">
        <f t="shared" si="304"/>
        <v>0</v>
      </c>
      <c r="R99" s="11">
        <f t="shared" si="304"/>
        <v>0</v>
      </c>
      <c r="S99" s="11">
        <f t="shared" si="304"/>
        <v>7057</v>
      </c>
      <c r="T99" s="11">
        <f t="shared" si="304"/>
        <v>7057</v>
      </c>
      <c r="U99" s="11">
        <f t="shared" si="304"/>
        <v>0</v>
      </c>
      <c r="V99" s="11">
        <f t="shared" si="304"/>
        <v>0</v>
      </c>
      <c r="W99" s="11">
        <f t="shared" si="304"/>
        <v>0</v>
      </c>
      <c r="X99" s="11">
        <f t="shared" si="304"/>
        <v>0</v>
      </c>
      <c r="Y99" s="11">
        <f t="shared" si="304"/>
        <v>7057</v>
      </c>
      <c r="Z99" s="11">
        <f t="shared" si="304"/>
        <v>7057</v>
      </c>
      <c r="AA99" s="11">
        <f t="shared" si="304"/>
        <v>0</v>
      </c>
      <c r="AB99" s="11">
        <f t="shared" si="304"/>
        <v>0</v>
      </c>
      <c r="AC99" s="11">
        <f t="shared" si="304"/>
        <v>0</v>
      </c>
      <c r="AD99" s="11">
        <f t="shared" si="304"/>
        <v>0</v>
      </c>
      <c r="AE99" s="11">
        <f t="shared" si="304"/>
        <v>7057</v>
      </c>
      <c r="AF99" s="11">
        <f t="shared" ref="AA99:AF100" si="305">AF100</f>
        <v>7057</v>
      </c>
      <c r="AG99" s="11">
        <f t="shared" si="304"/>
        <v>0</v>
      </c>
      <c r="AH99" s="11">
        <f t="shared" ref="AG99:AV100" si="306">AH100</f>
        <v>0</v>
      </c>
      <c r="AI99" s="11">
        <f t="shared" si="306"/>
        <v>0</v>
      </c>
      <c r="AJ99" s="11">
        <f t="shared" si="306"/>
        <v>0</v>
      </c>
      <c r="AK99" s="75">
        <f t="shared" si="306"/>
        <v>7057</v>
      </c>
      <c r="AL99" s="75">
        <f t="shared" si="306"/>
        <v>7057</v>
      </c>
      <c r="AM99" s="11">
        <f t="shared" si="306"/>
        <v>0</v>
      </c>
      <c r="AN99" s="11">
        <f t="shared" si="306"/>
        <v>0</v>
      </c>
      <c r="AO99" s="11">
        <f t="shared" si="306"/>
        <v>0</v>
      </c>
      <c r="AP99" s="11">
        <f t="shared" si="306"/>
        <v>0</v>
      </c>
      <c r="AQ99" s="11">
        <f t="shared" si="306"/>
        <v>7057</v>
      </c>
      <c r="AR99" s="11">
        <f t="shared" si="306"/>
        <v>7057</v>
      </c>
      <c r="AS99" s="11">
        <f t="shared" si="306"/>
        <v>0</v>
      </c>
      <c r="AT99" s="11">
        <f t="shared" si="306"/>
        <v>0</v>
      </c>
      <c r="AU99" s="11">
        <f t="shared" si="306"/>
        <v>0</v>
      </c>
      <c r="AV99" s="11">
        <f t="shared" si="306"/>
        <v>0</v>
      </c>
      <c r="AW99" s="11">
        <f t="shared" ref="AS99:BH100" si="307">AW100</f>
        <v>7057</v>
      </c>
      <c r="AX99" s="11">
        <f t="shared" si="307"/>
        <v>7057</v>
      </c>
      <c r="AY99" s="75">
        <f t="shared" si="307"/>
        <v>0</v>
      </c>
      <c r="AZ99" s="75">
        <f t="shared" si="307"/>
        <v>0</v>
      </c>
      <c r="BA99" s="75">
        <f t="shared" si="307"/>
        <v>0</v>
      </c>
      <c r="BB99" s="75">
        <f t="shared" si="307"/>
        <v>0</v>
      </c>
      <c r="BC99" s="75">
        <f t="shared" si="307"/>
        <v>7057</v>
      </c>
      <c r="BD99" s="75">
        <f t="shared" si="307"/>
        <v>7057</v>
      </c>
      <c r="BE99" s="11">
        <f t="shared" si="307"/>
        <v>0</v>
      </c>
      <c r="BF99" s="11">
        <f t="shared" si="307"/>
        <v>0</v>
      </c>
      <c r="BG99" s="11">
        <f t="shared" si="307"/>
        <v>0</v>
      </c>
      <c r="BH99" s="11">
        <f t="shared" si="307"/>
        <v>0</v>
      </c>
      <c r="BI99" s="138">
        <f t="shared" ref="BE99:BT100" si="308">BI100</f>
        <v>7057</v>
      </c>
      <c r="BJ99" s="138">
        <f t="shared" si="308"/>
        <v>7057</v>
      </c>
      <c r="BK99" s="75">
        <f t="shared" si="308"/>
        <v>0</v>
      </c>
      <c r="BL99" s="75">
        <f t="shared" si="308"/>
        <v>0</v>
      </c>
      <c r="BM99" s="75">
        <f t="shared" si="308"/>
        <v>0</v>
      </c>
      <c r="BN99" s="75">
        <f t="shared" si="308"/>
        <v>0</v>
      </c>
      <c r="BO99" s="75">
        <f t="shared" si="308"/>
        <v>7057</v>
      </c>
      <c r="BP99" s="75">
        <f t="shared" si="308"/>
        <v>7057</v>
      </c>
      <c r="BQ99" s="11">
        <f t="shared" si="308"/>
        <v>0</v>
      </c>
      <c r="BR99" s="11">
        <f t="shared" si="308"/>
        <v>0</v>
      </c>
      <c r="BS99" s="11">
        <f t="shared" si="308"/>
        <v>0</v>
      </c>
      <c r="BT99" s="11">
        <f t="shared" si="308"/>
        <v>0</v>
      </c>
      <c r="BU99" s="11">
        <f t="shared" ref="BQ99:CF100" si="309">BU100</f>
        <v>7057</v>
      </c>
      <c r="BV99" s="11">
        <f t="shared" si="309"/>
        <v>7057</v>
      </c>
      <c r="BW99" s="75">
        <f t="shared" si="309"/>
        <v>0</v>
      </c>
      <c r="BX99" s="75">
        <f t="shared" si="309"/>
        <v>0</v>
      </c>
      <c r="BY99" s="75">
        <f t="shared" si="309"/>
        <v>0</v>
      </c>
      <c r="BZ99" s="75">
        <f t="shared" si="309"/>
        <v>0</v>
      </c>
      <c r="CA99" s="75">
        <f t="shared" si="309"/>
        <v>7057</v>
      </c>
      <c r="CB99" s="75">
        <f t="shared" si="309"/>
        <v>7057</v>
      </c>
      <c r="CC99" s="75">
        <f t="shared" si="309"/>
        <v>0</v>
      </c>
      <c r="CD99" s="75">
        <f t="shared" si="309"/>
        <v>0</v>
      </c>
      <c r="CE99" s="75">
        <f t="shared" si="309"/>
        <v>0</v>
      </c>
      <c r="CF99" s="75">
        <f t="shared" si="309"/>
        <v>0</v>
      </c>
      <c r="CG99" s="75">
        <f t="shared" ref="CC99:CN100" si="310">CG100</f>
        <v>7057</v>
      </c>
      <c r="CH99" s="75">
        <f t="shared" si="310"/>
        <v>7057</v>
      </c>
      <c r="CI99" s="11">
        <f t="shared" si="310"/>
        <v>0</v>
      </c>
      <c r="CJ99" s="11">
        <f t="shared" si="310"/>
        <v>0</v>
      </c>
      <c r="CK99" s="11">
        <f t="shared" si="310"/>
        <v>0</v>
      </c>
      <c r="CL99" s="11">
        <f t="shared" si="310"/>
        <v>0</v>
      </c>
      <c r="CM99" s="11">
        <f t="shared" si="310"/>
        <v>7057</v>
      </c>
      <c r="CN99" s="11">
        <f t="shared" si="310"/>
        <v>7057</v>
      </c>
    </row>
    <row r="100" spans="1:92" ht="70.5" hidden="1" customHeight="1" x14ac:dyDescent="0.25">
      <c r="A100" s="55" t="s">
        <v>538</v>
      </c>
      <c r="B100" s="14">
        <f t="shared" si="289"/>
        <v>901</v>
      </c>
      <c r="C100" s="14" t="s">
        <v>22</v>
      </c>
      <c r="D100" s="14" t="s">
        <v>30</v>
      </c>
      <c r="E100" s="14" t="s">
        <v>580</v>
      </c>
      <c r="F100" s="14" t="s">
        <v>581</v>
      </c>
      <c r="G100" s="11"/>
      <c r="H100" s="16"/>
      <c r="I100" s="11"/>
      <c r="J100" s="11"/>
      <c r="K100" s="11"/>
      <c r="L100" s="11"/>
      <c r="M100" s="11"/>
      <c r="N100" s="16"/>
      <c r="O100" s="11">
        <f>O101</f>
        <v>0</v>
      </c>
      <c r="P100" s="11">
        <f t="shared" si="304"/>
        <v>7057</v>
      </c>
      <c r="Q100" s="11">
        <f t="shared" si="304"/>
        <v>0</v>
      </c>
      <c r="R100" s="11">
        <f t="shared" si="304"/>
        <v>0</v>
      </c>
      <c r="S100" s="11">
        <f t="shared" si="304"/>
        <v>7057</v>
      </c>
      <c r="T100" s="11">
        <f t="shared" si="304"/>
        <v>7057</v>
      </c>
      <c r="U100" s="11">
        <f t="shared" si="304"/>
        <v>0</v>
      </c>
      <c r="V100" s="11">
        <f t="shared" si="304"/>
        <v>0</v>
      </c>
      <c r="W100" s="11">
        <f t="shared" si="304"/>
        <v>0</v>
      </c>
      <c r="X100" s="11">
        <f t="shared" si="304"/>
        <v>0</v>
      </c>
      <c r="Y100" s="11">
        <f t="shared" si="304"/>
        <v>7057</v>
      </c>
      <c r="Z100" s="11">
        <f t="shared" si="304"/>
        <v>7057</v>
      </c>
      <c r="AA100" s="11">
        <f t="shared" si="305"/>
        <v>0</v>
      </c>
      <c r="AB100" s="11">
        <f t="shared" si="305"/>
        <v>0</v>
      </c>
      <c r="AC100" s="11">
        <f t="shared" si="305"/>
        <v>0</v>
      </c>
      <c r="AD100" s="11">
        <f t="shared" si="305"/>
        <v>0</v>
      </c>
      <c r="AE100" s="11">
        <f t="shared" si="305"/>
        <v>7057</v>
      </c>
      <c r="AF100" s="11">
        <f t="shared" si="305"/>
        <v>7057</v>
      </c>
      <c r="AG100" s="11">
        <f t="shared" si="306"/>
        <v>0</v>
      </c>
      <c r="AH100" s="11">
        <f t="shared" si="306"/>
        <v>0</v>
      </c>
      <c r="AI100" s="11">
        <f t="shared" si="306"/>
        <v>0</v>
      </c>
      <c r="AJ100" s="11">
        <f t="shared" si="306"/>
        <v>0</v>
      </c>
      <c r="AK100" s="75">
        <f t="shared" si="306"/>
        <v>7057</v>
      </c>
      <c r="AL100" s="75">
        <f t="shared" si="306"/>
        <v>7057</v>
      </c>
      <c r="AM100" s="11">
        <f t="shared" si="306"/>
        <v>0</v>
      </c>
      <c r="AN100" s="11">
        <f t="shared" si="306"/>
        <v>0</v>
      </c>
      <c r="AO100" s="11">
        <f t="shared" si="306"/>
        <v>0</v>
      </c>
      <c r="AP100" s="11">
        <f t="shared" si="306"/>
        <v>0</v>
      </c>
      <c r="AQ100" s="11">
        <f t="shared" si="306"/>
        <v>7057</v>
      </c>
      <c r="AR100" s="11">
        <f t="shared" si="306"/>
        <v>7057</v>
      </c>
      <c r="AS100" s="11">
        <f t="shared" si="307"/>
        <v>0</v>
      </c>
      <c r="AT100" s="11">
        <f t="shared" si="307"/>
        <v>0</v>
      </c>
      <c r="AU100" s="11">
        <f t="shared" si="307"/>
        <v>0</v>
      </c>
      <c r="AV100" s="11">
        <f t="shared" si="307"/>
        <v>0</v>
      </c>
      <c r="AW100" s="11">
        <f t="shared" si="307"/>
        <v>7057</v>
      </c>
      <c r="AX100" s="11">
        <f t="shared" si="307"/>
        <v>7057</v>
      </c>
      <c r="AY100" s="75">
        <f t="shared" si="307"/>
        <v>0</v>
      </c>
      <c r="AZ100" s="75">
        <f t="shared" si="307"/>
        <v>0</v>
      </c>
      <c r="BA100" s="75">
        <f t="shared" si="307"/>
        <v>0</v>
      </c>
      <c r="BB100" s="75">
        <f t="shared" si="307"/>
        <v>0</v>
      </c>
      <c r="BC100" s="75">
        <f t="shared" si="307"/>
        <v>7057</v>
      </c>
      <c r="BD100" s="75">
        <f t="shared" si="307"/>
        <v>7057</v>
      </c>
      <c r="BE100" s="11">
        <f t="shared" si="308"/>
        <v>0</v>
      </c>
      <c r="BF100" s="11">
        <f t="shared" si="308"/>
        <v>0</v>
      </c>
      <c r="BG100" s="11">
        <f t="shared" si="308"/>
        <v>0</v>
      </c>
      <c r="BH100" s="11">
        <f t="shared" si="308"/>
        <v>0</v>
      </c>
      <c r="BI100" s="138">
        <f t="shared" si="308"/>
        <v>7057</v>
      </c>
      <c r="BJ100" s="138">
        <f t="shared" si="308"/>
        <v>7057</v>
      </c>
      <c r="BK100" s="75">
        <f t="shared" si="308"/>
        <v>0</v>
      </c>
      <c r="BL100" s="75">
        <f t="shared" si="308"/>
        <v>0</v>
      </c>
      <c r="BM100" s="75">
        <f t="shared" si="308"/>
        <v>0</v>
      </c>
      <c r="BN100" s="75">
        <f t="shared" si="308"/>
        <v>0</v>
      </c>
      <c r="BO100" s="75">
        <f t="shared" si="308"/>
        <v>7057</v>
      </c>
      <c r="BP100" s="75">
        <f t="shared" si="308"/>
        <v>7057</v>
      </c>
      <c r="BQ100" s="11">
        <f t="shared" si="309"/>
        <v>0</v>
      </c>
      <c r="BR100" s="11">
        <f t="shared" si="309"/>
        <v>0</v>
      </c>
      <c r="BS100" s="11">
        <f t="shared" si="309"/>
        <v>0</v>
      </c>
      <c r="BT100" s="11">
        <f t="shared" si="309"/>
        <v>0</v>
      </c>
      <c r="BU100" s="11">
        <f t="shared" si="309"/>
        <v>7057</v>
      </c>
      <c r="BV100" s="11">
        <f t="shared" si="309"/>
        <v>7057</v>
      </c>
      <c r="BW100" s="75">
        <f t="shared" si="309"/>
        <v>0</v>
      </c>
      <c r="BX100" s="75">
        <f t="shared" si="309"/>
        <v>0</v>
      </c>
      <c r="BY100" s="75">
        <f t="shared" si="309"/>
        <v>0</v>
      </c>
      <c r="BZ100" s="75">
        <f t="shared" si="309"/>
        <v>0</v>
      </c>
      <c r="CA100" s="75">
        <f t="shared" si="309"/>
        <v>7057</v>
      </c>
      <c r="CB100" s="75">
        <f t="shared" si="309"/>
        <v>7057</v>
      </c>
      <c r="CC100" s="75">
        <f t="shared" si="310"/>
        <v>0</v>
      </c>
      <c r="CD100" s="75">
        <f t="shared" si="310"/>
        <v>0</v>
      </c>
      <c r="CE100" s="75">
        <f t="shared" si="310"/>
        <v>0</v>
      </c>
      <c r="CF100" s="75">
        <f t="shared" si="310"/>
        <v>0</v>
      </c>
      <c r="CG100" s="75">
        <f t="shared" si="310"/>
        <v>7057</v>
      </c>
      <c r="CH100" s="75">
        <f t="shared" si="310"/>
        <v>7057</v>
      </c>
      <c r="CI100" s="11">
        <f t="shared" si="310"/>
        <v>0</v>
      </c>
      <c r="CJ100" s="11">
        <f t="shared" si="310"/>
        <v>0</v>
      </c>
      <c r="CK100" s="11">
        <f t="shared" si="310"/>
        <v>0</v>
      </c>
      <c r="CL100" s="11">
        <f t="shared" si="310"/>
        <v>0</v>
      </c>
      <c r="CM100" s="11">
        <f t="shared" si="310"/>
        <v>7057</v>
      </c>
      <c r="CN100" s="11">
        <f t="shared" si="310"/>
        <v>7057</v>
      </c>
    </row>
    <row r="101" spans="1:92" ht="33" hidden="1" x14ac:dyDescent="0.25">
      <c r="A101" s="55" t="s">
        <v>93</v>
      </c>
      <c r="B101" s="14">
        <f t="shared" si="289"/>
        <v>901</v>
      </c>
      <c r="C101" s="14" t="s">
        <v>22</v>
      </c>
      <c r="D101" s="14" t="s">
        <v>30</v>
      </c>
      <c r="E101" s="14" t="s">
        <v>580</v>
      </c>
      <c r="F101" s="14" t="s">
        <v>94</v>
      </c>
      <c r="G101" s="11"/>
      <c r="H101" s="16"/>
      <c r="I101" s="11"/>
      <c r="J101" s="11"/>
      <c r="K101" s="11"/>
      <c r="L101" s="11"/>
      <c r="M101" s="11"/>
      <c r="N101" s="16"/>
      <c r="O101" s="11"/>
      <c r="P101" s="11">
        <v>7057</v>
      </c>
      <c r="Q101" s="11"/>
      <c r="R101" s="11"/>
      <c r="S101" s="11">
        <f>M101+O101+P101+Q101+R101</f>
        <v>7057</v>
      </c>
      <c r="T101" s="11">
        <f>N101+P101</f>
        <v>7057</v>
      </c>
      <c r="U101" s="11"/>
      <c r="V101" s="11"/>
      <c r="W101" s="11"/>
      <c r="X101" s="11"/>
      <c r="Y101" s="11">
        <f>S101+U101+V101+W101+X101</f>
        <v>7057</v>
      </c>
      <c r="Z101" s="11">
        <f>T101+V101</f>
        <v>7057</v>
      </c>
      <c r="AA101" s="11"/>
      <c r="AB101" s="11"/>
      <c r="AC101" s="11"/>
      <c r="AD101" s="11"/>
      <c r="AE101" s="11">
        <f>Y101+AA101+AB101+AC101+AD101</f>
        <v>7057</v>
      </c>
      <c r="AF101" s="11">
        <f>Z101+AB101</f>
        <v>7057</v>
      </c>
      <c r="AG101" s="11"/>
      <c r="AH101" s="11"/>
      <c r="AI101" s="11"/>
      <c r="AJ101" s="11"/>
      <c r="AK101" s="75">
        <f>AE101+AG101+AH101+AI101+AJ101</f>
        <v>7057</v>
      </c>
      <c r="AL101" s="75">
        <f>AF101+AH101</f>
        <v>7057</v>
      </c>
      <c r="AM101" s="11"/>
      <c r="AN101" s="11"/>
      <c r="AO101" s="11"/>
      <c r="AP101" s="11"/>
      <c r="AQ101" s="11">
        <f>AK101+AM101+AN101+AO101+AP101</f>
        <v>7057</v>
      </c>
      <c r="AR101" s="11">
        <f>AL101+AN101</f>
        <v>7057</v>
      </c>
      <c r="AS101" s="11"/>
      <c r="AT101" s="11"/>
      <c r="AU101" s="11"/>
      <c r="AV101" s="11"/>
      <c r="AW101" s="11">
        <f>AQ101+AS101+AT101+AU101+AV101</f>
        <v>7057</v>
      </c>
      <c r="AX101" s="11">
        <f>AR101+AT101</f>
        <v>7057</v>
      </c>
      <c r="AY101" s="75"/>
      <c r="AZ101" s="75"/>
      <c r="BA101" s="75"/>
      <c r="BB101" s="75"/>
      <c r="BC101" s="75">
        <f>AW101+AY101+AZ101+BA101+BB101</f>
        <v>7057</v>
      </c>
      <c r="BD101" s="75">
        <f>AX101+AZ101</f>
        <v>7057</v>
      </c>
      <c r="BE101" s="11"/>
      <c r="BF101" s="11"/>
      <c r="BG101" s="11"/>
      <c r="BH101" s="11"/>
      <c r="BI101" s="138">
        <f>BC101+BE101+BF101+BG101+BH101</f>
        <v>7057</v>
      </c>
      <c r="BJ101" s="138">
        <f>BD101+BF101</f>
        <v>7057</v>
      </c>
      <c r="BK101" s="75"/>
      <c r="BL101" s="75"/>
      <c r="BM101" s="75"/>
      <c r="BN101" s="75"/>
      <c r="BO101" s="75">
        <f>BI101+BK101+BL101+BM101+BN101</f>
        <v>7057</v>
      </c>
      <c r="BP101" s="75">
        <f>BJ101+BL101</f>
        <v>7057</v>
      </c>
      <c r="BQ101" s="11"/>
      <c r="BR101" s="11"/>
      <c r="BS101" s="11"/>
      <c r="BT101" s="11"/>
      <c r="BU101" s="11">
        <f>BO101+BQ101+BR101+BS101+BT101</f>
        <v>7057</v>
      </c>
      <c r="BV101" s="11">
        <f>BP101+BR101</f>
        <v>7057</v>
      </c>
      <c r="BW101" s="75"/>
      <c r="BX101" s="75"/>
      <c r="BY101" s="75"/>
      <c r="BZ101" s="75"/>
      <c r="CA101" s="75">
        <f>BU101+BW101+BX101+BY101+BZ101</f>
        <v>7057</v>
      </c>
      <c r="CB101" s="75">
        <f>BV101+BX101</f>
        <v>7057</v>
      </c>
      <c r="CC101" s="75"/>
      <c r="CD101" s="75"/>
      <c r="CE101" s="75"/>
      <c r="CF101" s="75"/>
      <c r="CG101" s="75">
        <f>CA101+CC101+CD101+CE101+CF101</f>
        <v>7057</v>
      </c>
      <c r="CH101" s="75">
        <f>CB101+CD101</f>
        <v>7057</v>
      </c>
      <c r="CI101" s="11"/>
      <c r="CJ101" s="11"/>
      <c r="CK101" s="11"/>
      <c r="CL101" s="11"/>
      <c r="CM101" s="11">
        <f>CG101+CI101+CJ101+CK101+CL101</f>
        <v>7057</v>
      </c>
      <c r="CN101" s="11">
        <f>CH101+CJ101</f>
        <v>7057</v>
      </c>
    </row>
    <row r="102" spans="1:92" ht="57.75" hidden="1" customHeight="1" x14ac:dyDescent="0.25">
      <c r="A102" s="55" t="s">
        <v>589</v>
      </c>
      <c r="B102" s="14">
        <f t="shared" si="289"/>
        <v>901</v>
      </c>
      <c r="C102" s="14" t="s">
        <v>22</v>
      </c>
      <c r="D102" s="14" t="s">
        <v>30</v>
      </c>
      <c r="E102" s="14" t="s">
        <v>582</v>
      </c>
      <c r="F102" s="14"/>
      <c r="G102" s="11"/>
      <c r="H102" s="16"/>
      <c r="I102" s="11"/>
      <c r="J102" s="11"/>
      <c r="K102" s="11"/>
      <c r="L102" s="11"/>
      <c r="M102" s="11"/>
      <c r="N102" s="16"/>
      <c r="O102" s="11">
        <f t="shared" ref="O102:T102" si="311">O103+O105</f>
        <v>0</v>
      </c>
      <c r="P102" s="11">
        <f t="shared" si="311"/>
        <v>30847</v>
      </c>
      <c r="Q102" s="11">
        <f t="shared" si="311"/>
        <v>0</v>
      </c>
      <c r="R102" s="11">
        <f t="shared" si="311"/>
        <v>0</v>
      </c>
      <c r="S102" s="11">
        <f t="shared" si="311"/>
        <v>30847</v>
      </c>
      <c r="T102" s="11">
        <f t="shared" si="311"/>
        <v>30847</v>
      </c>
      <c r="U102" s="11">
        <f t="shared" ref="U102:Z102" si="312">U103+U105</f>
        <v>0</v>
      </c>
      <c r="V102" s="11">
        <f t="shared" si="312"/>
        <v>0</v>
      </c>
      <c r="W102" s="11">
        <f t="shared" si="312"/>
        <v>0</v>
      </c>
      <c r="X102" s="11">
        <f t="shared" si="312"/>
        <v>0</v>
      </c>
      <c r="Y102" s="11">
        <f t="shared" si="312"/>
        <v>30847</v>
      </c>
      <c r="Z102" s="11">
        <f t="shared" si="312"/>
        <v>30847</v>
      </c>
      <c r="AA102" s="11">
        <f t="shared" ref="AA102:AF102" si="313">AA103+AA105</f>
        <v>0</v>
      </c>
      <c r="AB102" s="11">
        <f t="shared" si="313"/>
        <v>0</v>
      </c>
      <c r="AC102" s="11">
        <f t="shared" si="313"/>
        <v>0</v>
      </c>
      <c r="AD102" s="11">
        <f t="shared" si="313"/>
        <v>0</v>
      </c>
      <c r="AE102" s="11">
        <f t="shared" si="313"/>
        <v>30847</v>
      </c>
      <c r="AF102" s="11">
        <f t="shared" si="313"/>
        <v>30847</v>
      </c>
      <c r="AG102" s="11">
        <f t="shared" ref="AG102:AL102" si="314">AG103+AG105</f>
        <v>0</v>
      </c>
      <c r="AH102" s="11">
        <f t="shared" si="314"/>
        <v>0</v>
      </c>
      <c r="AI102" s="11">
        <f t="shared" si="314"/>
        <v>0</v>
      </c>
      <c r="AJ102" s="11">
        <f t="shared" si="314"/>
        <v>0</v>
      </c>
      <c r="AK102" s="75">
        <f t="shared" si="314"/>
        <v>30847</v>
      </c>
      <c r="AL102" s="75">
        <f t="shared" si="314"/>
        <v>30847</v>
      </c>
      <c r="AM102" s="11">
        <f t="shared" ref="AM102:AR102" si="315">AM103+AM105</f>
        <v>0</v>
      </c>
      <c r="AN102" s="11">
        <f t="shared" si="315"/>
        <v>0</v>
      </c>
      <c r="AO102" s="11">
        <f t="shared" si="315"/>
        <v>0</v>
      </c>
      <c r="AP102" s="11">
        <f t="shared" si="315"/>
        <v>0</v>
      </c>
      <c r="AQ102" s="11">
        <f t="shared" si="315"/>
        <v>30847</v>
      </c>
      <c r="AR102" s="11">
        <f t="shared" si="315"/>
        <v>30847</v>
      </c>
      <c r="AS102" s="11">
        <f t="shared" ref="AS102:AX102" si="316">AS103+AS105</f>
        <v>0</v>
      </c>
      <c r="AT102" s="11">
        <f t="shared" si="316"/>
        <v>0</v>
      </c>
      <c r="AU102" s="11">
        <f t="shared" si="316"/>
        <v>0</v>
      </c>
      <c r="AV102" s="11">
        <f t="shared" si="316"/>
        <v>0</v>
      </c>
      <c r="AW102" s="11">
        <f t="shared" si="316"/>
        <v>30847</v>
      </c>
      <c r="AX102" s="11">
        <f t="shared" si="316"/>
        <v>30847</v>
      </c>
      <c r="AY102" s="75">
        <f t="shared" ref="AY102:BD102" si="317">AY103+AY105</f>
        <v>0</v>
      </c>
      <c r="AZ102" s="75">
        <f t="shared" si="317"/>
        <v>0</v>
      </c>
      <c r="BA102" s="75">
        <f t="shared" si="317"/>
        <v>0</v>
      </c>
      <c r="BB102" s="75">
        <f t="shared" si="317"/>
        <v>0</v>
      </c>
      <c r="BC102" s="75">
        <f t="shared" si="317"/>
        <v>30847</v>
      </c>
      <c r="BD102" s="75">
        <f t="shared" si="317"/>
        <v>30847</v>
      </c>
      <c r="BE102" s="11">
        <f t="shared" ref="BE102:BJ102" si="318">BE103+BE105</f>
        <v>0</v>
      </c>
      <c r="BF102" s="11">
        <f t="shared" si="318"/>
        <v>0</v>
      </c>
      <c r="BG102" s="11">
        <f t="shared" si="318"/>
        <v>0</v>
      </c>
      <c r="BH102" s="11">
        <f t="shared" si="318"/>
        <v>0</v>
      </c>
      <c r="BI102" s="138">
        <f t="shared" si="318"/>
        <v>30847</v>
      </c>
      <c r="BJ102" s="138">
        <f t="shared" si="318"/>
        <v>30847</v>
      </c>
      <c r="BK102" s="75">
        <f t="shared" ref="BK102:BP102" si="319">BK103+BK105</f>
        <v>0</v>
      </c>
      <c r="BL102" s="75">
        <f t="shared" si="319"/>
        <v>0</v>
      </c>
      <c r="BM102" s="75">
        <f t="shared" si="319"/>
        <v>0</v>
      </c>
      <c r="BN102" s="75">
        <f t="shared" si="319"/>
        <v>0</v>
      </c>
      <c r="BO102" s="75">
        <f t="shared" si="319"/>
        <v>30847</v>
      </c>
      <c r="BP102" s="75">
        <f t="shared" si="319"/>
        <v>30847</v>
      </c>
      <c r="BQ102" s="11">
        <f t="shared" ref="BQ102:BV102" si="320">BQ103+BQ105</f>
        <v>0</v>
      </c>
      <c r="BR102" s="11">
        <f t="shared" si="320"/>
        <v>0</v>
      </c>
      <c r="BS102" s="11">
        <f t="shared" si="320"/>
        <v>0</v>
      </c>
      <c r="BT102" s="11">
        <f t="shared" si="320"/>
        <v>0</v>
      </c>
      <c r="BU102" s="11">
        <f t="shared" si="320"/>
        <v>30847</v>
      </c>
      <c r="BV102" s="11">
        <f t="shared" si="320"/>
        <v>30847</v>
      </c>
      <c r="BW102" s="75">
        <f t="shared" ref="BW102:CB102" si="321">BW103+BW105</f>
        <v>0</v>
      </c>
      <c r="BX102" s="75">
        <f t="shared" si="321"/>
        <v>0</v>
      </c>
      <c r="BY102" s="75">
        <f t="shared" si="321"/>
        <v>0</v>
      </c>
      <c r="BZ102" s="75">
        <f t="shared" si="321"/>
        <v>0</v>
      </c>
      <c r="CA102" s="75">
        <f t="shared" si="321"/>
        <v>30847</v>
      </c>
      <c r="CB102" s="75">
        <f t="shared" si="321"/>
        <v>30847</v>
      </c>
      <c r="CC102" s="75">
        <f t="shared" ref="CC102:CH102" si="322">CC103+CC105</f>
        <v>0</v>
      </c>
      <c r="CD102" s="75">
        <f t="shared" si="322"/>
        <v>0</v>
      </c>
      <c r="CE102" s="75">
        <f t="shared" si="322"/>
        <v>0</v>
      </c>
      <c r="CF102" s="75">
        <f t="shared" si="322"/>
        <v>0</v>
      </c>
      <c r="CG102" s="75">
        <f t="shared" si="322"/>
        <v>30847</v>
      </c>
      <c r="CH102" s="75">
        <f t="shared" si="322"/>
        <v>30847</v>
      </c>
      <c r="CI102" s="11">
        <f t="shared" ref="CI102:CN102" si="323">CI103+CI105</f>
        <v>0</v>
      </c>
      <c r="CJ102" s="11">
        <f t="shared" si="323"/>
        <v>0</v>
      </c>
      <c r="CK102" s="11">
        <f t="shared" si="323"/>
        <v>0</v>
      </c>
      <c r="CL102" s="11">
        <f t="shared" si="323"/>
        <v>0</v>
      </c>
      <c r="CM102" s="11">
        <f t="shared" si="323"/>
        <v>30847</v>
      </c>
      <c r="CN102" s="11">
        <f t="shared" si="323"/>
        <v>30847</v>
      </c>
    </row>
    <row r="103" spans="1:92" ht="76.5" hidden="1" customHeight="1" x14ac:dyDescent="0.25">
      <c r="A103" s="55" t="s">
        <v>538</v>
      </c>
      <c r="B103" s="14">
        <f t="shared" si="289"/>
        <v>901</v>
      </c>
      <c r="C103" s="14" t="s">
        <v>22</v>
      </c>
      <c r="D103" s="14" t="s">
        <v>30</v>
      </c>
      <c r="E103" s="14" t="s">
        <v>582</v>
      </c>
      <c r="F103" s="14" t="s">
        <v>92</v>
      </c>
      <c r="G103" s="11"/>
      <c r="H103" s="16"/>
      <c r="I103" s="11"/>
      <c r="J103" s="11"/>
      <c r="K103" s="11"/>
      <c r="L103" s="11"/>
      <c r="M103" s="11"/>
      <c r="N103" s="16"/>
      <c r="O103" s="11">
        <f t="shared" ref="O103:BZ103" si="324">O104</f>
        <v>0</v>
      </c>
      <c r="P103" s="11">
        <f t="shared" si="324"/>
        <v>30820</v>
      </c>
      <c r="Q103" s="11">
        <f t="shared" si="324"/>
        <v>0</v>
      </c>
      <c r="R103" s="11">
        <f t="shared" si="324"/>
        <v>0</v>
      </c>
      <c r="S103" s="11">
        <f t="shared" si="324"/>
        <v>30820</v>
      </c>
      <c r="T103" s="11">
        <f t="shared" si="324"/>
        <v>30820</v>
      </c>
      <c r="U103" s="11">
        <f t="shared" si="324"/>
        <v>0</v>
      </c>
      <c r="V103" s="11">
        <f t="shared" si="324"/>
        <v>0</v>
      </c>
      <c r="W103" s="11">
        <f t="shared" si="324"/>
        <v>0</v>
      </c>
      <c r="X103" s="11">
        <f t="shared" si="324"/>
        <v>0</v>
      </c>
      <c r="Y103" s="11">
        <f t="shared" si="324"/>
        <v>30820</v>
      </c>
      <c r="Z103" s="11">
        <f t="shared" si="324"/>
        <v>30820</v>
      </c>
      <c r="AA103" s="11">
        <f t="shared" si="324"/>
        <v>0</v>
      </c>
      <c r="AB103" s="11">
        <f t="shared" si="324"/>
        <v>0</v>
      </c>
      <c r="AC103" s="11">
        <f t="shared" si="324"/>
        <v>0</v>
      </c>
      <c r="AD103" s="11">
        <f t="shared" si="324"/>
        <v>0</v>
      </c>
      <c r="AE103" s="11">
        <f t="shared" si="324"/>
        <v>30820</v>
      </c>
      <c r="AF103" s="11">
        <f t="shared" si="324"/>
        <v>30820</v>
      </c>
      <c r="AG103" s="11">
        <f t="shared" si="324"/>
        <v>0</v>
      </c>
      <c r="AH103" s="11">
        <f t="shared" si="324"/>
        <v>0</v>
      </c>
      <c r="AI103" s="11">
        <f t="shared" si="324"/>
        <v>0</v>
      </c>
      <c r="AJ103" s="11">
        <f t="shared" si="324"/>
        <v>0</v>
      </c>
      <c r="AK103" s="75">
        <f t="shared" si="324"/>
        <v>30820</v>
      </c>
      <c r="AL103" s="75">
        <f t="shared" si="324"/>
        <v>30820</v>
      </c>
      <c r="AM103" s="11">
        <f t="shared" si="324"/>
        <v>0</v>
      </c>
      <c r="AN103" s="11">
        <f t="shared" si="324"/>
        <v>0</v>
      </c>
      <c r="AO103" s="11">
        <f t="shared" si="324"/>
        <v>0</v>
      </c>
      <c r="AP103" s="11">
        <f t="shared" si="324"/>
        <v>0</v>
      </c>
      <c r="AQ103" s="11">
        <f t="shared" si="324"/>
        <v>30820</v>
      </c>
      <c r="AR103" s="11">
        <f t="shared" si="324"/>
        <v>30820</v>
      </c>
      <c r="AS103" s="11">
        <f t="shared" si="324"/>
        <v>0</v>
      </c>
      <c r="AT103" s="11">
        <f t="shared" si="324"/>
        <v>0</v>
      </c>
      <c r="AU103" s="11">
        <f t="shared" si="324"/>
        <v>0</v>
      </c>
      <c r="AV103" s="11">
        <f t="shared" si="324"/>
        <v>0</v>
      </c>
      <c r="AW103" s="11">
        <f t="shared" si="324"/>
        <v>30820</v>
      </c>
      <c r="AX103" s="11">
        <f t="shared" si="324"/>
        <v>30820</v>
      </c>
      <c r="AY103" s="75">
        <f t="shared" si="324"/>
        <v>0</v>
      </c>
      <c r="AZ103" s="75">
        <f t="shared" si="324"/>
        <v>0</v>
      </c>
      <c r="BA103" s="75">
        <f t="shared" si="324"/>
        <v>0</v>
      </c>
      <c r="BB103" s="75">
        <f t="shared" si="324"/>
        <v>0</v>
      </c>
      <c r="BC103" s="75">
        <f t="shared" si="324"/>
        <v>30820</v>
      </c>
      <c r="BD103" s="75">
        <f t="shared" si="324"/>
        <v>30820</v>
      </c>
      <c r="BE103" s="11">
        <f t="shared" si="324"/>
        <v>0</v>
      </c>
      <c r="BF103" s="11">
        <f t="shared" si="324"/>
        <v>0</v>
      </c>
      <c r="BG103" s="11">
        <f t="shared" si="324"/>
        <v>0</v>
      </c>
      <c r="BH103" s="11">
        <f t="shared" si="324"/>
        <v>0</v>
      </c>
      <c r="BI103" s="138">
        <f t="shared" si="324"/>
        <v>30820</v>
      </c>
      <c r="BJ103" s="138">
        <f t="shared" si="324"/>
        <v>30820</v>
      </c>
      <c r="BK103" s="75">
        <f t="shared" si="324"/>
        <v>0</v>
      </c>
      <c r="BL103" s="75">
        <f t="shared" si="324"/>
        <v>0</v>
      </c>
      <c r="BM103" s="75">
        <f t="shared" si="324"/>
        <v>0</v>
      </c>
      <c r="BN103" s="75">
        <f t="shared" si="324"/>
        <v>0</v>
      </c>
      <c r="BO103" s="75">
        <f t="shared" si="324"/>
        <v>30820</v>
      </c>
      <c r="BP103" s="75">
        <f t="shared" si="324"/>
        <v>30820</v>
      </c>
      <c r="BQ103" s="11">
        <f t="shared" si="324"/>
        <v>0</v>
      </c>
      <c r="BR103" s="11">
        <f t="shared" si="324"/>
        <v>0</v>
      </c>
      <c r="BS103" s="11">
        <f t="shared" si="324"/>
        <v>0</v>
      </c>
      <c r="BT103" s="11">
        <f t="shared" si="324"/>
        <v>0</v>
      </c>
      <c r="BU103" s="11">
        <f t="shared" si="324"/>
        <v>30820</v>
      </c>
      <c r="BV103" s="11">
        <f t="shared" si="324"/>
        <v>30820</v>
      </c>
      <c r="BW103" s="75">
        <f t="shared" si="324"/>
        <v>0</v>
      </c>
      <c r="BX103" s="75">
        <f t="shared" si="324"/>
        <v>0</v>
      </c>
      <c r="BY103" s="75">
        <f t="shared" si="324"/>
        <v>0</v>
      </c>
      <c r="BZ103" s="75">
        <f t="shared" si="324"/>
        <v>0</v>
      </c>
      <c r="CA103" s="75">
        <f t="shared" ref="CA103:CN103" si="325">CA104</f>
        <v>30820</v>
      </c>
      <c r="CB103" s="75">
        <f t="shared" si="325"/>
        <v>30820</v>
      </c>
      <c r="CC103" s="75">
        <f t="shared" si="325"/>
        <v>0</v>
      </c>
      <c r="CD103" s="75">
        <f t="shared" si="325"/>
        <v>0</v>
      </c>
      <c r="CE103" s="75">
        <f t="shared" si="325"/>
        <v>0</v>
      </c>
      <c r="CF103" s="75">
        <f t="shared" si="325"/>
        <v>0</v>
      </c>
      <c r="CG103" s="75">
        <f t="shared" si="325"/>
        <v>30820</v>
      </c>
      <c r="CH103" s="75">
        <f t="shared" si="325"/>
        <v>30820</v>
      </c>
      <c r="CI103" s="11">
        <f t="shared" si="325"/>
        <v>0</v>
      </c>
      <c r="CJ103" s="11">
        <f t="shared" si="325"/>
        <v>0</v>
      </c>
      <c r="CK103" s="11">
        <f t="shared" si="325"/>
        <v>0</v>
      </c>
      <c r="CL103" s="11">
        <f t="shared" si="325"/>
        <v>0</v>
      </c>
      <c r="CM103" s="11">
        <f t="shared" si="325"/>
        <v>30820</v>
      </c>
      <c r="CN103" s="11">
        <f t="shared" si="325"/>
        <v>30820</v>
      </c>
    </row>
    <row r="104" spans="1:92" ht="33" hidden="1" x14ac:dyDescent="0.25">
      <c r="A104" s="55" t="s">
        <v>93</v>
      </c>
      <c r="B104" s="14">
        <f t="shared" si="289"/>
        <v>901</v>
      </c>
      <c r="C104" s="14" t="s">
        <v>22</v>
      </c>
      <c r="D104" s="14" t="s">
        <v>30</v>
      </c>
      <c r="E104" s="14" t="s">
        <v>582</v>
      </c>
      <c r="F104" s="14" t="s">
        <v>94</v>
      </c>
      <c r="G104" s="11"/>
      <c r="H104" s="16"/>
      <c r="I104" s="11"/>
      <c r="J104" s="11"/>
      <c r="K104" s="11"/>
      <c r="L104" s="11"/>
      <c r="M104" s="11"/>
      <c r="N104" s="16"/>
      <c r="O104" s="11"/>
      <c r="P104" s="11">
        <f>30847-27</f>
        <v>30820</v>
      </c>
      <c r="Q104" s="11"/>
      <c r="R104" s="11"/>
      <c r="S104" s="11">
        <f>M104+O104+P104+Q104+R104</f>
        <v>30820</v>
      </c>
      <c r="T104" s="11">
        <f>N104+P104</f>
        <v>30820</v>
      </c>
      <c r="U104" s="11"/>
      <c r="V104" s="11"/>
      <c r="W104" s="11"/>
      <c r="X104" s="11"/>
      <c r="Y104" s="11">
        <f>S104+U104+V104+W104+X104</f>
        <v>30820</v>
      </c>
      <c r="Z104" s="11">
        <f>T104+V104</f>
        <v>30820</v>
      </c>
      <c r="AA104" s="11"/>
      <c r="AB104" s="11"/>
      <c r="AC104" s="11"/>
      <c r="AD104" s="11"/>
      <c r="AE104" s="11">
        <f>Y104+AA104+AB104+AC104+AD104</f>
        <v>30820</v>
      </c>
      <c r="AF104" s="11">
        <f>Z104+AB104</f>
        <v>30820</v>
      </c>
      <c r="AG104" s="11"/>
      <c r="AH104" s="11"/>
      <c r="AI104" s="11"/>
      <c r="AJ104" s="11"/>
      <c r="AK104" s="75">
        <f>AE104+AG104+AH104+AI104+AJ104</f>
        <v>30820</v>
      </c>
      <c r="AL104" s="75">
        <f>AF104+AH104</f>
        <v>30820</v>
      </c>
      <c r="AM104" s="11"/>
      <c r="AN104" s="11"/>
      <c r="AO104" s="11"/>
      <c r="AP104" s="11"/>
      <c r="AQ104" s="11">
        <f>AK104+AM104+AN104+AO104+AP104</f>
        <v>30820</v>
      </c>
      <c r="AR104" s="11">
        <f>AL104+AN104</f>
        <v>30820</v>
      </c>
      <c r="AS104" s="11"/>
      <c r="AT104" s="11"/>
      <c r="AU104" s="11"/>
      <c r="AV104" s="11"/>
      <c r="AW104" s="11">
        <f>AQ104+AS104+AT104+AU104+AV104</f>
        <v>30820</v>
      </c>
      <c r="AX104" s="11">
        <f>AR104+AT104</f>
        <v>30820</v>
      </c>
      <c r="AY104" s="75"/>
      <c r="AZ104" s="75"/>
      <c r="BA104" s="75"/>
      <c r="BB104" s="75"/>
      <c r="BC104" s="75">
        <f>AW104+AY104+AZ104+BA104+BB104</f>
        <v>30820</v>
      </c>
      <c r="BD104" s="75">
        <f>AX104+AZ104</f>
        <v>30820</v>
      </c>
      <c r="BE104" s="11"/>
      <c r="BF104" s="11"/>
      <c r="BG104" s="11"/>
      <c r="BH104" s="11"/>
      <c r="BI104" s="138">
        <f>BC104+BE104+BF104+BG104+BH104</f>
        <v>30820</v>
      </c>
      <c r="BJ104" s="138">
        <f>BD104+BF104</f>
        <v>30820</v>
      </c>
      <c r="BK104" s="75"/>
      <c r="BL104" s="75"/>
      <c r="BM104" s="75"/>
      <c r="BN104" s="75"/>
      <c r="BO104" s="75">
        <f>BI104+BK104+BL104+BM104+BN104</f>
        <v>30820</v>
      </c>
      <c r="BP104" s="75">
        <f>BJ104+BL104</f>
        <v>30820</v>
      </c>
      <c r="BQ104" s="11"/>
      <c r="BR104" s="11"/>
      <c r="BS104" s="11"/>
      <c r="BT104" s="11"/>
      <c r="BU104" s="11">
        <f>BO104+BQ104+BR104+BS104+BT104</f>
        <v>30820</v>
      </c>
      <c r="BV104" s="11">
        <f>BP104+BR104</f>
        <v>30820</v>
      </c>
      <c r="BW104" s="75"/>
      <c r="BX104" s="75"/>
      <c r="BY104" s="75"/>
      <c r="BZ104" s="75"/>
      <c r="CA104" s="75">
        <f>BU104+BW104+BX104+BY104+BZ104</f>
        <v>30820</v>
      </c>
      <c r="CB104" s="75">
        <f>BV104+BX104</f>
        <v>30820</v>
      </c>
      <c r="CC104" s="75"/>
      <c r="CD104" s="75"/>
      <c r="CE104" s="75"/>
      <c r="CF104" s="75"/>
      <c r="CG104" s="75">
        <f>CA104+CC104+CD104+CE104+CF104</f>
        <v>30820</v>
      </c>
      <c r="CH104" s="75">
        <f>CB104+CD104</f>
        <v>30820</v>
      </c>
      <c r="CI104" s="11"/>
      <c r="CJ104" s="11"/>
      <c r="CK104" s="11"/>
      <c r="CL104" s="11"/>
      <c r="CM104" s="11">
        <f>CG104+CI104+CJ104+CK104+CL104</f>
        <v>30820</v>
      </c>
      <c r="CN104" s="11">
        <f>CH104+CJ104</f>
        <v>30820</v>
      </c>
    </row>
    <row r="105" spans="1:92" hidden="1" x14ac:dyDescent="0.25">
      <c r="A105" s="51" t="s">
        <v>112</v>
      </c>
      <c r="B105" s="14">
        <f t="shared" si="289"/>
        <v>901</v>
      </c>
      <c r="C105" s="14" t="s">
        <v>22</v>
      </c>
      <c r="D105" s="14" t="s">
        <v>30</v>
      </c>
      <c r="E105" s="14" t="s">
        <v>582</v>
      </c>
      <c r="F105" s="14" t="s">
        <v>113</v>
      </c>
      <c r="G105" s="11"/>
      <c r="H105" s="16"/>
      <c r="I105" s="11"/>
      <c r="J105" s="11"/>
      <c r="K105" s="11"/>
      <c r="L105" s="11"/>
      <c r="M105" s="11"/>
      <c r="N105" s="16"/>
      <c r="O105" s="11">
        <f t="shared" ref="O105:BZ105" si="326">O106</f>
        <v>0</v>
      </c>
      <c r="P105" s="11">
        <f t="shared" si="326"/>
        <v>27</v>
      </c>
      <c r="Q105" s="11">
        <f t="shared" si="326"/>
        <v>0</v>
      </c>
      <c r="R105" s="11">
        <f t="shared" si="326"/>
        <v>0</v>
      </c>
      <c r="S105" s="11">
        <f t="shared" si="326"/>
        <v>27</v>
      </c>
      <c r="T105" s="11">
        <f t="shared" si="326"/>
        <v>27</v>
      </c>
      <c r="U105" s="11">
        <f t="shared" si="326"/>
        <v>0</v>
      </c>
      <c r="V105" s="11">
        <f t="shared" si="326"/>
        <v>0</v>
      </c>
      <c r="W105" s="11">
        <f t="shared" si="326"/>
        <v>0</v>
      </c>
      <c r="X105" s="11">
        <f t="shared" si="326"/>
        <v>0</v>
      </c>
      <c r="Y105" s="11">
        <f t="shared" si="326"/>
        <v>27</v>
      </c>
      <c r="Z105" s="11">
        <f t="shared" si="326"/>
        <v>27</v>
      </c>
      <c r="AA105" s="11">
        <f t="shared" si="326"/>
        <v>0</v>
      </c>
      <c r="AB105" s="11">
        <f t="shared" si="326"/>
        <v>0</v>
      </c>
      <c r="AC105" s="11">
        <f t="shared" si="326"/>
        <v>0</v>
      </c>
      <c r="AD105" s="11">
        <f t="shared" si="326"/>
        <v>0</v>
      </c>
      <c r="AE105" s="11">
        <f t="shared" si="326"/>
        <v>27</v>
      </c>
      <c r="AF105" s="11">
        <f t="shared" si="326"/>
        <v>27</v>
      </c>
      <c r="AG105" s="11">
        <f t="shared" si="326"/>
        <v>0</v>
      </c>
      <c r="AH105" s="11">
        <f t="shared" si="326"/>
        <v>0</v>
      </c>
      <c r="AI105" s="11">
        <f t="shared" si="326"/>
        <v>0</v>
      </c>
      <c r="AJ105" s="11">
        <f t="shared" si="326"/>
        <v>0</v>
      </c>
      <c r="AK105" s="75">
        <f t="shared" si="326"/>
        <v>27</v>
      </c>
      <c r="AL105" s="75">
        <f t="shared" si="326"/>
        <v>27</v>
      </c>
      <c r="AM105" s="11">
        <f t="shared" si="326"/>
        <v>0</v>
      </c>
      <c r="AN105" s="11">
        <f t="shared" si="326"/>
        <v>0</v>
      </c>
      <c r="AO105" s="11">
        <f t="shared" si="326"/>
        <v>0</v>
      </c>
      <c r="AP105" s="11">
        <f t="shared" si="326"/>
        <v>0</v>
      </c>
      <c r="AQ105" s="11">
        <f t="shared" si="326"/>
        <v>27</v>
      </c>
      <c r="AR105" s="11">
        <f t="shared" si="326"/>
        <v>27</v>
      </c>
      <c r="AS105" s="11">
        <f t="shared" si="326"/>
        <v>0</v>
      </c>
      <c r="AT105" s="11">
        <f t="shared" si="326"/>
        <v>0</v>
      </c>
      <c r="AU105" s="11">
        <f t="shared" si="326"/>
        <v>0</v>
      </c>
      <c r="AV105" s="11">
        <f t="shared" si="326"/>
        <v>0</v>
      </c>
      <c r="AW105" s="11">
        <f t="shared" si="326"/>
        <v>27</v>
      </c>
      <c r="AX105" s="11">
        <f t="shared" si="326"/>
        <v>27</v>
      </c>
      <c r="AY105" s="75">
        <f t="shared" si="326"/>
        <v>0</v>
      </c>
      <c r="AZ105" s="75">
        <f t="shared" si="326"/>
        <v>0</v>
      </c>
      <c r="BA105" s="75">
        <f t="shared" si="326"/>
        <v>0</v>
      </c>
      <c r="BB105" s="75">
        <f t="shared" si="326"/>
        <v>0</v>
      </c>
      <c r="BC105" s="75">
        <f t="shared" si="326"/>
        <v>27</v>
      </c>
      <c r="BD105" s="75">
        <f t="shared" si="326"/>
        <v>27</v>
      </c>
      <c r="BE105" s="11">
        <f t="shared" si="326"/>
        <v>0</v>
      </c>
      <c r="BF105" s="11">
        <f t="shared" si="326"/>
        <v>0</v>
      </c>
      <c r="BG105" s="11">
        <f t="shared" si="326"/>
        <v>0</v>
      </c>
      <c r="BH105" s="11">
        <f t="shared" si="326"/>
        <v>0</v>
      </c>
      <c r="BI105" s="138">
        <f t="shared" si="326"/>
        <v>27</v>
      </c>
      <c r="BJ105" s="138">
        <f t="shared" si="326"/>
        <v>27</v>
      </c>
      <c r="BK105" s="75">
        <f t="shared" si="326"/>
        <v>0</v>
      </c>
      <c r="BL105" s="75">
        <f t="shared" si="326"/>
        <v>0</v>
      </c>
      <c r="BM105" s="75">
        <f t="shared" si="326"/>
        <v>0</v>
      </c>
      <c r="BN105" s="75">
        <f t="shared" si="326"/>
        <v>0</v>
      </c>
      <c r="BO105" s="75">
        <f t="shared" si="326"/>
        <v>27</v>
      </c>
      <c r="BP105" s="75">
        <f t="shared" si="326"/>
        <v>27</v>
      </c>
      <c r="BQ105" s="11">
        <f t="shared" si="326"/>
        <v>0</v>
      </c>
      <c r="BR105" s="11">
        <f t="shared" si="326"/>
        <v>0</v>
      </c>
      <c r="BS105" s="11">
        <f t="shared" si="326"/>
        <v>0</v>
      </c>
      <c r="BT105" s="11">
        <f t="shared" si="326"/>
        <v>0</v>
      </c>
      <c r="BU105" s="11">
        <f t="shared" si="326"/>
        <v>27</v>
      </c>
      <c r="BV105" s="11">
        <f t="shared" si="326"/>
        <v>27</v>
      </c>
      <c r="BW105" s="75">
        <f t="shared" si="326"/>
        <v>0</v>
      </c>
      <c r="BX105" s="75">
        <f t="shared" si="326"/>
        <v>0</v>
      </c>
      <c r="BY105" s="75">
        <f t="shared" si="326"/>
        <v>0</v>
      </c>
      <c r="BZ105" s="75">
        <f t="shared" si="326"/>
        <v>0</v>
      </c>
      <c r="CA105" s="75">
        <f t="shared" ref="CA105:CN105" si="327">CA106</f>
        <v>27</v>
      </c>
      <c r="CB105" s="75">
        <f t="shared" si="327"/>
        <v>27</v>
      </c>
      <c r="CC105" s="75">
        <f t="shared" si="327"/>
        <v>0</v>
      </c>
      <c r="CD105" s="75">
        <f t="shared" si="327"/>
        <v>0</v>
      </c>
      <c r="CE105" s="75">
        <f t="shared" si="327"/>
        <v>0</v>
      </c>
      <c r="CF105" s="75">
        <f t="shared" si="327"/>
        <v>0</v>
      </c>
      <c r="CG105" s="75">
        <f t="shared" si="327"/>
        <v>27</v>
      </c>
      <c r="CH105" s="75">
        <f t="shared" si="327"/>
        <v>27</v>
      </c>
      <c r="CI105" s="11">
        <f t="shared" si="327"/>
        <v>0</v>
      </c>
      <c r="CJ105" s="11">
        <f t="shared" si="327"/>
        <v>0</v>
      </c>
      <c r="CK105" s="11">
        <f t="shared" si="327"/>
        <v>0</v>
      </c>
      <c r="CL105" s="11">
        <f t="shared" si="327"/>
        <v>0</v>
      </c>
      <c r="CM105" s="11">
        <f t="shared" si="327"/>
        <v>27</v>
      </c>
      <c r="CN105" s="11">
        <f t="shared" si="327"/>
        <v>27</v>
      </c>
    </row>
    <row r="106" spans="1:92" ht="33" hidden="1" x14ac:dyDescent="0.25">
      <c r="A106" s="51" t="s">
        <v>192</v>
      </c>
      <c r="B106" s="14">
        <f t="shared" si="289"/>
        <v>901</v>
      </c>
      <c r="C106" s="14" t="s">
        <v>22</v>
      </c>
      <c r="D106" s="14" t="s">
        <v>30</v>
      </c>
      <c r="E106" s="14" t="s">
        <v>582</v>
      </c>
      <c r="F106" s="14" t="s">
        <v>193</v>
      </c>
      <c r="G106" s="11"/>
      <c r="H106" s="16"/>
      <c r="I106" s="11"/>
      <c r="J106" s="11"/>
      <c r="K106" s="11"/>
      <c r="L106" s="11"/>
      <c r="M106" s="11"/>
      <c r="N106" s="16"/>
      <c r="O106" s="11"/>
      <c r="P106" s="11">
        <v>27</v>
      </c>
      <c r="Q106" s="11"/>
      <c r="R106" s="11"/>
      <c r="S106" s="11">
        <f>M106+O106+P106+Q106+R106</f>
        <v>27</v>
      </c>
      <c r="T106" s="11">
        <f>N106+P106</f>
        <v>27</v>
      </c>
      <c r="U106" s="11"/>
      <c r="V106" s="11"/>
      <c r="W106" s="11"/>
      <c r="X106" s="11"/>
      <c r="Y106" s="11">
        <f>S106+U106+V106+W106+X106</f>
        <v>27</v>
      </c>
      <c r="Z106" s="11">
        <f>T106+V106</f>
        <v>27</v>
      </c>
      <c r="AA106" s="11"/>
      <c r="AB106" s="11"/>
      <c r="AC106" s="11"/>
      <c r="AD106" s="11"/>
      <c r="AE106" s="11">
        <f>Y106+AA106+AB106+AC106+AD106</f>
        <v>27</v>
      </c>
      <c r="AF106" s="11">
        <f>Z106+AB106</f>
        <v>27</v>
      </c>
      <c r="AG106" s="11"/>
      <c r="AH106" s="11"/>
      <c r="AI106" s="11"/>
      <c r="AJ106" s="11"/>
      <c r="AK106" s="75">
        <f>AE106+AG106+AH106+AI106+AJ106</f>
        <v>27</v>
      </c>
      <c r="AL106" s="75">
        <f>AF106+AH106</f>
        <v>27</v>
      </c>
      <c r="AM106" s="11"/>
      <c r="AN106" s="11"/>
      <c r="AO106" s="11"/>
      <c r="AP106" s="11"/>
      <c r="AQ106" s="11">
        <f>AK106+AM106+AN106+AO106+AP106</f>
        <v>27</v>
      </c>
      <c r="AR106" s="11">
        <f>AL106+AN106</f>
        <v>27</v>
      </c>
      <c r="AS106" s="11"/>
      <c r="AT106" s="11"/>
      <c r="AU106" s="11"/>
      <c r="AV106" s="11"/>
      <c r="AW106" s="11">
        <f>AQ106+AS106+AT106+AU106+AV106</f>
        <v>27</v>
      </c>
      <c r="AX106" s="11">
        <f>AR106+AT106</f>
        <v>27</v>
      </c>
      <c r="AY106" s="75"/>
      <c r="AZ106" s="75"/>
      <c r="BA106" s="75"/>
      <c r="BB106" s="75"/>
      <c r="BC106" s="75">
        <f>AW106+AY106+AZ106+BA106+BB106</f>
        <v>27</v>
      </c>
      <c r="BD106" s="75">
        <f>AX106+AZ106</f>
        <v>27</v>
      </c>
      <c r="BE106" s="11"/>
      <c r="BF106" s="11"/>
      <c r="BG106" s="11"/>
      <c r="BH106" s="11"/>
      <c r="BI106" s="138">
        <f>BC106+BE106+BF106+BG106+BH106</f>
        <v>27</v>
      </c>
      <c r="BJ106" s="138">
        <f>BD106+BF106</f>
        <v>27</v>
      </c>
      <c r="BK106" s="75"/>
      <c r="BL106" s="75"/>
      <c r="BM106" s="75"/>
      <c r="BN106" s="75"/>
      <c r="BO106" s="75">
        <f>BI106+BK106+BL106+BM106+BN106</f>
        <v>27</v>
      </c>
      <c r="BP106" s="75">
        <f>BJ106+BL106</f>
        <v>27</v>
      </c>
      <c r="BQ106" s="11"/>
      <c r="BR106" s="11"/>
      <c r="BS106" s="11"/>
      <c r="BT106" s="11"/>
      <c r="BU106" s="11">
        <f>BO106+BQ106+BR106+BS106+BT106</f>
        <v>27</v>
      </c>
      <c r="BV106" s="11">
        <f>BP106+BR106</f>
        <v>27</v>
      </c>
      <c r="BW106" s="75"/>
      <c r="BX106" s="75"/>
      <c r="BY106" s="75"/>
      <c r="BZ106" s="75"/>
      <c r="CA106" s="75">
        <f>BU106+BW106+BX106+BY106+BZ106</f>
        <v>27</v>
      </c>
      <c r="CB106" s="75">
        <f>BV106+BX106</f>
        <v>27</v>
      </c>
      <c r="CC106" s="75"/>
      <c r="CD106" s="75"/>
      <c r="CE106" s="75"/>
      <c r="CF106" s="75"/>
      <c r="CG106" s="75">
        <f>CA106+CC106+CD106+CE106+CF106</f>
        <v>27</v>
      </c>
      <c r="CH106" s="75">
        <f>CB106+CD106</f>
        <v>27</v>
      </c>
      <c r="CI106" s="11"/>
      <c r="CJ106" s="11"/>
      <c r="CK106" s="11"/>
      <c r="CL106" s="11"/>
      <c r="CM106" s="11">
        <f>CG106+CI106+CJ106+CK106+CL106</f>
        <v>27</v>
      </c>
      <c r="CN106" s="11">
        <f>CH106+CJ106</f>
        <v>27</v>
      </c>
    </row>
    <row r="107" spans="1:92" ht="33" hidden="1" x14ac:dyDescent="0.25">
      <c r="A107" s="55" t="s">
        <v>590</v>
      </c>
      <c r="B107" s="14">
        <f>B103</f>
        <v>901</v>
      </c>
      <c r="C107" s="14" t="s">
        <v>22</v>
      </c>
      <c r="D107" s="14" t="s">
        <v>30</v>
      </c>
      <c r="E107" s="14" t="s">
        <v>583</v>
      </c>
      <c r="F107" s="14"/>
      <c r="G107" s="11"/>
      <c r="H107" s="16"/>
      <c r="I107" s="11"/>
      <c r="J107" s="11"/>
      <c r="K107" s="11"/>
      <c r="L107" s="11"/>
      <c r="M107" s="11"/>
      <c r="N107" s="16"/>
      <c r="O107" s="11">
        <f>O108</f>
        <v>0</v>
      </c>
      <c r="P107" s="11">
        <f t="shared" ref="P107:AG108" si="328">P108</f>
        <v>4651</v>
      </c>
      <c r="Q107" s="11">
        <f t="shared" si="328"/>
        <v>0</v>
      </c>
      <c r="R107" s="11">
        <f t="shared" si="328"/>
        <v>0</v>
      </c>
      <c r="S107" s="11">
        <f t="shared" si="328"/>
        <v>4651</v>
      </c>
      <c r="T107" s="11">
        <f t="shared" si="328"/>
        <v>4651</v>
      </c>
      <c r="U107" s="11">
        <f t="shared" si="328"/>
        <v>0</v>
      </c>
      <c r="V107" s="11">
        <f t="shared" si="328"/>
        <v>0</v>
      </c>
      <c r="W107" s="11">
        <f t="shared" si="328"/>
        <v>0</v>
      </c>
      <c r="X107" s="11">
        <f t="shared" si="328"/>
        <v>0</v>
      </c>
      <c r="Y107" s="11">
        <f t="shared" si="328"/>
        <v>4651</v>
      </c>
      <c r="Z107" s="11">
        <f t="shared" si="328"/>
        <v>4651</v>
      </c>
      <c r="AA107" s="11">
        <f t="shared" si="328"/>
        <v>0</v>
      </c>
      <c r="AB107" s="11">
        <f t="shared" si="328"/>
        <v>0</v>
      </c>
      <c r="AC107" s="11">
        <f t="shared" si="328"/>
        <v>0</v>
      </c>
      <c r="AD107" s="11">
        <f t="shared" si="328"/>
        <v>0</v>
      </c>
      <c r="AE107" s="11">
        <f t="shared" si="328"/>
        <v>4651</v>
      </c>
      <c r="AF107" s="11">
        <f t="shared" ref="AA107:AF108" si="329">AF108</f>
        <v>4651</v>
      </c>
      <c r="AG107" s="11">
        <f t="shared" si="328"/>
        <v>0</v>
      </c>
      <c r="AH107" s="11">
        <f t="shared" ref="AG107:AV108" si="330">AH108</f>
        <v>0</v>
      </c>
      <c r="AI107" s="11">
        <f t="shared" si="330"/>
        <v>0</v>
      </c>
      <c r="AJ107" s="11">
        <f t="shared" si="330"/>
        <v>0</v>
      </c>
      <c r="AK107" s="75">
        <f t="shared" si="330"/>
        <v>4651</v>
      </c>
      <c r="AL107" s="75">
        <f t="shared" si="330"/>
        <v>4651</v>
      </c>
      <c r="AM107" s="11">
        <f t="shared" si="330"/>
        <v>0</v>
      </c>
      <c r="AN107" s="11">
        <f t="shared" si="330"/>
        <v>0</v>
      </c>
      <c r="AO107" s="11">
        <f t="shared" si="330"/>
        <v>0</v>
      </c>
      <c r="AP107" s="11">
        <f t="shared" si="330"/>
        <v>0</v>
      </c>
      <c r="AQ107" s="11">
        <f t="shared" si="330"/>
        <v>4651</v>
      </c>
      <c r="AR107" s="11">
        <f t="shared" si="330"/>
        <v>4651</v>
      </c>
      <c r="AS107" s="11">
        <f t="shared" si="330"/>
        <v>0</v>
      </c>
      <c r="AT107" s="11">
        <f t="shared" si="330"/>
        <v>0</v>
      </c>
      <c r="AU107" s="11">
        <f t="shared" si="330"/>
        <v>0</v>
      </c>
      <c r="AV107" s="11">
        <f t="shared" si="330"/>
        <v>0</v>
      </c>
      <c r="AW107" s="11">
        <f t="shared" ref="AS107:BH108" si="331">AW108</f>
        <v>4651</v>
      </c>
      <c r="AX107" s="11">
        <f t="shared" si="331"/>
        <v>4651</v>
      </c>
      <c r="AY107" s="75">
        <f t="shared" si="331"/>
        <v>0</v>
      </c>
      <c r="AZ107" s="75">
        <f t="shared" si="331"/>
        <v>0</v>
      </c>
      <c r="BA107" s="75">
        <f t="shared" si="331"/>
        <v>0</v>
      </c>
      <c r="BB107" s="75">
        <f t="shared" si="331"/>
        <v>0</v>
      </c>
      <c r="BC107" s="75">
        <f t="shared" si="331"/>
        <v>4651</v>
      </c>
      <c r="BD107" s="75">
        <f t="shared" si="331"/>
        <v>4651</v>
      </c>
      <c r="BE107" s="11">
        <f t="shared" si="331"/>
        <v>0</v>
      </c>
      <c r="BF107" s="11">
        <f t="shared" si="331"/>
        <v>0</v>
      </c>
      <c r="BG107" s="11">
        <f t="shared" si="331"/>
        <v>0</v>
      </c>
      <c r="BH107" s="11">
        <f t="shared" si="331"/>
        <v>0</v>
      </c>
      <c r="BI107" s="138">
        <f t="shared" ref="BE107:BT108" si="332">BI108</f>
        <v>4651</v>
      </c>
      <c r="BJ107" s="138">
        <f t="shared" si="332"/>
        <v>4651</v>
      </c>
      <c r="BK107" s="75">
        <f t="shared" si="332"/>
        <v>0</v>
      </c>
      <c r="BL107" s="75">
        <f t="shared" si="332"/>
        <v>0</v>
      </c>
      <c r="BM107" s="75">
        <f t="shared" si="332"/>
        <v>0</v>
      </c>
      <c r="BN107" s="75">
        <f t="shared" si="332"/>
        <v>0</v>
      </c>
      <c r="BO107" s="75">
        <f t="shared" si="332"/>
        <v>4651</v>
      </c>
      <c r="BP107" s="75">
        <f t="shared" si="332"/>
        <v>4651</v>
      </c>
      <c r="BQ107" s="11">
        <f t="shared" si="332"/>
        <v>0</v>
      </c>
      <c r="BR107" s="11">
        <f t="shared" si="332"/>
        <v>0</v>
      </c>
      <c r="BS107" s="11">
        <f t="shared" si="332"/>
        <v>0</v>
      </c>
      <c r="BT107" s="11">
        <f t="shared" si="332"/>
        <v>0</v>
      </c>
      <c r="BU107" s="11">
        <f t="shared" ref="BQ107:CF108" si="333">BU108</f>
        <v>4651</v>
      </c>
      <c r="BV107" s="11">
        <f t="shared" si="333"/>
        <v>4651</v>
      </c>
      <c r="BW107" s="75">
        <f t="shared" si="333"/>
        <v>0</v>
      </c>
      <c r="BX107" s="75">
        <f t="shared" si="333"/>
        <v>0</v>
      </c>
      <c r="BY107" s="75">
        <f t="shared" si="333"/>
        <v>0</v>
      </c>
      <c r="BZ107" s="75">
        <f t="shared" si="333"/>
        <v>0</v>
      </c>
      <c r="CA107" s="75">
        <f t="shared" si="333"/>
        <v>4651</v>
      </c>
      <c r="CB107" s="75">
        <f t="shared" si="333"/>
        <v>4651</v>
      </c>
      <c r="CC107" s="75">
        <f t="shared" si="333"/>
        <v>0</v>
      </c>
      <c r="CD107" s="75">
        <f t="shared" si="333"/>
        <v>0</v>
      </c>
      <c r="CE107" s="75">
        <f t="shared" si="333"/>
        <v>0</v>
      </c>
      <c r="CF107" s="75">
        <f t="shared" si="333"/>
        <v>0</v>
      </c>
      <c r="CG107" s="75">
        <f t="shared" ref="CC107:CN108" si="334">CG108</f>
        <v>4651</v>
      </c>
      <c r="CH107" s="75">
        <f t="shared" si="334"/>
        <v>4651</v>
      </c>
      <c r="CI107" s="11">
        <f t="shared" si="334"/>
        <v>0</v>
      </c>
      <c r="CJ107" s="11">
        <f t="shared" si="334"/>
        <v>0</v>
      </c>
      <c r="CK107" s="11">
        <f t="shared" si="334"/>
        <v>0</v>
      </c>
      <c r="CL107" s="11">
        <f t="shared" si="334"/>
        <v>0</v>
      </c>
      <c r="CM107" s="11">
        <f t="shared" si="334"/>
        <v>4651</v>
      </c>
      <c r="CN107" s="11">
        <f t="shared" si="334"/>
        <v>4651</v>
      </c>
    </row>
    <row r="108" spans="1:92" ht="76.5" hidden="1" customHeight="1" x14ac:dyDescent="0.25">
      <c r="A108" s="55" t="s">
        <v>538</v>
      </c>
      <c r="B108" s="14">
        <f>B104</f>
        <v>901</v>
      </c>
      <c r="C108" s="14" t="s">
        <v>22</v>
      </c>
      <c r="D108" s="14" t="s">
        <v>30</v>
      </c>
      <c r="E108" s="14" t="s">
        <v>583</v>
      </c>
      <c r="F108" s="14" t="s">
        <v>92</v>
      </c>
      <c r="G108" s="11"/>
      <c r="H108" s="16"/>
      <c r="I108" s="11"/>
      <c r="J108" s="11"/>
      <c r="K108" s="11"/>
      <c r="L108" s="11"/>
      <c r="M108" s="11"/>
      <c r="N108" s="16"/>
      <c r="O108" s="11">
        <f>O109</f>
        <v>0</v>
      </c>
      <c r="P108" s="11">
        <f t="shared" si="328"/>
        <v>4651</v>
      </c>
      <c r="Q108" s="11">
        <f t="shared" si="328"/>
        <v>0</v>
      </c>
      <c r="R108" s="11">
        <f t="shared" si="328"/>
        <v>0</v>
      </c>
      <c r="S108" s="11">
        <f t="shared" si="328"/>
        <v>4651</v>
      </c>
      <c r="T108" s="11">
        <f t="shared" si="328"/>
        <v>4651</v>
      </c>
      <c r="U108" s="11">
        <f t="shared" si="328"/>
        <v>0</v>
      </c>
      <c r="V108" s="11">
        <f t="shared" si="328"/>
        <v>0</v>
      </c>
      <c r="W108" s="11">
        <f t="shared" si="328"/>
        <v>0</v>
      </c>
      <c r="X108" s="11">
        <f t="shared" si="328"/>
        <v>0</v>
      </c>
      <c r="Y108" s="11">
        <f t="shared" si="328"/>
        <v>4651</v>
      </c>
      <c r="Z108" s="11">
        <f t="shared" si="328"/>
        <v>4651</v>
      </c>
      <c r="AA108" s="11">
        <f t="shared" si="329"/>
        <v>0</v>
      </c>
      <c r="AB108" s="11">
        <f t="shared" si="329"/>
        <v>0</v>
      </c>
      <c r="AC108" s="11">
        <f t="shared" si="329"/>
        <v>0</v>
      </c>
      <c r="AD108" s="11">
        <f t="shared" si="329"/>
        <v>0</v>
      </c>
      <c r="AE108" s="11">
        <f t="shared" si="329"/>
        <v>4651</v>
      </c>
      <c r="AF108" s="11">
        <f t="shared" si="329"/>
        <v>4651</v>
      </c>
      <c r="AG108" s="11">
        <f t="shared" si="330"/>
        <v>0</v>
      </c>
      <c r="AH108" s="11">
        <f t="shared" si="330"/>
        <v>0</v>
      </c>
      <c r="AI108" s="11">
        <f t="shared" si="330"/>
        <v>0</v>
      </c>
      <c r="AJ108" s="11">
        <f t="shared" si="330"/>
        <v>0</v>
      </c>
      <c r="AK108" s="75">
        <f t="shared" si="330"/>
        <v>4651</v>
      </c>
      <c r="AL108" s="75">
        <f t="shared" si="330"/>
        <v>4651</v>
      </c>
      <c r="AM108" s="11">
        <f t="shared" si="330"/>
        <v>0</v>
      </c>
      <c r="AN108" s="11">
        <f t="shared" si="330"/>
        <v>0</v>
      </c>
      <c r="AO108" s="11">
        <f t="shared" si="330"/>
        <v>0</v>
      </c>
      <c r="AP108" s="11">
        <f t="shared" si="330"/>
        <v>0</v>
      </c>
      <c r="AQ108" s="11">
        <f t="shared" si="330"/>
        <v>4651</v>
      </c>
      <c r="AR108" s="11">
        <f t="shared" si="330"/>
        <v>4651</v>
      </c>
      <c r="AS108" s="11">
        <f t="shared" si="331"/>
        <v>0</v>
      </c>
      <c r="AT108" s="11">
        <f t="shared" si="331"/>
        <v>0</v>
      </c>
      <c r="AU108" s="11">
        <f t="shared" si="331"/>
        <v>0</v>
      </c>
      <c r="AV108" s="11">
        <f t="shared" si="331"/>
        <v>0</v>
      </c>
      <c r="AW108" s="11">
        <f t="shared" si="331"/>
        <v>4651</v>
      </c>
      <c r="AX108" s="11">
        <f t="shared" si="331"/>
        <v>4651</v>
      </c>
      <c r="AY108" s="75">
        <f t="shared" si="331"/>
        <v>0</v>
      </c>
      <c r="AZ108" s="75">
        <f t="shared" si="331"/>
        <v>0</v>
      </c>
      <c r="BA108" s="75">
        <f t="shared" si="331"/>
        <v>0</v>
      </c>
      <c r="BB108" s="75">
        <f t="shared" si="331"/>
        <v>0</v>
      </c>
      <c r="BC108" s="75">
        <f t="shared" si="331"/>
        <v>4651</v>
      </c>
      <c r="BD108" s="75">
        <f t="shared" si="331"/>
        <v>4651</v>
      </c>
      <c r="BE108" s="11">
        <f t="shared" si="332"/>
        <v>0</v>
      </c>
      <c r="BF108" s="11">
        <f t="shared" si="332"/>
        <v>0</v>
      </c>
      <c r="BG108" s="11">
        <f t="shared" si="332"/>
        <v>0</v>
      </c>
      <c r="BH108" s="11">
        <f t="shared" si="332"/>
        <v>0</v>
      </c>
      <c r="BI108" s="138">
        <f t="shared" si="332"/>
        <v>4651</v>
      </c>
      <c r="BJ108" s="138">
        <f t="shared" si="332"/>
        <v>4651</v>
      </c>
      <c r="BK108" s="75">
        <f t="shared" si="332"/>
        <v>0</v>
      </c>
      <c r="BL108" s="75">
        <f t="shared" si="332"/>
        <v>0</v>
      </c>
      <c r="BM108" s="75">
        <f t="shared" si="332"/>
        <v>0</v>
      </c>
      <c r="BN108" s="75">
        <f t="shared" si="332"/>
        <v>0</v>
      </c>
      <c r="BO108" s="75">
        <f t="shared" si="332"/>
        <v>4651</v>
      </c>
      <c r="BP108" s="75">
        <f t="shared" si="332"/>
        <v>4651</v>
      </c>
      <c r="BQ108" s="11">
        <f t="shared" si="333"/>
        <v>0</v>
      </c>
      <c r="BR108" s="11">
        <f t="shared" si="333"/>
        <v>0</v>
      </c>
      <c r="BS108" s="11">
        <f t="shared" si="333"/>
        <v>0</v>
      </c>
      <c r="BT108" s="11">
        <f t="shared" si="333"/>
        <v>0</v>
      </c>
      <c r="BU108" s="11">
        <f t="shared" si="333"/>
        <v>4651</v>
      </c>
      <c r="BV108" s="11">
        <f t="shared" si="333"/>
        <v>4651</v>
      </c>
      <c r="BW108" s="75">
        <f t="shared" si="333"/>
        <v>0</v>
      </c>
      <c r="BX108" s="75">
        <f t="shared" si="333"/>
        <v>0</v>
      </c>
      <c r="BY108" s="75">
        <f t="shared" si="333"/>
        <v>0</v>
      </c>
      <c r="BZ108" s="75">
        <f t="shared" si="333"/>
        <v>0</v>
      </c>
      <c r="CA108" s="75">
        <f t="shared" si="333"/>
        <v>4651</v>
      </c>
      <c r="CB108" s="75">
        <f t="shared" si="333"/>
        <v>4651</v>
      </c>
      <c r="CC108" s="75">
        <f t="shared" si="334"/>
        <v>0</v>
      </c>
      <c r="CD108" s="75">
        <f t="shared" si="334"/>
        <v>0</v>
      </c>
      <c r="CE108" s="75">
        <f t="shared" si="334"/>
        <v>0</v>
      </c>
      <c r="CF108" s="75">
        <f t="shared" si="334"/>
        <v>0</v>
      </c>
      <c r="CG108" s="75">
        <f t="shared" si="334"/>
        <v>4651</v>
      </c>
      <c r="CH108" s="75">
        <f t="shared" si="334"/>
        <v>4651</v>
      </c>
      <c r="CI108" s="11">
        <f t="shared" si="334"/>
        <v>0</v>
      </c>
      <c r="CJ108" s="11">
        <f t="shared" si="334"/>
        <v>0</v>
      </c>
      <c r="CK108" s="11">
        <f t="shared" si="334"/>
        <v>0</v>
      </c>
      <c r="CL108" s="11">
        <f t="shared" si="334"/>
        <v>0</v>
      </c>
      <c r="CM108" s="11">
        <f t="shared" si="334"/>
        <v>4651</v>
      </c>
      <c r="CN108" s="11">
        <f t="shared" si="334"/>
        <v>4651</v>
      </c>
    </row>
    <row r="109" spans="1:92" ht="33" hidden="1" x14ac:dyDescent="0.25">
      <c r="A109" s="55" t="s">
        <v>93</v>
      </c>
      <c r="B109" s="14">
        <f t="shared" si="289"/>
        <v>901</v>
      </c>
      <c r="C109" s="14" t="s">
        <v>22</v>
      </c>
      <c r="D109" s="14" t="s">
        <v>30</v>
      </c>
      <c r="E109" s="14" t="s">
        <v>583</v>
      </c>
      <c r="F109" s="14" t="s">
        <v>94</v>
      </c>
      <c r="G109" s="11"/>
      <c r="H109" s="16"/>
      <c r="I109" s="11"/>
      <c r="J109" s="11"/>
      <c r="K109" s="11"/>
      <c r="L109" s="11"/>
      <c r="M109" s="11"/>
      <c r="N109" s="16"/>
      <c r="O109" s="11"/>
      <c r="P109" s="11">
        <v>4651</v>
      </c>
      <c r="Q109" s="11"/>
      <c r="R109" s="11"/>
      <c r="S109" s="11">
        <f>M109+O109+P109+Q109+R109</f>
        <v>4651</v>
      </c>
      <c r="T109" s="11">
        <f>N109+P109</f>
        <v>4651</v>
      </c>
      <c r="U109" s="11"/>
      <c r="V109" s="11"/>
      <c r="W109" s="11"/>
      <c r="X109" s="11"/>
      <c r="Y109" s="11">
        <f>S109+U109+V109+W109+X109</f>
        <v>4651</v>
      </c>
      <c r="Z109" s="11">
        <f>T109+V109</f>
        <v>4651</v>
      </c>
      <c r="AA109" s="11"/>
      <c r="AB109" s="11"/>
      <c r="AC109" s="11"/>
      <c r="AD109" s="11"/>
      <c r="AE109" s="11">
        <f>Y109+AA109+AB109+AC109+AD109</f>
        <v>4651</v>
      </c>
      <c r="AF109" s="11">
        <f>Z109+AB109</f>
        <v>4651</v>
      </c>
      <c r="AG109" s="11"/>
      <c r="AH109" s="11"/>
      <c r="AI109" s="11"/>
      <c r="AJ109" s="11"/>
      <c r="AK109" s="75">
        <f>AE109+AG109+AH109+AI109+AJ109</f>
        <v>4651</v>
      </c>
      <c r="AL109" s="75">
        <f>AF109+AH109</f>
        <v>4651</v>
      </c>
      <c r="AM109" s="11"/>
      <c r="AN109" s="11"/>
      <c r="AO109" s="11"/>
      <c r="AP109" s="11"/>
      <c r="AQ109" s="11">
        <f>AK109+AM109+AN109+AO109+AP109</f>
        <v>4651</v>
      </c>
      <c r="AR109" s="11">
        <f>AL109+AN109</f>
        <v>4651</v>
      </c>
      <c r="AS109" s="11"/>
      <c r="AT109" s="11"/>
      <c r="AU109" s="11"/>
      <c r="AV109" s="11"/>
      <c r="AW109" s="11">
        <f>AQ109+AS109+AT109+AU109+AV109</f>
        <v>4651</v>
      </c>
      <c r="AX109" s="11">
        <f>AR109+AT109</f>
        <v>4651</v>
      </c>
      <c r="AY109" s="75"/>
      <c r="AZ109" s="75"/>
      <c r="BA109" s="75"/>
      <c r="BB109" s="75"/>
      <c r="BC109" s="75">
        <f>AW109+AY109+AZ109+BA109+BB109</f>
        <v>4651</v>
      </c>
      <c r="BD109" s="75">
        <f>AX109+AZ109</f>
        <v>4651</v>
      </c>
      <c r="BE109" s="11"/>
      <c r="BF109" s="11"/>
      <c r="BG109" s="11"/>
      <c r="BH109" s="11"/>
      <c r="BI109" s="138">
        <f>BC109+BE109+BF109+BG109+BH109</f>
        <v>4651</v>
      </c>
      <c r="BJ109" s="138">
        <f>BD109+BF109</f>
        <v>4651</v>
      </c>
      <c r="BK109" s="75"/>
      <c r="BL109" s="75"/>
      <c r="BM109" s="75"/>
      <c r="BN109" s="75"/>
      <c r="BO109" s="75">
        <f>BI109+BK109+BL109+BM109+BN109</f>
        <v>4651</v>
      </c>
      <c r="BP109" s="75">
        <f>BJ109+BL109</f>
        <v>4651</v>
      </c>
      <c r="BQ109" s="11"/>
      <c r="BR109" s="11"/>
      <c r="BS109" s="11"/>
      <c r="BT109" s="11"/>
      <c r="BU109" s="11">
        <f>BO109+BQ109+BR109+BS109+BT109</f>
        <v>4651</v>
      </c>
      <c r="BV109" s="11">
        <f>BP109+BR109</f>
        <v>4651</v>
      </c>
      <c r="BW109" s="75"/>
      <c r="BX109" s="75"/>
      <c r="BY109" s="75"/>
      <c r="BZ109" s="75"/>
      <c r="CA109" s="75">
        <f>BU109+BW109+BX109+BY109+BZ109</f>
        <v>4651</v>
      </c>
      <c r="CB109" s="75">
        <f>BV109+BX109</f>
        <v>4651</v>
      </c>
      <c r="CC109" s="75"/>
      <c r="CD109" s="75"/>
      <c r="CE109" s="75"/>
      <c r="CF109" s="75"/>
      <c r="CG109" s="75">
        <f>CA109+CC109+CD109+CE109+CF109</f>
        <v>4651</v>
      </c>
      <c r="CH109" s="75">
        <f>CB109+CD109</f>
        <v>4651</v>
      </c>
      <c r="CI109" s="11"/>
      <c r="CJ109" s="11"/>
      <c r="CK109" s="11"/>
      <c r="CL109" s="11"/>
      <c r="CM109" s="11">
        <f>CG109+CI109+CJ109+CK109+CL109</f>
        <v>4651</v>
      </c>
      <c r="CN109" s="11">
        <f>CH109+CJ109</f>
        <v>4651</v>
      </c>
    </row>
    <row r="110" spans="1:92" hidden="1" x14ac:dyDescent="0.25">
      <c r="A110" s="55" t="s">
        <v>591</v>
      </c>
      <c r="B110" s="14">
        <f t="shared" si="289"/>
        <v>901</v>
      </c>
      <c r="C110" s="14" t="s">
        <v>22</v>
      </c>
      <c r="D110" s="14" t="s">
        <v>30</v>
      </c>
      <c r="E110" s="14" t="s">
        <v>575</v>
      </c>
      <c r="F110" s="14"/>
      <c r="G110" s="11"/>
      <c r="H110" s="16"/>
      <c r="I110" s="11"/>
      <c r="J110" s="11"/>
      <c r="K110" s="11"/>
      <c r="L110" s="11"/>
      <c r="M110" s="11"/>
      <c r="N110" s="16"/>
      <c r="O110" s="11">
        <f>O111</f>
        <v>0</v>
      </c>
      <c r="P110" s="11">
        <f t="shared" ref="P110:AG111" si="335">P111</f>
        <v>1611</v>
      </c>
      <c r="Q110" s="11">
        <f t="shared" si="335"/>
        <v>0</v>
      </c>
      <c r="R110" s="11">
        <f t="shared" si="335"/>
        <v>0</v>
      </c>
      <c r="S110" s="11">
        <f t="shared" si="335"/>
        <v>1611</v>
      </c>
      <c r="T110" s="11">
        <f t="shared" si="335"/>
        <v>1611</v>
      </c>
      <c r="U110" s="11">
        <f t="shared" si="335"/>
        <v>0</v>
      </c>
      <c r="V110" s="11">
        <f t="shared" si="335"/>
        <v>0</v>
      </c>
      <c r="W110" s="11">
        <f t="shared" si="335"/>
        <v>0</v>
      </c>
      <c r="X110" s="11">
        <f t="shared" si="335"/>
        <v>0</v>
      </c>
      <c r="Y110" s="11">
        <f t="shared" si="335"/>
        <v>1611</v>
      </c>
      <c r="Z110" s="11">
        <f t="shared" si="335"/>
        <v>1611</v>
      </c>
      <c r="AA110" s="11">
        <f t="shared" si="335"/>
        <v>0</v>
      </c>
      <c r="AB110" s="11">
        <f t="shared" si="335"/>
        <v>0</v>
      </c>
      <c r="AC110" s="11">
        <f t="shared" si="335"/>
        <v>0</v>
      </c>
      <c r="AD110" s="11">
        <f t="shared" si="335"/>
        <v>0</v>
      </c>
      <c r="AE110" s="11">
        <f t="shared" si="335"/>
        <v>1611</v>
      </c>
      <c r="AF110" s="11">
        <f t="shared" ref="AA110:AF111" si="336">AF111</f>
        <v>1611</v>
      </c>
      <c r="AG110" s="11">
        <f t="shared" si="335"/>
        <v>0</v>
      </c>
      <c r="AH110" s="11">
        <f t="shared" ref="AG110:AV111" si="337">AH111</f>
        <v>0</v>
      </c>
      <c r="AI110" s="11">
        <f t="shared" si="337"/>
        <v>0</v>
      </c>
      <c r="AJ110" s="11">
        <f t="shared" si="337"/>
        <v>0</v>
      </c>
      <c r="AK110" s="75">
        <f t="shared" si="337"/>
        <v>1611</v>
      </c>
      <c r="AL110" s="75">
        <f t="shared" si="337"/>
        <v>1611</v>
      </c>
      <c r="AM110" s="11">
        <f t="shared" si="337"/>
        <v>0</v>
      </c>
      <c r="AN110" s="11">
        <f t="shared" si="337"/>
        <v>0</v>
      </c>
      <c r="AO110" s="11">
        <f t="shared" si="337"/>
        <v>0</v>
      </c>
      <c r="AP110" s="11">
        <f t="shared" si="337"/>
        <v>0</v>
      </c>
      <c r="AQ110" s="11">
        <f t="shared" si="337"/>
        <v>1611</v>
      </c>
      <c r="AR110" s="11">
        <f t="shared" si="337"/>
        <v>1611</v>
      </c>
      <c r="AS110" s="11">
        <f t="shared" si="337"/>
        <v>0</v>
      </c>
      <c r="AT110" s="11">
        <f t="shared" si="337"/>
        <v>0</v>
      </c>
      <c r="AU110" s="11">
        <f t="shared" si="337"/>
        <v>0</v>
      </c>
      <c r="AV110" s="11">
        <f t="shared" si="337"/>
        <v>0</v>
      </c>
      <c r="AW110" s="11">
        <f t="shared" ref="AS110:BH111" si="338">AW111</f>
        <v>1611</v>
      </c>
      <c r="AX110" s="11">
        <f t="shared" si="338"/>
        <v>1611</v>
      </c>
      <c r="AY110" s="75">
        <f t="shared" si="338"/>
        <v>0</v>
      </c>
      <c r="AZ110" s="75">
        <f t="shared" si="338"/>
        <v>0</v>
      </c>
      <c r="BA110" s="75">
        <f t="shared" si="338"/>
        <v>0</v>
      </c>
      <c r="BB110" s="75">
        <f t="shared" si="338"/>
        <v>0</v>
      </c>
      <c r="BC110" s="75">
        <f t="shared" si="338"/>
        <v>1611</v>
      </c>
      <c r="BD110" s="75">
        <f t="shared" si="338"/>
        <v>1611</v>
      </c>
      <c r="BE110" s="11">
        <f t="shared" si="338"/>
        <v>0</v>
      </c>
      <c r="BF110" s="11">
        <f t="shared" si="338"/>
        <v>0</v>
      </c>
      <c r="BG110" s="11">
        <f t="shared" si="338"/>
        <v>0</v>
      </c>
      <c r="BH110" s="11">
        <f t="shared" si="338"/>
        <v>0</v>
      </c>
      <c r="BI110" s="138">
        <f t="shared" ref="BE110:BT111" si="339">BI111</f>
        <v>1611</v>
      </c>
      <c r="BJ110" s="138">
        <f t="shared" si="339"/>
        <v>1611</v>
      </c>
      <c r="BK110" s="75">
        <f t="shared" si="339"/>
        <v>0</v>
      </c>
      <c r="BL110" s="75">
        <f t="shared" si="339"/>
        <v>0</v>
      </c>
      <c r="BM110" s="75">
        <f t="shared" si="339"/>
        <v>0</v>
      </c>
      <c r="BN110" s="75">
        <f t="shared" si="339"/>
        <v>0</v>
      </c>
      <c r="BO110" s="75">
        <f t="shared" si="339"/>
        <v>1611</v>
      </c>
      <c r="BP110" s="75">
        <f t="shared" si="339"/>
        <v>1611</v>
      </c>
      <c r="BQ110" s="11">
        <f t="shared" si="339"/>
        <v>0</v>
      </c>
      <c r="BR110" s="11">
        <f t="shared" si="339"/>
        <v>0</v>
      </c>
      <c r="BS110" s="11">
        <f t="shared" si="339"/>
        <v>0</v>
      </c>
      <c r="BT110" s="11">
        <f t="shared" si="339"/>
        <v>0</v>
      </c>
      <c r="BU110" s="11">
        <f t="shared" ref="BQ110:CF111" si="340">BU111</f>
        <v>1611</v>
      </c>
      <c r="BV110" s="11">
        <f t="shared" si="340"/>
        <v>1611</v>
      </c>
      <c r="BW110" s="75">
        <f t="shared" si="340"/>
        <v>0</v>
      </c>
      <c r="BX110" s="75">
        <f t="shared" si="340"/>
        <v>0</v>
      </c>
      <c r="BY110" s="75">
        <f t="shared" si="340"/>
        <v>0</v>
      </c>
      <c r="BZ110" s="75">
        <f t="shared" si="340"/>
        <v>0</v>
      </c>
      <c r="CA110" s="75">
        <f t="shared" si="340"/>
        <v>1611</v>
      </c>
      <c r="CB110" s="75">
        <f t="shared" si="340"/>
        <v>1611</v>
      </c>
      <c r="CC110" s="75">
        <f t="shared" si="340"/>
        <v>0</v>
      </c>
      <c r="CD110" s="75">
        <f t="shared" si="340"/>
        <v>0</v>
      </c>
      <c r="CE110" s="75">
        <f t="shared" si="340"/>
        <v>0</v>
      </c>
      <c r="CF110" s="75">
        <f t="shared" si="340"/>
        <v>0</v>
      </c>
      <c r="CG110" s="75">
        <f t="shared" ref="CC110:CN111" si="341">CG111</f>
        <v>1611</v>
      </c>
      <c r="CH110" s="75">
        <f t="shared" si="341"/>
        <v>1611</v>
      </c>
      <c r="CI110" s="11">
        <f t="shared" si="341"/>
        <v>0</v>
      </c>
      <c r="CJ110" s="11">
        <f t="shared" si="341"/>
        <v>0</v>
      </c>
      <c r="CK110" s="11">
        <f t="shared" si="341"/>
        <v>0</v>
      </c>
      <c r="CL110" s="11">
        <f t="shared" si="341"/>
        <v>0</v>
      </c>
      <c r="CM110" s="11">
        <f t="shared" si="341"/>
        <v>1611</v>
      </c>
      <c r="CN110" s="11">
        <f t="shared" si="341"/>
        <v>1611</v>
      </c>
    </row>
    <row r="111" spans="1:92" ht="84.75" hidden="1" customHeight="1" x14ac:dyDescent="0.25">
      <c r="A111" s="55" t="s">
        <v>538</v>
      </c>
      <c r="B111" s="14">
        <f t="shared" si="289"/>
        <v>901</v>
      </c>
      <c r="C111" s="14" t="s">
        <v>22</v>
      </c>
      <c r="D111" s="14" t="s">
        <v>30</v>
      </c>
      <c r="E111" s="14" t="s">
        <v>575</v>
      </c>
      <c r="F111" s="14" t="s">
        <v>92</v>
      </c>
      <c r="G111" s="11"/>
      <c r="H111" s="16"/>
      <c r="I111" s="11"/>
      <c r="J111" s="11"/>
      <c r="K111" s="11"/>
      <c r="L111" s="11"/>
      <c r="M111" s="11"/>
      <c r="N111" s="16"/>
      <c r="O111" s="11">
        <f>O112</f>
        <v>0</v>
      </c>
      <c r="P111" s="11">
        <f t="shared" si="335"/>
        <v>1611</v>
      </c>
      <c r="Q111" s="11">
        <f t="shared" si="335"/>
        <v>0</v>
      </c>
      <c r="R111" s="11">
        <f t="shared" si="335"/>
        <v>0</v>
      </c>
      <c r="S111" s="11">
        <f t="shared" si="335"/>
        <v>1611</v>
      </c>
      <c r="T111" s="11">
        <f t="shared" si="335"/>
        <v>1611</v>
      </c>
      <c r="U111" s="11">
        <f t="shared" si="335"/>
        <v>0</v>
      </c>
      <c r="V111" s="11">
        <f t="shared" si="335"/>
        <v>0</v>
      </c>
      <c r="W111" s="11">
        <f t="shared" si="335"/>
        <v>0</v>
      </c>
      <c r="X111" s="11">
        <f t="shared" si="335"/>
        <v>0</v>
      </c>
      <c r="Y111" s="11">
        <f t="shared" si="335"/>
        <v>1611</v>
      </c>
      <c r="Z111" s="11">
        <f t="shared" si="335"/>
        <v>1611</v>
      </c>
      <c r="AA111" s="11">
        <f t="shared" si="336"/>
        <v>0</v>
      </c>
      <c r="AB111" s="11">
        <f t="shared" si="336"/>
        <v>0</v>
      </c>
      <c r="AC111" s="11">
        <f t="shared" si="336"/>
        <v>0</v>
      </c>
      <c r="AD111" s="11">
        <f t="shared" si="336"/>
        <v>0</v>
      </c>
      <c r="AE111" s="11">
        <f t="shared" si="336"/>
        <v>1611</v>
      </c>
      <c r="AF111" s="11">
        <f t="shared" si="336"/>
        <v>1611</v>
      </c>
      <c r="AG111" s="11">
        <f t="shared" si="337"/>
        <v>0</v>
      </c>
      <c r="AH111" s="11">
        <f t="shared" si="337"/>
        <v>0</v>
      </c>
      <c r="AI111" s="11">
        <f t="shared" si="337"/>
        <v>0</v>
      </c>
      <c r="AJ111" s="11">
        <f t="shared" si="337"/>
        <v>0</v>
      </c>
      <c r="AK111" s="75">
        <f t="shared" si="337"/>
        <v>1611</v>
      </c>
      <c r="AL111" s="75">
        <f t="shared" si="337"/>
        <v>1611</v>
      </c>
      <c r="AM111" s="11">
        <f t="shared" si="337"/>
        <v>0</v>
      </c>
      <c r="AN111" s="11">
        <f t="shared" si="337"/>
        <v>0</v>
      </c>
      <c r="AO111" s="11">
        <f t="shared" si="337"/>
        <v>0</v>
      </c>
      <c r="AP111" s="11">
        <f t="shared" si="337"/>
        <v>0</v>
      </c>
      <c r="AQ111" s="11">
        <f t="shared" si="337"/>
        <v>1611</v>
      </c>
      <c r="AR111" s="11">
        <f t="shared" si="337"/>
        <v>1611</v>
      </c>
      <c r="AS111" s="11">
        <f t="shared" si="338"/>
        <v>0</v>
      </c>
      <c r="AT111" s="11">
        <f t="shared" si="338"/>
        <v>0</v>
      </c>
      <c r="AU111" s="11">
        <f t="shared" si="338"/>
        <v>0</v>
      </c>
      <c r="AV111" s="11">
        <f t="shared" si="338"/>
        <v>0</v>
      </c>
      <c r="AW111" s="11">
        <f t="shared" si="338"/>
        <v>1611</v>
      </c>
      <c r="AX111" s="11">
        <f t="shared" si="338"/>
        <v>1611</v>
      </c>
      <c r="AY111" s="75">
        <f t="shared" si="338"/>
        <v>0</v>
      </c>
      <c r="AZ111" s="75">
        <f t="shared" si="338"/>
        <v>0</v>
      </c>
      <c r="BA111" s="75">
        <f t="shared" si="338"/>
        <v>0</v>
      </c>
      <c r="BB111" s="75">
        <f t="shared" si="338"/>
        <v>0</v>
      </c>
      <c r="BC111" s="75">
        <f t="shared" si="338"/>
        <v>1611</v>
      </c>
      <c r="BD111" s="75">
        <f t="shared" si="338"/>
        <v>1611</v>
      </c>
      <c r="BE111" s="11">
        <f t="shared" si="339"/>
        <v>0</v>
      </c>
      <c r="BF111" s="11">
        <f t="shared" si="339"/>
        <v>0</v>
      </c>
      <c r="BG111" s="11">
        <f t="shared" si="339"/>
        <v>0</v>
      </c>
      <c r="BH111" s="11">
        <f t="shared" si="339"/>
        <v>0</v>
      </c>
      <c r="BI111" s="138">
        <f t="shared" si="339"/>
        <v>1611</v>
      </c>
      <c r="BJ111" s="138">
        <f t="shared" si="339"/>
        <v>1611</v>
      </c>
      <c r="BK111" s="75">
        <f t="shared" si="339"/>
        <v>0</v>
      </c>
      <c r="BL111" s="75">
        <f t="shared" si="339"/>
        <v>0</v>
      </c>
      <c r="BM111" s="75">
        <f t="shared" si="339"/>
        <v>0</v>
      </c>
      <c r="BN111" s="75">
        <f t="shared" si="339"/>
        <v>0</v>
      </c>
      <c r="BO111" s="75">
        <f t="shared" si="339"/>
        <v>1611</v>
      </c>
      <c r="BP111" s="75">
        <f t="shared" si="339"/>
        <v>1611</v>
      </c>
      <c r="BQ111" s="11">
        <f t="shared" si="340"/>
        <v>0</v>
      </c>
      <c r="BR111" s="11">
        <f t="shared" si="340"/>
        <v>0</v>
      </c>
      <c r="BS111" s="11">
        <f t="shared" si="340"/>
        <v>0</v>
      </c>
      <c r="BT111" s="11">
        <f t="shared" si="340"/>
        <v>0</v>
      </c>
      <c r="BU111" s="11">
        <f t="shared" si="340"/>
        <v>1611</v>
      </c>
      <c r="BV111" s="11">
        <f t="shared" si="340"/>
        <v>1611</v>
      </c>
      <c r="BW111" s="75">
        <f t="shared" si="340"/>
        <v>0</v>
      </c>
      <c r="BX111" s="75">
        <f t="shared" si="340"/>
        <v>0</v>
      </c>
      <c r="BY111" s="75">
        <f t="shared" si="340"/>
        <v>0</v>
      </c>
      <c r="BZ111" s="75">
        <f t="shared" si="340"/>
        <v>0</v>
      </c>
      <c r="CA111" s="75">
        <f t="shared" si="340"/>
        <v>1611</v>
      </c>
      <c r="CB111" s="75">
        <f t="shared" si="340"/>
        <v>1611</v>
      </c>
      <c r="CC111" s="75">
        <f t="shared" si="341"/>
        <v>0</v>
      </c>
      <c r="CD111" s="75">
        <f t="shared" si="341"/>
        <v>0</v>
      </c>
      <c r="CE111" s="75">
        <f t="shared" si="341"/>
        <v>0</v>
      </c>
      <c r="CF111" s="75">
        <f t="shared" si="341"/>
        <v>0</v>
      </c>
      <c r="CG111" s="75">
        <f t="shared" si="341"/>
        <v>1611</v>
      </c>
      <c r="CH111" s="75">
        <f t="shared" si="341"/>
        <v>1611</v>
      </c>
      <c r="CI111" s="11">
        <f t="shared" si="341"/>
        <v>0</v>
      </c>
      <c r="CJ111" s="11">
        <f t="shared" si="341"/>
        <v>0</v>
      </c>
      <c r="CK111" s="11">
        <f t="shared" si="341"/>
        <v>0</v>
      </c>
      <c r="CL111" s="11">
        <f t="shared" si="341"/>
        <v>0</v>
      </c>
      <c r="CM111" s="11">
        <f t="shared" si="341"/>
        <v>1611</v>
      </c>
      <c r="CN111" s="11">
        <f t="shared" si="341"/>
        <v>1611</v>
      </c>
    </row>
    <row r="112" spans="1:92" ht="40.5" hidden="1" customHeight="1" x14ac:dyDescent="0.25">
      <c r="A112" s="55" t="s">
        <v>93</v>
      </c>
      <c r="B112" s="14">
        <f t="shared" si="289"/>
        <v>901</v>
      </c>
      <c r="C112" s="14" t="s">
        <v>22</v>
      </c>
      <c r="D112" s="14" t="s">
        <v>30</v>
      </c>
      <c r="E112" s="14" t="s">
        <v>575</v>
      </c>
      <c r="F112" s="14" t="s">
        <v>94</v>
      </c>
      <c r="G112" s="11"/>
      <c r="H112" s="16"/>
      <c r="I112" s="11"/>
      <c r="J112" s="11"/>
      <c r="K112" s="11"/>
      <c r="L112" s="11"/>
      <c r="M112" s="11"/>
      <c r="N112" s="16"/>
      <c r="O112" s="11"/>
      <c r="P112" s="11">
        <v>1611</v>
      </c>
      <c r="Q112" s="11"/>
      <c r="R112" s="11"/>
      <c r="S112" s="11">
        <f>M112+O112+P112+Q112+R112</f>
        <v>1611</v>
      </c>
      <c r="T112" s="11">
        <f>N112+P112</f>
        <v>1611</v>
      </c>
      <c r="U112" s="11"/>
      <c r="V112" s="11"/>
      <c r="W112" s="11"/>
      <c r="X112" s="11"/>
      <c r="Y112" s="11">
        <f>S112+U112+V112+W112+X112</f>
        <v>1611</v>
      </c>
      <c r="Z112" s="11">
        <f>T112+V112</f>
        <v>1611</v>
      </c>
      <c r="AA112" s="11"/>
      <c r="AB112" s="11"/>
      <c r="AC112" s="11"/>
      <c r="AD112" s="11"/>
      <c r="AE112" s="11">
        <f>Y112+AA112+AB112+AC112+AD112</f>
        <v>1611</v>
      </c>
      <c r="AF112" s="11">
        <f>Z112+AB112</f>
        <v>1611</v>
      </c>
      <c r="AG112" s="11"/>
      <c r="AH112" s="11"/>
      <c r="AI112" s="11"/>
      <c r="AJ112" s="11"/>
      <c r="AK112" s="75">
        <f>AE112+AG112+AH112+AI112+AJ112</f>
        <v>1611</v>
      </c>
      <c r="AL112" s="75">
        <f>AF112+AH112</f>
        <v>1611</v>
      </c>
      <c r="AM112" s="11"/>
      <c r="AN112" s="11"/>
      <c r="AO112" s="11"/>
      <c r="AP112" s="11"/>
      <c r="AQ112" s="11">
        <f>AK112+AM112+AN112+AO112+AP112</f>
        <v>1611</v>
      </c>
      <c r="AR112" s="11">
        <f>AL112+AN112</f>
        <v>1611</v>
      </c>
      <c r="AS112" s="11"/>
      <c r="AT112" s="11"/>
      <c r="AU112" s="11"/>
      <c r="AV112" s="11"/>
      <c r="AW112" s="11">
        <f>AQ112+AS112+AT112+AU112+AV112</f>
        <v>1611</v>
      </c>
      <c r="AX112" s="11">
        <f>AR112+AT112</f>
        <v>1611</v>
      </c>
      <c r="AY112" s="75"/>
      <c r="AZ112" s="75"/>
      <c r="BA112" s="75"/>
      <c r="BB112" s="75"/>
      <c r="BC112" s="75">
        <f>AW112+AY112+AZ112+BA112+BB112</f>
        <v>1611</v>
      </c>
      <c r="BD112" s="75">
        <f>AX112+AZ112</f>
        <v>1611</v>
      </c>
      <c r="BE112" s="11"/>
      <c r="BF112" s="11"/>
      <c r="BG112" s="11"/>
      <c r="BH112" s="11"/>
      <c r="BI112" s="138">
        <f>BC112+BE112+BF112+BG112+BH112</f>
        <v>1611</v>
      </c>
      <c r="BJ112" s="138">
        <f>BD112+BF112</f>
        <v>1611</v>
      </c>
      <c r="BK112" s="75"/>
      <c r="BL112" s="75"/>
      <c r="BM112" s="75"/>
      <c r="BN112" s="75"/>
      <c r="BO112" s="75">
        <f>BI112+BK112+BL112+BM112+BN112</f>
        <v>1611</v>
      </c>
      <c r="BP112" s="75">
        <f>BJ112+BL112</f>
        <v>1611</v>
      </c>
      <c r="BQ112" s="11"/>
      <c r="BR112" s="11"/>
      <c r="BS112" s="11"/>
      <c r="BT112" s="11"/>
      <c r="BU112" s="11">
        <f>BO112+BQ112+BR112+BS112+BT112</f>
        <v>1611</v>
      </c>
      <c r="BV112" s="11">
        <f>BP112+BR112</f>
        <v>1611</v>
      </c>
      <c r="BW112" s="75"/>
      <c r="BX112" s="75"/>
      <c r="BY112" s="75"/>
      <c r="BZ112" s="75"/>
      <c r="CA112" s="75">
        <f>BU112+BW112+BX112+BY112+BZ112</f>
        <v>1611</v>
      </c>
      <c r="CB112" s="75">
        <f>BV112+BX112</f>
        <v>1611</v>
      </c>
      <c r="CC112" s="75"/>
      <c r="CD112" s="75"/>
      <c r="CE112" s="75"/>
      <c r="CF112" s="75"/>
      <c r="CG112" s="75">
        <f>CA112+CC112+CD112+CE112+CF112</f>
        <v>1611</v>
      </c>
      <c r="CH112" s="75">
        <f>CB112+CD112</f>
        <v>1611</v>
      </c>
      <c r="CI112" s="11"/>
      <c r="CJ112" s="11"/>
      <c r="CK112" s="11"/>
      <c r="CL112" s="11"/>
      <c r="CM112" s="11">
        <f>CG112+CI112+CJ112+CK112+CL112</f>
        <v>1611</v>
      </c>
      <c r="CN112" s="11">
        <f>CH112+CJ112</f>
        <v>1611</v>
      </c>
    </row>
    <row r="113" spans="1:92" hidden="1" x14ac:dyDescent="0.25">
      <c r="A113" s="55"/>
      <c r="B113" s="14"/>
      <c r="C113" s="14"/>
      <c r="D113" s="14"/>
      <c r="E113" s="14"/>
      <c r="F113" s="14"/>
      <c r="G113" s="11"/>
      <c r="H113" s="16"/>
      <c r="I113" s="11"/>
      <c r="J113" s="11"/>
      <c r="K113" s="11"/>
      <c r="L113" s="11"/>
      <c r="M113" s="11"/>
      <c r="N113" s="16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75"/>
      <c r="AL113" s="75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75"/>
      <c r="AZ113" s="75"/>
      <c r="BA113" s="75"/>
      <c r="BB113" s="75"/>
      <c r="BC113" s="75"/>
      <c r="BD113" s="75"/>
      <c r="BE113" s="11"/>
      <c r="BF113" s="11"/>
      <c r="BG113" s="11"/>
      <c r="BH113" s="11"/>
      <c r="BI113" s="138"/>
      <c r="BJ113" s="138"/>
      <c r="BK113" s="75"/>
      <c r="BL113" s="75"/>
      <c r="BM113" s="75"/>
      <c r="BN113" s="75"/>
      <c r="BO113" s="75"/>
      <c r="BP113" s="75"/>
      <c r="BQ113" s="11"/>
      <c r="BR113" s="11"/>
      <c r="BS113" s="11"/>
      <c r="BT113" s="11"/>
      <c r="BU113" s="11"/>
      <c r="BV113" s="11"/>
      <c r="BW113" s="75"/>
      <c r="BX113" s="75"/>
      <c r="BY113" s="75"/>
      <c r="BZ113" s="75"/>
      <c r="CA113" s="75"/>
      <c r="CB113" s="75"/>
      <c r="CC113" s="75"/>
      <c r="CD113" s="75"/>
      <c r="CE113" s="75"/>
      <c r="CF113" s="75"/>
      <c r="CG113" s="75"/>
      <c r="CH113" s="75"/>
      <c r="CI113" s="11"/>
      <c r="CJ113" s="11"/>
      <c r="CK113" s="11"/>
      <c r="CL113" s="11"/>
      <c r="CM113" s="11"/>
      <c r="CN113" s="11"/>
    </row>
    <row r="114" spans="1:92" ht="22.5" hidden="1" customHeight="1" x14ac:dyDescent="0.3">
      <c r="A114" s="54" t="s">
        <v>63</v>
      </c>
      <c r="B114" s="12" t="s">
        <v>520</v>
      </c>
      <c r="C114" s="12" t="s">
        <v>22</v>
      </c>
      <c r="D114" s="12" t="s">
        <v>64</v>
      </c>
      <c r="E114" s="12"/>
      <c r="F114" s="12"/>
      <c r="G114" s="21">
        <f t="shared" ref="G114:R119" si="342">G115</f>
        <v>200</v>
      </c>
      <c r="H114" s="21">
        <f t="shared" si="342"/>
        <v>0</v>
      </c>
      <c r="I114" s="11">
        <f t="shared" si="342"/>
        <v>0</v>
      </c>
      <c r="J114" s="11">
        <f t="shared" si="342"/>
        <v>0</v>
      </c>
      <c r="K114" s="11">
        <f t="shared" si="342"/>
        <v>0</v>
      </c>
      <c r="L114" s="11">
        <f t="shared" si="342"/>
        <v>0</v>
      </c>
      <c r="M114" s="21">
        <f t="shared" si="342"/>
        <v>200</v>
      </c>
      <c r="N114" s="21">
        <f t="shared" si="342"/>
        <v>0</v>
      </c>
      <c r="O114" s="11">
        <f t="shared" si="342"/>
        <v>0</v>
      </c>
      <c r="P114" s="11">
        <f t="shared" si="342"/>
        <v>0</v>
      </c>
      <c r="Q114" s="11">
        <f t="shared" si="342"/>
        <v>0</v>
      </c>
      <c r="R114" s="11">
        <f t="shared" si="342"/>
        <v>0</v>
      </c>
      <c r="S114" s="21">
        <f t="shared" ref="S114:AH119" si="343">S115</f>
        <v>200</v>
      </c>
      <c r="T114" s="21">
        <f t="shared" si="343"/>
        <v>0</v>
      </c>
      <c r="U114" s="11">
        <f t="shared" si="343"/>
        <v>0</v>
      </c>
      <c r="V114" s="11">
        <f t="shared" si="343"/>
        <v>0</v>
      </c>
      <c r="W114" s="11">
        <f t="shared" si="343"/>
        <v>0</v>
      </c>
      <c r="X114" s="11">
        <f t="shared" si="343"/>
        <v>0</v>
      </c>
      <c r="Y114" s="21">
        <f t="shared" si="343"/>
        <v>200</v>
      </c>
      <c r="Z114" s="21">
        <f t="shared" si="343"/>
        <v>0</v>
      </c>
      <c r="AA114" s="11">
        <f t="shared" si="343"/>
        <v>0</v>
      </c>
      <c r="AB114" s="11">
        <f t="shared" si="343"/>
        <v>0</v>
      </c>
      <c r="AC114" s="11">
        <f t="shared" si="343"/>
        <v>0</v>
      </c>
      <c r="AD114" s="11">
        <f t="shared" si="343"/>
        <v>0</v>
      </c>
      <c r="AE114" s="21">
        <f t="shared" si="343"/>
        <v>200</v>
      </c>
      <c r="AF114" s="21">
        <f t="shared" si="343"/>
        <v>0</v>
      </c>
      <c r="AG114" s="11">
        <f t="shared" si="343"/>
        <v>0</v>
      </c>
      <c r="AH114" s="11">
        <f t="shared" si="343"/>
        <v>0</v>
      </c>
      <c r="AI114" s="11">
        <f t="shared" ref="AG114:AV119" si="344">AI115</f>
        <v>0</v>
      </c>
      <c r="AJ114" s="11">
        <f t="shared" si="344"/>
        <v>0</v>
      </c>
      <c r="AK114" s="83">
        <f t="shared" si="344"/>
        <v>200</v>
      </c>
      <c r="AL114" s="83">
        <f t="shared" si="344"/>
        <v>0</v>
      </c>
      <c r="AM114" s="11">
        <f t="shared" si="344"/>
        <v>0</v>
      </c>
      <c r="AN114" s="11">
        <f t="shared" si="344"/>
        <v>0</v>
      </c>
      <c r="AO114" s="11">
        <f t="shared" si="344"/>
        <v>0</v>
      </c>
      <c r="AP114" s="11">
        <f t="shared" si="344"/>
        <v>0</v>
      </c>
      <c r="AQ114" s="21">
        <f t="shared" si="344"/>
        <v>200</v>
      </c>
      <c r="AR114" s="21">
        <f t="shared" si="344"/>
        <v>0</v>
      </c>
      <c r="AS114" s="11">
        <f t="shared" si="344"/>
        <v>0</v>
      </c>
      <c r="AT114" s="11">
        <f t="shared" si="344"/>
        <v>0</v>
      </c>
      <c r="AU114" s="11">
        <f t="shared" si="344"/>
        <v>0</v>
      </c>
      <c r="AV114" s="11">
        <f t="shared" si="344"/>
        <v>0</v>
      </c>
      <c r="AW114" s="21">
        <f t="shared" ref="AS114:BH119" si="345">AW115</f>
        <v>200</v>
      </c>
      <c r="AX114" s="21">
        <f t="shared" si="345"/>
        <v>0</v>
      </c>
      <c r="AY114" s="75">
        <f t="shared" si="345"/>
        <v>0</v>
      </c>
      <c r="AZ114" s="75">
        <f t="shared" si="345"/>
        <v>0</v>
      </c>
      <c r="BA114" s="75">
        <f t="shared" si="345"/>
        <v>0</v>
      </c>
      <c r="BB114" s="75">
        <f t="shared" si="345"/>
        <v>0</v>
      </c>
      <c r="BC114" s="83">
        <f t="shared" si="345"/>
        <v>200</v>
      </c>
      <c r="BD114" s="83">
        <f t="shared" si="345"/>
        <v>0</v>
      </c>
      <c r="BE114" s="11">
        <f t="shared" si="345"/>
        <v>0</v>
      </c>
      <c r="BF114" s="11">
        <f t="shared" si="345"/>
        <v>0</v>
      </c>
      <c r="BG114" s="11">
        <f t="shared" si="345"/>
        <v>0</v>
      </c>
      <c r="BH114" s="11">
        <f t="shared" si="345"/>
        <v>0</v>
      </c>
      <c r="BI114" s="142">
        <f t="shared" ref="BE114:BT119" si="346">BI115</f>
        <v>200</v>
      </c>
      <c r="BJ114" s="142">
        <f t="shared" si="346"/>
        <v>0</v>
      </c>
      <c r="BK114" s="75">
        <f t="shared" si="346"/>
        <v>0</v>
      </c>
      <c r="BL114" s="75">
        <f t="shared" si="346"/>
        <v>0</v>
      </c>
      <c r="BM114" s="75">
        <f t="shared" si="346"/>
        <v>0</v>
      </c>
      <c r="BN114" s="75">
        <f t="shared" si="346"/>
        <v>0</v>
      </c>
      <c r="BO114" s="83">
        <f t="shared" si="346"/>
        <v>200</v>
      </c>
      <c r="BP114" s="83">
        <f t="shared" si="346"/>
        <v>0</v>
      </c>
      <c r="BQ114" s="11">
        <f t="shared" si="346"/>
        <v>0</v>
      </c>
      <c r="BR114" s="11">
        <f t="shared" si="346"/>
        <v>0</v>
      </c>
      <c r="BS114" s="11">
        <f t="shared" si="346"/>
        <v>0</v>
      </c>
      <c r="BT114" s="11">
        <f t="shared" si="346"/>
        <v>0</v>
      </c>
      <c r="BU114" s="21">
        <f t="shared" ref="BQ114:CF119" si="347">BU115</f>
        <v>200</v>
      </c>
      <c r="BV114" s="21">
        <f t="shared" si="347"/>
        <v>0</v>
      </c>
      <c r="BW114" s="75">
        <f t="shared" si="347"/>
        <v>0</v>
      </c>
      <c r="BX114" s="75">
        <f t="shared" si="347"/>
        <v>0</v>
      </c>
      <c r="BY114" s="75">
        <f t="shared" si="347"/>
        <v>0</v>
      </c>
      <c r="BZ114" s="75">
        <f t="shared" si="347"/>
        <v>0</v>
      </c>
      <c r="CA114" s="83">
        <f t="shared" si="347"/>
        <v>200</v>
      </c>
      <c r="CB114" s="83">
        <f t="shared" si="347"/>
        <v>0</v>
      </c>
      <c r="CC114" s="75">
        <f t="shared" si="347"/>
        <v>0</v>
      </c>
      <c r="CD114" s="75">
        <f t="shared" si="347"/>
        <v>0</v>
      </c>
      <c r="CE114" s="75">
        <f t="shared" si="347"/>
        <v>0</v>
      </c>
      <c r="CF114" s="75">
        <f t="shared" si="347"/>
        <v>0</v>
      </c>
      <c r="CG114" s="83">
        <f t="shared" ref="CC114:CN119" si="348">CG115</f>
        <v>200</v>
      </c>
      <c r="CH114" s="83">
        <f t="shared" si="348"/>
        <v>0</v>
      </c>
      <c r="CI114" s="11">
        <f t="shared" si="348"/>
        <v>0</v>
      </c>
      <c r="CJ114" s="11">
        <f t="shared" si="348"/>
        <v>0</v>
      </c>
      <c r="CK114" s="11">
        <f t="shared" si="348"/>
        <v>0</v>
      </c>
      <c r="CL114" s="11">
        <f t="shared" si="348"/>
        <v>0</v>
      </c>
      <c r="CM114" s="21">
        <f t="shared" si="348"/>
        <v>200</v>
      </c>
      <c r="CN114" s="21">
        <f t="shared" si="348"/>
        <v>0</v>
      </c>
    </row>
    <row r="115" spans="1:92" ht="49.5" hidden="1" x14ac:dyDescent="0.25">
      <c r="A115" s="51" t="s">
        <v>501</v>
      </c>
      <c r="B115" s="14">
        <v>901</v>
      </c>
      <c r="C115" s="14" t="s">
        <v>22</v>
      </c>
      <c r="D115" s="14" t="s">
        <v>64</v>
      </c>
      <c r="E115" s="14" t="s">
        <v>78</v>
      </c>
      <c r="F115" s="14"/>
      <c r="G115" s="18">
        <f t="shared" ref="G115:R117" si="349">G116</f>
        <v>200</v>
      </c>
      <c r="H115" s="18">
        <f t="shared" si="349"/>
        <v>0</v>
      </c>
      <c r="I115" s="11">
        <f t="shared" si="349"/>
        <v>0</v>
      </c>
      <c r="J115" s="11">
        <f t="shared" si="349"/>
        <v>0</v>
      </c>
      <c r="K115" s="11">
        <f t="shared" si="349"/>
        <v>0</v>
      </c>
      <c r="L115" s="11">
        <f t="shared" si="349"/>
        <v>0</v>
      </c>
      <c r="M115" s="18">
        <f t="shared" si="349"/>
        <v>200</v>
      </c>
      <c r="N115" s="18">
        <f t="shared" si="349"/>
        <v>0</v>
      </c>
      <c r="O115" s="11">
        <f t="shared" si="349"/>
        <v>0</v>
      </c>
      <c r="P115" s="11">
        <f t="shared" si="349"/>
        <v>0</v>
      </c>
      <c r="Q115" s="11">
        <f t="shared" si="349"/>
        <v>0</v>
      </c>
      <c r="R115" s="11">
        <f t="shared" si="349"/>
        <v>0</v>
      </c>
      <c r="S115" s="18">
        <f t="shared" si="343"/>
        <v>200</v>
      </c>
      <c r="T115" s="18">
        <f t="shared" si="343"/>
        <v>0</v>
      </c>
      <c r="U115" s="11">
        <f t="shared" si="343"/>
        <v>0</v>
      </c>
      <c r="V115" s="11">
        <f t="shared" si="343"/>
        <v>0</v>
      </c>
      <c r="W115" s="11">
        <f t="shared" si="343"/>
        <v>0</v>
      </c>
      <c r="X115" s="11">
        <f t="shared" si="343"/>
        <v>0</v>
      </c>
      <c r="Y115" s="18">
        <f t="shared" si="343"/>
        <v>200</v>
      </c>
      <c r="Z115" s="18">
        <f t="shared" si="343"/>
        <v>0</v>
      </c>
      <c r="AA115" s="11">
        <f t="shared" si="343"/>
        <v>0</v>
      </c>
      <c r="AB115" s="11">
        <f t="shared" si="343"/>
        <v>0</v>
      </c>
      <c r="AC115" s="11">
        <f t="shared" si="343"/>
        <v>0</v>
      </c>
      <c r="AD115" s="11">
        <f t="shared" si="343"/>
        <v>0</v>
      </c>
      <c r="AE115" s="18">
        <f t="shared" si="343"/>
        <v>200</v>
      </c>
      <c r="AF115" s="18">
        <f t="shared" si="343"/>
        <v>0</v>
      </c>
      <c r="AG115" s="11">
        <f t="shared" si="344"/>
        <v>0</v>
      </c>
      <c r="AH115" s="11">
        <f t="shared" si="344"/>
        <v>0</v>
      </c>
      <c r="AI115" s="11">
        <f t="shared" si="344"/>
        <v>0</v>
      </c>
      <c r="AJ115" s="11">
        <f t="shared" si="344"/>
        <v>0</v>
      </c>
      <c r="AK115" s="81">
        <f t="shared" si="344"/>
        <v>200</v>
      </c>
      <c r="AL115" s="81">
        <f t="shared" si="344"/>
        <v>0</v>
      </c>
      <c r="AM115" s="11">
        <f t="shared" si="344"/>
        <v>0</v>
      </c>
      <c r="AN115" s="11">
        <f t="shared" si="344"/>
        <v>0</v>
      </c>
      <c r="AO115" s="11">
        <f t="shared" si="344"/>
        <v>0</v>
      </c>
      <c r="AP115" s="11">
        <f t="shared" si="344"/>
        <v>0</v>
      </c>
      <c r="AQ115" s="18">
        <f t="shared" si="344"/>
        <v>200</v>
      </c>
      <c r="AR115" s="18">
        <f t="shared" si="344"/>
        <v>0</v>
      </c>
      <c r="AS115" s="11">
        <f t="shared" si="345"/>
        <v>0</v>
      </c>
      <c r="AT115" s="11">
        <f t="shared" si="345"/>
        <v>0</v>
      </c>
      <c r="AU115" s="11">
        <f t="shared" si="345"/>
        <v>0</v>
      </c>
      <c r="AV115" s="11">
        <f t="shared" si="345"/>
        <v>0</v>
      </c>
      <c r="AW115" s="18">
        <f t="shared" si="345"/>
        <v>200</v>
      </c>
      <c r="AX115" s="18">
        <f t="shared" si="345"/>
        <v>0</v>
      </c>
      <c r="AY115" s="75">
        <f t="shared" si="345"/>
        <v>0</v>
      </c>
      <c r="AZ115" s="75">
        <f t="shared" si="345"/>
        <v>0</v>
      </c>
      <c r="BA115" s="75">
        <f t="shared" si="345"/>
        <v>0</v>
      </c>
      <c r="BB115" s="75">
        <f t="shared" si="345"/>
        <v>0</v>
      </c>
      <c r="BC115" s="81">
        <f t="shared" si="345"/>
        <v>200</v>
      </c>
      <c r="BD115" s="81">
        <f t="shared" si="345"/>
        <v>0</v>
      </c>
      <c r="BE115" s="11">
        <f t="shared" si="346"/>
        <v>0</v>
      </c>
      <c r="BF115" s="11">
        <f t="shared" si="346"/>
        <v>0</v>
      </c>
      <c r="BG115" s="11">
        <f t="shared" si="346"/>
        <v>0</v>
      </c>
      <c r="BH115" s="11">
        <f t="shared" si="346"/>
        <v>0</v>
      </c>
      <c r="BI115" s="140">
        <f t="shared" si="346"/>
        <v>200</v>
      </c>
      <c r="BJ115" s="140">
        <f t="shared" si="346"/>
        <v>0</v>
      </c>
      <c r="BK115" s="75">
        <f t="shared" si="346"/>
        <v>0</v>
      </c>
      <c r="BL115" s="75">
        <f t="shared" si="346"/>
        <v>0</v>
      </c>
      <c r="BM115" s="75">
        <f t="shared" si="346"/>
        <v>0</v>
      </c>
      <c r="BN115" s="75">
        <f t="shared" si="346"/>
        <v>0</v>
      </c>
      <c r="BO115" s="81">
        <f t="shared" si="346"/>
        <v>200</v>
      </c>
      <c r="BP115" s="81">
        <f t="shared" si="346"/>
        <v>0</v>
      </c>
      <c r="BQ115" s="11">
        <f t="shared" si="347"/>
        <v>0</v>
      </c>
      <c r="BR115" s="11">
        <f t="shared" si="347"/>
        <v>0</v>
      </c>
      <c r="BS115" s="11">
        <f t="shared" si="347"/>
        <v>0</v>
      </c>
      <c r="BT115" s="11">
        <f t="shared" si="347"/>
        <v>0</v>
      </c>
      <c r="BU115" s="18">
        <f t="shared" si="347"/>
        <v>200</v>
      </c>
      <c r="BV115" s="18">
        <f t="shared" si="347"/>
        <v>0</v>
      </c>
      <c r="BW115" s="75">
        <f t="shared" si="347"/>
        <v>0</v>
      </c>
      <c r="BX115" s="75">
        <f t="shared" si="347"/>
        <v>0</v>
      </c>
      <c r="BY115" s="75">
        <f t="shared" si="347"/>
        <v>0</v>
      </c>
      <c r="BZ115" s="75">
        <f t="shared" si="347"/>
        <v>0</v>
      </c>
      <c r="CA115" s="81">
        <f t="shared" si="347"/>
        <v>200</v>
      </c>
      <c r="CB115" s="81">
        <f t="shared" si="347"/>
        <v>0</v>
      </c>
      <c r="CC115" s="75">
        <f t="shared" si="348"/>
        <v>0</v>
      </c>
      <c r="CD115" s="75">
        <f t="shared" si="348"/>
        <v>0</v>
      </c>
      <c r="CE115" s="75">
        <f t="shared" si="348"/>
        <v>0</v>
      </c>
      <c r="CF115" s="75">
        <f t="shared" si="348"/>
        <v>0</v>
      </c>
      <c r="CG115" s="81">
        <f t="shared" si="348"/>
        <v>200</v>
      </c>
      <c r="CH115" s="81">
        <f t="shared" si="348"/>
        <v>0</v>
      </c>
      <c r="CI115" s="11">
        <f t="shared" si="348"/>
        <v>0</v>
      </c>
      <c r="CJ115" s="11">
        <f t="shared" si="348"/>
        <v>0</v>
      </c>
      <c r="CK115" s="11">
        <f t="shared" si="348"/>
        <v>0</v>
      </c>
      <c r="CL115" s="11">
        <f t="shared" si="348"/>
        <v>0</v>
      </c>
      <c r="CM115" s="18">
        <f t="shared" si="348"/>
        <v>200</v>
      </c>
      <c r="CN115" s="18">
        <f t="shared" si="348"/>
        <v>0</v>
      </c>
    </row>
    <row r="116" spans="1:92" ht="33" hidden="1" x14ac:dyDescent="0.25">
      <c r="A116" s="55" t="s">
        <v>535</v>
      </c>
      <c r="B116" s="14">
        <v>901</v>
      </c>
      <c r="C116" s="14" t="s">
        <v>22</v>
      </c>
      <c r="D116" s="14" t="s">
        <v>64</v>
      </c>
      <c r="E116" s="14" t="s">
        <v>523</v>
      </c>
      <c r="F116" s="14"/>
      <c r="G116" s="18">
        <f t="shared" si="349"/>
        <v>200</v>
      </c>
      <c r="H116" s="18">
        <f t="shared" si="349"/>
        <v>0</v>
      </c>
      <c r="I116" s="11">
        <f t="shared" si="349"/>
        <v>0</v>
      </c>
      <c r="J116" s="11">
        <f t="shared" si="349"/>
        <v>0</v>
      </c>
      <c r="K116" s="11">
        <f t="shared" si="349"/>
        <v>0</v>
      </c>
      <c r="L116" s="11">
        <f t="shared" si="349"/>
        <v>0</v>
      </c>
      <c r="M116" s="18">
        <f t="shared" si="349"/>
        <v>200</v>
      </c>
      <c r="N116" s="18">
        <f t="shared" si="349"/>
        <v>0</v>
      </c>
      <c r="O116" s="11">
        <f t="shared" si="349"/>
        <v>0</v>
      </c>
      <c r="P116" s="11">
        <f t="shared" si="349"/>
        <v>0</v>
      </c>
      <c r="Q116" s="11">
        <f t="shared" si="349"/>
        <v>0</v>
      </c>
      <c r="R116" s="11">
        <f t="shared" si="349"/>
        <v>0</v>
      </c>
      <c r="S116" s="18">
        <f t="shared" si="343"/>
        <v>200</v>
      </c>
      <c r="T116" s="18">
        <f t="shared" si="343"/>
        <v>0</v>
      </c>
      <c r="U116" s="11">
        <f t="shared" si="343"/>
        <v>0</v>
      </c>
      <c r="V116" s="11">
        <f t="shared" si="343"/>
        <v>0</v>
      </c>
      <c r="W116" s="11">
        <f t="shared" si="343"/>
        <v>0</v>
      </c>
      <c r="X116" s="11">
        <f t="shared" si="343"/>
        <v>0</v>
      </c>
      <c r="Y116" s="18">
        <f t="shared" si="343"/>
        <v>200</v>
      </c>
      <c r="Z116" s="18">
        <f t="shared" si="343"/>
        <v>0</v>
      </c>
      <c r="AA116" s="11">
        <f t="shared" si="343"/>
        <v>0</v>
      </c>
      <c r="AB116" s="11">
        <f t="shared" si="343"/>
        <v>0</v>
      </c>
      <c r="AC116" s="11">
        <f t="shared" si="343"/>
        <v>0</v>
      </c>
      <c r="AD116" s="11">
        <f t="shared" si="343"/>
        <v>0</v>
      </c>
      <c r="AE116" s="18">
        <f t="shared" si="343"/>
        <v>200</v>
      </c>
      <c r="AF116" s="18">
        <f t="shared" si="343"/>
        <v>0</v>
      </c>
      <c r="AG116" s="11">
        <f t="shared" si="344"/>
        <v>0</v>
      </c>
      <c r="AH116" s="11">
        <f t="shared" si="344"/>
        <v>0</v>
      </c>
      <c r="AI116" s="11">
        <f t="shared" si="344"/>
        <v>0</v>
      </c>
      <c r="AJ116" s="11">
        <f t="shared" si="344"/>
        <v>0</v>
      </c>
      <c r="AK116" s="81">
        <f t="shared" si="344"/>
        <v>200</v>
      </c>
      <c r="AL116" s="81">
        <f t="shared" si="344"/>
        <v>0</v>
      </c>
      <c r="AM116" s="11">
        <f t="shared" si="344"/>
        <v>0</v>
      </c>
      <c r="AN116" s="11">
        <f t="shared" si="344"/>
        <v>0</v>
      </c>
      <c r="AO116" s="11">
        <f t="shared" si="344"/>
        <v>0</v>
      </c>
      <c r="AP116" s="11">
        <f t="shared" si="344"/>
        <v>0</v>
      </c>
      <c r="AQ116" s="18">
        <f t="shared" si="344"/>
        <v>200</v>
      </c>
      <c r="AR116" s="18">
        <f t="shared" si="344"/>
        <v>0</v>
      </c>
      <c r="AS116" s="11">
        <f t="shared" si="345"/>
        <v>0</v>
      </c>
      <c r="AT116" s="11">
        <f t="shared" si="345"/>
        <v>0</v>
      </c>
      <c r="AU116" s="11">
        <f t="shared" si="345"/>
        <v>0</v>
      </c>
      <c r="AV116" s="11">
        <f t="shared" si="345"/>
        <v>0</v>
      </c>
      <c r="AW116" s="18">
        <f t="shared" si="345"/>
        <v>200</v>
      </c>
      <c r="AX116" s="18">
        <f t="shared" si="345"/>
        <v>0</v>
      </c>
      <c r="AY116" s="75">
        <f t="shared" si="345"/>
        <v>0</v>
      </c>
      <c r="AZ116" s="75">
        <f t="shared" si="345"/>
        <v>0</v>
      </c>
      <c r="BA116" s="75">
        <f t="shared" si="345"/>
        <v>0</v>
      </c>
      <c r="BB116" s="75">
        <f t="shared" si="345"/>
        <v>0</v>
      </c>
      <c r="BC116" s="81">
        <f t="shared" si="345"/>
        <v>200</v>
      </c>
      <c r="BD116" s="81">
        <f t="shared" si="345"/>
        <v>0</v>
      </c>
      <c r="BE116" s="11">
        <f t="shared" si="346"/>
        <v>0</v>
      </c>
      <c r="BF116" s="11">
        <f t="shared" si="346"/>
        <v>0</v>
      </c>
      <c r="BG116" s="11">
        <f t="shared" si="346"/>
        <v>0</v>
      </c>
      <c r="BH116" s="11">
        <f t="shared" si="346"/>
        <v>0</v>
      </c>
      <c r="BI116" s="140">
        <f t="shared" si="346"/>
        <v>200</v>
      </c>
      <c r="BJ116" s="140">
        <f t="shared" si="346"/>
        <v>0</v>
      </c>
      <c r="BK116" s="75">
        <f t="shared" si="346"/>
        <v>0</v>
      </c>
      <c r="BL116" s="75">
        <f t="shared" si="346"/>
        <v>0</v>
      </c>
      <c r="BM116" s="75">
        <f t="shared" si="346"/>
        <v>0</v>
      </c>
      <c r="BN116" s="75">
        <f t="shared" si="346"/>
        <v>0</v>
      </c>
      <c r="BO116" s="81">
        <f t="shared" si="346"/>
        <v>200</v>
      </c>
      <c r="BP116" s="81">
        <f t="shared" si="346"/>
        <v>0</v>
      </c>
      <c r="BQ116" s="11">
        <f t="shared" si="347"/>
        <v>0</v>
      </c>
      <c r="BR116" s="11">
        <f t="shared" si="347"/>
        <v>0</v>
      </c>
      <c r="BS116" s="11">
        <f t="shared" si="347"/>
        <v>0</v>
      </c>
      <c r="BT116" s="11">
        <f t="shared" si="347"/>
        <v>0</v>
      </c>
      <c r="BU116" s="18">
        <f t="shared" si="347"/>
        <v>200</v>
      </c>
      <c r="BV116" s="18">
        <f t="shared" si="347"/>
        <v>0</v>
      </c>
      <c r="BW116" s="75">
        <f t="shared" si="347"/>
        <v>0</v>
      </c>
      <c r="BX116" s="75">
        <f t="shared" si="347"/>
        <v>0</v>
      </c>
      <c r="BY116" s="75">
        <f t="shared" si="347"/>
        <v>0</v>
      </c>
      <c r="BZ116" s="75">
        <f t="shared" si="347"/>
        <v>0</v>
      </c>
      <c r="CA116" s="81">
        <f t="shared" si="347"/>
        <v>200</v>
      </c>
      <c r="CB116" s="81">
        <f t="shared" si="347"/>
        <v>0</v>
      </c>
      <c r="CC116" s="75">
        <f t="shared" si="348"/>
        <v>0</v>
      </c>
      <c r="CD116" s="75">
        <f t="shared" si="348"/>
        <v>0</v>
      </c>
      <c r="CE116" s="75">
        <f t="shared" si="348"/>
        <v>0</v>
      </c>
      <c r="CF116" s="75">
        <f t="shared" si="348"/>
        <v>0</v>
      </c>
      <c r="CG116" s="81">
        <f t="shared" si="348"/>
        <v>200</v>
      </c>
      <c r="CH116" s="81">
        <f t="shared" si="348"/>
        <v>0</v>
      </c>
      <c r="CI116" s="11">
        <f t="shared" si="348"/>
        <v>0</v>
      </c>
      <c r="CJ116" s="11">
        <f t="shared" si="348"/>
        <v>0</v>
      </c>
      <c r="CK116" s="11">
        <f t="shared" si="348"/>
        <v>0</v>
      </c>
      <c r="CL116" s="11">
        <f t="shared" si="348"/>
        <v>0</v>
      </c>
      <c r="CM116" s="18">
        <f t="shared" si="348"/>
        <v>200</v>
      </c>
      <c r="CN116" s="18">
        <f t="shared" si="348"/>
        <v>0</v>
      </c>
    </row>
    <row r="117" spans="1:92" hidden="1" x14ac:dyDescent="0.25">
      <c r="A117" s="55" t="s">
        <v>15</v>
      </c>
      <c r="B117" s="14">
        <v>901</v>
      </c>
      <c r="C117" s="14" t="s">
        <v>22</v>
      </c>
      <c r="D117" s="14" t="s">
        <v>64</v>
      </c>
      <c r="E117" s="14" t="s">
        <v>521</v>
      </c>
      <c r="F117" s="14"/>
      <c r="G117" s="18">
        <f t="shared" si="349"/>
        <v>200</v>
      </c>
      <c r="H117" s="18">
        <f t="shared" si="349"/>
        <v>0</v>
      </c>
      <c r="I117" s="11">
        <f t="shared" si="349"/>
        <v>0</v>
      </c>
      <c r="J117" s="11">
        <f t="shared" si="349"/>
        <v>0</v>
      </c>
      <c r="K117" s="11">
        <f t="shared" si="349"/>
        <v>0</v>
      </c>
      <c r="L117" s="11">
        <f t="shared" si="349"/>
        <v>0</v>
      </c>
      <c r="M117" s="18">
        <f t="shared" si="349"/>
        <v>200</v>
      </c>
      <c r="N117" s="18">
        <f t="shared" si="349"/>
        <v>0</v>
      </c>
      <c r="O117" s="11">
        <f t="shared" si="349"/>
        <v>0</v>
      </c>
      <c r="P117" s="11">
        <f t="shared" si="349"/>
        <v>0</v>
      </c>
      <c r="Q117" s="11">
        <f t="shared" si="349"/>
        <v>0</v>
      </c>
      <c r="R117" s="11">
        <f t="shared" si="349"/>
        <v>0</v>
      </c>
      <c r="S117" s="18">
        <f t="shared" si="343"/>
        <v>200</v>
      </c>
      <c r="T117" s="18">
        <f t="shared" si="343"/>
        <v>0</v>
      </c>
      <c r="U117" s="11">
        <f t="shared" si="343"/>
        <v>0</v>
      </c>
      <c r="V117" s="11">
        <f t="shared" si="343"/>
        <v>0</v>
      </c>
      <c r="W117" s="11">
        <f t="shared" si="343"/>
        <v>0</v>
      </c>
      <c r="X117" s="11">
        <f t="shared" si="343"/>
        <v>0</v>
      </c>
      <c r="Y117" s="18">
        <f t="shared" si="343"/>
        <v>200</v>
      </c>
      <c r="Z117" s="18">
        <f t="shared" si="343"/>
        <v>0</v>
      </c>
      <c r="AA117" s="11">
        <f t="shared" si="343"/>
        <v>0</v>
      </c>
      <c r="AB117" s="11">
        <f t="shared" si="343"/>
        <v>0</v>
      </c>
      <c r="AC117" s="11">
        <f t="shared" si="343"/>
        <v>0</v>
      </c>
      <c r="AD117" s="11">
        <f t="shared" si="343"/>
        <v>0</v>
      </c>
      <c r="AE117" s="18">
        <f t="shared" si="343"/>
        <v>200</v>
      </c>
      <c r="AF117" s="18">
        <f t="shared" si="343"/>
        <v>0</v>
      </c>
      <c r="AG117" s="11">
        <f t="shared" si="344"/>
        <v>0</v>
      </c>
      <c r="AH117" s="11">
        <f t="shared" si="344"/>
        <v>0</v>
      </c>
      <c r="AI117" s="11">
        <f t="shared" si="344"/>
        <v>0</v>
      </c>
      <c r="AJ117" s="11">
        <f t="shared" si="344"/>
        <v>0</v>
      </c>
      <c r="AK117" s="81">
        <f t="shared" si="344"/>
        <v>200</v>
      </c>
      <c r="AL117" s="81">
        <f t="shared" si="344"/>
        <v>0</v>
      </c>
      <c r="AM117" s="11">
        <f t="shared" si="344"/>
        <v>0</v>
      </c>
      <c r="AN117" s="11">
        <f t="shared" si="344"/>
        <v>0</v>
      </c>
      <c r="AO117" s="11">
        <f t="shared" si="344"/>
        <v>0</v>
      </c>
      <c r="AP117" s="11">
        <f t="shared" si="344"/>
        <v>0</v>
      </c>
      <c r="AQ117" s="18">
        <f t="shared" si="344"/>
        <v>200</v>
      </c>
      <c r="AR117" s="18">
        <f t="shared" si="344"/>
        <v>0</v>
      </c>
      <c r="AS117" s="11">
        <f t="shared" si="345"/>
        <v>0</v>
      </c>
      <c r="AT117" s="11">
        <f t="shared" si="345"/>
        <v>0</v>
      </c>
      <c r="AU117" s="11">
        <f t="shared" si="345"/>
        <v>0</v>
      </c>
      <c r="AV117" s="11">
        <f t="shared" si="345"/>
        <v>0</v>
      </c>
      <c r="AW117" s="18">
        <f t="shared" si="345"/>
        <v>200</v>
      </c>
      <c r="AX117" s="18">
        <f t="shared" si="345"/>
        <v>0</v>
      </c>
      <c r="AY117" s="75">
        <f t="shared" si="345"/>
        <v>0</v>
      </c>
      <c r="AZ117" s="75">
        <f t="shared" si="345"/>
        <v>0</v>
      </c>
      <c r="BA117" s="75">
        <f t="shared" si="345"/>
        <v>0</v>
      </c>
      <c r="BB117" s="75">
        <f t="shared" si="345"/>
        <v>0</v>
      </c>
      <c r="BC117" s="81">
        <f t="shared" si="345"/>
        <v>200</v>
      </c>
      <c r="BD117" s="81">
        <f t="shared" si="345"/>
        <v>0</v>
      </c>
      <c r="BE117" s="11">
        <f t="shared" si="346"/>
        <v>0</v>
      </c>
      <c r="BF117" s="11">
        <f t="shared" si="346"/>
        <v>0</v>
      </c>
      <c r="BG117" s="11">
        <f t="shared" si="346"/>
        <v>0</v>
      </c>
      <c r="BH117" s="11">
        <f t="shared" si="346"/>
        <v>0</v>
      </c>
      <c r="BI117" s="140">
        <f t="shared" si="346"/>
        <v>200</v>
      </c>
      <c r="BJ117" s="140">
        <f t="shared" si="346"/>
        <v>0</v>
      </c>
      <c r="BK117" s="75">
        <f t="shared" si="346"/>
        <v>0</v>
      </c>
      <c r="BL117" s="75">
        <f t="shared" si="346"/>
        <v>0</v>
      </c>
      <c r="BM117" s="75">
        <f t="shared" si="346"/>
        <v>0</v>
      </c>
      <c r="BN117" s="75">
        <f t="shared" si="346"/>
        <v>0</v>
      </c>
      <c r="BO117" s="81">
        <f t="shared" si="346"/>
        <v>200</v>
      </c>
      <c r="BP117" s="81">
        <f t="shared" si="346"/>
        <v>0</v>
      </c>
      <c r="BQ117" s="11">
        <f t="shared" si="347"/>
        <v>0</v>
      </c>
      <c r="BR117" s="11">
        <f t="shared" si="347"/>
        <v>0</v>
      </c>
      <c r="BS117" s="11">
        <f t="shared" si="347"/>
        <v>0</v>
      </c>
      <c r="BT117" s="11">
        <f t="shared" si="347"/>
        <v>0</v>
      </c>
      <c r="BU117" s="18">
        <f t="shared" si="347"/>
        <v>200</v>
      </c>
      <c r="BV117" s="18">
        <f t="shared" si="347"/>
        <v>0</v>
      </c>
      <c r="BW117" s="75">
        <f t="shared" si="347"/>
        <v>0</v>
      </c>
      <c r="BX117" s="75">
        <f t="shared" si="347"/>
        <v>0</v>
      </c>
      <c r="BY117" s="75">
        <f t="shared" si="347"/>
        <v>0</v>
      </c>
      <c r="BZ117" s="75">
        <f t="shared" si="347"/>
        <v>0</v>
      </c>
      <c r="CA117" s="81">
        <f t="shared" si="347"/>
        <v>200</v>
      </c>
      <c r="CB117" s="81">
        <f t="shared" si="347"/>
        <v>0</v>
      </c>
      <c r="CC117" s="75">
        <f t="shared" si="348"/>
        <v>0</v>
      </c>
      <c r="CD117" s="75">
        <f t="shared" si="348"/>
        <v>0</v>
      </c>
      <c r="CE117" s="75">
        <f t="shared" si="348"/>
        <v>0</v>
      </c>
      <c r="CF117" s="75">
        <f t="shared" si="348"/>
        <v>0</v>
      </c>
      <c r="CG117" s="81">
        <f t="shared" si="348"/>
        <v>200</v>
      </c>
      <c r="CH117" s="81">
        <f t="shared" si="348"/>
        <v>0</v>
      </c>
      <c r="CI117" s="11">
        <f t="shared" si="348"/>
        <v>0</v>
      </c>
      <c r="CJ117" s="11">
        <f t="shared" si="348"/>
        <v>0</v>
      </c>
      <c r="CK117" s="11">
        <f t="shared" si="348"/>
        <v>0</v>
      </c>
      <c r="CL117" s="11">
        <f t="shared" si="348"/>
        <v>0</v>
      </c>
      <c r="CM117" s="18">
        <f t="shared" si="348"/>
        <v>200</v>
      </c>
      <c r="CN117" s="18">
        <f t="shared" si="348"/>
        <v>0</v>
      </c>
    </row>
    <row r="118" spans="1:92" ht="33" hidden="1" x14ac:dyDescent="0.25">
      <c r="A118" s="55" t="s">
        <v>101</v>
      </c>
      <c r="B118" s="14">
        <v>901</v>
      </c>
      <c r="C118" s="14" t="s">
        <v>22</v>
      </c>
      <c r="D118" s="14" t="s">
        <v>64</v>
      </c>
      <c r="E118" s="14" t="s">
        <v>522</v>
      </c>
      <c r="F118" s="14"/>
      <c r="G118" s="18">
        <f t="shared" si="342"/>
        <v>200</v>
      </c>
      <c r="H118" s="18">
        <f t="shared" si="342"/>
        <v>0</v>
      </c>
      <c r="I118" s="11">
        <f t="shared" si="342"/>
        <v>0</v>
      </c>
      <c r="J118" s="11">
        <f t="shared" si="342"/>
        <v>0</v>
      </c>
      <c r="K118" s="11">
        <f t="shared" si="342"/>
        <v>0</v>
      </c>
      <c r="L118" s="11">
        <f t="shared" si="342"/>
        <v>0</v>
      </c>
      <c r="M118" s="18">
        <f t="shared" si="342"/>
        <v>200</v>
      </c>
      <c r="N118" s="18">
        <f t="shared" si="342"/>
        <v>0</v>
      </c>
      <c r="O118" s="11">
        <f t="shared" si="342"/>
        <v>0</v>
      </c>
      <c r="P118" s="11">
        <f t="shared" si="342"/>
        <v>0</v>
      </c>
      <c r="Q118" s="11">
        <f t="shared" si="342"/>
        <v>0</v>
      </c>
      <c r="R118" s="11">
        <f t="shared" si="342"/>
        <v>0</v>
      </c>
      <c r="S118" s="18">
        <f t="shared" si="343"/>
        <v>200</v>
      </c>
      <c r="T118" s="18">
        <f t="shared" si="343"/>
        <v>0</v>
      </c>
      <c r="U118" s="11">
        <f t="shared" si="343"/>
        <v>0</v>
      </c>
      <c r="V118" s="11">
        <f t="shared" si="343"/>
        <v>0</v>
      </c>
      <c r="W118" s="11">
        <f t="shared" si="343"/>
        <v>0</v>
      </c>
      <c r="X118" s="11">
        <f t="shared" si="343"/>
        <v>0</v>
      </c>
      <c r="Y118" s="18">
        <f t="shared" si="343"/>
        <v>200</v>
      </c>
      <c r="Z118" s="18">
        <f t="shared" si="343"/>
        <v>0</v>
      </c>
      <c r="AA118" s="11">
        <f t="shared" si="343"/>
        <v>0</v>
      </c>
      <c r="AB118" s="11">
        <f t="shared" si="343"/>
        <v>0</v>
      </c>
      <c r="AC118" s="11">
        <f t="shared" si="343"/>
        <v>0</v>
      </c>
      <c r="AD118" s="11">
        <f t="shared" si="343"/>
        <v>0</v>
      </c>
      <c r="AE118" s="18">
        <f t="shared" si="343"/>
        <v>200</v>
      </c>
      <c r="AF118" s="18">
        <f t="shared" si="343"/>
        <v>0</v>
      </c>
      <c r="AG118" s="11">
        <f t="shared" si="344"/>
        <v>0</v>
      </c>
      <c r="AH118" s="11">
        <f t="shared" si="344"/>
        <v>0</v>
      </c>
      <c r="AI118" s="11">
        <f t="shared" si="344"/>
        <v>0</v>
      </c>
      <c r="AJ118" s="11">
        <f t="shared" si="344"/>
        <v>0</v>
      </c>
      <c r="AK118" s="81">
        <f t="shared" si="344"/>
        <v>200</v>
      </c>
      <c r="AL118" s="81">
        <f t="shared" si="344"/>
        <v>0</v>
      </c>
      <c r="AM118" s="11">
        <f t="shared" si="344"/>
        <v>0</v>
      </c>
      <c r="AN118" s="11">
        <f t="shared" si="344"/>
        <v>0</v>
      </c>
      <c r="AO118" s="11">
        <f t="shared" si="344"/>
        <v>0</v>
      </c>
      <c r="AP118" s="11">
        <f t="shared" si="344"/>
        <v>0</v>
      </c>
      <c r="AQ118" s="18">
        <f t="shared" si="344"/>
        <v>200</v>
      </c>
      <c r="AR118" s="18">
        <f t="shared" si="344"/>
        <v>0</v>
      </c>
      <c r="AS118" s="11">
        <f t="shared" si="345"/>
        <v>0</v>
      </c>
      <c r="AT118" s="11">
        <f t="shared" si="345"/>
        <v>0</v>
      </c>
      <c r="AU118" s="11">
        <f t="shared" si="345"/>
        <v>0</v>
      </c>
      <c r="AV118" s="11">
        <f t="shared" si="345"/>
        <v>0</v>
      </c>
      <c r="AW118" s="18">
        <f t="shared" si="345"/>
        <v>200</v>
      </c>
      <c r="AX118" s="18">
        <f t="shared" si="345"/>
        <v>0</v>
      </c>
      <c r="AY118" s="75">
        <f t="shared" si="345"/>
        <v>0</v>
      </c>
      <c r="AZ118" s="75">
        <f t="shared" si="345"/>
        <v>0</v>
      </c>
      <c r="BA118" s="75">
        <f t="shared" si="345"/>
        <v>0</v>
      </c>
      <c r="BB118" s="75">
        <f t="shared" si="345"/>
        <v>0</v>
      </c>
      <c r="BC118" s="81">
        <f t="shared" si="345"/>
        <v>200</v>
      </c>
      <c r="BD118" s="81">
        <f t="shared" si="345"/>
        <v>0</v>
      </c>
      <c r="BE118" s="11">
        <f t="shared" si="346"/>
        <v>0</v>
      </c>
      <c r="BF118" s="11">
        <f t="shared" si="346"/>
        <v>0</v>
      </c>
      <c r="BG118" s="11">
        <f t="shared" si="346"/>
        <v>0</v>
      </c>
      <c r="BH118" s="11">
        <f t="shared" si="346"/>
        <v>0</v>
      </c>
      <c r="BI118" s="140">
        <f t="shared" si="346"/>
        <v>200</v>
      </c>
      <c r="BJ118" s="140">
        <f t="shared" si="346"/>
        <v>0</v>
      </c>
      <c r="BK118" s="75">
        <f t="shared" si="346"/>
        <v>0</v>
      </c>
      <c r="BL118" s="75">
        <f t="shared" si="346"/>
        <v>0</v>
      </c>
      <c r="BM118" s="75">
        <f t="shared" si="346"/>
        <v>0</v>
      </c>
      <c r="BN118" s="75">
        <f t="shared" si="346"/>
        <v>0</v>
      </c>
      <c r="BO118" s="81">
        <f t="shared" si="346"/>
        <v>200</v>
      </c>
      <c r="BP118" s="81">
        <f t="shared" si="346"/>
        <v>0</v>
      </c>
      <c r="BQ118" s="11">
        <f t="shared" si="347"/>
        <v>0</v>
      </c>
      <c r="BR118" s="11">
        <f t="shared" si="347"/>
        <v>0</v>
      </c>
      <c r="BS118" s="11">
        <f t="shared" si="347"/>
        <v>0</v>
      </c>
      <c r="BT118" s="11">
        <f t="shared" si="347"/>
        <v>0</v>
      </c>
      <c r="BU118" s="18">
        <f t="shared" si="347"/>
        <v>200</v>
      </c>
      <c r="BV118" s="18">
        <f t="shared" si="347"/>
        <v>0</v>
      </c>
      <c r="BW118" s="75">
        <f t="shared" si="347"/>
        <v>0</v>
      </c>
      <c r="BX118" s="75">
        <f t="shared" si="347"/>
        <v>0</v>
      </c>
      <c r="BY118" s="75">
        <f t="shared" si="347"/>
        <v>0</v>
      </c>
      <c r="BZ118" s="75">
        <f t="shared" si="347"/>
        <v>0</v>
      </c>
      <c r="CA118" s="81">
        <f t="shared" si="347"/>
        <v>200</v>
      </c>
      <c r="CB118" s="81">
        <f t="shared" si="347"/>
        <v>0</v>
      </c>
      <c r="CC118" s="75">
        <f t="shared" si="348"/>
        <v>0</v>
      </c>
      <c r="CD118" s="75">
        <f t="shared" si="348"/>
        <v>0</v>
      </c>
      <c r="CE118" s="75">
        <f t="shared" si="348"/>
        <v>0</v>
      </c>
      <c r="CF118" s="75">
        <f t="shared" si="348"/>
        <v>0</v>
      </c>
      <c r="CG118" s="81">
        <f t="shared" si="348"/>
        <v>200</v>
      </c>
      <c r="CH118" s="81">
        <f t="shared" si="348"/>
        <v>0</v>
      </c>
      <c r="CI118" s="11">
        <f t="shared" si="348"/>
        <v>0</v>
      </c>
      <c r="CJ118" s="11">
        <f t="shared" si="348"/>
        <v>0</v>
      </c>
      <c r="CK118" s="11">
        <f t="shared" si="348"/>
        <v>0</v>
      </c>
      <c r="CL118" s="11">
        <f t="shared" si="348"/>
        <v>0</v>
      </c>
      <c r="CM118" s="18">
        <f t="shared" si="348"/>
        <v>200</v>
      </c>
      <c r="CN118" s="18">
        <f t="shared" si="348"/>
        <v>0</v>
      </c>
    </row>
    <row r="119" spans="1:92" ht="72.75" hidden="1" customHeight="1" x14ac:dyDescent="0.25">
      <c r="A119" s="55" t="s">
        <v>538</v>
      </c>
      <c r="B119" s="14">
        <v>901</v>
      </c>
      <c r="C119" s="14" t="s">
        <v>22</v>
      </c>
      <c r="D119" s="14" t="s">
        <v>64</v>
      </c>
      <c r="E119" s="14" t="s">
        <v>522</v>
      </c>
      <c r="F119" s="14" t="s">
        <v>92</v>
      </c>
      <c r="G119" s="11">
        <f t="shared" si="342"/>
        <v>200</v>
      </c>
      <c r="H119" s="11">
        <f t="shared" si="342"/>
        <v>0</v>
      </c>
      <c r="I119" s="11">
        <f t="shared" si="342"/>
        <v>0</v>
      </c>
      <c r="J119" s="11">
        <f t="shared" si="342"/>
        <v>0</v>
      </c>
      <c r="K119" s="11">
        <f t="shared" si="342"/>
        <v>0</v>
      </c>
      <c r="L119" s="11">
        <f t="shared" si="342"/>
        <v>0</v>
      </c>
      <c r="M119" s="11">
        <f t="shared" si="342"/>
        <v>200</v>
      </c>
      <c r="N119" s="11">
        <f t="shared" si="342"/>
        <v>0</v>
      </c>
      <c r="O119" s="11">
        <f t="shared" si="342"/>
        <v>0</v>
      </c>
      <c r="P119" s="11">
        <f t="shared" si="342"/>
        <v>0</v>
      </c>
      <c r="Q119" s="11">
        <f t="shared" si="342"/>
        <v>0</v>
      </c>
      <c r="R119" s="11">
        <f t="shared" si="342"/>
        <v>0</v>
      </c>
      <c r="S119" s="11">
        <f t="shared" si="343"/>
        <v>200</v>
      </c>
      <c r="T119" s="11">
        <f t="shared" si="343"/>
        <v>0</v>
      </c>
      <c r="U119" s="11">
        <f t="shared" si="343"/>
        <v>0</v>
      </c>
      <c r="V119" s="11">
        <f t="shared" si="343"/>
        <v>0</v>
      </c>
      <c r="W119" s="11">
        <f t="shared" si="343"/>
        <v>0</v>
      </c>
      <c r="X119" s="11">
        <f t="shared" si="343"/>
        <v>0</v>
      </c>
      <c r="Y119" s="11">
        <f t="shared" si="343"/>
        <v>200</v>
      </c>
      <c r="Z119" s="11">
        <f t="shared" si="343"/>
        <v>0</v>
      </c>
      <c r="AA119" s="11">
        <f t="shared" si="343"/>
        <v>0</v>
      </c>
      <c r="AB119" s="11">
        <f t="shared" si="343"/>
        <v>0</v>
      </c>
      <c r="AC119" s="11">
        <f t="shared" si="343"/>
        <v>0</v>
      </c>
      <c r="AD119" s="11">
        <f t="shared" si="343"/>
        <v>0</v>
      </c>
      <c r="AE119" s="11">
        <f t="shared" si="343"/>
        <v>200</v>
      </c>
      <c r="AF119" s="11">
        <f t="shared" si="343"/>
        <v>0</v>
      </c>
      <c r="AG119" s="11">
        <f t="shared" si="344"/>
        <v>0</v>
      </c>
      <c r="AH119" s="11">
        <f t="shared" si="344"/>
        <v>0</v>
      </c>
      <c r="AI119" s="11">
        <f t="shared" si="344"/>
        <v>0</v>
      </c>
      <c r="AJ119" s="11">
        <f t="shared" si="344"/>
        <v>0</v>
      </c>
      <c r="AK119" s="75">
        <f t="shared" si="344"/>
        <v>200</v>
      </c>
      <c r="AL119" s="75">
        <f t="shared" si="344"/>
        <v>0</v>
      </c>
      <c r="AM119" s="11">
        <f t="shared" si="344"/>
        <v>0</v>
      </c>
      <c r="AN119" s="11">
        <f t="shared" si="344"/>
        <v>0</v>
      </c>
      <c r="AO119" s="11">
        <f t="shared" si="344"/>
        <v>0</v>
      </c>
      <c r="AP119" s="11">
        <f t="shared" si="344"/>
        <v>0</v>
      </c>
      <c r="AQ119" s="11">
        <f t="shared" si="344"/>
        <v>200</v>
      </c>
      <c r="AR119" s="11">
        <f t="shared" si="344"/>
        <v>0</v>
      </c>
      <c r="AS119" s="11">
        <f t="shared" si="345"/>
        <v>0</v>
      </c>
      <c r="AT119" s="11">
        <f t="shared" si="345"/>
        <v>0</v>
      </c>
      <c r="AU119" s="11">
        <f t="shared" si="345"/>
        <v>0</v>
      </c>
      <c r="AV119" s="11">
        <f t="shared" si="345"/>
        <v>0</v>
      </c>
      <c r="AW119" s="11">
        <f t="shared" si="345"/>
        <v>200</v>
      </c>
      <c r="AX119" s="11">
        <f t="shared" si="345"/>
        <v>0</v>
      </c>
      <c r="AY119" s="75">
        <f t="shared" si="345"/>
        <v>0</v>
      </c>
      <c r="AZ119" s="75">
        <f t="shared" si="345"/>
        <v>0</v>
      </c>
      <c r="BA119" s="75">
        <f t="shared" si="345"/>
        <v>0</v>
      </c>
      <c r="BB119" s="75">
        <f t="shared" si="345"/>
        <v>0</v>
      </c>
      <c r="BC119" s="75">
        <f t="shared" si="345"/>
        <v>200</v>
      </c>
      <c r="BD119" s="75">
        <f t="shared" si="345"/>
        <v>0</v>
      </c>
      <c r="BE119" s="11">
        <f t="shared" si="346"/>
        <v>0</v>
      </c>
      <c r="BF119" s="11">
        <f t="shared" si="346"/>
        <v>0</v>
      </c>
      <c r="BG119" s="11">
        <f t="shared" si="346"/>
        <v>0</v>
      </c>
      <c r="BH119" s="11">
        <f t="shared" si="346"/>
        <v>0</v>
      </c>
      <c r="BI119" s="138">
        <f t="shared" si="346"/>
        <v>200</v>
      </c>
      <c r="BJ119" s="138">
        <f t="shared" si="346"/>
        <v>0</v>
      </c>
      <c r="BK119" s="75">
        <f t="shared" si="346"/>
        <v>0</v>
      </c>
      <c r="BL119" s="75">
        <f t="shared" si="346"/>
        <v>0</v>
      </c>
      <c r="BM119" s="75">
        <f t="shared" si="346"/>
        <v>0</v>
      </c>
      <c r="BN119" s="75">
        <f t="shared" si="346"/>
        <v>0</v>
      </c>
      <c r="BO119" s="75">
        <f t="shared" si="346"/>
        <v>200</v>
      </c>
      <c r="BP119" s="75">
        <f t="shared" si="346"/>
        <v>0</v>
      </c>
      <c r="BQ119" s="11">
        <f t="shared" si="347"/>
        <v>0</v>
      </c>
      <c r="BR119" s="11">
        <f t="shared" si="347"/>
        <v>0</v>
      </c>
      <c r="BS119" s="11">
        <f t="shared" si="347"/>
        <v>0</v>
      </c>
      <c r="BT119" s="11">
        <f t="shared" si="347"/>
        <v>0</v>
      </c>
      <c r="BU119" s="11">
        <f t="shared" si="347"/>
        <v>200</v>
      </c>
      <c r="BV119" s="11">
        <f t="shared" si="347"/>
        <v>0</v>
      </c>
      <c r="BW119" s="75">
        <f t="shared" si="347"/>
        <v>0</v>
      </c>
      <c r="BX119" s="75">
        <f t="shared" si="347"/>
        <v>0</v>
      </c>
      <c r="BY119" s="75">
        <f t="shared" si="347"/>
        <v>0</v>
      </c>
      <c r="BZ119" s="75">
        <f t="shared" si="347"/>
        <v>0</v>
      </c>
      <c r="CA119" s="75">
        <f t="shared" si="347"/>
        <v>200</v>
      </c>
      <c r="CB119" s="75">
        <f t="shared" si="347"/>
        <v>0</v>
      </c>
      <c r="CC119" s="75">
        <f t="shared" si="348"/>
        <v>0</v>
      </c>
      <c r="CD119" s="75">
        <f t="shared" si="348"/>
        <v>0</v>
      </c>
      <c r="CE119" s="75">
        <f t="shared" si="348"/>
        <v>0</v>
      </c>
      <c r="CF119" s="75">
        <f t="shared" si="348"/>
        <v>0</v>
      </c>
      <c r="CG119" s="75">
        <f t="shared" si="348"/>
        <v>200</v>
      </c>
      <c r="CH119" s="75">
        <f t="shared" si="348"/>
        <v>0</v>
      </c>
      <c r="CI119" s="11">
        <f t="shared" si="348"/>
        <v>0</v>
      </c>
      <c r="CJ119" s="11">
        <f t="shared" si="348"/>
        <v>0</v>
      </c>
      <c r="CK119" s="11">
        <f t="shared" si="348"/>
        <v>0</v>
      </c>
      <c r="CL119" s="11">
        <f t="shared" si="348"/>
        <v>0</v>
      </c>
      <c r="CM119" s="11">
        <f t="shared" si="348"/>
        <v>200</v>
      </c>
      <c r="CN119" s="11">
        <f t="shared" si="348"/>
        <v>0</v>
      </c>
    </row>
    <row r="120" spans="1:92" ht="33" hidden="1" x14ac:dyDescent="0.25">
      <c r="A120" s="55" t="s">
        <v>93</v>
      </c>
      <c r="B120" s="14">
        <v>901</v>
      </c>
      <c r="C120" s="14" t="s">
        <v>22</v>
      </c>
      <c r="D120" s="14" t="s">
        <v>64</v>
      </c>
      <c r="E120" s="14" t="s">
        <v>522</v>
      </c>
      <c r="F120" s="14" t="s">
        <v>94</v>
      </c>
      <c r="G120" s="11">
        <v>200</v>
      </c>
      <c r="H120" s="16"/>
      <c r="I120" s="11"/>
      <c r="J120" s="11"/>
      <c r="K120" s="11"/>
      <c r="L120" s="11"/>
      <c r="M120" s="11">
        <f>G120+I120+J120+K120+L120</f>
        <v>200</v>
      </c>
      <c r="N120" s="16">
        <f>H120+J120</f>
        <v>0</v>
      </c>
      <c r="O120" s="11"/>
      <c r="P120" s="11"/>
      <c r="Q120" s="11"/>
      <c r="R120" s="11"/>
      <c r="S120" s="11">
        <f>M120+O120+P120+Q120+R120</f>
        <v>200</v>
      </c>
      <c r="T120" s="16">
        <f>N120+P120</f>
        <v>0</v>
      </c>
      <c r="U120" s="11"/>
      <c r="V120" s="11"/>
      <c r="W120" s="11"/>
      <c r="X120" s="11"/>
      <c r="Y120" s="11">
        <f>S120+U120+V120+W120+X120</f>
        <v>200</v>
      </c>
      <c r="Z120" s="16">
        <f>T120+V120</f>
        <v>0</v>
      </c>
      <c r="AA120" s="11"/>
      <c r="AB120" s="11"/>
      <c r="AC120" s="11"/>
      <c r="AD120" s="11"/>
      <c r="AE120" s="11">
        <f>Y120+AA120+AB120+AC120+AD120</f>
        <v>200</v>
      </c>
      <c r="AF120" s="16">
        <f>Z120+AB120</f>
        <v>0</v>
      </c>
      <c r="AG120" s="11"/>
      <c r="AH120" s="11"/>
      <c r="AI120" s="11"/>
      <c r="AJ120" s="11"/>
      <c r="AK120" s="75">
        <f>AE120+AG120+AH120+AI120+AJ120</f>
        <v>200</v>
      </c>
      <c r="AL120" s="80">
        <f>AF120+AH120</f>
        <v>0</v>
      </c>
      <c r="AM120" s="11"/>
      <c r="AN120" s="11"/>
      <c r="AO120" s="11"/>
      <c r="AP120" s="11"/>
      <c r="AQ120" s="11">
        <f>AK120+AM120+AN120+AO120+AP120</f>
        <v>200</v>
      </c>
      <c r="AR120" s="16">
        <f>AL120+AN120</f>
        <v>0</v>
      </c>
      <c r="AS120" s="11"/>
      <c r="AT120" s="11"/>
      <c r="AU120" s="11"/>
      <c r="AV120" s="11"/>
      <c r="AW120" s="11">
        <f>AQ120+AS120+AT120+AU120+AV120</f>
        <v>200</v>
      </c>
      <c r="AX120" s="16">
        <f>AR120+AT120</f>
        <v>0</v>
      </c>
      <c r="AY120" s="75"/>
      <c r="AZ120" s="75"/>
      <c r="BA120" s="75"/>
      <c r="BB120" s="75"/>
      <c r="BC120" s="75">
        <f>AW120+AY120+AZ120+BA120+BB120</f>
        <v>200</v>
      </c>
      <c r="BD120" s="80">
        <f>AX120+AZ120</f>
        <v>0</v>
      </c>
      <c r="BE120" s="11"/>
      <c r="BF120" s="11"/>
      <c r="BG120" s="11"/>
      <c r="BH120" s="11"/>
      <c r="BI120" s="138">
        <f>BC120+BE120+BF120+BG120+BH120</f>
        <v>200</v>
      </c>
      <c r="BJ120" s="139">
        <f>BD120+BF120</f>
        <v>0</v>
      </c>
      <c r="BK120" s="75"/>
      <c r="BL120" s="75"/>
      <c r="BM120" s="75"/>
      <c r="BN120" s="75"/>
      <c r="BO120" s="75">
        <f>BI120+BK120+BL120+BM120+BN120</f>
        <v>200</v>
      </c>
      <c r="BP120" s="80">
        <f>BJ120+BL120</f>
        <v>0</v>
      </c>
      <c r="BQ120" s="11"/>
      <c r="BR120" s="11"/>
      <c r="BS120" s="11"/>
      <c r="BT120" s="11"/>
      <c r="BU120" s="11">
        <f>BO120+BQ120+BR120+BS120+BT120</f>
        <v>200</v>
      </c>
      <c r="BV120" s="16">
        <f>BP120+BR120</f>
        <v>0</v>
      </c>
      <c r="BW120" s="75"/>
      <c r="BX120" s="75"/>
      <c r="BY120" s="75"/>
      <c r="BZ120" s="75"/>
      <c r="CA120" s="75">
        <f>BU120+BW120+BX120+BY120+BZ120</f>
        <v>200</v>
      </c>
      <c r="CB120" s="80">
        <f>BV120+BX120</f>
        <v>0</v>
      </c>
      <c r="CC120" s="75"/>
      <c r="CD120" s="75"/>
      <c r="CE120" s="75"/>
      <c r="CF120" s="75"/>
      <c r="CG120" s="75">
        <f>CA120+CC120+CD120+CE120+CF120</f>
        <v>200</v>
      </c>
      <c r="CH120" s="80">
        <f>CB120+CD120</f>
        <v>0</v>
      </c>
      <c r="CI120" s="11"/>
      <c r="CJ120" s="11"/>
      <c r="CK120" s="11"/>
      <c r="CL120" s="11"/>
      <c r="CM120" s="11">
        <f>CG120+CI120+CJ120+CK120+CL120</f>
        <v>200</v>
      </c>
      <c r="CN120" s="16">
        <f>CH120+CJ120</f>
        <v>0</v>
      </c>
    </row>
    <row r="121" spans="1:92" hidden="1" x14ac:dyDescent="0.25">
      <c r="A121" s="55"/>
      <c r="B121" s="14"/>
      <c r="C121" s="14"/>
      <c r="D121" s="14"/>
      <c r="E121" s="14"/>
      <c r="F121" s="14"/>
      <c r="G121" s="11"/>
      <c r="H121" s="16"/>
      <c r="I121" s="11"/>
      <c r="J121" s="11"/>
      <c r="K121" s="11"/>
      <c r="L121" s="11"/>
      <c r="M121" s="11"/>
      <c r="N121" s="16"/>
      <c r="O121" s="11"/>
      <c r="P121" s="11"/>
      <c r="Q121" s="11"/>
      <c r="R121" s="11"/>
      <c r="S121" s="11"/>
      <c r="T121" s="16"/>
      <c r="U121" s="11"/>
      <c r="V121" s="11"/>
      <c r="W121" s="11"/>
      <c r="X121" s="11"/>
      <c r="Y121" s="11"/>
      <c r="Z121" s="16"/>
      <c r="AA121" s="11"/>
      <c r="AB121" s="11"/>
      <c r="AC121" s="11"/>
      <c r="AD121" s="11"/>
      <c r="AE121" s="11"/>
      <c r="AF121" s="16"/>
      <c r="AG121" s="11"/>
      <c r="AH121" s="11"/>
      <c r="AI121" s="11"/>
      <c r="AJ121" s="11"/>
      <c r="AK121" s="75"/>
      <c r="AL121" s="80"/>
      <c r="AM121" s="11"/>
      <c r="AN121" s="11"/>
      <c r="AO121" s="11"/>
      <c r="AP121" s="11"/>
      <c r="AQ121" s="11"/>
      <c r="AR121" s="16"/>
      <c r="AS121" s="11"/>
      <c r="AT121" s="11"/>
      <c r="AU121" s="11"/>
      <c r="AV121" s="11"/>
      <c r="AW121" s="11"/>
      <c r="AX121" s="16"/>
      <c r="AY121" s="75"/>
      <c r="AZ121" s="75"/>
      <c r="BA121" s="75"/>
      <c r="BB121" s="75"/>
      <c r="BC121" s="75"/>
      <c r="BD121" s="80"/>
      <c r="BE121" s="11"/>
      <c r="BF121" s="11"/>
      <c r="BG121" s="11"/>
      <c r="BH121" s="11"/>
      <c r="BI121" s="138"/>
      <c r="BJ121" s="139"/>
      <c r="BK121" s="75"/>
      <c r="BL121" s="75"/>
      <c r="BM121" s="75"/>
      <c r="BN121" s="75"/>
      <c r="BO121" s="75"/>
      <c r="BP121" s="80"/>
      <c r="BQ121" s="11"/>
      <c r="BR121" s="11"/>
      <c r="BS121" s="11"/>
      <c r="BT121" s="11"/>
      <c r="BU121" s="11"/>
      <c r="BV121" s="16"/>
      <c r="BW121" s="75"/>
      <c r="BX121" s="75"/>
      <c r="BY121" s="75"/>
      <c r="BZ121" s="75"/>
      <c r="CA121" s="75"/>
      <c r="CB121" s="80"/>
      <c r="CC121" s="75"/>
      <c r="CD121" s="75"/>
      <c r="CE121" s="75"/>
      <c r="CF121" s="75"/>
      <c r="CG121" s="75"/>
      <c r="CH121" s="80"/>
      <c r="CI121" s="11"/>
      <c r="CJ121" s="11"/>
      <c r="CK121" s="11"/>
      <c r="CL121" s="11"/>
      <c r="CM121" s="11"/>
      <c r="CN121" s="16"/>
    </row>
    <row r="122" spans="1:92" ht="40.5" hidden="1" x14ac:dyDescent="0.3">
      <c r="A122" s="56" t="s">
        <v>723</v>
      </c>
      <c r="B122" s="8" t="s">
        <v>171</v>
      </c>
      <c r="C122" s="8"/>
      <c r="D122" s="8"/>
      <c r="E122" s="8"/>
      <c r="F122" s="8"/>
      <c r="G122" s="20">
        <f t="shared" ref="G122:AL122" si="350">G124+G145+G162+G138</f>
        <v>1145281</v>
      </c>
      <c r="H122" s="20">
        <f t="shared" si="350"/>
        <v>50722</v>
      </c>
      <c r="I122" s="11">
        <f t="shared" si="350"/>
        <v>0</v>
      </c>
      <c r="J122" s="11">
        <f t="shared" si="350"/>
        <v>0</v>
      </c>
      <c r="K122" s="11">
        <f t="shared" si="350"/>
        <v>0</v>
      </c>
      <c r="L122" s="11">
        <f t="shared" si="350"/>
        <v>0</v>
      </c>
      <c r="M122" s="20">
        <f t="shared" si="350"/>
        <v>1145281</v>
      </c>
      <c r="N122" s="20">
        <f t="shared" si="350"/>
        <v>50722</v>
      </c>
      <c r="O122" s="11">
        <f t="shared" si="350"/>
        <v>-22658</v>
      </c>
      <c r="P122" s="11">
        <f t="shared" si="350"/>
        <v>0</v>
      </c>
      <c r="Q122" s="11">
        <f t="shared" si="350"/>
        <v>0</v>
      </c>
      <c r="R122" s="11">
        <f t="shared" si="350"/>
        <v>0</v>
      </c>
      <c r="S122" s="20">
        <f t="shared" si="350"/>
        <v>1122623</v>
      </c>
      <c r="T122" s="20">
        <f t="shared" si="350"/>
        <v>50722</v>
      </c>
      <c r="U122" s="11">
        <f t="shared" si="350"/>
        <v>-3098</v>
      </c>
      <c r="V122" s="11">
        <f t="shared" si="350"/>
        <v>0</v>
      </c>
      <c r="W122" s="11">
        <f t="shared" si="350"/>
        <v>0</v>
      </c>
      <c r="X122" s="11">
        <f t="shared" si="350"/>
        <v>0</v>
      </c>
      <c r="Y122" s="20">
        <f t="shared" si="350"/>
        <v>1119525</v>
      </c>
      <c r="Z122" s="20">
        <f t="shared" si="350"/>
        <v>50722</v>
      </c>
      <c r="AA122" s="10">
        <f t="shared" si="350"/>
        <v>-55683</v>
      </c>
      <c r="AB122" s="11">
        <f t="shared" si="350"/>
        <v>0</v>
      </c>
      <c r="AC122" s="11">
        <f t="shared" si="350"/>
        <v>0</v>
      </c>
      <c r="AD122" s="11">
        <f t="shared" si="350"/>
        <v>0</v>
      </c>
      <c r="AE122" s="20">
        <f t="shared" si="350"/>
        <v>1063842</v>
      </c>
      <c r="AF122" s="20">
        <f t="shared" si="350"/>
        <v>50722</v>
      </c>
      <c r="AG122" s="10">
        <f t="shared" si="350"/>
        <v>-101474</v>
      </c>
      <c r="AH122" s="11">
        <f t="shared" si="350"/>
        <v>0</v>
      </c>
      <c r="AI122" s="11">
        <f t="shared" si="350"/>
        <v>500</v>
      </c>
      <c r="AJ122" s="11">
        <f t="shared" si="350"/>
        <v>0</v>
      </c>
      <c r="AK122" s="82">
        <f t="shared" si="350"/>
        <v>962868</v>
      </c>
      <c r="AL122" s="82">
        <f t="shared" si="350"/>
        <v>50722</v>
      </c>
      <c r="AM122" s="10">
        <f t="shared" ref="AM122:AR122" si="351">AM124+AM145+AM162+AM138</f>
        <v>-20509</v>
      </c>
      <c r="AN122" s="11">
        <f t="shared" si="351"/>
        <v>0</v>
      </c>
      <c r="AO122" s="30">
        <f t="shared" si="351"/>
        <v>2180</v>
      </c>
      <c r="AP122" s="11">
        <f t="shared" si="351"/>
        <v>0</v>
      </c>
      <c r="AQ122" s="20">
        <f t="shared" si="351"/>
        <v>944539</v>
      </c>
      <c r="AR122" s="20">
        <f t="shared" si="351"/>
        <v>50722</v>
      </c>
      <c r="AS122" s="10">
        <f t="shared" ref="AS122:AX122" si="352">AS124+AS145+AS162+AS138</f>
        <v>-106870</v>
      </c>
      <c r="AT122" s="11">
        <f t="shared" si="352"/>
        <v>0</v>
      </c>
      <c r="AU122" s="10">
        <f t="shared" si="352"/>
        <v>3274</v>
      </c>
      <c r="AV122" s="10">
        <f t="shared" si="352"/>
        <v>-1381</v>
      </c>
      <c r="AW122" s="10">
        <f t="shared" si="352"/>
        <v>839562</v>
      </c>
      <c r="AX122" s="20">
        <f t="shared" si="352"/>
        <v>50722</v>
      </c>
      <c r="AY122" s="77">
        <f t="shared" ref="AY122:BD122" si="353">AY124+AY145+AY162+AY138</f>
        <v>-12162</v>
      </c>
      <c r="AZ122" s="75">
        <f t="shared" si="353"/>
        <v>0</v>
      </c>
      <c r="BA122" s="77">
        <f t="shared" si="353"/>
        <v>20322</v>
      </c>
      <c r="BB122" s="77">
        <f t="shared" si="353"/>
        <v>0</v>
      </c>
      <c r="BC122" s="77">
        <f t="shared" si="353"/>
        <v>847722</v>
      </c>
      <c r="BD122" s="82">
        <f t="shared" si="353"/>
        <v>50722</v>
      </c>
      <c r="BE122" s="10">
        <f t="shared" ref="BE122:BJ122" si="354">BE124+BE145+BE162+BE138</f>
        <v>-27599</v>
      </c>
      <c r="BF122" s="11">
        <f t="shared" si="354"/>
        <v>0</v>
      </c>
      <c r="BG122" s="10">
        <f t="shared" si="354"/>
        <v>563</v>
      </c>
      <c r="BH122" s="10">
        <f t="shared" si="354"/>
        <v>0</v>
      </c>
      <c r="BI122" s="135">
        <f t="shared" si="354"/>
        <v>820686</v>
      </c>
      <c r="BJ122" s="141">
        <f t="shared" si="354"/>
        <v>50722</v>
      </c>
      <c r="BK122" s="77">
        <f t="shared" ref="BK122:BP122" si="355">BK124+BK145+BK162+BK138</f>
        <v>-52139</v>
      </c>
      <c r="BL122" s="75">
        <f t="shared" si="355"/>
        <v>0</v>
      </c>
      <c r="BM122" s="77">
        <f t="shared" si="355"/>
        <v>3415</v>
      </c>
      <c r="BN122" s="77">
        <f t="shared" si="355"/>
        <v>0</v>
      </c>
      <c r="BO122" s="77">
        <f t="shared" si="355"/>
        <v>771962</v>
      </c>
      <c r="BP122" s="82">
        <f t="shared" si="355"/>
        <v>50722</v>
      </c>
      <c r="BQ122" s="10">
        <f t="shared" ref="BQ122:BV122" si="356">BQ124+BQ145+BQ162+BQ138</f>
        <v>-11723</v>
      </c>
      <c r="BR122" s="11">
        <f t="shared" si="356"/>
        <v>0</v>
      </c>
      <c r="BS122" s="10">
        <f t="shared" si="356"/>
        <v>0</v>
      </c>
      <c r="BT122" s="10">
        <f t="shared" si="356"/>
        <v>0</v>
      </c>
      <c r="BU122" s="10">
        <f t="shared" si="356"/>
        <v>760239</v>
      </c>
      <c r="BV122" s="20">
        <f t="shared" si="356"/>
        <v>50722</v>
      </c>
      <c r="BW122" s="77">
        <f t="shared" ref="BW122:CB122" si="357">BW124+BW145+BW162+BW138</f>
        <v>0</v>
      </c>
      <c r="BX122" s="75">
        <f t="shared" si="357"/>
        <v>0</v>
      </c>
      <c r="BY122" s="77">
        <f t="shared" si="357"/>
        <v>0</v>
      </c>
      <c r="BZ122" s="77">
        <f t="shared" si="357"/>
        <v>0</v>
      </c>
      <c r="CA122" s="77">
        <f t="shared" si="357"/>
        <v>760239</v>
      </c>
      <c r="CB122" s="82">
        <f t="shared" si="357"/>
        <v>50722</v>
      </c>
      <c r="CC122" s="77">
        <f t="shared" ref="CC122:CH122" si="358">CC124+CC145+CC162+CC138</f>
        <v>0</v>
      </c>
      <c r="CD122" s="75">
        <f t="shared" si="358"/>
        <v>0</v>
      </c>
      <c r="CE122" s="77">
        <f t="shared" si="358"/>
        <v>0</v>
      </c>
      <c r="CF122" s="77">
        <f t="shared" si="358"/>
        <v>0</v>
      </c>
      <c r="CG122" s="77">
        <f t="shared" si="358"/>
        <v>760239</v>
      </c>
      <c r="CH122" s="82">
        <f t="shared" si="358"/>
        <v>50722</v>
      </c>
      <c r="CI122" s="10">
        <f t="shared" ref="CI122:CN122" si="359">CI124+CI145+CI162+CI138</f>
        <v>0</v>
      </c>
      <c r="CJ122" s="11">
        <f t="shared" si="359"/>
        <v>0</v>
      </c>
      <c r="CK122" s="10">
        <f t="shared" si="359"/>
        <v>860</v>
      </c>
      <c r="CL122" s="10">
        <f t="shared" si="359"/>
        <v>-694</v>
      </c>
      <c r="CM122" s="10">
        <f t="shared" si="359"/>
        <v>760405</v>
      </c>
      <c r="CN122" s="20">
        <f t="shared" si="359"/>
        <v>50722</v>
      </c>
    </row>
    <row r="123" spans="1:92" ht="20.25" hidden="1" x14ac:dyDescent="0.3">
      <c r="A123" s="56"/>
      <c r="B123" s="8"/>
      <c r="C123" s="8"/>
      <c r="D123" s="8"/>
      <c r="E123" s="8"/>
      <c r="F123" s="8"/>
      <c r="G123" s="20"/>
      <c r="H123" s="20"/>
      <c r="I123" s="11"/>
      <c r="J123" s="11"/>
      <c r="K123" s="11"/>
      <c r="L123" s="11"/>
      <c r="M123" s="20"/>
      <c r="N123" s="20"/>
      <c r="O123" s="11"/>
      <c r="P123" s="11"/>
      <c r="Q123" s="11"/>
      <c r="R123" s="11"/>
      <c r="S123" s="20"/>
      <c r="T123" s="20"/>
      <c r="U123" s="11"/>
      <c r="V123" s="11"/>
      <c r="W123" s="11"/>
      <c r="X123" s="11"/>
      <c r="Y123" s="20"/>
      <c r="Z123" s="20"/>
      <c r="AA123" s="10"/>
      <c r="AB123" s="11"/>
      <c r="AC123" s="11"/>
      <c r="AD123" s="11"/>
      <c r="AE123" s="20"/>
      <c r="AF123" s="20"/>
      <c r="AG123" s="10"/>
      <c r="AH123" s="11"/>
      <c r="AI123" s="11"/>
      <c r="AJ123" s="11"/>
      <c r="AK123" s="82"/>
      <c r="AL123" s="82"/>
      <c r="AM123" s="10"/>
      <c r="AN123" s="11"/>
      <c r="AO123" s="11"/>
      <c r="AP123" s="11"/>
      <c r="AQ123" s="20"/>
      <c r="AR123" s="20"/>
      <c r="AS123" s="10"/>
      <c r="AT123" s="11"/>
      <c r="AU123" s="11"/>
      <c r="AV123" s="11"/>
      <c r="AW123" s="20"/>
      <c r="AX123" s="20"/>
      <c r="AY123" s="77"/>
      <c r="AZ123" s="75"/>
      <c r="BA123" s="75"/>
      <c r="BB123" s="75"/>
      <c r="BC123" s="82"/>
      <c r="BD123" s="82"/>
      <c r="BE123" s="10"/>
      <c r="BF123" s="11"/>
      <c r="BG123" s="11"/>
      <c r="BH123" s="11"/>
      <c r="BI123" s="141"/>
      <c r="BJ123" s="141"/>
      <c r="BK123" s="77"/>
      <c r="BL123" s="75"/>
      <c r="BM123" s="75"/>
      <c r="BN123" s="75"/>
      <c r="BO123" s="82"/>
      <c r="BP123" s="82"/>
      <c r="BQ123" s="10"/>
      <c r="BR123" s="11"/>
      <c r="BS123" s="11"/>
      <c r="BT123" s="11"/>
      <c r="BU123" s="20"/>
      <c r="BV123" s="20"/>
      <c r="BW123" s="77"/>
      <c r="BX123" s="75"/>
      <c r="BY123" s="75"/>
      <c r="BZ123" s="75"/>
      <c r="CA123" s="82"/>
      <c r="CB123" s="82"/>
      <c r="CC123" s="77"/>
      <c r="CD123" s="75"/>
      <c r="CE123" s="75"/>
      <c r="CF123" s="75"/>
      <c r="CG123" s="82"/>
      <c r="CH123" s="82"/>
      <c r="CI123" s="10"/>
      <c r="CJ123" s="11"/>
      <c r="CK123" s="11"/>
      <c r="CL123" s="11"/>
      <c r="CM123" s="20"/>
      <c r="CN123" s="20"/>
    </row>
    <row r="124" spans="1:92" ht="75" hidden="1" x14ac:dyDescent="0.3">
      <c r="A124" s="57" t="s">
        <v>107</v>
      </c>
      <c r="B124" s="12" t="s">
        <v>171</v>
      </c>
      <c r="C124" s="12" t="s">
        <v>22</v>
      </c>
      <c r="D124" s="12" t="s">
        <v>30</v>
      </c>
      <c r="E124" s="12"/>
      <c r="F124" s="12"/>
      <c r="G124" s="21">
        <f>G125</f>
        <v>64543</v>
      </c>
      <c r="H124" s="21">
        <f t="shared" ref="H124:R124" si="360">H125</f>
        <v>0</v>
      </c>
      <c r="I124" s="11">
        <f t="shared" si="360"/>
        <v>0</v>
      </c>
      <c r="J124" s="11">
        <f t="shared" si="360"/>
        <v>0</v>
      </c>
      <c r="K124" s="11">
        <f t="shared" si="360"/>
        <v>0</v>
      </c>
      <c r="L124" s="11">
        <f t="shared" si="360"/>
        <v>0</v>
      </c>
      <c r="M124" s="21">
        <f t="shared" si="360"/>
        <v>64543</v>
      </c>
      <c r="N124" s="21">
        <f t="shared" si="360"/>
        <v>0</v>
      </c>
      <c r="O124" s="11">
        <f t="shared" si="360"/>
        <v>0</v>
      </c>
      <c r="P124" s="11">
        <f t="shared" si="360"/>
        <v>0</v>
      </c>
      <c r="Q124" s="11">
        <f t="shared" si="360"/>
        <v>0</v>
      </c>
      <c r="R124" s="11">
        <f t="shared" si="360"/>
        <v>0</v>
      </c>
      <c r="S124" s="21">
        <f t="shared" ref="S124:CD124" si="361">S125</f>
        <v>64543</v>
      </c>
      <c r="T124" s="21">
        <f t="shared" si="361"/>
        <v>0</v>
      </c>
      <c r="U124" s="11">
        <f t="shared" si="361"/>
        <v>0</v>
      </c>
      <c r="V124" s="11">
        <f t="shared" si="361"/>
        <v>0</v>
      </c>
      <c r="W124" s="11">
        <f t="shared" si="361"/>
        <v>0</v>
      </c>
      <c r="X124" s="11">
        <f t="shared" si="361"/>
        <v>0</v>
      </c>
      <c r="Y124" s="21">
        <f t="shared" si="361"/>
        <v>64543</v>
      </c>
      <c r="Z124" s="21">
        <f t="shared" si="361"/>
        <v>0</v>
      </c>
      <c r="AA124" s="11">
        <f t="shared" si="361"/>
        <v>0</v>
      </c>
      <c r="AB124" s="11">
        <f t="shared" si="361"/>
        <v>0</v>
      </c>
      <c r="AC124" s="11">
        <f t="shared" si="361"/>
        <v>0</v>
      </c>
      <c r="AD124" s="11">
        <f t="shared" si="361"/>
        <v>0</v>
      </c>
      <c r="AE124" s="21">
        <f t="shared" si="361"/>
        <v>64543</v>
      </c>
      <c r="AF124" s="21">
        <f t="shared" si="361"/>
        <v>0</v>
      </c>
      <c r="AG124" s="11">
        <f t="shared" si="361"/>
        <v>0</v>
      </c>
      <c r="AH124" s="11">
        <f t="shared" si="361"/>
        <v>0</v>
      </c>
      <c r="AI124" s="11">
        <f t="shared" si="361"/>
        <v>0</v>
      </c>
      <c r="AJ124" s="11">
        <f t="shared" si="361"/>
        <v>0</v>
      </c>
      <c r="AK124" s="83">
        <f t="shared" si="361"/>
        <v>64543</v>
      </c>
      <c r="AL124" s="83">
        <f t="shared" si="361"/>
        <v>0</v>
      </c>
      <c r="AM124" s="11">
        <f t="shared" si="361"/>
        <v>0</v>
      </c>
      <c r="AN124" s="11">
        <f t="shared" si="361"/>
        <v>0</v>
      </c>
      <c r="AO124" s="11">
        <f t="shared" si="361"/>
        <v>0</v>
      </c>
      <c r="AP124" s="11">
        <f t="shared" si="361"/>
        <v>0</v>
      </c>
      <c r="AQ124" s="21">
        <f t="shared" si="361"/>
        <v>64543</v>
      </c>
      <c r="AR124" s="21">
        <f t="shared" si="361"/>
        <v>0</v>
      </c>
      <c r="AS124" s="11">
        <f t="shared" si="361"/>
        <v>0</v>
      </c>
      <c r="AT124" s="11">
        <f t="shared" si="361"/>
        <v>0</v>
      </c>
      <c r="AU124" s="11">
        <f t="shared" si="361"/>
        <v>0</v>
      </c>
      <c r="AV124" s="21">
        <f t="shared" si="361"/>
        <v>-4</v>
      </c>
      <c r="AW124" s="21">
        <f t="shared" si="361"/>
        <v>64539</v>
      </c>
      <c r="AX124" s="21">
        <f t="shared" si="361"/>
        <v>0</v>
      </c>
      <c r="AY124" s="75">
        <f t="shared" si="361"/>
        <v>0</v>
      </c>
      <c r="AZ124" s="75">
        <f t="shared" si="361"/>
        <v>0</v>
      </c>
      <c r="BA124" s="75">
        <f t="shared" si="361"/>
        <v>0</v>
      </c>
      <c r="BB124" s="83">
        <f t="shared" si="361"/>
        <v>0</v>
      </c>
      <c r="BC124" s="83">
        <f t="shared" si="361"/>
        <v>64539</v>
      </c>
      <c r="BD124" s="83">
        <f t="shared" si="361"/>
        <v>0</v>
      </c>
      <c r="BE124" s="11">
        <f t="shared" si="361"/>
        <v>0</v>
      </c>
      <c r="BF124" s="11">
        <f t="shared" si="361"/>
        <v>0</v>
      </c>
      <c r="BG124" s="11">
        <f t="shared" si="361"/>
        <v>0</v>
      </c>
      <c r="BH124" s="21">
        <f t="shared" si="361"/>
        <v>0</v>
      </c>
      <c r="BI124" s="142">
        <f t="shared" si="361"/>
        <v>64539</v>
      </c>
      <c r="BJ124" s="142">
        <f t="shared" si="361"/>
        <v>0</v>
      </c>
      <c r="BK124" s="75">
        <f t="shared" si="361"/>
        <v>0</v>
      </c>
      <c r="BL124" s="75">
        <f t="shared" si="361"/>
        <v>0</v>
      </c>
      <c r="BM124" s="75">
        <f t="shared" si="361"/>
        <v>0</v>
      </c>
      <c r="BN124" s="83">
        <f t="shared" si="361"/>
        <v>0</v>
      </c>
      <c r="BO124" s="83">
        <f t="shared" si="361"/>
        <v>64539</v>
      </c>
      <c r="BP124" s="83">
        <f t="shared" si="361"/>
        <v>0</v>
      </c>
      <c r="BQ124" s="11">
        <f t="shared" si="361"/>
        <v>0</v>
      </c>
      <c r="BR124" s="11">
        <f t="shared" si="361"/>
        <v>0</v>
      </c>
      <c r="BS124" s="11">
        <f t="shared" si="361"/>
        <v>0</v>
      </c>
      <c r="BT124" s="21">
        <f t="shared" si="361"/>
        <v>0</v>
      </c>
      <c r="BU124" s="21">
        <f t="shared" si="361"/>
        <v>64539</v>
      </c>
      <c r="BV124" s="21">
        <f t="shared" si="361"/>
        <v>0</v>
      </c>
      <c r="BW124" s="75">
        <f t="shared" si="361"/>
        <v>0</v>
      </c>
      <c r="BX124" s="75">
        <f t="shared" si="361"/>
        <v>0</v>
      </c>
      <c r="BY124" s="75">
        <f t="shared" si="361"/>
        <v>0</v>
      </c>
      <c r="BZ124" s="83">
        <f t="shared" si="361"/>
        <v>0</v>
      </c>
      <c r="CA124" s="83">
        <f t="shared" si="361"/>
        <v>64539</v>
      </c>
      <c r="CB124" s="83">
        <f t="shared" si="361"/>
        <v>0</v>
      </c>
      <c r="CC124" s="75">
        <f t="shared" si="361"/>
        <v>0</v>
      </c>
      <c r="CD124" s="75">
        <f t="shared" si="361"/>
        <v>0</v>
      </c>
      <c r="CE124" s="75">
        <f t="shared" ref="CE124:CN124" si="362">CE125</f>
        <v>0</v>
      </c>
      <c r="CF124" s="83">
        <f t="shared" si="362"/>
        <v>0</v>
      </c>
      <c r="CG124" s="83">
        <f t="shared" si="362"/>
        <v>64539</v>
      </c>
      <c r="CH124" s="83">
        <f t="shared" si="362"/>
        <v>0</v>
      </c>
      <c r="CI124" s="11">
        <f t="shared" si="362"/>
        <v>0</v>
      </c>
      <c r="CJ124" s="11">
        <f t="shared" si="362"/>
        <v>0</v>
      </c>
      <c r="CK124" s="11">
        <f t="shared" si="362"/>
        <v>0</v>
      </c>
      <c r="CL124" s="21">
        <f t="shared" si="362"/>
        <v>-121</v>
      </c>
      <c r="CM124" s="21">
        <f t="shared" si="362"/>
        <v>64418</v>
      </c>
      <c r="CN124" s="21">
        <f t="shared" si="362"/>
        <v>0</v>
      </c>
    </row>
    <row r="125" spans="1:92" ht="49.5" hidden="1" x14ac:dyDescent="0.25">
      <c r="A125" s="51" t="s">
        <v>501</v>
      </c>
      <c r="B125" s="22">
        <v>902</v>
      </c>
      <c r="C125" s="22" t="s">
        <v>22</v>
      </c>
      <c r="D125" s="22" t="s">
        <v>30</v>
      </c>
      <c r="E125" s="22" t="s">
        <v>78</v>
      </c>
      <c r="F125" s="23"/>
      <c r="G125" s="18">
        <f>G128</f>
        <v>64543</v>
      </c>
      <c r="H125" s="18">
        <f t="shared" ref="H125:N125" si="363">H128</f>
        <v>0</v>
      </c>
      <c r="I125" s="11">
        <f t="shared" si="363"/>
        <v>0</v>
      </c>
      <c r="J125" s="11">
        <f t="shared" si="363"/>
        <v>0</v>
      </c>
      <c r="K125" s="11">
        <f t="shared" si="363"/>
        <v>0</v>
      </c>
      <c r="L125" s="11">
        <f t="shared" si="363"/>
        <v>0</v>
      </c>
      <c r="M125" s="18">
        <f t="shared" si="363"/>
        <v>64543</v>
      </c>
      <c r="N125" s="18">
        <f t="shared" si="363"/>
        <v>0</v>
      </c>
      <c r="O125" s="11">
        <f t="shared" ref="O125:T125" si="364">O128</f>
        <v>0</v>
      </c>
      <c r="P125" s="11">
        <f t="shared" si="364"/>
        <v>0</v>
      </c>
      <c r="Q125" s="11">
        <f t="shared" si="364"/>
        <v>0</v>
      </c>
      <c r="R125" s="11">
        <f t="shared" si="364"/>
        <v>0</v>
      </c>
      <c r="S125" s="18">
        <f t="shared" si="364"/>
        <v>64543</v>
      </c>
      <c r="T125" s="18">
        <f t="shared" si="364"/>
        <v>0</v>
      </c>
      <c r="U125" s="11">
        <f t="shared" ref="U125:Z125" si="365">U128</f>
        <v>0</v>
      </c>
      <c r="V125" s="11">
        <f t="shared" si="365"/>
        <v>0</v>
      </c>
      <c r="W125" s="11">
        <f t="shared" si="365"/>
        <v>0</v>
      </c>
      <c r="X125" s="11">
        <f t="shared" si="365"/>
        <v>0</v>
      </c>
      <c r="Y125" s="18">
        <f t="shared" si="365"/>
        <v>64543</v>
      </c>
      <c r="Z125" s="18">
        <f t="shared" si="365"/>
        <v>0</v>
      </c>
      <c r="AA125" s="11">
        <f t="shared" ref="AA125:AF125" si="366">AA128</f>
        <v>0</v>
      </c>
      <c r="AB125" s="11">
        <f t="shared" si="366"/>
        <v>0</v>
      </c>
      <c r="AC125" s="11">
        <f t="shared" si="366"/>
        <v>0</v>
      </c>
      <c r="AD125" s="11">
        <f t="shared" si="366"/>
        <v>0</v>
      </c>
      <c r="AE125" s="18">
        <f t="shared" si="366"/>
        <v>64543</v>
      </c>
      <c r="AF125" s="18">
        <f t="shared" si="366"/>
        <v>0</v>
      </c>
      <c r="AG125" s="11">
        <f t="shared" ref="AG125:AL125" si="367">AG128</f>
        <v>0</v>
      </c>
      <c r="AH125" s="11">
        <f t="shared" si="367"/>
        <v>0</v>
      </c>
      <c r="AI125" s="11">
        <f t="shared" si="367"/>
        <v>0</v>
      </c>
      <c r="AJ125" s="11">
        <f t="shared" si="367"/>
        <v>0</v>
      </c>
      <c r="AK125" s="81">
        <f t="shared" si="367"/>
        <v>64543</v>
      </c>
      <c r="AL125" s="81">
        <f t="shared" si="367"/>
        <v>0</v>
      </c>
      <c r="AM125" s="11">
        <f t="shared" ref="AM125:AR125" si="368">AM128</f>
        <v>0</v>
      </c>
      <c r="AN125" s="11">
        <f t="shared" si="368"/>
        <v>0</v>
      </c>
      <c r="AO125" s="11">
        <f t="shared" si="368"/>
        <v>0</v>
      </c>
      <c r="AP125" s="11">
        <f t="shared" si="368"/>
        <v>0</v>
      </c>
      <c r="AQ125" s="18">
        <f t="shared" si="368"/>
        <v>64543</v>
      </c>
      <c r="AR125" s="18">
        <f t="shared" si="368"/>
        <v>0</v>
      </c>
      <c r="AS125" s="11">
        <f t="shared" ref="AS125:AX125" si="369">AS128</f>
        <v>0</v>
      </c>
      <c r="AT125" s="11">
        <f t="shared" si="369"/>
        <v>0</v>
      </c>
      <c r="AU125" s="11">
        <f t="shared" si="369"/>
        <v>0</v>
      </c>
      <c r="AV125" s="11">
        <f t="shared" si="369"/>
        <v>-4</v>
      </c>
      <c r="AW125" s="18">
        <f t="shared" si="369"/>
        <v>64539</v>
      </c>
      <c r="AX125" s="18">
        <f t="shared" si="369"/>
        <v>0</v>
      </c>
      <c r="AY125" s="75">
        <f t="shared" ref="AY125:BD125" si="370">AY128</f>
        <v>0</v>
      </c>
      <c r="AZ125" s="75">
        <f t="shared" si="370"/>
        <v>0</v>
      </c>
      <c r="BA125" s="75">
        <f t="shared" si="370"/>
        <v>0</v>
      </c>
      <c r="BB125" s="75">
        <f t="shared" si="370"/>
        <v>0</v>
      </c>
      <c r="BC125" s="81">
        <f t="shared" si="370"/>
        <v>64539</v>
      </c>
      <c r="BD125" s="81">
        <f t="shared" si="370"/>
        <v>0</v>
      </c>
      <c r="BE125" s="11">
        <f t="shared" ref="BE125:BJ125" si="371">BE128</f>
        <v>0</v>
      </c>
      <c r="BF125" s="11">
        <f t="shared" si="371"/>
        <v>0</v>
      </c>
      <c r="BG125" s="11">
        <f t="shared" si="371"/>
        <v>0</v>
      </c>
      <c r="BH125" s="11">
        <f t="shared" si="371"/>
        <v>0</v>
      </c>
      <c r="BI125" s="140">
        <f t="shared" si="371"/>
        <v>64539</v>
      </c>
      <c r="BJ125" s="140">
        <f t="shared" si="371"/>
        <v>0</v>
      </c>
      <c r="BK125" s="75">
        <f t="shared" ref="BK125:BP125" si="372">BK128</f>
        <v>0</v>
      </c>
      <c r="BL125" s="75">
        <f t="shared" si="372"/>
        <v>0</v>
      </c>
      <c r="BM125" s="75">
        <f t="shared" si="372"/>
        <v>0</v>
      </c>
      <c r="BN125" s="75">
        <f t="shared" si="372"/>
        <v>0</v>
      </c>
      <c r="BO125" s="81">
        <f t="shared" si="372"/>
        <v>64539</v>
      </c>
      <c r="BP125" s="81">
        <f t="shared" si="372"/>
        <v>0</v>
      </c>
      <c r="BQ125" s="11">
        <f t="shared" ref="BQ125:BV125" si="373">BQ128</f>
        <v>0</v>
      </c>
      <c r="BR125" s="11">
        <f t="shared" si="373"/>
        <v>0</v>
      </c>
      <c r="BS125" s="11">
        <f t="shared" si="373"/>
        <v>0</v>
      </c>
      <c r="BT125" s="11">
        <f t="shared" si="373"/>
        <v>0</v>
      </c>
      <c r="BU125" s="18">
        <f t="shared" si="373"/>
        <v>64539</v>
      </c>
      <c r="BV125" s="18">
        <f t="shared" si="373"/>
        <v>0</v>
      </c>
      <c r="BW125" s="75">
        <f t="shared" ref="BW125:CB125" si="374">BW128</f>
        <v>0</v>
      </c>
      <c r="BX125" s="75">
        <f t="shared" si="374"/>
        <v>0</v>
      </c>
      <c r="BY125" s="75">
        <f t="shared" si="374"/>
        <v>0</v>
      </c>
      <c r="BZ125" s="75">
        <f t="shared" si="374"/>
        <v>0</v>
      </c>
      <c r="CA125" s="81">
        <f t="shared" si="374"/>
        <v>64539</v>
      </c>
      <c r="CB125" s="81">
        <f t="shared" si="374"/>
        <v>0</v>
      </c>
      <c r="CC125" s="75">
        <f t="shared" ref="CC125:CH125" si="375">CC128</f>
        <v>0</v>
      </c>
      <c r="CD125" s="75">
        <f t="shared" si="375"/>
        <v>0</v>
      </c>
      <c r="CE125" s="75">
        <f t="shared" si="375"/>
        <v>0</v>
      </c>
      <c r="CF125" s="75">
        <f t="shared" si="375"/>
        <v>0</v>
      </c>
      <c r="CG125" s="81">
        <f t="shared" si="375"/>
        <v>64539</v>
      </c>
      <c r="CH125" s="81">
        <f t="shared" si="375"/>
        <v>0</v>
      </c>
      <c r="CI125" s="11">
        <f t="shared" ref="CI125:CN125" si="376">CI128</f>
        <v>0</v>
      </c>
      <c r="CJ125" s="11">
        <f t="shared" si="376"/>
        <v>0</v>
      </c>
      <c r="CK125" s="11">
        <f t="shared" si="376"/>
        <v>0</v>
      </c>
      <c r="CL125" s="11">
        <f t="shared" si="376"/>
        <v>-121</v>
      </c>
      <c r="CM125" s="18">
        <f t="shared" si="376"/>
        <v>64418</v>
      </c>
      <c r="CN125" s="18">
        <f t="shared" si="376"/>
        <v>0</v>
      </c>
    </row>
    <row r="126" spans="1:92" hidden="1" x14ac:dyDescent="0.25">
      <c r="A126" s="55" t="s">
        <v>79</v>
      </c>
      <c r="B126" s="22">
        <v>902</v>
      </c>
      <c r="C126" s="22" t="s">
        <v>22</v>
      </c>
      <c r="D126" s="22" t="s">
        <v>30</v>
      </c>
      <c r="E126" s="22" t="s">
        <v>103</v>
      </c>
      <c r="F126" s="24"/>
      <c r="G126" s="18">
        <f>G128</f>
        <v>64543</v>
      </c>
      <c r="H126" s="18">
        <f t="shared" ref="H126:N126" si="377">H128</f>
        <v>0</v>
      </c>
      <c r="I126" s="11">
        <f t="shared" si="377"/>
        <v>0</v>
      </c>
      <c r="J126" s="11">
        <f t="shared" si="377"/>
        <v>0</v>
      </c>
      <c r="K126" s="11">
        <f t="shared" si="377"/>
        <v>0</v>
      </c>
      <c r="L126" s="11">
        <f t="shared" si="377"/>
        <v>0</v>
      </c>
      <c r="M126" s="18">
        <f t="shared" si="377"/>
        <v>64543</v>
      </c>
      <c r="N126" s="18">
        <f t="shared" si="377"/>
        <v>0</v>
      </c>
      <c r="O126" s="11">
        <f t="shared" ref="O126:T126" si="378">O128</f>
        <v>0</v>
      </c>
      <c r="P126" s="11">
        <f t="shared" si="378"/>
        <v>0</v>
      </c>
      <c r="Q126" s="11">
        <f t="shared" si="378"/>
        <v>0</v>
      </c>
      <c r="R126" s="11">
        <f t="shared" si="378"/>
        <v>0</v>
      </c>
      <c r="S126" s="18">
        <f t="shared" si="378"/>
        <v>64543</v>
      </c>
      <c r="T126" s="18">
        <f t="shared" si="378"/>
        <v>0</v>
      </c>
      <c r="U126" s="11">
        <f t="shared" ref="U126:Z126" si="379">U128</f>
        <v>0</v>
      </c>
      <c r="V126" s="11">
        <f t="shared" si="379"/>
        <v>0</v>
      </c>
      <c r="W126" s="11">
        <f t="shared" si="379"/>
        <v>0</v>
      </c>
      <c r="X126" s="11">
        <f t="shared" si="379"/>
        <v>0</v>
      </c>
      <c r="Y126" s="18">
        <f t="shared" si="379"/>
        <v>64543</v>
      </c>
      <c r="Z126" s="18">
        <f t="shared" si="379"/>
        <v>0</v>
      </c>
      <c r="AA126" s="11">
        <f t="shared" ref="AA126:AF126" si="380">AA128</f>
        <v>0</v>
      </c>
      <c r="AB126" s="11">
        <f t="shared" si="380"/>
        <v>0</v>
      </c>
      <c r="AC126" s="11">
        <f t="shared" si="380"/>
        <v>0</v>
      </c>
      <c r="AD126" s="11">
        <f t="shared" si="380"/>
        <v>0</v>
      </c>
      <c r="AE126" s="18">
        <f t="shared" si="380"/>
        <v>64543</v>
      </c>
      <c r="AF126" s="18">
        <f t="shared" si="380"/>
        <v>0</v>
      </c>
      <c r="AG126" s="11">
        <f t="shared" ref="AG126:AL126" si="381">AG128</f>
        <v>0</v>
      </c>
      <c r="AH126" s="11">
        <f t="shared" si="381"/>
        <v>0</v>
      </c>
      <c r="AI126" s="11">
        <f t="shared" si="381"/>
        <v>0</v>
      </c>
      <c r="AJ126" s="11">
        <f t="shared" si="381"/>
        <v>0</v>
      </c>
      <c r="AK126" s="81">
        <f t="shared" si="381"/>
        <v>64543</v>
      </c>
      <c r="AL126" s="81">
        <f t="shared" si="381"/>
        <v>0</v>
      </c>
      <c r="AM126" s="11">
        <f t="shared" ref="AM126:AR126" si="382">AM128</f>
        <v>0</v>
      </c>
      <c r="AN126" s="11">
        <f t="shared" si="382"/>
        <v>0</v>
      </c>
      <c r="AO126" s="11">
        <f t="shared" si="382"/>
        <v>0</v>
      </c>
      <c r="AP126" s="11">
        <f t="shared" si="382"/>
        <v>0</v>
      </c>
      <c r="AQ126" s="18">
        <f t="shared" si="382"/>
        <v>64543</v>
      </c>
      <c r="AR126" s="18">
        <f t="shared" si="382"/>
        <v>0</v>
      </c>
      <c r="AS126" s="11">
        <f t="shared" ref="AS126:AX126" si="383">AS128</f>
        <v>0</v>
      </c>
      <c r="AT126" s="11">
        <f t="shared" si="383"/>
        <v>0</v>
      </c>
      <c r="AU126" s="11">
        <f t="shared" si="383"/>
        <v>0</v>
      </c>
      <c r="AV126" s="11">
        <f t="shared" si="383"/>
        <v>-4</v>
      </c>
      <c r="AW126" s="18">
        <f t="shared" si="383"/>
        <v>64539</v>
      </c>
      <c r="AX126" s="18">
        <f t="shared" si="383"/>
        <v>0</v>
      </c>
      <c r="AY126" s="75">
        <f t="shared" ref="AY126:BD126" si="384">AY128</f>
        <v>0</v>
      </c>
      <c r="AZ126" s="75">
        <f t="shared" si="384"/>
        <v>0</v>
      </c>
      <c r="BA126" s="75">
        <f t="shared" si="384"/>
        <v>0</v>
      </c>
      <c r="BB126" s="75">
        <f t="shared" si="384"/>
        <v>0</v>
      </c>
      <c r="BC126" s="81">
        <f t="shared" si="384"/>
        <v>64539</v>
      </c>
      <c r="BD126" s="81">
        <f t="shared" si="384"/>
        <v>0</v>
      </c>
      <c r="BE126" s="11">
        <f t="shared" ref="BE126:BJ126" si="385">BE128</f>
        <v>0</v>
      </c>
      <c r="BF126" s="11">
        <f t="shared" si="385"/>
        <v>0</v>
      </c>
      <c r="BG126" s="11">
        <f t="shared" si="385"/>
        <v>0</v>
      </c>
      <c r="BH126" s="11">
        <f t="shared" si="385"/>
        <v>0</v>
      </c>
      <c r="BI126" s="140">
        <f t="shared" si="385"/>
        <v>64539</v>
      </c>
      <c r="BJ126" s="140">
        <f t="shared" si="385"/>
        <v>0</v>
      </c>
      <c r="BK126" s="75">
        <f t="shared" ref="BK126:BP126" si="386">BK128</f>
        <v>0</v>
      </c>
      <c r="BL126" s="75">
        <f t="shared" si="386"/>
        <v>0</v>
      </c>
      <c r="BM126" s="75">
        <f t="shared" si="386"/>
        <v>0</v>
      </c>
      <c r="BN126" s="75">
        <f t="shared" si="386"/>
        <v>0</v>
      </c>
      <c r="BO126" s="81">
        <f t="shared" si="386"/>
        <v>64539</v>
      </c>
      <c r="BP126" s="81">
        <f t="shared" si="386"/>
        <v>0</v>
      </c>
      <c r="BQ126" s="11">
        <f t="shared" ref="BQ126:BV126" si="387">BQ128</f>
        <v>0</v>
      </c>
      <c r="BR126" s="11">
        <f t="shared" si="387"/>
        <v>0</v>
      </c>
      <c r="BS126" s="11">
        <f t="shared" si="387"/>
        <v>0</v>
      </c>
      <c r="BT126" s="11">
        <f t="shared" si="387"/>
        <v>0</v>
      </c>
      <c r="BU126" s="18">
        <f t="shared" si="387"/>
        <v>64539</v>
      </c>
      <c r="BV126" s="18">
        <f t="shared" si="387"/>
        <v>0</v>
      </c>
      <c r="BW126" s="75">
        <f t="shared" ref="BW126:CB126" si="388">BW128</f>
        <v>0</v>
      </c>
      <c r="BX126" s="75">
        <f t="shared" si="388"/>
        <v>0</v>
      </c>
      <c r="BY126" s="75">
        <f t="shared" si="388"/>
        <v>0</v>
      </c>
      <c r="BZ126" s="75">
        <f t="shared" si="388"/>
        <v>0</v>
      </c>
      <c r="CA126" s="81">
        <f t="shared" si="388"/>
        <v>64539</v>
      </c>
      <c r="CB126" s="81">
        <f t="shared" si="388"/>
        <v>0</v>
      </c>
      <c r="CC126" s="75">
        <f t="shared" ref="CC126:CH126" si="389">CC128</f>
        <v>0</v>
      </c>
      <c r="CD126" s="75">
        <f t="shared" si="389"/>
        <v>0</v>
      </c>
      <c r="CE126" s="75">
        <f t="shared" si="389"/>
        <v>0</v>
      </c>
      <c r="CF126" s="75">
        <f t="shared" si="389"/>
        <v>0</v>
      </c>
      <c r="CG126" s="81">
        <f t="shared" si="389"/>
        <v>64539</v>
      </c>
      <c r="CH126" s="81">
        <f t="shared" si="389"/>
        <v>0</v>
      </c>
      <c r="CI126" s="11">
        <f t="shared" ref="CI126:CN126" si="390">CI128</f>
        <v>0</v>
      </c>
      <c r="CJ126" s="11">
        <f t="shared" si="390"/>
        <v>0</v>
      </c>
      <c r="CK126" s="11">
        <f t="shared" si="390"/>
        <v>0</v>
      </c>
      <c r="CL126" s="11">
        <f t="shared" si="390"/>
        <v>-121</v>
      </c>
      <c r="CM126" s="18">
        <f t="shared" si="390"/>
        <v>64418</v>
      </c>
      <c r="CN126" s="18">
        <f t="shared" si="390"/>
        <v>0</v>
      </c>
    </row>
    <row r="127" spans="1:92" ht="33" hidden="1" x14ac:dyDescent="0.25">
      <c r="A127" s="55" t="s">
        <v>88</v>
      </c>
      <c r="B127" s="22">
        <v>902</v>
      </c>
      <c r="C127" s="22" t="s">
        <v>22</v>
      </c>
      <c r="D127" s="22" t="s">
        <v>30</v>
      </c>
      <c r="E127" s="22" t="s">
        <v>104</v>
      </c>
      <c r="F127" s="24"/>
      <c r="G127" s="18">
        <f>G128</f>
        <v>64543</v>
      </c>
      <c r="H127" s="18">
        <f t="shared" ref="H127:R127" si="391">H128</f>
        <v>0</v>
      </c>
      <c r="I127" s="11">
        <f t="shared" si="391"/>
        <v>0</v>
      </c>
      <c r="J127" s="11">
        <f t="shared" si="391"/>
        <v>0</v>
      </c>
      <c r="K127" s="11">
        <f t="shared" si="391"/>
        <v>0</v>
      </c>
      <c r="L127" s="11">
        <f t="shared" si="391"/>
        <v>0</v>
      </c>
      <c r="M127" s="18">
        <f t="shared" si="391"/>
        <v>64543</v>
      </c>
      <c r="N127" s="18">
        <f t="shared" si="391"/>
        <v>0</v>
      </c>
      <c r="O127" s="11">
        <f t="shared" si="391"/>
        <v>0</v>
      </c>
      <c r="P127" s="11">
        <f t="shared" si="391"/>
        <v>0</v>
      </c>
      <c r="Q127" s="11">
        <f t="shared" si="391"/>
        <v>0</v>
      </c>
      <c r="R127" s="11">
        <f t="shared" si="391"/>
        <v>0</v>
      </c>
      <c r="S127" s="18">
        <f t="shared" ref="S127:CD127" si="392">S128</f>
        <v>64543</v>
      </c>
      <c r="T127" s="18">
        <f t="shared" si="392"/>
        <v>0</v>
      </c>
      <c r="U127" s="11">
        <f t="shared" si="392"/>
        <v>0</v>
      </c>
      <c r="V127" s="11">
        <f t="shared" si="392"/>
        <v>0</v>
      </c>
      <c r="W127" s="11">
        <f t="shared" si="392"/>
        <v>0</v>
      </c>
      <c r="X127" s="11">
        <f t="shared" si="392"/>
        <v>0</v>
      </c>
      <c r="Y127" s="18">
        <f t="shared" si="392"/>
        <v>64543</v>
      </c>
      <c r="Z127" s="18">
        <f t="shared" si="392"/>
        <v>0</v>
      </c>
      <c r="AA127" s="11">
        <f t="shared" si="392"/>
        <v>0</v>
      </c>
      <c r="AB127" s="11">
        <f t="shared" si="392"/>
        <v>0</v>
      </c>
      <c r="AC127" s="11">
        <f t="shared" si="392"/>
        <v>0</v>
      </c>
      <c r="AD127" s="11">
        <f t="shared" si="392"/>
        <v>0</v>
      </c>
      <c r="AE127" s="18">
        <f t="shared" si="392"/>
        <v>64543</v>
      </c>
      <c r="AF127" s="18">
        <f t="shared" si="392"/>
        <v>0</v>
      </c>
      <c r="AG127" s="11">
        <f t="shared" si="392"/>
        <v>0</v>
      </c>
      <c r="AH127" s="11">
        <f t="shared" si="392"/>
        <v>0</v>
      </c>
      <c r="AI127" s="11">
        <f t="shared" si="392"/>
        <v>0</v>
      </c>
      <c r="AJ127" s="11">
        <f t="shared" si="392"/>
        <v>0</v>
      </c>
      <c r="AK127" s="81">
        <f t="shared" si="392"/>
        <v>64543</v>
      </c>
      <c r="AL127" s="81">
        <f t="shared" si="392"/>
        <v>0</v>
      </c>
      <c r="AM127" s="11">
        <f t="shared" si="392"/>
        <v>0</v>
      </c>
      <c r="AN127" s="11">
        <f t="shared" si="392"/>
        <v>0</v>
      </c>
      <c r="AO127" s="11">
        <f t="shared" si="392"/>
        <v>0</v>
      </c>
      <c r="AP127" s="11">
        <f t="shared" si="392"/>
        <v>0</v>
      </c>
      <c r="AQ127" s="18">
        <f t="shared" si="392"/>
        <v>64543</v>
      </c>
      <c r="AR127" s="18">
        <f t="shared" si="392"/>
        <v>0</v>
      </c>
      <c r="AS127" s="11">
        <f t="shared" si="392"/>
        <v>0</v>
      </c>
      <c r="AT127" s="11">
        <f t="shared" si="392"/>
        <v>0</v>
      </c>
      <c r="AU127" s="11">
        <f t="shared" si="392"/>
        <v>0</v>
      </c>
      <c r="AV127" s="11">
        <f t="shared" si="392"/>
        <v>-4</v>
      </c>
      <c r="AW127" s="18">
        <f t="shared" si="392"/>
        <v>64539</v>
      </c>
      <c r="AX127" s="18">
        <f t="shared" si="392"/>
        <v>0</v>
      </c>
      <c r="AY127" s="75">
        <f t="shared" si="392"/>
        <v>0</v>
      </c>
      <c r="AZ127" s="75">
        <f t="shared" si="392"/>
        <v>0</v>
      </c>
      <c r="BA127" s="75">
        <f t="shared" si="392"/>
        <v>0</v>
      </c>
      <c r="BB127" s="75">
        <f t="shared" si="392"/>
        <v>0</v>
      </c>
      <c r="BC127" s="81">
        <f t="shared" si="392"/>
        <v>64539</v>
      </c>
      <c r="BD127" s="81">
        <f t="shared" si="392"/>
        <v>0</v>
      </c>
      <c r="BE127" s="11">
        <f t="shared" si="392"/>
        <v>0</v>
      </c>
      <c r="BF127" s="11">
        <f t="shared" si="392"/>
        <v>0</v>
      </c>
      <c r="BG127" s="11">
        <f t="shared" si="392"/>
        <v>0</v>
      </c>
      <c r="BH127" s="11">
        <f t="shared" si="392"/>
        <v>0</v>
      </c>
      <c r="BI127" s="140">
        <f t="shared" si="392"/>
        <v>64539</v>
      </c>
      <c r="BJ127" s="140">
        <f t="shared" si="392"/>
        <v>0</v>
      </c>
      <c r="BK127" s="75">
        <f t="shared" si="392"/>
        <v>0</v>
      </c>
      <c r="BL127" s="75">
        <f t="shared" si="392"/>
        <v>0</v>
      </c>
      <c r="BM127" s="75">
        <f t="shared" si="392"/>
        <v>0</v>
      </c>
      <c r="BN127" s="75">
        <f t="shared" si="392"/>
        <v>0</v>
      </c>
      <c r="BO127" s="81">
        <f t="shared" si="392"/>
        <v>64539</v>
      </c>
      <c r="BP127" s="81">
        <f t="shared" si="392"/>
        <v>0</v>
      </c>
      <c r="BQ127" s="11">
        <f t="shared" si="392"/>
        <v>0</v>
      </c>
      <c r="BR127" s="11">
        <f t="shared" si="392"/>
        <v>0</v>
      </c>
      <c r="BS127" s="11">
        <f t="shared" si="392"/>
        <v>0</v>
      </c>
      <c r="BT127" s="11">
        <f t="shared" si="392"/>
        <v>0</v>
      </c>
      <c r="BU127" s="18">
        <f t="shared" si="392"/>
        <v>64539</v>
      </c>
      <c r="BV127" s="18">
        <f t="shared" si="392"/>
        <v>0</v>
      </c>
      <c r="BW127" s="75">
        <f t="shared" si="392"/>
        <v>0</v>
      </c>
      <c r="BX127" s="75">
        <f t="shared" si="392"/>
        <v>0</v>
      </c>
      <c r="BY127" s="75">
        <f t="shared" si="392"/>
        <v>0</v>
      </c>
      <c r="BZ127" s="75">
        <f t="shared" si="392"/>
        <v>0</v>
      </c>
      <c r="CA127" s="81">
        <f t="shared" si="392"/>
        <v>64539</v>
      </c>
      <c r="CB127" s="81">
        <f t="shared" si="392"/>
        <v>0</v>
      </c>
      <c r="CC127" s="75">
        <f t="shared" si="392"/>
        <v>0</v>
      </c>
      <c r="CD127" s="75">
        <f t="shared" si="392"/>
        <v>0</v>
      </c>
      <c r="CE127" s="75">
        <f t="shared" ref="CE127:CN127" si="393">CE128</f>
        <v>0</v>
      </c>
      <c r="CF127" s="75">
        <f t="shared" si="393"/>
        <v>0</v>
      </c>
      <c r="CG127" s="81">
        <f t="shared" si="393"/>
        <v>64539</v>
      </c>
      <c r="CH127" s="81">
        <f t="shared" si="393"/>
        <v>0</v>
      </c>
      <c r="CI127" s="11">
        <f t="shared" si="393"/>
        <v>0</v>
      </c>
      <c r="CJ127" s="11">
        <f t="shared" si="393"/>
        <v>0</v>
      </c>
      <c r="CK127" s="11">
        <f t="shared" si="393"/>
        <v>0</v>
      </c>
      <c r="CL127" s="11">
        <f t="shared" si="393"/>
        <v>-121</v>
      </c>
      <c r="CM127" s="18">
        <f t="shared" si="393"/>
        <v>64418</v>
      </c>
      <c r="CN127" s="18">
        <f t="shared" si="393"/>
        <v>0</v>
      </c>
    </row>
    <row r="128" spans="1:92" hidden="1" x14ac:dyDescent="0.25">
      <c r="A128" s="55" t="s">
        <v>97</v>
      </c>
      <c r="B128" s="22">
        <v>902</v>
      </c>
      <c r="C128" s="22" t="s">
        <v>22</v>
      </c>
      <c r="D128" s="22" t="s">
        <v>30</v>
      </c>
      <c r="E128" s="22" t="s">
        <v>108</v>
      </c>
      <c r="F128" s="24"/>
      <c r="G128" s="18">
        <f>G129+G131+G135</f>
        <v>64543</v>
      </c>
      <c r="H128" s="18">
        <f t="shared" ref="H128:N128" si="394">H129+H131+H135</f>
        <v>0</v>
      </c>
      <c r="I128" s="11">
        <f t="shared" si="394"/>
        <v>0</v>
      </c>
      <c r="J128" s="11">
        <f t="shared" si="394"/>
        <v>0</v>
      </c>
      <c r="K128" s="11">
        <f t="shared" si="394"/>
        <v>0</v>
      </c>
      <c r="L128" s="11">
        <f t="shared" si="394"/>
        <v>0</v>
      </c>
      <c r="M128" s="18">
        <f t="shared" si="394"/>
        <v>64543</v>
      </c>
      <c r="N128" s="18">
        <f t="shared" si="394"/>
        <v>0</v>
      </c>
      <c r="O128" s="11">
        <f t="shared" ref="O128:T128" si="395">O129+O131+O135</f>
        <v>0</v>
      </c>
      <c r="P128" s="11">
        <f t="shared" si="395"/>
        <v>0</v>
      </c>
      <c r="Q128" s="11">
        <f t="shared" si="395"/>
        <v>0</v>
      </c>
      <c r="R128" s="11">
        <f t="shared" si="395"/>
        <v>0</v>
      </c>
      <c r="S128" s="18">
        <f t="shared" si="395"/>
        <v>64543</v>
      </c>
      <c r="T128" s="18">
        <f t="shared" si="395"/>
        <v>0</v>
      </c>
      <c r="U128" s="11">
        <f t="shared" ref="U128:Z128" si="396">U129+U131+U135</f>
        <v>0</v>
      </c>
      <c r="V128" s="11">
        <f t="shared" si="396"/>
        <v>0</v>
      </c>
      <c r="W128" s="11">
        <f t="shared" si="396"/>
        <v>0</v>
      </c>
      <c r="X128" s="11">
        <f t="shared" si="396"/>
        <v>0</v>
      </c>
      <c r="Y128" s="18">
        <f t="shared" si="396"/>
        <v>64543</v>
      </c>
      <c r="Z128" s="18">
        <f t="shared" si="396"/>
        <v>0</v>
      </c>
      <c r="AA128" s="11">
        <f t="shared" ref="AA128:AF128" si="397">AA129+AA131+AA135</f>
        <v>0</v>
      </c>
      <c r="AB128" s="11">
        <f t="shared" si="397"/>
        <v>0</v>
      </c>
      <c r="AC128" s="11">
        <f t="shared" si="397"/>
        <v>0</v>
      </c>
      <c r="AD128" s="11">
        <f t="shared" si="397"/>
        <v>0</v>
      </c>
      <c r="AE128" s="18">
        <f t="shared" si="397"/>
        <v>64543</v>
      </c>
      <c r="AF128" s="18">
        <f t="shared" si="397"/>
        <v>0</v>
      </c>
      <c r="AG128" s="11">
        <f t="shared" ref="AG128:AL128" si="398">AG129+AG131+AG135</f>
        <v>0</v>
      </c>
      <c r="AH128" s="11">
        <f t="shared" si="398"/>
        <v>0</v>
      </c>
      <c r="AI128" s="11">
        <f t="shared" si="398"/>
        <v>0</v>
      </c>
      <c r="AJ128" s="11">
        <f t="shared" si="398"/>
        <v>0</v>
      </c>
      <c r="AK128" s="81">
        <f t="shared" si="398"/>
        <v>64543</v>
      </c>
      <c r="AL128" s="81">
        <f t="shared" si="398"/>
        <v>0</v>
      </c>
      <c r="AM128" s="11">
        <f t="shared" ref="AM128:AR128" si="399">AM129+AM131+AM135</f>
        <v>0</v>
      </c>
      <c r="AN128" s="11">
        <f t="shared" si="399"/>
        <v>0</v>
      </c>
      <c r="AO128" s="11">
        <f t="shared" si="399"/>
        <v>0</v>
      </c>
      <c r="AP128" s="11">
        <f t="shared" si="399"/>
        <v>0</v>
      </c>
      <c r="AQ128" s="18">
        <f t="shared" si="399"/>
        <v>64543</v>
      </c>
      <c r="AR128" s="18">
        <f t="shared" si="399"/>
        <v>0</v>
      </c>
      <c r="AS128" s="11">
        <f t="shared" ref="AS128:AX128" si="400">AS129+AS131+AS135</f>
        <v>0</v>
      </c>
      <c r="AT128" s="11">
        <f t="shared" si="400"/>
        <v>0</v>
      </c>
      <c r="AU128" s="11">
        <f t="shared" si="400"/>
        <v>0</v>
      </c>
      <c r="AV128" s="11">
        <f t="shared" si="400"/>
        <v>-4</v>
      </c>
      <c r="AW128" s="18">
        <f t="shared" si="400"/>
        <v>64539</v>
      </c>
      <c r="AX128" s="18">
        <f t="shared" si="400"/>
        <v>0</v>
      </c>
      <c r="AY128" s="75">
        <f>AY129+AY131+AY133+AY135</f>
        <v>0</v>
      </c>
      <c r="AZ128" s="75">
        <f t="shared" ref="AZ128:BD128" si="401">AZ129+AZ131+AZ133+AZ135</f>
        <v>0</v>
      </c>
      <c r="BA128" s="75">
        <f t="shared" si="401"/>
        <v>0</v>
      </c>
      <c r="BB128" s="75">
        <f t="shared" si="401"/>
        <v>0</v>
      </c>
      <c r="BC128" s="75">
        <f t="shared" si="401"/>
        <v>64539</v>
      </c>
      <c r="BD128" s="75">
        <f t="shared" si="401"/>
        <v>0</v>
      </c>
      <c r="BE128" s="11">
        <f>BE129+BE131+BE133+BE135</f>
        <v>0</v>
      </c>
      <c r="BF128" s="11">
        <f t="shared" ref="BF128:BJ128" si="402">BF129+BF131+BF133+BF135</f>
        <v>0</v>
      </c>
      <c r="BG128" s="11">
        <f t="shared" si="402"/>
        <v>0</v>
      </c>
      <c r="BH128" s="11">
        <f t="shared" si="402"/>
        <v>0</v>
      </c>
      <c r="BI128" s="138">
        <f t="shared" si="402"/>
        <v>64539</v>
      </c>
      <c r="BJ128" s="138">
        <f t="shared" si="402"/>
        <v>0</v>
      </c>
      <c r="BK128" s="75">
        <f>BK129+BK131+BK133+BK135</f>
        <v>0</v>
      </c>
      <c r="BL128" s="75">
        <f t="shared" ref="BL128:BP128" si="403">BL129+BL131+BL133+BL135</f>
        <v>0</v>
      </c>
      <c r="BM128" s="75">
        <f t="shared" si="403"/>
        <v>0</v>
      </c>
      <c r="BN128" s="75">
        <f t="shared" si="403"/>
        <v>0</v>
      </c>
      <c r="BO128" s="75">
        <f t="shared" si="403"/>
        <v>64539</v>
      </c>
      <c r="BP128" s="75">
        <f t="shared" si="403"/>
        <v>0</v>
      </c>
      <c r="BQ128" s="11">
        <f>BQ129+BQ131+BQ133+BQ135</f>
        <v>0</v>
      </c>
      <c r="BR128" s="11">
        <f t="shared" ref="BR128:BV128" si="404">BR129+BR131+BR133+BR135</f>
        <v>0</v>
      </c>
      <c r="BS128" s="11">
        <f t="shared" si="404"/>
        <v>0</v>
      </c>
      <c r="BT128" s="11">
        <f t="shared" si="404"/>
        <v>0</v>
      </c>
      <c r="BU128" s="11">
        <f t="shared" si="404"/>
        <v>64539</v>
      </c>
      <c r="BV128" s="11">
        <f t="shared" si="404"/>
        <v>0</v>
      </c>
      <c r="BW128" s="75">
        <f>BW129+BW131+BW133+BW135</f>
        <v>0</v>
      </c>
      <c r="BX128" s="75">
        <f t="shared" ref="BX128:CB128" si="405">BX129+BX131+BX133+BX135</f>
        <v>0</v>
      </c>
      <c r="BY128" s="75">
        <f t="shared" si="405"/>
        <v>0</v>
      </c>
      <c r="BZ128" s="75">
        <f t="shared" si="405"/>
        <v>0</v>
      </c>
      <c r="CA128" s="75">
        <f t="shared" si="405"/>
        <v>64539</v>
      </c>
      <c r="CB128" s="75">
        <f t="shared" si="405"/>
        <v>0</v>
      </c>
      <c r="CC128" s="75">
        <f>CC129+CC131+CC133+CC135</f>
        <v>0</v>
      </c>
      <c r="CD128" s="75">
        <f t="shared" ref="CD128:CH128" si="406">CD129+CD131+CD133+CD135</f>
        <v>0</v>
      </c>
      <c r="CE128" s="75">
        <f t="shared" si="406"/>
        <v>0</v>
      </c>
      <c r="CF128" s="75">
        <f t="shared" si="406"/>
        <v>0</v>
      </c>
      <c r="CG128" s="75">
        <f t="shared" si="406"/>
        <v>64539</v>
      </c>
      <c r="CH128" s="75">
        <f t="shared" si="406"/>
        <v>0</v>
      </c>
      <c r="CI128" s="11">
        <f>CI129+CI131+CI133+CI135</f>
        <v>0</v>
      </c>
      <c r="CJ128" s="11">
        <f t="shared" ref="CJ128:CN128" si="407">CJ129+CJ131+CJ133+CJ135</f>
        <v>0</v>
      </c>
      <c r="CK128" s="11">
        <f t="shared" si="407"/>
        <v>0</v>
      </c>
      <c r="CL128" s="11">
        <f t="shared" si="407"/>
        <v>-121</v>
      </c>
      <c r="CM128" s="11">
        <f t="shared" si="407"/>
        <v>64418</v>
      </c>
      <c r="CN128" s="11">
        <f t="shared" si="407"/>
        <v>0</v>
      </c>
    </row>
    <row r="129" spans="1:92" ht="72" hidden="1" customHeight="1" x14ac:dyDescent="0.25">
      <c r="A129" s="55" t="s">
        <v>538</v>
      </c>
      <c r="B129" s="22">
        <v>902</v>
      </c>
      <c r="C129" s="22" t="s">
        <v>22</v>
      </c>
      <c r="D129" s="22" t="s">
        <v>30</v>
      </c>
      <c r="E129" s="22" t="s">
        <v>108</v>
      </c>
      <c r="F129" s="23">
        <v>100</v>
      </c>
      <c r="G129" s="18">
        <f>G130</f>
        <v>56222</v>
      </c>
      <c r="H129" s="18">
        <f t="shared" ref="H129:R129" si="408">H130</f>
        <v>0</v>
      </c>
      <c r="I129" s="11">
        <f t="shared" si="408"/>
        <v>0</v>
      </c>
      <c r="J129" s="11">
        <f t="shared" si="408"/>
        <v>0</v>
      </c>
      <c r="K129" s="11">
        <f t="shared" si="408"/>
        <v>0</v>
      </c>
      <c r="L129" s="11">
        <f t="shared" si="408"/>
        <v>0</v>
      </c>
      <c r="M129" s="18">
        <f t="shared" si="408"/>
        <v>56222</v>
      </c>
      <c r="N129" s="18">
        <f t="shared" si="408"/>
        <v>0</v>
      </c>
      <c r="O129" s="11">
        <f t="shared" si="408"/>
        <v>0</v>
      </c>
      <c r="P129" s="11">
        <f t="shared" si="408"/>
        <v>0</v>
      </c>
      <c r="Q129" s="11">
        <f t="shared" si="408"/>
        <v>0</v>
      </c>
      <c r="R129" s="11">
        <f t="shared" si="408"/>
        <v>0</v>
      </c>
      <c r="S129" s="18">
        <f t="shared" ref="S129:CD129" si="409">S130</f>
        <v>56222</v>
      </c>
      <c r="T129" s="18">
        <f t="shared" si="409"/>
        <v>0</v>
      </c>
      <c r="U129" s="11">
        <f t="shared" si="409"/>
        <v>0</v>
      </c>
      <c r="V129" s="11">
        <f t="shared" si="409"/>
        <v>0</v>
      </c>
      <c r="W129" s="11">
        <f t="shared" si="409"/>
        <v>0</v>
      </c>
      <c r="X129" s="11">
        <f t="shared" si="409"/>
        <v>0</v>
      </c>
      <c r="Y129" s="18">
        <f t="shared" si="409"/>
        <v>56222</v>
      </c>
      <c r="Z129" s="18">
        <f t="shared" si="409"/>
        <v>0</v>
      </c>
      <c r="AA129" s="11">
        <f t="shared" si="409"/>
        <v>0</v>
      </c>
      <c r="AB129" s="11">
        <f t="shared" si="409"/>
        <v>0</v>
      </c>
      <c r="AC129" s="11">
        <f t="shared" si="409"/>
        <v>0</v>
      </c>
      <c r="AD129" s="11">
        <f t="shared" si="409"/>
        <v>0</v>
      </c>
      <c r="AE129" s="18">
        <f t="shared" si="409"/>
        <v>56222</v>
      </c>
      <c r="AF129" s="18">
        <f t="shared" si="409"/>
        <v>0</v>
      </c>
      <c r="AG129" s="11">
        <f t="shared" si="409"/>
        <v>0</v>
      </c>
      <c r="AH129" s="11">
        <f t="shared" si="409"/>
        <v>0</v>
      </c>
      <c r="AI129" s="11">
        <f t="shared" si="409"/>
        <v>0</v>
      </c>
      <c r="AJ129" s="11">
        <f t="shared" si="409"/>
        <v>0</v>
      </c>
      <c r="AK129" s="81">
        <f t="shared" si="409"/>
        <v>56222</v>
      </c>
      <c r="AL129" s="81">
        <f t="shared" si="409"/>
        <v>0</v>
      </c>
      <c r="AM129" s="11">
        <f t="shared" si="409"/>
        <v>0</v>
      </c>
      <c r="AN129" s="11">
        <f t="shared" si="409"/>
        <v>0</v>
      </c>
      <c r="AO129" s="11">
        <f t="shared" si="409"/>
        <v>0</v>
      </c>
      <c r="AP129" s="11">
        <f t="shared" si="409"/>
        <v>0</v>
      </c>
      <c r="AQ129" s="18">
        <f t="shared" si="409"/>
        <v>56222</v>
      </c>
      <c r="AR129" s="18">
        <f t="shared" si="409"/>
        <v>0</v>
      </c>
      <c r="AS129" s="11">
        <f t="shared" si="409"/>
        <v>0</v>
      </c>
      <c r="AT129" s="11">
        <f t="shared" si="409"/>
        <v>0</v>
      </c>
      <c r="AU129" s="11">
        <f t="shared" si="409"/>
        <v>0</v>
      </c>
      <c r="AV129" s="11">
        <f t="shared" si="409"/>
        <v>0</v>
      </c>
      <c r="AW129" s="18">
        <f t="shared" si="409"/>
        <v>56222</v>
      </c>
      <c r="AX129" s="18">
        <f t="shared" si="409"/>
        <v>0</v>
      </c>
      <c r="AY129" s="75">
        <f t="shared" si="409"/>
        <v>-67</v>
      </c>
      <c r="AZ129" s="75">
        <f t="shared" si="409"/>
        <v>0</v>
      </c>
      <c r="BA129" s="75">
        <f t="shared" si="409"/>
        <v>0</v>
      </c>
      <c r="BB129" s="75">
        <f t="shared" si="409"/>
        <v>0</v>
      </c>
      <c r="BC129" s="81">
        <f t="shared" si="409"/>
        <v>56155</v>
      </c>
      <c r="BD129" s="81">
        <f t="shared" si="409"/>
        <v>0</v>
      </c>
      <c r="BE129" s="11">
        <f t="shared" si="409"/>
        <v>0</v>
      </c>
      <c r="BF129" s="11">
        <f t="shared" si="409"/>
        <v>0</v>
      </c>
      <c r="BG129" s="11">
        <f t="shared" si="409"/>
        <v>0</v>
      </c>
      <c r="BH129" s="11">
        <f t="shared" si="409"/>
        <v>0</v>
      </c>
      <c r="BI129" s="140">
        <f t="shared" si="409"/>
        <v>56155</v>
      </c>
      <c r="BJ129" s="140">
        <f t="shared" si="409"/>
        <v>0</v>
      </c>
      <c r="BK129" s="75">
        <f t="shared" si="409"/>
        <v>0</v>
      </c>
      <c r="BL129" s="75">
        <f t="shared" si="409"/>
        <v>0</v>
      </c>
      <c r="BM129" s="75">
        <f t="shared" si="409"/>
        <v>0</v>
      </c>
      <c r="BN129" s="75">
        <f t="shared" si="409"/>
        <v>0</v>
      </c>
      <c r="BO129" s="81">
        <f t="shared" si="409"/>
        <v>56155</v>
      </c>
      <c r="BP129" s="81">
        <f t="shared" si="409"/>
        <v>0</v>
      </c>
      <c r="BQ129" s="11">
        <f t="shared" si="409"/>
        <v>0</v>
      </c>
      <c r="BR129" s="11">
        <f t="shared" si="409"/>
        <v>0</v>
      </c>
      <c r="BS129" s="11">
        <f t="shared" si="409"/>
        <v>0</v>
      </c>
      <c r="BT129" s="11">
        <f t="shared" si="409"/>
        <v>0</v>
      </c>
      <c r="BU129" s="18">
        <f t="shared" si="409"/>
        <v>56155</v>
      </c>
      <c r="BV129" s="18">
        <f t="shared" si="409"/>
        <v>0</v>
      </c>
      <c r="BW129" s="75">
        <f t="shared" si="409"/>
        <v>0</v>
      </c>
      <c r="BX129" s="75">
        <f t="shared" si="409"/>
        <v>0</v>
      </c>
      <c r="BY129" s="75">
        <f t="shared" si="409"/>
        <v>0</v>
      </c>
      <c r="BZ129" s="75">
        <f t="shared" si="409"/>
        <v>0</v>
      </c>
      <c r="CA129" s="81">
        <f t="shared" si="409"/>
        <v>56155</v>
      </c>
      <c r="CB129" s="81">
        <f t="shared" si="409"/>
        <v>0</v>
      </c>
      <c r="CC129" s="75">
        <f t="shared" si="409"/>
        <v>0</v>
      </c>
      <c r="CD129" s="75">
        <f t="shared" si="409"/>
        <v>0</v>
      </c>
      <c r="CE129" s="75">
        <f t="shared" ref="CE129:CN129" si="410">CE130</f>
        <v>0</v>
      </c>
      <c r="CF129" s="75">
        <f t="shared" si="410"/>
        <v>0</v>
      </c>
      <c r="CG129" s="81">
        <f t="shared" si="410"/>
        <v>56155</v>
      </c>
      <c r="CH129" s="81">
        <f t="shared" si="410"/>
        <v>0</v>
      </c>
      <c r="CI129" s="11">
        <f t="shared" si="410"/>
        <v>0</v>
      </c>
      <c r="CJ129" s="11">
        <f t="shared" si="410"/>
        <v>0</v>
      </c>
      <c r="CK129" s="11">
        <f t="shared" si="410"/>
        <v>0</v>
      </c>
      <c r="CL129" s="11">
        <f t="shared" si="410"/>
        <v>0</v>
      </c>
      <c r="CM129" s="18">
        <f t="shared" si="410"/>
        <v>56155</v>
      </c>
      <c r="CN129" s="18">
        <f t="shared" si="410"/>
        <v>0</v>
      </c>
    </row>
    <row r="130" spans="1:92" ht="33" hidden="1" x14ac:dyDescent="0.25">
      <c r="A130" s="55" t="s">
        <v>93</v>
      </c>
      <c r="B130" s="22">
        <v>902</v>
      </c>
      <c r="C130" s="22" t="s">
        <v>22</v>
      </c>
      <c r="D130" s="22" t="s">
        <v>30</v>
      </c>
      <c r="E130" s="22" t="s">
        <v>108</v>
      </c>
      <c r="F130" s="23">
        <v>120</v>
      </c>
      <c r="G130" s="11">
        <v>56222</v>
      </c>
      <c r="H130" s="16"/>
      <c r="I130" s="11"/>
      <c r="J130" s="11"/>
      <c r="K130" s="11"/>
      <c r="L130" s="11"/>
      <c r="M130" s="11">
        <f>G130+I130+J130+K130+L130</f>
        <v>56222</v>
      </c>
      <c r="N130" s="16">
        <f>H130+J130</f>
        <v>0</v>
      </c>
      <c r="O130" s="11"/>
      <c r="P130" s="11"/>
      <c r="Q130" s="11"/>
      <c r="R130" s="11"/>
      <c r="S130" s="11">
        <f>M130+O130+P130+Q130+R130</f>
        <v>56222</v>
      </c>
      <c r="T130" s="16">
        <f>N130+P130</f>
        <v>0</v>
      </c>
      <c r="U130" s="11"/>
      <c r="V130" s="11"/>
      <c r="W130" s="11"/>
      <c r="X130" s="11"/>
      <c r="Y130" s="11">
        <f>S130+U130+V130+W130+X130</f>
        <v>56222</v>
      </c>
      <c r="Z130" s="16">
        <f>T130+V130</f>
        <v>0</v>
      </c>
      <c r="AA130" s="11"/>
      <c r="AB130" s="11"/>
      <c r="AC130" s="11"/>
      <c r="AD130" s="11"/>
      <c r="AE130" s="11">
        <f>Y130+AA130+AB130+AC130+AD130</f>
        <v>56222</v>
      </c>
      <c r="AF130" s="16">
        <f>Z130+AB130</f>
        <v>0</v>
      </c>
      <c r="AG130" s="11"/>
      <c r="AH130" s="11"/>
      <c r="AI130" s="11"/>
      <c r="AJ130" s="11"/>
      <c r="AK130" s="75">
        <f>AE130+AG130+AH130+AI130+AJ130</f>
        <v>56222</v>
      </c>
      <c r="AL130" s="80">
        <f>AF130+AH130</f>
        <v>0</v>
      </c>
      <c r="AM130" s="11"/>
      <c r="AN130" s="11"/>
      <c r="AO130" s="11"/>
      <c r="AP130" s="11"/>
      <c r="AQ130" s="11">
        <f>AK130+AM130+AN130+AO130+AP130</f>
        <v>56222</v>
      </c>
      <c r="AR130" s="16">
        <f>AL130+AN130</f>
        <v>0</v>
      </c>
      <c r="AS130" s="11"/>
      <c r="AT130" s="11"/>
      <c r="AU130" s="11"/>
      <c r="AV130" s="11"/>
      <c r="AW130" s="11">
        <f>AQ130+AS130+AT130+AU130+AV130</f>
        <v>56222</v>
      </c>
      <c r="AX130" s="16">
        <f>AR130+AT130</f>
        <v>0</v>
      </c>
      <c r="AY130" s="75">
        <v>-67</v>
      </c>
      <c r="AZ130" s="75"/>
      <c r="BA130" s="75"/>
      <c r="BB130" s="75"/>
      <c r="BC130" s="75">
        <f>AW130+AY130+AZ130+BA130+BB130</f>
        <v>56155</v>
      </c>
      <c r="BD130" s="80">
        <f>AX130+AZ130</f>
        <v>0</v>
      </c>
      <c r="BE130" s="11"/>
      <c r="BF130" s="11"/>
      <c r="BG130" s="11"/>
      <c r="BH130" s="11"/>
      <c r="BI130" s="138">
        <f>BC130+BE130+BF130+BG130+BH130</f>
        <v>56155</v>
      </c>
      <c r="BJ130" s="139">
        <f>BD130+BF130</f>
        <v>0</v>
      </c>
      <c r="BK130" s="75"/>
      <c r="BL130" s="75"/>
      <c r="BM130" s="75"/>
      <c r="BN130" s="75"/>
      <c r="BO130" s="75">
        <f>BI130+BK130+BL130+BM130+BN130</f>
        <v>56155</v>
      </c>
      <c r="BP130" s="80">
        <f>BJ130+BL130</f>
        <v>0</v>
      </c>
      <c r="BQ130" s="11"/>
      <c r="BR130" s="11"/>
      <c r="BS130" s="11"/>
      <c r="BT130" s="11"/>
      <c r="BU130" s="11">
        <f>BO130+BQ130+BR130+BS130+BT130</f>
        <v>56155</v>
      </c>
      <c r="BV130" s="16">
        <f>BP130+BR130</f>
        <v>0</v>
      </c>
      <c r="BW130" s="75"/>
      <c r="BX130" s="75"/>
      <c r="BY130" s="75"/>
      <c r="BZ130" s="75"/>
      <c r="CA130" s="75">
        <f>BU130+BW130+BX130+BY130+BZ130</f>
        <v>56155</v>
      </c>
      <c r="CB130" s="80">
        <f>BV130+BX130</f>
        <v>0</v>
      </c>
      <c r="CC130" s="75"/>
      <c r="CD130" s="75"/>
      <c r="CE130" s="75"/>
      <c r="CF130" s="75"/>
      <c r="CG130" s="75">
        <f>CA130+CC130+CD130+CE130+CF130</f>
        <v>56155</v>
      </c>
      <c r="CH130" s="80">
        <f>CB130+CD130</f>
        <v>0</v>
      </c>
      <c r="CI130" s="11"/>
      <c r="CJ130" s="11"/>
      <c r="CK130" s="11"/>
      <c r="CL130" s="11"/>
      <c r="CM130" s="11">
        <f>CG130+CI130+CJ130+CK130+CL130</f>
        <v>56155</v>
      </c>
      <c r="CN130" s="16">
        <f>CH130+CJ130</f>
        <v>0</v>
      </c>
    </row>
    <row r="131" spans="1:92" ht="33" hidden="1" x14ac:dyDescent="0.25">
      <c r="A131" s="55" t="s">
        <v>268</v>
      </c>
      <c r="B131" s="22">
        <v>902</v>
      </c>
      <c r="C131" s="22" t="s">
        <v>22</v>
      </c>
      <c r="D131" s="22" t="s">
        <v>30</v>
      </c>
      <c r="E131" s="22" t="s">
        <v>108</v>
      </c>
      <c r="F131" s="23">
        <v>200</v>
      </c>
      <c r="G131" s="18">
        <f>G132</f>
        <v>8320</v>
      </c>
      <c r="H131" s="18">
        <f t="shared" ref="H131:R131" si="411">H132</f>
        <v>0</v>
      </c>
      <c r="I131" s="11">
        <f t="shared" si="411"/>
        <v>0</v>
      </c>
      <c r="J131" s="11">
        <f t="shared" si="411"/>
        <v>0</v>
      </c>
      <c r="K131" s="11">
        <f t="shared" si="411"/>
        <v>0</v>
      </c>
      <c r="L131" s="11">
        <f t="shared" si="411"/>
        <v>0</v>
      </c>
      <c r="M131" s="18">
        <f t="shared" si="411"/>
        <v>8320</v>
      </c>
      <c r="N131" s="18">
        <f t="shared" si="411"/>
        <v>0</v>
      </c>
      <c r="O131" s="11">
        <f t="shared" si="411"/>
        <v>0</v>
      </c>
      <c r="P131" s="11">
        <f t="shared" si="411"/>
        <v>0</v>
      </c>
      <c r="Q131" s="11">
        <f t="shared" si="411"/>
        <v>0</v>
      </c>
      <c r="R131" s="11">
        <f t="shared" si="411"/>
        <v>0</v>
      </c>
      <c r="S131" s="18">
        <f t="shared" ref="S131:CD131" si="412">S132</f>
        <v>8320</v>
      </c>
      <c r="T131" s="18">
        <f t="shared" si="412"/>
        <v>0</v>
      </c>
      <c r="U131" s="11">
        <f t="shared" si="412"/>
        <v>0</v>
      </c>
      <c r="V131" s="11">
        <f t="shared" si="412"/>
        <v>0</v>
      </c>
      <c r="W131" s="11">
        <f t="shared" si="412"/>
        <v>0</v>
      </c>
      <c r="X131" s="11">
        <f t="shared" si="412"/>
        <v>0</v>
      </c>
      <c r="Y131" s="18">
        <f t="shared" si="412"/>
        <v>8320</v>
      </c>
      <c r="Z131" s="18">
        <f t="shared" si="412"/>
        <v>0</v>
      </c>
      <c r="AA131" s="11">
        <f t="shared" si="412"/>
        <v>0</v>
      </c>
      <c r="AB131" s="11">
        <f t="shared" si="412"/>
        <v>0</v>
      </c>
      <c r="AC131" s="11">
        <f t="shared" si="412"/>
        <v>0</v>
      </c>
      <c r="AD131" s="11">
        <f t="shared" si="412"/>
        <v>0</v>
      </c>
      <c r="AE131" s="18">
        <f t="shared" si="412"/>
        <v>8320</v>
      </c>
      <c r="AF131" s="18">
        <f t="shared" si="412"/>
        <v>0</v>
      </c>
      <c r="AG131" s="11">
        <f t="shared" si="412"/>
        <v>-2</v>
      </c>
      <c r="AH131" s="11">
        <f t="shared" si="412"/>
        <v>0</v>
      </c>
      <c r="AI131" s="11">
        <f t="shared" si="412"/>
        <v>0</v>
      </c>
      <c r="AJ131" s="11">
        <f t="shared" si="412"/>
        <v>0</v>
      </c>
      <c r="AK131" s="81">
        <f t="shared" si="412"/>
        <v>8318</v>
      </c>
      <c r="AL131" s="81">
        <f t="shared" si="412"/>
        <v>0</v>
      </c>
      <c r="AM131" s="11">
        <f t="shared" si="412"/>
        <v>0</v>
      </c>
      <c r="AN131" s="11">
        <f t="shared" si="412"/>
        <v>0</v>
      </c>
      <c r="AO131" s="11">
        <f t="shared" si="412"/>
        <v>0</v>
      </c>
      <c r="AP131" s="11">
        <f t="shared" si="412"/>
        <v>0</v>
      </c>
      <c r="AQ131" s="18">
        <f t="shared" si="412"/>
        <v>8318</v>
      </c>
      <c r="AR131" s="18">
        <f t="shared" si="412"/>
        <v>0</v>
      </c>
      <c r="AS131" s="11">
        <f t="shared" si="412"/>
        <v>0</v>
      </c>
      <c r="AT131" s="11">
        <f t="shared" si="412"/>
        <v>0</v>
      </c>
      <c r="AU131" s="11">
        <f t="shared" si="412"/>
        <v>0</v>
      </c>
      <c r="AV131" s="11">
        <f t="shared" si="412"/>
        <v>-4</v>
      </c>
      <c r="AW131" s="18">
        <f t="shared" si="412"/>
        <v>8314</v>
      </c>
      <c r="AX131" s="18">
        <f t="shared" si="412"/>
        <v>0</v>
      </c>
      <c r="AY131" s="75">
        <f t="shared" si="412"/>
        <v>0</v>
      </c>
      <c r="AZ131" s="75">
        <f t="shared" si="412"/>
        <v>0</v>
      </c>
      <c r="BA131" s="75">
        <f t="shared" si="412"/>
        <v>0</v>
      </c>
      <c r="BB131" s="75">
        <f t="shared" si="412"/>
        <v>0</v>
      </c>
      <c r="BC131" s="81">
        <f t="shared" si="412"/>
        <v>8314</v>
      </c>
      <c r="BD131" s="81">
        <f t="shared" si="412"/>
        <v>0</v>
      </c>
      <c r="BE131" s="11">
        <f t="shared" si="412"/>
        <v>0</v>
      </c>
      <c r="BF131" s="11">
        <f t="shared" si="412"/>
        <v>0</v>
      </c>
      <c r="BG131" s="11">
        <f t="shared" si="412"/>
        <v>0</v>
      </c>
      <c r="BH131" s="11">
        <f t="shared" si="412"/>
        <v>0</v>
      </c>
      <c r="BI131" s="140">
        <f t="shared" si="412"/>
        <v>8314</v>
      </c>
      <c r="BJ131" s="140">
        <f t="shared" si="412"/>
        <v>0</v>
      </c>
      <c r="BK131" s="75">
        <f t="shared" si="412"/>
        <v>0</v>
      </c>
      <c r="BL131" s="75">
        <f t="shared" si="412"/>
        <v>0</v>
      </c>
      <c r="BM131" s="75">
        <f t="shared" si="412"/>
        <v>0</v>
      </c>
      <c r="BN131" s="75">
        <f t="shared" si="412"/>
        <v>0</v>
      </c>
      <c r="BO131" s="81">
        <f t="shared" si="412"/>
        <v>8314</v>
      </c>
      <c r="BP131" s="81">
        <f t="shared" si="412"/>
        <v>0</v>
      </c>
      <c r="BQ131" s="11">
        <f t="shared" si="412"/>
        <v>0</v>
      </c>
      <c r="BR131" s="11">
        <f t="shared" si="412"/>
        <v>0</v>
      </c>
      <c r="BS131" s="11">
        <f t="shared" si="412"/>
        <v>0</v>
      </c>
      <c r="BT131" s="11">
        <f t="shared" si="412"/>
        <v>0</v>
      </c>
      <c r="BU131" s="18">
        <f t="shared" si="412"/>
        <v>8314</v>
      </c>
      <c r="BV131" s="18">
        <f t="shared" si="412"/>
        <v>0</v>
      </c>
      <c r="BW131" s="75">
        <f t="shared" si="412"/>
        <v>0</v>
      </c>
      <c r="BX131" s="75">
        <f t="shared" si="412"/>
        <v>0</v>
      </c>
      <c r="BY131" s="75">
        <f t="shared" si="412"/>
        <v>0</v>
      </c>
      <c r="BZ131" s="75">
        <f t="shared" si="412"/>
        <v>0</v>
      </c>
      <c r="CA131" s="81">
        <f t="shared" si="412"/>
        <v>8314</v>
      </c>
      <c r="CB131" s="81">
        <f t="shared" si="412"/>
        <v>0</v>
      </c>
      <c r="CC131" s="75">
        <f t="shared" si="412"/>
        <v>0</v>
      </c>
      <c r="CD131" s="75">
        <f t="shared" si="412"/>
        <v>0</v>
      </c>
      <c r="CE131" s="75">
        <f t="shared" ref="CE131:CN131" si="413">CE132</f>
        <v>0</v>
      </c>
      <c r="CF131" s="75">
        <f t="shared" si="413"/>
        <v>0</v>
      </c>
      <c r="CG131" s="81">
        <f t="shared" si="413"/>
        <v>8314</v>
      </c>
      <c r="CH131" s="81">
        <f t="shared" si="413"/>
        <v>0</v>
      </c>
      <c r="CI131" s="11">
        <f t="shared" si="413"/>
        <v>0</v>
      </c>
      <c r="CJ131" s="11">
        <f t="shared" si="413"/>
        <v>0</v>
      </c>
      <c r="CK131" s="11">
        <f t="shared" si="413"/>
        <v>0</v>
      </c>
      <c r="CL131" s="11">
        <f t="shared" si="413"/>
        <v>-121</v>
      </c>
      <c r="CM131" s="18">
        <f t="shared" si="413"/>
        <v>8193</v>
      </c>
      <c r="CN131" s="18">
        <f t="shared" si="413"/>
        <v>0</v>
      </c>
    </row>
    <row r="132" spans="1:92" ht="33" hidden="1" x14ac:dyDescent="0.25">
      <c r="A132" s="55" t="s">
        <v>39</v>
      </c>
      <c r="B132" s="22">
        <v>902</v>
      </c>
      <c r="C132" s="22" t="s">
        <v>22</v>
      </c>
      <c r="D132" s="22" t="s">
        <v>30</v>
      </c>
      <c r="E132" s="22" t="s">
        <v>108</v>
      </c>
      <c r="F132" s="23">
        <v>240</v>
      </c>
      <c r="G132" s="11">
        <f>7370+200+750</f>
        <v>8320</v>
      </c>
      <c r="H132" s="16"/>
      <c r="I132" s="11"/>
      <c r="J132" s="11"/>
      <c r="K132" s="11"/>
      <c r="L132" s="11"/>
      <c r="M132" s="11">
        <f>G132+I132+J132+K132+L132</f>
        <v>8320</v>
      </c>
      <c r="N132" s="16">
        <f>H132+J132</f>
        <v>0</v>
      </c>
      <c r="O132" s="11"/>
      <c r="P132" s="11"/>
      <c r="Q132" s="11"/>
      <c r="R132" s="11"/>
      <c r="S132" s="11">
        <f>M132+O132+P132+Q132+R132</f>
        <v>8320</v>
      </c>
      <c r="T132" s="16">
        <f>N132+P132</f>
        <v>0</v>
      </c>
      <c r="U132" s="11"/>
      <c r="V132" s="11"/>
      <c r="W132" s="11"/>
      <c r="X132" s="11"/>
      <c r="Y132" s="11">
        <f>S132+U132+V132+W132+X132</f>
        <v>8320</v>
      </c>
      <c r="Z132" s="16">
        <f>T132+V132</f>
        <v>0</v>
      </c>
      <c r="AA132" s="11"/>
      <c r="AB132" s="11"/>
      <c r="AC132" s="11"/>
      <c r="AD132" s="11"/>
      <c r="AE132" s="11">
        <f>Y132+AA132+AB132+AC132+AD132</f>
        <v>8320</v>
      </c>
      <c r="AF132" s="16">
        <f>Z132+AB132</f>
        <v>0</v>
      </c>
      <c r="AG132" s="11">
        <v>-2</v>
      </c>
      <c r="AH132" s="11"/>
      <c r="AI132" s="11"/>
      <c r="AJ132" s="11"/>
      <c r="AK132" s="75">
        <f>AE132+AG132+AH132+AI132+AJ132</f>
        <v>8318</v>
      </c>
      <c r="AL132" s="80">
        <f>AF132+AH132</f>
        <v>0</v>
      </c>
      <c r="AM132" s="11"/>
      <c r="AN132" s="11"/>
      <c r="AO132" s="11"/>
      <c r="AP132" s="11"/>
      <c r="AQ132" s="11">
        <f>AK132+AM132+AN132+AO132+AP132</f>
        <v>8318</v>
      </c>
      <c r="AR132" s="16">
        <f>AL132+AN132</f>
        <v>0</v>
      </c>
      <c r="AS132" s="11"/>
      <c r="AT132" s="11"/>
      <c r="AU132" s="11"/>
      <c r="AV132" s="11">
        <v>-4</v>
      </c>
      <c r="AW132" s="11">
        <f>AQ132+AS132+AT132+AU132+AV132</f>
        <v>8314</v>
      </c>
      <c r="AX132" s="16">
        <f>AR132+AT132</f>
        <v>0</v>
      </c>
      <c r="AY132" s="75"/>
      <c r="AZ132" s="75"/>
      <c r="BA132" s="75"/>
      <c r="BB132" s="75"/>
      <c r="BC132" s="75">
        <f>AW132+AY132+AZ132+BA132+BB132</f>
        <v>8314</v>
      </c>
      <c r="BD132" s="80">
        <f>AX132+AZ132</f>
        <v>0</v>
      </c>
      <c r="BE132" s="11"/>
      <c r="BF132" s="11"/>
      <c r="BG132" s="11"/>
      <c r="BH132" s="11"/>
      <c r="BI132" s="138">
        <f>BC132+BE132+BF132+BG132+BH132</f>
        <v>8314</v>
      </c>
      <c r="BJ132" s="139">
        <f>BD132+BF132</f>
        <v>0</v>
      </c>
      <c r="BK132" s="75"/>
      <c r="BL132" s="75"/>
      <c r="BM132" s="75"/>
      <c r="BN132" s="75"/>
      <c r="BO132" s="75">
        <f>BI132+BK132+BL132+BM132+BN132</f>
        <v>8314</v>
      </c>
      <c r="BP132" s="80">
        <f>BJ132+BL132</f>
        <v>0</v>
      </c>
      <c r="BQ132" s="11"/>
      <c r="BR132" s="11"/>
      <c r="BS132" s="11"/>
      <c r="BT132" s="11"/>
      <c r="BU132" s="11">
        <f>BO132+BQ132+BR132+BS132+BT132</f>
        <v>8314</v>
      </c>
      <c r="BV132" s="16">
        <f>BP132+BR132</f>
        <v>0</v>
      </c>
      <c r="BW132" s="75"/>
      <c r="BX132" s="75"/>
      <c r="BY132" s="75"/>
      <c r="BZ132" s="75"/>
      <c r="CA132" s="75">
        <f>BU132+BW132+BX132+BY132+BZ132</f>
        <v>8314</v>
      </c>
      <c r="CB132" s="80">
        <f>BV132+BX132</f>
        <v>0</v>
      </c>
      <c r="CC132" s="75"/>
      <c r="CD132" s="75"/>
      <c r="CE132" s="75"/>
      <c r="CF132" s="75"/>
      <c r="CG132" s="75">
        <f>CA132+CC132+CD132+CE132+CF132</f>
        <v>8314</v>
      </c>
      <c r="CH132" s="80">
        <f>CB132+CD132</f>
        <v>0</v>
      </c>
      <c r="CI132" s="11"/>
      <c r="CJ132" s="11"/>
      <c r="CK132" s="11"/>
      <c r="CL132" s="11">
        <v>-121</v>
      </c>
      <c r="CM132" s="11">
        <f>CG132+CI132+CJ132+CK132+CL132</f>
        <v>8193</v>
      </c>
      <c r="CN132" s="16">
        <f>CH132+CJ132</f>
        <v>0</v>
      </c>
    </row>
    <row r="133" spans="1:92" hidden="1" x14ac:dyDescent="0.25">
      <c r="A133" s="51" t="s">
        <v>112</v>
      </c>
      <c r="B133" s="22">
        <v>902</v>
      </c>
      <c r="C133" s="22" t="s">
        <v>22</v>
      </c>
      <c r="D133" s="22" t="s">
        <v>30</v>
      </c>
      <c r="E133" s="22" t="s">
        <v>108</v>
      </c>
      <c r="F133" s="23">
        <v>300</v>
      </c>
      <c r="G133" s="11"/>
      <c r="H133" s="16"/>
      <c r="I133" s="11"/>
      <c r="J133" s="11"/>
      <c r="K133" s="11"/>
      <c r="L133" s="11"/>
      <c r="M133" s="11"/>
      <c r="N133" s="16"/>
      <c r="O133" s="11"/>
      <c r="P133" s="11"/>
      <c r="Q133" s="11"/>
      <c r="R133" s="11"/>
      <c r="S133" s="11"/>
      <c r="T133" s="16"/>
      <c r="U133" s="11"/>
      <c r="V133" s="11"/>
      <c r="W133" s="11"/>
      <c r="X133" s="11"/>
      <c r="Y133" s="11"/>
      <c r="Z133" s="16"/>
      <c r="AA133" s="11"/>
      <c r="AB133" s="11"/>
      <c r="AC133" s="11"/>
      <c r="AD133" s="11"/>
      <c r="AE133" s="11"/>
      <c r="AF133" s="16"/>
      <c r="AG133" s="11"/>
      <c r="AH133" s="11"/>
      <c r="AI133" s="11"/>
      <c r="AJ133" s="11"/>
      <c r="AK133" s="75"/>
      <c r="AL133" s="80"/>
      <c r="AM133" s="11"/>
      <c r="AN133" s="11"/>
      <c r="AO133" s="11"/>
      <c r="AP133" s="11"/>
      <c r="AQ133" s="11"/>
      <c r="AR133" s="16"/>
      <c r="AS133" s="11"/>
      <c r="AT133" s="11"/>
      <c r="AU133" s="11"/>
      <c r="AV133" s="11"/>
      <c r="AW133" s="11"/>
      <c r="AX133" s="16"/>
      <c r="AY133" s="75">
        <f>AY134</f>
        <v>67</v>
      </c>
      <c r="AZ133" s="75">
        <f t="shared" ref="AZ133:CN133" si="414">AZ134</f>
        <v>0</v>
      </c>
      <c r="BA133" s="75">
        <f t="shared" si="414"/>
        <v>0</v>
      </c>
      <c r="BB133" s="75">
        <f t="shared" si="414"/>
        <v>0</v>
      </c>
      <c r="BC133" s="75">
        <f t="shared" si="414"/>
        <v>67</v>
      </c>
      <c r="BD133" s="75">
        <f t="shared" si="414"/>
        <v>0</v>
      </c>
      <c r="BE133" s="11">
        <f>BE134</f>
        <v>0</v>
      </c>
      <c r="BF133" s="11">
        <f t="shared" si="414"/>
        <v>0</v>
      </c>
      <c r="BG133" s="11">
        <f t="shared" si="414"/>
        <v>0</v>
      </c>
      <c r="BH133" s="11">
        <f t="shared" si="414"/>
        <v>0</v>
      </c>
      <c r="BI133" s="138">
        <f t="shared" si="414"/>
        <v>67</v>
      </c>
      <c r="BJ133" s="138">
        <f t="shared" si="414"/>
        <v>0</v>
      </c>
      <c r="BK133" s="75">
        <f>BK134</f>
        <v>0</v>
      </c>
      <c r="BL133" s="75">
        <f t="shared" si="414"/>
        <v>0</v>
      </c>
      <c r="BM133" s="75">
        <f t="shared" si="414"/>
        <v>0</v>
      </c>
      <c r="BN133" s="75">
        <f t="shared" si="414"/>
        <v>0</v>
      </c>
      <c r="BO133" s="75">
        <f t="shared" si="414"/>
        <v>67</v>
      </c>
      <c r="BP133" s="75">
        <f t="shared" si="414"/>
        <v>0</v>
      </c>
      <c r="BQ133" s="11">
        <f>BQ134</f>
        <v>0</v>
      </c>
      <c r="BR133" s="11">
        <f t="shared" si="414"/>
        <v>0</v>
      </c>
      <c r="BS133" s="11">
        <f t="shared" si="414"/>
        <v>0</v>
      </c>
      <c r="BT133" s="11">
        <f t="shared" si="414"/>
        <v>0</v>
      </c>
      <c r="BU133" s="11">
        <f t="shared" si="414"/>
        <v>67</v>
      </c>
      <c r="BV133" s="11">
        <f t="shared" si="414"/>
        <v>0</v>
      </c>
      <c r="BW133" s="75">
        <f>BW134</f>
        <v>0</v>
      </c>
      <c r="BX133" s="75">
        <f t="shared" si="414"/>
        <v>0</v>
      </c>
      <c r="BY133" s="75">
        <f t="shared" si="414"/>
        <v>0</v>
      </c>
      <c r="BZ133" s="75">
        <f t="shared" si="414"/>
        <v>0</v>
      </c>
      <c r="CA133" s="75">
        <f t="shared" si="414"/>
        <v>67</v>
      </c>
      <c r="CB133" s="75">
        <f t="shared" si="414"/>
        <v>0</v>
      </c>
      <c r="CC133" s="75">
        <f>CC134</f>
        <v>0</v>
      </c>
      <c r="CD133" s="75">
        <f t="shared" si="414"/>
        <v>0</v>
      </c>
      <c r="CE133" s="75">
        <f t="shared" si="414"/>
        <v>0</v>
      </c>
      <c r="CF133" s="75">
        <f t="shared" si="414"/>
        <v>0</v>
      </c>
      <c r="CG133" s="75">
        <f t="shared" si="414"/>
        <v>67</v>
      </c>
      <c r="CH133" s="75">
        <f t="shared" si="414"/>
        <v>0</v>
      </c>
      <c r="CI133" s="11">
        <f>CI134</f>
        <v>0</v>
      </c>
      <c r="CJ133" s="11">
        <f t="shared" si="414"/>
        <v>0</v>
      </c>
      <c r="CK133" s="11">
        <f t="shared" si="414"/>
        <v>0</v>
      </c>
      <c r="CL133" s="11">
        <f t="shared" si="414"/>
        <v>0</v>
      </c>
      <c r="CM133" s="11">
        <f t="shared" si="414"/>
        <v>67</v>
      </c>
      <c r="CN133" s="11">
        <f t="shared" si="414"/>
        <v>0</v>
      </c>
    </row>
    <row r="134" spans="1:92" ht="33" hidden="1" x14ac:dyDescent="0.25">
      <c r="A134" s="51" t="s">
        <v>192</v>
      </c>
      <c r="B134" s="22">
        <v>902</v>
      </c>
      <c r="C134" s="22" t="s">
        <v>22</v>
      </c>
      <c r="D134" s="22" t="s">
        <v>30</v>
      </c>
      <c r="E134" s="22" t="s">
        <v>108</v>
      </c>
      <c r="F134" s="23">
        <v>320</v>
      </c>
      <c r="G134" s="11"/>
      <c r="H134" s="16"/>
      <c r="I134" s="11"/>
      <c r="J134" s="11"/>
      <c r="K134" s="11"/>
      <c r="L134" s="11"/>
      <c r="M134" s="11"/>
      <c r="N134" s="16"/>
      <c r="O134" s="11"/>
      <c r="P134" s="11"/>
      <c r="Q134" s="11"/>
      <c r="R134" s="11"/>
      <c r="S134" s="11"/>
      <c r="T134" s="16"/>
      <c r="U134" s="11"/>
      <c r="V134" s="11"/>
      <c r="W134" s="11"/>
      <c r="X134" s="11"/>
      <c r="Y134" s="11"/>
      <c r="Z134" s="16"/>
      <c r="AA134" s="11"/>
      <c r="AB134" s="11"/>
      <c r="AC134" s="11"/>
      <c r="AD134" s="11"/>
      <c r="AE134" s="11"/>
      <c r="AF134" s="16"/>
      <c r="AG134" s="11"/>
      <c r="AH134" s="11"/>
      <c r="AI134" s="11"/>
      <c r="AJ134" s="11"/>
      <c r="AK134" s="75"/>
      <c r="AL134" s="80"/>
      <c r="AM134" s="11"/>
      <c r="AN134" s="11"/>
      <c r="AO134" s="11"/>
      <c r="AP134" s="11"/>
      <c r="AQ134" s="11"/>
      <c r="AR134" s="16"/>
      <c r="AS134" s="11"/>
      <c r="AT134" s="11"/>
      <c r="AU134" s="11"/>
      <c r="AV134" s="11"/>
      <c r="AW134" s="11"/>
      <c r="AX134" s="16"/>
      <c r="AY134" s="75">
        <v>67</v>
      </c>
      <c r="AZ134" s="75"/>
      <c r="BA134" s="75"/>
      <c r="BB134" s="75"/>
      <c r="BC134" s="75">
        <f>AW134+AY134+AZ134+BA134+BB134</f>
        <v>67</v>
      </c>
      <c r="BD134" s="80">
        <f>AX134+AZ134</f>
        <v>0</v>
      </c>
      <c r="BE134" s="11"/>
      <c r="BF134" s="11"/>
      <c r="BG134" s="11"/>
      <c r="BH134" s="11"/>
      <c r="BI134" s="138">
        <f>BC134+BE134+BF134+BG134+BH134</f>
        <v>67</v>
      </c>
      <c r="BJ134" s="139">
        <f>BD134+BF134</f>
        <v>0</v>
      </c>
      <c r="BK134" s="75"/>
      <c r="BL134" s="75"/>
      <c r="BM134" s="75"/>
      <c r="BN134" s="75"/>
      <c r="BO134" s="75">
        <f>BI134+BK134+BL134+BM134+BN134</f>
        <v>67</v>
      </c>
      <c r="BP134" s="80">
        <f>BJ134+BL134</f>
        <v>0</v>
      </c>
      <c r="BQ134" s="11"/>
      <c r="BR134" s="11"/>
      <c r="BS134" s="11"/>
      <c r="BT134" s="11"/>
      <c r="BU134" s="11">
        <f>BO134+BQ134+BR134+BS134+BT134</f>
        <v>67</v>
      </c>
      <c r="BV134" s="16">
        <f>BP134+BR134</f>
        <v>0</v>
      </c>
      <c r="BW134" s="75"/>
      <c r="BX134" s="75"/>
      <c r="BY134" s="75"/>
      <c r="BZ134" s="75"/>
      <c r="CA134" s="75">
        <f>BU134+BW134+BX134+BY134+BZ134</f>
        <v>67</v>
      </c>
      <c r="CB134" s="80">
        <f>BV134+BX134</f>
        <v>0</v>
      </c>
      <c r="CC134" s="75"/>
      <c r="CD134" s="75"/>
      <c r="CE134" s="75"/>
      <c r="CF134" s="75"/>
      <c r="CG134" s="75">
        <f>CA134+CC134+CD134+CE134+CF134</f>
        <v>67</v>
      </c>
      <c r="CH134" s="80">
        <f>CB134+CD134</f>
        <v>0</v>
      </c>
      <c r="CI134" s="11"/>
      <c r="CJ134" s="11"/>
      <c r="CK134" s="11"/>
      <c r="CL134" s="11"/>
      <c r="CM134" s="11">
        <f>CG134+CI134+CJ134+CK134+CL134</f>
        <v>67</v>
      </c>
      <c r="CN134" s="16">
        <f>CH134+CJ134</f>
        <v>0</v>
      </c>
    </row>
    <row r="135" spans="1:92" hidden="1" x14ac:dyDescent="0.25">
      <c r="A135" s="55" t="s">
        <v>70</v>
      </c>
      <c r="B135" s="22">
        <v>902</v>
      </c>
      <c r="C135" s="22" t="s">
        <v>22</v>
      </c>
      <c r="D135" s="22" t="s">
        <v>30</v>
      </c>
      <c r="E135" s="22" t="s">
        <v>108</v>
      </c>
      <c r="F135" s="23">
        <v>800</v>
      </c>
      <c r="G135" s="11">
        <f>G136</f>
        <v>1</v>
      </c>
      <c r="H135" s="11">
        <f t="shared" ref="H135:R135" si="415">H136</f>
        <v>0</v>
      </c>
      <c r="I135" s="11">
        <f t="shared" si="415"/>
        <v>0</v>
      </c>
      <c r="J135" s="11">
        <f t="shared" si="415"/>
        <v>0</v>
      </c>
      <c r="K135" s="11">
        <f t="shared" si="415"/>
        <v>0</v>
      </c>
      <c r="L135" s="11">
        <f t="shared" si="415"/>
        <v>0</v>
      </c>
      <c r="M135" s="11">
        <f t="shared" si="415"/>
        <v>1</v>
      </c>
      <c r="N135" s="11">
        <f t="shared" si="415"/>
        <v>0</v>
      </c>
      <c r="O135" s="11">
        <f t="shared" si="415"/>
        <v>0</v>
      </c>
      <c r="P135" s="11">
        <f t="shared" si="415"/>
        <v>0</v>
      </c>
      <c r="Q135" s="11">
        <f t="shared" si="415"/>
        <v>0</v>
      </c>
      <c r="R135" s="11">
        <f t="shared" si="415"/>
        <v>0</v>
      </c>
      <c r="S135" s="11">
        <f t="shared" ref="S135:CD135" si="416">S136</f>
        <v>1</v>
      </c>
      <c r="T135" s="11">
        <f t="shared" si="416"/>
        <v>0</v>
      </c>
      <c r="U135" s="11">
        <f t="shared" si="416"/>
        <v>0</v>
      </c>
      <c r="V135" s="11">
        <f t="shared" si="416"/>
        <v>0</v>
      </c>
      <c r="W135" s="11">
        <f t="shared" si="416"/>
        <v>0</v>
      </c>
      <c r="X135" s="11">
        <f t="shared" si="416"/>
        <v>0</v>
      </c>
      <c r="Y135" s="11">
        <f t="shared" si="416"/>
        <v>1</v>
      </c>
      <c r="Z135" s="11">
        <f t="shared" si="416"/>
        <v>0</v>
      </c>
      <c r="AA135" s="11">
        <f t="shared" si="416"/>
        <v>0</v>
      </c>
      <c r="AB135" s="11">
        <f t="shared" si="416"/>
        <v>0</v>
      </c>
      <c r="AC135" s="11">
        <f t="shared" si="416"/>
        <v>0</v>
      </c>
      <c r="AD135" s="11">
        <f t="shared" si="416"/>
        <v>0</v>
      </c>
      <c r="AE135" s="11">
        <f t="shared" si="416"/>
        <v>1</v>
      </c>
      <c r="AF135" s="11">
        <f t="shared" si="416"/>
        <v>0</v>
      </c>
      <c r="AG135" s="11">
        <f t="shared" si="416"/>
        <v>2</v>
      </c>
      <c r="AH135" s="11">
        <f t="shared" si="416"/>
        <v>0</v>
      </c>
      <c r="AI135" s="11">
        <f t="shared" si="416"/>
        <v>0</v>
      </c>
      <c r="AJ135" s="11">
        <f t="shared" si="416"/>
        <v>0</v>
      </c>
      <c r="AK135" s="75">
        <f t="shared" si="416"/>
        <v>3</v>
      </c>
      <c r="AL135" s="75">
        <f t="shared" si="416"/>
        <v>0</v>
      </c>
      <c r="AM135" s="11">
        <f t="shared" si="416"/>
        <v>0</v>
      </c>
      <c r="AN135" s="11">
        <f t="shared" si="416"/>
        <v>0</v>
      </c>
      <c r="AO135" s="11">
        <f t="shared" si="416"/>
        <v>0</v>
      </c>
      <c r="AP135" s="11">
        <f t="shared" si="416"/>
        <v>0</v>
      </c>
      <c r="AQ135" s="11">
        <f t="shared" si="416"/>
        <v>3</v>
      </c>
      <c r="AR135" s="11">
        <f t="shared" si="416"/>
        <v>0</v>
      </c>
      <c r="AS135" s="11">
        <f t="shared" si="416"/>
        <v>0</v>
      </c>
      <c r="AT135" s="11">
        <f t="shared" si="416"/>
        <v>0</v>
      </c>
      <c r="AU135" s="11">
        <f t="shared" si="416"/>
        <v>0</v>
      </c>
      <c r="AV135" s="11">
        <f t="shared" si="416"/>
        <v>0</v>
      </c>
      <c r="AW135" s="11">
        <f t="shared" si="416"/>
        <v>3</v>
      </c>
      <c r="AX135" s="11">
        <f t="shared" si="416"/>
        <v>0</v>
      </c>
      <c r="AY135" s="75">
        <f t="shared" si="416"/>
        <v>0</v>
      </c>
      <c r="AZ135" s="75">
        <f t="shared" si="416"/>
        <v>0</v>
      </c>
      <c r="BA135" s="75">
        <f t="shared" si="416"/>
        <v>0</v>
      </c>
      <c r="BB135" s="75">
        <f t="shared" si="416"/>
        <v>0</v>
      </c>
      <c r="BC135" s="75">
        <f t="shared" si="416"/>
        <v>3</v>
      </c>
      <c r="BD135" s="75">
        <f t="shared" si="416"/>
        <v>0</v>
      </c>
      <c r="BE135" s="11">
        <f t="shared" si="416"/>
        <v>0</v>
      </c>
      <c r="BF135" s="11">
        <f t="shared" si="416"/>
        <v>0</v>
      </c>
      <c r="BG135" s="11">
        <f t="shared" si="416"/>
        <v>0</v>
      </c>
      <c r="BH135" s="11">
        <f t="shared" si="416"/>
        <v>0</v>
      </c>
      <c r="BI135" s="138">
        <f t="shared" si="416"/>
        <v>3</v>
      </c>
      <c r="BJ135" s="138">
        <f t="shared" si="416"/>
        <v>0</v>
      </c>
      <c r="BK135" s="75">
        <f t="shared" si="416"/>
        <v>0</v>
      </c>
      <c r="BL135" s="75">
        <f t="shared" si="416"/>
        <v>0</v>
      </c>
      <c r="BM135" s="75">
        <f t="shared" si="416"/>
        <v>0</v>
      </c>
      <c r="BN135" s="75">
        <f t="shared" si="416"/>
        <v>0</v>
      </c>
      <c r="BO135" s="75">
        <f t="shared" si="416"/>
        <v>3</v>
      </c>
      <c r="BP135" s="75">
        <f t="shared" si="416"/>
        <v>0</v>
      </c>
      <c r="BQ135" s="11">
        <f t="shared" si="416"/>
        <v>0</v>
      </c>
      <c r="BR135" s="11">
        <f t="shared" si="416"/>
        <v>0</v>
      </c>
      <c r="BS135" s="11">
        <f t="shared" si="416"/>
        <v>0</v>
      </c>
      <c r="BT135" s="11">
        <f t="shared" si="416"/>
        <v>0</v>
      </c>
      <c r="BU135" s="11">
        <f t="shared" si="416"/>
        <v>3</v>
      </c>
      <c r="BV135" s="11">
        <f t="shared" si="416"/>
        <v>0</v>
      </c>
      <c r="BW135" s="75">
        <f t="shared" si="416"/>
        <v>0</v>
      </c>
      <c r="BX135" s="75">
        <f t="shared" si="416"/>
        <v>0</v>
      </c>
      <c r="BY135" s="75">
        <f t="shared" si="416"/>
        <v>0</v>
      </c>
      <c r="BZ135" s="75">
        <f t="shared" si="416"/>
        <v>0</v>
      </c>
      <c r="CA135" s="75">
        <f t="shared" si="416"/>
        <v>3</v>
      </c>
      <c r="CB135" s="75">
        <f t="shared" si="416"/>
        <v>0</v>
      </c>
      <c r="CC135" s="75">
        <f t="shared" si="416"/>
        <v>0</v>
      </c>
      <c r="CD135" s="75">
        <f t="shared" si="416"/>
        <v>0</v>
      </c>
      <c r="CE135" s="75">
        <f t="shared" ref="CE135:CN135" si="417">CE136</f>
        <v>0</v>
      </c>
      <c r="CF135" s="75">
        <f t="shared" si="417"/>
        <v>0</v>
      </c>
      <c r="CG135" s="75">
        <f t="shared" si="417"/>
        <v>3</v>
      </c>
      <c r="CH135" s="75">
        <f t="shared" si="417"/>
        <v>0</v>
      </c>
      <c r="CI135" s="11">
        <f t="shared" si="417"/>
        <v>0</v>
      </c>
      <c r="CJ135" s="11">
        <f t="shared" si="417"/>
        <v>0</v>
      </c>
      <c r="CK135" s="11">
        <f t="shared" si="417"/>
        <v>0</v>
      </c>
      <c r="CL135" s="11">
        <f t="shared" si="417"/>
        <v>0</v>
      </c>
      <c r="CM135" s="11">
        <f t="shared" si="417"/>
        <v>3</v>
      </c>
      <c r="CN135" s="11">
        <f t="shared" si="417"/>
        <v>0</v>
      </c>
    </row>
    <row r="136" spans="1:92" hidden="1" x14ac:dyDescent="0.25">
      <c r="A136" s="55" t="s">
        <v>72</v>
      </c>
      <c r="B136" s="22">
        <v>902</v>
      </c>
      <c r="C136" s="22" t="s">
        <v>22</v>
      </c>
      <c r="D136" s="22" t="s">
        <v>30</v>
      </c>
      <c r="E136" s="22" t="s">
        <v>108</v>
      </c>
      <c r="F136" s="23">
        <v>850</v>
      </c>
      <c r="G136" s="11">
        <v>1</v>
      </c>
      <c r="H136" s="16"/>
      <c r="I136" s="11"/>
      <c r="J136" s="11"/>
      <c r="K136" s="11"/>
      <c r="L136" s="11"/>
      <c r="M136" s="11">
        <f>G136+I136+J136+K136+L136</f>
        <v>1</v>
      </c>
      <c r="N136" s="16">
        <f>H136+J136</f>
        <v>0</v>
      </c>
      <c r="O136" s="11"/>
      <c r="P136" s="11"/>
      <c r="Q136" s="11"/>
      <c r="R136" s="11"/>
      <c r="S136" s="11">
        <f>M136+O136+P136+Q136+R136</f>
        <v>1</v>
      </c>
      <c r="T136" s="16">
        <f>N136+P136</f>
        <v>0</v>
      </c>
      <c r="U136" s="11"/>
      <c r="V136" s="11"/>
      <c r="W136" s="11"/>
      <c r="X136" s="11"/>
      <c r="Y136" s="11">
        <f>S136+U136+V136+W136+X136</f>
        <v>1</v>
      </c>
      <c r="Z136" s="16">
        <f>T136+V136</f>
        <v>0</v>
      </c>
      <c r="AA136" s="11"/>
      <c r="AB136" s="11"/>
      <c r="AC136" s="11"/>
      <c r="AD136" s="11"/>
      <c r="AE136" s="11">
        <f>Y136+AA136+AB136+AC136+AD136</f>
        <v>1</v>
      </c>
      <c r="AF136" s="16">
        <f>Z136+AB136</f>
        <v>0</v>
      </c>
      <c r="AG136" s="11">
        <v>2</v>
      </c>
      <c r="AH136" s="11"/>
      <c r="AI136" s="11"/>
      <c r="AJ136" s="11"/>
      <c r="AK136" s="75">
        <f>AE136+AG136+AH136+AI136+AJ136</f>
        <v>3</v>
      </c>
      <c r="AL136" s="80">
        <f>AF136+AH136</f>
        <v>0</v>
      </c>
      <c r="AM136" s="11"/>
      <c r="AN136" s="11"/>
      <c r="AO136" s="11"/>
      <c r="AP136" s="11"/>
      <c r="AQ136" s="11">
        <f>AK136+AM136+AN136+AO136+AP136</f>
        <v>3</v>
      </c>
      <c r="AR136" s="16">
        <f>AL136+AN136</f>
        <v>0</v>
      </c>
      <c r="AS136" s="11"/>
      <c r="AT136" s="11"/>
      <c r="AU136" s="11"/>
      <c r="AV136" s="11"/>
      <c r="AW136" s="11">
        <f>AQ136+AS136+AT136+AU136+AV136</f>
        <v>3</v>
      </c>
      <c r="AX136" s="16">
        <f>AR136+AT136</f>
        <v>0</v>
      </c>
      <c r="AY136" s="75"/>
      <c r="AZ136" s="75"/>
      <c r="BA136" s="75"/>
      <c r="BB136" s="75"/>
      <c r="BC136" s="75">
        <f>AW136+AY136+AZ136+BA136+BB136</f>
        <v>3</v>
      </c>
      <c r="BD136" s="80">
        <f>AX136+AZ136</f>
        <v>0</v>
      </c>
      <c r="BE136" s="11"/>
      <c r="BF136" s="11"/>
      <c r="BG136" s="11"/>
      <c r="BH136" s="11"/>
      <c r="BI136" s="138">
        <f>BC136+BE136+BF136+BG136+BH136</f>
        <v>3</v>
      </c>
      <c r="BJ136" s="139">
        <f>BD136+BF136</f>
        <v>0</v>
      </c>
      <c r="BK136" s="75"/>
      <c r="BL136" s="75"/>
      <c r="BM136" s="75"/>
      <c r="BN136" s="75"/>
      <c r="BO136" s="75">
        <f>BI136+BK136+BL136+BM136+BN136</f>
        <v>3</v>
      </c>
      <c r="BP136" s="80">
        <f>BJ136+BL136</f>
        <v>0</v>
      </c>
      <c r="BQ136" s="11"/>
      <c r="BR136" s="11"/>
      <c r="BS136" s="11"/>
      <c r="BT136" s="11"/>
      <c r="BU136" s="11">
        <f>BO136+BQ136+BR136+BS136+BT136</f>
        <v>3</v>
      </c>
      <c r="BV136" s="16">
        <f>BP136+BR136</f>
        <v>0</v>
      </c>
      <c r="BW136" s="75"/>
      <c r="BX136" s="75"/>
      <c r="BY136" s="75"/>
      <c r="BZ136" s="75"/>
      <c r="CA136" s="75">
        <f>BU136+BW136+BX136+BY136+BZ136</f>
        <v>3</v>
      </c>
      <c r="CB136" s="80">
        <f>BV136+BX136</f>
        <v>0</v>
      </c>
      <c r="CC136" s="75"/>
      <c r="CD136" s="75"/>
      <c r="CE136" s="75"/>
      <c r="CF136" s="75"/>
      <c r="CG136" s="75">
        <f>CA136+CC136+CD136+CE136+CF136</f>
        <v>3</v>
      </c>
      <c r="CH136" s="80">
        <f>CB136+CD136</f>
        <v>0</v>
      </c>
      <c r="CI136" s="11"/>
      <c r="CJ136" s="11"/>
      <c r="CK136" s="11"/>
      <c r="CL136" s="11"/>
      <c r="CM136" s="11">
        <f>CG136+CI136+CJ136+CK136+CL136</f>
        <v>3</v>
      </c>
      <c r="CN136" s="16">
        <f>CH136+CJ136</f>
        <v>0</v>
      </c>
    </row>
    <row r="137" spans="1:92" hidden="1" x14ac:dyDescent="0.25">
      <c r="A137" s="55"/>
      <c r="B137" s="22"/>
      <c r="C137" s="22"/>
      <c r="D137" s="22"/>
      <c r="E137" s="22"/>
      <c r="F137" s="23"/>
      <c r="G137" s="11"/>
      <c r="H137" s="16"/>
      <c r="I137" s="11"/>
      <c r="J137" s="11"/>
      <c r="K137" s="11"/>
      <c r="L137" s="11"/>
      <c r="M137" s="11"/>
      <c r="N137" s="16"/>
      <c r="O137" s="11"/>
      <c r="P137" s="11"/>
      <c r="Q137" s="11"/>
      <c r="R137" s="11"/>
      <c r="S137" s="11"/>
      <c r="T137" s="16"/>
      <c r="U137" s="11"/>
      <c r="V137" s="11"/>
      <c r="W137" s="11"/>
      <c r="X137" s="11"/>
      <c r="Y137" s="11"/>
      <c r="Z137" s="16"/>
      <c r="AA137" s="11"/>
      <c r="AB137" s="11"/>
      <c r="AC137" s="11"/>
      <c r="AD137" s="11"/>
      <c r="AE137" s="11"/>
      <c r="AF137" s="16"/>
      <c r="AG137" s="11"/>
      <c r="AH137" s="11"/>
      <c r="AI137" s="11"/>
      <c r="AJ137" s="11"/>
      <c r="AK137" s="75"/>
      <c r="AL137" s="80"/>
      <c r="AM137" s="11"/>
      <c r="AN137" s="11"/>
      <c r="AO137" s="11"/>
      <c r="AP137" s="11"/>
      <c r="AQ137" s="11"/>
      <c r="AR137" s="16"/>
      <c r="AS137" s="11"/>
      <c r="AT137" s="11"/>
      <c r="AU137" s="11"/>
      <c r="AV137" s="11"/>
      <c r="AW137" s="11"/>
      <c r="AX137" s="16"/>
      <c r="AY137" s="75"/>
      <c r="AZ137" s="75"/>
      <c r="BA137" s="75"/>
      <c r="BB137" s="75"/>
      <c r="BC137" s="75"/>
      <c r="BD137" s="80"/>
      <c r="BE137" s="11"/>
      <c r="BF137" s="11"/>
      <c r="BG137" s="11"/>
      <c r="BH137" s="11"/>
      <c r="BI137" s="138"/>
      <c r="BJ137" s="139"/>
      <c r="BK137" s="75"/>
      <c r="BL137" s="75"/>
      <c r="BM137" s="75"/>
      <c r="BN137" s="75"/>
      <c r="BO137" s="75"/>
      <c r="BP137" s="80"/>
      <c r="BQ137" s="11"/>
      <c r="BR137" s="11"/>
      <c r="BS137" s="11"/>
      <c r="BT137" s="11"/>
      <c r="BU137" s="11"/>
      <c r="BV137" s="16"/>
      <c r="BW137" s="75"/>
      <c r="BX137" s="75"/>
      <c r="BY137" s="75"/>
      <c r="BZ137" s="75"/>
      <c r="CA137" s="75"/>
      <c r="CB137" s="80"/>
      <c r="CC137" s="75"/>
      <c r="CD137" s="75"/>
      <c r="CE137" s="75"/>
      <c r="CF137" s="75"/>
      <c r="CG137" s="75"/>
      <c r="CH137" s="80"/>
      <c r="CI137" s="11"/>
      <c r="CJ137" s="11"/>
      <c r="CK137" s="11"/>
      <c r="CL137" s="11"/>
      <c r="CM137" s="11"/>
      <c r="CN137" s="16"/>
    </row>
    <row r="138" spans="1:92" ht="18.75" hidden="1" x14ac:dyDescent="0.3">
      <c r="A138" s="54" t="s">
        <v>172</v>
      </c>
      <c r="B138" s="25">
        <v>902</v>
      </c>
      <c r="C138" s="25" t="s">
        <v>22</v>
      </c>
      <c r="D138" s="25" t="s">
        <v>173</v>
      </c>
      <c r="E138" s="25"/>
      <c r="F138" s="26"/>
      <c r="G138" s="21">
        <f>SUM(G143:G143)</f>
        <v>3000</v>
      </c>
      <c r="H138" s="21">
        <f t="shared" ref="H138:N138" si="418">SUM(H143:H143)</f>
        <v>0</v>
      </c>
      <c r="I138" s="11">
        <f t="shared" si="418"/>
        <v>0</v>
      </c>
      <c r="J138" s="11">
        <f t="shared" si="418"/>
        <v>0</v>
      </c>
      <c r="K138" s="11">
        <f t="shared" si="418"/>
        <v>0</v>
      </c>
      <c r="L138" s="11">
        <f t="shared" si="418"/>
        <v>0</v>
      </c>
      <c r="M138" s="21">
        <f t="shared" si="418"/>
        <v>3000</v>
      </c>
      <c r="N138" s="21">
        <f t="shared" si="418"/>
        <v>0</v>
      </c>
      <c r="O138" s="11">
        <f t="shared" ref="O138:T138" si="419">SUM(O143:O143)</f>
        <v>0</v>
      </c>
      <c r="P138" s="11">
        <f t="shared" si="419"/>
        <v>0</v>
      </c>
      <c r="Q138" s="11">
        <f t="shared" si="419"/>
        <v>0</v>
      </c>
      <c r="R138" s="11">
        <f t="shared" si="419"/>
        <v>0</v>
      </c>
      <c r="S138" s="21">
        <f t="shared" si="419"/>
        <v>3000</v>
      </c>
      <c r="T138" s="21">
        <f t="shared" si="419"/>
        <v>0</v>
      </c>
      <c r="U138" s="11">
        <f t="shared" ref="U138:Z138" si="420">SUM(U143:U143)</f>
        <v>0</v>
      </c>
      <c r="V138" s="11">
        <f t="shared" si="420"/>
        <v>0</v>
      </c>
      <c r="W138" s="11">
        <f t="shared" si="420"/>
        <v>0</v>
      </c>
      <c r="X138" s="11">
        <f t="shared" si="420"/>
        <v>0</v>
      </c>
      <c r="Y138" s="21">
        <f t="shared" si="420"/>
        <v>3000</v>
      </c>
      <c r="Z138" s="21">
        <f t="shared" si="420"/>
        <v>0</v>
      </c>
      <c r="AA138" s="11">
        <f t="shared" ref="AA138:AF138" si="421">SUM(AA143:AA143)</f>
        <v>0</v>
      </c>
      <c r="AB138" s="11">
        <f t="shared" si="421"/>
        <v>0</v>
      </c>
      <c r="AC138" s="11">
        <f t="shared" si="421"/>
        <v>0</v>
      </c>
      <c r="AD138" s="11">
        <f t="shared" si="421"/>
        <v>0</v>
      </c>
      <c r="AE138" s="21">
        <f t="shared" si="421"/>
        <v>3000</v>
      </c>
      <c r="AF138" s="21">
        <f t="shared" si="421"/>
        <v>0</v>
      </c>
      <c r="AG138" s="11">
        <f t="shared" ref="AG138:AL138" si="422">SUM(AG143:AG143)</f>
        <v>0</v>
      </c>
      <c r="AH138" s="11">
        <f t="shared" si="422"/>
        <v>0</v>
      </c>
      <c r="AI138" s="11">
        <f t="shared" si="422"/>
        <v>0</v>
      </c>
      <c r="AJ138" s="11">
        <f t="shared" si="422"/>
        <v>0</v>
      </c>
      <c r="AK138" s="83">
        <f t="shared" si="422"/>
        <v>3000</v>
      </c>
      <c r="AL138" s="83">
        <f t="shared" si="422"/>
        <v>0</v>
      </c>
      <c r="AM138" s="11">
        <f t="shared" ref="AM138:AR138" si="423">SUM(AM143:AM143)</f>
        <v>0</v>
      </c>
      <c r="AN138" s="11">
        <f t="shared" si="423"/>
        <v>0</v>
      </c>
      <c r="AO138" s="11">
        <f t="shared" si="423"/>
        <v>0</v>
      </c>
      <c r="AP138" s="11">
        <f t="shared" si="423"/>
        <v>0</v>
      </c>
      <c r="AQ138" s="21">
        <f t="shared" si="423"/>
        <v>3000</v>
      </c>
      <c r="AR138" s="21">
        <f t="shared" si="423"/>
        <v>0</v>
      </c>
      <c r="AS138" s="11">
        <f t="shared" ref="AS138:AX138" si="424">SUM(AS143:AS143)</f>
        <v>0</v>
      </c>
      <c r="AT138" s="11">
        <f t="shared" si="424"/>
        <v>0</v>
      </c>
      <c r="AU138" s="11">
        <f t="shared" si="424"/>
        <v>0</v>
      </c>
      <c r="AV138" s="11">
        <f t="shared" si="424"/>
        <v>0</v>
      </c>
      <c r="AW138" s="21">
        <f t="shared" si="424"/>
        <v>3000</v>
      </c>
      <c r="AX138" s="21">
        <f t="shared" si="424"/>
        <v>0</v>
      </c>
      <c r="AY138" s="85">
        <f t="shared" ref="AY138:BD138" si="425">SUM(AY143:AY143)</f>
        <v>-20</v>
      </c>
      <c r="AZ138" s="75">
        <f t="shared" si="425"/>
        <v>0</v>
      </c>
      <c r="BA138" s="75">
        <f t="shared" si="425"/>
        <v>0</v>
      </c>
      <c r="BB138" s="75">
        <f t="shared" si="425"/>
        <v>0</v>
      </c>
      <c r="BC138" s="83">
        <f t="shared" si="425"/>
        <v>2980</v>
      </c>
      <c r="BD138" s="83">
        <f t="shared" si="425"/>
        <v>0</v>
      </c>
      <c r="BE138" s="30">
        <f t="shared" ref="BE138:BJ138" si="426">SUM(BE143:BE143)</f>
        <v>0</v>
      </c>
      <c r="BF138" s="11">
        <f t="shared" si="426"/>
        <v>0</v>
      </c>
      <c r="BG138" s="11">
        <f t="shared" si="426"/>
        <v>0</v>
      </c>
      <c r="BH138" s="11">
        <f t="shared" si="426"/>
        <v>0</v>
      </c>
      <c r="BI138" s="142">
        <f t="shared" si="426"/>
        <v>2980</v>
      </c>
      <c r="BJ138" s="142">
        <f t="shared" si="426"/>
        <v>0</v>
      </c>
      <c r="BK138" s="85">
        <f t="shared" ref="BK138:BP138" si="427">SUM(BK143:BK143)</f>
        <v>-282</v>
      </c>
      <c r="BL138" s="75">
        <f t="shared" si="427"/>
        <v>0</v>
      </c>
      <c r="BM138" s="75">
        <f t="shared" si="427"/>
        <v>0</v>
      </c>
      <c r="BN138" s="75">
        <f t="shared" si="427"/>
        <v>0</v>
      </c>
      <c r="BO138" s="83">
        <f t="shared" si="427"/>
        <v>2698</v>
      </c>
      <c r="BP138" s="83">
        <f t="shared" si="427"/>
        <v>0</v>
      </c>
      <c r="BQ138" s="30">
        <f t="shared" ref="BQ138:BV138" si="428">SUM(BQ143:BQ143)</f>
        <v>0</v>
      </c>
      <c r="BR138" s="11">
        <f t="shared" si="428"/>
        <v>0</v>
      </c>
      <c r="BS138" s="11">
        <f t="shared" si="428"/>
        <v>0</v>
      </c>
      <c r="BT138" s="11">
        <f t="shared" si="428"/>
        <v>0</v>
      </c>
      <c r="BU138" s="21">
        <f t="shared" si="428"/>
        <v>2698</v>
      </c>
      <c r="BV138" s="21">
        <f t="shared" si="428"/>
        <v>0</v>
      </c>
      <c r="BW138" s="85">
        <f t="shared" ref="BW138:CB138" si="429">SUM(BW143:BW143)</f>
        <v>0</v>
      </c>
      <c r="BX138" s="75">
        <f t="shared" si="429"/>
        <v>0</v>
      </c>
      <c r="BY138" s="75">
        <f t="shared" si="429"/>
        <v>0</v>
      </c>
      <c r="BZ138" s="75">
        <f t="shared" si="429"/>
        <v>0</v>
      </c>
      <c r="CA138" s="83">
        <f t="shared" si="429"/>
        <v>2698</v>
      </c>
      <c r="CB138" s="83">
        <f t="shared" si="429"/>
        <v>0</v>
      </c>
      <c r="CC138" s="85">
        <f t="shared" ref="CC138:CH138" si="430">SUM(CC143:CC143)</f>
        <v>0</v>
      </c>
      <c r="CD138" s="75">
        <f t="shared" si="430"/>
        <v>0</v>
      </c>
      <c r="CE138" s="75">
        <f t="shared" si="430"/>
        <v>0</v>
      </c>
      <c r="CF138" s="75">
        <f t="shared" si="430"/>
        <v>0</v>
      </c>
      <c r="CG138" s="83">
        <f t="shared" si="430"/>
        <v>2698</v>
      </c>
      <c r="CH138" s="83">
        <f t="shared" si="430"/>
        <v>0</v>
      </c>
      <c r="CI138" s="30">
        <f t="shared" ref="CI138:CN138" si="431">SUM(CI143:CI143)</f>
        <v>0</v>
      </c>
      <c r="CJ138" s="11">
        <f t="shared" si="431"/>
        <v>0</v>
      </c>
      <c r="CK138" s="11">
        <f t="shared" si="431"/>
        <v>0</v>
      </c>
      <c r="CL138" s="11">
        <f t="shared" si="431"/>
        <v>0</v>
      </c>
      <c r="CM138" s="21">
        <f t="shared" si="431"/>
        <v>2698</v>
      </c>
      <c r="CN138" s="21">
        <f t="shared" si="431"/>
        <v>0</v>
      </c>
    </row>
    <row r="139" spans="1:92" hidden="1" x14ac:dyDescent="0.25">
      <c r="A139" s="55" t="s">
        <v>66</v>
      </c>
      <c r="B139" s="22">
        <v>902</v>
      </c>
      <c r="C139" s="22" t="s">
        <v>22</v>
      </c>
      <c r="D139" s="22" t="s">
        <v>173</v>
      </c>
      <c r="E139" s="22" t="s">
        <v>67</v>
      </c>
      <c r="F139" s="23"/>
      <c r="G139" s="18">
        <f>G143</f>
        <v>3000</v>
      </c>
      <c r="H139" s="18">
        <f t="shared" ref="H139:N139" si="432">H143</f>
        <v>0</v>
      </c>
      <c r="I139" s="11">
        <f t="shared" si="432"/>
        <v>0</v>
      </c>
      <c r="J139" s="11">
        <f t="shared" si="432"/>
        <v>0</v>
      </c>
      <c r="K139" s="11">
        <f t="shared" si="432"/>
        <v>0</v>
      </c>
      <c r="L139" s="11">
        <f t="shared" si="432"/>
        <v>0</v>
      </c>
      <c r="M139" s="18">
        <f t="shared" si="432"/>
        <v>3000</v>
      </c>
      <c r="N139" s="18">
        <f t="shared" si="432"/>
        <v>0</v>
      </c>
      <c r="O139" s="11">
        <f t="shared" ref="O139:T139" si="433">O143</f>
        <v>0</v>
      </c>
      <c r="P139" s="11">
        <f t="shared" si="433"/>
        <v>0</v>
      </c>
      <c r="Q139" s="11">
        <f t="shared" si="433"/>
        <v>0</v>
      </c>
      <c r="R139" s="11">
        <f t="shared" si="433"/>
        <v>0</v>
      </c>
      <c r="S139" s="18">
        <f t="shared" si="433"/>
        <v>3000</v>
      </c>
      <c r="T139" s="18">
        <f t="shared" si="433"/>
        <v>0</v>
      </c>
      <c r="U139" s="11">
        <f t="shared" ref="U139:Z139" si="434">U143</f>
        <v>0</v>
      </c>
      <c r="V139" s="11">
        <f t="shared" si="434"/>
        <v>0</v>
      </c>
      <c r="W139" s="11">
        <f t="shared" si="434"/>
        <v>0</v>
      </c>
      <c r="X139" s="11">
        <f t="shared" si="434"/>
        <v>0</v>
      </c>
      <c r="Y139" s="18">
        <f t="shared" si="434"/>
        <v>3000</v>
      </c>
      <c r="Z139" s="18">
        <f t="shared" si="434"/>
        <v>0</v>
      </c>
      <c r="AA139" s="11">
        <f t="shared" ref="AA139:AF139" si="435">AA143</f>
        <v>0</v>
      </c>
      <c r="AB139" s="11">
        <f t="shared" si="435"/>
        <v>0</v>
      </c>
      <c r="AC139" s="11">
        <f t="shared" si="435"/>
        <v>0</v>
      </c>
      <c r="AD139" s="11">
        <f t="shared" si="435"/>
        <v>0</v>
      </c>
      <c r="AE139" s="18">
        <f t="shared" si="435"/>
        <v>3000</v>
      </c>
      <c r="AF139" s="18">
        <f t="shared" si="435"/>
        <v>0</v>
      </c>
      <c r="AG139" s="11">
        <f t="shared" ref="AG139:AL139" si="436">AG143</f>
        <v>0</v>
      </c>
      <c r="AH139" s="11">
        <f t="shared" si="436"/>
        <v>0</v>
      </c>
      <c r="AI139" s="11">
        <f t="shared" si="436"/>
        <v>0</v>
      </c>
      <c r="AJ139" s="11">
        <f t="shared" si="436"/>
        <v>0</v>
      </c>
      <c r="AK139" s="81">
        <f t="shared" si="436"/>
        <v>3000</v>
      </c>
      <c r="AL139" s="81">
        <f t="shared" si="436"/>
        <v>0</v>
      </c>
      <c r="AM139" s="11">
        <f t="shared" ref="AM139:AR139" si="437">AM143</f>
        <v>0</v>
      </c>
      <c r="AN139" s="11">
        <f t="shared" si="437"/>
        <v>0</v>
      </c>
      <c r="AO139" s="11">
        <f t="shared" si="437"/>
        <v>0</v>
      </c>
      <c r="AP139" s="11">
        <f t="shared" si="437"/>
        <v>0</v>
      </c>
      <c r="AQ139" s="18">
        <f t="shared" si="437"/>
        <v>3000</v>
      </c>
      <c r="AR139" s="18">
        <f t="shared" si="437"/>
        <v>0</v>
      </c>
      <c r="AS139" s="11">
        <f t="shared" ref="AS139:AX139" si="438">AS143</f>
        <v>0</v>
      </c>
      <c r="AT139" s="11">
        <f t="shared" si="438"/>
        <v>0</v>
      </c>
      <c r="AU139" s="11">
        <f t="shared" si="438"/>
        <v>0</v>
      </c>
      <c r="AV139" s="11">
        <f t="shared" si="438"/>
        <v>0</v>
      </c>
      <c r="AW139" s="18">
        <f t="shared" si="438"/>
        <v>3000</v>
      </c>
      <c r="AX139" s="18">
        <f t="shared" si="438"/>
        <v>0</v>
      </c>
      <c r="AY139" s="75">
        <f t="shared" ref="AY139:BD139" si="439">AY143</f>
        <v>-20</v>
      </c>
      <c r="AZ139" s="75">
        <f t="shared" si="439"/>
        <v>0</v>
      </c>
      <c r="BA139" s="75">
        <f t="shared" si="439"/>
        <v>0</v>
      </c>
      <c r="BB139" s="75">
        <f t="shared" si="439"/>
        <v>0</v>
      </c>
      <c r="BC139" s="81">
        <f t="shared" si="439"/>
        <v>2980</v>
      </c>
      <c r="BD139" s="81">
        <f t="shared" si="439"/>
        <v>0</v>
      </c>
      <c r="BE139" s="11">
        <f t="shared" ref="BE139:BJ139" si="440">BE143</f>
        <v>0</v>
      </c>
      <c r="BF139" s="11">
        <f t="shared" si="440"/>
        <v>0</v>
      </c>
      <c r="BG139" s="11">
        <f t="shared" si="440"/>
        <v>0</v>
      </c>
      <c r="BH139" s="11">
        <f t="shared" si="440"/>
        <v>0</v>
      </c>
      <c r="BI139" s="140">
        <f t="shared" si="440"/>
        <v>2980</v>
      </c>
      <c r="BJ139" s="140">
        <f t="shared" si="440"/>
        <v>0</v>
      </c>
      <c r="BK139" s="75">
        <f t="shared" ref="BK139:BP139" si="441">BK143</f>
        <v>-282</v>
      </c>
      <c r="BL139" s="75">
        <f t="shared" si="441"/>
        <v>0</v>
      </c>
      <c r="BM139" s="75">
        <f t="shared" si="441"/>
        <v>0</v>
      </c>
      <c r="BN139" s="75">
        <f t="shared" si="441"/>
        <v>0</v>
      </c>
      <c r="BO139" s="81">
        <f t="shared" si="441"/>
        <v>2698</v>
      </c>
      <c r="BP139" s="81">
        <f t="shared" si="441"/>
        <v>0</v>
      </c>
      <c r="BQ139" s="11">
        <f t="shared" ref="BQ139:BV139" si="442">BQ143</f>
        <v>0</v>
      </c>
      <c r="BR139" s="11">
        <f t="shared" si="442"/>
        <v>0</v>
      </c>
      <c r="BS139" s="11">
        <f t="shared" si="442"/>
        <v>0</v>
      </c>
      <c r="BT139" s="11">
        <f t="shared" si="442"/>
        <v>0</v>
      </c>
      <c r="BU139" s="18">
        <f t="shared" si="442"/>
        <v>2698</v>
      </c>
      <c r="BV139" s="18">
        <f t="shared" si="442"/>
        <v>0</v>
      </c>
      <c r="BW139" s="75">
        <f t="shared" ref="BW139:CB139" si="443">BW143</f>
        <v>0</v>
      </c>
      <c r="BX139" s="75">
        <f t="shared" si="443"/>
        <v>0</v>
      </c>
      <c r="BY139" s="75">
        <f t="shared" si="443"/>
        <v>0</v>
      </c>
      <c r="BZ139" s="75">
        <f t="shared" si="443"/>
        <v>0</v>
      </c>
      <c r="CA139" s="81">
        <f t="shared" si="443"/>
        <v>2698</v>
      </c>
      <c r="CB139" s="81">
        <f t="shared" si="443"/>
        <v>0</v>
      </c>
      <c r="CC139" s="75">
        <f t="shared" ref="CC139:CH139" si="444">CC143</f>
        <v>0</v>
      </c>
      <c r="CD139" s="75">
        <f t="shared" si="444"/>
        <v>0</v>
      </c>
      <c r="CE139" s="75">
        <f t="shared" si="444"/>
        <v>0</v>
      </c>
      <c r="CF139" s="75">
        <f t="shared" si="444"/>
        <v>0</v>
      </c>
      <c r="CG139" s="81">
        <f t="shared" si="444"/>
        <v>2698</v>
      </c>
      <c r="CH139" s="81">
        <f t="shared" si="444"/>
        <v>0</v>
      </c>
      <c r="CI139" s="11">
        <f t="shared" ref="CI139:CN139" si="445">CI143</f>
        <v>0</v>
      </c>
      <c r="CJ139" s="11">
        <f t="shared" si="445"/>
        <v>0</v>
      </c>
      <c r="CK139" s="11">
        <f t="shared" si="445"/>
        <v>0</v>
      </c>
      <c r="CL139" s="11">
        <f t="shared" si="445"/>
        <v>0</v>
      </c>
      <c r="CM139" s="18">
        <f t="shared" si="445"/>
        <v>2698</v>
      </c>
      <c r="CN139" s="18">
        <f t="shared" si="445"/>
        <v>0</v>
      </c>
    </row>
    <row r="140" spans="1:92" hidden="1" x14ac:dyDescent="0.25">
      <c r="A140" s="55" t="s">
        <v>172</v>
      </c>
      <c r="B140" s="22">
        <v>902</v>
      </c>
      <c r="C140" s="22" t="s">
        <v>22</v>
      </c>
      <c r="D140" s="22" t="s">
        <v>173</v>
      </c>
      <c r="E140" s="22" t="s">
        <v>444</v>
      </c>
      <c r="F140" s="23"/>
      <c r="G140" s="18">
        <f>G143</f>
        <v>3000</v>
      </c>
      <c r="H140" s="18">
        <f t="shared" ref="H140:N140" si="446">H143</f>
        <v>0</v>
      </c>
      <c r="I140" s="11">
        <f t="shared" si="446"/>
        <v>0</v>
      </c>
      <c r="J140" s="11">
        <f t="shared" si="446"/>
        <v>0</v>
      </c>
      <c r="K140" s="11">
        <f t="shared" si="446"/>
        <v>0</v>
      </c>
      <c r="L140" s="11">
        <f t="shared" si="446"/>
        <v>0</v>
      </c>
      <c r="M140" s="18">
        <f t="shared" si="446"/>
        <v>3000</v>
      </c>
      <c r="N140" s="18">
        <f t="shared" si="446"/>
        <v>0</v>
      </c>
      <c r="O140" s="11">
        <f t="shared" ref="O140:T140" si="447">O143</f>
        <v>0</v>
      </c>
      <c r="P140" s="11">
        <f t="shared" si="447"/>
        <v>0</v>
      </c>
      <c r="Q140" s="11">
        <f t="shared" si="447"/>
        <v>0</v>
      </c>
      <c r="R140" s="11">
        <f t="shared" si="447"/>
        <v>0</v>
      </c>
      <c r="S140" s="18">
        <f t="shared" si="447"/>
        <v>3000</v>
      </c>
      <c r="T140" s="18">
        <f t="shared" si="447"/>
        <v>0</v>
      </c>
      <c r="U140" s="11">
        <f t="shared" ref="U140:Z140" si="448">U143</f>
        <v>0</v>
      </c>
      <c r="V140" s="11">
        <f t="shared" si="448"/>
        <v>0</v>
      </c>
      <c r="W140" s="11">
        <f t="shared" si="448"/>
        <v>0</v>
      </c>
      <c r="X140" s="11">
        <f t="shared" si="448"/>
        <v>0</v>
      </c>
      <c r="Y140" s="18">
        <f t="shared" si="448"/>
        <v>3000</v>
      </c>
      <c r="Z140" s="18">
        <f t="shared" si="448"/>
        <v>0</v>
      </c>
      <c r="AA140" s="11">
        <f t="shared" ref="AA140:AF140" si="449">AA143</f>
        <v>0</v>
      </c>
      <c r="AB140" s="11">
        <f t="shared" si="449"/>
        <v>0</v>
      </c>
      <c r="AC140" s="11">
        <f t="shared" si="449"/>
        <v>0</v>
      </c>
      <c r="AD140" s="11">
        <f t="shared" si="449"/>
        <v>0</v>
      </c>
      <c r="AE140" s="18">
        <f t="shared" si="449"/>
        <v>3000</v>
      </c>
      <c r="AF140" s="18">
        <f t="shared" si="449"/>
        <v>0</v>
      </c>
      <c r="AG140" s="11">
        <f t="shared" ref="AG140:AL140" si="450">AG143</f>
        <v>0</v>
      </c>
      <c r="AH140" s="11">
        <f t="shared" si="450"/>
        <v>0</v>
      </c>
      <c r="AI140" s="11">
        <f t="shared" si="450"/>
        <v>0</v>
      </c>
      <c r="AJ140" s="11">
        <f t="shared" si="450"/>
        <v>0</v>
      </c>
      <c r="AK140" s="81">
        <f t="shared" si="450"/>
        <v>3000</v>
      </c>
      <c r="AL140" s="81">
        <f t="shared" si="450"/>
        <v>0</v>
      </c>
      <c r="AM140" s="11">
        <f t="shared" ref="AM140:AR140" si="451">AM143</f>
        <v>0</v>
      </c>
      <c r="AN140" s="11">
        <f t="shared" si="451"/>
        <v>0</v>
      </c>
      <c r="AO140" s="11">
        <f t="shared" si="451"/>
        <v>0</v>
      </c>
      <c r="AP140" s="11">
        <f t="shared" si="451"/>
        <v>0</v>
      </c>
      <c r="AQ140" s="18">
        <f t="shared" si="451"/>
        <v>3000</v>
      </c>
      <c r="AR140" s="18">
        <f t="shared" si="451"/>
        <v>0</v>
      </c>
      <c r="AS140" s="11">
        <f t="shared" ref="AS140:AX140" si="452">AS143</f>
        <v>0</v>
      </c>
      <c r="AT140" s="11">
        <f t="shared" si="452"/>
        <v>0</v>
      </c>
      <c r="AU140" s="11">
        <f t="shared" si="452"/>
        <v>0</v>
      </c>
      <c r="AV140" s="11">
        <f t="shared" si="452"/>
        <v>0</v>
      </c>
      <c r="AW140" s="18">
        <f t="shared" si="452"/>
        <v>3000</v>
      </c>
      <c r="AX140" s="18">
        <f t="shared" si="452"/>
        <v>0</v>
      </c>
      <c r="AY140" s="75">
        <f t="shared" ref="AY140:BD140" si="453">AY143</f>
        <v>-20</v>
      </c>
      <c r="AZ140" s="75">
        <f t="shared" si="453"/>
        <v>0</v>
      </c>
      <c r="BA140" s="75">
        <f t="shared" si="453"/>
        <v>0</v>
      </c>
      <c r="BB140" s="75">
        <f t="shared" si="453"/>
        <v>0</v>
      </c>
      <c r="BC140" s="81">
        <f t="shared" si="453"/>
        <v>2980</v>
      </c>
      <c r="BD140" s="81">
        <f t="shared" si="453"/>
        <v>0</v>
      </c>
      <c r="BE140" s="11">
        <f t="shared" ref="BE140:BJ140" si="454">BE143</f>
        <v>0</v>
      </c>
      <c r="BF140" s="11">
        <f t="shared" si="454"/>
        <v>0</v>
      </c>
      <c r="BG140" s="11">
        <f t="shared" si="454"/>
        <v>0</v>
      </c>
      <c r="BH140" s="11">
        <f t="shared" si="454"/>
        <v>0</v>
      </c>
      <c r="BI140" s="140">
        <f t="shared" si="454"/>
        <v>2980</v>
      </c>
      <c r="BJ140" s="140">
        <f t="shared" si="454"/>
        <v>0</v>
      </c>
      <c r="BK140" s="75">
        <f t="shared" ref="BK140:BP140" si="455">BK143</f>
        <v>-282</v>
      </c>
      <c r="BL140" s="75">
        <f t="shared" si="455"/>
        <v>0</v>
      </c>
      <c r="BM140" s="75">
        <f t="shared" si="455"/>
        <v>0</v>
      </c>
      <c r="BN140" s="75">
        <f t="shared" si="455"/>
        <v>0</v>
      </c>
      <c r="BO140" s="81">
        <f t="shared" si="455"/>
        <v>2698</v>
      </c>
      <c r="BP140" s="81">
        <f t="shared" si="455"/>
        <v>0</v>
      </c>
      <c r="BQ140" s="11">
        <f t="shared" ref="BQ140:BV140" si="456">BQ143</f>
        <v>0</v>
      </c>
      <c r="BR140" s="11">
        <f t="shared" si="456"/>
        <v>0</v>
      </c>
      <c r="BS140" s="11">
        <f t="shared" si="456"/>
        <v>0</v>
      </c>
      <c r="BT140" s="11">
        <f t="shared" si="456"/>
        <v>0</v>
      </c>
      <c r="BU140" s="18">
        <f t="shared" si="456"/>
        <v>2698</v>
      </c>
      <c r="BV140" s="18">
        <f t="shared" si="456"/>
        <v>0</v>
      </c>
      <c r="BW140" s="75">
        <f t="shared" ref="BW140:CB140" si="457">BW143</f>
        <v>0</v>
      </c>
      <c r="BX140" s="75">
        <f t="shared" si="457"/>
        <v>0</v>
      </c>
      <c r="BY140" s="75">
        <f t="shared" si="457"/>
        <v>0</v>
      </c>
      <c r="BZ140" s="75">
        <f t="shared" si="457"/>
        <v>0</v>
      </c>
      <c r="CA140" s="81">
        <f t="shared" si="457"/>
        <v>2698</v>
      </c>
      <c r="CB140" s="81">
        <f t="shared" si="457"/>
        <v>0</v>
      </c>
      <c r="CC140" s="75">
        <f t="shared" ref="CC140:CH140" si="458">CC143</f>
        <v>0</v>
      </c>
      <c r="CD140" s="75">
        <f t="shared" si="458"/>
        <v>0</v>
      </c>
      <c r="CE140" s="75">
        <f t="shared" si="458"/>
        <v>0</v>
      </c>
      <c r="CF140" s="75">
        <f t="shared" si="458"/>
        <v>0</v>
      </c>
      <c r="CG140" s="81">
        <f t="shared" si="458"/>
        <v>2698</v>
      </c>
      <c r="CH140" s="81">
        <f t="shared" si="458"/>
        <v>0</v>
      </c>
      <c r="CI140" s="11">
        <f t="shared" ref="CI140:CN140" si="459">CI143</f>
        <v>0</v>
      </c>
      <c r="CJ140" s="11">
        <f t="shared" si="459"/>
        <v>0</v>
      </c>
      <c r="CK140" s="11">
        <f t="shared" si="459"/>
        <v>0</v>
      </c>
      <c r="CL140" s="11">
        <f t="shared" si="459"/>
        <v>0</v>
      </c>
      <c r="CM140" s="18">
        <f t="shared" si="459"/>
        <v>2698</v>
      </c>
      <c r="CN140" s="18">
        <f t="shared" si="459"/>
        <v>0</v>
      </c>
    </row>
    <row r="141" spans="1:92" ht="20.25" hidden="1" customHeight="1" x14ac:dyDescent="0.25">
      <c r="A141" s="55" t="s">
        <v>762</v>
      </c>
      <c r="B141" s="22">
        <v>902</v>
      </c>
      <c r="C141" s="22" t="s">
        <v>22</v>
      </c>
      <c r="D141" s="22" t="s">
        <v>173</v>
      </c>
      <c r="E141" s="22" t="s">
        <v>445</v>
      </c>
      <c r="F141" s="23"/>
      <c r="G141" s="18">
        <f>G143</f>
        <v>3000</v>
      </c>
      <c r="H141" s="18">
        <f t="shared" ref="H141:N141" si="460">H143</f>
        <v>0</v>
      </c>
      <c r="I141" s="11">
        <f t="shared" si="460"/>
        <v>0</v>
      </c>
      <c r="J141" s="11">
        <f t="shared" si="460"/>
        <v>0</v>
      </c>
      <c r="K141" s="11">
        <f t="shared" si="460"/>
        <v>0</v>
      </c>
      <c r="L141" s="11">
        <f t="shared" si="460"/>
        <v>0</v>
      </c>
      <c r="M141" s="18">
        <f t="shared" si="460"/>
        <v>3000</v>
      </c>
      <c r="N141" s="18">
        <f t="shared" si="460"/>
        <v>0</v>
      </c>
      <c r="O141" s="11">
        <f t="shared" ref="O141:T141" si="461">O143</f>
        <v>0</v>
      </c>
      <c r="P141" s="11">
        <f t="shared" si="461"/>
        <v>0</v>
      </c>
      <c r="Q141" s="11">
        <f t="shared" si="461"/>
        <v>0</v>
      </c>
      <c r="R141" s="11">
        <f t="shared" si="461"/>
        <v>0</v>
      </c>
      <c r="S141" s="18">
        <f t="shared" si="461"/>
        <v>3000</v>
      </c>
      <c r="T141" s="18">
        <f t="shared" si="461"/>
        <v>0</v>
      </c>
      <c r="U141" s="11">
        <f t="shared" ref="U141:Z141" si="462">U143</f>
        <v>0</v>
      </c>
      <c r="V141" s="11">
        <f t="shared" si="462"/>
        <v>0</v>
      </c>
      <c r="W141" s="11">
        <f t="shared" si="462"/>
        <v>0</v>
      </c>
      <c r="X141" s="11">
        <f t="shared" si="462"/>
        <v>0</v>
      </c>
      <c r="Y141" s="18">
        <f t="shared" si="462"/>
        <v>3000</v>
      </c>
      <c r="Z141" s="18">
        <f t="shared" si="462"/>
        <v>0</v>
      </c>
      <c r="AA141" s="11">
        <f t="shared" ref="AA141:AF141" si="463">AA143</f>
        <v>0</v>
      </c>
      <c r="AB141" s="11">
        <f t="shared" si="463"/>
        <v>0</v>
      </c>
      <c r="AC141" s="11">
        <f t="shared" si="463"/>
        <v>0</v>
      </c>
      <c r="AD141" s="11">
        <f t="shared" si="463"/>
        <v>0</v>
      </c>
      <c r="AE141" s="18">
        <f t="shared" si="463"/>
        <v>3000</v>
      </c>
      <c r="AF141" s="18">
        <f t="shared" si="463"/>
        <v>0</v>
      </c>
      <c r="AG141" s="11">
        <f t="shared" ref="AG141:AL141" si="464">AG143</f>
        <v>0</v>
      </c>
      <c r="AH141" s="11">
        <f t="shared" si="464"/>
        <v>0</v>
      </c>
      <c r="AI141" s="11">
        <f t="shared" si="464"/>
        <v>0</v>
      </c>
      <c r="AJ141" s="11">
        <f t="shared" si="464"/>
        <v>0</v>
      </c>
      <c r="AK141" s="81">
        <f t="shared" si="464"/>
        <v>3000</v>
      </c>
      <c r="AL141" s="81">
        <f t="shared" si="464"/>
        <v>0</v>
      </c>
      <c r="AM141" s="11">
        <f t="shared" ref="AM141:AR141" si="465">AM143</f>
        <v>0</v>
      </c>
      <c r="AN141" s="11">
        <f t="shared" si="465"/>
        <v>0</v>
      </c>
      <c r="AO141" s="11">
        <f t="shared" si="465"/>
        <v>0</v>
      </c>
      <c r="AP141" s="11">
        <f t="shared" si="465"/>
        <v>0</v>
      </c>
      <c r="AQ141" s="18">
        <f t="shared" si="465"/>
        <v>3000</v>
      </c>
      <c r="AR141" s="18">
        <f t="shared" si="465"/>
        <v>0</v>
      </c>
      <c r="AS141" s="11">
        <f t="shared" ref="AS141:AX141" si="466">AS143</f>
        <v>0</v>
      </c>
      <c r="AT141" s="11">
        <f t="shared" si="466"/>
        <v>0</v>
      </c>
      <c r="AU141" s="11">
        <f t="shared" si="466"/>
        <v>0</v>
      </c>
      <c r="AV141" s="11">
        <f t="shared" si="466"/>
        <v>0</v>
      </c>
      <c r="AW141" s="18">
        <f t="shared" si="466"/>
        <v>3000</v>
      </c>
      <c r="AX141" s="18">
        <f t="shared" si="466"/>
        <v>0</v>
      </c>
      <c r="AY141" s="75">
        <f t="shared" ref="AY141:BD141" si="467">AY143</f>
        <v>-20</v>
      </c>
      <c r="AZ141" s="75">
        <f t="shared" si="467"/>
        <v>0</v>
      </c>
      <c r="BA141" s="75">
        <f t="shared" si="467"/>
        <v>0</v>
      </c>
      <c r="BB141" s="75">
        <f t="shared" si="467"/>
        <v>0</v>
      </c>
      <c r="BC141" s="81">
        <f t="shared" si="467"/>
        <v>2980</v>
      </c>
      <c r="BD141" s="81">
        <f t="shared" si="467"/>
        <v>0</v>
      </c>
      <c r="BE141" s="11">
        <f t="shared" ref="BE141:BJ141" si="468">BE143</f>
        <v>0</v>
      </c>
      <c r="BF141" s="11">
        <f t="shared" si="468"/>
        <v>0</v>
      </c>
      <c r="BG141" s="11">
        <f t="shared" si="468"/>
        <v>0</v>
      </c>
      <c r="BH141" s="11">
        <f t="shared" si="468"/>
        <v>0</v>
      </c>
      <c r="BI141" s="140">
        <f t="shared" si="468"/>
        <v>2980</v>
      </c>
      <c r="BJ141" s="140">
        <f t="shared" si="468"/>
        <v>0</v>
      </c>
      <c r="BK141" s="75">
        <f t="shared" ref="BK141:BP141" si="469">BK143</f>
        <v>-282</v>
      </c>
      <c r="BL141" s="75">
        <f t="shared" si="469"/>
        <v>0</v>
      </c>
      <c r="BM141" s="75">
        <f t="shared" si="469"/>
        <v>0</v>
      </c>
      <c r="BN141" s="75">
        <f t="shared" si="469"/>
        <v>0</v>
      </c>
      <c r="BO141" s="81">
        <f t="shared" si="469"/>
        <v>2698</v>
      </c>
      <c r="BP141" s="81">
        <f t="shared" si="469"/>
        <v>0</v>
      </c>
      <c r="BQ141" s="11">
        <f t="shared" ref="BQ141:BV141" si="470">BQ143</f>
        <v>0</v>
      </c>
      <c r="BR141" s="11">
        <f t="shared" si="470"/>
        <v>0</v>
      </c>
      <c r="BS141" s="11">
        <f t="shared" si="470"/>
        <v>0</v>
      </c>
      <c r="BT141" s="11">
        <f t="shared" si="470"/>
        <v>0</v>
      </c>
      <c r="BU141" s="18">
        <f t="shared" si="470"/>
        <v>2698</v>
      </c>
      <c r="BV141" s="18">
        <f t="shared" si="470"/>
        <v>0</v>
      </c>
      <c r="BW141" s="75">
        <f t="shared" ref="BW141:CB141" si="471">BW143</f>
        <v>0</v>
      </c>
      <c r="BX141" s="75">
        <f t="shared" si="471"/>
        <v>0</v>
      </c>
      <c r="BY141" s="75">
        <f t="shared" si="471"/>
        <v>0</v>
      </c>
      <c r="BZ141" s="75">
        <f t="shared" si="471"/>
        <v>0</v>
      </c>
      <c r="CA141" s="81">
        <f t="shared" si="471"/>
        <v>2698</v>
      </c>
      <c r="CB141" s="81">
        <f t="shared" si="471"/>
        <v>0</v>
      </c>
      <c r="CC141" s="75">
        <f t="shared" ref="CC141:CH141" si="472">CC143</f>
        <v>0</v>
      </c>
      <c r="CD141" s="75">
        <f t="shared" si="472"/>
        <v>0</v>
      </c>
      <c r="CE141" s="75">
        <f t="shared" si="472"/>
        <v>0</v>
      </c>
      <c r="CF141" s="75">
        <f t="shared" si="472"/>
        <v>0</v>
      </c>
      <c r="CG141" s="81">
        <f t="shared" si="472"/>
        <v>2698</v>
      </c>
      <c r="CH141" s="81">
        <f t="shared" si="472"/>
        <v>0</v>
      </c>
      <c r="CI141" s="11">
        <f t="shared" ref="CI141:CN141" si="473">CI143</f>
        <v>0</v>
      </c>
      <c r="CJ141" s="11">
        <f t="shared" si="473"/>
        <v>0</v>
      </c>
      <c r="CK141" s="11">
        <f t="shared" si="473"/>
        <v>0</v>
      </c>
      <c r="CL141" s="11">
        <f t="shared" si="473"/>
        <v>0</v>
      </c>
      <c r="CM141" s="18">
        <f t="shared" si="473"/>
        <v>2698</v>
      </c>
      <c r="CN141" s="18">
        <f t="shared" si="473"/>
        <v>0</v>
      </c>
    </row>
    <row r="142" spans="1:92" hidden="1" x14ac:dyDescent="0.25">
      <c r="A142" s="55" t="s">
        <v>70</v>
      </c>
      <c r="B142" s="22">
        <v>902</v>
      </c>
      <c r="C142" s="22" t="s">
        <v>22</v>
      </c>
      <c r="D142" s="22" t="s">
        <v>173</v>
      </c>
      <c r="E142" s="22" t="s">
        <v>445</v>
      </c>
      <c r="F142" s="23">
        <v>800</v>
      </c>
      <c r="G142" s="18">
        <f>G143</f>
        <v>3000</v>
      </c>
      <c r="H142" s="18">
        <f t="shared" ref="H142:R142" si="474">H143</f>
        <v>0</v>
      </c>
      <c r="I142" s="11">
        <f t="shared" si="474"/>
        <v>0</v>
      </c>
      <c r="J142" s="11">
        <f t="shared" si="474"/>
        <v>0</v>
      </c>
      <c r="K142" s="11">
        <f t="shared" si="474"/>
        <v>0</v>
      </c>
      <c r="L142" s="11">
        <f t="shared" si="474"/>
        <v>0</v>
      </c>
      <c r="M142" s="18">
        <f t="shared" si="474"/>
        <v>3000</v>
      </c>
      <c r="N142" s="18">
        <f t="shared" si="474"/>
        <v>0</v>
      </c>
      <c r="O142" s="11">
        <f t="shared" si="474"/>
        <v>0</v>
      </c>
      <c r="P142" s="11">
        <f t="shared" si="474"/>
        <v>0</v>
      </c>
      <c r="Q142" s="11">
        <f t="shared" si="474"/>
        <v>0</v>
      </c>
      <c r="R142" s="11">
        <f t="shared" si="474"/>
        <v>0</v>
      </c>
      <c r="S142" s="18">
        <f t="shared" ref="S142:CD142" si="475">S143</f>
        <v>3000</v>
      </c>
      <c r="T142" s="18">
        <f t="shared" si="475"/>
        <v>0</v>
      </c>
      <c r="U142" s="11">
        <f t="shared" si="475"/>
        <v>0</v>
      </c>
      <c r="V142" s="11">
        <f t="shared" si="475"/>
        <v>0</v>
      </c>
      <c r="W142" s="11">
        <f t="shared" si="475"/>
        <v>0</v>
      </c>
      <c r="X142" s="11">
        <f t="shared" si="475"/>
        <v>0</v>
      </c>
      <c r="Y142" s="18">
        <f t="shared" si="475"/>
        <v>3000</v>
      </c>
      <c r="Z142" s="18">
        <f t="shared" si="475"/>
        <v>0</v>
      </c>
      <c r="AA142" s="11">
        <f t="shared" si="475"/>
        <v>0</v>
      </c>
      <c r="AB142" s="11">
        <f t="shared" si="475"/>
        <v>0</v>
      </c>
      <c r="AC142" s="11">
        <f t="shared" si="475"/>
        <v>0</v>
      </c>
      <c r="AD142" s="11">
        <f t="shared" si="475"/>
        <v>0</v>
      </c>
      <c r="AE142" s="18">
        <f t="shared" si="475"/>
        <v>3000</v>
      </c>
      <c r="AF142" s="18">
        <f t="shared" si="475"/>
        <v>0</v>
      </c>
      <c r="AG142" s="11">
        <f t="shared" si="475"/>
        <v>0</v>
      </c>
      <c r="AH142" s="11">
        <f t="shared" si="475"/>
        <v>0</v>
      </c>
      <c r="AI142" s="11">
        <f t="shared" si="475"/>
        <v>0</v>
      </c>
      <c r="AJ142" s="11">
        <f t="shared" si="475"/>
        <v>0</v>
      </c>
      <c r="AK142" s="81">
        <f t="shared" si="475"/>
        <v>3000</v>
      </c>
      <c r="AL142" s="81">
        <f t="shared" si="475"/>
        <v>0</v>
      </c>
      <c r="AM142" s="11">
        <f t="shared" si="475"/>
        <v>0</v>
      </c>
      <c r="AN142" s="11">
        <f t="shared" si="475"/>
        <v>0</v>
      </c>
      <c r="AO142" s="11">
        <f t="shared" si="475"/>
        <v>0</v>
      </c>
      <c r="AP142" s="11">
        <f t="shared" si="475"/>
        <v>0</v>
      </c>
      <c r="AQ142" s="18">
        <f t="shared" si="475"/>
        <v>3000</v>
      </c>
      <c r="AR142" s="18">
        <f t="shared" si="475"/>
        <v>0</v>
      </c>
      <c r="AS142" s="11">
        <f t="shared" si="475"/>
        <v>0</v>
      </c>
      <c r="AT142" s="11">
        <f t="shared" si="475"/>
        <v>0</v>
      </c>
      <c r="AU142" s="11">
        <f t="shared" si="475"/>
        <v>0</v>
      </c>
      <c r="AV142" s="11">
        <f t="shared" si="475"/>
        <v>0</v>
      </c>
      <c r="AW142" s="18">
        <f t="shared" si="475"/>
        <v>3000</v>
      </c>
      <c r="AX142" s="18">
        <f t="shared" si="475"/>
        <v>0</v>
      </c>
      <c r="AY142" s="75">
        <f t="shared" si="475"/>
        <v>-20</v>
      </c>
      <c r="AZ142" s="75">
        <f t="shared" si="475"/>
        <v>0</v>
      </c>
      <c r="BA142" s="75">
        <f t="shared" si="475"/>
        <v>0</v>
      </c>
      <c r="BB142" s="75">
        <f t="shared" si="475"/>
        <v>0</v>
      </c>
      <c r="BC142" s="81">
        <f t="shared" si="475"/>
        <v>2980</v>
      </c>
      <c r="BD142" s="81">
        <f t="shared" si="475"/>
        <v>0</v>
      </c>
      <c r="BE142" s="11">
        <f t="shared" si="475"/>
        <v>0</v>
      </c>
      <c r="BF142" s="11">
        <f t="shared" si="475"/>
        <v>0</v>
      </c>
      <c r="BG142" s="11">
        <f t="shared" si="475"/>
        <v>0</v>
      </c>
      <c r="BH142" s="11">
        <f t="shared" si="475"/>
        <v>0</v>
      </c>
      <c r="BI142" s="140">
        <f t="shared" si="475"/>
        <v>2980</v>
      </c>
      <c r="BJ142" s="140">
        <f t="shared" si="475"/>
        <v>0</v>
      </c>
      <c r="BK142" s="75">
        <f t="shared" si="475"/>
        <v>-282</v>
      </c>
      <c r="BL142" s="75">
        <f t="shared" si="475"/>
        <v>0</v>
      </c>
      <c r="BM142" s="75">
        <f t="shared" si="475"/>
        <v>0</v>
      </c>
      <c r="BN142" s="75">
        <f t="shared" si="475"/>
        <v>0</v>
      </c>
      <c r="BO142" s="81">
        <f t="shared" si="475"/>
        <v>2698</v>
      </c>
      <c r="BP142" s="81">
        <f t="shared" si="475"/>
        <v>0</v>
      </c>
      <c r="BQ142" s="11">
        <f t="shared" si="475"/>
        <v>0</v>
      </c>
      <c r="BR142" s="11">
        <f t="shared" si="475"/>
        <v>0</v>
      </c>
      <c r="BS142" s="11">
        <f t="shared" si="475"/>
        <v>0</v>
      </c>
      <c r="BT142" s="11">
        <f t="shared" si="475"/>
        <v>0</v>
      </c>
      <c r="BU142" s="18">
        <f t="shared" si="475"/>
        <v>2698</v>
      </c>
      <c r="BV142" s="18">
        <f t="shared" si="475"/>
        <v>0</v>
      </c>
      <c r="BW142" s="75">
        <f t="shared" si="475"/>
        <v>0</v>
      </c>
      <c r="BX142" s="75">
        <f t="shared" si="475"/>
        <v>0</v>
      </c>
      <c r="BY142" s="75">
        <f t="shared" si="475"/>
        <v>0</v>
      </c>
      <c r="BZ142" s="75">
        <f t="shared" si="475"/>
        <v>0</v>
      </c>
      <c r="CA142" s="81">
        <f t="shared" si="475"/>
        <v>2698</v>
      </c>
      <c r="CB142" s="81">
        <f t="shared" si="475"/>
        <v>0</v>
      </c>
      <c r="CC142" s="75">
        <f t="shared" si="475"/>
        <v>0</v>
      </c>
      <c r="CD142" s="75">
        <f t="shared" si="475"/>
        <v>0</v>
      </c>
      <c r="CE142" s="75">
        <f t="shared" ref="CE142:CN142" si="476">CE143</f>
        <v>0</v>
      </c>
      <c r="CF142" s="75">
        <f t="shared" si="476"/>
        <v>0</v>
      </c>
      <c r="CG142" s="81">
        <f t="shared" si="476"/>
        <v>2698</v>
      </c>
      <c r="CH142" s="81">
        <f t="shared" si="476"/>
        <v>0</v>
      </c>
      <c r="CI142" s="11">
        <f t="shared" si="476"/>
        <v>0</v>
      </c>
      <c r="CJ142" s="11">
        <f t="shared" si="476"/>
        <v>0</v>
      </c>
      <c r="CK142" s="11">
        <f t="shared" si="476"/>
        <v>0</v>
      </c>
      <c r="CL142" s="11">
        <f t="shared" si="476"/>
        <v>0</v>
      </c>
      <c r="CM142" s="18">
        <f t="shared" si="476"/>
        <v>2698</v>
      </c>
      <c r="CN142" s="18">
        <f t="shared" si="476"/>
        <v>0</v>
      </c>
    </row>
    <row r="143" spans="1:92" hidden="1" x14ac:dyDescent="0.25">
      <c r="A143" s="55" t="s">
        <v>174</v>
      </c>
      <c r="B143" s="22">
        <v>902</v>
      </c>
      <c r="C143" s="22" t="s">
        <v>22</v>
      </c>
      <c r="D143" s="22" t="s">
        <v>173</v>
      </c>
      <c r="E143" s="22" t="s">
        <v>445</v>
      </c>
      <c r="F143" s="23">
        <v>870</v>
      </c>
      <c r="G143" s="11">
        <v>3000</v>
      </c>
      <c r="H143" s="16"/>
      <c r="I143" s="11"/>
      <c r="J143" s="11"/>
      <c r="K143" s="11"/>
      <c r="L143" s="11"/>
      <c r="M143" s="11">
        <f>G143+I143+J143+K143+L143</f>
        <v>3000</v>
      </c>
      <c r="N143" s="16">
        <f>H143+J143</f>
        <v>0</v>
      </c>
      <c r="O143" s="11"/>
      <c r="P143" s="11"/>
      <c r="Q143" s="11"/>
      <c r="R143" s="11"/>
      <c r="S143" s="11">
        <f>M143+O143+P143+Q143+R143</f>
        <v>3000</v>
      </c>
      <c r="T143" s="16">
        <f>N143+P143</f>
        <v>0</v>
      </c>
      <c r="U143" s="11"/>
      <c r="V143" s="11"/>
      <c r="W143" s="11"/>
      <c r="X143" s="11"/>
      <c r="Y143" s="11">
        <f>S143+U143+V143+W143+X143</f>
        <v>3000</v>
      </c>
      <c r="Z143" s="16">
        <f>T143+V143</f>
        <v>0</v>
      </c>
      <c r="AA143" s="11"/>
      <c r="AB143" s="11"/>
      <c r="AC143" s="11"/>
      <c r="AD143" s="11"/>
      <c r="AE143" s="11">
        <f>Y143+AA143+AB143+AC143+AD143</f>
        <v>3000</v>
      </c>
      <c r="AF143" s="16">
        <f>Z143+AB143</f>
        <v>0</v>
      </c>
      <c r="AG143" s="11"/>
      <c r="AH143" s="11"/>
      <c r="AI143" s="11"/>
      <c r="AJ143" s="11"/>
      <c r="AK143" s="75">
        <f>AE143+AG143+AH143+AI143+AJ143</f>
        <v>3000</v>
      </c>
      <c r="AL143" s="80">
        <f>AF143+AH143</f>
        <v>0</v>
      </c>
      <c r="AM143" s="11"/>
      <c r="AN143" s="11"/>
      <c r="AO143" s="11"/>
      <c r="AP143" s="11"/>
      <c r="AQ143" s="11">
        <f>AK143+AM143+AN143+AO143+AP143</f>
        <v>3000</v>
      </c>
      <c r="AR143" s="16">
        <f>AL143+AN143</f>
        <v>0</v>
      </c>
      <c r="AS143" s="11"/>
      <c r="AT143" s="11"/>
      <c r="AU143" s="11"/>
      <c r="AV143" s="11"/>
      <c r="AW143" s="11">
        <f>AQ143+AS143+AT143+AU143+AV143</f>
        <v>3000</v>
      </c>
      <c r="AX143" s="16">
        <f>AR143+AT143</f>
        <v>0</v>
      </c>
      <c r="AY143" s="75">
        <v>-20</v>
      </c>
      <c r="AZ143" s="75"/>
      <c r="BA143" s="75"/>
      <c r="BB143" s="75"/>
      <c r="BC143" s="75">
        <f>AW143+AY143+AZ143+BA143+BB143</f>
        <v>2980</v>
      </c>
      <c r="BD143" s="80">
        <f>AX143+AZ143</f>
        <v>0</v>
      </c>
      <c r="BE143" s="11"/>
      <c r="BF143" s="11"/>
      <c r="BG143" s="11"/>
      <c r="BH143" s="11"/>
      <c r="BI143" s="138">
        <f>BC143+BE143+BF143+BG143+BH143</f>
        <v>2980</v>
      </c>
      <c r="BJ143" s="139">
        <f>BD143+BF143</f>
        <v>0</v>
      </c>
      <c r="BK143" s="75">
        <v>-282</v>
      </c>
      <c r="BL143" s="75"/>
      <c r="BM143" s="75"/>
      <c r="BN143" s="75"/>
      <c r="BO143" s="75">
        <f>BI143+BK143+BL143+BM143+BN143</f>
        <v>2698</v>
      </c>
      <c r="BP143" s="80">
        <f>BJ143+BL143</f>
        <v>0</v>
      </c>
      <c r="BQ143" s="11"/>
      <c r="BR143" s="11"/>
      <c r="BS143" s="11"/>
      <c r="BT143" s="11"/>
      <c r="BU143" s="11">
        <f>BO143+BQ143+BR143+BS143+BT143</f>
        <v>2698</v>
      </c>
      <c r="BV143" s="16">
        <f>BP143+BR143</f>
        <v>0</v>
      </c>
      <c r="BW143" s="75"/>
      <c r="BX143" s="75"/>
      <c r="BY143" s="75"/>
      <c r="BZ143" s="75"/>
      <c r="CA143" s="75">
        <f>BU143+BW143+BX143+BY143+BZ143</f>
        <v>2698</v>
      </c>
      <c r="CB143" s="80">
        <f>BV143+BX143</f>
        <v>0</v>
      </c>
      <c r="CC143" s="75"/>
      <c r="CD143" s="75"/>
      <c r="CE143" s="75"/>
      <c r="CF143" s="75"/>
      <c r="CG143" s="75">
        <f>CA143+CC143+CD143+CE143+CF143</f>
        <v>2698</v>
      </c>
      <c r="CH143" s="80">
        <f>CB143+CD143</f>
        <v>0</v>
      </c>
      <c r="CI143" s="11"/>
      <c r="CJ143" s="11"/>
      <c r="CK143" s="11"/>
      <c r="CL143" s="11"/>
      <c r="CM143" s="11">
        <f>CG143+CI143+CJ143+CK143+CL143</f>
        <v>2698</v>
      </c>
      <c r="CN143" s="16">
        <f>CH143+CJ143</f>
        <v>0</v>
      </c>
    </row>
    <row r="144" spans="1:92" hidden="1" x14ac:dyDescent="0.25">
      <c r="A144" s="55"/>
      <c r="B144" s="22"/>
      <c r="C144" s="22"/>
      <c r="D144" s="22"/>
      <c r="E144" s="22"/>
      <c r="F144" s="23"/>
      <c r="G144" s="11"/>
      <c r="H144" s="16"/>
      <c r="I144" s="11"/>
      <c r="J144" s="11"/>
      <c r="K144" s="11"/>
      <c r="L144" s="11"/>
      <c r="M144" s="11"/>
      <c r="N144" s="16"/>
      <c r="O144" s="11"/>
      <c r="P144" s="11"/>
      <c r="Q144" s="11"/>
      <c r="R144" s="11"/>
      <c r="S144" s="11"/>
      <c r="T144" s="16"/>
      <c r="U144" s="11"/>
      <c r="V144" s="11"/>
      <c r="W144" s="11"/>
      <c r="X144" s="11"/>
      <c r="Y144" s="11"/>
      <c r="Z144" s="16"/>
      <c r="AA144" s="11"/>
      <c r="AB144" s="11"/>
      <c r="AC144" s="11"/>
      <c r="AD144" s="11"/>
      <c r="AE144" s="11"/>
      <c r="AF144" s="16"/>
      <c r="AG144" s="11"/>
      <c r="AH144" s="11"/>
      <c r="AI144" s="11"/>
      <c r="AJ144" s="11"/>
      <c r="AK144" s="75"/>
      <c r="AL144" s="80"/>
      <c r="AM144" s="11"/>
      <c r="AN144" s="11"/>
      <c r="AO144" s="11"/>
      <c r="AP144" s="11"/>
      <c r="AQ144" s="11"/>
      <c r="AR144" s="16"/>
      <c r="AS144" s="11"/>
      <c r="AT144" s="11"/>
      <c r="AU144" s="11"/>
      <c r="AV144" s="11"/>
      <c r="AW144" s="11"/>
      <c r="AX144" s="16"/>
      <c r="AY144" s="75"/>
      <c r="AZ144" s="75"/>
      <c r="BA144" s="75"/>
      <c r="BB144" s="75"/>
      <c r="BC144" s="75"/>
      <c r="BD144" s="80"/>
      <c r="BE144" s="11"/>
      <c r="BF144" s="11"/>
      <c r="BG144" s="11"/>
      <c r="BH144" s="11"/>
      <c r="BI144" s="138"/>
      <c r="BJ144" s="139"/>
      <c r="BK144" s="75"/>
      <c r="BL144" s="75"/>
      <c r="BM144" s="75"/>
      <c r="BN144" s="75"/>
      <c r="BO144" s="75"/>
      <c r="BP144" s="80"/>
      <c r="BQ144" s="11"/>
      <c r="BR144" s="11"/>
      <c r="BS144" s="11"/>
      <c r="BT144" s="11"/>
      <c r="BU144" s="11"/>
      <c r="BV144" s="16"/>
      <c r="BW144" s="75"/>
      <c r="BX144" s="75"/>
      <c r="BY144" s="75"/>
      <c r="BZ144" s="75"/>
      <c r="CA144" s="75"/>
      <c r="CB144" s="80"/>
      <c r="CC144" s="75"/>
      <c r="CD144" s="75"/>
      <c r="CE144" s="75"/>
      <c r="CF144" s="75"/>
      <c r="CG144" s="75"/>
      <c r="CH144" s="80"/>
      <c r="CI144" s="11"/>
      <c r="CJ144" s="11"/>
      <c r="CK144" s="11"/>
      <c r="CL144" s="11"/>
      <c r="CM144" s="11"/>
      <c r="CN144" s="16"/>
    </row>
    <row r="145" spans="1:92" ht="18.75" hidden="1" x14ac:dyDescent="0.3">
      <c r="A145" s="54" t="s">
        <v>63</v>
      </c>
      <c r="B145" s="25">
        <v>902</v>
      </c>
      <c r="C145" s="25" t="s">
        <v>22</v>
      </c>
      <c r="D145" s="25" t="s">
        <v>64</v>
      </c>
      <c r="E145" s="25"/>
      <c r="F145" s="26"/>
      <c r="G145" s="21">
        <f>G146</f>
        <v>331541</v>
      </c>
      <c r="H145" s="21">
        <f t="shared" ref="H145:R146" si="477">H146</f>
        <v>0</v>
      </c>
      <c r="I145" s="11">
        <f t="shared" si="477"/>
        <v>0</v>
      </c>
      <c r="J145" s="11">
        <f t="shared" si="477"/>
        <v>0</v>
      </c>
      <c r="K145" s="11">
        <f t="shared" si="477"/>
        <v>0</v>
      </c>
      <c r="L145" s="11">
        <f t="shared" si="477"/>
        <v>0</v>
      </c>
      <c r="M145" s="21">
        <f t="shared" si="477"/>
        <v>331541</v>
      </c>
      <c r="N145" s="21">
        <f t="shared" si="477"/>
        <v>0</v>
      </c>
      <c r="O145" s="21">
        <f t="shared" si="477"/>
        <v>-22658</v>
      </c>
      <c r="P145" s="21">
        <f t="shared" si="477"/>
        <v>0</v>
      </c>
      <c r="Q145" s="21">
        <f t="shared" si="477"/>
        <v>0</v>
      </c>
      <c r="R145" s="21">
        <f t="shared" si="477"/>
        <v>0</v>
      </c>
      <c r="S145" s="21">
        <f>S146</f>
        <v>308883</v>
      </c>
      <c r="T145" s="21">
        <f>T146</f>
        <v>0</v>
      </c>
      <c r="U145" s="21">
        <f t="shared" ref="U145:X146" si="478">U146</f>
        <v>-3098</v>
      </c>
      <c r="V145" s="21">
        <f t="shared" si="478"/>
        <v>0</v>
      </c>
      <c r="W145" s="21">
        <f t="shared" si="478"/>
        <v>0</v>
      </c>
      <c r="X145" s="21">
        <f t="shared" si="478"/>
        <v>0</v>
      </c>
      <c r="Y145" s="21">
        <f>Y146</f>
        <v>305785</v>
      </c>
      <c r="Z145" s="21">
        <f>Z146</f>
        <v>0</v>
      </c>
      <c r="AA145" s="21">
        <f t="shared" ref="AA145:AD146" si="479">AA146</f>
        <v>-55683</v>
      </c>
      <c r="AB145" s="21">
        <f t="shared" si="479"/>
        <v>0</v>
      </c>
      <c r="AC145" s="21">
        <f t="shared" si="479"/>
        <v>0</v>
      </c>
      <c r="AD145" s="21">
        <f t="shared" si="479"/>
        <v>0</v>
      </c>
      <c r="AE145" s="21">
        <f>AE146</f>
        <v>250102</v>
      </c>
      <c r="AF145" s="21">
        <f>AF146</f>
        <v>0</v>
      </c>
      <c r="AG145" s="21">
        <f t="shared" ref="AG145:AJ146" si="480">AG146</f>
        <v>-38312</v>
      </c>
      <c r="AH145" s="21">
        <f t="shared" si="480"/>
        <v>0</v>
      </c>
      <c r="AI145" s="21">
        <f t="shared" si="480"/>
        <v>500</v>
      </c>
      <c r="AJ145" s="21">
        <f t="shared" si="480"/>
        <v>0</v>
      </c>
      <c r="AK145" s="83">
        <f>AK146</f>
        <v>212290</v>
      </c>
      <c r="AL145" s="83">
        <f>AL146</f>
        <v>0</v>
      </c>
      <c r="AM145" s="21">
        <f t="shared" ref="AM145:AP146" si="481">AM146</f>
        <v>-20509</v>
      </c>
      <c r="AN145" s="21">
        <f t="shared" si="481"/>
        <v>0</v>
      </c>
      <c r="AO145" s="21">
        <f t="shared" si="481"/>
        <v>2180</v>
      </c>
      <c r="AP145" s="21">
        <f t="shared" si="481"/>
        <v>0</v>
      </c>
      <c r="AQ145" s="21">
        <f>AQ146</f>
        <v>193961</v>
      </c>
      <c r="AR145" s="21">
        <f>AR146</f>
        <v>0</v>
      </c>
      <c r="AS145" s="21">
        <f t="shared" ref="AS145:AV146" si="482">AS146</f>
        <v>-71017</v>
      </c>
      <c r="AT145" s="21">
        <f t="shared" si="482"/>
        <v>0</v>
      </c>
      <c r="AU145" s="21">
        <f t="shared" si="482"/>
        <v>3274</v>
      </c>
      <c r="AV145" s="21">
        <f t="shared" si="482"/>
        <v>0</v>
      </c>
      <c r="AW145" s="21">
        <f>AW146</f>
        <v>126218</v>
      </c>
      <c r="AX145" s="21">
        <f>AX146</f>
        <v>0</v>
      </c>
      <c r="AY145" s="83">
        <f t="shared" ref="AY145:BB145" si="483">AY146</f>
        <v>0</v>
      </c>
      <c r="AZ145" s="83">
        <f t="shared" si="483"/>
        <v>482</v>
      </c>
      <c r="BA145" s="83">
        <f t="shared" si="483"/>
        <v>20322</v>
      </c>
      <c r="BB145" s="83">
        <f t="shared" si="483"/>
        <v>0</v>
      </c>
      <c r="BC145" s="83">
        <f>BC146</f>
        <v>147022</v>
      </c>
      <c r="BD145" s="83">
        <f>BD146</f>
        <v>482</v>
      </c>
      <c r="BE145" s="21">
        <f t="shared" ref="BE145:BH145" si="484">BE146</f>
        <v>-8635</v>
      </c>
      <c r="BF145" s="21">
        <f t="shared" si="484"/>
        <v>0</v>
      </c>
      <c r="BG145" s="21">
        <f t="shared" si="484"/>
        <v>563</v>
      </c>
      <c r="BH145" s="21">
        <f t="shared" si="484"/>
        <v>0</v>
      </c>
      <c r="BI145" s="142">
        <f>BI146</f>
        <v>138950</v>
      </c>
      <c r="BJ145" s="142">
        <f>BJ146</f>
        <v>482</v>
      </c>
      <c r="BK145" s="83">
        <f t="shared" ref="BK145:BN145" si="485">BK146</f>
        <v>-6870</v>
      </c>
      <c r="BL145" s="83">
        <f t="shared" si="485"/>
        <v>0</v>
      </c>
      <c r="BM145" s="83">
        <f t="shared" si="485"/>
        <v>3415</v>
      </c>
      <c r="BN145" s="83">
        <f t="shared" si="485"/>
        <v>0</v>
      </c>
      <c r="BO145" s="83">
        <f>BO146</f>
        <v>135495</v>
      </c>
      <c r="BP145" s="83">
        <f>BP146</f>
        <v>482</v>
      </c>
      <c r="BQ145" s="21">
        <f t="shared" ref="BQ145:BT145" si="486">BQ146</f>
        <v>865</v>
      </c>
      <c r="BR145" s="21">
        <f t="shared" si="486"/>
        <v>0</v>
      </c>
      <c r="BS145" s="21">
        <f t="shared" si="486"/>
        <v>0</v>
      </c>
      <c r="BT145" s="21">
        <f t="shared" si="486"/>
        <v>0</v>
      </c>
      <c r="BU145" s="21">
        <f>BU146</f>
        <v>136360</v>
      </c>
      <c r="BV145" s="21">
        <f>BV146</f>
        <v>482</v>
      </c>
      <c r="BW145" s="83">
        <f t="shared" ref="BW145:BZ145" si="487">BW146</f>
        <v>0</v>
      </c>
      <c r="BX145" s="83">
        <f t="shared" si="487"/>
        <v>0</v>
      </c>
      <c r="BY145" s="83">
        <f t="shared" si="487"/>
        <v>0</v>
      </c>
      <c r="BZ145" s="83">
        <f t="shared" si="487"/>
        <v>0</v>
      </c>
      <c r="CA145" s="83">
        <f>CA146</f>
        <v>136360</v>
      </c>
      <c r="CB145" s="83">
        <f>CB146</f>
        <v>482</v>
      </c>
      <c r="CC145" s="83">
        <f t="shared" ref="CC145:CF145" si="488">CC146</f>
        <v>0</v>
      </c>
      <c r="CD145" s="83">
        <f t="shared" si="488"/>
        <v>0</v>
      </c>
      <c r="CE145" s="83">
        <f t="shared" si="488"/>
        <v>0</v>
      </c>
      <c r="CF145" s="83">
        <f t="shared" si="488"/>
        <v>0</v>
      </c>
      <c r="CG145" s="83">
        <f>CG146</f>
        <v>136360</v>
      </c>
      <c r="CH145" s="83">
        <f>CH146</f>
        <v>482</v>
      </c>
      <c r="CI145" s="21">
        <f t="shared" ref="CI145:CL145" si="489">CI146</f>
        <v>0</v>
      </c>
      <c r="CJ145" s="21">
        <f t="shared" si="489"/>
        <v>0</v>
      </c>
      <c r="CK145" s="21">
        <f t="shared" si="489"/>
        <v>860</v>
      </c>
      <c r="CL145" s="21">
        <f t="shared" si="489"/>
        <v>0</v>
      </c>
      <c r="CM145" s="21">
        <f>CM146</f>
        <v>137220</v>
      </c>
      <c r="CN145" s="21">
        <f>CN146</f>
        <v>482</v>
      </c>
    </row>
    <row r="146" spans="1:92" hidden="1" x14ac:dyDescent="0.25">
      <c r="A146" s="55" t="s">
        <v>66</v>
      </c>
      <c r="B146" s="22">
        <v>902</v>
      </c>
      <c r="C146" s="22" t="s">
        <v>22</v>
      </c>
      <c r="D146" s="22" t="s">
        <v>64</v>
      </c>
      <c r="E146" s="22" t="s">
        <v>67</v>
      </c>
      <c r="F146" s="27"/>
      <c r="G146" s="18">
        <f>G147</f>
        <v>331541</v>
      </c>
      <c r="H146" s="18">
        <f t="shared" si="477"/>
        <v>0</v>
      </c>
      <c r="I146" s="11">
        <f t="shared" si="477"/>
        <v>0</v>
      </c>
      <c r="J146" s="11">
        <f t="shared" si="477"/>
        <v>0</v>
      </c>
      <c r="K146" s="11">
        <f t="shared" si="477"/>
        <v>0</v>
      </c>
      <c r="L146" s="11">
        <f t="shared" si="477"/>
        <v>0</v>
      </c>
      <c r="M146" s="18">
        <f t="shared" si="477"/>
        <v>331541</v>
      </c>
      <c r="N146" s="18">
        <f t="shared" si="477"/>
        <v>0</v>
      </c>
      <c r="O146" s="11">
        <f t="shared" si="477"/>
        <v>-22658</v>
      </c>
      <c r="P146" s="11">
        <f t="shared" si="477"/>
        <v>0</v>
      </c>
      <c r="Q146" s="11">
        <f t="shared" si="477"/>
        <v>0</v>
      </c>
      <c r="R146" s="11">
        <f t="shared" si="477"/>
        <v>0</v>
      </c>
      <c r="S146" s="18">
        <f>S147</f>
        <v>308883</v>
      </c>
      <c r="T146" s="18">
        <f>T147</f>
        <v>0</v>
      </c>
      <c r="U146" s="11">
        <f t="shared" si="478"/>
        <v>-3098</v>
      </c>
      <c r="V146" s="11">
        <f t="shared" si="478"/>
        <v>0</v>
      </c>
      <c r="W146" s="11">
        <f t="shared" si="478"/>
        <v>0</v>
      </c>
      <c r="X146" s="11">
        <f t="shared" si="478"/>
        <v>0</v>
      </c>
      <c r="Y146" s="18">
        <f>Y147</f>
        <v>305785</v>
      </c>
      <c r="Z146" s="18">
        <f>Z147</f>
        <v>0</v>
      </c>
      <c r="AA146" s="11">
        <f t="shared" si="479"/>
        <v>-55683</v>
      </c>
      <c r="AB146" s="11">
        <f t="shared" si="479"/>
        <v>0</v>
      </c>
      <c r="AC146" s="11">
        <f t="shared" si="479"/>
        <v>0</v>
      </c>
      <c r="AD146" s="11">
        <f t="shared" si="479"/>
        <v>0</v>
      </c>
      <c r="AE146" s="18">
        <f>AE147</f>
        <v>250102</v>
      </c>
      <c r="AF146" s="18">
        <f>AF147</f>
        <v>0</v>
      </c>
      <c r="AG146" s="11">
        <f t="shared" si="480"/>
        <v>-38312</v>
      </c>
      <c r="AH146" s="11">
        <f t="shared" si="480"/>
        <v>0</v>
      </c>
      <c r="AI146" s="11">
        <f t="shared" si="480"/>
        <v>500</v>
      </c>
      <c r="AJ146" s="11">
        <f t="shared" si="480"/>
        <v>0</v>
      </c>
      <c r="AK146" s="81">
        <f>AK147</f>
        <v>212290</v>
      </c>
      <c r="AL146" s="81">
        <f>AL147</f>
        <v>0</v>
      </c>
      <c r="AM146" s="11">
        <f t="shared" si="481"/>
        <v>-20509</v>
      </c>
      <c r="AN146" s="11">
        <f t="shared" si="481"/>
        <v>0</v>
      </c>
      <c r="AO146" s="11">
        <f t="shared" si="481"/>
        <v>2180</v>
      </c>
      <c r="AP146" s="11">
        <f t="shared" si="481"/>
        <v>0</v>
      </c>
      <c r="AQ146" s="18">
        <f>AQ147</f>
        <v>193961</v>
      </c>
      <c r="AR146" s="18">
        <f>AR147</f>
        <v>0</v>
      </c>
      <c r="AS146" s="11">
        <f t="shared" si="482"/>
        <v>-71017</v>
      </c>
      <c r="AT146" s="11">
        <f t="shared" si="482"/>
        <v>0</v>
      </c>
      <c r="AU146" s="11">
        <f t="shared" si="482"/>
        <v>3274</v>
      </c>
      <c r="AV146" s="11">
        <f t="shared" si="482"/>
        <v>0</v>
      </c>
      <c r="AW146" s="18">
        <f>AW147</f>
        <v>126218</v>
      </c>
      <c r="AX146" s="18">
        <f>AX147</f>
        <v>0</v>
      </c>
      <c r="AY146" s="75">
        <f>AY147+AY157</f>
        <v>0</v>
      </c>
      <c r="AZ146" s="75">
        <f t="shared" ref="AZ146:BD146" si="490">AZ147+AZ157</f>
        <v>482</v>
      </c>
      <c r="BA146" s="75">
        <f t="shared" si="490"/>
        <v>20322</v>
      </c>
      <c r="BB146" s="75">
        <f t="shared" si="490"/>
        <v>0</v>
      </c>
      <c r="BC146" s="75">
        <f t="shared" si="490"/>
        <v>147022</v>
      </c>
      <c r="BD146" s="75">
        <f t="shared" si="490"/>
        <v>482</v>
      </c>
      <c r="BE146" s="11">
        <f>BE147+BE157</f>
        <v>-8635</v>
      </c>
      <c r="BF146" s="11">
        <f t="shared" ref="BF146:BJ146" si="491">BF147+BF157</f>
        <v>0</v>
      </c>
      <c r="BG146" s="11">
        <f t="shared" si="491"/>
        <v>563</v>
      </c>
      <c r="BH146" s="11">
        <f t="shared" si="491"/>
        <v>0</v>
      </c>
      <c r="BI146" s="138">
        <f t="shared" si="491"/>
        <v>138950</v>
      </c>
      <c r="BJ146" s="138">
        <f t="shared" si="491"/>
        <v>482</v>
      </c>
      <c r="BK146" s="75">
        <f>BK147+BK157</f>
        <v>-6870</v>
      </c>
      <c r="BL146" s="75">
        <f t="shared" ref="BL146:BP146" si="492">BL147+BL157</f>
        <v>0</v>
      </c>
      <c r="BM146" s="75">
        <f t="shared" si="492"/>
        <v>3415</v>
      </c>
      <c r="BN146" s="75">
        <f t="shared" si="492"/>
        <v>0</v>
      </c>
      <c r="BO146" s="75">
        <f t="shared" si="492"/>
        <v>135495</v>
      </c>
      <c r="BP146" s="75">
        <f t="shared" si="492"/>
        <v>482</v>
      </c>
      <c r="BQ146" s="11">
        <f>BQ147+BQ157</f>
        <v>865</v>
      </c>
      <c r="BR146" s="11">
        <f t="shared" ref="BR146:BV146" si="493">BR147+BR157</f>
        <v>0</v>
      </c>
      <c r="BS146" s="11">
        <f t="shared" si="493"/>
        <v>0</v>
      </c>
      <c r="BT146" s="11">
        <f t="shared" si="493"/>
        <v>0</v>
      </c>
      <c r="BU146" s="11">
        <f t="shared" si="493"/>
        <v>136360</v>
      </c>
      <c r="BV146" s="11">
        <f t="shared" si="493"/>
        <v>482</v>
      </c>
      <c r="BW146" s="75">
        <f>BW147+BW157</f>
        <v>0</v>
      </c>
      <c r="BX146" s="75">
        <f t="shared" ref="BX146:CB146" si="494">BX147+BX157</f>
        <v>0</v>
      </c>
      <c r="BY146" s="75">
        <f t="shared" si="494"/>
        <v>0</v>
      </c>
      <c r="BZ146" s="75">
        <f t="shared" si="494"/>
        <v>0</v>
      </c>
      <c r="CA146" s="75">
        <f t="shared" si="494"/>
        <v>136360</v>
      </c>
      <c r="CB146" s="75">
        <f t="shared" si="494"/>
        <v>482</v>
      </c>
      <c r="CC146" s="75">
        <f>CC147+CC157</f>
        <v>0</v>
      </c>
      <c r="CD146" s="75">
        <f t="shared" ref="CD146:CH146" si="495">CD147+CD157</f>
        <v>0</v>
      </c>
      <c r="CE146" s="75">
        <f t="shared" si="495"/>
        <v>0</v>
      </c>
      <c r="CF146" s="75">
        <f t="shared" si="495"/>
        <v>0</v>
      </c>
      <c r="CG146" s="75">
        <f t="shared" si="495"/>
        <v>136360</v>
      </c>
      <c r="CH146" s="75">
        <f t="shared" si="495"/>
        <v>482</v>
      </c>
      <c r="CI146" s="11">
        <f>CI147+CI157</f>
        <v>0</v>
      </c>
      <c r="CJ146" s="11">
        <f t="shared" ref="CJ146:CN146" si="496">CJ147+CJ157</f>
        <v>0</v>
      </c>
      <c r="CK146" s="11">
        <f t="shared" si="496"/>
        <v>860</v>
      </c>
      <c r="CL146" s="11">
        <f t="shared" si="496"/>
        <v>0</v>
      </c>
      <c r="CM146" s="11">
        <f t="shared" si="496"/>
        <v>137220</v>
      </c>
      <c r="CN146" s="11">
        <f t="shared" si="496"/>
        <v>482</v>
      </c>
    </row>
    <row r="147" spans="1:92" hidden="1" x14ac:dyDescent="0.25">
      <c r="A147" s="55" t="s">
        <v>15</v>
      </c>
      <c r="B147" s="22">
        <v>902</v>
      </c>
      <c r="C147" s="22" t="s">
        <v>22</v>
      </c>
      <c r="D147" s="22" t="s">
        <v>64</v>
      </c>
      <c r="E147" s="22" t="s">
        <v>68</v>
      </c>
      <c r="F147" s="23"/>
      <c r="G147" s="18">
        <f>G148+G154</f>
        <v>331541</v>
      </c>
      <c r="H147" s="18">
        <f t="shared" ref="H147:N147" si="497">H148+H154</f>
        <v>0</v>
      </c>
      <c r="I147" s="11">
        <f t="shared" si="497"/>
        <v>0</v>
      </c>
      <c r="J147" s="11">
        <f t="shared" si="497"/>
        <v>0</v>
      </c>
      <c r="K147" s="11">
        <f t="shared" si="497"/>
        <v>0</v>
      </c>
      <c r="L147" s="11">
        <f t="shared" si="497"/>
        <v>0</v>
      </c>
      <c r="M147" s="18">
        <f t="shared" si="497"/>
        <v>331541</v>
      </c>
      <c r="N147" s="18">
        <f t="shared" si="497"/>
        <v>0</v>
      </c>
      <c r="O147" s="11">
        <f t="shared" ref="O147:T147" si="498">O148+O154</f>
        <v>-22658</v>
      </c>
      <c r="P147" s="11">
        <f t="shared" si="498"/>
        <v>0</v>
      </c>
      <c r="Q147" s="11">
        <f t="shared" si="498"/>
        <v>0</v>
      </c>
      <c r="R147" s="11">
        <f t="shared" si="498"/>
        <v>0</v>
      </c>
      <c r="S147" s="18">
        <f t="shared" si="498"/>
        <v>308883</v>
      </c>
      <c r="T147" s="18">
        <f t="shared" si="498"/>
        <v>0</v>
      </c>
      <c r="U147" s="11">
        <f t="shared" ref="U147:Z147" si="499">U148+U154</f>
        <v>-3098</v>
      </c>
      <c r="V147" s="11">
        <f t="shared" si="499"/>
        <v>0</v>
      </c>
      <c r="W147" s="11">
        <f t="shared" si="499"/>
        <v>0</v>
      </c>
      <c r="X147" s="11">
        <f t="shared" si="499"/>
        <v>0</v>
      </c>
      <c r="Y147" s="18">
        <f t="shared" si="499"/>
        <v>305785</v>
      </c>
      <c r="Z147" s="18">
        <f t="shared" si="499"/>
        <v>0</v>
      </c>
      <c r="AA147" s="11">
        <f t="shared" ref="AA147:AF147" si="500">AA148+AA154</f>
        <v>-55683</v>
      </c>
      <c r="AB147" s="11">
        <f t="shared" si="500"/>
        <v>0</v>
      </c>
      <c r="AC147" s="11">
        <f t="shared" si="500"/>
        <v>0</v>
      </c>
      <c r="AD147" s="11">
        <f t="shared" si="500"/>
        <v>0</v>
      </c>
      <c r="AE147" s="18">
        <f t="shared" si="500"/>
        <v>250102</v>
      </c>
      <c r="AF147" s="18">
        <f t="shared" si="500"/>
        <v>0</v>
      </c>
      <c r="AG147" s="11">
        <f t="shared" ref="AG147:AL147" si="501">AG148+AG154</f>
        <v>-38312</v>
      </c>
      <c r="AH147" s="11">
        <f t="shared" si="501"/>
        <v>0</v>
      </c>
      <c r="AI147" s="11">
        <f t="shared" si="501"/>
        <v>500</v>
      </c>
      <c r="AJ147" s="11">
        <f t="shared" si="501"/>
        <v>0</v>
      </c>
      <c r="AK147" s="81">
        <f t="shared" si="501"/>
        <v>212290</v>
      </c>
      <c r="AL147" s="81">
        <f t="shared" si="501"/>
        <v>0</v>
      </c>
      <c r="AM147" s="11">
        <f t="shared" ref="AM147:AR147" si="502">AM148+AM154</f>
        <v>-20509</v>
      </c>
      <c r="AN147" s="11">
        <f t="shared" si="502"/>
        <v>0</v>
      </c>
      <c r="AO147" s="11">
        <f t="shared" si="502"/>
        <v>2180</v>
      </c>
      <c r="AP147" s="11">
        <f t="shared" si="502"/>
        <v>0</v>
      </c>
      <c r="AQ147" s="18">
        <f t="shared" si="502"/>
        <v>193961</v>
      </c>
      <c r="AR147" s="18">
        <f t="shared" si="502"/>
        <v>0</v>
      </c>
      <c r="AS147" s="11">
        <f t="shared" ref="AS147:AX147" si="503">AS148+AS154</f>
        <v>-71017</v>
      </c>
      <c r="AT147" s="11">
        <f t="shared" si="503"/>
        <v>0</v>
      </c>
      <c r="AU147" s="11">
        <f t="shared" si="503"/>
        <v>3274</v>
      </c>
      <c r="AV147" s="11">
        <f t="shared" si="503"/>
        <v>0</v>
      </c>
      <c r="AW147" s="18">
        <f t="shared" si="503"/>
        <v>126218</v>
      </c>
      <c r="AX147" s="18">
        <f t="shared" si="503"/>
        <v>0</v>
      </c>
      <c r="AY147" s="75">
        <f t="shared" ref="AY147:BD147" si="504">AY148+AY154</f>
        <v>0</v>
      </c>
      <c r="AZ147" s="75">
        <f t="shared" si="504"/>
        <v>0</v>
      </c>
      <c r="BA147" s="75">
        <f t="shared" si="504"/>
        <v>20322</v>
      </c>
      <c r="BB147" s="75">
        <f t="shared" si="504"/>
        <v>0</v>
      </c>
      <c r="BC147" s="81">
        <f t="shared" si="504"/>
        <v>146540</v>
      </c>
      <c r="BD147" s="81">
        <f t="shared" si="504"/>
        <v>0</v>
      </c>
      <c r="BE147" s="11">
        <f t="shared" ref="BE147:BJ147" si="505">BE148+BE154</f>
        <v>-8635</v>
      </c>
      <c r="BF147" s="11">
        <f t="shared" si="505"/>
        <v>0</v>
      </c>
      <c r="BG147" s="11">
        <f t="shared" si="505"/>
        <v>563</v>
      </c>
      <c r="BH147" s="11">
        <f t="shared" si="505"/>
        <v>0</v>
      </c>
      <c r="BI147" s="140">
        <f t="shared" si="505"/>
        <v>138468</v>
      </c>
      <c r="BJ147" s="140">
        <f t="shared" si="505"/>
        <v>0</v>
      </c>
      <c r="BK147" s="75">
        <f t="shared" ref="BK147:BP147" si="506">BK148+BK154</f>
        <v>-6870</v>
      </c>
      <c r="BL147" s="75">
        <f t="shared" si="506"/>
        <v>0</v>
      </c>
      <c r="BM147" s="75">
        <f t="shared" si="506"/>
        <v>3415</v>
      </c>
      <c r="BN147" s="75">
        <f t="shared" si="506"/>
        <v>0</v>
      </c>
      <c r="BO147" s="81">
        <f t="shared" si="506"/>
        <v>135013</v>
      </c>
      <c r="BP147" s="81">
        <f t="shared" si="506"/>
        <v>0</v>
      </c>
      <c r="BQ147" s="11">
        <f t="shared" ref="BQ147:BV147" si="507">BQ148+BQ154</f>
        <v>865</v>
      </c>
      <c r="BR147" s="11">
        <f t="shared" si="507"/>
        <v>0</v>
      </c>
      <c r="BS147" s="11">
        <f t="shared" si="507"/>
        <v>0</v>
      </c>
      <c r="BT147" s="11">
        <f t="shared" si="507"/>
        <v>0</v>
      </c>
      <c r="BU147" s="18">
        <f t="shared" si="507"/>
        <v>135878</v>
      </c>
      <c r="BV147" s="18">
        <f t="shared" si="507"/>
        <v>0</v>
      </c>
      <c r="BW147" s="75">
        <f t="shared" ref="BW147:CB147" si="508">BW148+BW154</f>
        <v>0</v>
      </c>
      <c r="BX147" s="75">
        <f t="shared" si="508"/>
        <v>0</v>
      </c>
      <c r="BY147" s="75">
        <f t="shared" si="508"/>
        <v>0</v>
      </c>
      <c r="BZ147" s="75">
        <f t="shared" si="508"/>
        <v>0</v>
      </c>
      <c r="CA147" s="81">
        <f t="shared" si="508"/>
        <v>135878</v>
      </c>
      <c r="CB147" s="81">
        <f t="shared" si="508"/>
        <v>0</v>
      </c>
      <c r="CC147" s="75">
        <f t="shared" ref="CC147:CH147" si="509">CC148+CC154</f>
        <v>0</v>
      </c>
      <c r="CD147" s="75">
        <f t="shared" si="509"/>
        <v>0</v>
      </c>
      <c r="CE147" s="75">
        <f t="shared" si="509"/>
        <v>0</v>
      </c>
      <c r="CF147" s="75">
        <f t="shared" si="509"/>
        <v>0</v>
      </c>
      <c r="CG147" s="81">
        <f t="shared" si="509"/>
        <v>135878</v>
      </c>
      <c r="CH147" s="81">
        <f t="shared" si="509"/>
        <v>0</v>
      </c>
      <c r="CI147" s="11">
        <f t="shared" ref="CI147:CN147" si="510">CI148+CI154</f>
        <v>0</v>
      </c>
      <c r="CJ147" s="11">
        <f t="shared" si="510"/>
        <v>0</v>
      </c>
      <c r="CK147" s="11">
        <f t="shared" si="510"/>
        <v>860</v>
      </c>
      <c r="CL147" s="11">
        <f t="shared" si="510"/>
        <v>0</v>
      </c>
      <c r="CM147" s="18">
        <f t="shared" si="510"/>
        <v>136738</v>
      </c>
      <c r="CN147" s="18">
        <f t="shared" si="510"/>
        <v>0</v>
      </c>
    </row>
    <row r="148" spans="1:92" hidden="1" x14ac:dyDescent="0.25">
      <c r="A148" s="55" t="s">
        <v>65</v>
      </c>
      <c r="B148" s="22">
        <v>902</v>
      </c>
      <c r="C148" s="22" t="s">
        <v>22</v>
      </c>
      <c r="D148" s="22" t="s">
        <v>64</v>
      </c>
      <c r="E148" s="22" t="s">
        <v>69</v>
      </c>
      <c r="F148" s="23"/>
      <c r="G148" s="18">
        <f>G151+G149</f>
        <v>159076</v>
      </c>
      <c r="H148" s="18">
        <f t="shared" ref="H148:N148" si="511">H151+H149</f>
        <v>0</v>
      </c>
      <c r="I148" s="11">
        <f t="shared" si="511"/>
        <v>0</v>
      </c>
      <c r="J148" s="11">
        <f t="shared" si="511"/>
        <v>0</v>
      </c>
      <c r="K148" s="11">
        <f t="shared" si="511"/>
        <v>0</v>
      </c>
      <c r="L148" s="11">
        <f t="shared" si="511"/>
        <v>0</v>
      </c>
      <c r="M148" s="18">
        <f t="shared" si="511"/>
        <v>159076</v>
      </c>
      <c r="N148" s="18">
        <f t="shared" si="511"/>
        <v>0</v>
      </c>
      <c r="O148" s="11">
        <f t="shared" ref="O148:T148" si="512">O151+O149</f>
        <v>0</v>
      </c>
      <c r="P148" s="11">
        <f t="shared" si="512"/>
        <v>0</v>
      </c>
      <c r="Q148" s="11">
        <f t="shared" si="512"/>
        <v>0</v>
      </c>
      <c r="R148" s="11">
        <f t="shared" si="512"/>
        <v>0</v>
      </c>
      <c r="S148" s="18">
        <f t="shared" si="512"/>
        <v>159076</v>
      </c>
      <c r="T148" s="18">
        <f t="shared" si="512"/>
        <v>0</v>
      </c>
      <c r="U148" s="11">
        <f t="shared" ref="U148:Z148" si="513">U151+U149</f>
        <v>0</v>
      </c>
      <c r="V148" s="11">
        <f t="shared" si="513"/>
        <v>0</v>
      </c>
      <c r="W148" s="11">
        <f t="shared" si="513"/>
        <v>0</v>
      </c>
      <c r="X148" s="11">
        <f t="shared" si="513"/>
        <v>0</v>
      </c>
      <c r="Y148" s="18">
        <f t="shared" si="513"/>
        <v>159076</v>
      </c>
      <c r="Z148" s="18">
        <f t="shared" si="513"/>
        <v>0</v>
      </c>
      <c r="AA148" s="11">
        <f t="shared" ref="AA148:AF148" si="514">AA151+AA149</f>
        <v>0</v>
      </c>
      <c r="AB148" s="11">
        <f t="shared" si="514"/>
        <v>0</v>
      </c>
      <c r="AC148" s="11">
        <f t="shared" si="514"/>
        <v>0</v>
      </c>
      <c r="AD148" s="11">
        <f t="shared" si="514"/>
        <v>0</v>
      </c>
      <c r="AE148" s="18">
        <f t="shared" si="514"/>
        <v>159076</v>
      </c>
      <c r="AF148" s="18">
        <f t="shared" si="514"/>
        <v>0</v>
      </c>
      <c r="AG148" s="11">
        <f t="shared" ref="AG148:AL148" si="515">AG151+AG149</f>
        <v>-38312</v>
      </c>
      <c r="AH148" s="11">
        <f t="shared" si="515"/>
        <v>0</v>
      </c>
      <c r="AI148" s="11">
        <f t="shared" si="515"/>
        <v>500</v>
      </c>
      <c r="AJ148" s="11">
        <f t="shared" si="515"/>
        <v>0</v>
      </c>
      <c r="AK148" s="81">
        <f t="shared" si="515"/>
        <v>121264</v>
      </c>
      <c r="AL148" s="81">
        <f t="shared" si="515"/>
        <v>0</v>
      </c>
      <c r="AM148" s="11">
        <f t="shared" ref="AM148:AR148" si="516">AM151+AM149</f>
        <v>0</v>
      </c>
      <c r="AN148" s="11">
        <f t="shared" si="516"/>
        <v>0</v>
      </c>
      <c r="AO148" s="11">
        <f t="shared" si="516"/>
        <v>2180</v>
      </c>
      <c r="AP148" s="11">
        <f t="shared" si="516"/>
        <v>0</v>
      </c>
      <c r="AQ148" s="18">
        <f t="shared" si="516"/>
        <v>123444</v>
      </c>
      <c r="AR148" s="18">
        <f t="shared" si="516"/>
        <v>0</v>
      </c>
      <c r="AS148" s="11">
        <f t="shared" ref="AS148:AX148" si="517">AS151+AS149</f>
        <v>-500</v>
      </c>
      <c r="AT148" s="11">
        <f t="shared" si="517"/>
        <v>0</v>
      </c>
      <c r="AU148" s="11">
        <f t="shared" si="517"/>
        <v>3274</v>
      </c>
      <c r="AV148" s="11">
        <f t="shared" si="517"/>
        <v>0</v>
      </c>
      <c r="AW148" s="18">
        <f t="shared" si="517"/>
        <v>126218</v>
      </c>
      <c r="AX148" s="18">
        <f t="shared" si="517"/>
        <v>0</v>
      </c>
      <c r="AY148" s="75">
        <f t="shared" ref="AY148:BD148" si="518">AY151+AY149</f>
        <v>0</v>
      </c>
      <c r="AZ148" s="75">
        <f t="shared" si="518"/>
        <v>0</v>
      </c>
      <c r="BA148" s="75">
        <f t="shared" si="518"/>
        <v>20322</v>
      </c>
      <c r="BB148" s="75">
        <f t="shared" si="518"/>
        <v>0</v>
      </c>
      <c r="BC148" s="81">
        <f t="shared" si="518"/>
        <v>146540</v>
      </c>
      <c r="BD148" s="81">
        <f t="shared" si="518"/>
        <v>0</v>
      </c>
      <c r="BE148" s="11">
        <f t="shared" ref="BE148:BJ148" si="519">BE151+BE149</f>
        <v>-8635</v>
      </c>
      <c r="BF148" s="11">
        <f t="shared" si="519"/>
        <v>0</v>
      </c>
      <c r="BG148" s="11">
        <f t="shared" si="519"/>
        <v>563</v>
      </c>
      <c r="BH148" s="11">
        <f t="shared" si="519"/>
        <v>0</v>
      </c>
      <c r="BI148" s="140">
        <f t="shared" si="519"/>
        <v>138468</v>
      </c>
      <c r="BJ148" s="140">
        <f t="shared" si="519"/>
        <v>0</v>
      </c>
      <c r="BK148" s="75">
        <f t="shared" ref="BK148:BP148" si="520">BK151+BK149</f>
        <v>-6870</v>
      </c>
      <c r="BL148" s="75">
        <f t="shared" si="520"/>
        <v>0</v>
      </c>
      <c r="BM148" s="75">
        <f t="shared" si="520"/>
        <v>3415</v>
      </c>
      <c r="BN148" s="75">
        <f t="shared" si="520"/>
        <v>0</v>
      </c>
      <c r="BO148" s="81">
        <f t="shared" si="520"/>
        <v>135013</v>
      </c>
      <c r="BP148" s="81">
        <f t="shared" si="520"/>
        <v>0</v>
      </c>
      <c r="BQ148" s="11">
        <f t="shared" ref="BQ148:BV148" si="521">BQ151+BQ149</f>
        <v>865</v>
      </c>
      <c r="BR148" s="11">
        <f t="shared" si="521"/>
        <v>0</v>
      </c>
      <c r="BS148" s="11">
        <f t="shared" si="521"/>
        <v>0</v>
      </c>
      <c r="BT148" s="11">
        <f t="shared" si="521"/>
        <v>0</v>
      </c>
      <c r="BU148" s="18">
        <f t="shared" si="521"/>
        <v>135878</v>
      </c>
      <c r="BV148" s="18">
        <f t="shared" si="521"/>
        <v>0</v>
      </c>
      <c r="BW148" s="75">
        <f t="shared" ref="BW148:CB148" si="522">BW151+BW149</f>
        <v>0</v>
      </c>
      <c r="BX148" s="75">
        <f t="shared" si="522"/>
        <v>0</v>
      </c>
      <c r="BY148" s="75">
        <f t="shared" si="522"/>
        <v>0</v>
      </c>
      <c r="BZ148" s="75">
        <f t="shared" si="522"/>
        <v>0</v>
      </c>
      <c r="CA148" s="81">
        <f t="shared" si="522"/>
        <v>135878</v>
      </c>
      <c r="CB148" s="81">
        <f t="shared" si="522"/>
        <v>0</v>
      </c>
      <c r="CC148" s="75">
        <f t="shared" ref="CC148:CH148" si="523">CC151+CC149</f>
        <v>0</v>
      </c>
      <c r="CD148" s="75">
        <f t="shared" si="523"/>
        <v>0</v>
      </c>
      <c r="CE148" s="75">
        <f t="shared" si="523"/>
        <v>0</v>
      </c>
      <c r="CF148" s="75">
        <f t="shared" si="523"/>
        <v>0</v>
      </c>
      <c r="CG148" s="81">
        <f t="shared" si="523"/>
        <v>135878</v>
      </c>
      <c r="CH148" s="81">
        <f t="shared" si="523"/>
        <v>0</v>
      </c>
      <c r="CI148" s="11">
        <f t="shared" ref="CI148:CN148" si="524">CI151+CI149</f>
        <v>0</v>
      </c>
      <c r="CJ148" s="11">
        <f t="shared" si="524"/>
        <v>0</v>
      </c>
      <c r="CK148" s="11">
        <f t="shared" si="524"/>
        <v>860</v>
      </c>
      <c r="CL148" s="11">
        <f t="shared" si="524"/>
        <v>0</v>
      </c>
      <c r="CM148" s="18">
        <f t="shared" si="524"/>
        <v>136738</v>
      </c>
      <c r="CN148" s="18">
        <f t="shared" si="524"/>
        <v>0</v>
      </c>
    </row>
    <row r="149" spans="1:92" ht="33" hidden="1" x14ac:dyDescent="0.25">
      <c r="A149" s="55" t="s">
        <v>268</v>
      </c>
      <c r="B149" s="22">
        <v>902</v>
      </c>
      <c r="C149" s="22" t="s">
        <v>22</v>
      </c>
      <c r="D149" s="22" t="s">
        <v>64</v>
      </c>
      <c r="E149" s="22" t="s">
        <v>69</v>
      </c>
      <c r="F149" s="23">
        <v>200</v>
      </c>
      <c r="G149" s="18">
        <f>G150</f>
        <v>100</v>
      </c>
      <c r="H149" s="18">
        <f t="shared" ref="H149:R149" si="525">H150</f>
        <v>0</v>
      </c>
      <c r="I149" s="11">
        <f t="shared" si="525"/>
        <v>0</v>
      </c>
      <c r="J149" s="11">
        <f t="shared" si="525"/>
        <v>0</v>
      </c>
      <c r="K149" s="11">
        <f t="shared" si="525"/>
        <v>0</v>
      </c>
      <c r="L149" s="11">
        <f t="shared" si="525"/>
        <v>0</v>
      </c>
      <c r="M149" s="18">
        <f t="shared" si="525"/>
        <v>100</v>
      </c>
      <c r="N149" s="18">
        <f t="shared" si="525"/>
        <v>0</v>
      </c>
      <c r="O149" s="11">
        <f t="shared" si="525"/>
        <v>0</v>
      </c>
      <c r="P149" s="11">
        <f t="shared" si="525"/>
        <v>0</v>
      </c>
      <c r="Q149" s="11">
        <f t="shared" si="525"/>
        <v>0</v>
      </c>
      <c r="R149" s="11">
        <f t="shared" si="525"/>
        <v>0</v>
      </c>
      <c r="S149" s="18">
        <f t="shared" ref="S149:CD149" si="526">S150</f>
        <v>100</v>
      </c>
      <c r="T149" s="18">
        <f t="shared" si="526"/>
        <v>0</v>
      </c>
      <c r="U149" s="11">
        <f t="shared" si="526"/>
        <v>0</v>
      </c>
      <c r="V149" s="11">
        <f t="shared" si="526"/>
        <v>0</v>
      </c>
      <c r="W149" s="11">
        <f t="shared" si="526"/>
        <v>0</v>
      </c>
      <c r="X149" s="11">
        <f t="shared" si="526"/>
        <v>0</v>
      </c>
      <c r="Y149" s="18">
        <f t="shared" si="526"/>
        <v>100</v>
      </c>
      <c r="Z149" s="18">
        <f t="shared" si="526"/>
        <v>0</v>
      </c>
      <c r="AA149" s="11">
        <f t="shared" si="526"/>
        <v>0</v>
      </c>
      <c r="AB149" s="11">
        <f t="shared" si="526"/>
        <v>0</v>
      </c>
      <c r="AC149" s="11">
        <f t="shared" si="526"/>
        <v>0</v>
      </c>
      <c r="AD149" s="11">
        <f t="shared" si="526"/>
        <v>0</v>
      </c>
      <c r="AE149" s="18">
        <f t="shared" si="526"/>
        <v>100</v>
      </c>
      <c r="AF149" s="18">
        <f t="shared" si="526"/>
        <v>0</v>
      </c>
      <c r="AG149" s="11">
        <f t="shared" si="526"/>
        <v>0</v>
      </c>
      <c r="AH149" s="11">
        <f t="shared" si="526"/>
        <v>0</v>
      </c>
      <c r="AI149" s="11">
        <f t="shared" si="526"/>
        <v>500</v>
      </c>
      <c r="AJ149" s="11">
        <f t="shared" si="526"/>
        <v>0</v>
      </c>
      <c r="AK149" s="81">
        <f t="shared" si="526"/>
        <v>600</v>
      </c>
      <c r="AL149" s="81">
        <f t="shared" si="526"/>
        <v>0</v>
      </c>
      <c r="AM149" s="11">
        <f t="shared" si="526"/>
        <v>0</v>
      </c>
      <c r="AN149" s="11">
        <f t="shared" si="526"/>
        <v>0</v>
      </c>
      <c r="AO149" s="11">
        <f t="shared" si="526"/>
        <v>0</v>
      </c>
      <c r="AP149" s="11">
        <f t="shared" si="526"/>
        <v>0</v>
      </c>
      <c r="AQ149" s="18">
        <f t="shared" si="526"/>
        <v>600</v>
      </c>
      <c r="AR149" s="18">
        <f t="shared" si="526"/>
        <v>0</v>
      </c>
      <c r="AS149" s="11">
        <f t="shared" si="526"/>
        <v>0</v>
      </c>
      <c r="AT149" s="11">
        <f t="shared" si="526"/>
        <v>0</v>
      </c>
      <c r="AU149" s="11">
        <f t="shared" si="526"/>
        <v>0</v>
      </c>
      <c r="AV149" s="11">
        <f t="shared" si="526"/>
        <v>0</v>
      </c>
      <c r="AW149" s="18">
        <f t="shared" si="526"/>
        <v>600</v>
      </c>
      <c r="AX149" s="18">
        <f t="shared" si="526"/>
        <v>0</v>
      </c>
      <c r="AY149" s="75">
        <f t="shared" si="526"/>
        <v>0</v>
      </c>
      <c r="AZ149" s="75">
        <f t="shared" si="526"/>
        <v>0</v>
      </c>
      <c r="BA149" s="75">
        <f t="shared" si="526"/>
        <v>0</v>
      </c>
      <c r="BB149" s="75">
        <f t="shared" si="526"/>
        <v>0</v>
      </c>
      <c r="BC149" s="81">
        <f t="shared" si="526"/>
        <v>600</v>
      </c>
      <c r="BD149" s="81">
        <f t="shared" si="526"/>
        <v>0</v>
      </c>
      <c r="BE149" s="11">
        <f t="shared" si="526"/>
        <v>0</v>
      </c>
      <c r="BF149" s="11">
        <f t="shared" si="526"/>
        <v>0</v>
      </c>
      <c r="BG149" s="11">
        <f t="shared" si="526"/>
        <v>0</v>
      </c>
      <c r="BH149" s="11">
        <f t="shared" si="526"/>
        <v>0</v>
      </c>
      <c r="BI149" s="140">
        <f t="shared" si="526"/>
        <v>600</v>
      </c>
      <c r="BJ149" s="140">
        <f t="shared" si="526"/>
        <v>0</v>
      </c>
      <c r="BK149" s="75">
        <f t="shared" si="526"/>
        <v>0</v>
      </c>
      <c r="BL149" s="75">
        <f t="shared" si="526"/>
        <v>0</v>
      </c>
      <c r="BM149" s="75">
        <f t="shared" si="526"/>
        <v>0</v>
      </c>
      <c r="BN149" s="75">
        <f t="shared" si="526"/>
        <v>0</v>
      </c>
      <c r="BO149" s="81">
        <f t="shared" si="526"/>
        <v>600</v>
      </c>
      <c r="BP149" s="81">
        <f t="shared" si="526"/>
        <v>0</v>
      </c>
      <c r="BQ149" s="11">
        <f t="shared" si="526"/>
        <v>0</v>
      </c>
      <c r="BR149" s="11">
        <f t="shared" si="526"/>
        <v>0</v>
      </c>
      <c r="BS149" s="11">
        <f t="shared" si="526"/>
        <v>0</v>
      </c>
      <c r="BT149" s="11">
        <f t="shared" si="526"/>
        <v>0</v>
      </c>
      <c r="BU149" s="18">
        <f t="shared" si="526"/>
        <v>600</v>
      </c>
      <c r="BV149" s="18">
        <f t="shared" si="526"/>
        <v>0</v>
      </c>
      <c r="BW149" s="75">
        <f t="shared" si="526"/>
        <v>0</v>
      </c>
      <c r="BX149" s="75">
        <f t="shared" si="526"/>
        <v>0</v>
      </c>
      <c r="BY149" s="75">
        <f t="shared" si="526"/>
        <v>0</v>
      </c>
      <c r="BZ149" s="75">
        <f t="shared" si="526"/>
        <v>0</v>
      </c>
      <c r="CA149" s="81">
        <f t="shared" si="526"/>
        <v>600</v>
      </c>
      <c r="CB149" s="81">
        <f t="shared" si="526"/>
        <v>0</v>
      </c>
      <c r="CC149" s="75">
        <f t="shared" si="526"/>
        <v>0</v>
      </c>
      <c r="CD149" s="75">
        <f t="shared" si="526"/>
        <v>0</v>
      </c>
      <c r="CE149" s="75">
        <f t="shared" ref="CE149:CN149" si="527">CE150</f>
        <v>0</v>
      </c>
      <c r="CF149" s="75">
        <f t="shared" si="527"/>
        <v>0</v>
      </c>
      <c r="CG149" s="81">
        <f t="shared" si="527"/>
        <v>600</v>
      </c>
      <c r="CH149" s="81">
        <f t="shared" si="527"/>
        <v>0</v>
      </c>
      <c r="CI149" s="11">
        <f t="shared" si="527"/>
        <v>0</v>
      </c>
      <c r="CJ149" s="11">
        <f t="shared" si="527"/>
        <v>0</v>
      </c>
      <c r="CK149" s="11">
        <f t="shared" si="527"/>
        <v>0</v>
      </c>
      <c r="CL149" s="11">
        <f t="shared" si="527"/>
        <v>0</v>
      </c>
      <c r="CM149" s="18">
        <f t="shared" si="527"/>
        <v>600</v>
      </c>
      <c r="CN149" s="18">
        <f t="shared" si="527"/>
        <v>0</v>
      </c>
    </row>
    <row r="150" spans="1:92" ht="33" hidden="1" x14ac:dyDescent="0.25">
      <c r="A150" s="55" t="s">
        <v>39</v>
      </c>
      <c r="B150" s="22">
        <v>902</v>
      </c>
      <c r="C150" s="22" t="s">
        <v>22</v>
      </c>
      <c r="D150" s="22" t="s">
        <v>64</v>
      </c>
      <c r="E150" s="22" t="s">
        <v>69</v>
      </c>
      <c r="F150" s="23">
        <v>240</v>
      </c>
      <c r="G150" s="18">
        <v>100</v>
      </c>
      <c r="H150" s="18"/>
      <c r="I150" s="11"/>
      <c r="J150" s="11"/>
      <c r="K150" s="11"/>
      <c r="L150" s="11"/>
      <c r="M150" s="11">
        <f>G150+I150+J150+K150+L150</f>
        <v>100</v>
      </c>
      <c r="N150" s="16">
        <f>H150+J150</f>
        <v>0</v>
      </c>
      <c r="O150" s="11"/>
      <c r="P150" s="11"/>
      <c r="Q150" s="11"/>
      <c r="R150" s="11"/>
      <c r="S150" s="11">
        <f>M150+O150+P150+Q150+R150</f>
        <v>100</v>
      </c>
      <c r="T150" s="16">
        <f>N150+P150</f>
        <v>0</v>
      </c>
      <c r="U150" s="11"/>
      <c r="V150" s="11"/>
      <c r="W150" s="11"/>
      <c r="X150" s="11"/>
      <c r="Y150" s="11">
        <f>S150+U150+V150+W150+X150</f>
        <v>100</v>
      </c>
      <c r="Z150" s="16">
        <f>T150+V150</f>
        <v>0</v>
      </c>
      <c r="AA150" s="11"/>
      <c r="AB150" s="11"/>
      <c r="AC150" s="11"/>
      <c r="AD150" s="11"/>
      <c r="AE150" s="11">
        <f>Y150+AA150+AB150+AC150+AD150</f>
        <v>100</v>
      </c>
      <c r="AF150" s="16">
        <f>Z150+AB150</f>
        <v>0</v>
      </c>
      <c r="AG150" s="11"/>
      <c r="AH150" s="11"/>
      <c r="AI150" s="11">
        <v>500</v>
      </c>
      <c r="AJ150" s="11"/>
      <c r="AK150" s="75">
        <f>AE150+AG150+AH150+AI150+AJ150</f>
        <v>600</v>
      </c>
      <c r="AL150" s="80">
        <f>AF150+AH150</f>
        <v>0</v>
      </c>
      <c r="AM150" s="11"/>
      <c r="AN150" s="11"/>
      <c r="AO150" s="11"/>
      <c r="AP150" s="11"/>
      <c r="AQ150" s="11">
        <f>AK150+AM150+AN150+AO150+AP150</f>
        <v>600</v>
      </c>
      <c r="AR150" s="16">
        <f>AL150+AN150</f>
        <v>0</v>
      </c>
      <c r="AS150" s="11"/>
      <c r="AT150" s="11"/>
      <c r="AU150" s="11"/>
      <c r="AV150" s="11"/>
      <c r="AW150" s="11">
        <f>AQ150+AS150+AT150+AU150+AV150</f>
        <v>600</v>
      </c>
      <c r="AX150" s="16">
        <f>AR150+AT150</f>
        <v>0</v>
      </c>
      <c r="AY150" s="75"/>
      <c r="AZ150" s="75"/>
      <c r="BA150" s="75"/>
      <c r="BB150" s="75"/>
      <c r="BC150" s="75">
        <f>AW150+AY150+AZ150+BA150+BB150</f>
        <v>600</v>
      </c>
      <c r="BD150" s="80">
        <f>AX150+AZ150</f>
        <v>0</v>
      </c>
      <c r="BE150" s="11"/>
      <c r="BF150" s="11"/>
      <c r="BG150" s="11"/>
      <c r="BH150" s="11"/>
      <c r="BI150" s="138">
        <f>BC150+BE150+BF150+BG150+BH150</f>
        <v>600</v>
      </c>
      <c r="BJ150" s="139">
        <f>BD150+BF150</f>
        <v>0</v>
      </c>
      <c r="BK150" s="75"/>
      <c r="BL150" s="75"/>
      <c r="BM150" s="75"/>
      <c r="BN150" s="75"/>
      <c r="BO150" s="75">
        <f>BI150+BK150+BL150+BM150+BN150</f>
        <v>600</v>
      </c>
      <c r="BP150" s="80">
        <f>BJ150+BL150</f>
        <v>0</v>
      </c>
      <c r="BQ150" s="11"/>
      <c r="BR150" s="11"/>
      <c r="BS150" s="11"/>
      <c r="BT150" s="11"/>
      <c r="BU150" s="11">
        <f>BO150+BQ150+BR150+BS150+BT150</f>
        <v>600</v>
      </c>
      <c r="BV150" s="16">
        <f>BP150+BR150</f>
        <v>0</v>
      </c>
      <c r="BW150" s="75"/>
      <c r="BX150" s="75"/>
      <c r="BY150" s="75"/>
      <c r="BZ150" s="75"/>
      <c r="CA150" s="75">
        <f>BU150+BW150+BX150+BY150+BZ150</f>
        <v>600</v>
      </c>
      <c r="CB150" s="80">
        <f>BV150+BX150</f>
        <v>0</v>
      </c>
      <c r="CC150" s="75"/>
      <c r="CD150" s="75"/>
      <c r="CE150" s="75"/>
      <c r="CF150" s="75"/>
      <c r="CG150" s="75">
        <f>CA150+CC150+CD150+CE150+CF150</f>
        <v>600</v>
      </c>
      <c r="CH150" s="80">
        <f>CB150+CD150</f>
        <v>0</v>
      </c>
      <c r="CI150" s="11"/>
      <c r="CJ150" s="11"/>
      <c r="CK150" s="11"/>
      <c r="CL150" s="11"/>
      <c r="CM150" s="11">
        <f>CG150+CI150+CJ150+CK150+CL150</f>
        <v>600</v>
      </c>
      <c r="CN150" s="16">
        <f>CH150+CJ150</f>
        <v>0</v>
      </c>
    </row>
    <row r="151" spans="1:92" hidden="1" x14ac:dyDescent="0.25">
      <c r="A151" s="55" t="s">
        <v>70</v>
      </c>
      <c r="B151" s="22">
        <v>902</v>
      </c>
      <c r="C151" s="22" t="s">
        <v>22</v>
      </c>
      <c r="D151" s="22" t="s">
        <v>64</v>
      </c>
      <c r="E151" s="22" t="s">
        <v>69</v>
      </c>
      <c r="F151" s="23">
        <v>800</v>
      </c>
      <c r="G151" s="18">
        <f>G152+G153</f>
        <v>158976</v>
      </c>
      <c r="H151" s="18">
        <f t="shared" ref="H151:N151" si="528">H152+H153</f>
        <v>0</v>
      </c>
      <c r="I151" s="11">
        <f t="shared" si="528"/>
        <v>0</v>
      </c>
      <c r="J151" s="11">
        <f t="shared" si="528"/>
        <v>0</v>
      </c>
      <c r="K151" s="11">
        <f t="shared" si="528"/>
        <v>0</v>
      </c>
      <c r="L151" s="11">
        <f t="shared" si="528"/>
        <v>0</v>
      </c>
      <c r="M151" s="18">
        <f t="shared" si="528"/>
        <v>158976</v>
      </c>
      <c r="N151" s="18">
        <f t="shared" si="528"/>
        <v>0</v>
      </c>
      <c r="O151" s="11">
        <f t="shared" ref="O151:T151" si="529">O152+O153</f>
        <v>0</v>
      </c>
      <c r="P151" s="11">
        <f t="shared" si="529"/>
        <v>0</v>
      </c>
      <c r="Q151" s="11">
        <f t="shared" si="529"/>
        <v>0</v>
      </c>
      <c r="R151" s="11">
        <f t="shared" si="529"/>
        <v>0</v>
      </c>
      <c r="S151" s="18">
        <f t="shared" si="529"/>
        <v>158976</v>
      </c>
      <c r="T151" s="18">
        <f t="shared" si="529"/>
        <v>0</v>
      </c>
      <c r="U151" s="11">
        <f t="shared" ref="U151:Z151" si="530">U152+U153</f>
        <v>0</v>
      </c>
      <c r="V151" s="11">
        <f t="shared" si="530"/>
        <v>0</v>
      </c>
      <c r="W151" s="11">
        <f t="shared" si="530"/>
        <v>0</v>
      </c>
      <c r="X151" s="11">
        <f t="shared" si="530"/>
        <v>0</v>
      </c>
      <c r="Y151" s="18">
        <f t="shared" si="530"/>
        <v>158976</v>
      </c>
      <c r="Z151" s="18">
        <f t="shared" si="530"/>
        <v>0</v>
      </c>
      <c r="AA151" s="11">
        <f t="shared" ref="AA151:AF151" si="531">AA152+AA153</f>
        <v>0</v>
      </c>
      <c r="AB151" s="11">
        <f t="shared" si="531"/>
        <v>0</v>
      </c>
      <c r="AC151" s="11">
        <f t="shared" si="531"/>
        <v>0</v>
      </c>
      <c r="AD151" s="11">
        <f t="shared" si="531"/>
        <v>0</v>
      </c>
      <c r="AE151" s="18">
        <f t="shared" si="531"/>
        <v>158976</v>
      </c>
      <c r="AF151" s="18">
        <f t="shared" si="531"/>
        <v>0</v>
      </c>
      <c r="AG151" s="11">
        <f t="shared" ref="AG151:AL151" si="532">AG152+AG153</f>
        <v>-38312</v>
      </c>
      <c r="AH151" s="11">
        <f t="shared" si="532"/>
        <v>0</v>
      </c>
      <c r="AI151" s="11">
        <f t="shared" si="532"/>
        <v>0</v>
      </c>
      <c r="AJ151" s="11">
        <f t="shared" si="532"/>
        <v>0</v>
      </c>
      <c r="AK151" s="81">
        <f t="shared" si="532"/>
        <v>120664</v>
      </c>
      <c r="AL151" s="81">
        <f t="shared" si="532"/>
        <v>0</v>
      </c>
      <c r="AM151" s="11">
        <f t="shared" ref="AM151:AR151" si="533">AM152+AM153</f>
        <v>0</v>
      </c>
      <c r="AN151" s="11">
        <f t="shared" si="533"/>
        <v>0</v>
      </c>
      <c r="AO151" s="11">
        <f t="shared" si="533"/>
        <v>2180</v>
      </c>
      <c r="AP151" s="11">
        <f t="shared" si="533"/>
        <v>0</v>
      </c>
      <c r="AQ151" s="18">
        <f t="shared" si="533"/>
        <v>122844</v>
      </c>
      <c r="AR151" s="18">
        <f t="shared" si="533"/>
        <v>0</v>
      </c>
      <c r="AS151" s="11">
        <f t="shared" ref="AS151:AX151" si="534">AS152+AS153</f>
        <v>-500</v>
      </c>
      <c r="AT151" s="11">
        <f t="shared" si="534"/>
        <v>0</v>
      </c>
      <c r="AU151" s="11">
        <f t="shared" si="534"/>
        <v>3274</v>
      </c>
      <c r="AV151" s="11">
        <f t="shared" si="534"/>
        <v>0</v>
      </c>
      <c r="AW151" s="18">
        <f t="shared" si="534"/>
        <v>125618</v>
      </c>
      <c r="AX151" s="18">
        <f t="shared" si="534"/>
        <v>0</v>
      </c>
      <c r="AY151" s="75">
        <f t="shared" ref="AY151:BD151" si="535">AY152+AY153</f>
        <v>0</v>
      </c>
      <c r="AZ151" s="75">
        <f t="shared" si="535"/>
        <v>0</v>
      </c>
      <c r="BA151" s="75">
        <f t="shared" si="535"/>
        <v>20322</v>
      </c>
      <c r="BB151" s="75">
        <f t="shared" si="535"/>
        <v>0</v>
      </c>
      <c r="BC151" s="81">
        <f t="shared" si="535"/>
        <v>145940</v>
      </c>
      <c r="BD151" s="81">
        <f t="shared" si="535"/>
        <v>0</v>
      </c>
      <c r="BE151" s="11">
        <f t="shared" ref="BE151:BJ151" si="536">BE152+BE153</f>
        <v>-8635</v>
      </c>
      <c r="BF151" s="11">
        <f t="shared" si="536"/>
        <v>0</v>
      </c>
      <c r="BG151" s="11">
        <f t="shared" si="536"/>
        <v>563</v>
      </c>
      <c r="BH151" s="11">
        <f t="shared" si="536"/>
        <v>0</v>
      </c>
      <c r="BI151" s="140">
        <f t="shared" si="536"/>
        <v>137868</v>
      </c>
      <c r="BJ151" s="140">
        <f t="shared" si="536"/>
        <v>0</v>
      </c>
      <c r="BK151" s="75">
        <f t="shared" ref="BK151:BP151" si="537">BK152+BK153</f>
        <v>-6870</v>
      </c>
      <c r="BL151" s="75">
        <f t="shared" si="537"/>
        <v>0</v>
      </c>
      <c r="BM151" s="75">
        <f t="shared" si="537"/>
        <v>3415</v>
      </c>
      <c r="BN151" s="75">
        <f t="shared" si="537"/>
        <v>0</v>
      </c>
      <c r="BO151" s="81">
        <f t="shared" si="537"/>
        <v>134413</v>
      </c>
      <c r="BP151" s="81">
        <f t="shared" si="537"/>
        <v>0</v>
      </c>
      <c r="BQ151" s="11">
        <f t="shared" ref="BQ151:BV151" si="538">BQ152+BQ153</f>
        <v>865</v>
      </c>
      <c r="BR151" s="11">
        <f t="shared" si="538"/>
        <v>0</v>
      </c>
      <c r="BS151" s="11">
        <f t="shared" si="538"/>
        <v>0</v>
      </c>
      <c r="BT151" s="11">
        <f t="shared" si="538"/>
        <v>0</v>
      </c>
      <c r="BU151" s="18">
        <f t="shared" si="538"/>
        <v>135278</v>
      </c>
      <c r="BV151" s="18">
        <f t="shared" si="538"/>
        <v>0</v>
      </c>
      <c r="BW151" s="75">
        <f t="shared" ref="BW151:CB151" si="539">BW152+BW153</f>
        <v>0</v>
      </c>
      <c r="BX151" s="75">
        <f t="shared" si="539"/>
        <v>0</v>
      </c>
      <c r="BY151" s="75">
        <f t="shared" si="539"/>
        <v>0</v>
      </c>
      <c r="BZ151" s="75">
        <f t="shared" si="539"/>
        <v>0</v>
      </c>
      <c r="CA151" s="81">
        <f t="shared" si="539"/>
        <v>135278</v>
      </c>
      <c r="CB151" s="81">
        <f t="shared" si="539"/>
        <v>0</v>
      </c>
      <c r="CC151" s="75">
        <f t="shared" ref="CC151:CH151" si="540">CC152+CC153</f>
        <v>0</v>
      </c>
      <c r="CD151" s="75">
        <f t="shared" si="540"/>
        <v>0</v>
      </c>
      <c r="CE151" s="75">
        <f t="shared" si="540"/>
        <v>0</v>
      </c>
      <c r="CF151" s="75">
        <f t="shared" si="540"/>
        <v>0</v>
      </c>
      <c r="CG151" s="81">
        <f t="shared" si="540"/>
        <v>135278</v>
      </c>
      <c r="CH151" s="81">
        <f t="shared" si="540"/>
        <v>0</v>
      </c>
      <c r="CI151" s="11">
        <f t="shared" ref="CI151:CN151" si="541">CI152+CI153</f>
        <v>0</v>
      </c>
      <c r="CJ151" s="11">
        <f t="shared" si="541"/>
        <v>0</v>
      </c>
      <c r="CK151" s="11">
        <f t="shared" si="541"/>
        <v>860</v>
      </c>
      <c r="CL151" s="11">
        <f t="shared" si="541"/>
        <v>0</v>
      </c>
      <c r="CM151" s="18">
        <f t="shared" si="541"/>
        <v>136138</v>
      </c>
      <c r="CN151" s="18">
        <f t="shared" si="541"/>
        <v>0</v>
      </c>
    </row>
    <row r="152" spans="1:92" hidden="1" x14ac:dyDescent="0.25">
      <c r="A152" s="55" t="s">
        <v>175</v>
      </c>
      <c r="B152" s="22">
        <v>902</v>
      </c>
      <c r="C152" s="22" t="s">
        <v>22</v>
      </c>
      <c r="D152" s="22" t="s">
        <v>64</v>
      </c>
      <c r="E152" s="22" t="s">
        <v>69</v>
      </c>
      <c r="F152" s="23">
        <v>830</v>
      </c>
      <c r="G152" s="11">
        <f>50000+13390</f>
        <v>63390</v>
      </c>
      <c r="H152" s="16"/>
      <c r="I152" s="11"/>
      <c r="J152" s="11"/>
      <c r="K152" s="11"/>
      <c r="L152" s="11"/>
      <c r="M152" s="11">
        <f>50000+13390</f>
        <v>63390</v>
      </c>
      <c r="N152" s="16"/>
      <c r="O152" s="11"/>
      <c r="P152" s="11"/>
      <c r="Q152" s="11"/>
      <c r="R152" s="11"/>
      <c r="S152" s="11">
        <f>50000+13390</f>
        <v>63390</v>
      </c>
      <c r="T152" s="16"/>
      <c r="U152" s="11"/>
      <c r="V152" s="11"/>
      <c r="W152" s="11"/>
      <c r="X152" s="11"/>
      <c r="Y152" s="11">
        <f>50000+13390</f>
        <v>63390</v>
      </c>
      <c r="Z152" s="16"/>
      <c r="AA152" s="11"/>
      <c r="AB152" s="11"/>
      <c r="AC152" s="11"/>
      <c r="AD152" s="11"/>
      <c r="AE152" s="11">
        <f>50000+13390</f>
        <v>63390</v>
      </c>
      <c r="AF152" s="16"/>
      <c r="AG152" s="11"/>
      <c r="AH152" s="11"/>
      <c r="AI152" s="11"/>
      <c r="AJ152" s="11"/>
      <c r="AK152" s="75">
        <f>50000+13390</f>
        <v>63390</v>
      </c>
      <c r="AL152" s="80"/>
      <c r="AM152" s="11"/>
      <c r="AN152" s="11"/>
      <c r="AO152" s="11">
        <v>2180</v>
      </c>
      <c r="AP152" s="11"/>
      <c r="AQ152" s="11">
        <f>AK152+AM152+AN152+AO152+AP152</f>
        <v>65570</v>
      </c>
      <c r="AR152" s="16">
        <f>AL152+AN152</f>
        <v>0</v>
      </c>
      <c r="AS152" s="11"/>
      <c r="AT152" s="11"/>
      <c r="AU152" s="11">
        <v>3274</v>
      </c>
      <c r="AV152" s="11"/>
      <c r="AW152" s="11">
        <f>AQ152+AS152+AT152+AU152+AV152</f>
        <v>68844</v>
      </c>
      <c r="AX152" s="16">
        <f>AR152+AT152</f>
        <v>0</v>
      </c>
      <c r="AY152" s="75"/>
      <c r="AZ152" s="75"/>
      <c r="BA152" s="75">
        <v>20322</v>
      </c>
      <c r="BB152" s="75"/>
      <c r="BC152" s="75">
        <f>AW152+AY152+AZ152+BA152+BB152</f>
        <v>89166</v>
      </c>
      <c r="BD152" s="80">
        <f>AX152+AZ152</f>
        <v>0</v>
      </c>
      <c r="BE152" s="11"/>
      <c r="BF152" s="11"/>
      <c r="BG152" s="11">
        <v>563</v>
      </c>
      <c r="BH152" s="11"/>
      <c r="BI152" s="138">
        <f>BC152+BE152+BF152+BG152+BH152</f>
        <v>89729</v>
      </c>
      <c r="BJ152" s="139">
        <f>BD152+BF152</f>
        <v>0</v>
      </c>
      <c r="BK152" s="75"/>
      <c r="BL152" s="75"/>
      <c r="BM152" s="75">
        <f>3380+35</f>
        <v>3415</v>
      </c>
      <c r="BN152" s="75"/>
      <c r="BO152" s="75">
        <f>BI152+BK152+BL152+BM152+BN152</f>
        <v>93144</v>
      </c>
      <c r="BP152" s="80">
        <f>BJ152+BL152</f>
        <v>0</v>
      </c>
      <c r="BQ152" s="11">
        <v>865</v>
      </c>
      <c r="BR152" s="11"/>
      <c r="BS152" s="11"/>
      <c r="BT152" s="11"/>
      <c r="BU152" s="11">
        <f>BO152+BQ152+BR152+BS152+BT152</f>
        <v>94009</v>
      </c>
      <c r="BV152" s="16">
        <f>BP152+BR152</f>
        <v>0</v>
      </c>
      <c r="BW152" s="75"/>
      <c r="BX152" s="75"/>
      <c r="BY152" s="75"/>
      <c r="BZ152" s="75"/>
      <c r="CA152" s="75">
        <f>BU152+BW152+BX152+BY152+BZ152</f>
        <v>94009</v>
      </c>
      <c r="CB152" s="80">
        <f>BV152+BX152</f>
        <v>0</v>
      </c>
      <c r="CC152" s="75"/>
      <c r="CD152" s="75"/>
      <c r="CE152" s="75"/>
      <c r="CF152" s="75"/>
      <c r="CG152" s="75">
        <f>CA152+CC152+CD152+CE152+CF152</f>
        <v>94009</v>
      </c>
      <c r="CH152" s="80">
        <f>CB152+CD152</f>
        <v>0</v>
      </c>
      <c r="CI152" s="11"/>
      <c r="CJ152" s="11"/>
      <c r="CK152" s="11">
        <v>860</v>
      </c>
      <c r="CL152" s="11"/>
      <c r="CM152" s="11">
        <f>CG152+CI152+CJ152+CK152+CL152</f>
        <v>94869</v>
      </c>
      <c r="CN152" s="16">
        <f>CH152+CJ152</f>
        <v>0</v>
      </c>
    </row>
    <row r="153" spans="1:92" ht="66" hidden="1" customHeight="1" x14ac:dyDescent="0.25">
      <c r="A153" s="55" t="s">
        <v>176</v>
      </c>
      <c r="B153" s="22">
        <v>902</v>
      </c>
      <c r="C153" s="22" t="s">
        <v>22</v>
      </c>
      <c r="D153" s="22" t="s">
        <v>64</v>
      </c>
      <c r="E153" s="22" t="s">
        <v>69</v>
      </c>
      <c r="F153" s="23">
        <v>840</v>
      </c>
      <c r="G153" s="11">
        <f>95586+106185-106185</f>
        <v>95586</v>
      </c>
      <c r="H153" s="16"/>
      <c r="I153" s="11"/>
      <c r="J153" s="11"/>
      <c r="K153" s="11"/>
      <c r="L153" s="11"/>
      <c r="M153" s="11">
        <f>G153+I153+J153+K153+L153</f>
        <v>95586</v>
      </c>
      <c r="N153" s="16">
        <f>H153+J153</f>
        <v>0</v>
      </c>
      <c r="O153" s="11"/>
      <c r="P153" s="11"/>
      <c r="Q153" s="11"/>
      <c r="R153" s="11"/>
      <c r="S153" s="11">
        <f>M153+O153+P153+Q153+R153</f>
        <v>95586</v>
      </c>
      <c r="T153" s="16">
        <f>N153+P153</f>
        <v>0</v>
      </c>
      <c r="U153" s="11"/>
      <c r="V153" s="11"/>
      <c r="W153" s="11"/>
      <c r="X153" s="11"/>
      <c r="Y153" s="11">
        <f>S153+U153+V153+W153+X153</f>
        <v>95586</v>
      </c>
      <c r="Z153" s="16">
        <f>T153+V153</f>
        <v>0</v>
      </c>
      <c r="AA153" s="11"/>
      <c r="AB153" s="11"/>
      <c r="AC153" s="11"/>
      <c r="AD153" s="11"/>
      <c r="AE153" s="11">
        <f>Y153+AA153+AB153+AC153+AD153</f>
        <v>95586</v>
      </c>
      <c r="AF153" s="16">
        <f>Z153+AB153</f>
        <v>0</v>
      </c>
      <c r="AG153" s="11">
        <v>-38312</v>
      </c>
      <c r="AH153" s="11"/>
      <c r="AI153" s="11"/>
      <c r="AJ153" s="11"/>
      <c r="AK153" s="75">
        <f>AE153+AG153+AH153+AI153+AJ153</f>
        <v>57274</v>
      </c>
      <c r="AL153" s="80">
        <f>AF153+AH153</f>
        <v>0</v>
      </c>
      <c r="AM153" s="11"/>
      <c r="AN153" s="11"/>
      <c r="AO153" s="11"/>
      <c r="AP153" s="11"/>
      <c r="AQ153" s="11">
        <f>AK153+AM153+AN153+AO153+AP153</f>
        <v>57274</v>
      </c>
      <c r="AR153" s="16">
        <f>AL153+AN153</f>
        <v>0</v>
      </c>
      <c r="AS153" s="11">
        <v>-500</v>
      </c>
      <c r="AT153" s="11"/>
      <c r="AU153" s="11"/>
      <c r="AV153" s="11"/>
      <c r="AW153" s="11">
        <f>AQ153+AS153+AT153+AU153+AV153</f>
        <v>56774</v>
      </c>
      <c r="AX153" s="16">
        <f>AR153+AT153</f>
        <v>0</v>
      </c>
      <c r="AY153" s="75"/>
      <c r="AZ153" s="75"/>
      <c r="BA153" s="75"/>
      <c r="BB153" s="75"/>
      <c r="BC153" s="75">
        <f>AW153+AY153+AZ153+BA153+BB153</f>
        <v>56774</v>
      </c>
      <c r="BD153" s="80">
        <f>AX153+AZ153</f>
        <v>0</v>
      </c>
      <c r="BE153" s="11">
        <v>-8635</v>
      </c>
      <c r="BF153" s="11"/>
      <c r="BG153" s="11"/>
      <c r="BH153" s="11"/>
      <c r="BI153" s="138">
        <f>BC153+BE153+BF153+BG153+BH153</f>
        <v>48139</v>
      </c>
      <c r="BJ153" s="139">
        <f>BD153+BF153</f>
        <v>0</v>
      </c>
      <c r="BK153" s="75">
        <v>-6870</v>
      </c>
      <c r="BL153" s="75"/>
      <c r="BM153" s="75"/>
      <c r="BN153" s="75"/>
      <c r="BO153" s="75">
        <f>BI153+BK153+BL153+BM153+BN153</f>
        <v>41269</v>
      </c>
      <c r="BP153" s="80">
        <f>BJ153+BL153</f>
        <v>0</v>
      </c>
      <c r="BQ153" s="11"/>
      <c r="BR153" s="11"/>
      <c r="BS153" s="11"/>
      <c r="BT153" s="11"/>
      <c r="BU153" s="11">
        <f>BO153+BQ153+BR153+BS153+BT153</f>
        <v>41269</v>
      </c>
      <c r="BV153" s="16">
        <f>BP153+BR153</f>
        <v>0</v>
      </c>
      <c r="BW153" s="75"/>
      <c r="BX153" s="75"/>
      <c r="BY153" s="75"/>
      <c r="BZ153" s="75"/>
      <c r="CA153" s="75">
        <f>BU153+BW153+BX153+BY153+BZ153</f>
        <v>41269</v>
      </c>
      <c r="CB153" s="80">
        <f>BV153+BX153</f>
        <v>0</v>
      </c>
      <c r="CC153" s="75"/>
      <c r="CD153" s="75"/>
      <c r="CE153" s="75"/>
      <c r="CF153" s="75"/>
      <c r="CG153" s="75">
        <f>CA153+CC153+CD153+CE153+CF153</f>
        <v>41269</v>
      </c>
      <c r="CH153" s="80">
        <f>CB153+CD153</f>
        <v>0</v>
      </c>
      <c r="CI153" s="11"/>
      <c r="CJ153" s="11"/>
      <c r="CK153" s="11"/>
      <c r="CL153" s="11"/>
      <c r="CM153" s="11">
        <f>CG153+CI153+CJ153+CK153+CL153</f>
        <v>41269</v>
      </c>
      <c r="CN153" s="16">
        <f>CH153+CJ153</f>
        <v>0</v>
      </c>
    </row>
    <row r="154" spans="1:92" hidden="1" x14ac:dyDescent="0.25">
      <c r="A154" s="55" t="s">
        <v>386</v>
      </c>
      <c r="B154" s="14">
        <f>B152</f>
        <v>902</v>
      </c>
      <c r="C154" s="14" t="s">
        <v>22</v>
      </c>
      <c r="D154" s="14" t="s">
        <v>64</v>
      </c>
      <c r="E154" s="14" t="s">
        <v>459</v>
      </c>
      <c r="F154" s="23"/>
      <c r="G154" s="18">
        <f>G155</f>
        <v>172465</v>
      </c>
      <c r="H154" s="18">
        <f t="shared" ref="H154:R155" si="542">H155</f>
        <v>0</v>
      </c>
      <c r="I154" s="11">
        <f t="shared" si="542"/>
        <v>0</v>
      </c>
      <c r="J154" s="11">
        <f t="shared" si="542"/>
        <v>0</v>
      </c>
      <c r="K154" s="11">
        <f t="shared" si="542"/>
        <v>0</v>
      </c>
      <c r="L154" s="11">
        <f t="shared" si="542"/>
        <v>0</v>
      </c>
      <c r="M154" s="18">
        <f t="shared" si="542"/>
        <v>172465</v>
      </c>
      <c r="N154" s="18">
        <f t="shared" si="542"/>
        <v>0</v>
      </c>
      <c r="O154" s="11">
        <f t="shared" si="542"/>
        <v>-22658</v>
      </c>
      <c r="P154" s="11">
        <f t="shared" si="542"/>
        <v>0</v>
      </c>
      <c r="Q154" s="11">
        <f t="shared" si="542"/>
        <v>0</v>
      </c>
      <c r="R154" s="11">
        <f t="shared" si="542"/>
        <v>0</v>
      </c>
      <c r="S154" s="18">
        <f>S155</f>
        <v>149807</v>
      </c>
      <c r="T154" s="18">
        <f>T155</f>
        <v>0</v>
      </c>
      <c r="U154" s="11">
        <f t="shared" ref="U154:X155" si="543">U155</f>
        <v>-3098</v>
      </c>
      <c r="V154" s="11">
        <f t="shared" si="543"/>
        <v>0</v>
      </c>
      <c r="W154" s="11">
        <f t="shared" si="543"/>
        <v>0</v>
      </c>
      <c r="X154" s="11">
        <f t="shared" si="543"/>
        <v>0</v>
      </c>
      <c r="Y154" s="18">
        <f>Y155</f>
        <v>146709</v>
      </c>
      <c r="Z154" s="18">
        <f>Z155</f>
        <v>0</v>
      </c>
      <c r="AA154" s="11">
        <f t="shared" ref="AA154:AD155" si="544">AA155</f>
        <v>-55683</v>
      </c>
      <c r="AB154" s="11">
        <f t="shared" si="544"/>
        <v>0</v>
      </c>
      <c r="AC154" s="11">
        <f t="shared" si="544"/>
        <v>0</v>
      </c>
      <c r="AD154" s="11">
        <f t="shared" si="544"/>
        <v>0</v>
      </c>
      <c r="AE154" s="18">
        <f>AE155</f>
        <v>91026</v>
      </c>
      <c r="AF154" s="18">
        <f>AF155</f>
        <v>0</v>
      </c>
      <c r="AG154" s="11">
        <f t="shared" ref="AG154:AJ155" si="545">AG155</f>
        <v>0</v>
      </c>
      <c r="AH154" s="11">
        <f t="shared" si="545"/>
        <v>0</v>
      </c>
      <c r="AI154" s="11">
        <f t="shared" si="545"/>
        <v>0</v>
      </c>
      <c r="AJ154" s="11">
        <f t="shared" si="545"/>
        <v>0</v>
      </c>
      <c r="AK154" s="18">
        <f>AK155</f>
        <v>91026</v>
      </c>
      <c r="AL154" s="18">
        <f>AL155</f>
        <v>0</v>
      </c>
      <c r="AM154" s="11">
        <f t="shared" ref="AM154:AP155" si="546">AM155</f>
        <v>-20509</v>
      </c>
      <c r="AN154" s="11">
        <f t="shared" si="546"/>
        <v>0</v>
      </c>
      <c r="AO154" s="11">
        <f t="shared" si="546"/>
        <v>0</v>
      </c>
      <c r="AP154" s="11">
        <f t="shared" si="546"/>
        <v>0</v>
      </c>
      <c r="AQ154" s="18">
        <f>AQ155</f>
        <v>70517</v>
      </c>
      <c r="AR154" s="18">
        <f>AR155</f>
        <v>0</v>
      </c>
      <c r="AS154" s="11">
        <f t="shared" ref="AS154:AV155" si="547">AS155</f>
        <v>-70517</v>
      </c>
      <c r="AT154" s="11">
        <f t="shared" si="547"/>
        <v>0</v>
      </c>
      <c r="AU154" s="11">
        <f t="shared" si="547"/>
        <v>0</v>
      </c>
      <c r="AV154" s="11">
        <f t="shared" si="547"/>
        <v>0</v>
      </c>
      <c r="AW154" s="18">
        <f>AW155</f>
        <v>0</v>
      </c>
      <c r="AX154" s="18">
        <f>AX155</f>
        <v>0</v>
      </c>
      <c r="AY154" s="75">
        <f t="shared" ref="AY154:BB155" si="548">AY155</f>
        <v>0</v>
      </c>
      <c r="AZ154" s="75">
        <f t="shared" si="548"/>
        <v>0</v>
      </c>
      <c r="BA154" s="75">
        <f t="shared" si="548"/>
        <v>0</v>
      </c>
      <c r="BB154" s="75">
        <f t="shared" si="548"/>
        <v>0</v>
      </c>
      <c r="BC154" s="81">
        <f>BC155</f>
        <v>0</v>
      </c>
      <c r="BD154" s="81">
        <f>BD155</f>
        <v>0</v>
      </c>
      <c r="BE154" s="11">
        <f t="shared" ref="BE154:BH155" si="549">BE155</f>
        <v>0</v>
      </c>
      <c r="BF154" s="11">
        <f t="shared" si="549"/>
        <v>0</v>
      </c>
      <c r="BG154" s="11">
        <f t="shared" si="549"/>
        <v>0</v>
      </c>
      <c r="BH154" s="11">
        <f t="shared" si="549"/>
        <v>0</v>
      </c>
      <c r="BI154" s="140">
        <f>BI155</f>
        <v>0</v>
      </c>
      <c r="BJ154" s="140">
        <f>BJ155</f>
        <v>0</v>
      </c>
      <c r="BK154" s="75">
        <f t="shared" ref="BK154:BN155" si="550">BK155</f>
        <v>0</v>
      </c>
      <c r="BL154" s="75">
        <f t="shared" si="550"/>
        <v>0</v>
      </c>
      <c r="BM154" s="75">
        <f t="shared" si="550"/>
        <v>0</v>
      </c>
      <c r="BN154" s="75">
        <f t="shared" si="550"/>
        <v>0</v>
      </c>
      <c r="BO154" s="81">
        <f>BO155</f>
        <v>0</v>
      </c>
      <c r="BP154" s="81">
        <f>BP155</f>
        <v>0</v>
      </c>
      <c r="BQ154" s="11">
        <f t="shared" ref="BQ154:BT155" si="551">BQ155</f>
        <v>0</v>
      </c>
      <c r="BR154" s="11">
        <f t="shared" si="551"/>
        <v>0</v>
      </c>
      <c r="BS154" s="11">
        <f t="shared" si="551"/>
        <v>0</v>
      </c>
      <c r="BT154" s="11">
        <f t="shared" si="551"/>
        <v>0</v>
      </c>
      <c r="BU154" s="18">
        <f>BU155</f>
        <v>0</v>
      </c>
      <c r="BV154" s="18">
        <f>BV155</f>
        <v>0</v>
      </c>
      <c r="BW154" s="75">
        <f t="shared" ref="BW154:BZ155" si="552">BW155</f>
        <v>0</v>
      </c>
      <c r="BX154" s="75">
        <f t="shared" si="552"/>
        <v>0</v>
      </c>
      <c r="BY154" s="75">
        <f t="shared" si="552"/>
        <v>0</v>
      </c>
      <c r="BZ154" s="75">
        <f t="shared" si="552"/>
        <v>0</v>
      </c>
      <c r="CA154" s="81">
        <f>CA155</f>
        <v>0</v>
      </c>
      <c r="CB154" s="81">
        <f>CB155</f>
        <v>0</v>
      </c>
      <c r="CC154" s="75">
        <f t="shared" ref="CC154:CF155" si="553">CC155</f>
        <v>0</v>
      </c>
      <c r="CD154" s="75">
        <f t="shared" si="553"/>
        <v>0</v>
      </c>
      <c r="CE154" s="75">
        <f t="shared" si="553"/>
        <v>0</v>
      </c>
      <c r="CF154" s="75">
        <f t="shared" si="553"/>
        <v>0</v>
      </c>
      <c r="CG154" s="81">
        <f>CG155</f>
        <v>0</v>
      </c>
      <c r="CH154" s="81">
        <f>CH155</f>
        <v>0</v>
      </c>
      <c r="CI154" s="11">
        <f t="shared" ref="CI154:CL155" si="554">CI155</f>
        <v>0</v>
      </c>
      <c r="CJ154" s="11">
        <f t="shared" si="554"/>
        <v>0</v>
      </c>
      <c r="CK154" s="11">
        <f t="shared" si="554"/>
        <v>0</v>
      </c>
      <c r="CL154" s="11">
        <f t="shared" si="554"/>
        <v>0</v>
      </c>
      <c r="CM154" s="18">
        <f>CM155</f>
        <v>0</v>
      </c>
      <c r="CN154" s="18">
        <f>CN155</f>
        <v>0</v>
      </c>
    </row>
    <row r="155" spans="1:92" hidden="1" x14ac:dyDescent="0.25">
      <c r="A155" s="51" t="s">
        <v>70</v>
      </c>
      <c r="B155" s="14">
        <f>B153</f>
        <v>902</v>
      </c>
      <c r="C155" s="14" t="s">
        <v>22</v>
      </c>
      <c r="D155" s="14" t="s">
        <v>64</v>
      </c>
      <c r="E155" s="14" t="s">
        <v>459</v>
      </c>
      <c r="F155" s="23">
        <v>800</v>
      </c>
      <c r="G155" s="18">
        <f>G156</f>
        <v>172465</v>
      </c>
      <c r="H155" s="18">
        <f t="shared" si="542"/>
        <v>0</v>
      </c>
      <c r="I155" s="11">
        <f t="shared" si="542"/>
        <v>0</v>
      </c>
      <c r="J155" s="11">
        <f t="shared" si="542"/>
        <v>0</v>
      </c>
      <c r="K155" s="11">
        <f t="shared" si="542"/>
        <v>0</v>
      </c>
      <c r="L155" s="11">
        <f t="shared" si="542"/>
        <v>0</v>
      </c>
      <c r="M155" s="18">
        <f t="shared" si="542"/>
        <v>172465</v>
      </c>
      <c r="N155" s="18">
        <f t="shared" si="542"/>
        <v>0</v>
      </c>
      <c r="O155" s="11">
        <f t="shared" si="542"/>
        <v>-22658</v>
      </c>
      <c r="P155" s="11">
        <f t="shared" si="542"/>
        <v>0</v>
      </c>
      <c r="Q155" s="11">
        <f t="shared" si="542"/>
        <v>0</v>
      </c>
      <c r="R155" s="11">
        <f t="shared" si="542"/>
        <v>0</v>
      </c>
      <c r="S155" s="18">
        <f>S156</f>
        <v>149807</v>
      </c>
      <c r="T155" s="18">
        <f>T156</f>
        <v>0</v>
      </c>
      <c r="U155" s="11">
        <f t="shared" si="543"/>
        <v>-3098</v>
      </c>
      <c r="V155" s="11">
        <f t="shared" si="543"/>
        <v>0</v>
      </c>
      <c r="W155" s="11">
        <f t="shared" si="543"/>
        <v>0</v>
      </c>
      <c r="X155" s="11">
        <f t="shared" si="543"/>
        <v>0</v>
      </c>
      <c r="Y155" s="18">
        <f>Y156</f>
        <v>146709</v>
      </c>
      <c r="Z155" s="18">
        <f>Z156</f>
        <v>0</v>
      </c>
      <c r="AA155" s="11">
        <f t="shared" si="544"/>
        <v>-55683</v>
      </c>
      <c r="AB155" s="11">
        <f t="shared" si="544"/>
        <v>0</v>
      </c>
      <c r="AC155" s="11">
        <f t="shared" si="544"/>
        <v>0</v>
      </c>
      <c r="AD155" s="11">
        <f t="shared" si="544"/>
        <v>0</v>
      </c>
      <c r="AE155" s="18">
        <f>AE156</f>
        <v>91026</v>
      </c>
      <c r="AF155" s="18">
        <f>AF156</f>
        <v>0</v>
      </c>
      <c r="AG155" s="11">
        <f t="shared" si="545"/>
        <v>0</v>
      </c>
      <c r="AH155" s="11">
        <f t="shared" si="545"/>
        <v>0</v>
      </c>
      <c r="AI155" s="11">
        <f t="shared" si="545"/>
        <v>0</v>
      </c>
      <c r="AJ155" s="11">
        <f t="shared" si="545"/>
        <v>0</v>
      </c>
      <c r="AK155" s="18">
        <f>AK156</f>
        <v>91026</v>
      </c>
      <c r="AL155" s="18">
        <f>AL156</f>
        <v>0</v>
      </c>
      <c r="AM155" s="11">
        <f t="shared" si="546"/>
        <v>-20509</v>
      </c>
      <c r="AN155" s="11">
        <f t="shared" si="546"/>
        <v>0</v>
      </c>
      <c r="AO155" s="11">
        <f t="shared" si="546"/>
        <v>0</v>
      </c>
      <c r="AP155" s="11">
        <f t="shared" si="546"/>
        <v>0</v>
      </c>
      <c r="AQ155" s="18">
        <f>AQ156</f>
        <v>70517</v>
      </c>
      <c r="AR155" s="18">
        <f>AR156</f>
        <v>0</v>
      </c>
      <c r="AS155" s="11">
        <f t="shared" si="547"/>
        <v>-70517</v>
      </c>
      <c r="AT155" s="11">
        <f t="shared" si="547"/>
        <v>0</v>
      </c>
      <c r="AU155" s="11">
        <f t="shared" si="547"/>
        <v>0</v>
      </c>
      <c r="AV155" s="11">
        <f t="shared" si="547"/>
        <v>0</v>
      </c>
      <c r="AW155" s="18">
        <f>AW156</f>
        <v>0</v>
      </c>
      <c r="AX155" s="18">
        <f>AX156</f>
        <v>0</v>
      </c>
      <c r="AY155" s="75">
        <f t="shared" si="548"/>
        <v>0</v>
      </c>
      <c r="AZ155" s="75">
        <f t="shared" si="548"/>
        <v>0</v>
      </c>
      <c r="BA155" s="75">
        <f t="shared" si="548"/>
        <v>0</v>
      </c>
      <c r="BB155" s="75">
        <f t="shared" si="548"/>
        <v>0</v>
      </c>
      <c r="BC155" s="81">
        <f>BC156</f>
        <v>0</v>
      </c>
      <c r="BD155" s="81">
        <f>BD156</f>
        <v>0</v>
      </c>
      <c r="BE155" s="11">
        <f t="shared" si="549"/>
        <v>0</v>
      </c>
      <c r="BF155" s="11">
        <f t="shared" si="549"/>
        <v>0</v>
      </c>
      <c r="BG155" s="11">
        <f t="shared" si="549"/>
        <v>0</v>
      </c>
      <c r="BH155" s="11">
        <f t="shared" si="549"/>
        <v>0</v>
      </c>
      <c r="BI155" s="140">
        <f>BI156</f>
        <v>0</v>
      </c>
      <c r="BJ155" s="140">
        <f>BJ156</f>
        <v>0</v>
      </c>
      <c r="BK155" s="75">
        <f t="shared" si="550"/>
        <v>0</v>
      </c>
      <c r="BL155" s="75">
        <f t="shared" si="550"/>
        <v>0</v>
      </c>
      <c r="BM155" s="75">
        <f t="shared" si="550"/>
        <v>0</v>
      </c>
      <c r="BN155" s="75">
        <f t="shared" si="550"/>
        <v>0</v>
      </c>
      <c r="BO155" s="81">
        <f>BO156</f>
        <v>0</v>
      </c>
      <c r="BP155" s="81">
        <f>BP156</f>
        <v>0</v>
      </c>
      <c r="BQ155" s="11">
        <f t="shared" si="551"/>
        <v>0</v>
      </c>
      <c r="BR155" s="11">
        <f t="shared" si="551"/>
        <v>0</v>
      </c>
      <c r="BS155" s="11">
        <f t="shared" si="551"/>
        <v>0</v>
      </c>
      <c r="BT155" s="11">
        <f t="shared" si="551"/>
        <v>0</v>
      </c>
      <c r="BU155" s="18">
        <f>BU156</f>
        <v>0</v>
      </c>
      <c r="BV155" s="18">
        <f>BV156</f>
        <v>0</v>
      </c>
      <c r="BW155" s="75">
        <f t="shared" si="552"/>
        <v>0</v>
      </c>
      <c r="BX155" s="75">
        <f t="shared" si="552"/>
        <v>0</v>
      </c>
      <c r="BY155" s="75">
        <f t="shared" si="552"/>
        <v>0</v>
      </c>
      <c r="BZ155" s="75">
        <f t="shared" si="552"/>
        <v>0</v>
      </c>
      <c r="CA155" s="81">
        <f>CA156</f>
        <v>0</v>
      </c>
      <c r="CB155" s="81">
        <f>CB156</f>
        <v>0</v>
      </c>
      <c r="CC155" s="75">
        <f t="shared" si="553"/>
        <v>0</v>
      </c>
      <c r="CD155" s="75">
        <f t="shared" si="553"/>
        <v>0</v>
      </c>
      <c r="CE155" s="75">
        <f t="shared" si="553"/>
        <v>0</v>
      </c>
      <c r="CF155" s="75">
        <f t="shared" si="553"/>
        <v>0</v>
      </c>
      <c r="CG155" s="81">
        <f>CG156</f>
        <v>0</v>
      </c>
      <c r="CH155" s="81">
        <f>CH156</f>
        <v>0</v>
      </c>
      <c r="CI155" s="11">
        <f t="shared" si="554"/>
        <v>0</v>
      </c>
      <c r="CJ155" s="11">
        <f t="shared" si="554"/>
        <v>0</v>
      </c>
      <c r="CK155" s="11">
        <f t="shared" si="554"/>
        <v>0</v>
      </c>
      <c r="CL155" s="11">
        <f t="shared" si="554"/>
        <v>0</v>
      </c>
      <c r="CM155" s="18">
        <f>CM156</f>
        <v>0</v>
      </c>
      <c r="CN155" s="18">
        <f>CN156</f>
        <v>0</v>
      </c>
    </row>
    <row r="156" spans="1:92" hidden="1" x14ac:dyDescent="0.25">
      <c r="A156" s="51" t="s">
        <v>174</v>
      </c>
      <c r="B156" s="14">
        <f>B154</f>
        <v>902</v>
      </c>
      <c r="C156" s="14" t="s">
        <v>22</v>
      </c>
      <c r="D156" s="14" t="s">
        <v>64</v>
      </c>
      <c r="E156" s="14" t="s">
        <v>459</v>
      </c>
      <c r="F156" s="23">
        <v>870</v>
      </c>
      <c r="G156" s="11">
        <f>186443+7469-7469-13978</f>
        <v>172465</v>
      </c>
      <c r="H156" s="16"/>
      <c r="I156" s="11"/>
      <c r="J156" s="11"/>
      <c r="K156" s="11"/>
      <c r="L156" s="11"/>
      <c r="M156" s="11">
        <f>G156+I156+J156+K156+L156</f>
        <v>172465</v>
      </c>
      <c r="N156" s="16">
        <f>H156+J156</f>
        <v>0</v>
      </c>
      <c r="O156" s="11">
        <f>-22658</f>
        <v>-22658</v>
      </c>
      <c r="P156" s="11"/>
      <c r="Q156" s="11"/>
      <c r="R156" s="11"/>
      <c r="S156" s="11">
        <f>M156+O156+P156+Q156+R156</f>
        <v>149807</v>
      </c>
      <c r="T156" s="16">
        <f>N156+P156</f>
        <v>0</v>
      </c>
      <c r="U156" s="11">
        <v>-3098</v>
      </c>
      <c r="V156" s="11"/>
      <c r="W156" s="11"/>
      <c r="X156" s="11"/>
      <c r="Y156" s="11">
        <f>S156+U156+V156+W156+X156</f>
        <v>146709</v>
      </c>
      <c r="Z156" s="16">
        <f>T156+V156</f>
        <v>0</v>
      </c>
      <c r="AA156" s="11">
        <f>-17580-242-37861</f>
        <v>-55683</v>
      </c>
      <c r="AB156" s="11"/>
      <c r="AC156" s="11"/>
      <c r="AD156" s="11"/>
      <c r="AE156" s="11">
        <f>Y156+AA156+AB156+AC156+AD156</f>
        <v>91026</v>
      </c>
      <c r="AF156" s="16">
        <f>Z156+AB156</f>
        <v>0</v>
      </c>
      <c r="AG156" s="11"/>
      <c r="AH156" s="11"/>
      <c r="AI156" s="11"/>
      <c r="AJ156" s="11"/>
      <c r="AK156" s="11">
        <f>AE156+AG156+AH156+AI156+AJ156</f>
        <v>91026</v>
      </c>
      <c r="AL156" s="16">
        <f>AF156+AH156</f>
        <v>0</v>
      </c>
      <c r="AM156" s="11">
        <v>-20509</v>
      </c>
      <c r="AN156" s="11"/>
      <c r="AO156" s="11"/>
      <c r="AP156" s="11"/>
      <c r="AQ156" s="11">
        <f>AK156+AM156+AN156+AO156+AP156</f>
        <v>70517</v>
      </c>
      <c r="AR156" s="16">
        <f>AL156+AN156</f>
        <v>0</v>
      </c>
      <c r="AS156" s="11">
        <v>-70517</v>
      </c>
      <c r="AT156" s="11"/>
      <c r="AU156" s="11"/>
      <c r="AV156" s="11"/>
      <c r="AW156" s="11">
        <f>AQ156+AS156+AT156+AU156+AV156</f>
        <v>0</v>
      </c>
      <c r="AX156" s="16">
        <f>AR156+AT156</f>
        <v>0</v>
      </c>
      <c r="AY156" s="75"/>
      <c r="AZ156" s="75"/>
      <c r="BA156" s="75"/>
      <c r="BB156" s="75"/>
      <c r="BC156" s="75">
        <f>AW156+AY156+AZ156+BA156+BB156</f>
        <v>0</v>
      </c>
      <c r="BD156" s="80">
        <f>AX156+AZ156</f>
        <v>0</v>
      </c>
      <c r="BE156" s="11"/>
      <c r="BF156" s="11"/>
      <c r="BG156" s="11"/>
      <c r="BH156" s="11"/>
      <c r="BI156" s="138">
        <f>BC156+BE156+BF156+BG156+BH156</f>
        <v>0</v>
      </c>
      <c r="BJ156" s="139">
        <f>BD156+BF156</f>
        <v>0</v>
      </c>
      <c r="BK156" s="75"/>
      <c r="BL156" s="75"/>
      <c r="BM156" s="75"/>
      <c r="BN156" s="75"/>
      <c r="BO156" s="75">
        <f>BI156+BK156+BL156+BM156+BN156</f>
        <v>0</v>
      </c>
      <c r="BP156" s="80">
        <f>BJ156+BL156</f>
        <v>0</v>
      </c>
      <c r="BQ156" s="11"/>
      <c r="BR156" s="11"/>
      <c r="BS156" s="11"/>
      <c r="BT156" s="11"/>
      <c r="BU156" s="11">
        <f>BO156+BQ156+BR156+BS156+BT156</f>
        <v>0</v>
      </c>
      <c r="BV156" s="16">
        <f>BP156+BR156</f>
        <v>0</v>
      </c>
      <c r="BW156" s="75"/>
      <c r="BX156" s="75"/>
      <c r="BY156" s="75"/>
      <c r="BZ156" s="75"/>
      <c r="CA156" s="75">
        <f>BU156+BW156+BX156+BY156+BZ156</f>
        <v>0</v>
      </c>
      <c r="CB156" s="80">
        <f>BV156+BX156</f>
        <v>0</v>
      </c>
      <c r="CC156" s="75"/>
      <c r="CD156" s="75"/>
      <c r="CE156" s="75"/>
      <c r="CF156" s="75"/>
      <c r="CG156" s="75">
        <f>CA156+CC156+CD156+CE156+CF156</f>
        <v>0</v>
      </c>
      <c r="CH156" s="80">
        <f>CB156+CD156</f>
        <v>0</v>
      </c>
      <c r="CI156" s="11"/>
      <c r="CJ156" s="11"/>
      <c r="CK156" s="11"/>
      <c r="CL156" s="11"/>
      <c r="CM156" s="11">
        <f>CG156+CI156+CJ156+CK156+CL156</f>
        <v>0</v>
      </c>
      <c r="CN156" s="16">
        <f>CH156+CJ156</f>
        <v>0</v>
      </c>
    </row>
    <row r="157" spans="1:92" ht="33" hidden="1" x14ac:dyDescent="0.25">
      <c r="A157" s="58" t="s">
        <v>454</v>
      </c>
      <c r="B157" s="22">
        <v>902</v>
      </c>
      <c r="C157" s="22" t="s">
        <v>22</v>
      </c>
      <c r="D157" s="22" t="s">
        <v>64</v>
      </c>
      <c r="E157" s="22" t="s">
        <v>545</v>
      </c>
      <c r="F157" s="23"/>
      <c r="G157" s="11"/>
      <c r="H157" s="16"/>
      <c r="I157" s="11"/>
      <c r="J157" s="11"/>
      <c r="K157" s="11"/>
      <c r="L157" s="11"/>
      <c r="M157" s="11"/>
      <c r="N157" s="16"/>
      <c r="O157" s="11"/>
      <c r="P157" s="11"/>
      <c r="Q157" s="11"/>
      <c r="R157" s="11"/>
      <c r="S157" s="11"/>
      <c r="T157" s="16"/>
      <c r="U157" s="11"/>
      <c r="V157" s="11"/>
      <c r="W157" s="11"/>
      <c r="X157" s="11"/>
      <c r="Y157" s="11"/>
      <c r="Z157" s="16"/>
      <c r="AA157" s="11"/>
      <c r="AB157" s="11"/>
      <c r="AC157" s="11"/>
      <c r="AD157" s="11"/>
      <c r="AE157" s="11"/>
      <c r="AF157" s="16"/>
      <c r="AG157" s="11"/>
      <c r="AH157" s="11"/>
      <c r="AI157" s="11"/>
      <c r="AJ157" s="11"/>
      <c r="AK157" s="11"/>
      <c r="AL157" s="16"/>
      <c r="AM157" s="11"/>
      <c r="AN157" s="11"/>
      <c r="AO157" s="11"/>
      <c r="AP157" s="11"/>
      <c r="AQ157" s="11"/>
      <c r="AR157" s="16"/>
      <c r="AS157" s="11"/>
      <c r="AT157" s="11"/>
      <c r="AU157" s="11"/>
      <c r="AV157" s="11"/>
      <c r="AW157" s="11"/>
      <c r="AX157" s="16"/>
      <c r="AY157" s="75">
        <f>AY158</f>
        <v>0</v>
      </c>
      <c r="AZ157" s="75">
        <f t="shared" ref="AZ157:BO158" si="555">AZ158</f>
        <v>482</v>
      </c>
      <c r="BA157" s="75">
        <f t="shared" si="555"/>
        <v>0</v>
      </c>
      <c r="BB157" s="75">
        <f t="shared" si="555"/>
        <v>0</v>
      </c>
      <c r="BC157" s="75">
        <f t="shared" si="555"/>
        <v>482</v>
      </c>
      <c r="BD157" s="75">
        <f t="shared" si="555"/>
        <v>482</v>
      </c>
      <c r="BE157" s="11">
        <f>BE158</f>
        <v>0</v>
      </c>
      <c r="BF157" s="11">
        <f t="shared" si="555"/>
        <v>0</v>
      </c>
      <c r="BG157" s="11">
        <f t="shared" si="555"/>
        <v>0</v>
      </c>
      <c r="BH157" s="11">
        <f t="shared" si="555"/>
        <v>0</v>
      </c>
      <c r="BI157" s="138">
        <f t="shared" si="555"/>
        <v>482</v>
      </c>
      <c r="BJ157" s="138">
        <f t="shared" si="555"/>
        <v>482</v>
      </c>
      <c r="BK157" s="75">
        <f>BK158</f>
        <v>0</v>
      </c>
      <c r="BL157" s="75">
        <f t="shared" si="555"/>
        <v>0</v>
      </c>
      <c r="BM157" s="75">
        <f t="shared" si="555"/>
        <v>0</v>
      </c>
      <c r="BN157" s="75">
        <f t="shared" si="555"/>
        <v>0</v>
      </c>
      <c r="BO157" s="75">
        <f t="shared" si="555"/>
        <v>482</v>
      </c>
      <c r="BP157" s="75">
        <f t="shared" ref="BM157:BP158" si="556">BP158</f>
        <v>482</v>
      </c>
      <c r="BQ157" s="11">
        <f>BQ158</f>
        <v>0</v>
      </c>
      <c r="BR157" s="11">
        <f t="shared" ref="BR157:CG158" si="557">BR158</f>
        <v>0</v>
      </c>
      <c r="BS157" s="11">
        <f t="shared" si="557"/>
        <v>0</v>
      </c>
      <c r="BT157" s="11">
        <f t="shared" si="557"/>
        <v>0</v>
      </c>
      <c r="BU157" s="11">
        <f t="shared" si="557"/>
        <v>482</v>
      </c>
      <c r="BV157" s="11">
        <f t="shared" si="557"/>
        <v>482</v>
      </c>
      <c r="BW157" s="75">
        <f>BW158</f>
        <v>0</v>
      </c>
      <c r="BX157" s="75">
        <f t="shared" si="557"/>
        <v>0</v>
      </c>
      <c r="BY157" s="75">
        <f t="shared" si="557"/>
        <v>0</v>
      </c>
      <c r="BZ157" s="75">
        <f t="shared" si="557"/>
        <v>0</v>
      </c>
      <c r="CA157" s="75">
        <f t="shared" si="557"/>
        <v>482</v>
      </c>
      <c r="CB157" s="75">
        <f t="shared" si="557"/>
        <v>482</v>
      </c>
      <c r="CC157" s="75">
        <f>CC158</f>
        <v>0</v>
      </c>
      <c r="CD157" s="75">
        <f t="shared" si="557"/>
        <v>0</v>
      </c>
      <c r="CE157" s="75">
        <f t="shared" si="557"/>
        <v>0</v>
      </c>
      <c r="CF157" s="75">
        <f t="shared" si="557"/>
        <v>0</v>
      </c>
      <c r="CG157" s="75">
        <f t="shared" si="557"/>
        <v>482</v>
      </c>
      <c r="CH157" s="75">
        <f t="shared" ref="CE157:CH158" si="558">CH158</f>
        <v>482</v>
      </c>
      <c r="CI157" s="11">
        <f>CI158</f>
        <v>0</v>
      </c>
      <c r="CJ157" s="11">
        <f t="shared" ref="CJ157:CN158" si="559">CJ158</f>
        <v>0</v>
      </c>
      <c r="CK157" s="11">
        <f t="shared" si="559"/>
        <v>0</v>
      </c>
      <c r="CL157" s="11">
        <f t="shared" si="559"/>
        <v>0</v>
      </c>
      <c r="CM157" s="11">
        <f t="shared" si="559"/>
        <v>482</v>
      </c>
      <c r="CN157" s="11">
        <f t="shared" si="559"/>
        <v>482</v>
      </c>
    </row>
    <row r="158" spans="1:92" ht="33" hidden="1" x14ac:dyDescent="0.25">
      <c r="A158" s="59" t="s">
        <v>455</v>
      </c>
      <c r="B158" s="22">
        <v>902</v>
      </c>
      <c r="C158" s="22" t="s">
        <v>22</v>
      </c>
      <c r="D158" s="22" t="s">
        <v>64</v>
      </c>
      <c r="E158" s="22" t="s">
        <v>546</v>
      </c>
      <c r="F158" s="23"/>
      <c r="G158" s="11"/>
      <c r="H158" s="16"/>
      <c r="I158" s="11"/>
      <c r="J158" s="11"/>
      <c r="K158" s="11"/>
      <c r="L158" s="11"/>
      <c r="M158" s="11"/>
      <c r="N158" s="16"/>
      <c r="O158" s="11"/>
      <c r="P158" s="11"/>
      <c r="Q158" s="11"/>
      <c r="R158" s="11"/>
      <c r="S158" s="11"/>
      <c r="T158" s="16"/>
      <c r="U158" s="11"/>
      <c r="V158" s="11"/>
      <c r="W158" s="11"/>
      <c r="X158" s="11"/>
      <c r="Y158" s="11"/>
      <c r="Z158" s="16"/>
      <c r="AA158" s="11"/>
      <c r="AB158" s="11"/>
      <c r="AC158" s="11"/>
      <c r="AD158" s="11"/>
      <c r="AE158" s="11"/>
      <c r="AF158" s="16"/>
      <c r="AG158" s="11"/>
      <c r="AH158" s="11"/>
      <c r="AI158" s="11"/>
      <c r="AJ158" s="11"/>
      <c r="AK158" s="11"/>
      <c r="AL158" s="16"/>
      <c r="AM158" s="11"/>
      <c r="AN158" s="11"/>
      <c r="AO158" s="11"/>
      <c r="AP158" s="11"/>
      <c r="AQ158" s="11"/>
      <c r="AR158" s="16"/>
      <c r="AS158" s="11"/>
      <c r="AT158" s="11"/>
      <c r="AU158" s="11"/>
      <c r="AV158" s="11"/>
      <c r="AW158" s="11"/>
      <c r="AX158" s="16"/>
      <c r="AY158" s="75">
        <f>AY159</f>
        <v>0</v>
      </c>
      <c r="AZ158" s="75">
        <f>AZ159</f>
        <v>482</v>
      </c>
      <c r="BA158" s="75">
        <f t="shared" ref="BA158:BD158" si="560">BA159</f>
        <v>0</v>
      </c>
      <c r="BB158" s="75">
        <f t="shared" si="560"/>
        <v>0</v>
      </c>
      <c r="BC158" s="75">
        <f t="shared" si="560"/>
        <v>482</v>
      </c>
      <c r="BD158" s="75">
        <f t="shared" si="560"/>
        <v>482</v>
      </c>
      <c r="BE158" s="11">
        <f>BE159</f>
        <v>0</v>
      </c>
      <c r="BF158" s="11">
        <f>BF159</f>
        <v>0</v>
      </c>
      <c r="BG158" s="11">
        <f t="shared" si="555"/>
        <v>0</v>
      </c>
      <c r="BH158" s="11">
        <f t="shared" si="555"/>
        <v>0</v>
      </c>
      <c r="BI158" s="138">
        <f t="shared" si="555"/>
        <v>482</v>
      </c>
      <c r="BJ158" s="138">
        <f t="shared" si="555"/>
        <v>482</v>
      </c>
      <c r="BK158" s="75">
        <f>BK159</f>
        <v>0</v>
      </c>
      <c r="BL158" s="75">
        <f>BL159</f>
        <v>0</v>
      </c>
      <c r="BM158" s="75">
        <f t="shared" si="556"/>
        <v>0</v>
      </c>
      <c r="BN158" s="75">
        <f t="shared" si="556"/>
        <v>0</v>
      </c>
      <c r="BO158" s="75">
        <f t="shared" si="556"/>
        <v>482</v>
      </c>
      <c r="BP158" s="75">
        <f t="shared" si="556"/>
        <v>482</v>
      </c>
      <c r="BQ158" s="11">
        <f>BQ159</f>
        <v>0</v>
      </c>
      <c r="BR158" s="11">
        <f>BR159</f>
        <v>0</v>
      </c>
      <c r="BS158" s="11">
        <f t="shared" si="557"/>
        <v>0</v>
      </c>
      <c r="BT158" s="11">
        <f t="shared" si="557"/>
        <v>0</v>
      </c>
      <c r="BU158" s="11">
        <f t="shared" si="557"/>
        <v>482</v>
      </c>
      <c r="BV158" s="11">
        <f t="shared" si="557"/>
        <v>482</v>
      </c>
      <c r="BW158" s="75">
        <f>BW159</f>
        <v>0</v>
      </c>
      <c r="BX158" s="75">
        <f>BX159</f>
        <v>0</v>
      </c>
      <c r="BY158" s="75">
        <f t="shared" si="557"/>
        <v>0</v>
      </c>
      <c r="BZ158" s="75">
        <f t="shared" si="557"/>
        <v>0</v>
      </c>
      <c r="CA158" s="75">
        <f t="shared" si="557"/>
        <v>482</v>
      </c>
      <c r="CB158" s="75">
        <f t="shared" si="557"/>
        <v>482</v>
      </c>
      <c r="CC158" s="75">
        <f>CC159</f>
        <v>0</v>
      </c>
      <c r="CD158" s="75">
        <f>CD159</f>
        <v>0</v>
      </c>
      <c r="CE158" s="75">
        <f t="shared" si="558"/>
        <v>0</v>
      </c>
      <c r="CF158" s="75">
        <f t="shared" si="558"/>
        <v>0</v>
      </c>
      <c r="CG158" s="75">
        <f t="shared" si="558"/>
        <v>482</v>
      </c>
      <c r="CH158" s="75">
        <f t="shared" si="558"/>
        <v>482</v>
      </c>
      <c r="CI158" s="11">
        <f>CI159</f>
        <v>0</v>
      </c>
      <c r="CJ158" s="11">
        <f>CJ159</f>
        <v>0</v>
      </c>
      <c r="CK158" s="11">
        <f t="shared" si="559"/>
        <v>0</v>
      </c>
      <c r="CL158" s="11">
        <f t="shared" si="559"/>
        <v>0</v>
      </c>
      <c r="CM158" s="11">
        <f t="shared" si="559"/>
        <v>482</v>
      </c>
      <c r="CN158" s="11">
        <f t="shared" si="559"/>
        <v>482</v>
      </c>
    </row>
    <row r="159" spans="1:92" hidden="1" x14ac:dyDescent="0.25">
      <c r="A159" s="55" t="s">
        <v>70</v>
      </c>
      <c r="B159" s="22">
        <v>902</v>
      </c>
      <c r="C159" s="22" t="s">
        <v>22</v>
      </c>
      <c r="D159" s="22" t="s">
        <v>64</v>
      </c>
      <c r="E159" s="22" t="s">
        <v>546</v>
      </c>
      <c r="F159" s="23">
        <v>800</v>
      </c>
      <c r="G159" s="11"/>
      <c r="H159" s="16"/>
      <c r="I159" s="11"/>
      <c r="J159" s="11"/>
      <c r="K159" s="11"/>
      <c r="L159" s="11"/>
      <c r="M159" s="11"/>
      <c r="N159" s="16"/>
      <c r="O159" s="11"/>
      <c r="P159" s="11"/>
      <c r="Q159" s="11"/>
      <c r="R159" s="11"/>
      <c r="S159" s="11"/>
      <c r="T159" s="16"/>
      <c r="U159" s="11"/>
      <c r="V159" s="11"/>
      <c r="W159" s="11"/>
      <c r="X159" s="11"/>
      <c r="Y159" s="11"/>
      <c r="Z159" s="16"/>
      <c r="AA159" s="11"/>
      <c r="AB159" s="11"/>
      <c r="AC159" s="11"/>
      <c r="AD159" s="11"/>
      <c r="AE159" s="11"/>
      <c r="AF159" s="16"/>
      <c r="AG159" s="11"/>
      <c r="AH159" s="11"/>
      <c r="AI159" s="11"/>
      <c r="AJ159" s="11"/>
      <c r="AK159" s="11"/>
      <c r="AL159" s="16"/>
      <c r="AM159" s="11"/>
      <c r="AN159" s="11"/>
      <c r="AO159" s="11"/>
      <c r="AP159" s="11"/>
      <c r="AQ159" s="11"/>
      <c r="AR159" s="16"/>
      <c r="AS159" s="11"/>
      <c r="AT159" s="11"/>
      <c r="AU159" s="11"/>
      <c r="AV159" s="11"/>
      <c r="AW159" s="11"/>
      <c r="AX159" s="16"/>
      <c r="AY159" s="75">
        <f>AY160</f>
        <v>0</v>
      </c>
      <c r="AZ159" s="75">
        <f t="shared" ref="AZ159:CN159" si="561">AZ160</f>
        <v>482</v>
      </c>
      <c r="BA159" s="75">
        <f t="shared" si="561"/>
        <v>0</v>
      </c>
      <c r="BB159" s="75">
        <f t="shared" si="561"/>
        <v>0</v>
      </c>
      <c r="BC159" s="75">
        <f t="shared" si="561"/>
        <v>482</v>
      </c>
      <c r="BD159" s="75">
        <f t="shared" si="561"/>
        <v>482</v>
      </c>
      <c r="BE159" s="11">
        <f>BE160</f>
        <v>0</v>
      </c>
      <c r="BF159" s="11">
        <f t="shared" si="561"/>
        <v>0</v>
      </c>
      <c r="BG159" s="11">
        <f t="shared" si="561"/>
        <v>0</v>
      </c>
      <c r="BH159" s="11">
        <f t="shared" si="561"/>
        <v>0</v>
      </c>
      <c r="BI159" s="138">
        <f t="shared" si="561"/>
        <v>482</v>
      </c>
      <c r="BJ159" s="138">
        <f t="shared" si="561"/>
        <v>482</v>
      </c>
      <c r="BK159" s="75">
        <f>BK160</f>
        <v>0</v>
      </c>
      <c r="BL159" s="75">
        <f t="shared" si="561"/>
        <v>0</v>
      </c>
      <c r="BM159" s="75">
        <f t="shared" si="561"/>
        <v>0</v>
      </c>
      <c r="BN159" s="75">
        <f t="shared" si="561"/>
        <v>0</v>
      </c>
      <c r="BO159" s="75">
        <f t="shared" si="561"/>
        <v>482</v>
      </c>
      <c r="BP159" s="75">
        <f t="shared" si="561"/>
        <v>482</v>
      </c>
      <c r="BQ159" s="11">
        <f>BQ160</f>
        <v>0</v>
      </c>
      <c r="BR159" s="11">
        <f t="shared" si="561"/>
        <v>0</v>
      </c>
      <c r="BS159" s="11">
        <f t="shared" si="561"/>
        <v>0</v>
      </c>
      <c r="BT159" s="11">
        <f t="shared" si="561"/>
        <v>0</v>
      </c>
      <c r="BU159" s="11">
        <f t="shared" si="561"/>
        <v>482</v>
      </c>
      <c r="BV159" s="11">
        <f t="shared" si="561"/>
        <v>482</v>
      </c>
      <c r="BW159" s="75">
        <f>BW160</f>
        <v>0</v>
      </c>
      <c r="BX159" s="75">
        <f t="shared" si="561"/>
        <v>0</v>
      </c>
      <c r="BY159" s="75">
        <f t="shared" si="561"/>
        <v>0</v>
      </c>
      <c r="BZ159" s="75">
        <f t="shared" si="561"/>
        <v>0</v>
      </c>
      <c r="CA159" s="75">
        <f t="shared" si="561"/>
        <v>482</v>
      </c>
      <c r="CB159" s="75">
        <f t="shared" si="561"/>
        <v>482</v>
      </c>
      <c r="CC159" s="75">
        <f>CC160</f>
        <v>0</v>
      </c>
      <c r="CD159" s="75">
        <f t="shared" si="561"/>
        <v>0</v>
      </c>
      <c r="CE159" s="75">
        <f t="shared" si="561"/>
        <v>0</v>
      </c>
      <c r="CF159" s="75">
        <f t="shared" si="561"/>
        <v>0</v>
      </c>
      <c r="CG159" s="75">
        <f t="shared" si="561"/>
        <v>482</v>
      </c>
      <c r="CH159" s="75">
        <f t="shared" si="561"/>
        <v>482</v>
      </c>
      <c r="CI159" s="11">
        <f>CI160</f>
        <v>0</v>
      </c>
      <c r="CJ159" s="11">
        <f t="shared" si="561"/>
        <v>0</v>
      </c>
      <c r="CK159" s="11">
        <f t="shared" si="561"/>
        <v>0</v>
      </c>
      <c r="CL159" s="11">
        <f t="shared" si="561"/>
        <v>0</v>
      </c>
      <c r="CM159" s="11">
        <f t="shared" si="561"/>
        <v>482</v>
      </c>
      <c r="CN159" s="11">
        <f t="shared" si="561"/>
        <v>482</v>
      </c>
    </row>
    <row r="160" spans="1:92" hidden="1" x14ac:dyDescent="0.25">
      <c r="A160" s="55" t="s">
        <v>175</v>
      </c>
      <c r="B160" s="22">
        <v>902</v>
      </c>
      <c r="C160" s="22" t="s">
        <v>22</v>
      </c>
      <c r="D160" s="22" t="s">
        <v>64</v>
      </c>
      <c r="E160" s="22" t="s">
        <v>546</v>
      </c>
      <c r="F160" s="23">
        <v>830</v>
      </c>
      <c r="G160" s="11"/>
      <c r="H160" s="16"/>
      <c r="I160" s="11"/>
      <c r="J160" s="11"/>
      <c r="K160" s="11"/>
      <c r="L160" s="11"/>
      <c r="M160" s="11"/>
      <c r="N160" s="16"/>
      <c r="O160" s="11"/>
      <c r="P160" s="11"/>
      <c r="Q160" s="11"/>
      <c r="R160" s="11"/>
      <c r="S160" s="11"/>
      <c r="T160" s="16"/>
      <c r="U160" s="11"/>
      <c r="V160" s="11"/>
      <c r="W160" s="11"/>
      <c r="X160" s="11"/>
      <c r="Y160" s="11"/>
      <c r="Z160" s="16"/>
      <c r="AA160" s="11"/>
      <c r="AB160" s="11"/>
      <c r="AC160" s="11"/>
      <c r="AD160" s="11"/>
      <c r="AE160" s="11"/>
      <c r="AF160" s="16"/>
      <c r="AG160" s="11"/>
      <c r="AH160" s="11"/>
      <c r="AI160" s="11"/>
      <c r="AJ160" s="11"/>
      <c r="AK160" s="11"/>
      <c r="AL160" s="16"/>
      <c r="AM160" s="11"/>
      <c r="AN160" s="11"/>
      <c r="AO160" s="11"/>
      <c r="AP160" s="11"/>
      <c r="AQ160" s="11"/>
      <c r="AR160" s="16"/>
      <c r="AS160" s="11"/>
      <c r="AT160" s="11"/>
      <c r="AU160" s="11"/>
      <c r="AV160" s="11"/>
      <c r="AW160" s="11"/>
      <c r="AX160" s="16"/>
      <c r="AY160" s="75"/>
      <c r="AZ160" s="75">
        <v>482</v>
      </c>
      <c r="BA160" s="75"/>
      <c r="BB160" s="75"/>
      <c r="BC160" s="75">
        <f>AW160+AY160+AZ160+BA160+BB160</f>
        <v>482</v>
      </c>
      <c r="BD160" s="75">
        <f>AX160+AZ160</f>
        <v>482</v>
      </c>
      <c r="BE160" s="11"/>
      <c r="BF160" s="11"/>
      <c r="BG160" s="11"/>
      <c r="BH160" s="11"/>
      <c r="BI160" s="138">
        <f>BC160+BE160+BF160+BG160+BH160</f>
        <v>482</v>
      </c>
      <c r="BJ160" s="138">
        <f>BD160+BF160</f>
        <v>482</v>
      </c>
      <c r="BK160" s="75"/>
      <c r="BL160" s="75"/>
      <c r="BM160" s="75"/>
      <c r="BN160" s="75"/>
      <c r="BO160" s="75">
        <f>BI160+BK160+BL160+BM160+BN160</f>
        <v>482</v>
      </c>
      <c r="BP160" s="75">
        <f>BJ160+BL160</f>
        <v>482</v>
      </c>
      <c r="BQ160" s="11"/>
      <c r="BR160" s="11"/>
      <c r="BS160" s="11"/>
      <c r="BT160" s="11"/>
      <c r="BU160" s="11">
        <f>BO160+BQ160+BR160+BS160+BT160</f>
        <v>482</v>
      </c>
      <c r="BV160" s="11">
        <f>BP160+BR160</f>
        <v>482</v>
      </c>
      <c r="BW160" s="75"/>
      <c r="BX160" s="75"/>
      <c r="BY160" s="75"/>
      <c r="BZ160" s="75"/>
      <c r="CA160" s="75">
        <f>BU160+BW160+BX160+BY160+BZ160</f>
        <v>482</v>
      </c>
      <c r="CB160" s="75">
        <f>BV160+BX160</f>
        <v>482</v>
      </c>
      <c r="CC160" s="75"/>
      <c r="CD160" s="75"/>
      <c r="CE160" s="75"/>
      <c r="CF160" s="75"/>
      <c r="CG160" s="75">
        <f>CA160+CC160+CD160+CE160+CF160</f>
        <v>482</v>
      </c>
      <c r="CH160" s="75">
        <f>CB160+CD160</f>
        <v>482</v>
      </c>
      <c r="CI160" s="11"/>
      <c r="CJ160" s="11"/>
      <c r="CK160" s="11"/>
      <c r="CL160" s="11"/>
      <c r="CM160" s="11">
        <f>CG160+CI160+CJ160+CK160+CL160</f>
        <v>482</v>
      </c>
      <c r="CN160" s="11">
        <f>CH160+CJ160</f>
        <v>482</v>
      </c>
    </row>
    <row r="161" spans="1:92" hidden="1" x14ac:dyDescent="0.25">
      <c r="A161" s="51"/>
      <c r="B161" s="14"/>
      <c r="C161" s="14"/>
      <c r="D161" s="14"/>
      <c r="E161" s="14"/>
      <c r="F161" s="23"/>
      <c r="G161" s="11"/>
      <c r="H161" s="16"/>
      <c r="I161" s="11"/>
      <c r="J161" s="11"/>
      <c r="K161" s="11"/>
      <c r="L161" s="11"/>
      <c r="M161" s="11"/>
      <c r="N161" s="16"/>
      <c r="O161" s="11"/>
      <c r="P161" s="11"/>
      <c r="Q161" s="11"/>
      <c r="R161" s="11"/>
      <c r="S161" s="11"/>
      <c r="T161" s="16"/>
      <c r="U161" s="11"/>
      <c r="V161" s="11"/>
      <c r="W161" s="11"/>
      <c r="X161" s="11"/>
      <c r="Y161" s="11"/>
      <c r="Z161" s="16"/>
      <c r="AA161" s="11"/>
      <c r="AB161" s="11"/>
      <c r="AC161" s="11"/>
      <c r="AD161" s="11"/>
      <c r="AE161" s="11"/>
      <c r="AF161" s="16"/>
      <c r="AG161" s="11"/>
      <c r="AH161" s="11"/>
      <c r="AI161" s="11"/>
      <c r="AJ161" s="11"/>
      <c r="AK161" s="75"/>
      <c r="AL161" s="80"/>
      <c r="AM161" s="11"/>
      <c r="AN161" s="11"/>
      <c r="AO161" s="11"/>
      <c r="AP161" s="11"/>
      <c r="AQ161" s="11"/>
      <c r="AR161" s="16"/>
      <c r="AS161" s="11"/>
      <c r="AT161" s="11"/>
      <c r="AU161" s="11"/>
      <c r="AV161" s="11"/>
      <c r="AW161" s="11"/>
      <c r="AX161" s="16"/>
      <c r="AY161" s="75"/>
      <c r="AZ161" s="75"/>
      <c r="BA161" s="75"/>
      <c r="BB161" s="75"/>
      <c r="BC161" s="75"/>
      <c r="BD161" s="80"/>
      <c r="BE161" s="11"/>
      <c r="BF161" s="11"/>
      <c r="BG161" s="11"/>
      <c r="BH161" s="11"/>
      <c r="BI161" s="138"/>
      <c r="BJ161" s="139"/>
      <c r="BK161" s="75"/>
      <c r="BL161" s="75"/>
      <c r="BM161" s="75"/>
      <c r="BN161" s="75"/>
      <c r="BO161" s="75"/>
      <c r="BP161" s="80"/>
      <c r="BQ161" s="11"/>
      <c r="BR161" s="11"/>
      <c r="BS161" s="11"/>
      <c r="BT161" s="11"/>
      <c r="BU161" s="11"/>
      <c r="BV161" s="16"/>
      <c r="BW161" s="75"/>
      <c r="BX161" s="75"/>
      <c r="BY161" s="75"/>
      <c r="BZ161" s="75"/>
      <c r="CA161" s="75"/>
      <c r="CB161" s="80"/>
      <c r="CC161" s="75"/>
      <c r="CD161" s="75"/>
      <c r="CE161" s="75"/>
      <c r="CF161" s="75"/>
      <c r="CG161" s="75"/>
      <c r="CH161" s="80"/>
      <c r="CI161" s="11"/>
      <c r="CJ161" s="11"/>
      <c r="CK161" s="11"/>
      <c r="CL161" s="11"/>
      <c r="CM161" s="11"/>
      <c r="CN161" s="16"/>
    </row>
    <row r="162" spans="1:92" ht="42" hidden="1" customHeight="1" x14ac:dyDescent="0.3">
      <c r="A162" s="54" t="s">
        <v>177</v>
      </c>
      <c r="B162" s="25">
        <v>902</v>
      </c>
      <c r="C162" s="25" t="s">
        <v>64</v>
      </c>
      <c r="D162" s="25" t="s">
        <v>22</v>
      </c>
      <c r="E162" s="25"/>
      <c r="F162" s="26"/>
      <c r="G162" s="21">
        <f>G163</f>
        <v>746197</v>
      </c>
      <c r="H162" s="21">
        <f t="shared" ref="H162:R162" si="562">H163</f>
        <v>50722</v>
      </c>
      <c r="I162" s="11">
        <f t="shared" si="562"/>
        <v>0</v>
      </c>
      <c r="J162" s="11">
        <f t="shared" si="562"/>
        <v>0</v>
      </c>
      <c r="K162" s="11">
        <f t="shared" si="562"/>
        <v>0</v>
      </c>
      <c r="L162" s="11">
        <f t="shared" si="562"/>
        <v>0</v>
      </c>
      <c r="M162" s="21">
        <f t="shared" si="562"/>
        <v>746197</v>
      </c>
      <c r="N162" s="21">
        <f t="shared" si="562"/>
        <v>50722</v>
      </c>
      <c r="O162" s="11">
        <f t="shared" si="562"/>
        <v>0</v>
      </c>
      <c r="P162" s="11">
        <f t="shared" si="562"/>
        <v>0</v>
      </c>
      <c r="Q162" s="11">
        <f t="shared" si="562"/>
        <v>0</v>
      </c>
      <c r="R162" s="11">
        <f t="shared" si="562"/>
        <v>0</v>
      </c>
      <c r="S162" s="21">
        <f t="shared" ref="S162:CD162" si="563">S163</f>
        <v>746197</v>
      </c>
      <c r="T162" s="21">
        <f t="shared" si="563"/>
        <v>50722</v>
      </c>
      <c r="U162" s="11">
        <f t="shared" si="563"/>
        <v>0</v>
      </c>
      <c r="V162" s="11">
        <f t="shared" si="563"/>
        <v>0</v>
      </c>
      <c r="W162" s="11">
        <f t="shared" si="563"/>
        <v>0</v>
      </c>
      <c r="X162" s="11">
        <f t="shared" si="563"/>
        <v>0</v>
      </c>
      <c r="Y162" s="21">
        <f t="shared" si="563"/>
        <v>746197</v>
      </c>
      <c r="Z162" s="21">
        <f t="shared" si="563"/>
        <v>50722</v>
      </c>
      <c r="AA162" s="11">
        <f t="shared" si="563"/>
        <v>0</v>
      </c>
      <c r="AB162" s="11">
        <f t="shared" si="563"/>
        <v>0</v>
      </c>
      <c r="AC162" s="11">
        <f t="shared" si="563"/>
        <v>0</v>
      </c>
      <c r="AD162" s="11">
        <f t="shared" si="563"/>
        <v>0</v>
      </c>
      <c r="AE162" s="21">
        <f t="shared" si="563"/>
        <v>746197</v>
      </c>
      <c r="AF162" s="21">
        <f t="shared" si="563"/>
        <v>50722</v>
      </c>
      <c r="AG162" s="30">
        <f t="shared" si="563"/>
        <v>-63162</v>
      </c>
      <c r="AH162" s="11">
        <f t="shared" si="563"/>
        <v>0</v>
      </c>
      <c r="AI162" s="11">
        <f t="shared" si="563"/>
        <v>0</v>
      </c>
      <c r="AJ162" s="11">
        <f t="shared" si="563"/>
        <v>0</v>
      </c>
      <c r="AK162" s="83">
        <f t="shared" si="563"/>
        <v>683035</v>
      </c>
      <c r="AL162" s="83">
        <f t="shared" si="563"/>
        <v>50722</v>
      </c>
      <c r="AM162" s="30">
        <f t="shared" si="563"/>
        <v>0</v>
      </c>
      <c r="AN162" s="11">
        <f t="shared" si="563"/>
        <v>0</v>
      </c>
      <c r="AO162" s="11">
        <f t="shared" si="563"/>
        <v>0</v>
      </c>
      <c r="AP162" s="11">
        <f t="shared" si="563"/>
        <v>0</v>
      </c>
      <c r="AQ162" s="21">
        <f t="shared" si="563"/>
        <v>683035</v>
      </c>
      <c r="AR162" s="21">
        <f t="shared" si="563"/>
        <v>50722</v>
      </c>
      <c r="AS162" s="30">
        <f t="shared" si="563"/>
        <v>-35853</v>
      </c>
      <c r="AT162" s="11">
        <f t="shared" si="563"/>
        <v>0</v>
      </c>
      <c r="AU162" s="11">
        <f t="shared" si="563"/>
        <v>0</v>
      </c>
      <c r="AV162" s="21">
        <f t="shared" si="563"/>
        <v>-1377</v>
      </c>
      <c r="AW162" s="21">
        <f t="shared" si="563"/>
        <v>645805</v>
      </c>
      <c r="AX162" s="21">
        <f t="shared" si="563"/>
        <v>50722</v>
      </c>
      <c r="AY162" s="85">
        <f t="shared" si="563"/>
        <v>-12142</v>
      </c>
      <c r="AZ162" s="85">
        <f t="shared" si="563"/>
        <v>-482</v>
      </c>
      <c r="BA162" s="75">
        <f t="shared" si="563"/>
        <v>0</v>
      </c>
      <c r="BB162" s="83">
        <f t="shared" si="563"/>
        <v>0</v>
      </c>
      <c r="BC162" s="83">
        <f t="shared" si="563"/>
        <v>633181</v>
      </c>
      <c r="BD162" s="83">
        <f t="shared" si="563"/>
        <v>50240</v>
      </c>
      <c r="BE162" s="30">
        <f t="shared" si="563"/>
        <v>-18964</v>
      </c>
      <c r="BF162" s="30">
        <f t="shared" si="563"/>
        <v>0</v>
      </c>
      <c r="BG162" s="11">
        <f t="shared" si="563"/>
        <v>0</v>
      </c>
      <c r="BH162" s="21">
        <f t="shared" si="563"/>
        <v>0</v>
      </c>
      <c r="BI162" s="142">
        <f t="shared" si="563"/>
        <v>614217</v>
      </c>
      <c r="BJ162" s="142">
        <f t="shared" si="563"/>
        <v>50240</v>
      </c>
      <c r="BK162" s="85">
        <f t="shared" si="563"/>
        <v>-44987</v>
      </c>
      <c r="BL162" s="85">
        <f t="shared" si="563"/>
        <v>0</v>
      </c>
      <c r="BM162" s="75">
        <f t="shared" si="563"/>
        <v>0</v>
      </c>
      <c r="BN162" s="83">
        <f t="shared" si="563"/>
        <v>0</v>
      </c>
      <c r="BO162" s="83">
        <f t="shared" si="563"/>
        <v>569230</v>
      </c>
      <c r="BP162" s="83">
        <f t="shared" si="563"/>
        <v>50240</v>
      </c>
      <c r="BQ162" s="30">
        <f t="shared" si="563"/>
        <v>-12588</v>
      </c>
      <c r="BR162" s="30">
        <f t="shared" si="563"/>
        <v>0</v>
      </c>
      <c r="BS162" s="11">
        <f t="shared" si="563"/>
        <v>0</v>
      </c>
      <c r="BT162" s="21">
        <f t="shared" si="563"/>
        <v>0</v>
      </c>
      <c r="BU162" s="21">
        <f t="shared" si="563"/>
        <v>556642</v>
      </c>
      <c r="BV162" s="21">
        <f t="shared" si="563"/>
        <v>50240</v>
      </c>
      <c r="BW162" s="85">
        <f t="shared" si="563"/>
        <v>0</v>
      </c>
      <c r="BX162" s="85">
        <f t="shared" si="563"/>
        <v>0</v>
      </c>
      <c r="BY162" s="75">
        <f t="shared" si="563"/>
        <v>0</v>
      </c>
      <c r="BZ162" s="83">
        <f t="shared" si="563"/>
        <v>0</v>
      </c>
      <c r="CA162" s="83">
        <f t="shared" si="563"/>
        <v>556642</v>
      </c>
      <c r="CB162" s="83">
        <f t="shared" si="563"/>
        <v>50240</v>
      </c>
      <c r="CC162" s="85">
        <f t="shared" si="563"/>
        <v>0</v>
      </c>
      <c r="CD162" s="85">
        <f t="shared" si="563"/>
        <v>0</v>
      </c>
      <c r="CE162" s="75">
        <f t="shared" ref="CE162:CN162" si="564">CE163</f>
        <v>0</v>
      </c>
      <c r="CF162" s="83">
        <f t="shared" si="564"/>
        <v>0</v>
      </c>
      <c r="CG162" s="83">
        <f t="shared" si="564"/>
        <v>556642</v>
      </c>
      <c r="CH162" s="83">
        <f t="shared" si="564"/>
        <v>50240</v>
      </c>
      <c r="CI162" s="30">
        <f t="shared" si="564"/>
        <v>0</v>
      </c>
      <c r="CJ162" s="30">
        <f t="shared" si="564"/>
        <v>0</v>
      </c>
      <c r="CK162" s="11">
        <f t="shared" si="564"/>
        <v>0</v>
      </c>
      <c r="CL162" s="21">
        <f t="shared" si="564"/>
        <v>-573</v>
      </c>
      <c r="CM162" s="21">
        <f t="shared" si="564"/>
        <v>556069</v>
      </c>
      <c r="CN162" s="21">
        <f t="shared" si="564"/>
        <v>50240</v>
      </c>
    </row>
    <row r="163" spans="1:92" hidden="1" x14ac:dyDescent="0.25">
      <c r="A163" s="55" t="s">
        <v>66</v>
      </c>
      <c r="B163" s="22">
        <v>902</v>
      </c>
      <c r="C163" s="22" t="s">
        <v>64</v>
      </c>
      <c r="D163" s="22" t="s">
        <v>22</v>
      </c>
      <c r="E163" s="22" t="s">
        <v>67</v>
      </c>
      <c r="F163" s="27"/>
      <c r="G163" s="18">
        <f>G164+G167</f>
        <v>746197</v>
      </c>
      <c r="H163" s="18">
        <f t="shared" ref="H163:N163" si="565">H164+H167</f>
        <v>50722</v>
      </c>
      <c r="I163" s="11">
        <f t="shared" si="565"/>
        <v>0</v>
      </c>
      <c r="J163" s="11">
        <f t="shared" si="565"/>
        <v>0</v>
      </c>
      <c r="K163" s="11">
        <f t="shared" si="565"/>
        <v>0</v>
      </c>
      <c r="L163" s="11">
        <f t="shared" si="565"/>
        <v>0</v>
      </c>
      <c r="M163" s="18">
        <f t="shared" si="565"/>
        <v>746197</v>
      </c>
      <c r="N163" s="18">
        <f t="shared" si="565"/>
        <v>50722</v>
      </c>
      <c r="O163" s="11">
        <f t="shared" ref="O163:T163" si="566">O164+O167</f>
        <v>0</v>
      </c>
      <c r="P163" s="11">
        <f t="shared" si="566"/>
        <v>0</v>
      </c>
      <c r="Q163" s="11">
        <f t="shared" si="566"/>
        <v>0</v>
      </c>
      <c r="R163" s="11">
        <f t="shared" si="566"/>
        <v>0</v>
      </c>
      <c r="S163" s="18">
        <f t="shared" si="566"/>
        <v>746197</v>
      </c>
      <c r="T163" s="18">
        <f t="shared" si="566"/>
        <v>50722</v>
      </c>
      <c r="U163" s="11">
        <f t="shared" ref="U163:Z163" si="567">U164+U167</f>
        <v>0</v>
      </c>
      <c r="V163" s="11">
        <f t="shared" si="567"/>
        <v>0</v>
      </c>
      <c r="W163" s="11">
        <f t="shared" si="567"/>
        <v>0</v>
      </c>
      <c r="X163" s="11">
        <f t="shared" si="567"/>
        <v>0</v>
      </c>
      <c r="Y163" s="18">
        <f t="shared" si="567"/>
        <v>746197</v>
      </c>
      <c r="Z163" s="18">
        <f t="shared" si="567"/>
        <v>50722</v>
      </c>
      <c r="AA163" s="11">
        <f t="shared" ref="AA163:AF163" si="568">AA164+AA167</f>
        <v>0</v>
      </c>
      <c r="AB163" s="11">
        <f t="shared" si="568"/>
        <v>0</v>
      </c>
      <c r="AC163" s="11">
        <f t="shared" si="568"/>
        <v>0</v>
      </c>
      <c r="AD163" s="11">
        <f t="shared" si="568"/>
        <v>0</v>
      </c>
      <c r="AE163" s="18">
        <f t="shared" si="568"/>
        <v>746197</v>
      </c>
      <c r="AF163" s="18">
        <f t="shared" si="568"/>
        <v>50722</v>
      </c>
      <c r="AG163" s="11">
        <f t="shared" ref="AG163:AL163" si="569">AG164+AG167</f>
        <v>-63162</v>
      </c>
      <c r="AH163" s="11">
        <f t="shared" si="569"/>
        <v>0</v>
      </c>
      <c r="AI163" s="11">
        <f t="shared" si="569"/>
        <v>0</v>
      </c>
      <c r="AJ163" s="11">
        <f t="shared" si="569"/>
        <v>0</v>
      </c>
      <c r="AK163" s="81">
        <f t="shared" si="569"/>
        <v>683035</v>
      </c>
      <c r="AL163" s="81">
        <f t="shared" si="569"/>
        <v>50722</v>
      </c>
      <c r="AM163" s="11">
        <f t="shared" ref="AM163:AR163" si="570">AM164+AM167</f>
        <v>0</v>
      </c>
      <c r="AN163" s="11">
        <f t="shared" si="570"/>
        <v>0</v>
      </c>
      <c r="AO163" s="11">
        <f t="shared" si="570"/>
        <v>0</v>
      </c>
      <c r="AP163" s="11">
        <f t="shared" si="570"/>
        <v>0</v>
      </c>
      <c r="AQ163" s="18">
        <f t="shared" si="570"/>
        <v>683035</v>
      </c>
      <c r="AR163" s="18">
        <f t="shared" si="570"/>
        <v>50722</v>
      </c>
      <c r="AS163" s="11">
        <f t="shared" ref="AS163:AX163" si="571">AS164+AS167</f>
        <v>-35853</v>
      </c>
      <c r="AT163" s="11">
        <f t="shared" si="571"/>
        <v>0</v>
      </c>
      <c r="AU163" s="11">
        <f t="shared" si="571"/>
        <v>0</v>
      </c>
      <c r="AV163" s="11">
        <f t="shared" si="571"/>
        <v>-1377</v>
      </c>
      <c r="AW163" s="18">
        <f t="shared" si="571"/>
        <v>645805</v>
      </c>
      <c r="AX163" s="18">
        <f t="shared" si="571"/>
        <v>50722</v>
      </c>
      <c r="AY163" s="75">
        <f t="shared" ref="AY163:BD163" si="572">AY164+AY167</f>
        <v>-12142</v>
      </c>
      <c r="AZ163" s="75">
        <f t="shared" si="572"/>
        <v>-482</v>
      </c>
      <c r="BA163" s="75">
        <f t="shared" si="572"/>
        <v>0</v>
      </c>
      <c r="BB163" s="75">
        <f t="shared" si="572"/>
        <v>0</v>
      </c>
      <c r="BC163" s="81">
        <f t="shared" si="572"/>
        <v>633181</v>
      </c>
      <c r="BD163" s="81">
        <f t="shared" si="572"/>
        <v>50240</v>
      </c>
      <c r="BE163" s="11">
        <f t="shared" ref="BE163:BJ163" si="573">BE164+BE167</f>
        <v>-18964</v>
      </c>
      <c r="BF163" s="11">
        <f t="shared" si="573"/>
        <v>0</v>
      </c>
      <c r="BG163" s="11">
        <f t="shared" si="573"/>
        <v>0</v>
      </c>
      <c r="BH163" s="11">
        <f t="shared" si="573"/>
        <v>0</v>
      </c>
      <c r="BI163" s="140">
        <f t="shared" si="573"/>
        <v>614217</v>
      </c>
      <c r="BJ163" s="140">
        <f t="shared" si="573"/>
        <v>50240</v>
      </c>
      <c r="BK163" s="75">
        <f t="shared" ref="BK163:BP163" si="574">BK164+BK167</f>
        <v>-44987</v>
      </c>
      <c r="BL163" s="75">
        <f t="shared" si="574"/>
        <v>0</v>
      </c>
      <c r="BM163" s="75">
        <f t="shared" si="574"/>
        <v>0</v>
      </c>
      <c r="BN163" s="75">
        <f t="shared" si="574"/>
        <v>0</v>
      </c>
      <c r="BO163" s="81">
        <f t="shared" si="574"/>
        <v>569230</v>
      </c>
      <c r="BP163" s="81">
        <f t="shared" si="574"/>
        <v>50240</v>
      </c>
      <c r="BQ163" s="11">
        <f t="shared" ref="BQ163:BV163" si="575">BQ164+BQ167</f>
        <v>-12588</v>
      </c>
      <c r="BR163" s="11">
        <f t="shared" si="575"/>
        <v>0</v>
      </c>
      <c r="BS163" s="11">
        <f t="shared" si="575"/>
        <v>0</v>
      </c>
      <c r="BT163" s="11">
        <f t="shared" si="575"/>
        <v>0</v>
      </c>
      <c r="BU163" s="18">
        <f t="shared" si="575"/>
        <v>556642</v>
      </c>
      <c r="BV163" s="18">
        <f t="shared" si="575"/>
        <v>50240</v>
      </c>
      <c r="BW163" s="75">
        <f t="shared" ref="BW163:CB163" si="576">BW164+BW167</f>
        <v>0</v>
      </c>
      <c r="BX163" s="75">
        <f t="shared" si="576"/>
        <v>0</v>
      </c>
      <c r="BY163" s="75">
        <f t="shared" si="576"/>
        <v>0</v>
      </c>
      <c r="BZ163" s="75">
        <f t="shared" si="576"/>
        <v>0</v>
      </c>
      <c r="CA163" s="81">
        <f t="shared" si="576"/>
        <v>556642</v>
      </c>
      <c r="CB163" s="81">
        <f t="shared" si="576"/>
        <v>50240</v>
      </c>
      <c r="CC163" s="75">
        <f t="shared" ref="CC163:CH163" si="577">CC164+CC167</f>
        <v>0</v>
      </c>
      <c r="CD163" s="75">
        <f t="shared" si="577"/>
        <v>0</v>
      </c>
      <c r="CE163" s="75">
        <f t="shared" si="577"/>
        <v>0</v>
      </c>
      <c r="CF163" s="75">
        <f t="shared" si="577"/>
        <v>0</v>
      </c>
      <c r="CG163" s="81">
        <f t="shared" si="577"/>
        <v>556642</v>
      </c>
      <c r="CH163" s="81">
        <f t="shared" si="577"/>
        <v>50240</v>
      </c>
      <c r="CI163" s="11">
        <f t="shared" ref="CI163:CN163" si="578">CI164+CI167</f>
        <v>0</v>
      </c>
      <c r="CJ163" s="11">
        <f t="shared" si="578"/>
        <v>0</v>
      </c>
      <c r="CK163" s="11">
        <f t="shared" si="578"/>
        <v>0</v>
      </c>
      <c r="CL163" s="11">
        <f t="shared" si="578"/>
        <v>-573</v>
      </c>
      <c r="CM163" s="18">
        <f t="shared" si="578"/>
        <v>556069</v>
      </c>
      <c r="CN163" s="18">
        <f t="shared" si="578"/>
        <v>50240</v>
      </c>
    </row>
    <row r="164" spans="1:92" ht="33" hidden="1" x14ac:dyDescent="0.25">
      <c r="A164" s="55" t="s">
        <v>178</v>
      </c>
      <c r="B164" s="22">
        <v>902</v>
      </c>
      <c r="C164" s="22" t="s">
        <v>64</v>
      </c>
      <c r="D164" s="22" t="s">
        <v>22</v>
      </c>
      <c r="E164" s="22" t="s">
        <v>179</v>
      </c>
      <c r="F164" s="23"/>
      <c r="G164" s="18">
        <f>G166</f>
        <v>695475</v>
      </c>
      <c r="H164" s="18">
        <f t="shared" ref="H164:N164" si="579">H166</f>
        <v>0</v>
      </c>
      <c r="I164" s="11">
        <f t="shared" si="579"/>
        <v>0</v>
      </c>
      <c r="J164" s="11">
        <f t="shared" si="579"/>
        <v>0</v>
      </c>
      <c r="K164" s="11">
        <f t="shared" si="579"/>
        <v>0</v>
      </c>
      <c r="L164" s="11">
        <f t="shared" si="579"/>
        <v>0</v>
      </c>
      <c r="M164" s="18">
        <f t="shared" si="579"/>
        <v>695475</v>
      </c>
      <c r="N164" s="18">
        <f t="shared" si="579"/>
        <v>0</v>
      </c>
      <c r="O164" s="11">
        <f t="shared" ref="O164:T164" si="580">O166</f>
        <v>0</v>
      </c>
      <c r="P164" s="11">
        <f t="shared" si="580"/>
        <v>0</v>
      </c>
      <c r="Q164" s="11">
        <f t="shared" si="580"/>
        <v>0</v>
      </c>
      <c r="R164" s="11">
        <f t="shared" si="580"/>
        <v>0</v>
      </c>
      <c r="S164" s="18">
        <f t="shared" si="580"/>
        <v>695475</v>
      </c>
      <c r="T164" s="18">
        <f t="shared" si="580"/>
        <v>0</v>
      </c>
      <c r="U164" s="11">
        <f t="shared" ref="U164:Z164" si="581">U166</f>
        <v>0</v>
      </c>
      <c r="V164" s="11">
        <f t="shared" si="581"/>
        <v>0</v>
      </c>
      <c r="W164" s="11">
        <f t="shared" si="581"/>
        <v>0</v>
      </c>
      <c r="X164" s="11">
        <f t="shared" si="581"/>
        <v>0</v>
      </c>
      <c r="Y164" s="18">
        <f t="shared" si="581"/>
        <v>695475</v>
      </c>
      <c r="Z164" s="18">
        <f t="shared" si="581"/>
        <v>0</v>
      </c>
      <c r="AA164" s="11">
        <f t="shared" ref="AA164:AF164" si="582">AA166</f>
        <v>0</v>
      </c>
      <c r="AB164" s="11">
        <f t="shared" si="582"/>
        <v>0</v>
      </c>
      <c r="AC164" s="11">
        <f t="shared" si="582"/>
        <v>0</v>
      </c>
      <c r="AD164" s="11">
        <f t="shared" si="582"/>
        <v>0</v>
      </c>
      <c r="AE164" s="18">
        <f t="shared" si="582"/>
        <v>695475</v>
      </c>
      <c r="AF164" s="18">
        <f t="shared" si="582"/>
        <v>0</v>
      </c>
      <c r="AG164" s="11">
        <f t="shared" ref="AG164:AL164" si="583">AG166</f>
        <v>-63162</v>
      </c>
      <c r="AH164" s="11">
        <f t="shared" si="583"/>
        <v>0</v>
      </c>
      <c r="AI164" s="11">
        <f t="shared" si="583"/>
        <v>0</v>
      </c>
      <c r="AJ164" s="11">
        <f t="shared" si="583"/>
        <v>0</v>
      </c>
      <c r="AK164" s="81">
        <f t="shared" si="583"/>
        <v>632313</v>
      </c>
      <c r="AL164" s="81">
        <f t="shared" si="583"/>
        <v>0</v>
      </c>
      <c r="AM164" s="11">
        <f t="shared" ref="AM164:AR164" si="584">AM166</f>
        <v>0</v>
      </c>
      <c r="AN164" s="11">
        <f t="shared" si="584"/>
        <v>0</v>
      </c>
      <c r="AO164" s="11">
        <f t="shared" si="584"/>
        <v>0</v>
      </c>
      <c r="AP164" s="11">
        <f t="shared" si="584"/>
        <v>0</v>
      </c>
      <c r="AQ164" s="18">
        <f t="shared" si="584"/>
        <v>632313</v>
      </c>
      <c r="AR164" s="18">
        <f t="shared" si="584"/>
        <v>0</v>
      </c>
      <c r="AS164" s="11">
        <f t="shared" ref="AS164:AX164" si="585">AS166</f>
        <v>-35853</v>
      </c>
      <c r="AT164" s="11">
        <f t="shared" si="585"/>
        <v>0</v>
      </c>
      <c r="AU164" s="11">
        <f t="shared" si="585"/>
        <v>0</v>
      </c>
      <c r="AV164" s="11">
        <f t="shared" si="585"/>
        <v>-1377</v>
      </c>
      <c r="AW164" s="18">
        <f t="shared" si="585"/>
        <v>595083</v>
      </c>
      <c r="AX164" s="18">
        <f t="shared" si="585"/>
        <v>0</v>
      </c>
      <c r="AY164" s="75">
        <f t="shared" ref="AY164:BD164" si="586">AY166</f>
        <v>-12142</v>
      </c>
      <c r="AZ164" s="75">
        <f t="shared" si="586"/>
        <v>0</v>
      </c>
      <c r="BA164" s="75">
        <f t="shared" si="586"/>
        <v>0</v>
      </c>
      <c r="BB164" s="75">
        <f t="shared" si="586"/>
        <v>0</v>
      </c>
      <c r="BC164" s="81">
        <f t="shared" si="586"/>
        <v>582941</v>
      </c>
      <c r="BD164" s="81">
        <f t="shared" si="586"/>
        <v>0</v>
      </c>
      <c r="BE164" s="11">
        <f t="shared" ref="BE164:BJ164" si="587">BE166</f>
        <v>-18964</v>
      </c>
      <c r="BF164" s="11">
        <f t="shared" si="587"/>
        <v>0</v>
      </c>
      <c r="BG164" s="11">
        <f t="shared" si="587"/>
        <v>0</v>
      </c>
      <c r="BH164" s="11">
        <f t="shared" si="587"/>
        <v>0</v>
      </c>
      <c r="BI164" s="140">
        <f t="shared" si="587"/>
        <v>563977</v>
      </c>
      <c r="BJ164" s="140">
        <f t="shared" si="587"/>
        <v>0</v>
      </c>
      <c r="BK164" s="75">
        <f t="shared" ref="BK164:BP164" si="588">BK166</f>
        <v>-44987</v>
      </c>
      <c r="BL164" s="75">
        <f t="shared" si="588"/>
        <v>0</v>
      </c>
      <c r="BM164" s="75">
        <f t="shared" si="588"/>
        <v>0</v>
      </c>
      <c r="BN164" s="75">
        <f t="shared" si="588"/>
        <v>0</v>
      </c>
      <c r="BO164" s="81">
        <f t="shared" si="588"/>
        <v>518990</v>
      </c>
      <c r="BP164" s="81">
        <f t="shared" si="588"/>
        <v>0</v>
      </c>
      <c r="BQ164" s="11">
        <f t="shared" ref="BQ164:BV164" si="589">BQ166</f>
        <v>-12588</v>
      </c>
      <c r="BR164" s="11">
        <f t="shared" si="589"/>
        <v>0</v>
      </c>
      <c r="BS164" s="11">
        <f t="shared" si="589"/>
        <v>0</v>
      </c>
      <c r="BT164" s="11">
        <f t="shared" si="589"/>
        <v>0</v>
      </c>
      <c r="BU164" s="18">
        <f t="shared" si="589"/>
        <v>506402</v>
      </c>
      <c r="BV164" s="18">
        <f t="shared" si="589"/>
        <v>0</v>
      </c>
      <c r="BW164" s="75">
        <f t="shared" ref="BW164:CB164" si="590">BW166</f>
        <v>0</v>
      </c>
      <c r="BX164" s="75">
        <f t="shared" si="590"/>
        <v>0</v>
      </c>
      <c r="BY164" s="75">
        <f t="shared" si="590"/>
        <v>0</v>
      </c>
      <c r="BZ164" s="75">
        <f t="shared" si="590"/>
        <v>0</v>
      </c>
      <c r="CA164" s="81">
        <f t="shared" si="590"/>
        <v>506402</v>
      </c>
      <c r="CB164" s="81">
        <f t="shared" si="590"/>
        <v>0</v>
      </c>
      <c r="CC164" s="75">
        <f t="shared" ref="CC164:CH164" si="591">CC166</f>
        <v>0</v>
      </c>
      <c r="CD164" s="75">
        <f t="shared" si="591"/>
        <v>0</v>
      </c>
      <c r="CE164" s="75">
        <f t="shared" si="591"/>
        <v>0</v>
      </c>
      <c r="CF164" s="75">
        <f t="shared" si="591"/>
        <v>0</v>
      </c>
      <c r="CG164" s="81">
        <f t="shared" si="591"/>
        <v>506402</v>
      </c>
      <c r="CH164" s="81">
        <f t="shared" si="591"/>
        <v>0</v>
      </c>
      <c r="CI164" s="11">
        <f t="shared" ref="CI164:CN164" si="592">CI166</f>
        <v>0</v>
      </c>
      <c r="CJ164" s="11">
        <f t="shared" si="592"/>
        <v>0</v>
      </c>
      <c r="CK164" s="11">
        <f t="shared" si="592"/>
        <v>0</v>
      </c>
      <c r="CL164" s="11">
        <f t="shared" si="592"/>
        <v>-573</v>
      </c>
      <c r="CM164" s="18">
        <f t="shared" si="592"/>
        <v>505829</v>
      </c>
      <c r="CN164" s="18">
        <f t="shared" si="592"/>
        <v>0</v>
      </c>
    </row>
    <row r="165" spans="1:92" ht="23.25" hidden="1" customHeight="1" x14ac:dyDescent="0.25">
      <c r="A165" s="55" t="s">
        <v>180</v>
      </c>
      <c r="B165" s="22">
        <v>902</v>
      </c>
      <c r="C165" s="22" t="s">
        <v>64</v>
      </c>
      <c r="D165" s="22" t="s">
        <v>22</v>
      </c>
      <c r="E165" s="22" t="s">
        <v>179</v>
      </c>
      <c r="F165" s="23">
        <v>700</v>
      </c>
      <c r="G165" s="18">
        <f>G166</f>
        <v>695475</v>
      </c>
      <c r="H165" s="18">
        <f t="shared" ref="H165:R165" si="593">H166</f>
        <v>0</v>
      </c>
      <c r="I165" s="11">
        <f t="shared" si="593"/>
        <v>0</v>
      </c>
      <c r="J165" s="11">
        <f t="shared" si="593"/>
        <v>0</v>
      </c>
      <c r="K165" s="11">
        <f t="shared" si="593"/>
        <v>0</v>
      </c>
      <c r="L165" s="11">
        <f t="shared" si="593"/>
        <v>0</v>
      </c>
      <c r="M165" s="18">
        <f t="shared" si="593"/>
        <v>695475</v>
      </c>
      <c r="N165" s="18">
        <f t="shared" si="593"/>
        <v>0</v>
      </c>
      <c r="O165" s="11">
        <f t="shared" si="593"/>
        <v>0</v>
      </c>
      <c r="P165" s="11">
        <f t="shared" si="593"/>
        <v>0</v>
      </c>
      <c r="Q165" s="11">
        <f t="shared" si="593"/>
        <v>0</v>
      </c>
      <c r="R165" s="11">
        <f t="shared" si="593"/>
        <v>0</v>
      </c>
      <c r="S165" s="18">
        <f t="shared" ref="S165:CD165" si="594">S166</f>
        <v>695475</v>
      </c>
      <c r="T165" s="18">
        <f t="shared" si="594"/>
        <v>0</v>
      </c>
      <c r="U165" s="11">
        <f t="shared" si="594"/>
        <v>0</v>
      </c>
      <c r="V165" s="11">
        <f t="shared" si="594"/>
        <v>0</v>
      </c>
      <c r="W165" s="11">
        <f t="shared" si="594"/>
        <v>0</v>
      </c>
      <c r="X165" s="11">
        <f t="shared" si="594"/>
        <v>0</v>
      </c>
      <c r="Y165" s="18">
        <f t="shared" si="594"/>
        <v>695475</v>
      </c>
      <c r="Z165" s="18">
        <f t="shared" si="594"/>
        <v>0</v>
      </c>
      <c r="AA165" s="11">
        <f t="shared" si="594"/>
        <v>0</v>
      </c>
      <c r="AB165" s="11">
        <f t="shared" si="594"/>
        <v>0</v>
      </c>
      <c r="AC165" s="11">
        <f t="shared" si="594"/>
        <v>0</v>
      </c>
      <c r="AD165" s="11">
        <f t="shared" si="594"/>
        <v>0</v>
      </c>
      <c r="AE165" s="18">
        <f t="shared" si="594"/>
        <v>695475</v>
      </c>
      <c r="AF165" s="18">
        <f t="shared" si="594"/>
        <v>0</v>
      </c>
      <c r="AG165" s="11">
        <f t="shared" si="594"/>
        <v>-63162</v>
      </c>
      <c r="AH165" s="11">
        <f t="shared" si="594"/>
        <v>0</v>
      </c>
      <c r="AI165" s="11">
        <f t="shared" si="594"/>
        <v>0</v>
      </c>
      <c r="AJ165" s="11">
        <f t="shared" si="594"/>
        <v>0</v>
      </c>
      <c r="AK165" s="81">
        <f t="shared" si="594"/>
        <v>632313</v>
      </c>
      <c r="AL165" s="81">
        <f t="shared" si="594"/>
        <v>0</v>
      </c>
      <c r="AM165" s="11">
        <f t="shared" si="594"/>
        <v>0</v>
      </c>
      <c r="AN165" s="11">
        <f t="shared" si="594"/>
        <v>0</v>
      </c>
      <c r="AO165" s="11">
        <f t="shared" si="594"/>
        <v>0</v>
      </c>
      <c r="AP165" s="11">
        <f t="shared" si="594"/>
        <v>0</v>
      </c>
      <c r="AQ165" s="18">
        <f t="shared" si="594"/>
        <v>632313</v>
      </c>
      <c r="AR165" s="18">
        <f t="shared" si="594"/>
        <v>0</v>
      </c>
      <c r="AS165" s="11">
        <f t="shared" si="594"/>
        <v>-35853</v>
      </c>
      <c r="AT165" s="11">
        <f t="shared" si="594"/>
        <v>0</v>
      </c>
      <c r="AU165" s="11">
        <f t="shared" si="594"/>
        <v>0</v>
      </c>
      <c r="AV165" s="11">
        <f t="shared" si="594"/>
        <v>-1377</v>
      </c>
      <c r="AW165" s="18">
        <f t="shared" si="594"/>
        <v>595083</v>
      </c>
      <c r="AX165" s="18">
        <f t="shared" si="594"/>
        <v>0</v>
      </c>
      <c r="AY165" s="75">
        <f t="shared" si="594"/>
        <v>-12142</v>
      </c>
      <c r="AZ165" s="75">
        <f t="shared" si="594"/>
        <v>0</v>
      </c>
      <c r="BA165" s="75">
        <f t="shared" si="594"/>
        <v>0</v>
      </c>
      <c r="BB165" s="75">
        <f t="shared" si="594"/>
        <v>0</v>
      </c>
      <c r="BC165" s="81">
        <f t="shared" si="594"/>
        <v>582941</v>
      </c>
      <c r="BD165" s="81">
        <f t="shared" si="594"/>
        <v>0</v>
      </c>
      <c r="BE165" s="11">
        <f t="shared" si="594"/>
        <v>-18964</v>
      </c>
      <c r="BF165" s="11">
        <f t="shared" si="594"/>
        <v>0</v>
      </c>
      <c r="BG165" s="11">
        <f t="shared" si="594"/>
        <v>0</v>
      </c>
      <c r="BH165" s="11">
        <f t="shared" si="594"/>
        <v>0</v>
      </c>
      <c r="BI165" s="140">
        <f t="shared" si="594"/>
        <v>563977</v>
      </c>
      <c r="BJ165" s="140">
        <f t="shared" si="594"/>
        <v>0</v>
      </c>
      <c r="BK165" s="75">
        <f t="shared" si="594"/>
        <v>-44987</v>
      </c>
      <c r="BL165" s="75">
        <f t="shared" si="594"/>
        <v>0</v>
      </c>
      <c r="BM165" s="75">
        <f t="shared" si="594"/>
        <v>0</v>
      </c>
      <c r="BN165" s="75">
        <f t="shared" si="594"/>
        <v>0</v>
      </c>
      <c r="BO165" s="81">
        <f t="shared" si="594"/>
        <v>518990</v>
      </c>
      <c r="BP165" s="81">
        <f t="shared" si="594"/>
        <v>0</v>
      </c>
      <c r="BQ165" s="11">
        <f t="shared" si="594"/>
        <v>-12588</v>
      </c>
      <c r="BR165" s="11">
        <f t="shared" si="594"/>
        <v>0</v>
      </c>
      <c r="BS165" s="11">
        <f t="shared" si="594"/>
        <v>0</v>
      </c>
      <c r="BT165" s="11">
        <f t="shared" si="594"/>
        <v>0</v>
      </c>
      <c r="BU165" s="18">
        <f t="shared" si="594"/>
        <v>506402</v>
      </c>
      <c r="BV165" s="18">
        <f t="shared" si="594"/>
        <v>0</v>
      </c>
      <c r="BW165" s="75">
        <f t="shared" si="594"/>
        <v>0</v>
      </c>
      <c r="BX165" s="75">
        <f t="shared" si="594"/>
        <v>0</v>
      </c>
      <c r="BY165" s="75">
        <f t="shared" si="594"/>
        <v>0</v>
      </c>
      <c r="BZ165" s="75">
        <f t="shared" si="594"/>
        <v>0</v>
      </c>
      <c r="CA165" s="81">
        <f t="shared" si="594"/>
        <v>506402</v>
      </c>
      <c r="CB165" s="81">
        <f t="shared" si="594"/>
        <v>0</v>
      </c>
      <c r="CC165" s="75">
        <f t="shared" si="594"/>
        <v>0</v>
      </c>
      <c r="CD165" s="75">
        <f t="shared" si="594"/>
        <v>0</v>
      </c>
      <c r="CE165" s="75">
        <f t="shared" ref="CE165:CN165" si="595">CE166</f>
        <v>0</v>
      </c>
      <c r="CF165" s="75">
        <f t="shared" si="595"/>
        <v>0</v>
      </c>
      <c r="CG165" s="81">
        <f t="shared" si="595"/>
        <v>506402</v>
      </c>
      <c r="CH165" s="81">
        <f t="shared" si="595"/>
        <v>0</v>
      </c>
      <c r="CI165" s="11">
        <f t="shared" si="595"/>
        <v>0</v>
      </c>
      <c r="CJ165" s="11">
        <f t="shared" si="595"/>
        <v>0</v>
      </c>
      <c r="CK165" s="11">
        <f t="shared" si="595"/>
        <v>0</v>
      </c>
      <c r="CL165" s="11">
        <f t="shared" si="595"/>
        <v>-573</v>
      </c>
      <c r="CM165" s="18">
        <f t="shared" si="595"/>
        <v>505829</v>
      </c>
      <c r="CN165" s="18">
        <f t="shared" si="595"/>
        <v>0</v>
      </c>
    </row>
    <row r="166" spans="1:92" hidden="1" x14ac:dyDescent="0.25">
      <c r="A166" s="55" t="s">
        <v>181</v>
      </c>
      <c r="B166" s="22">
        <v>902</v>
      </c>
      <c r="C166" s="22" t="s">
        <v>64</v>
      </c>
      <c r="D166" s="22" t="s">
        <v>22</v>
      </c>
      <c r="E166" s="22" t="s">
        <v>179</v>
      </c>
      <c r="F166" s="23">
        <v>730</v>
      </c>
      <c r="G166" s="11">
        <f>705929-26399-50000-396-659+67000</f>
        <v>695475</v>
      </c>
      <c r="H166" s="16"/>
      <c r="I166" s="11"/>
      <c r="J166" s="11"/>
      <c r="K166" s="11"/>
      <c r="L166" s="11"/>
      <c r="M166" s="11">
        <f>G166+I166+J166+K166+L166</f>
        <v>695475</v>
      </c>
      <c r="N166" s="16">
        <f>H166+J166</f>
        <v>0</v>
      </c>
      <c r="O166" s="11"/>
      <c r="P166" s="11"/>
      <c r="Q166" s="11"/>
      <c r="R166" s="11"/>
      <c r="S166" s="11">
        <f>M166+O166+P166+Q166+R166</f>
        <v>695475</v>
      </c>
      <c r="T166" s="16">
        <f>N166+P166</f>
        <v>0</v>
      </c>
      <c r="U166" s="11"/>
      <c r="V166" s="11"/>
      <c r="W166" s="11"/>
      <c r="X166" s="11"/>
      <c r="Y166" s="11">
        <f>S166+U166+V166+W166+X166</f>
        <v>695475</v>
      </c>
      <c r="Z166" s="16">
        <f>T166+V166</f>
        <v>0</v>
      </c>
      <c r="AA166" s="11"/>
      <c r="AB166" s="11"/>
      <c r="AC166" s="11"/>
      <c r="AD166" s="11"/>
      <c r="AE166" s="11">
        <f>Y166+AA166+AB166+AC166+AD166</f>
        <v>695475</v>
      </c>
      <c r="AF166" s="16">
        <f>Z166+AB166</f>
        <v>0</v>
      </c>
      <c r="AG166" s="11">
        <f>-66968+3806</f>
        <v>-63162</v>
      </c>
      <c r="AH166" s="11"/>
      <c r="AI166" s="11"/>
      <c r="AJ166" s="11"/>
      <c r="AK166" s="75">
        <f>AE166+AG166+AH166+AI166+AJ166</f>
        <v>632313</v>
      </c>
      <c r="AL166" s="80">
        <f>AF166+AH166</f>
        <v>0</v>
      </c>
      <c r="AM166" s="11"/>
      <c r="AN166" s="11"/>
      <c r="AO166" s="11"/>
      <c r="AP166" s="11"/>
      <c r="AQ166" s="11">
        <f>AK166+AM166+AN166+AO166+AP166</f>
        <v>632313</v>
      </c>
      <c r="AR166" s="16">
        <f>AL166+AN166</f>
        <v>0</v>
      </c>
      <c r="AS166" s="11">
        <f>-11444-24409</f>
        <v>-35853</v>
      </c>
      <c r="AT166" s="11"/>
      <c r="AU166" s="11"/>
      <c r="AV166" s="11">
        <v>-1377</v>
      </c>
      <c r="AW166" s="11">
        <f>AQ166+AS166+AT166+AU166+AV166</f>
        <v>595083</v>
      </c>
      <c r="AX166" s="16">
        <f>AR166+AT166</f>
        <v>0</v>
      </c>
      <c r="AY166" s="75">
        <f>-3128-4014-5000</f>
        <v>-12142</v>
      </c>
      <c r="AZ166" s="75"/>
      <c r="BA166" s="75"/>
      <c r="BB166" s="75"/>
      <c r="BC166" s="75">
        <f>AW166+AY166+AZ166+BA166+BB166</f>
        <v>582941</v>
      </c>
      <c r="BD166" s="80">
        <f>AX166+AZ166</f>
        <v>0</v>
      </c>
      <c r="BE166" s="11">
        <f>-21964+2812+188</f>
        <v>-18964</v>
      </c>
      <c r="BF166" s="11"/>
      <c r="BG166" s="11"/>
      <c r="BH166" s="11"/>
      <c r="BI166" s="138">
        <f>BC166+BE166+BF166+BG166+BH166</f>
        <v>563977</v>
      </c>
      <c r="BJ166" s="139">
        <f>BD166+BF166</f>
        <v>0</v>
      </c>
      <c r="BK166" s="75">
        <v>-44987</v>
      </c>
      <c r="BL166" s="75"/>
      <c r="BM166" s="75"/>
      <c r="BN166" s="75"/>
      <c r="BO166" s="75">
        <f>BI166+BK166+BL166+BM166+BN166</f>
        <v>518990</v>
      </c>
      <c r="BP166" s="80">
        <f>BJ166+BL166</f>
        <v>0</v>
      </c>
      <c r="BQ166" s="11">
        <f>-2522-10066</f>
        <v>-12588</v>
      </c>
      <c r="BR166" s="11"/>
      <c r="BS166" s="11"/>
      <c r="BT166" s="11"/>
      <c r="BU166" s="11">
        <f>BO166+BQ166+BR166+BS166+BT166</f>
        <v>506402</v>
      </c>
      <c r="BV166" s="16">
        <f>BP166+BR166</f>
        <v>0</v>
      </c>
      <c r="BW166" s="75"/>
      <c r="BX166" s="75"/>
      <c r="BY166" s="75"/>
      <c r="BZ166" s="75"/>
      <c r="CA166" s="75">
        <f>BU166+BW166+BX166+BY166+BZ166</f>
        <v>506402</v>
      </c>
      <c r="CB166" s="80">
        <f>BV166+BX166</f>
        <v>0</v>
      </c>
      <c r="CC166" s="75"/>
      <c r="CD166" s="75"/>
      <c r="CE166" s="75"/>
      <c r="CF166" s="75"/>
      <c r="CG166" s="75">
        <f>CA166+CC166+CD166+CE166+CF166</f>
        <v>506402</v>
      </c>
      <c r="CH166" s="80">
        <f>CB166+CD166</f>
        <v>0</v>
      </c>
      <c r="CI166" s="11"/>
      <c r="CJ166" s="11"/>
      <c r="CK166" s="11"/>
      <c r="CL166" s="11">
        <v>-573</v>
      </c>
      <c r="CM166" s="11">
        <f>CG166+CI166+CJ166+CK166+CL166</f>
        <v>505829</v>
      </c>
      <c r="CN166" s="16">
        <f>CH166+CJ166</f>
        <v>0</v>
      </c>
    </row>
    <row r="167" spans="1:92" ht="33" hidden="1" x14ac:dyDescent="0.25">
      <c r="A167" s="58" t="s">
        <v>454</v>
      </c>
      <c r="B167" s="22">
        <v>902</v>
      </c>
      <c r="C167" s="22" t="s">
        <v>64</v>
      </c>
      <c r="D167" s="22" t="s">
        <v>22</v>
      </c>
      <c r="E167" s="22" t="s">
        <v>545</v>
      </c>
      <c r="F167" s="23"/>
      <c r="G167" s="11">
        <f t="shared" ref="G167:R169" si="596">G168</f>
        <v>50722</v>
      </c>
      <c r="H167" s="11">
        <f t="shared" si="596"/>
        <v>50722</v>
      </c>
      <c r="I167" s="11">
        <f t="shared" si="596"/>
        <v>0</v>
      </c>
      <c r="J167" s="11">
        <f t="shared" si="596"/>
        <v>0</v>
      </c>
      <c r="K167" s="11">
        <f t="shared" si="596"/>
        <v>0</v>
      </c>
      <c r="L167" s="11">
        <f t="shared" si="596"/>
        <v>0</v>
      </c>
      <c r="M167" s="11">
        <f t="shared" si="596"/>
        <v>50722</v>
      </c>
      <c r="N167" s="11">
        <f t="shared" si="596"/>
        <v>50722</v>
      </c>
      <c r="O167" s="11">
        <f t="shared" si="596"/>
        <v>0</v>
      </c>
      <c r="P167" s="11">
        <f t="shared" si="596"/>
        <v>0</v>
      </c>
      <c r="Q167" s="11">
        <f t="shared" si="596"/>
        <v>0</v>
      </c>
      <c r="R167" s="11">
        <f t="shared" si="596"/>
        <v>0</v>
      </c>
      <c r="S167" s="11">
        <f t="shared" ref="S167:AH169" si="597">S168</f>
        <v>50722</v>
      </c>
      <c r="T167" s="11">
        <f t="shared" si="597"/>
        <v>50722</v>
      </c>
      <c r="U167" s="11">
        <f t="shared" si="597"/>
        <v>0</v>
      </c>
      <c r="V167" s="11">
        <f t="shared" si="597"/>
        <v>0</v>
      </c>
      <c r="W167" s="11">
        <f t="shared" si="597"/>
        <v>0</v>
      </c>
      <c r="X167" s="11">
        <f t="shared" si="597"/>
        <v>0</v>
      </c>
      <c r="Y167" s="11">
        <f t="shared" si="597"/>
        <v>50722</v>
      </c>
      <c r="Z167" s="11">
        <f t="shared" si="597"/>
        <v>50722</v>
      </c>
      <c r="AA167" s="11">
        <f t="shared" si="597"/>
        <v>0</v>
      </c>
      <c r="AB167" s="11">
        <f t="shared" si="597"/>
        <v>0</v>
      </c>
      <c r="AC167" s="11">
        <f t="shared" si="597"/>
        <v>0</v>
      </c>
      <c r="AD167" s="11">
        <f t="shared" si="597"/>
        <v>0</v>
      </c>
      <c r="AE167" s="11">
        <f t="shared" si="597"/>
        <v>50722</v>
      </c>
      <c r="AF167" s="11">
        <f t="shared" si="597"/>
        <v>50722</v>
      </c>
      <c r="AG167" s="11">
        <f t="shared" si="597"/>
        <v>0</v>
      </c>
      <c r="AH167" s="11">
        <f t="shared" si="597"/>
        <v>0</v>
      </c>
      <c r="AI167" s="11">
        <f t="shared" ref="AG167:AV169" si="598">AI168</f>
        <v>0</v>
      </c>
      <c r="AJ167" s="11">
        <f t="shared" si="598"/>
        <v>0</v>
      </c>
      <c r="AK167" s="75">
        <f t="shared" si="598"/>
        <v>50722</v>
      </c>
      <c r="AL167" s="75">
        <f t="shared" si="598"/>
        <v>50722</v>
      </c>
      <c r="AM167" s="11">
        <f t="shared" si="598"/>
        <v>0</v>
      </c>
      <c r="AN167" s="11">
        <f t="shared" si="598"/>
        <v>0</v>
      </c>
      <c r="AO167" s="11">
        <f t="shared" si="598"/>
        <v>0</v>
      </c>
      <c r="AP167" s="11">
        <f t="shared" si="598"/>
        <v>0</v>
      </c>
      <c r="AQ167" s="11">
        <f t="shared" si="598"/>
        <v>50722</v>
      </c>
      <c r="AR167" s="11">
        <f t="shared" si="598"/>
        <v>50722</v>
      </c>
      <c r="AS167" s="11">
        <f t="shared" si="598"/>
        <v>0</v>
      </c>
      <c r="AT167" s="11">
        <f t="shared" si="598"/>
        <v>0</v>
      </c>
      <c r="AU167" s="11">
        <f t="shared" si="598"/>
        <v>0</v>
      </c>
      <c r="AV167" s="11">
        <f t="shared" si="598"/>
        <v>0</v>
      </c>
      <c r="AW167" s="11">
        <f t="shared" ref="AS167:BH169" si="599">AW168</f>
        <v>50722</v>
      </c>
      <c r="AX167" s="11">
        <f t="shared" si="599"/>
        <v>50722</v>
      </c>
      <c r="AY167" s="75">
        <f t="shared" si="599"/>
        <v>0</v>
      </c>
      <c r="AZ167" s="75">
        <f t="shared" si="599"/>
        <v>-482</v>
      </c>
      <c r="BA167" s="75">
        <f t="shared" si="599"/>
        <v>0</v>
      </c>
      <c r="BB167" s="75">
        <f t="shared" si="599"/>
        <v>0</v>
      </c>
      <c r="BC167" s="75">
        <f t="shared" si="599"/>
        <v>50240</v>
      </c>
      <c r="BD167" s="75">
        <f t="shared" si="599"/>
        <v>50240</v>
      </c>
      <c r="BE167" s="11">
        <f t="shared" si="599"/>
        <v>0</v>
      </c>
      <c r="BF167" s="11">
        <f t="shared" si="599"/>
        <v>0</v>
      </c>
      <c r="BG167" s="11">
        <f t="shared" si="599"/>
        <v>0</v>
      </c>
      <c r="BH167" s="11">
        <f t="shared" si="599"/>
        <v>0</v>
      </c>
      <c r="BI167" s="138">
        <f t="shared" ref="BE167:BT169" si="600">BI168</f>
        <v>50240</v>
      </c>
      <c r="BJ167" s="138">
        <f t="shared" si="600"/>
        <v>50240</v>
      </c>
      <c r="BK167" s="75">
        <f t="shared" si="600"/>
        <v>0</v>
      </c>
      <c r="BL167" s="75">
        <f t="shared" si="600"/>
        <v>0</v>
      </c>
      <c r="BM167" s="75">
        <f t="shared" si="600"/>
        <v>0</v>
      </c>
      <c r="BN167" s="75">
        <f t="shared" si="600"/>
        <v>0</v>
      </c>
      <c r="BO167" s="75">
        <f t="shared" si="600"/>
        <v>50240</v>
      </c>
      <c r="BP167" s="75">
        <f t="shared" si="600"/>
        <v>50240</v>
      </c>
      <c r="BQ167" s="11">
        <f t="shared" si="600"/>
        <v>0</v>
      </c>
      <c r="BR167" s="11">
        <f t="shared" si="600"/>
        <v>0</v>
      </c>
      <c r="BS167" s="11">
        <f t="shared" si="600"/>
        <v>0</v>
      </c>
      <c r="BT167" s="11">
        <f t="shared" si="600"/>
        <v>0</v>
      </c>
      <c r="BU167" s="11">
        <f t="shared" ref="BQ167:CF169" si="601">BU168</f>
        <v>50240</v>
      </c>
      <c r="BV167" s="11">
        <f t="shared" si="601"/>
        <v>50240</v>
      </c>
      <c r="BW167" s="75">
        <f t="shared" si="601"/>
        <v>0</v>
      </c>
      <c r="BX167" s="75">
        <f t="shared" si="601"/>
        <v>0</v>
      </c>
      <c r="BY167" s="75">
        <f t="shared" si="601"/>
        <v>0</v>
      </c>
      <c r="BZ167" s="75">
        <f t="shared" si="601"/>
        <v>0</v>
      </c>
      <c r="CA167" s="75">
        <f t="shared" si="601"/>
        <v>50240</v>
      </c>
      <c r="CB167" s="75">
        <f t="shared" si="601"/>
        <v>50240</v>
      </c>
      <c r="CC167" s="75">
        <f t="shared" si="601"/>
        <v>0</v>
      </c>
      <c r="CD167" s="75">
        <f t="shared" si="601"/>
        <v>0</v>
      </c>
      <c r="CE167" s="75">
        <f t="shared" si="601"/>
        <v>0</v>
      </c>
      <c r="CF167" s="75">
        <f t="shared" si="601"/>
        <v>0</v>
      </c>
      <c r="CG167" s="75">
        <f t="shared" ref="CC167:CN169" si="602">CG168</f>
        <v>50240</v>
      </c>
      <c r="CH167" s="75">
        <f t="shared" si="602"/>
        <v>50240</v>
      </c>
      <c r="CI167" s="11">
        <f t="shared" si="602"/>
        <v>0</v>
      </c>
      <c r="CJ167" s="11">
        <f t="shared" si="602"/>
        <v>0</v>
      </c>
      <c r="CK167" s="11">
        <f t="shared" si="602"/>
        <v>0</v>
      </c>
      <c r="CL167" s="11">
        <f t="shared" si="602"/>
        <v>0</v>
      </c>
      <c r="CM167" s="11">
        <f t="shared" si="602"/>
        <v>50240</v>
      </c>
      <c r="CN167" s="11">
        <f t="shared" si="602"/>
        <v>50240</v>
      </c>
    </row>
    <row r="168" spans="1:92" ht="33" hidden="1" x14ac:dyDescent="0.25">
      <c r="A168" s="59" t="s">
        <v>455</v>
      </c>
      <c r="B168" s="22">
        <v>902</v>
      </c>
      <c r="C168" s="22" t="s">
        <v>64</v>
      </c>
      <c r="D168" s="22" t="s">
        <v>22</v>
      </c>
      <c r="E168" s="22" t="s">
        <v>546</v>
      </c>
      <c r="F168" s="23"/>
      <c r="G168" s="11">
        <f t="shared" si="596"/>
        <v>50722</v>
      </c>
      <c r="H168" s="11">
        <f t="shared" si="596"/>
        <v>50722</v>
      </c>
      <c r="I168" s="11">
        <f t="shared" si="596"/>
        <v>0</v>
      </c>
      <c r="J168" s="11">
        <f t="shared" si="596"/>
        <v>0</v>
      </c>
      <c r="K168" s="11">
        <f t="shared" si="596"/>
        <v>0</v>
      </c>
      <c r="L168" s="11">
        <f t="shared" si="596"/>
        <v>0</v>
      </c>
      <c r="M168" s="11">
        <f t="shared" si="596"/>
        <v>50722</v>
      </c>
      <c r="N168" s="11">
        <f t="shared" si="596"/>
        <v>50722</v>
      </c>
      <c r="O168" s="11">
        <f t="shared" si="596"/>
        <v>0</v>
      </c>
      <c r="P168" s="11">
        <f t="shared" si="596"/>
        <v>0</v>
      </c>
      <c r="Q168" s="11">
        <f t="shared" si="596"/>
        <v>0</v>
      </c>
      <c r="R168" s="11">
        <f t="shared" si="596"/>
        <v>0</v>
      </c>
      <c r="S168" s="11">
        <f t="shared" si="597"/>
        <v>50722</v>
      </c>
      <c r="T168" s="11">
        <f t="shared" si="597"/>
        <v>50722</v>
      </c>
      <c r="U168" s="11">
        <f t="shared" si="597"/>
        <v>0</v>
      </c>
      <c r="V168" s="11">
        <f t="shared" si="597"/>
        <v>0</v>
      </c>
      <c r="W168" s="11">
        <f t="shared" si="597"/>
        <v>0</v>
      </c>
      <c r="X168" s="11">
        <f t="shared" si="597"/>
        <v>0</v>
      </c>
      <c r="Y168" s="11">
        <f t="shared" si="597"/>
        <v>50722</v>
      </c>
      <c r="Z168" s="11">
        <f t="shared" si="597"/>
        <v>50722</v>
      </c>
      <c r="AA168" s="11">
        <f t="shared" si="597"/>
        <v>0</v>
      </c>
      <c r="AB168" s="11">
        <f t="shared" si="597"/>
        <v>0</v>
      </c>
      <c r="AC168" s="11">
        <f t="shared" si="597"/>
        <v>0</v>
      </c>
      <c r="AD168" s="11">
        <f t="shared" si="597"/>
        <v>0</v>
      </c>
      <c r="AE168" s="11">
        <f t="shared" si="597"/>
        <v>50722</v>
      </c>
      <c r="AF168" s="11">
        <f t="shared" si="597"/>
        <v>50722</v>
      </c>
      <c r="AG168" s="11">
        <f t="shared" si="598"/>
        <v>0</v>
      </c>
      <c r="AH168" s="11">
        <f t="shared" si="598"/>
        <v>0</v>
      </c>
      <c r="AI168" s="11">
        <f t="shared" si="598"/>
        <v>0</v>
      </c>
      <c r="AJ168" s="11">
        <f t="shared" si="598"/>
        <v>0</v>
      </c>
      <c r="AK168" s="75">
        <f t="shared" si="598"/>
        <v>50722</v>
      </c>
      <c r="AL168" s="75">
        <f t="shared" si="598"/>
        <v>50722</v>
      </c>
      <c r="AM168" s="11">
        <f t="shared" si="598"/>
        <v>0</v>
      </c>
      <c r="AN168" s="11">
        <f t="shared" si="598"/>
        <v>0</v>
      </c>
      <c r="AO168" s="11">
        <f t="shared" si="598"/>
        <v>0</v>
      </c>
      <c r="AP168" s="11">
        <f t="shared" si="598"/>
        <v>0</v>
      </c>
      <c r="AQ168" s="11">
        <f t="shared" si="598"/>
        <v>50722</v>
      </c>
      <c r="AR168" s="11">
        <f t="shared" si="598"/>
        <v>50722</v>
      </c>
      <c r="AS168" s="11">
        <f t="shared" si="599"/>
        <v>0</v>
      </c>
      <c r="AT168" s="11">
        <f t="shared" si="599"/>
        <v>0</v>
      </c>
      <c r="AU168" s="11">
        <f t="shared" si="599"/>
        <v>0</v>
      </c>
      <c r="AV168" s="11">
        <f t="shared" si="599"/>
        <v>0</v>
      </c>
      <c r="AW168" s="11">
        <f t="shared" si="599"/>
        <v>50722</v>
      </c>
      <c r="AX168" s="11">
        <f t="shared" si="599"/>
        <v>50722</v>
      </c>
      <c r="AY168" s="75">
        <f t="shared" si="599"/>
        <v>0</v>
      </c>
      <c r="AZ168" s="75">
        <f t="shared" si="599"/>
        <v>-482</v>
      </c>
      <c r="BA168" s="75">
        <f t="shared" si="599"/>
        <v>0</v>
      </c>
      <c r="BB168" s="75">
        <f t="shared" si="599"/>
        <v>0</v>
      </c>
      <c r="BC168" s="75">
        <f t="shared" si="599"/>
        <v>50240</v>
      </c>
      <c r="BD168" s="75">
        <f t="shared" si="599"/>
        <v>50240</v>
      </c>
      <c r="BE168" s="11">
        <f t="shared" si="600"/>
        <v>0</v>
      </c>
      <c r="BF168" s="11">
        <f t="shared" si="600"/>
        <v>0</v>
      </c>
      <c r="BG168" s="11">
        <f t="shared" si="600"/>
        <v>0</v>
      </c>
      <c r="BH168" s="11">
        <f t="shared" si="600"/>
        <v>0</v>
      </c>
      <c r="BI168" s="138">
        <f t="shared" si="600"/>
        <v>50240</v>
      </c>
      <c r="BJ168" s="138">
        <f t="shared" si="600"/>
        <v>50240</v>
      </c>
      <c r="BK168" s="75">
        <f t="shared" si="600"/>
        <v>0</v>
      </c>
      <c r="BL168" s="75">
        <f t="shared" si="600"/>
        <v>0</v>
      </c>
      <c r="BM168" s="75">
        <f t="shared" si="600"/>
        <v>0</v>
      </c>
      <c r="BN168" s="75">
        <f t="shared" si="600"/>
        <v>0</v>
      </c>
      <c r="BO168" s="75">
        <f t="shared" si="600"/>
        <v>50240</v>
      </c>
      <c r="BP168" s="75">
        <f t="shared" si="600"/>
        <v>50240</v>
      </c>
      <c r="BQ168" s="11">
        <f t="shared" si="601"/>
        <v>0</v>
      </c>
      <c r="BR168" s="11">
        <f t="shared" si="601"/>
        <v>0</v>
      </c>
      <c r="BS168" s="11">
        <f t="shared" si="601"/>
        <v>0</v>
      </c>
      <c r="BT168" s="11">
        <f t="shared" si="601"/>
        <v>0</v>
      </c>
      <c r="BU168" s="11">
        <f t="shared" si="601"/>
        <v>50240</v>
      </c>
      <c r="BV168" s="11">
        <f t="shared" si="601"/>
        <v>50240</v>
      </c>
      <c r="BW168" s="75">
        <f t="shared" si="601"/>
        <v>0</v>
      </c>
      <c r="BX168" s="75">
        <f t="shared" si="601"/>
        <v>0</v>
      </c>
      <c r="BY168" s="75">
        <f t="shared" si="601"/>
        <v>0</v>
      </c>
      <c r="BZ168" s="75">
        <f t="shared" si="601"/>
        <v>0</v>
      </c>
      <c r="CA168" s="75">
        <f t="shared" si="601"/>
        <v>50240</v>
      </c>
      <c r="CB168" s="75">
        <f t="shared" si="601"/>
        <v>50240</v>
      </c>
      <c r="CC168" s="75">
        <f t="shared" si="602"/>
        <v>0</v>
      </c>
      <c r="CD168" s="75">
        <f t="shared" si="602"/>
        <v>0</v>
      </c>
      <c r="CE168" s="75">
        <f t="shared" si="602"/>
        <v>0</v>
      </c>
      <c r="CF168" s="75">
        <f t="shared" si="602"/>
        <v>0</v>
      </c>
      <c r="CG168" s="75">
        <f t="shared" si="602"/>
        <v>50240</v>
      </c>
      <c r="CH168" s="75">
        <f t="shared" si="602"/>
        <v>50240</v>
      </c>
      <c r="CI168" s="11">
        <f t="shared" si="602"/>
        <v>0</v>
      </c>
      <c r="CJ168" s="11">
        <f t="shared" si="602"/>
        <v>0</v>
      </c>
      <c r="CK168" s="11">
        <f t="shared" si="602"/>
        <v>0</v>
      </c>
      <c r="CL168" s="11">
        <f t="shared" si="602"/>
        <v>0</v>
      </c>
      <c r="CM168" s="11">
        <f t="shared" si="602"/>
        <v>50240</v>
      </c>
      <c r="CN168" s="11">
        <f t="shared" si="602"/>
        <v>50240</v>
      </c>
    </row>
    <row r="169" spans="1:92" ht="20.25" hidden="1" customHeight="1" x14ac:dyDescent="0.25">
      <c r="A169" s="55" t="s">
        <v>180</v>
      </c>
      <c r="B169" s="22">
        <v>902</v>
      </c>
      <c r="C169" s="22" t="s">
        <v>64</v>
      </c>
      <c r="D169" s="22" t="s">
        <v>22</v>
      </c>
      <c r="E169" s="22" t="s">
        <v>546</v>
      </c>
      <c r="F169" s="23">
        <v>700</v>
      </c>
      <c r="G169" s="11">
        <f t="shared" si="596"/>
        <v>50722</v>
      </c>
      <c r="H169" s="11">
        <f t="shared" si="596"/>
        <v>50722</v>
      </c>
      <c r="I169" s="11">
        <f t="shared" si="596"/>
        <v>0</v>
      </c>
      <c r="J169" s="11">
        <f t="shared" si="596"/>
        <v>0</v>
      </c>
      <c r="K169" s="11">
        <f t="shared" si="596"/>
        <v>0</v>
      </c>
      <c r="L169" s="11">
        <f t="shared" si="596"/>
        <v>0</v>
      </c>
      <c r="M169" s="11">
        <f t="shared" si="596"/>
        <v>50722</v>
      </c>
      <c r="N169" s="11">
        <f t="shared" si="596"/>
        <v>50722</v>
      </c>
      <c r="O169" s="11">
        <f t="shared" si="596"/>
        <v>0</v>
      </c>
      <c r="P169" s="11">
        <f t="shared" si="596"/>
        <v>0</v>
      </c>
      <c r="Q169" s="11">
        <f t="shared" si="596"/>
        <v>0</v>
      </c>
      <c r="R169" s="11">
        <f t="shared" si="596"/>
        <v>0</v>
      </c>
      <c r="S169" s="11">
        <f t="shared" si="597"/>
        <v>50722</v>
      </c>
      <c r="T169" s="11">
        <f t="shared" si="597"/>
        <v>50722</v>
      </c>
      <c r="U169" s="11">
        <f t="shared" si="597"/>
        <v>0</v>
      </c>
      <c r="V169" s="11">
        <f t="shared" si="597"/>
        <v>0</v>
      </c>
      <c r="W169" s="11">
        <f t="shared" si="597"/>
        <v>0</v>
      </c>
      <c r="X169" s="11">
        <f t="shared" si="597"/>
        <v>0</v>
      </c>
      <c r="Y169" s="11">
        <f t="shared" si="597"/>
        <v>50722</v>
      </c>
      <c r="Z169" s="11">
        <f t="shared" si="597"/>
        <v>50722</v>
      </c>
      <c r="AA169" s="11">
        <f t="shared" si="597"/>
        <v>0</v>
      </c>
      <c r="AB169" s="11">
        <f t="shared" si="597"/>
        <v>0</v>
      </c>
      <c r="AC169" s="11">
        <f t="shared" si="597"/>
        <v>0</v>
      </c>
      <c r="AD169" s="11">
        <f t="shared" si="597"/>
        <v>0</v>
      </c>
      <c r="AE169" s="11">
        <f t="shared" si="597"/>
        <v>50722</v>
      </c>
      <c r="AF169" s="11">
        <f t="shared" si="597"/>
        <v>50722</v>
      </c>
      <c r="AG169" s="11">
        <f t="shared" si="598"/>
        <v>0</v>
      </c>
      <c r="AH169" s="11">
        <f t="shared" si="598"/>
        <v>0</v>
      </c>
      <c r="AI169" s="11">
        <f t="shared" si="598"/>
        <v>0</v>
      </c>
      <c r="AJ169" s="11">
        <f t="shared" si="598"/>
        <v>0</v>
      </c>
      <c r="AK169" s="75">
        <f t="shared" si="598"/>
        <v>50722</v>
      </c>
      <c r="AL169" s="75">
        <f t="shared" si="598"/>
        <v>50722</v>
      </c>
      <c r="AM169" s="11">
        <f t="shared" si="598"/>
        <v>0</v>
      </c>
      <c r="AN169" s="11">
        <f t="shared" si="598"/>
        <v>0</v>
      </c>
      <c r="AO169" s="11">
        <f t="shared" si="598"/>
        <v>0</v>
      </c>
      <c r="AP169" s="11">
        <f t="shared" si="598"/>
        <v>0</v>
      </c>
      <c r="AQ169" s="11">
        <f t="shared" si="598"/>
        <v>50722</v>
      </c>
      <c r="AR169" s="11">
        <f t="shared" si="598"/>
        <v>50722</v>
      </c>
      <c r="AS169" s="11">
        <f t="shared" si="599"/>
        <v>0</v>
      </c>
      <c r="AT169" s="11">
        <f t="shared" si="599"/>
        <v>0</v>
      </c>
      <c r="AU169" s="11">
        <f t="shared" si="599"/>
        <v>0</v>
      </c>
      <c r="AV169" s="11">
        <f t="shared" si="599"/>
        <v>0</v>
      </c>
      <c r="AW169" s="11">
        <f t="shared" si="599"/>
        <v>50722</v>
      </c>
      <c r="AX169" s="11">
        <f t="shared" si="599"/>
        <v>50722</v>
      </c>
      <c r="AY169" s="75">
        <f t="shared" si="599"/>
        <v>0</v>
      </c>
      <c r="AZ169" s="75">
        <f t="shared" si="599"/>
        <v>-482</v>
      </c>
      <c r="BA169" s="75">
        <f t="shared" si="599"/>
        <v>0</v>
      </c>
      <c r="BB169" s="75">
        <f t="shared" si="599"/>
        <v>0</v>
      </c>
      <c r="BC169" s="75">
        <f t="shared" si="599"/>
        <v>50240</v>
      </c>
      <c r="BD169" s="75">
        <f t="shared" si="599"/>
        <v>50240</v>
      </c>
      <c r="BE169" s="11">
        <f t="shared" si="600"/>
        <v>0</v>
      </c>
      <c r="BF169" s="11">
        <f t="shared" si="600"/>
        <v>0</v>
      </c>
      <c r="BG169" s="11">
        <f t="shared" si="600"/>
        <v>0</v>
      </c>
      <c r="BH169" s="11">
        <f t="shared" si="600"/>
        <v>0</v>
      </c>
      <c r="BI169" s="138">
        <f t="shared" si="600"/>
        <v>50240</v>
      </c>
      <c r="BJ169" s="138">
        <f t="shared" si="600"/>
        <v>50240</v>
      </c>
      <c r="BK169" s="75">
        <f t="shared" si="600"/>
        <v>0</v>
      </c>
      <c r="BL169" s="75">
        <f t="shared" si="600"/>
        <v>0</v>
      </c>
      <c r="BM169" s="75">
        <f t="shared" si="600"/>
        <v>0</v>
      </c>
      <c r="BN169" s="75">
        <f t="shared" si="600"/>
        <v>0</v>
      </c>
      <c r="BO169" s="75">
        <f t="shared" si="600"/>
        <v>50240</v>
      </c>
      <c r="BP169" s="75">
        <f t="shared" si="600"/>
        <v>50240</v>
      </c>
      <c r="BQ169" s="11">
        <f t="shared" si="601"/>
        <v>0</v>
      </c>
      <c r="BR169" s="11">
        <f t="shared" si="601"/>
        <v>0</v>
      </c>
      <c r="BS169" s="11">
        <f t="shared" si="601"/>
        <v>0</v>
      </c>
      <c r="BT169" s="11">
        <f t="shared" si="601"/>
        <v>0</v>
      </c>
      <c r="BU169" s="11">
        <f t="shared" si="601"/>
        <v>50240</v>
      </c>
      <c r="BV169" s="11">
        <f t="shared" si="601"/>
        <v>50240</v>
      </c>
      <c r="BW169" s="75">
        <f t="shared" si="601"/>
        <v>0</v>
      </c>
      <c r="BX169" s="75">
        <f t="shared" si="601"/>
        <v>0</v>
      </c>
      <c r="BY169" s="75">
        <f t="shared" si="601"/>
        <v>0</v>
      </c>
      <c r="BZ169" s="75">
        <f t="shared" si="601"/>
        <v>0</v>
      </c>
      <c r="CA169" s="75">
        <f t="shared" si="601"/>
        <v>50240</v>
      </c>
      <c r="CB169" s="75">
        <f t="shared" si="601"/>
        <v>50240</v>
      </c>
      <c r="CC169" s="75">
        <f t="shared" si="602"/>
        <v>0</v>
      </c>
      <c r="CD169" s="75">
        <f t="shared" si="602"/>
        <v>0</v>
      </c>
      <c r="CE169" s="75">
        <f t="shared" si="602"/>
        <v>0</v>
      </c>
      <c r="CF169" s="75">
        <f t="shared" si="602"/>
        <v>0</v>
      </c>
      <c r="CG169" s="75">
        <f t="shared" si="602"/>
        <v>50240</v>
      </c>
      <c r="CH169" s="75">
        <f t="shared" si="602"/>
        <v>50240</v>
      </c>
      <c r="CI169" s="11">
        <f t="shared" si="602"/>
        <v>0</v>
      </c>
      <c r="CJ169" s="11">
        <f t="shared" si="602"/>
        <v>0</v>
      </c>
      <c r="CK169" s="11">
        <f t="shared" si="602"/>
        <v>0</v>
      </c>
      <c r="CL169" s="11">
        <f t="shared" si="602"/>
        <v>0</v>
      </c>
      <c r="CM169" s="11">
        <f t="shared" si="602"/>
        <v>50240</v>
      </c>
      <c r="CN169" s="11">
        <f t="shared" si="602"/>
        <v>50240</v>
      </c>
    </row>
    <row r="170" spans="1:92" hidden="1" x14ac:dyDescent="0.25">
      <c r="A170" s="55" t="s">
        <v>181</v>
      </c>
      <c r="B170" s="22">
        <v>902</v>
      </c>
      <c r="C170" s="22" t="s">
        <v>64</v>
      </c>
      <c r="D170" s="22" t="s">
        <v>22</v>
      </c>
      <c r="E170" s="22" t="s">
        <v>546</v>
      </c>
      <c r="F170" s="23">
        <v>730</v>
      </c>
      <c r="G170" s="11">
        <f>50000+63+659</f>
        <v>50722</v>
      </c>
      <c r="H170" s="11">
        <f>50000+63+659</f>
        <v>50722</v>
      </c>
      <c r="I170" s="11"/>
      <c r="J170" s="11"/>
      <c r="K170" s="11"/>
      <c r="L170" s="11"/>
      <c r="M170" s="11">
        <f>G170+I170+J170+K170+L170</f>
        <v>50722</v>
      </c>
      <c r="N170" s="11">
        <f>H170+J170</f>
        <v>50722</v>
      </c>
      <c r="O170" s="11"/>
      <c r="P170" s="11"/>
      <c r="Q170" s="11"/>
      <c r="R170" s="11"/>
      <c r="S170" s="11">
        <f>M170+O170+P170+Q170+R170</f>
        <v>50722</v>
      </c>
      <c r="T170" s="11">
        <f>N170+P170</f>
        <v>50722</v>
      </c>
      <c r="U170" s="11"/>
      <c r="V170" s="11"/>
      <c r="W170" s="11"/>
      <c r="X170" s="11"/>
      <c r="Y170" s="11">
        <f>S170+U170+V170+W170+X170</f>
        <v>50722</v>
      </c>
      <c r="Z170" s="11">
        <f>T170+V170</f>
        <v>50722</v>
      </c>
      <c r="AA170" s="11"/>
      <c r="AB170" s="11"/>
      <c r="AC170" s="11"/>
      <c r="AD170" s="11"/>
      <c r="AE170" s="11">
        <f>Y170+AA170+AB170+AC170+AD170</f>
        <v>50722</v>
      </c>
      <c r="AF170" s="11">
        <f>Z170+AB170</f>
        <v>50722</v>
      </c>
      <c r="AG170" s="11"/>
      <c r="AH170" s="11"/>
      <c r="AI170" s="11"/>
      <c r="AJ170" s="11"/>
      <c r="AK170" s="75">
        <f>AE170+AG170+AH170+AI170+AJ170</f>
        <v>50722</v>
      </c>
      <c r="AL170" s="75">
        <f>AF170+AH170</f>
        <v>50722</v>
      </c>
      <c r="AM170" s="11"/>
      <c r="AN170" s="11"/>
      <c r="AO170" s="11"/>
      <c r="AP170" s="11"/>
      <c r="AQ170" s="11">
        <f>AK170+AM170+AN170+AO170+AP170</f>
        <v>50722</v>
      </c>
      <c r="AR170" s="11">
        <f>AL170+AN170</f>
        <v>50722</v>
      </c>
      <c r="AS170" s="11"/>
      <c r="AT170" s="11"/>
      <c r="AU170" s="11"/>
      <c r="AV170" s="11"/>
      <c r="AW170" s="11">
        <f>AQ170+AS170+AT170+AU170+AV170</f>
        <v>50722</v>
      </c>
      <c r="AX170" s="11">
        <f>AR170+AT170</f>
        <v>50722</v>
      </c>
      <c r="AY170" s="75"/>
      <c r="AZ170" s="75">
        <v>-482</v>
      </c>
      <c r="BA170" s="75"/>
      <c r="BB170" s="75"/>
      <c r="BC170" s="75">
        <f>AW170+AY170+AZ170+BA170+BB170</f>
        <v>50240</v>
      </c>
      <c r="BD170" s="75">
        <f>AX170+AZ170</f>
        <v>50240</v>
      </c>
      <c r="BE170" s="11"/>
      <c r="BF170" s="11"/>
      <c r="BG170" s="11"/>
      <c r="BH170" s="11"/>
      <c r="BI170" s="138">
        <f>BC170+BE170+BF170+BG170+BH170</f>
        <v>50240</v>
      </c>
      <c r="BJ170" s="138">
        <f>BD170+BF170</f>
        <v>50240</v>
      </c>
      <c r="BK170" s="75"/>
      <c r="BL170" s="75"/>
      <c r="BM170" s="75"/>
      <c r="BN170" s="75"/>
      <c r="BO170" s="75">
        <f>BI170+BK170+BL170+BM170+BN170</f>
        <v>50240</v>
      </c>
      <c r="BP170" s="75">
        <f>BJ170+BL170</f>
        <v>50240</v>
      </c>
      <c r="BQ170" s="11"/>
      <c r="BR170" s="11"/>
      <c r="BS170" s="11"/>
      <c r="BT170" s="11"/>
      <c r="BU170" s="11">
        <f>BO170+BQ170+BR170+BS170+BT170</f>
        <v>50240</v>
      </c>
      <c r="BV170" s="11">
        <f>BP170+BR170</f>
        <v>50240</v>
      </c>
      <c r="BW170" s="75"/>
      <c r="BX170" s="75"/>
      <c r="BY170" s="75"/>
      <c r="BZ170" s="75"/>
      <c r="CA170" s="75">
        <f>BU170+BW170+BX170+BY170+BZ170</f>
        <v>50240</v>
      </c>
      <c r="CB170" s="75">
        <f>BV170+BX170</f>
        <v>50240</v>
      </c>
      <c r="CC170" s="75"/>
      <c r="CD170" s="75"/>
      <c r="CE170" s="75"/>
      <c r="CF170" s="75"/>
      <c r="CG170" s="75">
        <f>CA170+CC170+CD170+CE170+CF170</f>
        <v>50240</v>
      </c>
      <c r="CH170" s="75">
        <f>CB170+CD170</f>
        <v>50240</v>
      </c>
      <c r="CI170" s="11"/>
      <c r="CJ170" s="11"/>
      <c r="CK170" s="11"/>
      <c r="CL170" s="11"/>
      <c r="CM170" s="11">
        <f>CG170+CI170+CJ170+CK170+CL170</f>
        <v>50240</v>
      </c>
      <c r="CN170" s="11">
        <f>CH170+CJ170</f>
        <v>50240</v>
      </c>
    </row>
    <row r="171" spans="1:92" hidden="1" x14ac:dyDescent="0.25">
      <c r="A171" s="55"/>
      <c r="B171" s="22"/>
      <c r="C171" s="22"/>
      <c r="D171" s="22"/>
      <c r="E171" s="22"/>
      <c r="F171" s="23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75"/>
      <c r="AL171" s="75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75"/>
      <c r="AZ171" s="75"/>
      <c r="BA171" s="75"/>
      <c r="BB171" s="75"/>
      <c r="BC171" s="75"/>
      <c r="BD171" s="75"/>
      <c r="BE171" s="11"/>
      <c r="BF171" s="11"/>
      <c r="BG171" s="11"/>
      <c r="BH171" s="11"/>
      <c r="BI171" s="138"/>
      <c r="BJ171" s="138"/>
      <c r="BK171" s="75"/>
      <c r="BL171" s="75"/>
      <c r="BM171" s="75"/>
      <c r="BN171" s="75"/>
      <c r="BO171" s="75"/>
      <c r="BP171" s="75"/>
      <c r="BQ171" s="11"/>
      <c r="BR171" s="11"/>
      <c r="BS171" s="11"/>
      <c r="BT171" s="11"/>
      <c r="BU171" s="11"/>
      <c r="BV171" s="11"/>
      <c r="BW171" s="75"/>
      <c r="BX171" s="75"/>
      <c r="BY171" s="75"/>
      <c r="BZ171" s="75"/>
      <c r="CA171" s="75"/>
      <c r="CB171" s="75"/>
      <c r="CC171" s="75"/>
      <c r="CD171" s="75"/>
      <c r="CE171" s="75"/>
      <c r="CF171" s="75"/>
      <c r="CG171" s="75"/>
      <c r="CH171" s="75"/>
      <c r="CI171" s="11"/>
      <c r="CJ171" s="11"/>
      <c r="CK171" s="11"/>
      <c r="CL171" s="11"/>
      <c r="CM171" s="11"/>
      <c r="CN171" s="11"/>
    </row>
    <row r="172" spans="1:92" ht="66" hidden="1" customHeight="1" x14ac:dyDescent="0.3">
      <c r="A172" s="60" t="s">
        <v>659</v>
      </c>
      <c r="B172" s="8">
        <v>903</v>
      </c>
      <c r="C172" s="8"/>
      <c r="D172" s="8"/>
      <c r="E172" s="8"/>
      <c r="F172" s="8"/>
      <c r="G172" s="28">
        <f>G174+G187+G211+G195+G204</f>
        <v>85134</v>
      </c>
      <c r="H172" s="28">
        <f t="shared" ref="H172:N172" si="603">H174+H187+H211+H195+H204</f>
        <v>0</v>
      </c>
      <c r="I172" s="11">
        <f t="shared" si="603"/>
        <v>0</v>
      </c>
      <c r="J172" s="11">
        <f t="shared" si="603"/>
        <v>0</v>
      </c>
      <c r="K172" s="11">
        <f t="shared" si="603"/>
        <v>0</v>
      </c>
      <c r="L172" s="11">
        <f t="shared" si="603"/>
        <v>0</v>
      </c>
      <c r="M172" s="28">
        <f t="shared" si="603"/>
        <v>85134</v>
      </c>
      <c r="N172" s="28">
        <f t="shared" si="603"/>
        <v>0</v>
      </c>
      <c r="O172" s="28">
        <f t="shared" ref="O172:T172" si="604">O174+O187+O211+O195+O204</f>
        <v>0</v>
      </c>
      <c r="P172" s="28">
        <f t="shared" si="604"/>
        <v>0</v>
      </c>
      <c r="Q172" s="28">
        <f t="shared" si="604"/>
        <v>609</v>
      </c>
      <c r="R172" s="28">
        <f t="shared" si="604"/>
        <v>0</v>
      </c>
      <c r="S172" s="28">
        <f t="shared" si="604"/>
        <v>85743</v>
      </c>
      <c r="T172" s="28">
        <f t="shared" si="604"/>
        <v>0</v>
      </c>
      <c r="U172" s="28">
        <f t="shared" ref="U172:Z172" si="605">U174+U187+U211+U195+U204</f>
        <v>0</v>
      </c>
      <c r="V172" s="28">
        <f t="shared" si="605"/>
        <v>0</v>
      </c>
      <c r="W172" s="28">
        <f t="shared" si="605"/>
        <v>0</v>
      </c>
      <c r="X172" s="28">
        <f t="shared" si="605"/>
        <v>0</v>
      </c>
      <c r="Y172" s="28">
        <f t="shared" si="605"/>
        <v>85743</v>
      </c>
      <c r="Z172" s="28">
        <f t="shared" si="605"/>
        <v>0</v>
      </c>
      <c r="AA172" s="28">
        <f t="shared" ref="AA172:AF172" si="606">AA174+AA187+AA211+AA195+AA204</f>
        <v>0</v>
      </c>
      <c r="AB172" s="28">
        <f t="shared" si="606"/>
        <v>0</v>
      </c>
      <c r="AC172" s="28">
        <f t="shared" si="606"/>
        <v>0</v>
      </c>
      <c r="AD172" s="28">
        <f t="shared" si="606"/>
        <v>0</v>
      </c>
      <c r="AE172" s="28">
        <f t="shared" si="606"/>
        <v>85743</v>
      </c>
      <c r="AF172" s="28">
        <f t="shared" si="606"/>
        <v>0</v>
      </c>
      <c r="AG172" s="28">
        <f t="shared" ref="AG172:AR172" si="607">AG174+AG187+AG211+AG195+AG204+AG241</f>
        <v>0</v>
      </c>
      <c r="AH172" s="28">
        <f t="shared" si="607"/>
        <v>89093</v>
      </c>
      <c r="AI172" s="28">
        <f t="shared" si="607"/>
        <v>9220</v>
      </c>
      <c r="AJ172" s="28">
        <f t="shared" si="607"/>
        <v>0</v>
      </c>
      <c r="AK172" s="84">
        <f t="shared" si="607"/>
        <v>184056</v>
      </c>
      <c r="AL172" s="84">
        <f t="shared" si="607"/>
        <v>89093</v>
      </c>
      <c r="AM172" s="28">
        <f t="shared" si="607"/>
        <v>0</v>
      </c>
      <c r="AN172" s="28">
        <f t="shared" si="607"/>
        <v>111579</v>
      </c>
      <c r="AO172" s="28">
        <f t="shared" si="607"/>
        <v>0</v>
      </c>
      <c r="AP172" s="28">
        <f t="shared" si="607"/>
        <v>0</v>
      </c>
      <c r="AQ172" s="28">
        <f t="shared" si="607"/>
        <v>295635</v>
      </c>
      <c r="AR172" s="28">
        <f t="shared" si="607"/>
        <v>200672</v>
      </c>
      <c r="AS172" s="28">
        <f t="shared" ref="AS172:AX172" si="608">AS174+AS187+AS211+AS195+AS204+AS241</f>
        <v>0</v>
      </c>
      <c r="AT172" s="28">
        <f t="shared" si="608"/>
        <v>0</v>
      </c>
      <c r="AU172" s="28">
        <f t="shared" si="608"/>
        <v>0</v>
      </c>
      <c r="AV172" s="28">
        <f t="shared" si="608"/>
        <v>0</v>
      </c>
      <c r="AW172" s="28">
        <f t="shared" si="608"/>
        <v>295635</v>
      </c>
      <c r="AX172" s="28">
        <f t="shared" si="608"/>
        <v>200672</v>
      </c>
      <c r="AY172" s="84">
        <f t="shared" ref="AY172:BD172" si="609">AY174+AY187+AY211+AY195+AY204+AY241</f>
        <v>0</v>
      </c>
      <c r="AZ172" s="84">
        <f t="shared" si="609"/>
        <v>0</v>
      </c>
      <c r="BA172" s="84">
        <f t="shared" si="609"/>
        <v>20</v>
      </c>
      <c r="BB172" s="84">
        <f t="shared" si="609"/>
        <v>0</v>
      </c>
      <c r="BC172" s="84">
        <f t="shared" si="609"/>
        <v>295655</v>
      </c>
      <c r="BD172" s="84">
        <f t="shared" si="609"/>
        <v>200672</v>
      </c>
      <c r="BE172" s="28">
        <f t="shared" ref="BE172:BJ172" si="610">BE174+BE187+BE211+BE195+BE204+BE241</f>
        <v>0</v>
      </c>
      <c r="BF172" s="28">
        <f t="shared" si="610"/>
        <v>-2468</v>
      </c>
      <c r="BG172" s="28">
        <f t="shared" si="610"/>
        <v>0</v>
      </c>
      <c r="BH172" s="28">
        <f t="shared" si="610"/>
        <v>0</v>
      </c>
      <c r="BI172" s="143">
        <f t="shared" si="610"/>
        <v>293187</v>
      </c>
      <c r="BJ172" s="143">
        <f t="shared" si="610"/>
        <v>198204</v>
      </c>
      <c r="BK172" s="84">
        <f t="shared" ref="BK172:BP172" si="611">BK174+BK187+BK211+BK195+BK204+BK241</f>
        <v>282</v>
      </c>
      <c r="BL172" s="84">
        <f t="shared" si="611"/>
        <v>1010</v>
      </c>
      <c r="BM172" s="84">
        <f t="shared" si="611"/>
        <v>0</v>
      </c>
      <c r="BN172" s="84">
        <f t="shared" si="611"/>
        <v>0</v>
      </c>
      <c r="BO172" s="84">
        <f t="shared" si="611"/>
        <v>294479</v>
      </c>
      <c r="BP172" s="84">
        <f t="shared" si="611"/>
        <v>199214</v>
      </c>
      <c r="BQ172" s="28">
        <f t="shared" ref="BQ172:BV172" si="612">BQ174+BQ187+BQ211+BQ195+BQ204+BQ241</f>
        <v>0</v>
      </c>
      <c r="BR172" s="28">
        <f t="shared" si="612"/>
        <v>0</v>
      </c>
      <c r="BS172" s="28">
        <f t="shared" si="612"/>
        <v>2522</v>
      </c>
      <c r="BT172" s="28">
        <f t="shared" si="612"/>
        <v>0</v>
      </c>
      <c r="BU172" s="28">
        <f t="shared" si="612"/>
        <v>297001</v>
      </c>
      <c r="BV172" s="28">
        <f t="shared" si="612"/>
        <v>199214</v>
      </c>
      <c r="BW172" s="84">
        <f t="shared" ref="BW172:CB172" si="613">BW174+BW187+BW211+BW195+BW204+BW241</f>
        <v>0</v>
      </c>
      <c r="BX172" s="84">
        <f t="shared" si="613"/>
        <v>0</v>
      </c>
      <c r="BY172" s="84">
        <f t="shared" si="613"/>
        <v>0</v>
      </c>
      <c r="BZ172" s="84">
        <f t="shared" si="613"/>
        <v>0</v>
      </c>
      <c r="CA172" s="84">
        <f t="shared" si="613"/>
        <v>297001</v>
      </c>
      <c r="CB172" s="84">
        <f t="shared" si="613"/>
        <v>199214</v>
      </c>
      <c r="CC172" s="84">
        <f t="shared" ref="CC172:CH172" si="614">CC174+CC187+CC211+CC195+CC204+CC241</f>
        <v>0</v>
      </c>
      <c r="CD172" s="84">
        <f t="shared" si="614"/>
        <v>0</v>
      </c>
      <c r="CE172" s="84">
        <f t="shared" si="614"/>
        <v>0</v>
      </c>
      <c r="CF172" s="84">
        <f t="shared" si="614"/>
        <v>0</v>
      </c>
      <c r="CG172" s="84">
        <f t="shared" si="614"/>
        <v>297001</v>
      </c>
      <c r="CH172" s="84">
        <f t="shared" si="614"/>
        <v>199214</v>
      </c>
      <c r="CI172" s="28">
        <f t="shared" ref="CI172:CN172" si="615">CI174+CI187+CI211+CI195+CI204+CI241</f>
        <v>-609</v>
      </c>
      <c r="CJ172" s="28">
        <f t="shared" si="615"/>
        <v>1040</v>
      </c>
      <c r="CK172" s="28">
        <f t="shared" si="615"/>
        <v>786</v>
      </c>
      <c r="CL172" s="28">
        <f t="shared" si="615"/>
        <v>0</v>
      </c>
      <c r="CM172" s="28">
        <f t="shared" si="615"/>
        <v>298218</v>
      </c>
      <c r="CN172" s="28">
        <f t="shared" si="615"/>
        <v>200254</v>
      </c>
    </row>
    <row r="173" spans="1:92" ht="20.25" hidden="1" x14ac:dyDescent="0.3">
      <c r="A173" s="60"/>
      <c r="B173" s="8"/>
      <c r="C173" s="8"/>
      <c r="D173" s="8"/>
      <c r="E173" s="8"/>
      <c r="F173" s="8"/>
      <c r="G173" s="28"/>
      <c r="H173" s="28"/>
      <c r="I173" s="11"/>
      <c r="J173" s="11"/>
      <c r="K173" s="11"/>
      <c r="L173" s="11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84"/>
      <c r="AL173" s="84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84"/>
      <c r="AZ173" s="84"/>
      <c r="BA173" s="84"/>
      <c r="BB173" s="84"/>
      <c r="BC173" s="84"/>
      <c r="BD173" s="84"/>
      <c r="BE173" s="28"/>
      <c r="BF173" s="28"/>
      <c r="BG173" s="28"/>
      <c r="BH173" s="28"/>
      <c r="BI173" s="143"/>
      <c r="BJ173" s="143"/>
      <c r="BK173" s="84"/>
      <c r="BL173" s="84"/>
      <c r="BM173" s="84"/>
      <c r="BN173" s="84"/>
      <c r="BO173" s="84"/>
      <c r="BP173" s="84"/>
      <c r="BQ173" s="28"/>
      <c r="BR173" s="28"/>
      <c r="BS173" s="28"/>
      <c r="BT173" s="28"/>
      <c r="BU173" s="28"/>
      <c r="BV173" s="28"/>
      <c r="BW173" s="84"/>
      <c r="BX173" s="84"/>
      <c r="BY173" s="84"/>
      <c r="BZ173" s="84"/>
      <c r="CA173" s="84"/>
      <c r="CB173" s="84"/>
      <c r="CC173" s="84"/>
      <c r="CD173" s="84"/>
      <c r="CE173" s="84"/>
      <c r="CF173" s="84"/>
      <c r="CG173" s="84"/>
      <c r="CH173" s="84"/>
      <c r="CI173" s="28"/>
      <c r="CJ173" s="28"/>
      <c r="CK173" s="28"/>
      <c r="CL173" s="28"/>
      <c r="CM173" s="28"/>
      <c r="CN173" s="28"/>
    </row>
    <row r="174" spans="1:92" ht="18.75" hidden="1" x14ac:dyDescent="0.3">
      <c r="A174" s="61" t="s">
        <v>63</v>
      </c>
      <c r="B174" s="12">
        <v>903</v>
      </c>
      <c r="C174" s="12" t="s">
        <v>22</v>
      </c>
      <c r="D174" s="12" t="s">
        <v>64</v>
      </c>
      <c r="E174" s="25"/>
      <c r="F174" s="21"/>
      <c r="G174" s="21">
        <f t="shared" ref="G174:R176" si="616">G175</f>
        <v>8383</v>
      </c>
      <c r="H174" s="21">
        <f t="shared" si="616"/>
        <v>0</v>
      </c>
      <c r="I174" s="11">
        <f t="shared" si="616"/>
        <v>0</v>
      </c>
      <c r="J174" s="11">
        <f t="shared" si="616"/>
        <v>0</v>
      </c>
      <c r="K174" s="11">
        <f t="shared" si="616"/>
        <v>0</v>
      </c>
      <c r="L174" s="11">
        <f t="shared" si="616"/>
        <v>0</v>
      </c>
      <c r="M174" s="21">
        <f t="shared" si="616"/>
        <v>8383</v>
      </c>
      <c r="N174" s="21">
        <f t="shared" si="616"/>
        <v>0</v>
      </c>
      <c r="O174" s="11">
        <f t="shared" si="616"/>
        <v>0</v>
      </c>
      <c r="P174" s="11">
        <f t="shared" si="616"/>
        <v>0</v>
      </c>
      <c r="Q174" s="11">
        <f t="shared" si="616"/>
        <v>0</v>
      </c>
      <c r="R174" s="11">
        <f t="shared" si="616"/>
        <v>0</v>
      </c>
      <c r="S174" s="21">
        <f t="shared" ref="S174:AH176" si="617">S175</f>
        <v>8383</v>
      </c>
      <c r="T174" s="21">
        <f t="shared" si="617"/>
        <v>0</v>
      </c>
      <c r="U174" s="11">
        <f t="shared" si="617"/>
        <v>0</v>
      </c>
      <c r="V174" s="11">
        <f t="shared" si="617"/>
        <v>0</v>
      </c>
      <c r="W174" s="11">
        <f t="shared" si="617"/>
        <v>0</v>
      </c>
      <c r="X174" s="11">
        <f t="shared" si="617"/>
        <v>0</v>
      </c>
      <c r="Y174" s="21">
        <f t="shared" si="617"/>
        <v>8383</v>
      </c>
      <c r="Z174" s="21">
        <f t="shared" si="617"/>
        <v>0</v>
      </c>
      <c r="AA174" s="11">
        <f t="shared" si="617"/>
        <v>0</v>
      </c>
      <c r="AB174" s="11">
        <f t="shared" si="617"/>
        <v>0</v>
      </c>
      <c r="AC174" s="11">
        <f t="shared" si="617"/>
        <v>0</v>
      </c>
      <c r="AD174" s="11">
        <f t="shared" si="617"/>
        <v>0</v>
      </c>
      <c r="AE174" s="21">
        <f t="shared" si="617"/>
        <v>8383</v>
      </c>
      <c r="AF174" s="21">
        <f t="shared" si="617"/>
        <v>0</v>
      </c>
      <c r="AG174" s="11">
        <f t="shared" si="617"/>
        <v>0</v>
      </c>
      <c r="AH174" s="11">
        <f t="shared" si="617"/>
        <v>0</v>
      </c>
      <c r="AI174" s="11">
        <f t="shared" ref="AG174:AV176" si="618">AI175</f>
        <v>0</v>
      </c>
      <c r="AJ174" s="11">
        <f t="shared" si="618"/>
        <v>0</v>
      </c>
      <c r="AK174" s="83">
        <f t="shared" si="618"/>
        <v>8383</v>
      </c>
      <c r="AL174" s="83">
        <f t="shared" si="618"/>
        <v>0</v>
      </c>
      <c r="AM174" s="11">
        <f t="shared" si="618"/>
        <v>0</v>
      </c>
      <c r="AN174" s="11">
        <f t="shared" si="618"/>
        <v>0</v>
      </c>
      <c r="AO174" s="11">
        <f t="shared" si="618"/>
        <v>0</v>
      </c>
      <c r="AP174" s="11">
        <f t="shared" si="618"/>
        <v>0</v>
      </c>
      <c r="AQ174" s="21">
        <f t="shared" si="618"/>
        <v>8383</v>
      </c>
      <c r="AR174" s="21">
        <f t="shared" si="618"/>
        <v>0</v>
      </c>
      <c r="AS174" s="11">
        <f t="shared" si="618"/>
        <v>0</v>
      </c>
      <c r="AT174" s="11">
        <f t="shared" si="618"/>
        <v>0</v>
      </c>
      <c r="AU174" s="11">
        <f t="shared" si="618"/>
        <v>0</v>
      </c>
      <c r="AV174" s="11">
        <f t="shared" si="618"/>
        <v>0</v>
      </c>
      <c r="AW174" s="21">
        <f t="shared" ref="AS174:BH176" si="619">AW175</f>
        <v>8383</v>
      </c>
      <c r="AX174" s="21">
        <f t="shared" si="619"/>
        <v>0</v>
      </c>
      <c r="AY174" s="75">
        <f t="shared" si="619"/>
        <v>0</v>
      </c>
      <c r="AZ174" s="75">
        <f t="shared" si="619"/>
        <v>0</v>
      </c>
      <c r="BA174" s="75">
        <f t="shared" si="619"/>
        <v>0</v>
      </c>
      <c r="BB174" s="75">
        <f t="shared" si="619"/>
        <v>0</v>
      </c>
      <c r="BC174" s="83">
        <f t="shared" si="619"/>
        <v>8383</v>
      </c>
      <c r="BD174" s="83">
        <f t="shared" si="619"/>
        <v>0</v>
      </c>
      <c r="BE174" s="11">
        <f t="shared" si="619"/>
        <v>0</v>
      </c>
      <c r="BF174" s="11">
        <f t="shared" si="619"/>
        <v>0</v>
      </c>
      <c r="BG174" s="11">
        <f t="shared" si="619"/>
        <v>0</v>
      </c>
      <c r="BH174" s="11">
        <f t="shared" si="619"/>
        <v>0</v>
      </c>
      <c r="BI174" s="142">
        <f t="shared" ref="BE174:BT176" si="620">BI175</f>
        <v>8383</v>
      </c>
      <c r="BJ174" s="142">
        <f t="shared" si="620"/>
        <v>0</v>
      </c>
      <c r="BK174" s="75">
        <f t="shared" si="620"/>
        <v>0</v>
      </c>
      <c r="BL174" s="75">
        <f t="shared" si="620"/>
        <v>0</v>
      </c>
      <c r="BM174" s="75">
        <f t="shared" si="620"/>
        <v>0</v>
      </c>
      <c r="BN174" s="75">
        <f t="shared" si="620"/>
        <v>0</v>
      </c>
      <c r="BO174" s="83">
        <f t="shared" si="620"/>
        <v>8383</v>
      </c>
      <c r="BP174" s="83">
        <f t="shared" si="620"/>
        <v>0</v>
      </c>
      <c r="BQ174" s="11">
        <f t="shared" si="620"/>
        <v>0</v>
      </c>
      <c r="BR174" s="11">
        <f t="shared" si="620"/>
        <v>0</v>
      </c>
      <c r="BS174" s="11">
        <f t="shared" si="620"/>
        <v>0</v>
      </c>
      <c r="BT174" s="11">
        <f t="shared" si="620"/>
        <v>0</v>
      </c>
      <c r="BU174" s="21">
        <f t="shared" ref="BQ174:CF176" si="621">BU175</f>
        <v>8383</v>
      </c>
      <c r="BV174" s="21">
        <f t="shared" si="621"/>
        <v>0</v>
      </c>
      <c r="BW174" s="75">
        <f t="shared" si="621"/>
        <v>0</v>
      </c>
      <c r="BX174" s="75">
        <f t="shared" si="621"/>
        <v>0</v>
      </c>
      <c r="BY174" s="75">
        <f t="shared" si="621"/>
        <v>0</v>
      </c>
      <c r="BZ174" s="75">
        <f t="shared" si="621"/>
        <v>0</v>
      </c>
      <c r="CA174" s="83">
        <f t="shared" si="621"/>
        <v>8383</v>
      </c>
      <c r="CB174" s="83">
        <f t="shared" si="621"/>
        <v>0</v>
      </c>
      <c r="CC174" s="75">
        <f t="shared" si="621"/>
        <v>0</v>
      </c>
      <c r="CD174" s="75">
        <f t="shared" si="621"/>
        <v>0</v>
      </c>
      <c r="CE174" s="75">
        <f t="shared" si="621"/>
        <v>0</v>
      </c>
      <c r="CF174" s="75">
        <f t="shared" si="621"/>
        <v>0</v>
      </c>
      <c r="CG174" s="83">
        <f t="shared" ref="CC174:CN176" si="622">CG175</f>
        <v>8383</v>
      </c>
      <c r="CH174" s="83">
        <f t="shared" si="622"/>
        <v>0</v>
      </c>
      <c r="CI174" s="11">
        <f t="shared" si="622"/>
        <v>0</v>
      </c>
      <c r="CJ174" s="11">
        <f t="shared" si="622"/>
        <v>0</v>
      </c>
      <c r="CK174" s="11">
        <f t="shared" si="622"/>
        <v>0</v>
      </c>
      <c r="CL174" s="11">
        <f t="shared" si="622"/>
        <v>0</v>
      </c>
      <c r="CM174" s="21">
        <f t="shared" si="622"/>
        <v>8383</v>
      </c>
      <c r="CN174" s="21">
        <f t="shared" si="622"/>
        <v>0</v>
      </c>
    </row>
    <row r="175" spans="1:92" ht="49.5" hidden="1" x14ac:dyDescent="0.25">
      <c r="A175" s="51" t="s">
        <v>501</v>
      </c>
      <c r="B175" s="14">
        <v>903</v>
      </c>
      <c r="C175" s="14" t="s">
        <v>22</v>
      </c>
      <c r="D175" s="14" t="s">
        <v>64</v>
      </c>
      <c r="E175" s="14" t="s">
        <v>78</v>
      </c>
      <c r="F175" s="14"/>
      <c r="G175" s="11">
        <f t="shared" si="616"/>
        <v>8383</v>
      </c>
      <c r="H175" s="11">
        <f t="shared" si="616"/>
        <v>0</v>
      </c>
      <c r="I175" s="11">
        <f t="shared" si="616"/>
        <v>0</v>
      </c>
      <c r="J175" s="11">
        <f t="shared" si="616"/>
        <v>0</v>
      </c>
      <c r="K175" s="11">
        <f t="shared" si="616"/>
        <v>0</v>
      </c>
      <c r="L175" s="11">
        <f t="shared" si="616"/>
        <v>0</v>
      </c>
      <c r="M175" s="11">
        <f t="shared" si="616"/>
        <v>8383</v>
      </c>
      <c r="N175" s="11">
        <f t="shared" si="616"/>
        <v>0</v>
      </c>
      <c r="O175" s="11">
        <f t="shared" si="616"/>
        <v>0</v>
      </c>
      <c r="P175" s="11">
        <f t="shared" si="616"/>
        <v>0</v>
      </c>
      <c r="Q175" s="11">
        <f t="shared" si="616"/>
        <v>0</v>
      </c>
      <c r="R175" s="11">
        <f t="shared" si="616"/>
        <v>0</v>
      </c>
      <c r="S175" s="11">
        <f t="shared" si="617"/>
        <v>8383</v>
      </c>
      <c r="T175" s="11">
        <f t="shared" si="617"/>
        <v>0</v>
      </c>
      <c r="U175" s="11">
        <f t="shared" si="617"/>
        <v>0</v>
      </c>
      <c r="V175" s="11">
        <f t="shared" si="617"/>
        <v>0</v>
      </c>
      <c r="W175" s="11">
        <f t="shared" si="617"/>
        <v>0</v>
      </c>
      <c r="X175" s="11">
        <f t="shared" si="617"/>
        <v>0</v>
      </c>
      <c r="Y175" s="11">
        <f t="shared" si="617"/>
        <v>8383</v>
      </c>
      <c r="Z175" s="11">
        <f t="shared" si="617"/>
        <v>0</v>
      </c>
      <c r="AA175" s="11">
        <f t="shared" si="617"/>
        <v>0</v>
      </c>
      <c r="AB175" s="11">
        <f t="shared" si="617"/>
        <v>0</v>
      </c>
      <c r="AC175" s="11">
        <f t="shared" si="617"/>
        <v>0</v>
      </c>
      <c r="AD175" s="11">
        <f t="shared" si="617"/>
        <v>0</v>
      </c>
      <c r="AE175" s="11">
        <f t="shared" si="617"/>
        <v>8383</v>
      </c>
      <c r="AF175" s="11">
        <f t="shared" si="617"/>
        <v>0</v>
      </c>
      <c r="AG175" s="11">
        <f t="shared" si="618"/>
        <v>0</v>
      </c>
      <c r="AH175" s="11">
        <f t="shared" si="618"/>
        <v>0</v>
      </c>
      <c r="AI175" s="11">
        <f t="shared" si="618"/>
        <v>0</v>
      </c>
      <c r="AJ175" s="11">
        <f t="shared" si="618"/>
        <v>0</v>
      </c>
      <c r="AK175" s="75">
        <f t="shared" si="618"/>
        <v>8383</v>
      </c>
      <c r="AL175" s="75">
        <f t="shared" si="618"/>
        <v>0</v>
      </c>
      <c r="AM175" s="11">
        <f t="shared" si="618"/>
        <v>0</v>
      </c>
      <c r="AN175" s="11">
        <f t="shared" si="618"/>
        <v>0</v>
      </c>
      <c r="AO175" s="11">
        <f t="shared" si="618"/>
        <v>0</v>
      </c>
      <c r="AP175" s="11">
        <f t="shared" si="618"/>
        <v>0</v>
      </c>
      <c r="AQ175" s="11">
        <f t="shared" si="618"/>
        <v>8383</v>
      </c>
      <c r="AR175" s="11">
        <f t="shared" si="618"/>
        <v>0</v>
      </c>
      <c r="AS175" s="11">
        <f t="shared" si="619"/>
        <v>0</v>
      </c>
      <c r="AT175" s="11">
        <f t="shared" si="619"/>
        <v>0</v>
      </c>
      <c r="AU175" s="11">
        <f t="shared" si="619"/>
        <v>0</v>
      </c>
      <c r="AV175" s="11">
        <f t="shared" si="619"/>
        <v>0</v>
      </c>
      <c r="AW175" s="11">
        <f t="shared" si="619"/>
        <v>8383</v>
      </c>
      <c r="AX175" s="11">
        <f t="shared" si="619"/>
        <v>0</v>
      </c>
      <c r="AY175" s="75">
        <f t="shared" si="619"/>
        <v>0</v>
      </c>
      <c r="AZ175" s="75">
        <f t="shared" si="619"/>
        <v>0</v>
      </c>
      <c r="BA175" s="75">
        <f t="shared" si="619"/>
        <v>0</v>
      </c>
      <c r="BB175" s="75">
        <f t="shared" si="619"/>
        <v>0</v>
      </c>
      <c r="BC175" s="75">
        <f t="shared" si="619"/>
        <v>8383</v>
      </c>
      <c r="BD175" s="75">
        <f t="shared" si="619"/>
        <v>0</v>
      </c>
      <c r="BE175" s="11">
        <f t="shared" si="620"/>
        <v>0</v>
      </c>
      <c r="BF175" s="11">
        <f t="shared" si="620"/>
        <v>0</v>
      </c>
      <c r="BG175" s="11">
        <f t="shared" si="620"/>
        <v>0</v>
      </c>
      <c r="BH175" s="11">
        <f t="shared" si="620"/>
        <v>0</v>
      </c>
      <c r="BI175" s="138">
        <f t="shared" si="620"/>
        <v>8383</v>
      </c>
      <c r="BJ175" s="138">
        <f t="shared" si="620"/>
        <v>0</v>
      </c>
      <c r="BK175" s="75">
        <f t="shared" si="620"/>
        <v>0</v>
      </c>
      <c r="BL175" s="75">
        <f t="shared" si="620"/>
        <v>0</v>
      </c>
      <c r="BM175" s="75">
        <f t="shared" si="620"/>
        <v>0</v>
      </c>
      <c r="BN175" s="75">
        <f t="shared" si="620"/>
        <v>0</v>
      </c>
      <c r="BO175" s="75">
        <f t="shared" si="620"/>
        <v>8383</v>
      </c>
      <c r="BP175" s="75">
        <f t="shared" si="620"/>
        <v>0</v>
      </c>
      <c r="BQ175" s="11">
        <f t="shared" si="621"/>
        <v>0</v>
      </c>
      <c r="BR175" s="11">
        <f t="shared" si="621"/>
        <v>0</v>
      </c>
      <c r="BS175" s="11">
        <f t="shared" si="621"/>
        <v>0</v>
      </c>
      <c r="BT175" s="11">
        <f t="shared" si="621"/>
        <v>0</v>
      </c>
      <c r="BU175" s="11">
        <f t="shared" si="621"/>
        <v>8383</v>
      </c>
      <c r="BV175" s="11">
        <f t="shared" si="621"/>
        <v>0</v>
      </c>
      <c r="BW175" s="75">
        <f t="shared" si="621"/>
        <v>0</v>
      </c>
      <c r="BX175" s="75">
        <f t="shared" si="621"/>
        <v>0</v>
      </c>
      <c r="BY175" s="75">
        <f t="shared" si="621"/>
        <v>0</v>
      </c>
      <c r="BZ175" s="75">
        <f t="shared" si="621"/>
        <v>0</v>
      </c>
      <c r="CA175" s="75">
        <f t="shared" si="621"/>
        <v>8383</v>
      </c>
      <c r="CB175" s="75">
        <f t="shared" si="621"/>
        <v>0</v>
      </c>
      <c r="CC175" s="75">
        <f t="shared" si="622"/>
        <v>0</v>
      </c>
      <c r="CD175" s="75">
        <f t="shared" si="622"/>
        <v>0</v>
      </c>
      <c r="CE175" s="75">
        <f t="shared" si="622"/>
        <v>0</v>
      </c>
      <c r="CF175" s="75">
        <f t="shared" si="622"/>
        <v>0</v>
      </c>
      <c r="CG175" s="75">
        <f t="shared" si="622"/>
        <v>8383</v>
      </c>
      <c r="CH175" s="75">
        <f t="shared" si="622"/>
        <v>0</v>
      </c>
      <c r="CI175" s="11">
        <f t="shared" si="622"/>
        <v>0</v>
      </c>
      <c r="CJ175" s="11">
        <f t="shared" si="622"/>
        <v>0</v>
      </c>
      <c r="CK175" s="11">
        <f t="shared" si="622"/>
        <v>0</v>
      </c>
      <c r="CL175" s="11">
        <f t="shared" si="622"/>
        <v>0</v>
      </c>
      <c r="CM175" s="11">
        <f t="shared" si="622"/>
        <v>8383</v>
      </c>
      <c r="CN175" s="11">
        <f t="shared" si="622"/>
        <v>0</v>
      </c>
    </row>
    <row r="176" spans="1:92" hidden="1" x14ac:dyDescent="0.25">
      <c r="A176" s="51" t="s">
        <v>79</v>
      </c>
      <c r="B176" s="14">
        <v>903</v>
      </c>
      <c r="C176" s="14" t="s">
        <v>22</v>
      </c>
      <c r="D176" s="14" t="s">
        <v>64</v>
      </c>
      <c r="E176" s="14" t="s">
        <v>103</v>
      </c>
      <c r="F176" s="14"/>
      <c r="G176" s="11">
        <f t="shared" si="616"/>
        <v>8383</v>
      </c>
      <c r="H176" s="11">
        <f t="shared" si="616"/>
        <v>0</v>
      </c>
      <c r="I176" s="11">
        <f t="shared" si="616"/>
        <v>0</v>
      </c>
      <c r="J176" s="11">
        <f t="shared" si="616"/>
        <v>0</v>
      </c>
      <c r="K176" s="11">
        <f t="shared" si="616"/>
        <v>0</v>
      </c>
      <c r="L176" s="11">
        <f t="shared" si="616"/>
        <v>0</v>
      </c>
      <c r="M176" s="11">
        <f t="shared" si="616"/>
        <v>8383</v>
      </c>
      <c r="N176" s="11">
        <f t="shared" si="616"/>
        <v>0</v>
      </c>
      <c r="O176" s="11">
        <f t="shared" si="616"/>
        <v>0</v>
      </c>
      <c r="P176" s="11">
        <f t="shared" si="616"/>
        <v>0</v>
      </c>
      <c r="Q176" s="11">
        <f t="shared" si="616"/>
        <v>0</v>
      </c>
      <c r="R176" s="11">
        <f t="shared" si="616"/>
        <v>0</v>
      </c>
      <c r="S176" s="11">
        <f t="shared" si="617"/>
        <v>8383</v>
      </c>
      <c r="T176" s="11">
        <f t="shared" si="617"/>
        <v>0</v>
      </c>
      <c r="U176" s="11">
        <f t="shared" si="617"/>
        <v>0</v>
      </c>
      <c r="V176" s="11">
        <f t="shared" si="617"/>
        <v>0</v>
      </c>
      <c r="W176" s="11">
        <f t="shared" si="617"/>
        <v>0</v>
      </c>
      <c r="X176" s="11">
        <f t="shared" si="617"/>
        <v>0</v>
      </c>
      <c r="Y176" s="11">
        <f t="shared" si="617"/>
        <v>8383</v>
      </c>
      <c r="Z176" s="11">
        <f t="shared" si="617"/>
        <v>0</v>
      </c>
      <c r="AA176" s="11">
        <f t="shared" si="617"/>
        <v>0</v>
      </c>
      <c r="AB176" s="11">
        <f t="shared" si="617"/>
        <v>0</v>
      </c>
      <c r="AC176" s="11">
        <f t="shared" si="617"/>
        <v>0</v>
      </c>
      <c r="AD176" s="11">
        <f t="shared" si="617"/>
        <v>0</v>
      </c>
      <c r="AE176" s="11">
        <f t="shared" si="617"/>
        <v>8383</v>
      </c>
      <c r="AF176" s="11">
        <f t="shared" si="617"/>
        <v>0</v>
      </c>
      <c r="AG176" s="11">
        <f t="shared" si="618"/>
        <v>0</v>
      </c>
      <c r="AH176" s="11">
        <f t="shared" si="618"/>
        <v>0</v>
      </c>
      <c r="AI176" s="11">
        <f t="shared" si="618"/>
        <v>0</v>
      </c>
      <c r="AJ176" s="11">
        <f t="shared" si="618"/>
        <v>0</v>
      </c>
      <c r="AK176" s="75">
        <f t="shared" si="618"/>
        <v>8383</v>
      </c>
      <c r="AL176" s="75">
        <f t="shared" si="618"/>
        <v>0</v>
      </c>
      <c r="AM176" s="11">
        <f t="shared" si="618"/>
        <v>0</v>
      </c>
      <c r="AN176" s="11">
        <f t="shared" si="618"/>
        <v>0</v>
      </c>
      <c r="AO176" s="11">
        <f t="shared" si="618"/>
        <v>0</v>
      </c>
      <c r="AP176" s="11">
        <f t="shared" si="618"/>
        <v>0</v>
      </c>
      <c r="AQ176" s="11">
        <f t="shared" si="618"/>
        <v>8383</v>
      </c>
      <c r="AR176" s="11">
        <f t="shared" si="618"/>
        <v>0</v>
      </c>
      <c r="AS176" s="11">
        <f t="shared" si="619"/>
        <v>0</v>
      </c>
      <c r="AT176" s="11">
        <f t="shared" si="619"/>
        <v>0</v>
      </c>
      <c r="AU176" s="11">
        <f t="shared" si="619"/>
        <v>0</v>
      </c>
      <c r="AV176" s="11">
        <f t="shared" si="619"/>
        <v>0</v>
      </c>
      <c r="AW176" s="11">
        <f t="shared" si="619"/>
        <v>8383</v>
      </c>
      <c r="AX176" s="11">
        <f t="shared" si="619"/>
        <v>0</v>
      </c>
      <c r="AY176" s="75">
        <f t="shared" si="619"/>
        <v>0</v>
      </c>
      <c r="AZ176" s="75">
        <f t="shared" si="619"/>
        <v>0</v>
      </c>
      <c r="BA176" s="75">
        <f t="shared" si="619"/>
        <v>0</v>
      </c>
      <c r="BB176" s="75">
        <f t="shared" si="619"/>
        <v>0</v>
      </c>
      <c r="BC176" s="75">
        <f t="shared" si="619"/>
        <v>8383</v>
      </c>
      <c r="BD176" s="75">
        <f t="shared" si="619"/>
        <v>0</v>
      </c>
      <c r="BE176" s="11">
        <f t="shared" si="620"/>
        <v>0</v>
      </c>
      <c r="BF176" s="11">
        <f t="shared" si="620"/>
        <v>0</v>
      </c>
      <c r="BG176" s="11">
        <f t="shared" si="620"/>
        <v>0</v>
      </c>
      <c r="BH176" s="11">
        <f t="shared" si="620"/>
        <v>0</v>
      </c>
      <c r="BI176" s="138">
        <f t="shared" si="620"/>
        <v>8383</v>
      </c>
      <c r="BJ176" s="138">
        <f t="shared" si="620"/>
        <v>0</v>
      </c>
      <c r="BK176" s="75">
        <f t="shared" si="620"/>
        <v>0</v>
      </c>
      <c r="BL176" s="75">
        <f t="shared" si="620"/>
        <v>0</v>
      </c>
      <c r="BM176" s="75">
        <f t="shared" si="620"/>
        <v>0</v>
      </c>
      <c r="BN176" s="75">
        <f t="shared" si="620"/>
        <v>0</v>
      </c>
      <c r="BO176" s="75">
        <f t="shared" si="620"/>
        <v>8383</v>
      </c>
      <c r="BP176" s="75">
        <f t="shared" si="620"/>
        <v>0</v>
      </c>
      <c r="BQ176" s="11">
        <f t="shared" si="621"/>
        <v>0</v>
      </c>
      <c r="BR176" s="11">
        <f t="shared" si="621"/>
        <v>0</v>
      </c>
      <c r="BS176" s="11">
        <f t="shared" si="621"/>
        <v>0</v>
      </c>
      <c r="BT176" s="11">
        <f t="shared" si="621"/>
        <v>0</v>
      </c>
      <c r="BU176" s="11">
        <f t="shared" si="621"/>
        <v>8383</v>
      </c>
      <c r="BV176" s="11">
        <f t="shared" si="621"/>
        <v>0</v>
      </c>
      <c r="BW176" s="75">
        <f t="shared" si="621"/>
        <v>0</v>
      </c>
      <c r="BX176" s="75">
        <f t="shared" si="621"/>
        <v>0</v>
      </c>
      <c r="BY176" s="75">
        <f t="shared" si="621"/>
        <v>0</v>
      </c>
      <c r="BZ176" s="75">
        <f t="shared" si="621"/>
        <v>0</v>
      </c>
      <c r="CA176" s="75">
        <f t="shared" si="621"/>
        <v>8383</v>
      </c>
      <c r="CB176" s="75">
        <f t="shared" si="621"/>
        <v>0</v>
      </c>
      <c r="CC176" s="75">
        <f t="shared" si="622"/>
        <v>0</v>
      </c>
      <c r="CD176" s="75">
        <f t="shared" si="622"/>
        <v>0</v>
      </c>
      <c r="CE176" s="75">
        <f t="shared" si="622"/>
        <v>0</v>
      </c>
      <c r="CF176" s="75">
        <f t="shared" si="622"/>
        <v>0</v>
      </c>
      <c r="CG176" s="75">
        <f t="shared" si="622"/>
        <v>8383</v>
      </c>
      <c r="CH176" s="75">
        <f t="shared" si="622"/>
        <v>0</v>
      </c>
      <c r="CI176" s="11">
        <f t="shared" si="622"/>
        <v>0</v>
      </c>
      <c r="CJ176" s="11">
        <f t="shared" si="622"/>
        <v>0</v>
      </c>
      <c r="CK176" s="11">
        <f t="shared" si="622"/>
        <v>0</v>
      </c>
      <c r="CL176" s="11">
        <f t="shared" si="622"/>
        <v>0</v>
      </c>
      <c r="CM176" s="11">
        <f t="shared" si="622"/>
        <v>8383</v>
      </c>
      <c r="CN176" s="11">
        <f t="shared" si="622"/>
        <v>0</v>
      </c>
    </row>
    <row r="177" spans="1:92" hidden="1" x14ac:dyDescent="0.25">
      <c r="A177" s="51" t="s">
        <v>15</v>
      </c>
      <c r="B177" s="14">
        <v>903</v>
      </c>
      <c r="C177" s="14" t="s">
        <v>22</v>
      </c>
      <c r="D177" s="14" t="s">
        <v>64</v>
      </c>
      <c r="E177" s="14" t="s">
        <v>80</v>
      </c>
      <c r="F177" s="14"/>
      <c r="G177" s="11">
        <f>G178+G183</f>
        <v>8383</v>
      </c>
      <c r="H177" s="11">
        <f t="shared" ref="H177:N177" si="623">H178+H183</f>
        <v>0</v>
      </c>
      <c r="I177" s="11">
        <f t="shared" si="623"/>
        <v>0</v>
      </c>
      <c r="J177" s="11">
        <f t="shared" si="623"/>
        <v>0</v>
      </c>
      <c r="K177" s="11">
        <f t="shared" si="623"/>
        <v>0</v>
      </c>
      <c r="L177" s="11">
        <f t="shared" si="623"/>
        <v>0</v>
      </c>
      <c r="M177" s="11">
        <f t="shared" si="623"/>
        <v>8383</v>
      </c>
      <c r="N177" s="11">
        <f t="shared" si="623"/>
        <v>0</v>
      </c>
      <c r="O177" s="11">
        <f t="shared" ref="O177:T177" si="624">O178+O183</f>
        <v>0</v>
      </c>
      <c r="P177" s="11">
        <f t="shared" si="624"/>
        <v>0</v>
      </c>
      <c r="Q177" s="11">
        <f t="shared" si="624"/>
        <v>0</v>
      </c>
      <c r="R177" s="11">
        <f t="shared" si="624"/>
        <v>0</v>
      </c>
      <c r="S177" s="11">
        <f t="shared" si="624"/>
        <v>8383</v>
      </c>
      <c r="T177" s="11">
        <f t="shared" si="624"/>
        <v>0</v>
      </c>
      <c r="U177" s="11">
        <f t="shared" ref="U177:Z177" si="625">U178+U183</f>
        <v>0</v>
      </c>
      <c r="V177" s="11">
        <f t="shared" si="625"/>
        <v>0</v>
      </c>
      <c r="W177" s="11">
        <f t="shared" si="625"/>
        <v>0</v>
      </c>
      <c r="X177" s="11">
        <f t="shared" si="625"/>
        <v>0</v>
      </c>
      <c r="Y177" s="11">
        <f t="shared" si="625"/>
        <v>8383</v>
      </c>
      <c r="Z177" s="11">
        <f t="shared" si="625"/>
        <v>0</v>
      </c>
      <c r="AA177" s="11">
        <f t="shared" ref="AA177:AF177" si="626">AA178+AA183</f>
        <v>0</v>
      </c>
      <c r="AB177" s="11">
        <f t="shared" si="626"/>
        <v>0</v>
      </c>
      <c r="AC177" s="11">
        <f t="shared" si="626"/>
        <v>0</v>
      </c>
      <c r="AD177" s="11">
        <f t="shared" si="626"/>
        <v>0</v>
      </c>
      <c r="AE177" s="11">
        <f t="shared" si="626"/>
        <v>8383</v>
      </c>
      <c r="AF177" s="11">
        <f t="shared" si="626"/>
        <v>0</v>
      </c>
      <c r="AG177" s="11">
        <f t="shared" ref="AG177:AL177" si="627">AG178+AG183</f>
        <v>0</v>
      </c>
      <c r="AH177" s="11">
        <f t="shared" si="627"/>
        <v>0</v>
      </c>
      <c r="AI177" s="11">
        <f t="shared" si="627"/>
        <v>0</v>
      </c>
      <c r="AJ177" s="11">
        <f t="shared" si="627"/>
        <v>0</v>
      </c>
      <c r="AK177" s="75">
        <f t="shared" si="627"/>
        <v>8383</v>
      </c>
      <c r="AL177" s="75">
        <f t="shared" si="627"/>
        <v>0</v>
      </c>
      <c r="AM177" s="11">
        <f t="shared" ref="AM177:AR177" si="628">AM178+AM183</f>
        <v>0</v>
      </c>
      <c r="AN177" s="11">
        <f t="shared" si="628"/>
        <v>0</v>
      </c>
      <c r="AO177" s="11">
        <f t="shared" si="628"/>
        <v>0</v>
      </c>
      <c r="AP177" s="11">
        <f t="shared" si="628"/>
        <v>0</v>
      </c>
      <c r="AQ177" s="11">
        <f t="shared" si="628"/>
        <v>8383</v>
      </c>
      <c r="AR177" s="11">
        <f t="shared" si="628"/>
        <v>0</v>
      </c>
      <c r="AS177" s="11">
        <f t="shared" ref="AS177:AX177" si="629">AS178+AS183</f>
        <v>0</v>
      </c>
      <c r="AT177" s="11">
        <f t="shared" si="629"/>
        <v>0</v>
      </c>
      <c r="AU177" s="11">
        <f t="shared" si="629"/>
        <v>0</v>
      </c>
      <c r="AV177" s="11">
        <f t="shared" si="629"/>
        <v>0</v>
      </c>
      <c r="AW177" s="11">
        <f t="shared" si="629"/>
        <v>8383</v>
      </c>
      <c r="AX177" s="11">
        <f t="shared" si="629"/>
        <v>0</v>
      </c>
      <c r="AY177" s="75">
        <f t="shared" ref="AY177:BD177" si="630">AY178+AY183</f>
        <v>0</v>
      </c>
      <c r="AZ177" s="75">
        <f t="shared" si="630"/>
        <v>0</v>
      </c>
      <c r="BA177" s="75">
        <f t="shared" si="630"/>
        <v>0</v>
      </c>
      <c r="BB177" s="75">
        <f t="shared" si="630"/>
        <v>0</v>
      </c>
      <c r="BC177" s="75">
        <f t="shared" si="630"/>
        <v>8383</v>
      </c>
      <c r="BD177" s="75">
        <f t="shared" si="630"/>
        <v>0</v>
      </c>
      <c r="BE177" s="11">
        <f t="shared" ref="BE177:BJ177" si="631">BE178+BE183</f>
        <v>0</v>
      </c>
      <c r="BF177" s="11">
        <f t="shared" si="631"/>
        <v>0</v>
      </c>
      <c r="BG177" s="11">
        <f t="shared" si="631"/>
        <v>0</v>
      </c>
      <c r="BH177" s="11">
        <f t="shared" si="631"/>
        <v>0</v>
      </c>
      <c r="BI177" s="138">
        <f t="shared" si="631"/>
        <v>8383</v>
      </c>
      <c r="BJ177" s="138">
        <f t="shared" si="631"/>
        <v>0</v>
      </c>
      <c r="BK177" s="75">
        <f t="shared" ref="BK177:BP177" si="632">BK178+BK183</f>
        <v>0</v>
      </c>
      <c r="BL177" s="75">
        <f t="shared" si="632"/>
        <v>0</v>
      </c>
      <c r="BM177" s="75">
        <f t="shared" si="632"/>
        <v>0</v>
      </c>
      <c r="BN177" s="75">
        <f t="shared" si="632"/>
        <v>0</v>
      </c>
      <c r="BO177" s="75">
        <f t="shared" si="632"/>
        <v>8383</v>
      </c>
      <c r="BP177" s="75">
        <f t="shared" si="632"/>
        <v>0</v>
      </c>
      <c r="BQ177" s="11">
        <f t="shared" ref="BQ177:BV177" si="633">BQ178+BQ183</f>
        <v>0</v>
      </c>
      <c r="BR177" s="11">
        <f t="shared" si="633"/>
        <v>0</v>
      </c>
      <c r="BS177" s="11">
        <f t="shared" si="633"/>
        <v>0</v>
      </c>
      <c r="BT177" s="11">
        <f t="shared" si="633"/>
        <v>0</v>
      </c>
      <c r="BU177" s="11">
        <f t="shared" si="633"/>
        <v>8383</v>
      </c>
      <c r="BV177" s="11">
        <f t="shared" si="633"/>
        <v>0</v>
      </c>
      <c r="BW177" s="75">
        <f t="shared" ref="BW177:CB177" si="634">BW178+BW183</f>
        <v>0</v>
      </c>
      <c r="BX177" s="75">
        <f t="shared" si="634"/>
        <v>0</v>
      </c>
      <c r="BY177" s="75">
        <f t="shared" si="634"/>
        <v>0</v>
      </c>
      <c r="BZ177" s="75">
        <f t="shared" si="634"/>
        <v>0</v>
      </c>
      <c r="CA177" s="75">
        <f t="shared" si="634"/>
        <v>8383</v>
      </c>
      <c r="CB177" s="75">
        <f t="shared" si="634"/>
        <v>0</v>
      </c>
      <c r="CC177" s="75">
        <f t="shared" ref="CC177:CH177" si="635">CC178+CC183</f>
        <v>0</v>
      </c>
      <c r="CD177" s="75">
        <f t="shared" si="635"/>
        <v>0</v>
      </c>
      <c r="CE177" s="75">
        <f t="shared" si="635"/>
        <v>0</v>
      </c>
      <c r="CF177" s="75">
        <f t="shared" si="635"/>
        <v>0</v>
      </c>
      <c r="CG177" s="75">
        <f t="shared" si="635"/>
        <v>8383</v>
      </c>
      <c r="CH177" s="75">
        <f t="shared" si="635"/>
        <v>0</v>
      </c>
      <c r="CI177" s="11">
        <f t="shared" ref="CI177:CN177" si="636">CI178+CI183</f>
        <v>0</v>
      </c>
      <c r="CJ177" s="11">
        <f t="shared" si="636"/>
        <v>0</v>
      </c>
      <c r="CK177" s="11">
        <f t="shared" si="636"/>
        <v>0</v>
      </c>
      <c r="CL177" s="11">
        <f t="shared" si="636"/>
        <v>0</v>
      </c>
      <c r="CM177" s="11">
        <f t="shared" si="636"/>
        <v>8383</v>
      </c>
      <c r="CN177" s="11">
        <f t="shared" si="636"/>
        <v>0</v>
      </c>
    </row>
    <row r="178" spans="1:92" hidden="1" x14ac:dyDescent="0.25">
      <c r="A178" s="51" t="s">
        <v>65</v>
      </c>
      <c r="B178" s="14">
        <v>903</v>
      </c>
      <c r="C178" s="14" t="s">
        <v>22</v>
      </c>
      <c r="D178" s="14" t="s">
        <v>64</v>
      </c>
      <c r="E178" s="14" t="s">
        <v>81</v>
      </c>
      <c r="F178" s="14"/>
      <c r="G178" s="11">
        <f>G179+G181</f>
        <v>6346</v>
      </c>
      <c r="H178" s="11">
        <f t="shared" ref="H178:N178" si="637">H179+H181</f>
        <v>0</v>
      </c>
      <c r="I178" s="11">
        <f t="shared" si="637"/>
        <v>0</v>
      </c>
      <c r="J178" s="11">
        <f t="shared" si="637"/>
        <v>0</v>
      </c>
      <c r="K178" s="11">
        <f t="shared" si="637"/>
        <v>0</v>
      </c>
      <c r="L178" s="11">
        <f t="shared" si="637"/>
        <v>0</v>
      </c>
      <c r="M178" s="11">
        <f t="shared" si="637"/>
        <v>6346</v>
      </c>
      <c r="N178" s="11">
        <f t="shared" si="637"/>
        <v>0</v>
      </c>
      <c r="O178" s="11">
        <f t="shared" ref="O178:T178" si="638">O179+O181</f>
        <v>0</v>
      </c>
      <c r="P178" s="11">
        <f t="shared" si="638"/>
        <v>0</v>
      </c>
      <c r="Q178" s="11">
        <f t="shared" si="638"/>
        <v>0</v>
      </c>
      <c r="R178" s="11">
        <f t="shared" si="638"/>
        <v>0</v>
      </c>
      <c r="S178" s="11">
        <f t="shared" si="638"/>
        <v>6346</v>
      </c>
      <c r="T178" s="11">
        <f t="shared" si="638"/>
        <v>0</v>
      </c>
      <c r="U178" s="11">
        <f t="shared" ref="U178:Z178" si="639">U179+U181</f>
        <v>0</v>
      </c>
      <c r="V178" s="11">
        <f t="shared" si="639"/>
        <v>0</v>
      </c>
      <c r="W178" s="11">
        <f t="shared" si="639"/>
        <v>0</v>
      </c>
      <c r="X178" s="11">
        <f t="shared" si="639"/>
        <v>0</v>
      </c>
      <c r="Y178" s="11">
        <f t="shared" si="639"/>
        <v>6346</v>
      </c>
      <c r="Z178" s="11">
        <f t="shared" si="639"/>
        <v>0</v>
      </c>
      <c r="AA178" s="11">
        <f t="shared" ref="AA178:AF178" si="640">AA179+AA181</f>
        <v>0</v>
      </c>
      <c r="AB178" s="11">
        <f t="shared" si="640"/>
        <v>0</v>
      </c>
      <c r="AC178" s="11">
        <f t="shared" si="640"/>
        <v>0</v>
      </c>
      <c r="AD178" s="11">
        <f t="shared" si="640"/>
        <v>0</v>
      </c>
      <c r="AE178" s="11">
        <f t="shared" si="640"/>
        <v>6346</v>
      </c>
      <c r="AF178" s="11">
        <f t="shared" si="640"/>
        <v>0</v>
      </c>
      <c r="AG178" s="11">
        <f t="shared" ref="AG178:AL178" si="641">AG179+AG181</f>
        <v>0</v>
      </c>
      <c r="AH178" s="11">
        <f t="shared" si="641"/>
        <v>0</v>
      </c>
      <c r="AI178" s="11">
        <f t="shared" si="641"/>
        <v>0</v>
      </c>
      <c r="AJ178" s="11">
        <f t="shared" si="641"/>
        <v>0</v>
      </c>
      <c r="AK178" s="75">
        <f t="shared" si="641"/>
        <v>6346</v>
      </c>
      <c r="AL178" s="75">
        <f t="shared" si="641"/>
        <v>0</v>
      </c>
      <c r="AM178" s="11">
        <f t="shared" ref="AM178:AR178" si="642">AM179+AM181</f>
        <v>0</v>
      </c>
      <c r="AN178" s="11">
        <f t="shared" si="642"/>
        <v>0</v>
      </c>
      <c r="AO178" s="11">
        <f t="shared" si="642"/>
        <v>0</v>
      </c>
      <c r="AP178" s="11">
        <f t="shared" si="642"/>
        <v>0</v>
      </c>
      <c r="AQ178" s="11">
        <f t="shared" si="642"/>
        <v>6346</v>
      </c>
      <c r="AR178" s="11">
        <f t="shared" si="642"/>
        <v>0</v>
      </c>
      <c r="AS178" s="11">
        <f t="shared" ref="AS178:AX178" si="643">AS179+AS181</f>
        <v>0</v>
      </c>
      <c r="AT178" s="11">
        <f t="shared" si="643"/>
        <v>0</v>
      </c>
      <c r="AU178" s="11">
        <f t="shared" si="643"/>
        <v>0</v>
      </c>
      <c r="AV178" s="11">
        <f t="shared" si="643"/>
        <v>0</v>
      </c>
      <c r="AW178" s="11">
        <f t="shared" si="643"/>
        <v>6346</v>
      </c>
      <c r="AX178" s="11">
        <f t="shared" si="643"/>
        <v>0</v>
      </c>
      <c r="AY178" s="75">
        <f t="shared" ref="AY178:BD178" si="644">AY179+AY181</f>
        <v>0</v>
      </c>
      <c r="AZ178" s="75">
        <f t="shared" si="644"/>
        <v>0</v>
      </c>
      <c r="BA178" s="75">
        <f t="shared" si="644"/>
        <v>0</v>
      </c>
      <c r="BB178" s="75">
        <f t="shared" si="644"/>
        <v>0</v>
      </c>
      <c r="BC178" s="75">
        <f t="shared" si="644"/>
        <v>6346</v>
      </c>
      <c r="BD178" s="75">
        <f t="shared" si="644"/>
        <v>0</v>
      </c>
      <c r="BE178" s="11">
        <f t="shared" ref="BE178:BJ178" si="645">BE179+BE181</f>
        <v>0</v>
      </c>
      <c r="BF178" s="11">
        <f t="shared" si="645"/>
        <v>0</v>
      </c>
      <c r="BG178" s="11">
        <f t="shared" si="645"/>
        <v>0</v>
      </c>
      <c r="BH178" s="11">
        <f t="shared" si="645"/>
        <v>0</v>
      </c>
      <c r="BI178" s="138">
        <f t="shared" si="645"/>
        <v>6346</v>
      </c>
      <c r="BJ178" s="138">
        <f t="shared" si="645"/>
        <v>0</v>
      </c>
      <c r="BK178" s="75">
        <f t="shared" ref="BK178:BP178" si="646">BK179+BK181</f>
        <v>0</v>
      </c>
      <c r="BL178" s="75">
        <f t="shared" si="646"/>
        <v>0</v>
      </c>
      <c r="BM178" s="75">
        <f t="shared" si="646"/>
        <v>0</v>
      </c>
      <c r="BN178" s="75">
        <f t="shared" si="646"/>
        <v>0</v>
      </c>
      <c r="BO178" s="75">
        <f t="shared" si="646"/>
        <v>6346</v>
      </c>
      <c r="BP178" s="75">
        <f t="shared" si="646"/>
        <v>0</v>
      </c>
      <c r="BQ178" s="11">
        <f t="shared" ref="BQ178:BV178" si="647">BQ179+BQ181</f>
        <v>0</v>
      </c>
      <c r="BR178" s="11">
        <f t="shared" si="647"/>
        <v>0</v>
      </c>
      <c r="BS178" s="11">
        <f t="shared" si="647"/>
        <v>0</v>
      </c>
      <c r="BT178" s="11">
        <f t="shared" si="647"/>
        <v>0</v>
      </c>
      <c r="BU178" s="11">
        <f t="shared" si="647"/>
        <v>6346</v>
      </c>
      <c r="BV178" s="11">
        <f t="shared" si="647"/>
        <v>0</v>
      </c>
      <c r="BW178" s="75">
        <f t="shared" ref="BW178:CB178" si="648">BW179+BW181</f>
        <v>0</v>
      </c>
      <c r="BX178" s="75">
        <f t="shared" si="648"/>
        <v>0</v>
      </c>
      <c r="BY178" s="75">
        <f t="shared" si="648"/>
        <v>0</v>
      </c>
      <c r="BZ178" s="75">
        <f t="shared" si="648"/>
        <v>0</v>
      </c>
      <c r="CA178" s="75">
        <f t="shared" si="648"/>
        <v>6346</v>
      </c>
      <c r="CB178" s="75">
        <f t="shared" si="648"/>
        <v>0</v>
      </c>
      <c r="CC178" s="75">
        <f t="shared" ref="CC178:CH178" si="649">CC179+CC181</f>
        <v>0</v>
      </c>
      <c r="CD178" s="75">
        <f t="shared" si="649"/>
        <v>0</v>
      </c>
      <c r="CE178" s="75">
        <f t="shared" si="649"/>
        <v>0</v>
      </c>
      <c r="CF178" s="75">
        <f t="shared" si="649"/>
        <v>0</v>
      </c>
      <c r="CG178" s="75">
        <f t="shared" si="649"/>
        <v>6346</v>
      </c>
      <c r="CH178" s="75">
        <f t="shared" si="649"/>
        <v>0</v>
      </c>
      <c r="CI178" s="11">
        <f t="shared" ref="CI178:CN178" si="650">CI179+CI181</f>
        <v>0</v>
      </c>
      <c r="CJ178" s="11">
        <f t="shared" si="650"/>
        <v>0</v>
      </c>
      <c r="CK178" s="11">
        <f t="shared" si="650"/>
        <v>0</v>
      </c>
      <c r="CL178" s="11">
        <f t="shared" si="650"/>
        <v>0</v>
      </c>
      <c r="CM178" s="11">
        <f t="shared" si="650"/>
        <v>6346</v>
      </c>
      <c r="CN178" s="11">
        <f t="shared" si="650"/>
        <v>0</v>
      </c>
    </row>
    <row r="179" spans="1:92" ht="33" hidden="1" x14ac:dyDescent="0.25">
      <c r="A179" s="55" t="s">
        <v>268</v>
      </c>
      <c r="B179" s="14">
        <v>903</v>
      </c>
      <c r="C179" s="14" t="s">
        <v>22</v>
      </c>
      <c r="D179" s="14" t="s">
        <v>64</v>
      </c>
      <c r="E179" s="14" t="s">
        <v>81</v>
      </c>
      <c r="F179" s="14" t="s">
        <v>33</v>
      </c>
      <c r="G179" s="11">
        <f>G180</f>
        <v>396</v>
      </c>
      <c r="H179" s="11">
        <f t="shared" ref="H179:R179" si="651">H180</f>
        <v>0</v>
      </c>
      <c r="I179" s="11">
        <f t="shared" si="651"/>
        <v>0</v>
      </c>
      <c r="J179" s="11">
        <f t="shared" si="651"/>
        <v>0</v>
      </c>
      <c r="K179" s="11">
        <f t="shared" si="651"/>
        <v>0</v>
      </c>
      <c r="L179" s="11">
        <f t="shared" si="651"/>
        <v>0</v>
      </c>
      <c r="M179" s="11">
        <f t="shared" si="651"/>
        <v>396</v>
      </c>
      <c r="N179" s="11">
        <f t="shared" si="651"/>
        <v>0</v>
      </c>
      <c r="O179" s="11">
        <f t="shared" si="651"/>
        <v>0</v>
      </c>
      <c r="P179" s="11">
        <f t="shared" si="651"/>
        <v>0</v>
      </c>
      <c r="Q179" s="11">
        <f t="shared" si="651"/>
        <v>0</v>
      </c>
      <c r="R179" s="11">
        <f t="shared" si="651"/>
        <v>0</v>
      </c>
      <c r="S179" s="11">
        <f t="shared" ref="S179:CD179" si="652">S180</f>
        <v>396</v>
      </c>
      <c r="T179" s="11">
        <f t="shared" si="652"/>
        <v>0</v>
      </c>
      <c r="U179" s="11">
        <f t="shared" si="652"/>
        <v>0</v>
      </c>
      <c r="V179" s="11">
        <f t="shared" si="652"/>
        <v>0</v>
      </c>
      <c r="W179" s="11">
        <f t="shared" si="652"/>
        <v>0</v>
      </c>
      <c r="X179" s="11">
        <f t="shared" si="652"/>
        <v>0</v>
      </c>
      <c r="Y179" s="11">
        <f t="shared" si="652"/>
        <v>396</v>
      </c>
      <c r="Z179" s="11">
        <f t="shared" si="652"/>
        <v>0</v>
      </c>
      <c r="AA179" s="11">
        <f t="shared" si="652"/>
        <v>0</v>
      </c>
      <c r="AB179" s="11">
        <f t="shared" si="652"/>
        <v>0</v>
      </c>
      <c r="AC179" s="11">
        <f t="shared" si="652"/>
        <v>0</v>
      </c>
      <c r="AD179" s="11">
        <f t="shared" si="652"/>
        <v>0</v>
      </c>
      <c r="AE179" s="11">
        <f t="shared" si="652"/>
        <v>396</v>
      </c>
      <c r="AF179" s="11">
        <f t="shared" si="652"/>
        <v>0</v>
      </c>
      <c r="AG179" s="11">
        <f t="shared" si="652"/>
        <v>0</v>
      </c>
      <c r="AH179" s="11">
        <f t="shared" si="652"/>
        <v>0</v>
      </c>
      <c r="AI179" s="11">
        <f t="shared" si="652"/>
        <v>0</v>
      </c>
      <c r="AJ179" s="11">
        <f t="shared" si="652"/>
        <v>0</v>
      </c>
      <c r="AK179" s="75">
        <f t="shared" si="652"/>
        <v>396</v>
      </c>
      <c r="AL179" s="75">
        <f t="shared" si="652"/>
        <v>0</v>
      </c>
      <c r="AM179" s="11">
        <f t="shared" si="652"/>
        <v>0</v>
      </c>
      <c r="AN179" s="11">
        <f t="shared" si="652"/>
        <v>0</v>
      </c>
      <c r="AO179" s="11">
        <f t="shared" si="652"/>
        <v>0</v>
      </c>
      <c r="AP179" s="11">
        <f t="shared" si="652"/>
        <v>0</v>
      </c>
      <c r="AQ179" s="11">
        <f t="shared" si="652"/>
        <v>396</v>
      </c>
      <c r="AR179" s="11">
        <f t="shared" si="652"/>
        <v>0</v>
      </c>
      <c r="AS179" s="11">
        <f t="shared" si="652"/>
        <v>0</v>
      </c>
      <c r="AT179" s="11">
        <f t="shared" si="652"/>
        <v>0</v>
      </c>
      <c r="AU179" s="11">
        <f t="shared" si="652"/>
        <v>0</v>
      </c>
      <c r="AV179" s="11">
        <f t="shared" si="652"/>
        <v>0</v>
      </c>
      <c r="AW179" s="11">
        <f t="shared" si="652"/>
        <v>396</v>
      </c>
      <c r="AX179" s="11">
        <f t="shared" si="652"/>
        <v>0</v>
      </c>
      <c r="AY179" s="75">
        <f t="shared" si="652"/>
        <v>0</v>
      </c>
      <c r="AZ179" s="75">
        <f t="shared" si="652"/>
        <v>0</v>
      </c>
      <c r="BA179" s="75">
        <f t="shared" si="652"/>
        <v>0</v>
      </c>
      <c r="BB179" s="75">
        <f t="shared" si="652"/>
        <v>0</v>
      </c>
      <c r="BC179" s="75">
        <f t="shared" si="652"/>
        <v>396</v>
      </c>
      <c r="BD179" s="75">
        <f t="shared" si="652"/>
        <v>0</v>
      </c>
      <c r="BE179" s="11">
        <f t="shared" si="652"/>
        <v>0</v>
      </c>
      <c r="BF179" s="11">
        <f t="shared" si="652"/>
        <v>0</v>
      </c>
      <c r="BG179" s="11">
        <f t="shared" si="652"/>
        <v>0</v>
      </c>
      <c r="BH179" s="11">
        <f t="shared" si="652"/>
        <v>0</v>
      </c>
      <c r="BI179" s="138">
        <f t="shared" si="652"/>
        <v>396</v>
      </c>
      <c r="BJ179" s="138">
        <f t="shared" si="652"/>
        <v>0</v>
      </c>
      <c r="BK179" s="75">
        <f t="shared" si="652"/>
        <v>0</v>
      </c>
      <c r="BL179" s="75">
        <f t="shared" si="652"/>
        <v>0</v>
      </c>
      <c r="BM179" s="75">
        <f t="shared" si="652"/>
        <v>0</v>
      </c>
      <c r="BN179" s="75">
        <f t="shared" si="652"/>
        <v>0</v>
      </c>
      <c r="BO179" s="75">
        <f t="shared" si="652"/>
        <v>396</v>
      </c>
      <c r="BP179" s="75">
        <f t="shared" si="652"/>
        <v>0</v>
      </c>
      <c r="BQ179" s="11">
        <f t="shared" si="652"/>
        <v>0</v>
      </c>
      <c r="BR179" s="11">
        <f t="shared" si="652"/>
        <v>0</v>
      </c>
      <c r="BS179" s="11">
        <f t="shared" si="652"/>
        <v>0</v>
      </c>
      <c r="BT179" s="11">
        <f t="shared" si="652"/>
        <v>0</v>
      </c>
      <c r="BU179" s="11">
        <f t="shared" si="652"/>
        <v>396</v>
      </c>
      <c r="BV179" s="11">
        <f t="shared" si="652"/>
        <v>0</v>
      </c>
      <c r="BW179" s="75">
        <f t="shared" si="652"/>
        <v>0</v>
      </c>
      <c r="BX179" s="75">
        <f t="shared" si="652"/>
        <v>0</v>
      </c>
      <c r="BY179" s="75">
        <f t="shared" si="652"/>
        <v>0</v>
      </c>
      <c r="BZ179" s="75">
        <f t="shared" si="652"/>
        <v>0</v>
      </c>
      <c r="CA179" s="75">
        <f t="shared" si="652"/>
        <v>396</v>
      </c>
      <c r="CB179" s="75">
        <f t="shared" si="652"/>
        <v>0</v>
      </c>
      <c r="CC179" s="75">
        <f t="shared" si="652"/>
        <v>0</v>
      </c>
      <c r="CD179" s="75">
        <f t="shared" si="652"/>
        <v>0</v>
      </c>
      <c r="CE179" s="75">
        <f t="shared" ref="CE179:CN179" si="653">CE180</f>
        <v>0</v>
      </c>
      <c r="CF179" s="75">
        <f t="shared" si="653"/>
        <v>0</v>
      </c>
      <c r="CG179" s="75">
        <f t="shared" si="653"/>
        <v>396</v>
      </c>
      <c r="CH179" s="75">
        <f t="shared" si="653"/>
        <v>0</v>
      </c>
      <c r="CI179" s="11">
        <f t="shared" si="653"/>
        <v>0</v>
      </c>
      <c r="CJ179" s="11">
        <f t="shared" si="653"/>
        <v>0</v>
      </c>
      <c r="CK179" s="11">
        <f t="shared" si="653"/>
        <v>0</v>
      </c>
      <c r="CL179" s="11">
        <f t="shared" si="653"/>
        <v>0</v>
      </c>
      <c r="CM179" s="11">
        <f t="shared" si="653"/>
        <v>396</v>
      </c>
      <c r="CN179" s="11">
        <f t="shared" si="653"/>
        <v>0</v>
      </c>
    </row>
    <row r="180" spans="1:92" ht="33" hidden="1" x14ac:dyDescent="0.25">
      <c r="A180" s="51" t="s">
        <v>39</v>
      </c>
      <c r="B180" s="14">
        <v>903</v>
      </c>
      <c r="C180" s="14" t="s">
        <v>22</v>
      </c>
      <c r="D180" s="14" t="s">
        <v>64</v>
      </c>
      <c r="E180" s="14" t="s">
        <v>81</v>
      </c>
      <c r="F180" s="14" t="s">
        <v>40</v>
      </c>
      <c r="G180" s="11">
        <v>396</v>
      </c>
      <c r="H180" s="16"/>
      <c r="I180" s="11"/>
      <c r="J180" s="11"/>
      <c r="K180" s="11"/>
      <c r="L180" s="11"/>
      <c r="M180" s="11">
        <f>G180+I180+J180+K180+L180</f>
        <v>396</v>
      </c>
      <c r="N180" s="11">
        <f>H180+J180</f>
        <v>0</v>
      </c>
      <c r="O180" s="11"/>
      <c r="P180" s="11"/>
      <c r="Q180" s="11"/>
      <c r="R180" s="11"/>
      <c r="S180" s="11">
        <f>M180+O180+P180+Q180+R180</f>
        <v>396</v>
      </c>
      <c r="T180" s="11">
        <f>N180+P180</f>
        <v>0</v>
      </c>
      <c r="U180" s="11"/>
      <c r="V180" s="11"/>
      <c r="W180" s="11"/>
      <c r="X180" s="11"/>
      <c r="Y180" s="11">
        <f>S180+U180+V180+W180+X180</f>
        <v>396</v>
      </c>
      <c r="Z180" s="11">
        <f>T180+V180</f>
        <v>0</v>
      </c>
      <c r="AA180" s="11"/>
      <c r="AB180" s="11"/>
      <c r="AC180" s="11"/>
      <c r="AD180" s="11"/>
      <c r="AE180" s="11">
        <f>Y180+AA180+AB180+AC180+AD180</f>
        <v>396</v>
      </c>
      <c r="AF180" s="11">
        <f>Z180+AB180</f>
        <v>0</v>
      </c>
      <c r="AG180" s="11"/>
      <c r="AH180" s="11"/>
      <c r="AI180" s="11"/>
      <c r="AJ180" s="11"/>
      <c r="AK180" s="75">
        <f>AE180+AG180+AH180+AI180+AJ180</f>
        <v>396</v>
      </c>
      <c r="AL180" s="75">
        <f>AF180+AH180</f>
        <v>0</v>
      </c>
      <c r="AM180" s="11"/>
      <c r="AN180" s="11"/>
      <c r="AO180" s="11"/>
      <c r="AP180" s="11"/>
      <c r="AQ180" s="11">
        <f>AK180+AM180+AN180+AO180+AP180</f>
        <v>396</v>
      </c>
      <c r="AR180" s="11">
        <f>AL180+AN180</f>
        <v>0</v>
      </c>
      <c r="AS180" s="11"/>
      <c r="AT180" s="11"/>
      <c r="AU180" s="11"/>
      <c r="AV180" s="11"/>
      <c r="AW180" s="11">
        <f>AQ180+AS180+AT180+AU180+AV180</f>
        <v>396</v>
      </c>
      <c r="AX180" s="11">
        <f>AR180+AT180</f>
        <v>0</v>
      </c>
      <c r="AY180" s="75"/>
      <c r="AZ180" s="75"/>
      <c r="BA180" s="75"/>
      <c r="BB180" s="75"/>
      <c r="BC180" s="75">
        <f>AW180+AY180+AZ180+BA180+BB180</f>
        <v>396</v>
      </c>
      <c r="BD180" s="75">
        <f>AX180+AZ180</f>
        <v>0</v>
      </c>
      <c r="BE180" s="11"/>
      <c r="BF180" s="11"/>
      <c r="BG180" s="11"/>
      <c r="BH180" s="11"/>
      <c r="BI180" s="138">
        <f>BC180+BE180+BF180+BG180+BH180</f>
        <v>396</v>
      </c>
      <c r="BJ180" s="138">
        <f>BD180+BF180</f>
        <v>0</v>
      </c>
      <c r="BK180" s="75"/>
      <c r="BL180" s="75"/>
      <c r="BM180" s="75"/>
      <c r="BN180" s="75"/>
      <c r="BO180" s="75">
        <f>BI180+BK180+BL180+BM180+BN180</f>
        <v>396</v>
      </c>
      <c r="BP180" s="75">
        <f>BJ180+BL180</f>
        <v>0</v>
      </c>
      <c r="BQ180" s="11"/>
      <c r="BR180" s="11"/>
      <c r="BS180" s="11"/>
      <c r="BT180" s="11"/>
      <c r="BU180" s="11">
        <f>BO180+BQ180+BR180+BS180+BT180</f>
        <v>396</v>
      </c>
      <c r="BV180" s="11">
        <f>BP180+BR180</f>
        <v>0</v>
      </c>
      <c r="BW180" s="75"/>
      <c r="BX180" s="75"/>
      <c r="BY180" s="75"/>
      <c r="BZ180" s="75"/>
      <c r="CA180" s="75">
        <f>BU180+BW180+BX180+BY180+BZ180</f>
        <v>396</v>
      </c>
      <c r="CB180" s="75">
        <f>BV180+BX180</f>
        <v>0</v>
      </c>
      <c r="CC180" s="75"/>
      <c r="CD180" s="75"/>
      <c r="CE180" s="75"/>
      <c r="CF180" s="75"/>
      <c r="CG180" s="75">
        <f>CA180+CC180+CD180+CE180+CF180</f>
        <v>396</v>
      </c>
      <c r="CH180" s="75">
        <f>CB180+CD180</f>
        <v>0</v>
      </c>
      <c r="CI180" s="11"/>
      <c r="CJ180" s="11"/>
      <c r="CK180" s="11"/>
      <c r="CL180" s="11"/>
      <c r="CM180" s="11">
        <f>CG180+CI180+CJ180+CK180+CL180</f>
        <v>396</v>
      </c>
      <c r="CN180" s="11">
        <f>CH180+CJ180</f>
        <v>0</v>
      </c>
    </row>
    <row r="181" spans="1:92" hidden="1" x14ac:dyDescent="0.25">
      <c r="A181" s="51" t="s">
        <v>70</v>
      </c>
      <c r="B181" s="14">
        <v>903</v>
      </c>
      <c r="C181" s="14" t="s">
        <v>22</v>
      </c>
      <c r="D181" s="14" t="s">
        <v>64</v>
      </c>
      <c r="E181" s="14" t="s">
        <v>81</v>
      </c>
      <c r="F181" s="14" t="s">
        <v>71</v>
      </c>
      <c r="G181" s="11">
        <f>G182</f>
        <v>5950</v>
      </c>
      <c r="H181" s="11">
        <f t="shared" ref="H181:R181" si="654">H182</f>
        <v>0</v>
      </c>
      <c r="I181" s="11">
        <f t="shared" si="654"/>
        <v>0</v>
      </c>
      <c r="J181" s="11">
        <f t="shared" si="654"/>
        <v>0</v>
      </c>
      <c r="K181" s="11">
        <f t="shared" si="654"/>
        <v>0</v>
      </c>
      <c r="L181" s="11">
        <f t="shared" si="654"/>
        <v>0</v>
      </c>
      <c r="M181" s="11">
        <f t="shared" si="654"/>
        <v>5950</v>
      </c>
      <c r="N181" s="11">
        <f t="shared" si="654"/>
        <v>0</v>
      </c>
      <c r="O181" s="11">
        <f t="shared" si="654"/>
        <v>0</v>
      </c>
      <c r="P181" s="11">
        <f t="shared" si="654"/>
        <v>0</v>
      </c>
      <c r="Q181" s="11">
        <f t="shared" si="654"/>
        <v>0</v>
      </c>
      <c r="R181" s="11">
        <f t="shared" si="654"/>
        <v>0</v>
      </c>
      <c r="S181" s="11">
        <f t="shared" ref="S181:CD181" si="655">S182</f>
        <v>5950</v>
      </c>
      <c r="T181" s="11">
        <f t="shared" si="655"/>
        <v>0</v>
      </c>
      <c r="U181" s="11">
        <f t="shared" si="655"/>
        <v>0</v>
      </c>
      <c r="V181" s="11">
        <f t="shared" si="655"/>
        <v>0</v>
      </c>
      <c r="W181" s="11">
        <f t="shared" si="655"/>
        <v>0</v>
      </c>
      <c r="X181" s="11">
        <f t="shared" si="655"/>
        <v>0</v>
      </c>
      <c r="Y181" s="11">
        <f t="shared" si="655"/>
        <v>5950</v>
      </c>
      <c r="Z181" s="11">
        <f t="shared" si="655"/>
        <v>0</v>
      </c>
      <c r="AA181" s="11">
        <f t="shared" si="655"/>
        <v>0</v>
      </c>
      <c r="AB181" s="11">
        <f t="shared" si="655"/>
        <v>0</v>
      </c>
      <c r="AC181" s="11">
        <f t="shared" si="655"/>
        <v>0</v>
      </c>
      <c r="AD181" s="11">
        <f t="shared" si="655"/>
        <v>0</v>
      </c>
      <c r="AE181" s="11">
        <f t="shared" si="655"/>
        <v>5950</v>
      </c>
      <c r="AF181" s="11">
        <f t="shared" si="655"/>
        <v>0</v>
      </c>
      <c r="AG181" s="11">
        <f t="shared" si="655"/>
        <v>0</v>
      </c>
      <c r="AH181" s="11">
        <f t="shared" si="655"/>
        <v>0</v>
      </c>
      <c r="AI181" s="11">
        <f t="shared" si="655"/>
        <v>0</v>
      </c>
      <c r="AJ181" s="11">
        <f t="shared" si="655"/>
        <v>0</v>
      </c>
      <c r="AK181" s="75">
        <f t="shared" si="655"/>
        <v>5950</v>
      </c>
      <c r="AL181" s="75">
        <f t="shared" si="655"/>
        <v>0</v>
      </c>
      <c r="AM181" s="11">
        <f t="shared" si="655"/>
        <v>0</v>
      </c>
      <c r="AN181" s="11">
        <f t="shared" si="655"/>
        <v>0</v>
      </c>
      <c r="AO181" s="11">
        <f t="shared" si="655"/>
        <v>0</v>
      </c>
      <c r="AP181" s="11">
        <f t="shared" si="655"/>
        <v>0</v>
      </c>
      <c r="AQ181" s="11">
        <f t="shared" si="655"/>
        <v>5950</v>
      </c>
      <c r="AR181" s="11">
        <f t="shared" si="655"/>
        <v>0</v>
      </c>
      <c r="AS181" s="11">
        <f t="shared" si="655"/>
        <v>0</v>
      </c>
      <c r="AT181" s="11">
        <f t="shared" si="655"/>
        <v>0</v>
      </c>
      <c r="AU181" s="11">
        <f t="shared" si="655"/>
        <v>0</v>
      </c>
      <c r="AV181" s="11">
        <f t="shared" si="655"/>
        <v>0</v>
      </c>
      <c r="AW181" s="11">
        <f t="shared" si="655"/>
        <v>5950</v>
      </c>
      <c r="AX181" s="11">
        <f t="shared" si="655"/>
        <v>0</v>
      </c>
      <c r="AY181" s="75">
        <f t="shared" si="655"/>
        <v>0</v>
      </c>
      <c r="AZ181" s="75">
        <f t="shared" si="655"/>
        <v>0</v>
      </c>
      <c r="BA181" s="75">
        <f t="shared" si="655"/>
        <v>0</v>
      </c>
      <c r="BB181" s="75">
        <f t="shared" si="655"/>
        <v>0</v>
      </c>
      <c r="BC181" s="75">
        <f t="shared" si="655"/>
        <v>5950</v>
      </c>
      <c r="BD181" s="75">
        <f t="shared" si="655"/>
        <v>0</v>
      </c>
      <c r="BE181" s="11">
        <f t="shared" si="655"/>
        <v>0</v>
      </c>
      <c r="BF181" s="11">
        <f t="shared" si="655"/>
        <v>0</v>
      </c>
      <c r="BG181" s="11">
        <f t="shared" si="655"/>
        <v>0</v>
      </c>
      <c r="BH181" s="11">
        <f t="shared" si="655"/>
        <v>0</v>
      </c>
      <c r="BI181" s="138">
        <f t="shared" si="655"/>
        <v>5950</v>
      </c>
      <c r="BJ181" s="138">
        <f t="shared" si="655"/>
        <v>0</v>
      </c>
      <c r="BK181" s="75">
        <f t="shared" si="655"/>
        <v>0</v>
      </c>
      <c r="BL181" s="75">
        <f t="shared" si="655"/>
        <v>0</v>
      </c>
      <c r="BM181" s="75">
        <f t="shared" si="655"/>
        <v>0</v>
      </c>
      <c r="BN181" s="75">
        <f t="shared" si="655"/>
        <v>0</v>
      </c>
      <c r="BO181" s="75">
        <f t="shared" si="655"/>
        <v>5950</v>
      </c>
      <c r="BP181" s="75">
        <f t="shared" si="655"/>
        <v>0</v>
      </c>
      <c r="BQ181" s="11">
        <f t="shared" si="655"/>
        <v>0</v>
      </c>
      <c r="BR181" s="11">
        <f t="shared" si="655"/>
        <v>0</v>
      </c>
      <c r="BS181" s="11">
        <f t="shared" si="655"/>
        <v>0</v>
      </c>
      <c r="BT181" s="11">
        <f t="shared" si="655"/>
        <v>0</v>
      </c>
      <c r="BU181" s="11">
        <f t="shared" si="655"/>
        <v>5950</v>
      </c>
      <c r="BV181" s="11">
        <f t="shared" si="655"/>
        <v>0</v>
      </c>
      <c r="BW181" s="75">
        <f t="shared" si="655"/>
        <v>0</v>
      </c>
      <c r="BX181" s="75">
        <f t="shared" si="655"/>
        <v>0</v>
      </c>
      <c r="BY181" s="75">
        <f t="shared" si="655"/>
        <v>0</v>
      </c>
      <c r="BZ181" s="75">
        <f t="shared" si="655"/>
        <v>0</v>
      </c>
      <c r="CA181" s="75">
        <f t="shared" si="655"/>
        <v>5950</v>
      </c>
      <c r="CB181" s="75">
        <f t="shared" si="655"/>
        <v>0</v>
      </c>
      <c r="CC181" s="75">
        <f t="shared" si="655"/>
        <v>0</v>
      </c>
      <c r="CD181" s="75">
        <f t="shared" si="655"/>
        <v>0</v>
      </c>
      <c r="CE181" s="75">
        <f t="shared" ref="CE181:CN181" si="656">CE182</f>
        <v>0</v>
      </c>
      <c r="CF181" s="75">
        <f t="shared" si="656"/>
        <v>0</v>
      </c>
      <c r="CG181" s="75">
        <f t="shared" si="656"/>
        <v>5950</v>
      </c>
      <c r="CH181" s="75">
        <f t="shared" si="656"/>
        <v>0</v>
      </c>
      <c r="CI181" s="11">
        <f t="shared" si="656"/>
        <v>0</v>
      </c>
      <c r="CJ181" s="11">
        <f t="shared" si="656"/>
        <v>0</v>
      </c>
      <c r="CK181" s="11">
        <f t="shared" si="656"/>
        <v>0</v>
      </c>
      <c r="CL181" s="11">
        <f t="shared" si="656"/>
        <v>0</v>
      </c>
      <c r="CM181" s="11">
        <f t="shared" si="656"/>
        <v>5950</v>
      </c>
      <c r="CN181" s="11">
        <f t="shared" si="656"/>
        <v>0</v>
      </c>
    </row>
    <row r="182" spans="1:92" hidden="1" x14ac:dyDescent="0.25">
      <c r="A182" s="51" t="s">
        <v>72</v>
      </c>
      <c r="B182" s="14">
        <v>903</v>
      </c>
      <c r="C182" s="14" t="s">
        <v>22</v>
      </c>
      <c r="D182" s="14" t="s">
        <v>64</v>
      </c>
      <c r="E182" s="14" t="s">
        <v>81</v>
      </c>
      <c r="F182" s="14" t="s">
        <v>73</v>
      </c>
      <c r="G182" s="11">
        <v>5950</v>
      </c>
      <c r="H182" s="16"/>
      <c r="I182" s="11"/>
      <c r="J182" s="11"/>
      <c r="K182" s="11"/>
      <c r="L182" s="11"/>
      <c r="M182" s="11">
        <f>G182+I182+J182+K182+L182</f>
        <v>5950</v>
      </c>
      <c r="N182" s="11">
        <f>H182+J182</f>
        <v>0</v>
      </c>
      <c r="O182" s="11"/>
      <c r="P182" s="11"/>
      <c r="Q182" s="11"/>
      <c r="R182" s="11"/>
      <c r="S182" s="11">
        <f>M182+O182+P182+Q182+R182</f>
        <v>5950</v>
      </c>
      <c r="T182" s="11">
        <f>N182+P182</f>
        <v>0</v>
      </c>
      <c r="U182" s="11"/>
      <c r="V182" s="11"/>
      <c r="W182" s="11"/>
      <c r="X182" s="11"/>
      <c r="Y182" s="11">
        <f>S182+U182+V182+W182+X182</f>
        <v>5950</v>
      </c>
      <c r="Z182" s="11">
        <f>T182+V182</f>
        <v>0</v>
      </c>
      <c r="AA182" s="11"/>
      <c r="AB182" s="11"/>
      <c r="AC182" s="11"/>
      <c r="AD182" s="11"/>
      <c r="AE182" s="11">
        <f>Y182+AA182+AB182+AC182+AD182</f>
        <v>5950</v>
      </c>
      <c r="AF182" s="11">
        <f>Z182+AB182</f>
        <v>0</v>
      </c>
      <c r="AG182" s="11"/>
      <c r="AH182" s="11"/>
      <c r="AI182" s="11"/>
      <c r="AJ182" s="11"/>
      <c r="AK182" s="75">
        <f>AE182+AG182+AH182+AI182+AJ182</f>
        <v>5950</v>
      </c>
      <c r="AL182" s="75">
        <f>AF182+AH182</f>
        <v>0</v>
      </c>
      <c r="AM182" s="11"/>
      <c r="AN182" s="11"/>
      <c r="AO182" s="11"/>
      <c r="AP182" s="11"/>
      <c r="AQ182" s="11">
        <f>AK182+AM182+AN182+AO182+AP182</f>
        <v>5950</v>
      </c>
      <c r="AR182" s="11">
        <f>AL182+AN182</f>
        <v>0</v>
      </c>
      <c r="AS182" s="11"/>
      <c r="AT182" s="11"/>
      <c r="AU182" s="11"/>
      <c r="AV182" s="11"/>
      <c r="AW182" s="11">
        <f>AQ182+AS182+AT182+AU182+AV182</f>
        <v>5950</v>
      </c>
      <c r="AX182" s="11">
        <f>AR182+AT182</f>
        <v>0</v>
      </c>
      <c r="AY182" s="75"/>
      <c r="AZ182" s="75"/>
      <c r="BA182" s="75"/>
      <c r="BB182" s="75"/>
      <c r="BC182" s="75">
        <f>AW182+AY182+AZ182+BA182+BB182</f>
        <v>5950</v>
      </c>
      <c r="BD182" s="75">
        <f>AX182+AZ182</f>
        <v>0</v>
      </c>
      <c r="BE182" s="11"/>
      <c r="BF182" s="11"/>
      <c r="BG182" s="11"/>
      <c r="BH182" s="11"/>
      <c r="BI182" s="138">
        <f>BC182+BE182+BF182+BG182+BH182</f>
        <v>5950</v>
      </c>
      <c r="BJ182" s="138">
        <f>BD182+BF182</f>
        <v>0</v>
      </c>
      <c r="BK182" s="75"/>
      <c r="BL182" s="75"/>
      <c r="BM182" s="75"/>
      <c r="BN182" s="75"/>
      <c r="BO182" s="75">
        <f>BI182+BK182+BL182+BM182+BN182</f>
        <v>5950</v>
      </c>
      <c r="BP182" s="75">
        <f>BJ182+BL182</f>
        <v>0</v>
      </c>
      <c r="BQ182" s="11"/>
      <c r="BR182" s="11"/>
      <c r="BS182" s="11"/>
      <c r="BT182" s="11"/>
      <c r="BU182" s="11">
        <f>BO182+BQ182+BR182+BS182+BT182</f>
        <v>5950</v>
      </c>
      <c r="BV182" s="11">
        <f>BP182+BR182</f>
        <v>0</v>
      </c>
      <c r="BW182" s="75"/>
      <c r="BX182" s="75"/>
      <c r="BY182" s="75"/>
      <c r="BZ182" s="75"/>
      <c r="CA182" s="75">
        <f>BU182+BW182+BX182+BY182+BZ182</f>
        <v>5950</v>
      </c>
      <c r="CB182" s="75">
        <f>BV182+BX182</f>
        <v>0</v>
      </c>
      <c r="CC182" s="75"/>
      <c r="CD182" s="75"/>
      <c r="CE182" s="75"/>
      <c r="CF182" s="75"/>
      <c r="CG182" s="75">
        <f>CA182+CC182+CD182+CE182+CF182</f>
        <v>5950</v>
      </c>
      <c r="CH182" s="75">
        <f>CB182+CD182</f>
        <v>0</v>
      </c>
      <c r="CI182" s="11"/>
      <c r="CJ182" s="11"/>
      <c r="CK182" s="11"/>
      <c r="CL182" s="11"/>
      <c r="CM182" s="11">
        <f>CG182+CI182+CJ182+CK182+CL182</f>
        <v>5950</v>
      </c>
      <c r="CN182" s="11">
        <f>CH182+CJ182</f>
        <v>0</v>
      </c>
    </row>
    <row r="183" spans="1:92" ht="49.5" hidden="1" x14ac:dyDescent="0.25">
      <c r="A183" s="51" t="s">
        <v>182</v>
      </c>
      <c r="B183" s="14">
        <v>903</v>
      </c>
      <c r="C183" s="14" t="s">
        <v>22</v>
      </c>
      <c r="D183" s="14" t="s">
        <v>64</v>
      </c>
      <c r="E183" s="14" t="s">
        <v>381</v>
      </c>
      <c r="F183" s="14"/>
      <c r="G183" s="11">
        <f>G184</f>
        <v>2037</v>
      </c>
      <c r="H183" s="11">
        <f t="shared" ref="H183:R184" si="657">H184</f>
        <v>0</v>
      </c>
      <c r="I183" s="11">
        <f t="shared" si="657"/>
        <v>0</v>
      </c>
      <c r="J183" s="11">
        <f t="shared" si="657"/>
        <v>0</v>
      </c>
      <c r="K183" s="11">
        <f t="shared" si="657"/>
        <v>0</v>
      </c>
      <c r="L183" s="11">
        <f t="shared" si="657"/>
        <v>0</v>
      </c>
      <c r="M183" s="11">
        <f t="shared" si="657"/>
        <v>2037</v>
      </c>
      <c r="N183" s="11">
        <f>N184</f>
        <v>0</v>
      </c>
      <c r="O183" s="11">
        <f t="shared" si="657"/>
        <v>0</v>
      </c>
      <c r="P183" s="11">
        <f t="shared" si="657"/>
        <v>0</v>
      </c>
      <c r="Q183" s="11">
        <f t="shared" si="657"/>
        <v>0</v>
      </c>
      <c r="R183" s="11">
        <f t="shared" si="657"/>
        <v>0</v>
      </c>
      <c r="S183" s="11">
        <f>S184</f>
        <v>2037</v>
      </c>
      <c r="T183" s="11">
        <f>T184</f>
        <v>0</v>
      </c>
      <c r="U183" s="11">
        <f t="shared" ref="U183:X184" si="658">U184</f>
        <v>0</v>
      </c>
      <c r="V183" s="11">
        <f t="shared" si="658"/>
        <v>0</v>
      </c>
      <c r="W183" s="11">
        <f t="shared" si="658"/>
        <v>0</v>
      </c>
      <c r="X183" s="11">
        <f t="shared" si="658"/>
        <v>0</v>
      </c>
      <c r="Y183" s="11">
        <f>Y184</f>
        <v>2037</v>
      </c>
      <c r="Z183" s="11">
        <f>Z184</f>
        <v>0</v>
      </c>
      <c r="AA183" s="11">
        <f t="shared" ref="AA183:AD184" si="659">AA184</f>
        <v>0</v>
      </c>
      <c r="AB183" s="11">
        <f t="shared" si="659"/>
        <v>0</v>
      </c>
      <c r="AC183" s="11">
        <f t="shared" si="659"/>
        <v>0</v>
      </c>
      <c r="AD183" s="11">
        <f t="shared" si="659"/>
        <v>0</v>
      </c>
      <c r="AE183" s="11">
        <f>AE184</f>
        <v>2037</v>
      </c>
      <c r="AF183" s="11">
        <f>AF184</f>
        <v>0</v>
      </c>
      <c r="AG183" s="11">
        <f t="shared" ref="AG183:AJ184" si="660">AG184</f>
        <v>0</v>
      </c>
      <c r="AH183" s="11">
        <f t="shared" si="660"/>
        <v>0</v>
      </c>
      <c r="AI183" s="11">
        <f t="shared" si="660"/>
        <v>0</v>
      </c>
      <c r="AJ183" s="11">
        <f t="shared" si="660"/>
        <v>0</v>
      </c>
      <c r="AK183" s="75">
        <f>AK184</f>
        <v>2037</v>
      </c>
      <c r="AL183" s="75">
        <f>AL184</f>
        <v>0</v>
      </c>
      <c r="AM183" s="11">
        <f t="shared" ref="AM183:AP184" si="661">AM184</f>
        <v>0</v>
      </c>
      <c r="AN183" s="11">
        <f t="shared" si="661"/>
        <v>0</v>
      </c>
      <c r="AO183" s="11">
        <f t="shared" si="661"/>
        <v>0</v>
      </c>
      <c r="AP183" s="11">
        <f t="shared" si="661"/>
        <v>0</v>
      </c>
      <c r="AQ183" s="11">
        <f>AQ184</f>
        <v>2037</v>
      </c>
      <c r="AR183" s="11">
        <f>AR184</f>
        <v>0</v>
      </c>
      <c r="AS183" s="11">
        <f t="shared" ref="AS183:AV184" si="662">AS184</f>
        <v>0</v>
      </c>
      <c r="AT183" s="11">
        <f t="shared" si="662"/>
        <v>0</v>
      </c>
      <c r="AU183" s="11">
        <f t="shared" si="662"/>
        <v>0</v>
      </c>
      <c r="AV183" s="11">
        <f t="shared" si="662"/>
        <v>0</v>
      </c>
      <c r="AW183" s="11">
        <f>AW184</f>
        <v>2037</v>
      </c>
      <c r="AX183" s="11">
        <f>AX184</f>
        <v>0</v>
      </c>
      <c r="AY183" s="75">
        <f t="shared" ref="AY183:BB184" si="663">AY184</f>
        <v>0</v>
      </c>
      <c r="AZ183" s="75">
        <f t="shared" si="663"/>
        <v>0</v>
      </c>
      <c r="BA183" s="75">
        <f t="shared" si="663"/>
        <v>0</v>
      </c>
      <c r="BB183" s="75">
        <f t="shared" si="663"/>
        <v>0</v>
      </c>
      <c r="BC183" s="75">
        <f>BC184</f>
        <v>2037</v>
      </c>
      <c r="BD183" s="75">
        <f>BD184</f>
        <v>0</v>
      </c>
      <c r="BE183" s="11">
        <f t="shared" ref="BE183:BH184" si="664">BE184</f>
        <v>0</v>
      </c>
      <c r="BF183" s="11">
        <f t="shared" si="664"/>
        <v>0</v>
      </c>
      <c r="BG183" s="11">
        <f t="shared" si="664"/>
        <v>0</v>
      </c>
      <c r="BH183" s="11">
        <f t="shared" si="664"/>
        <v>0</v>
      </c>
      <c r="BI183" s="138">
        <f>BI184</f>
        <v>2037</v>
      </c>
      <c r="BJ183" s="138">
        <f>BJ184</f>
        <v>0</v>
      </c>
      <c r="BK183" s="75">
        <f t="shared" ref="BK183:BN184" si="665">BK184</f>
        <v>0</v>
      </c>
      <c r="BL183" s="75">
        <f t="shared" si="665"/>
        <v>0</v>
      </c>
      <c r="BM183" s="75">
        <f t="shared" si="665"/>
        <v>0</v>
      </c>
      <c r="BN183" s="75">
        <f t="shared" si="665"/>
        <v>0</v>
      </c>
      <c r="BO183" s="75">
        <f>BO184</f>
        <v>2037</v>
      </c>
      <c r="BP183" s="75">
        <f>BP184</f>
        <v>0</v>
      </c>
      <c r="BQ183" s="11">
        <f t="shared" ref="BQ183:BT184" si="666">BQ184</f>
        <v>0</v>
      </c>
      <c r="BR183" s="11">
        <f t="shared" si="666"/>
        <v>0</v>
      </c>
      <c r="BS183" s="11">
        <f t="shared" si="666"/>
        <v>0</v>
      </c>
      <c r="BT183" s="11">
        <f t="shared" si="666"/>
        <v>0</v>
      </c>
      <c r="BU183" s="11">
        <f>BU184</f>
        <v>2037</v>
      </c>
      <c r="BV183" s="11">
        <f>BV184</f>
        <v>0</v>
      </c>
      <c r="BW183" s="75">
        <f t="shared" ref="BW183:BZ184" si="667">BW184</f>
        <v>0</v>
      </c>
      <c r="BX183" s="75">
        <f t="shared" si="667"/>
        <v>0</v>
      </c>
      <c r="BY183" s="75">
        <f t="shared" si="667"/>
        <v>0</v>
      </c>
      <c r="BZ183" s="75">
        <f t="shared" si="667"/>
        <v>0</v>
      </c>
      <c r="CA183" s="75">
        <f>CA184</f>
        <v>2037</v>
      </c>
      <c r="CB183" s="75">
        <f>CB184</f>
        <v>0</v>
      </c>
      <c r="CC183" s="75">
        <f t="shared" ref="CC183:CF184" si="668">CC184</f>
        <v>0</v>
      </c>
      <c r="CD183" s="75">
        <f t="shared" si="668"/>
        <v>0</v>
      </c>
      <c r="CE183" s="75">
        <f t="shared" si="668"/>
        <v>0</v>
      </c>
      <c r="CF183" s="75">
        <f t="shared" si="668"/>
        <v>0</v>
      </c>
      <c r="CG183" s="75">
        <f>CG184</f>
        <v>2037</v>
      </c>
      <c r="CH183" s="75">
        <f>CH184</f>
        <v>0</v>
      </c>
      <c r="CI183" s="11">
        <f t="shared" ref="CI183:CL184" si="669">CI184</f>
        <v>0</v>
      </c>
      <c r="CJ183" s="11">
        <f t="shared" si="669"/>
        <v>0</v>
      </c>
      <c r="CK183" s="11">
        <f t="shared" si="669"/>
        <v>0</v>
      </c>
      <c r="CL183" s="11">
        <f t="shared" si="669"/>
        <v>0</v>
      </c>
      <c r="CM183" s="11">
        <f>CM184</f>
        <v>2037</v>
      </c>
      <c r="CN183" s="11">
        <f>CN184</f>
        <v>0</v>
      </c>
    </row>
    <row r="184" spans="1:92" ht="33" hidden="1" x14ac:dyDescent="0.25">
      <c r="A184" s="55" t="s">
        <v>268</v>
      </c>
      <c r="B184" s="14">
        <v>903</v>
      </c>
      <c r="C184" s="14" t="s">
        <v>22</v>
      </c>
      <c r="D184" s="14" t="s">
        <v>64</v>
      </c>
      <c r="E184" s="14" t="s">
        <v>382</v>
      </c>
      <c r="F184" s="14" t="s">
        <v>33</v>
      </c>
      <c r="G184" s="11">
        <f>G185</f>
        <v>2037</v>
      </c>
      <c r="H184" s="11">
        <f t="shared" si="657"/>
        <v>0</v>
      </c>
      <c r="I184" s="11">
        <f t="shared" si="657"/>
        <v>0</v>
      </c>
      <c r="J184" s="11">
        <f t="shared" si="657"/>
        <v>0</v>
      </c>
      <c r="K184" s="11">
        <f t="shared" si="657"/>
        <v>0</v>
      </c>
      <c r="L184" s="11">
        <f t="shared" si="657"/>
        <v>0</v>
      </c>
      <c r="M184" s="11">
        <f t="shared" si="657"/>
        <v>2037</v>
      </c>
      <c r="N184" s="11">
        <f>N185</f>
        <v>0</v>
      </c>
      <c r="O184" s="11">
        <f t="shared" si="657"/>
        <v>0</v>
      </c>
      <c r="P184" s="11">
        <f t="shared" si="657"/>
        <v>0</v>
      </c>
      <c r="Q184" s="11">
        <f t="shared" si="657"/>
        <v>0</v>
      </c>
      <c r="R184" s="11">
        <f t="shared" si="657"/>
        <v>0</v>
      </c>
      <c r="S184" s="11">
        <f>S185</f>
        <v>2037</v>
      </c>
      <c r="T184" s="11">
        <f>T185</f>
        <v>0</v>
      </c>
      <c r="U184" s="11">
        <f t="shared" si="658"/>
        <v>0</v>
      </c>
      <c r="V184" s="11">
        <f t="shared" si="658"/>
        <v>0</v>
      </c>
      <c r="W184" s="11">
        <f t="shared" si="658"/>
        <v>0</v>
      </c>
      <c r="X184" s="11">
        <f t="shared" si="658"/>
        <v>0</v>
      </c>
      <c r="Y184" s="11">
        <f>Y185</f>
        <v>2037</v>
      </c>
      <c r="Z184" s="11">
        <f>Z185</f>
        <v>0</v>
      </c>
      <c r="AA184" s="11">
        <f t="shared" si="659"/>
        <v>0</v>
      </c>
      <c r="AB184" s="11">
        <f t="shared" si="659"/>
        <v>0</v>
      </c>
      <c r="AC184" s="11">
        <f t="shared" si="659"/>
        <v>0</v>
      </c>
      <c r="AD184" s="11">
        <f t="shared" si="659"/>
        <v>0</v>
      </c>
      <c r="AE184" s="11">
        <f>AE185</f>
        <v>2037</v>
      </c>
      <c r="AF184" s="11">
        <f>AF185</f>
        <v>0</v>
      </c>
      <c r="AG184" s="11">
        <f t="shared" si="660"/>
        <v>0</v>
      </c>
      <c r="AH184" s="11">
        <f t="shared" si="660"/>
        <v>0</v>
      </c>
      <c r="AI184" s="11">
        <f t="shared" si="660"/>
        <v>0</v>
      </c>
      <c r="AJ184" s="11">
        <f t="shared" si="660"/>
        <v>0</v>
      </c>
      <c r="AK184" s="75">
        <f>AK185</f>
        <v>2037</v>
      </c>
      <c r="AL184" s="75">
        <f>AL185</f>
        <v>0</v>
      </c>
      <c r="AM184" s="11">
        <f t="shared" si="661"/>
        <v>0</v>
      </c>
      <c r="AN184" s="11">
        <f t="shared" si="661"/>
        <v>0</v>
      </c>
      <c r="AO184" s="11">
        <f t="shared" si="661"/>
        <v>0</v>
      </c>
      <c r="AP184" s="11">
        <f t="shared" si="661"/>
        <v>0</v>
      </c>
      <c r="AQ184" s="11">
        <f>AQ185</f>
        <v>2037</v>
      </c>
      <c r="AR184" s="11">
        <f>AR185</f>
        <v>0</v>
      </c>
      <c r="AS184" s="11">
        <f t="shared" si="662"/>
        <v>0</v>
      </c>
      <c r="AT184" s="11">
        <f t="shared" si="662"/>
        <v>0</v>
      </c>
      <c r="AU184" s="11">
        <f t="shared" si="662"/>
        <v>0</v>
      </c>
      <c r="AV184" s="11">
        <f t="shared" si="662"/>
        <v>0</v>
      </c>
      <c r="AW184" s="11">
        <f>AW185</f>
        <v>2037</v>
      </c>
      <c r="AX184" s="11">
        <f>AX185</f>
        <v>0</v>
      </c>
      <c r="AY184" s="75">
        <f t="shared" si="663"/>
        <v>0</v>
      </c>
      <c r="AZ184" s="75">
        <f t="shared" si="663"/>
        <v>0</v>
      </c>
      <c r="BA184" s="75">
        <f t="shared" si="663"/>
        <v>0</v>
      </c>
      <c r="BB184" s="75">
        <f t="shared" si="663"/>
        <v>0</v>
      </c>
      <c r="BC184" s="75">
        <f>BC185</f>
        <v>2037</v>
      </c>
      <c r="BD184" s="75">
        <f>BD185</f>
        <v>0</v>
      </c>
      <c r="BE184" s="11">
        <f t="shared" si="664"/>
        <v>0</v>
      </c>
      <c r="BF184" s="11">
        <f t="shared" si="664"/>
        <v>0</v>
      </c>
      <c r="BG184" s="11">
        <f t="shared" si="664"/>
        <v>0</v>
      </c>
      <c r="BH184" s="11">
        <f t="shared" si="664"/>
        <v>0</v>
      </c>
      <c r="BI184" s="138">
        <f>BI185</f>
        <v>2037</v>
      </c>
      <c r="BJ184" s="138">
        <f>BJ185</f>
        <v>0</v>
      </c>
      <c r="BK184" s="75">
        <f t="shared" si="665"/>
        <v>0</v>
      </c>
      <c r="BL184" s="75">
        <f t="shared" si="665"/>
        <v>0</v>
      </c>
      <c r="BM184" s="75">
        <f t="shared" si="665"/>
        <v>0</v>
      </c>
      <c r="BN184" s="75">
        <f t="shared" si="665"/>
        <v>0</v>
      </c>
      <c r="BO184" s="75">
        <f>BO185</f>
        <v>2037</v>
      </c>
      <c r="BP184" s="75">
        <f>BP185</f>
        <v>0</v>
      </c>
      <c r="BQ184" s="11">
        <f t="shared" si="666"/>
        <v>0</v>
      </c>
      <c r="BR184" s="11">
        <f t="shared" si="666"/>
        <v>0</v>
      </c>
      <c r="BS184" s="11">
        <f t="shared" si="666"/>
        <v>0</v>
      </c>
      <c r="BT184" s="11">
        <f t="shared" si="666"/>
        <v>0</v>
      </c>
      <c r="BU184" s="11">
        <f>BU185</f>
        <v>2037</v>
      </c>
      <c r="BV184" s="11">
        <f>BV185</f>
        <v>0</v>
      </c>
      <c r="BW184" s="75">
        <f t="shared" si="667"/>
        <v>0</v>
      </c>
      <c r="BX184" s="75">
        <f t="shared" si="667"/>
        <v>0</v>
      </c>
      <c r="BY184" s="75">
        <f t="shared" si="667"/>
        <v>0</v>
      </c>
      <c r="BZ184" s="75">
        <f t="shared" si="667"/>
        <v>0</v>
      </c>
      <c r="CA184" s="75">
        <f>CA185</f>
        <v>2037</v>
      </c>
      <c r="CB184" s="75">
        <f>CB185</f>
        <v>0</v>
      </c>
      <c r="CC184" s="75">
        <f t="shared" si="668"/>
        <v>0</v>
      </c>
      <c r="CD184" s="75">
        <f t="shared" si="668"/>
        <v>0</v>
      </c>
      <c r="CE184" s="75">
        <f t="shared" si="668"/>
        <v>0</v>
      </c>
      <c r="CF184" s="75">
        <f t="shared" si="668"/>
        <v>0</v>
      </c>
      <c r="CG184" s="75">
        <f>CG185</f>
        <v>2037</v>
      </c>
      <c r="CH184" s="75">
        <f>CH185</f>
        <v>0</v>
      </c>
      <c r="CI184" s="11">
        <f t="shared" si="669"/>
        <v>0</v>
      </c>
      <c r="CJ184" s="11">
        <f t="shared" si="669"/>
        <v>0</v>
      </c>
      <c r="CK184" s="11">
        <f t="shared" si="669"/>
        <v>0</v>
      </c>
      <c r="CL184" s="11">
        <f t="shared" si="669"/>
        <v>0</v>
      </c>
      <c r="CM184" s="11">
        <f>CM185</f>
        <v>2037</v>
      </c>
      <c r="CN184" s="11">
        <f>CN185</f>
        <v>0</v>
      </c>
    </row>
    <row r="185" spans="1:92" ht="33" hidden="1" x14ac:dyDescent="0.25">
      <c r="A185" s="51" t="s">
        <v>39</v>
      </c>
      <c r="B185" s="14">
        <v>903</v>
      </c>
      <c r="C185" s="14" t="s">
        <v>22</v>
      </c>
      <c r="D185" s="14" t="s">
        <v>64</v>
      </c>
      <c r="E185" s="14" t="s">
        <v>382</v>
      </c>
      <c r="F185" s="14" t="s">
        <v>40</v>
      </c>
      <c r="G185" s="11">
        <v>2037</v>
      </c>
      <c r="H185" s="16"/>
      <c r="I185" s="11"/>
      <c r="J185" s="11"/>
      <c r="K185" s="11"/>
      <c r="L185" s="11"/>
      <c r="M185" s="11">
        <f>G185+I185+J185+K185+L185</f>
        <v>2037</v>
      </c>
      <c r="N185" s="11">
        <f>H185+J185</f>
        <v>0</v>
      </c>
      <c r="O185" s="11"/>
      <c r="P185" s="11"/>
      <c r="Q185" s="11"/>
      <c r="R185" s="11"/>
      <c r="S185" s="11">
        <f>M185+O185+P185+Q185+R185</f>
        <v>2037</v>
      </c>
      <c r="T185" s="11">
        <f>N185+P185</f>
        <v>0</v>
      </c>
      <c r="U185" s="11"/>
      <c r="V185" s="11"/>
      <c r="W185" s="11"/>
      <c r="X185" s="11"/>
      <c r="Y185" s="11">
        <f>S185+U185+V185+W185+X185</f>
        <v>2037</v>
      </c>
      <c r="Z185" s="11">
        <f>T185+V185</f>
        <v>0</v>
      </c>
      <c r="AA185" s="11"/>
      <c r="AB185" s="11"/>
      <c r="AC185" s="11"/>
      <c r="AD185" s="11"/>
      <c r="AE185" s="11">
        <f>Y185+AA185+AB185+AC185+AD185</f>
        <v>2037</v>
      </c>
      <c r="AF185" s="11">
        <f>Z185+AB185</f>
        <v>0</v>
      </c>
      <c r="AG185" s="11"/>
      <c r="AH185" s="11"/>
      <c r="AI185" s="11"/>
      <c r="AJ185" s="11"/>
      <c r="AK185" s="75">
        <f>AE185+AG185+AH185+AI185+AJ185</f>
        <v>2037</v>
      </c>
      <c r="AL185" s="75">
        <f>AF185+AH185</f>
        <v>0</v>
      </c>
      <c r="AM185" s="11"/>
      <c r="AN185" s="11"/>
      <c r="AO185" s="11"/>
      <c r="AP185" s="11"/>
      <c r="AQ185" s="11">
        <f>AK185+AM185+AN185+AO185+AP185</f>
        <v>2037</v>
      </c>
      <c r="AR185" s="11">
        <f>AL185+AN185</f>
        <v>0</v>
      </c>
      <c r="AS185" s="11"/>
      <c r="AT185" s="11"/>
      <c r="AU185" s="11"/>
      <c r="AV185" s="11"/>
      <c r="AW185" s="11">
        <f>AQ185+AS185+AT185+AU185+AV185</f>
        <v>2037</v>
      </c>
      <c r="AX185" s="11">
        <f>AR185+AT185</f>
        <v>0</v>
      </c>
      <c r="AY185" s="75"/>
      <c r="AZ185" s="75"/>
      <c r="BA185" s="75"/>
      <c r="BB185" s="75"/>
      <c r="BC185" s="75">
        <f>AW185+AY185+AZ185+BA185+BB185</f>
        <v>2037</v>
      </c>
      <c r="BD185" s="75">
        <f>AX185+AZ185</f>
        <v>0</v>
      </c>
      <c r="BE185" s="11"/>
      <c r="BF185" s="11"/>
      <c r="BG185" s="11"/>
      <c r="BH185" s="11"/>
      <c r="BI185" s="138">
        <f>BC185+BE185+BF185+BG185+BH185</f>
        <v>2037</v>
      </c>
      <c r="BJ185" s="138">
        <f>BD185+BF185</f>
        <v>0</v>
      </c>
      <c r="BK185" s="75"/>
      <c r="BL185" s="75"/>
      <c r="BM185" s="75"/>
      <c r="BN185" s="75"/>
      <c r="BO185" s="75">
        <f>BI185+BK185+BL185+BM185+BN185</f>
        <v>2037</v>
      </c>
      <c r="BP185" s="75">
        <f>BJ185+BL185</f>
        <v>0</v>
      </c>
      <c r="BQ185" s="11"/>
      <c r="BR185" s="11"/>
      <c r="BS185" s="11"/>
      <c r="BT185" s="11"/>
      <c r="BU185" s="11">
        <f>BO185+BQ185+BR185+BS185+BT185</f>
        <v>2037</v>
      </c>
      <c r="BV185" s="11">
        <f>BP185+BR185</f>
        <v>0</v>
      </c>
      <c r="BW185" s="75"/>
      <c r="BX185" s="75"/>
      <c r="BY185" s="75"/>
      <c r="BZ185" s="75"/>
      <c r="CA185" s="75">
        <f>BU185+BW185+BX185+BY185+BZ185</f>
        <v>2037</v>
      </c>
      <c r="CB185" s="75">
        <f>BV185+BX185</f>
        <v>0</v>
      </c>
      <c r="CC185" s="75"/>
      <c r="CD185" s="75"/>
      <c r="CE185" s="75"/>
      <c r="CF185" s="75"/>
      <c r="CG185" s="75">
        <f>CA185+CC185+CD185+CE185+CF185</f>
        <v>2037</v>
      </c>
      <c r="CH185" s="75">
        <f>CB185+CD185</f>
        <v>0</v>
      </c>
      <c r="CI185" s="11"/>
      <c r="CJ185" s="11"/>
      <c r="CK185" s="11"/>
      <c r="CL185" s="11"/>
      <c r="CM185" s="11">
        <f>CG185+CI185+CJ185+CK185+CL185</f>
        <v>2037</v>
      </c>
      <c r="CN185" s="11">
        <f>CH185+CJ185</f>
        <v>0</v>
      </c>
    </row>
    <row r="186" spans="1:92" hidden="1" x14ac:dyDescent="0.25">
      <c r="A186" s="51"/>
      <c r="B186" s="14"/>
      <c r="C186" s="14"/>
      <c r="D186" s="14"/>
      <c r="E186" s="14"/>
      <c r="F186" s="14"/>
      <c r="G186" s="11"/>
      <c r="H186" s="16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75"/>
      <c r="AL186" s="75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75"/>
      <c r="AZ186" s="75"/>
      <c r="BA186" s="75"/>
      <c r="BB186" s="75"/>
      <c r="BC186" s="75"/>
      <c r="BD186" s="75"/>
      <c r="BE186" s="11"/>
      <c r="BF186" s="11"/>
      <c r="BG186" s="11"/>
      <c r="BH186" s="11"/>
      <c r="BI186" s="138"/>
      <c r="BJ186" s="138"/>
      <c r="BK186" s="75"/>
      <c r="BL186" s="75"/>
      <c r="BM186" s="75"/>
      <c r="BN186" s="75"/>
      <c r="BO186" s="75"/>
      <c r="BP186" s="75"/>
      <c r="BQ186" s="11"/>
      <c r="BR186" s="11"/>
      <c r="BS186" s="11"/>
      <c r="BT186" s="11"/>
      <c r="BU186" s="11"/>
      <c r="BV186" s="11"/>
      <c r="BW186" s="75"/>
      <c r="BX186" s="75"/>
      <c r="BY186" s="75"/>
      <c r="BZ186" s="75"/>
      <c r="CA186" s="75"/>
      <c r="CB186" s="75"/>
      <c r="CC186" s="75"/>
      <c r="CD186" s="75"/>
      <c r="CE186" s="75"/>
      <c r="CF186" s="75"/>
      <c r="CG186" s="75"/>
      <c r="CH186" s="75"/>
      <c r="CI186" s="11"/>
      <c r="CJ186" s="11"/>
      <c r="CK186" s="11"/>
      <c r="CL186" s="11"/>
      <c r="CM186" s="11"/>
      <c r="CN186" s="11"/>
    </row>
    <row r="187" spans="1:92" ht="18.75" hidden="1" x14ac:dyDescent="0.3">
      <c r="A187" s="61" t="s">
        <v>183</v>
      </c>
      <c r="B187" s="12">
        <v>903</v>
      </c>
      <c r="C187" s="12" t="s">
        <v>30</v>
      </c>
      <c r="D187" s="12" t="s">
        <v>21</v>
      </c>
      <c r="E187" s="12"/>
      <c r="F187" s="12"/>
      <c r="G187" s="13">
        <f t="shared" ref="G187:R192" si="670">G188</f>
        <v>34572</v>
      </c>
      <c r="H187" s="13">
        <f t="shared" si="670"/>
        <v>0</v>
      </c>
      <c r="I187" s="11">
        <f t="shared" si="670"/>
        <v>0</v>
      </c>
      <c r="J187" s="11">
        <f t="shared" si="670"/>
        <v>0</v>
      </c>
      <c r="K187" s="11">
        <f t="shared" si="670"/>
        <v>0</v>
      </c>
      <c r="L187" s="11">
        <f t="shared" si="670"/>
        <v>0</v>
      </c>
      <c r="M187" s="13">
        <f t="shared" si="670"/>
        <v>34572</v>
      </c>
      <c r="N187" s="13">
        <f t="shared" si="670"/>
        <v>0</v>
      </c>
      <c r="O187" s="11">
        <f t="shared" si="670"/>
        <v>0</v>
      </c>
      <c r="P187" s="11">
        <f t="shared" si="670"/>
        <v>0</v>
      </c>
      <c r="Q187" s="11">
        <f t="shared" si="670"/>
        <v>0</v>
      </c>
      <c r="R187" s="11">
        <f t="shared" si="670"/>
        <v>0</v>
      </c>
      <c r="S187" s="13">
        <f t="shared" ref="S187:AH192" si="671">S188</f>
        <v>34572</v>
      </c>
      <c r="T187" s="13">
        <f t="shared" si="671"/>
        <v>0</v>
      </c>
      <c r="U187" s="11">
        <f t="shared" si="671"/>
        <v>0</v>
      </c>
      <c r="V187" s="11">
        <f t="shared" si="671"/>
        <v>0</v>
      </c>
      <c r="W187" s="11">
        <f t="shared" si="671"/>
        <v>0</v>
      </c>
      <c r="X187" s="11">
        <f t="shared" si="671"/>
        <v>0</v>
      </c>
      <c r="Y187" s="13">
        <f t="shared" si="671"/>
        <v>34572</v>
      </c>
      <c r="Z187" s="13">
        <f t="shared" si="671"/>
        <v>0</v>
      </c>
      <c r="AA187" s="11">
        <f t="shared" si="671"/>
        <v>0</v>
      </c>
      <c r="AB187" s="11">
        <f t="shared" si="671"/>
        <v>0</v>
      </c>
      <c r="AC187" s="11">
        <f t="shared" si="671"/>
        <v>0</v>
      </c>
      <c r="AD187" s="11">
        <f t="shared" si="671"/>
        <v>0</v>
      </c>
      <c r="AE187" s="13">
        <f t="shared" si="671"/>
        <v>34572</v>
      </c>
      <c r="AF187" s="13">
        <f t="shared" si="671"/>
        <v>0</v>
      </c>
      <c r="AG187" s="11">
        <f t="shared" si="671"/>
        <v>0</v>
      </c>
      <c r="AH187" s="11">
        <f t="shared" si="671"/>
        <v>0</v>
      </c>
      <c r="AI187" s="11">
        <f t="shared" ref="AG187:AV192" si="672">AI188</f>
        <v>0</v>
      </c>
      <c r="AJ187" s="11">
        <f t="shared" si="672"/>
        <v>0</v>
      </c>
      <c r="AK187" s="78">
        <f t="shared" si="672"/>
        <v>34572</v>
      </c>
      <c r="AL187" s="78">
        <f t="shared" si="672"/>
        <v>0</v>
      </c>
      <c r="AM187" s="11">
        <f t="shared" si="672"/>
        <v>0</v>
      </c>
      <c r="AN187" s="11">
        <f t="shared" si="672"/>
        <v>0</v>
      </c>
      <c r="AO187" s="11">
        <f t="shared" si="672"/>
        <v>0</v>
      </c>
      <c r="AP187" s="11">
        <f t="shared" si="672"/>
        <v>0</v>
      </c>
      <c r="AQ187" s="13">
        <f t="shared" si="672"/>
        <v>34572</v>
      </c>
      <c r="AR187" s="13">
        <f t="shared" si="672"/>
        <v>0</v>
      </c>
      <c r="AS187" s="11">
        <f t="shared" si="672"/>
        <v>0</v>
      </c>
      <c r="AT187" s="11">
        <f t="shared" si="672"/>
        <v>0</v>
      </c>
      <c r="AU187" s="11">
        <f t="shared" si="672"/>
        <v>0</v>
      </c>
      <c r="AV187" s="11">
        <f t="shared" si="672"/>
        <v>0</v>
      </c>
      <c r="AW187" s="13">
        <f t="shared" ref="AS187:BH192" si="673">AW188</f>
        <v>34572</v>
      </c>
      <c r="AX187" s="13">
        <f t="shared" si="673"/>
        <v>0</v>
      </c>
      <c r="AY187" s="75">
        <f t="shared" si="673"/>
        <v>0</v>
      </c>
      <c r="AZ187" s="75">
        <f t="shared" si="673"/>
        <v>0</v>
      </c>
      <c r="BA187" s="75">
        <f t="shared" si="673"/>
        <v>0</v>
      </c>
      <c r="BB187" s="75">
        <f t="shared" si="673"/>
        <v>0</v>
      </c>
      <c r="BC187" s="78">
        <f t="shared" si="673"/>
        <v>34572</v>
      </c>
      <c r="BD187" s="78">
        <f t="shared" si="673"/>
        <v>0</v>
      </c>
      <c r="BE187" s="11">
        <f t="shared" si="673"/>
        <v>0</v>
      </c>
      <c r="BF187" s="11">
        <f t="shared" si="673"/>
        <v>0</v>
      </c>
      <c r="BG187" s="11">
        <f t="shared" si="673"/>
        <v>0</v>
      </c>
      <c r="BH187" s="11">
        <f t="shared" si="673"/>
        <v>0</v>
      </c>
      <c r="BI187" s="136">
        <f t="shared" ref="BE187:BT192" si="674">BI188</f>
        <v>34572</v>
      </c>
      <c r="BJ187" s="136">
        <f t="shared" si="674"/>
        <v>0</v>
      </c>
      <c r="BK187" s="75">
        <f t="shared" si="674"/>
        <v>0</v>
      </c>
      <c r="BL187" s="75">
        <f t="shared" si="674"/>
        <v>0</v>
      </c>
      <c r="BM187" s="75">
        <f t="shared" si="674"/>
        <v>0</v>
      </c>
      <c r="BN187" s="75">
        <f t="shared" si="674"/>
        <v>0</v>
      </c>
      <c r="BO187" s="78">
        <f t="shared" si="674"/>
        <v>34572</v>
      </c>
      <c r="BP187" s="78">
        <f t="shared" si="674"/>
        <v>0</v>
      </c>
      <c r="BQ187" s="11">
        <f t="shared" si="674"/>
        <v>0</v>
      </c>
      <c r="BR187" s="11">
        <f t="shared" si="674"/>
        <v>0</v>
      </c>
      <c r="BS187" s="11">
        <f t="shared" si="674"/>
        <v>0</v>
      </c>
      <c r="BT187" s="11">
        <f t="shared" si="674"/>
        <v>0</v>
      </c>
      <c r="BU187" s="13">
        <f t="shared" ref="BQ187:CF192" si="675">BU188</f>
        <v>34572</v>
      </c>
      <c r="BV187" s="13">
        <f t="shared" si="675"/>
        <v>0</v>
      </c>
      <c r="BW187" s="75">
        <f t="shared" si="675"/>
        <v>0</v>
      </c>
      <c r="BX187" s="75">
        <f t="shared" si="675"/>
        <v>0</v>
      </c>
      <c r="BY187" s="75">
        <f t="shared" si="675"/>
        <v>0</v>
      </c>
      <c r="BZ187" s="75">
        <f t="shared" si="675"/>
        <v>0</v>
      </c>
      <c r="CA187" s="78">
        <f t="shared" si="675"/>
        <v>34572</v>
      </c>
      <c r="CB187" s="78">
        <f t="shared" si="675"/>
        <v>0</v>
      </c>
      <c r="CC187" s="75">
        <f t="shared" si="675"/>
        <v>0</v>
      </c>
      <c r="CD187" s="75">
        <f t="shared" si="675"/>
        <v>0</v>
      </c>
      <c r="CE187" s="75">
        <f t="shared" si="675"/>
        <v>0</v>
      </c>
      <c r="CF187" s="75">
        <f t="shared" si="675"/>
        <v>0</v>
      </c>
      <c r="CG187" s="78">
        <f t="shared" ref="CC187:CN192" si="676">CG188</f>
        <v>34572</v>
      </c>
      <c r="CH187" s="78">
        <f t="shared" si="676"/>
        <v>0</v>
      </c>
      <c r="CI187" s="11">
        <f t="shared" si="676"/>
        <v>0</v>
      </c>
      <c r="CJ187" s="11">
        <f t="shared" si="676"/>
        <v>0</v>
      </c>
      <c r="CK187" s="11">
        <f t="shared" si="676"/>
        <v>0</v>
      </c>
      <c r="CL187" s="11">
        <f t="shared" si="676"/>
        <v>0</v>
      </c>
      <c r="CM187" s="13">
        <f t="shared" si="676"/>
        <v>34572</v>
      </c>
      <c r="CN187" s="13">
        <f t="shared" si="676"/>
        <v>0</v>
      </c>
    </row>
    <row r="188" spans="1:92" ht="49.5" hidden="1" x14ac:dyDescent="0.25">
      <c r="A188" s="51" t="s">
        <v>392</v>
      </c>
      <c r="B188" s="14">
        <v>903</v>
      </c>
      <c r="C188" s="14" t="s">
        <v>30</v>
      </c>
      <c r="D188" s="14" t="s">
        <v>21</v>
      </c>
      <c r="E188" s="14" t="s">
        <v>194</v>
      </c>
      <c r="F188" s="14"/>
      <c r="G188" s="18">
        <f t="shared" si="670"/>
        <v>34572</v>
      </c>
      <c r="H188" s="18">
        <f t="shared" si="670"/>
        <v>0</v>
      </c>
      <c r="I188" s="11">
        <f t="shared" si="670"/>
        <v>0</v>
      </c>
      <c r="J188" s="11">
        <f t="shared" si="670"/>
        <v>0</v>
      </c>
      <c r="K188" s="11">
        <f t="shared" si="670"/>
        <v>0</v>
      </c>
      <c r="L188" s="11">
        <f t="shared" si="670"/>
        <v>0</v>
      </c>
      <c r="M188" s="18">
        <f t="shared" si="670"/>
        <v>34572</v>
      </c>
      <c r="N188" s="18">
        <f t="shared" si="670"/>
        <v>0</v>
      </c>
      <c r="O188" s="11">
        <f t="shared" si="670"/>
        <v>0</v>
      </c>
      <c r="P188" s="11">
        <f t="shared" si="670"/>
        <v>0</v>
      </c>
      <c r="Q188" s="11">
        <f t="shared" si="670"/>
        <v>0</v>
      </c>
      <c r="R188" s="11">
        <f t="shared" si="670"/>
        <v>0</v>
      </c>
      <c r="S188" s="18">
        <f t="shared" si="671"/>
        <v>34572</v>
      </c>
      <c r="T188" s="18">
        <f t="shared" si="671"/>
        <v>0</v>
      </c>
      <c r="U188" s="11">
        <f t="shared" si="671"/>
        <v>0</v>
      </c>
      <c r="V188" s="11">
        <f t="shared" si="671"/>
        <v>0</v>
      </c>
      <c r="W188" s="11">
        <f t="shared" si="671"/>
        <v>0</v>
      </c>
      <c r="X188" s="11">
        <f t="shared" si="671"/>
        <v>0</v>
      </c>
      <c r="Y188" s="18">
        <f t="shared" si="671"/>
        <v>34572</v>
      </c>
      <c r="Z188" s="18">
        <f t="shared" si="671"/>
        <v>0</v>
      </c>
      <c r="AA188" s="11">
        <f t="shared" si="671"/>
        <v>0</v>
      </c>
      <c r="AB188" s="11">
        <f t="shared" si="671"/>
        <v>0</v>
      </c>
      <c r="AC188" s="11">
        <f t="shared" si="671"/>
        <v>0</v>
      </c>
      <c r="AD188" s="11">
        <f t="shared" si="671"/>
        <v>0</v>
      </c>
      <c r="AE188" s="18">
        <f t="shared" si="671"/>
        <v>34572</v>
      </c>
      <c r="AF188" s="18">
        <f t="shared" si="671"/>
        <v>0</v>
      </c>
      <c r="AG188" s="11">
        <f t="shared" si="672"/>
        <v>0</v>
      </c>
      <c r="AH188" s="11">
        <f t="shared" si="672"/>
        <v>0</v>
      </c>
      <c r="AI188" s="11">
        <f t="shared" si="672"/>
        <v>0</v>
      </c>
      <c r="AJ188" s="11">
        <f t="shared" si="672"/>
        <v>0</v>
      </c>
      <c r="AK188" s="81">
        <f t="shared" si="672"/>
        <v>34572</v>
      </c>
      <c r="AL188" s="81">
        <f t="shared" si="672"/>
        <v>0</v>
      </c>
      <c r="AM188" s="11">
        <f t="shared" si="672"/>
        <v>0</v>
      </c>
      <c r="AN188" s="11">
        <f t="shared" si="672"/>
        <v>0</v>
      </c>
      <c r="AO188" s="11">
        <f t="shared" si="672"/>
        <v>0</v>
      </c>
      <c r="AP188" s="11">
        <f t="shared" si="672"/>
        <v>0</v>
      </c>
      <c r="AQ188" s="18">
        <f t="shared" si="672"/>
        <v>34572</v>
      </c>
      <c r="AR188" s="18">
        <f t="shared" si="672"/>
        <v>0</v>
      </c>
      <c r="AS188" s="11">
        <f t="shared" si="673"/>
        <v>0</v>
      </c>
      <c r="AT188" s="11">
        <f t="shared" si="673"/>
        <v>0</v>
      </c>
      <c r="AU188" s="11">
        <f t="shared" si="673"/>
        <v>0</v>
      </c>
      <c r="AV188" s="11">
        <f t="shared" si="673"/>
        <v>0</v>
      </c>
      <c r="AW188" s="18">
        <f t="shared" si="673"/>
        <v>34572</v>
      </c>
      <c r="AX188" s="18">
        <f t="shared" si="673"/>
        <v>0</v>
      </c>
      <c r="AY188" s="75">
        <f t="shared" si="673"/>
        <v>0</v>
      </c>
      <c r="AZ188" s="75">
        <f t="shared" si="673"/>
        <v>0</v>
      </c>
      <c r="BA188" s="75">
        <f t="shared" si="673"/>
        <v>0</v>
      </c>
      <c r="BB188" s="75">
        <f t="shared" si="673"/>
        <v>0</v>
      </c>
      <c r="BC188" s="81">
        <f t="shared" si="673"/>
        <v>34572</v>
      </c>
      <c r="BD188" s="81">
        <f t="shared" si="673"/>
        <v>0</v>
      </c>
      <c r="BE188" s="11">
        <f t="shared" si="674"/>
        <v>0</v>
      </c>
      <c r="BF188" s="11">
        <f t="shared" si="674"/>
        <v>0</v>
      </c>
      <c r="BG188" s="11">
        <f t="shared" si="674"/>
        <v>0</v>
      </c>
      <c r="BH188" s="11">
        <f t="shared" si="674"/>
        <v>0</v>
      </c>
      <c r="BI188" s="140">
        <f t="shared" si="674"/>
        <v>34572</v>
      </c>
      <c r="BJ188" s="140">
        <f t="shared" si="674"/>
        <v>0</v>
      </c>
      <c r="BK188" s="75">
        <f t="shared" si="674"/>
        <v>0</v>
      </c>
      <c r="BL188" s="75">
        <f t="shared" si="674"/>
        <v>0</v>
      </c>
      <c r="BM188" s="75">
        <f t="shared" si="674"/>
        <v>0</v>
      </c>
      <c r="BN188" s="75">
        <f t="shared" si="674"/>
        <v>0</v>
      </c>
      <c r="BO188" s="81">
        <f t="shared" si="674"/>
        <v>34572</v>
      </c>
      <c r="BP188" s="81">
        <f t="shared" si="674"/>
        <v>0</v>
      </c>
      <c r="BQ188" s="11">
        <f t="shared" si="675"/>
        <v>0</v>
      </c>
      <c r="BR188" s="11">
        <f t="shared" si="675"/>
        <v>0</v>
      </c>
      <c r="BS188" s="11">
        <f t="shared" si="675"/>
        <v>0</v>
      </c>
      <c r="BT188" s="11">
        <f t="shared" si="675"/>
        <v>0</v>
      </c>
      <c r="BU188" s="18">
        <f t="shared" si="675"/>
        <v>34572</v>
      </c>
      <c r="BV188" s="18">
        <f t="shared" si="675"/>
        <v>0</v>
      </c>
      <c r="BW188" s="75">
        <f t="shared" si="675"/>
        <v>0</v>
      </c>
      <c r="BX188" s="75">
        <f t="shared" si="675"/>
        <v>0</v>
      </c>
      <c r="BY188" s="75">
        <f t="shared" si="675"/>
        <v>0</v>
      </c>
      <c r="BZ188" s="75">
        <f t="shared" si="675"/>
        <v>0</v>
      </c>
      <c r="CA188" s="81">
        <f t="shared" si="675"/>
        <v>34572</v>
      </c>
      <c r="CB188" s="81">
        <f t="shared" si="675"/>
        <v>0</v>
      </c>
      <c r="CC188" s="75">
        <f t="shared" si="676"/>
        <v>0</v>
      </c>
      <c r="CD188" s="75">
        <f t="shared" si="676"/>
        <v>0</v>
      </c>
      <c r="CE188" s="75">
        <f t="shared" si="676"/>
        <v>0</v>
      </c>
      <c r="CF188" s="75">
        <f t="shared" si="676"/>
        <v>0</v>
      </c>
      <c r="CG188" s="81">
        <f t="shared" si="676"/>
        <v>34572</v>
      </c>
      <c r="CH188" s="81">
        <f t="shared" si="676"/>
        <v>0</v>
      </c>
      <c r="CI188" s="11">
        <f t="shared" si="676"/>
        <v>0</v>
      </c>
      <c r="CJ188" s="11">
        <f t="shared" si="676"/>
        <v>0</v>
      </c>
      <c r="CK188" s="11">
        <f t="shared" si="676"/>
        <v>0</v>
      </c>
      <c r="CL188" s="11">
        <f t="shared" si="676"/>
        <v>0</v>
      </c>
      <c r="CM188" s="18">
        <f t="shared" si="676"/>
        <v>34572</v>
      </c>
      <c r="CN188" s="18">
        <f t="shared" si="676"/>
        <v>0</v>
      </c>
    </row>
    <row r="189" spans="1:92" ht="49.5" hidden="1" x14ac:dyDescent="0.25">
      <c r="A189" s="51" t="s">
        <v>184</v>
      </c>
      <c r="B189" s="14">
        <v>903</v>
      </c>
      <c r="C189" s="14" t="s">
        <v>30</v>
      </c>
      <c r="D189" s="14" t="s">
        <v>21</v>
      </c>
      <c r="E189" s="14" t="s">
        <v>383</v>
      </c>
      <c r="F189" s="14"/>
      <c r="G189" s="18">
        <f t="shared" si="670"/>
        <v>34572</v>
      </c>
      <c r="H189" s="18">
        <f t="shared" si="670"/>
        <v>0</v>
      </c>
      <c r="I189" s="11">
        <f t="shared" si="670"/>
        <v>0</v>
      </c>
      <c r="J189" s="11">
        <f t="shared" si="670"/>
        <v>0</v>
      </c>
      <c r="K189" s="11">
        <f t="shared" si="670"/>
        <v>0</v>
      </c>
      <c r="L189" s="11">
        <f t="shared" si="670"/>
        <v>0</v>
      </c>
      <c r="M189" s="18">
        <f t="shared" si="670"/>
        <v>34572</v>
      </c>
      <c r="N189" s="18">
        <f t="shared" si="670"/>
        <v>0</v>
      </c>
      <c r="O189" s="11">
        <f t="shared" si="670"/>
        <v>0</v>
      </c>
      <c r="P189" s="11">
        <f t="shared" si="670"/>
        <v>0</v>
      </c>
      <c r="Q189" s="11">
        <f t="shared" si="670"/>
        <v>0</v>
      </c>
      <c r="R189" s="11">
        <f t="shared" si="670"/>
        <v>0</v>
      </c>
      <c r="S189" s="18">
        <f t="shared" si="671"/>
        <v>34572</v>
      </c>
      <c r="T189" s="18">
        <f t="shared" si="671"/>
        <v>0</v>
      </c>
      <c r="U189" s="11">
        <f t="shared" si="671"/>
        <v>0</v>
      </c>
      <c r="V189" s="11">
        <f t="shared" si="671"/>
        <v>0</v>
      </c>
      <c r="W189" s="11">
        <f t="shared" si="671"/>
        <v>0</v>
      </c>
      <c r="X189" s="11">
        <f t="shared" si="671"/>
        <v>0</v>
      </c>
      <c r="Y189" s="18">
        <f t="shared" si="671"/>
        <v>34572</v>
      </c>
      <c r="Z189" s="18">
        <f t="shared" si="671"/>
        <v>0</v>
      </c>
      <c r="AA189" s="11">
        <f t="shared" si="671"/>
        <v>0</v>
      </c>
      <c r="AB189" s="11">
        <f t="shared" si="671"/>
        <v>0</v>
      </c>
      <c r="AC189" s="11">
        <f t="shared" si="671"/>
        <v>0</v>
      </c>
      <c r="AD189" s="11">
        <f t="shared" si="671"/>
        <v>0</v>
      </c>
      <c r="AE189" s="18">
        <f t="shared" si="671"/>
        <v>34572</v>
      </c>
      <c r="AF189" s="18">
        <f t="shared" si="671"/>
        <v>0</v>
      </c>
      <c r="AG189" s="11">
        <f t="shared" si="672"/>
        <v>0</v>
      </c>
      <c r="AH189" s="11">
        <f t="shared" si="672"/>
        <v>0</v>
      </c>
      <c r="AI189" s="11">
        <f t="shared" si="672"/>
        <v>0</v>
      </c>
      <c r="AJ189" s="11">
        <f t="shared" si="672"/>
        <v>0</v>
      </c>
      <c r="AK189" s="81">
        <f t="shared" si="672"/>
        <v>34572</v>
      </c>
      <c r="AL189" s="81">
        <f t="shared" si="672"/>
        <v>0</v>
      </c>
      <c r="AM189" s="11">
        <f t="shared" si="672"/>
        <v>0</v>
      </c>
      <c r="AN189" s="11">
        <f t="shared" si="672"/>
        <v>0</v>
      </c>
      <c r="AO189" s="11">
        <f t="shared" si="672"/>
        <v>0</v>
      </c>
      <c r="AP189" s="11">
        <f t="shared" si="672"/>
        <v>0</v>
      </c>
      <c r="AQ189" s="18">
        <f t="shared" si="672"/>
        <v>34572</v>
      </c>
      <c r="AR189" s="18">
        <f t="shared" si="672"/>
        <v>0</v>
      </c>
      <c r="AS189" s="11">
        <f t="shared" si="673"/>
        <v>0</v>
      </c>
      <c r="AT189" s="11">
        <f t="shared" si="673"/>
        <v>0</v>
      </c>
      <c r="AU189" s="11">
        <f t="shared" si="673"/>
        <v>0</v>
      </c>
      <c r="AV189" s="11">
        <f t="shared" si="673"/>
        <v>0</v>
      </c>
      <c r="AW189" s="18">
        <f t="shared" si="673"/>
        <v>34572</v>
      </c>
      <c r="AX189" s="18">
        <f t="shared" si="673"/>
        <v>0</v>
      </c>
      <c r="AY189" s="75">
        <f t="shared" si="673"/>
        <v>0</v>
      </c>
      <c r="AZ189" s="75">
        <f t="shared" si="673"/>
        <v>0</v>
      </c>
      <c r="BA189" s="75">
        <f t="shared" si="673"/>
        <v>0</v>
      </c>
      <c r="BB189" s="75">
        <f t="shared" si="673"/>
        <v>0</v>
      </c>
      <c r="BC189" s="81">
        <f t="shared" si="673"/>
        <v>34572</v>
      </c>
      <c r="BD189" s="81">
        <f t="shared" si="673"/>
        <v>0</v>
      </c>
      <c r="BE189" s="11">
        <f t="shared" si="674"/>
        <v>0</v>
      </c>
      <c r="BF189" s="11">
        <f t="shared" si="674"/>
        <v>0</v>
      </c>
      <c r="BG189" s="11">
        <f t="shared" si="674"/>
        <v>0</v>
      </c>
      <c r="BH189" s="11">
        <f t="shared" si="674"/>
        <v>0</v>
      </c>
      <c r="BI189" s="140">
        <f t="shared" si="674"/>
        <v>34572</v>
      </c>
      <c r="BJ189" s="140">
        <f t="shared" si="674"/>
        <v>0</v>
      </c>
      <c r="BK189" s="75">
        <f t="shared" si="674"/>
        <v>0</v>
      </c>
      <c r="BL189" s="75">
        <f t="shared" si="674"/>
        <v>0</v>
      </c>
      <c r="BM189" s="75">
        <f t="shared" si="674"/>
        <v>0</v>
      </c>
      <c r="BN189" s="75">
        <f t="shared" si="674"/>
        <v>0</v>
      </c>
      <c r="BO189" s="81">
        <f t="shared" si="674"/>
        <v>34572</v>
      </c>
      <c r="BP189" s="81">
        <f t="shared" si="674"/>
        <v>0</v>
      </c>
      <c r="BQ189" s="11">
        <f t="shared" si="675"/>
        <v>0</v>
      </c>
      <c r="BR189" s="11">
        <f t="shared" si="675"/>
        <v>0</v>
      </c>
      <c r="BS189" s="11">
        <f t="shared" si="675"/>
        <v>0</v>
      </c>
      <c r="BT189" s="11">
        <f t="shared" si="675"/>
        <v>0</v>
      </c>
      <c r="BU189" s="18">
        <f t="shared" si="675"/>
        <v>34572</v>
      </c>
      <c r="BV189" s="18">
        <f t="shared" si="675"/>
        <v>0</v>
      </c>
      <c r="BW189" s="75">
        <f t="shared" si="675"/>
        <v>0</v>
      </c>
      <c r="BX189" s="75">
        <f t="shared" si="675"/>
        <v>0</v>
      </c>
      <c r="BY189" s="75">
        <f t="shared" si="675"/>
        <v>0</v>
      </c>
      <c r="BZ189" s="75">
        <f t="shared" si="675"/>
        <v>0</v>
      </c>
      <c r="CA189" s="81">
        <f t="shared" si="675"/>
        <v>34572</v>
      </c>
      <c r="CB189" s="81">
        <f t="shared" si="675"/>
        <v>0</v>
      </c>
      <c r="CC189" s="75">
        <f t="shared" si="676"/>
        <v>0</v>
      </c>
      <c r="CD189" s="75">
        <f t="shared" si="676"/>
        <v>0</v>
      </c>
      <c r="CE189" s="75">
        <f t="shared" si="676"/>
        <v>0</v>
      </c>
      <c r="CF189" s="75">
        <f t="shared" si="676"/>
        <v>0</v>
      </c>
      <c r="CG189" s="81">
        <f t="shared" si="676"/>
        <v>34572</v>
      </c>
      <c r="CH189" s="81">
        <f t="shared" si="676"/>
        <v>0</v>
      </c>
      <c r="CI189" s="11">
        <f t="shared" si="676"/>
        <v>0</v>
      </c>
      <c r="CJ189" s="11">
        <f t="shared" si="676"/>
        <v>0</v>
      </c>
      <c r="CK189" s="11">
        <f t="shared" si="676"/>
        <v>0</v>
      </c>
      <c r="CL189" s="11">
        <f t="shared" si="676"/>
        <v>0</v>
      </c>
      <c r="CM189" s="18">
        <f t="shared" si="676"/>
        <v>34572</v>
      </c>
      <c r="CN189" s="18">
        <f t="shared" si="676"/>
        <v>0</v>
      </c>
    </row>
    <row r="190" spans="1:92" hidden="1" x14ac:dyDescent="0.25">
      <c r="A190" s="51" t="s">
        <v>15</v>
      </c>
      <c r="B190" s="14">
        <v>903</v>
      </c>
      <c r="C190" s="14" t="s">
        <v>30</v>
      </c>
      <c r="D190" s="14" t="s">
        <v>21</v>
      </c>
      <c r="E190" s="14" t="s">
        <v>384</v>
      </c>
      <c r="F190" s="14"/>
      <c r="G190" s="18">
        <f t="shared" si="670"/>
        <v>34572</v>
      </c>
      <c r="H190" s="18">
        <f t="shared" si="670"/>
        <v>0</v>
      </c>
      <c r="I190" s="11">
        <f t="shared" si="670"/>
        <v>0</v>
      </c>
      <c r="J190" s="11">
        <f t="shared" si="670"/>
        <v>0</v>
      </c>
      <c r="K190" s="11">
        <f t="shared" si="670"/>
        <v>0</v>
      </c>
      <c r="L190" s="11">
        <f t="shared" si="670"/>
        <v>0</v>
      </c>
      <c r="M190" s="18">
        <f t="shared" si="670"/>
        <v>34572</v>
      </c>
      <c r="N190" s="18">
        <f t="shared" si="670"/>
        <v>0</v>
      </c>
      <c r="O190" s="11">
        <f t="shared" si="670"/>
        <v>0</v>
      </c>
      <c r="P190" s="11">
        <f t="shared" si="670"/>
        <v>0</v>
      </c>
      <c r="Q190" s="11">
        <f t="shared" si="670"/>
        <v>0</v>
      </c>
      <c r="R190" s="11">
        <f t="shared" si="670"/>
        <v>0</v>
      </c>
      <c r="S190" s="18">
        <f t="shared" si="671"/>
        <v>34572</v>
      </c>
      <c r="T190" s="18">
        <f t="shared" si="671"/>
        <v>0</v>
      </c>
      <c r="U190" s="11">
        <f t="shared" si="671"/>
        <v>0</v>
      </c>
      <c r="V190" s="11">
        <f t="shared" si="671"/>
        <v>0</v>
      </c>
      <c r="W190" s="11">
        <f t="shared" si="671"/>
        <v>0</v>
      </c>
      <c r="X190" s="11">
        <f t="shared" si="671"/>
        <v>0</v>
      </c>
      <c r="Y190" s="18">
        <f t="shared" si="671"/>
        <v>34572</v>
      </c>
      <c r="Z190" s="18">
        <f t="shared" si="671"/>
        <v>0</v>
      </c>
      <c r="AA190" s="11">
        <f t="shared" si="671"/>
        <v>0</v>
      </c>
      <c r="AB190" s="11">
        <f t="shared" si="671"/>
        <v>0</v>
      </c>
      <c r="AC190" s="11">
        <f t="shared" si="671"/>
        <v>0</v>
      </c>
      <c r="AD190" s="11">
        <f t="shared" si="671"/>
        <v>0</v>
      </c>
      <c r="AE190" s="18">
        <f t="shared" si="671"/>
        <v>34572</v>
      </c>
      <c r="AF190" s="18">
        <f t="shared" si="671"/>
        <v>0</v>
      </c>
      <c r="AG190" s="11">
        <f t="shared" si="672"/>
        <v>0</v>
      </c>
      <c r="AH190" s="11">
        <f t="shared" si="672"/>
        <v>0</v>
      </c>
      <c r="AI190" s="11">
        <f t="shared" si="672"/>
        <v>0</v>
      </c>
      <c r="AJ190" s="11">
        <f t="shared" si="672"/>
        <v>0</v>
      </c>
      <c r="AK190" s="81">
        <f t="shared" si="672"/>
        <v>34572</v>
      </c>
      <c r="AL190" s="81">
        <f t="shared" si="672"/>
        <v>0</v>
      </c>
      <c r="AM190" s="11">
        <f t="shared" si="672"/>
        <v>0</v>
      </c>
      <c r="AN190" s="11">
        <f t="shared" si="672"/>
        <v>0</v>
      </c>
      <c r="AO190" s="11">
        <f t="shared" si="672"/>
        <v>0</v>
      </c>
      <c r="AP190" s="11">
        <f t="shared" si="672"/>
        <v>0</v>
      </c>
      <c r="AQ190" s="18">
        <f t="shared" si="672"/>
        <v>34572</v>
      </c>
      <c r="AR190" s="18">
        <f t="shared" si="672"/>
        <v>0</v>
      </c>
      <c r="AS190" s="11">
        <f t="shared" si="673"/>
        <v>0</v>
      </c>
      <c r="AT190" s="11">
        <f t="shared" si="673"/>
        <v>0</v>
      </c>
      <c r="AU190" s="11">
        <f t="shared" si="673"/>
        <v>0</v>
      </c>
      <c r="AV190" s="11">
        <f t="shared" si="673"/>
        <v>0</v>
      </c>
      <c r="AW190" s="18">
        <f t="shared" si="673"/>
        <v>34572</v>
      </c>
      <c r="AX190" s="18">
        <f t="shared" si="673"/>
        <v>0</v>
      </c>
      <c r="AY190" s="75">
        <f t="shared" si="673"/>
        <v>0</v>
      </c>
      <c r="AZ190" s="75">
        <f t="shared" si="673"/>
        <v>0</v>
      </c>
      <c r="BA190" s="75">
        <f t="shared" si="673"/>
        <v>0</v>
      </c>
      <c r="BB190" s="75">
        <f t="shared" si="673"/>
        <v>0</v>
      </c>
      <c r="BC190" s="81">
        <f t="shared" si="673"/>
        <v>34572</v>
      </c>
      <c r="BD190" s="81">
        <f t="shared" si="673"/>
        <v>0</v>
      </c>
      <c r="BE190" s="11">
        <f t="shared" si="674"/>
        <v>0</v>
      </c>
      <c r="BF190" s="11">
        <f t="shared" si="674"/>
        <v>0</v>
      </c>
      <c r="BG190" s="11">
        <f t="shared" si="674"/>
        <v>0</v>
      </c>
      <c r="BH190" s="11">
        <f t="shared" si="674"/>
        <v>0</v>
      </c>
      <c r="BI190" s="140">
        <f t="shared" si="674"/>
        <v>34572</v>
      </c>
      <c r="BJ190" s="140">
        <f t="shared" si="674"/>
        <v>0</v>
      </c>
      <c r="BK190" s="75">
        <f t="shared" si="674"/>
        <v>0</v>
      </c>
      <c r="BL190" s="75">
        <f t="shared" si="674"/>
        <v>0</v>
      </c>
      <c r="BM190" s="75">
        <f t="shared" si="674"/>
        <v>0</v>
      </c>
      <c r="BN190" s="75">
        <f t="shared" si="674"/>
        <v>0</v>
      </c>
      <c r="BO190" s="81">
        <f t="shared" si="674"/>
        <v>34572</v>
      </c>
      <c r="BP190" s="81">
        <f t="shared" si="674"/>
        <v>0</v>
      </c>
      <c r="BQ190" s="11">
        <f t="shared" si="675"/>
        <v>0</v>
      </c>
      <c r="BR190" s="11">
        <f t="shared" si="675"/>
        <v>0</v>
      </c>
      <c r="BS190" s="11">
        <f t="shared" si="675"/>
        <v>0</v>
      </c>
      <c r="BT190" s="11">
        <f t="shared" si="675"/>
        <v>0</v>
      </c>
      <c r="BU190" s="18">
        <f t="shared" si="675"/>
        <v>34572</v>
      </c>
      <c r="BV190" s="18">
        <f t="shared" si="675"/>
        <v>0</v>
      </c>
      <c r="BW190" s="75">
        <f t="shared" si="675"/>
        <v>0</v>
      </c>
      <c r="BX190" s="75">
        <f t="shared" si="675"/>
        <v>0</v>
      </c>
      <c r="BY190" s="75">
        <f t="shared" si="675"/>
        <v>0</v>
      </c>
      <c r="BZ190" s="75">
        <f t="shared" si="675"/>
        <v>0</v>
      </c>
      <c r="CA190" s="81">
        <f t="shared" si="675"/>
        <v>34572</v>
      </c>
      <c r="CB190" s="81">
        <f t="shared" si="675"/>
        <v>0</v>
      </c>
      <c r="CC190" s="75">
        <f t="shared" si="676"/>
        <v>0</v>
      </c>
      <c r="CD190" s="75">
        <f t="shared" si="676"/>
        <v>0</v>
      </c>
      <c r="CE190" s="75">
        <f t="shared" si="676"/>
        <v>0</v>
      </c>
      <c r="CF190" s="75">
        <f t="shared" si="676"/>
        <v>0</v>
      </c>
      <c r="CG190" s="81">
        <f t="shared" si="676"/>
        <v>34572</v>
      </c>
      <c r="CH190" s="81">
        <f t="shared" si="676"/>
        <v>0</v>
      </c>
      <c r="CI190" s="11">
        <f t="shared" si="676"/>
        <v>0</v>
      </c>
      <c r="CJ190" s="11">
        <f t="shared" si="676"/>
        <v>0</v>
      </c>
      <c r="CK190" s="11">
        <f t="shared" si="676"/>
        <v>0</v>
      </c>
      <c r="CL190" s="11">
        <f t="shared" si="676"/>
        <v>0</v>
      </c>
      <c r="CM190" s="18">
        <f t="shared" si="676"/>
        <v>34572</v>
      </c>
      <c r="CN190" s="18">
        <f t="shared" si="676"/>
        <v>0</v>
      </c>
    </row>
    <row r="191" spans="1:92" hidden="1" x14ac:dyDescent="0.25">
      <c r="A191" s="51" t="s">
        <v>185</v>
      </c>
      <c r="B191" s="14">
        <v>903</v>
      </c>
      <c r="C191" s="14" t="s">
        <v>30</v>
      </c>
      <c r="D191" s="14" t="s">
        <v>21</v>
      </c>
      <c r="E191" s="14" t="s">
        <v>385</v>
      </c>
      <c r="F191" s="14"/>
      <c r="G191" s="18">
        <f t="shared" si="670"/>
        <v>34572</v>
      </c>
      <c r="H191" s="18">
        <f t="shared" si="670"/>
        <v>0</v>
      </c>
      <c r="I191" s="11">
        <f t="shared" si="670"/>
        <v>0</v>
      </c>
      <c r="J191" s="11">
        <f t="shared" si="670"/>
        <v>0</v>
      </c>
      <c r="K191" s="11">
        <f t="shared" si="670"/>
        <v>0</v>
      </c>
      <c r="L191" s="11">
        <f t="shared" si="670"/>
        <v>0</v>
      </c>
      <c r="M191" s="18">
        <f t="shared" si="670"/>
        <v>34572</v>
      </c>
      <c r="N191" s="18">
        <f t="shared" si="670"/>
        <v>0</v>
      </c>
      <c r="O191" s="11">
        <f t="shared" si="670"/>
        <v>0</v>
      </c>
      <c r="P191" s="11">
        <f t="shared" si="670"/>
        <v>0</v>
      </c>
      <c r="Q191" s="11">
        <f t="shared" si="670"/>
        <v>0</v>
      </c>
      <c r="R191" s="11">
        <f t="shared" si="670"/>
        <v>0</v>
      </c>
      <c r="S191" s="18">
        <f t="shared" si="671"/>
        <v>34572</v>
      </c>
      <c r="T191" s="18">
        <f t="shared" si="671"/>
        <v>0</v>
      </c>
      <c r="U191" s="11">
        <f t="shared" si="671"/>
        <v>0</v>
      </c>
      <c r="V191" s="11">
        <f t="shared" si="671"/>
        <v>0</v>
      </c>
      <c r="W191" s="11">
        <f t="shared" si="671"/>
        <v>0</v>
      </c>
      <c r="X191" s="11">
        <f t="shared" si="671"/>
        <v>0</v>
      </c>
      <c r="Y191" s="18">
        <f t="shared" si="671"/>
        <v>34572</v>
      </c>
      <c r="Z191" s="18">
        <f t="shared" si="671"/>
        <v>0</v>
      </c>
      <c r="AA191" s="11">
        <f t="shared" si="671"/>
        <v>0</v>
      </c>
      <c r="AB191" s="11">
        <f t="shared" si="671"/>
        <v>0</v>
      </c>
      <c r="AC191" s="11">
        <f t="shared" si="671"/>
        <v>0</v>
      </c>
      <c r="AD191" s="11">
        <f t="shared" si="671"/>
        <v>0</v>
      </c>
      <c r="AE191" s="18">
        <f t="shared" si="671"/>
        <v>34572</v>
      </c>
      <c r="AF191" s="18">
        <f t="shared" si="671"/>
        <v>0</v>
      </c>
      <c r="AG191" s="11">
        <f t="shared" si="672"/>
        <v>0</v>
      </c>
      <c r="AH191" s="11">
        <f t="shared" si="672"/>
        <v>0</v>
      </c>
      <c r="AI191" s="11">
        <f t="shared" si="672"/>
        <v>0</v>
      </c>
      <c r="AJ191" s="11">
        <f t="shared" si="672"/>
        <v>0</v>
      </c>
      <c r="AK191" s="81">
        <f t="shared" si="672"/>
        <v>34572</v>
      </c>
      <c r="AL191" s="81">
        <f t="shared" si="672"/>
        <v>0</v>
      </c>
      <c r="AM191" s="11">
        <f t="shared" si="672"/>
        <v>0</v>
      </c>
      <c r="AN191" s="11">
        <f t="shared" si="672"/>
        <v>0</v>
      </c>
      <c r="AO191" s="11">
        <f t="shared" si="672"/>
        <v>0</v>
      </c>
      <c r="AP191" s="11">
        <f t="shared" si="672"/>
        <v>0</v>
      </c>
      <c r="AQ191" s="18">
        <f t="shared" si="672"/>
        <v>34572</v>
      </c>
      <c r="AR191" s="18">
        <f t="shared" si="672"/>
        <v>0</v>
      </c>
      <c r="AS191" s="11">
        <f t="shared" si="673"/>
        <v>0</v>
      </c>
      <c r="AT191" s="11">
        <f t="shared" si="673"/>
        <v>0</v>
      </c>
      <c r="AU191" s="11">
        <f t="shared" si="673"/>
        <v>0</v>
      </c>
      <c r="AV191" s="11">
        <f t="shared" si="673"/>
        <v>0</v>
      </c>
      <c r="AW191" s="18">
        <f t="shared" si="673"/>
        <v>34572</v>
      </c>
      <c r="AX191" s="18">
        <f t="shared" si="673"/>
        <v>0</v>
      </c>
      <c r="AY191" s="75">
        <f t="shared" si="673"/>
        <v>0</v>
      </c>
      <c r="AZ191" s="75">
        <f t="shared" si="673"/>
        <v>0</v>
      </c>
      <c r="BA191" s="75">
        <f t="shared" si="673"/>
        <v>0</v>
      </c>
      <c r="BB191" s="75">
        <f t="shared" si="673"/>
        <v>0</v>
      </c>
      <c r="BC191" s="81">
        <f t="shared" si="673"/>
        <v>34572</v>
      </c>
      <c r="BD191" s="81">
        <f t="shared" si="673"/>
        <v>0</v>
      </c>
      <c r="BE191" s="11">
        <f t="shared" si="674"/>
        <v>0</v>
      </c>
      <c r="BF191" s="11">
        <f t="shared" si="674"/>
        <v>0</v>
      </c>
      <c r="BG191" s="11">
        <f t="shared" si="674"/>
        <v>0</v>
      </c>
      <c r="BH191" s="11">
        <f t="shared" si="674"/>
        <v>0</v>
      </c>
      <c r="BI191" s="140">
        <f t="shared" si="674"/>
        <v>34572</v>
      </c>
      <c r="BJ191" s="140">
        <f t="shared" si="674"/>
        <v>0</v>
      </c>
      <c r="BK191" s="75">
        <f t="shared" si="674"/>
        <v>0</v>
      </c>
      <c r="BL191" s="75">
        <f t="shared" si="674"/>
        <v>0</v>
      </c>
      <c r="BM191" s="75">
        <f t="shared" si="674"/>
        <v>0</v>
      </c>
      <c r="BN191" s="75">
        <f t="shared" si="674"/>
        <v>0</v>
      </c>
      <c r="BO191" s="81">
        <f t="shared" si="674"/>
        <v>34572</v>
      </c>
      <c r="BP191" s="81">
        <f t="shared" si="674"/>
        <v>0</v>
      </c>
      <c r="BQ191" s="11">
        <f t="shared" si="675"/>
        <v>0</v>
      </c>
      <c r="BR191" s="11">
        <f t="shared" si="675"/>
        <v>0</v>
      </c>
      <c r="BS191" s="11">
        <f t="shared" si="675"/>
        <v>0</v>
      </c>
      <c r="BT191" s="11">
        <f t="shared" si="675"/>
        <v>0</v>
      </c>
      <c r="BU191" s="18">
        <f t="shared" si="675"/>
        <v>34572</v>
      </c>
      <c r="BV191" s="18">
        <f t="shared" si="675"/>
        <v>0</v>
      </c>
      <c r="BW191" s="75">
        <f t="shared" si="675"/>
        <v>0</v>
      </c>
      <c r="BX191" s="75">
        <f t="shared" si="675"/>
        <v>0</v>
      </c>
      <c r="BY191" s="75">
        <f t="shared" si="675"/>
        <v>0</v>
      </c>
      <c r="BZ191" s="75">
        <f t="shared" si="675"/>
        <v>0</v>
      </c>
      <c r="CA191" s="81">
        <f t="shared" si="675"/>
        <v>34572</v>
      </c>
      <c r="CB191" s="81">
        <f t="shared" si="675"/>
        <v>0</v>
      </c>
      <c r="CC191" s="75">
        <f t="shared" si="676"/>
        <v>0</v>
      </c>
      <c r="CD191" s="75">
        <f t="shared" si="676"/>
        <v>0</v>
      </c>
      <c r="CE191" s="75">
        <f t="shared" si="676"/>
        <v>0</v>
      </c>
      <c r="CF191" s="75">
        <f t="shared" si="676"/>
        <v>0</v>
      </c>
      <c r="CG191" s="81">
        <f t="shared" si="676"/>
        <v>34572</v>
      </c>
      <c r="CH191" s="81">
        <f t="shared" si="676"/>
        <v>0</v>
      </c>
      <c r="CI191" s="11">
        <f t="shared" si="676"/>
        <v>0</v>
      </c>
      <c r="CJ191" s="11">
        <f t="shared" si="676"/>
        <v>0</v>
      </c>
      <c r="CK191" s="11">
        <f t="shared" si="676"/>
        <v>0</v>
      </c>
      <c r="CL191" s="11">
        <f t="shared" si="676"/>
        <v>0</v>
      </c>
      <c r="CM191" s="18">
        <f t="shared" si="676"/>
        <v>34572</v>
      </c>
      <c r="CN191" s="18">
        <f t="shared" si="676"/>
        <v>0</v>
      </c>
    </row>
    <row r="192" spans="1:92" hidden="1" x14ac:dyDescent="0.25">
      <c r="A192" s="51" t="s">
        <v>70</v>
      </c>
      <c r="B192" s="14">
        <v>903</v>
      </c>
      <c r="C192" s="14" t="s">
        <v>30</v>
      </c>
      <c r="D192" s="14" t="s">
        <v>21</v>
      </c>
      <c r="E192" s="14" t="s">
        <v>385</v>
      </c>
      <c r="F192" s="14" t="s">
        <v>71</v>
      </c>
      <c r="G192" s="18">
        <f t="shared" si="670"/>
        <v>34572</v>
      </c>
      <c r="H192" s="18">
        <f t="shared" si="670"/>
        <v>0</v>
      </c>
      <c r="I192" s="11">
        <f t="shared" si="670"/>
        <v>0</v>
      </c>
      <c r="J192" s="11">
        <f t="shared" si="670"/>
        <v>0</v>
      </c>
      <c r="K192" s="11">
        <f t="shared" si="670"/>
        <v>0</v>
      </c>
      <c r="L192" s="11">
        <f t="shared" si="670"/>
        <v>0</v>
      </c>
      <c r="M192" s="18">
        <f t="shared" si="670"/>
        <v>34572</v>
      </c>
      <c r="N192" s="18">
        <f t="shared" si="670"/>
        <v>0</v>
      </c>
      <c r="O192" s="11">
        <f t="shared" si="670"/>
        <v>0</v>
      </c>
      <c r="P192" s="11">
        <f t="shared" si="670"/>
        <v>0</v>
      </c>
      <c r="Q192" s="11">
        <f t="shared" si="670"/>
        <v>0</v>
      </c>
      <c r="R192" s="11">
        <f t="shared" si="670"/>
        <v>0</v>
      </c>
      <c r="S192" s="18">
        <f t="shared" si="671"/>
        <v>34572</v>
      </c>
      <c r="T192" s="18">
        <f t="shared" si="671"/>
        <v>0</v>
      </c>
      <c r="U192" s="11">
        <f t="shared" si="671"/>
        <v>0</v>
      </c>
      <c r="V192" s="11">
        <f t="shared" si="671"/>
        <v>0</v>
      </c>
      <c r="W192" s="11">
        <f t="shared" si="671"/>
        <v>0</v>
      </c>
      <c r="X192" s="11">
        <f t="shared" si="671"/>
        <v>0</v>
      </c>
      <c r="Y192" s="18">
        <f t="shared" si="671"/>
        <v>34572</v>
      </c>
      <c r="Z192" s="18">
        <f t="shared" si="671"/>
        <v>0</v>
      </c>
      <c r="AA192" s="11">
        <f t="shared" si="671"/>
        <v>0</v>
      </c>
      <c r="AB192" s="11">
        <f t="shared" si="671"/>
        <v>0</v>
      </c>
      <c r="AC192" s="11">
        <f t="shared" si="671"/>
        <v>0</v>
      </c>
      <c r="AD192" s="11">
        <f t="shared" si="671"/>
        <v>0</v>
      </c>
      <c r="AE192" s="18">
        <f t="shared" si="671"/>
        <v>34572</v>
      </c>
      <c r="AF192" s="18">
        <f t="shared" si="671"/>
        <v>0</v>
      </c>
      <c r="AG192" s="11">
        <f t="shared" si="672"/>
        <v>0</v>
      </c>
      <c r="AH192" s="11">
        <f t="shared" si="672"/>
        <v>0</v>
      </c>
      <c r="AI192" s="11">
        <f t="shared" si="672"/>
        <v>0</v>
      </c>
      <c r="AJ192" s="11">
        <f t="shared" si="672"/>
        <v>0</v>
      </c>
      <c r="AK192" s="81">
        <f t="shared" si="672"/>
        <v>34572</v>
      </c>
      <c r="AL192" s="81">
        <f t="shared" si="672"/>
        <v>0</v>
      </c>
      <c r="AM192" s="11">
        <f t="shared" si="672"/>
        <v>0</v>
      </c>
      <c r="AN192" s="11">
        <f t="shared" si="672"/>
        <v>0</v>
      </c>
      <c r="AO192" s="11">
        <f t="shared" si="672"/>
        <v>0</v>
      </c>
      <c r="AP192" s="11">
        <f t="shared" si="672"/>
        <v>0</v>
      </c>
      <c r="AQ192" s="18">
        <f t="shared" si="672"/>
        <v>34572</v>
      </c>
      <c r="AR192" s="18">
        <f t="shared" si="672"/>
        <v>0</v>
      </c>
      <c r="AS192" s="11">
        <f t="shared" si="673"/>
        <v>0</v>
      </c>
      <c r="AT192" s="11">
        <f t="shared" si="673"/>
        <v>0</v>
      </c>
      <c r="AU192" s="11">
        <f t="shared" si="673"/>
        <v>0</v>
      </c>
      <c r="AV192" s="11">
        <f t="shared" si="673"/>
        <v>0</v>
      </c>
      <c r="AW192" s="18">
        <f t="shared" si="673"/>
        <v>34572</v>
      </c>
      <c r="AX192" s="18">
        <f t="shared" si="673"/>
        <v>0</v>
      </c>
      <c r="AY192" s="75">
        <f t="shared" si="673"/>
        <v>0</v>
      </c>
      <c r="AZ192" s="75">
        <f t="shared" si="673"/>
        <v>0</v>
      </c>
      <c r="BA192" s="75">
        <f t="shared" si="673"/>
        <v>0</v>
      </c>
      <c r="BB192" s="75">
        <f t="shared" si="673"/>
        <v>0</v>
      </c>
      <c r="BC192" s="81">
        <f t="shared" si="673"/>
        <v>34572</v>
      </c>
      <c r="BD192" s="81">
        <f t="shared" si="673"/>
        <v>0</v>
      </c>
      <c r="BE192" s="11">
        <f t="shared" si="674"/>
        <v>0</v>
      </c>
      <c r="BF192" s="11">
        <f t="shared" si="674"/>
        <v>0</v>
      </c>
      <c r="BG192" s="11">
        <f t="shared" si="674"/>
        <v>0</v>
      </c>
      <c r="BH192" s="11">
        <f t="shared" si="674"/>
        <v>0</v>
      </c>
      <c r="BI192" s="140">
        <f t="shared" si="674"/>
        <v>34572</v>
      </c>
      <c r="BJ192" s="140">
        <f t="shared" si="674"/>
        <v>0</v>
      </c>
      <c r="BK192" s="75">
        <f t="shared" si="674"/>
        <v>0</v>
      </c>
      <c r="BL192" s="75">
        <f t="shared" si="674"/>
        <v>0</v>
      </c>
      <c r="BM192" s="75">
        <f t="shared" si="674"/>
        <v>0</v>
      </c>
      <c r="BN192" s="75">
        <f t="shared" si="674"/>
        <v>0</v>
      </c>
      <c r="BO192" s="81">
        <f t="shared" si="674"/>
        <v>34572</v>
      </c>
      <c r="BP192" s="81">
        <f t="shared" si="674"/>
        <v>0</v>
      </c>
      <c r="BQ192" s="11">
        <f t="shared" si="675"/>
        <v>0</v>
      </c>
      <c r="BR192" s="11">
        <f t="shared" si="675"/>
        <v>0</v>
      </c>
      <c r="BS192" s="11">
        <f t="shared" si="675"/>
        <v>0</v>
      </c>
      <c r="BT192" s="11">
        <f t="shared" si="675"/>
        <v>0</v>
      </c>
      <c r="BU192" s="18">
        <f t="shared" si="675"/>
        <v>34572</v>
      </c>
      <c r="BV192" s="18">
        <f t="shared" si="675"/>
        <v>0</v>
      </c>
      <c r="BW192" s="75">
        <f t="shared" si="675"/>
        <v>0</v>
      </c>
      <c r="BX192" s="75">
        <f t="shared" si="675"/>
        <v>0</v>
      </c>
      <c r="BY192" s="75">
        <f t="shared" si="675"/>
        <v>0</v>
      </c>
      <c r="BZ192" s="75">
        <f t="shared" si="675"/>
        <v>0</v>
      </c>
      <c r="CA192" s="81">
        <f t="shared" si="675"/>
        <v>34572</v>
      </c>
      <c r="CB192" s="81">
        <f t="shared" si="675"/>
        <v>0</v>
      </c>
      <c r="CC192" s="75">
        <f t="shared" si="676"/>
        <v>0</v>
      </c>
      <c r="CD192" s="75">
        <f t="shared" si="676"/>
        <v>0</v>
      </c>
      <c r="CE192" s="75">
        <f t="shared" si="676"/>
        <v>0</v>
      </c>
      <c r="CF192" s="75">
        <f t="shared" si="676"/>
        <v>0</v>
      </c>
      <c r="CG192" s="81">
        <f t="shared" si="676"/>
        <v>34572</v>
      </c>
      <c r="CH192" s="81">
        <f t="shared" si="676"/>
        <v>0</v>
      </c>
      <c r="CI192" s="11">
        <f t="shared" si="676"/>
        <v>0</v>
      </c>
      <c r="CJ192" s="11">
        <f t="shared" si="676"/>
        <v>0</v>
      </c>
      <c r="CK192" s="11">
        <f t="shared" si="676"/>
        <v>0</v>
      </c>
      <c r="CL192" s="11">
        <f t="shared" si="676"/>
        <v>0</v>
      </c>
      <c r="CM192" s="18">
        <f t="shared" si="676"/>
        <v>34572</v>
      </c>
      <c r="CN192" s="18">
        <f t="shared" si="676"/>
        <v>0</v>
      </c>
    </row>
    <row r="193" spans="1:92" hidden="1" x14ac:dyDescent="0.25">
      <c r="A193" s="51" t="s">
        <v>72</v>
      </c>
      <c r="B193" s="14">
        <v>903</v>
      </c>
      <c r="C193" s="14" t="s">
        <v>30</v>
      </c>
      <c r="D193" s="14" t="s">
        <v>21</v>
      </c>
      <c r="E193" s="14" t="s">
        <v>385</v>
      </c>
      <c r="F193" s="14" t="s">
        <v>73</v>
      </c>
      <c r="G193" s="11">
        <v>34572</v>
      </c>
      <c r="H193" s="16"/>
      <c r="I193" s="11"/>
      <c r="J193" s="11"/>
      <c r="K193" s="11"/>
      <c r="L193" s="11"/>
      <c r="M193" s="11">
        <f>G193+I193+J193+K193+L193</f>
        <v>34572</v>
      </c>
      <c r="N193" s="11">
        <f>H193+J193</f>
        <v>0</v>
      </c>
      <c r="O193" s="11"/>
      <c r="P193" s="11"/>
      <c r="Q193" s="11"/>
      <c r="R193" s="11"/>
      <c r="S193" s="11">
        <f>M193+O193+P193+Q193+R193</f>
        <v>34572</v>
      </c>
      <c r="T193" s="11">
        <f>N193+P193</f>
        <v>0</v>
      </c>
      <c r="U193" s="11"/>
      <c r="V193" s="11"/>
      <c r="W193" s="11"/>
      <c r="X193" s="11"/>
      <c r="Y193" s="11">
        <f>S193+U193+V193+W193+X193</f>
        <v>34572</v>
      </c>
      <c r="Z193" s="11">
        <f>T193+V193</f>
        <v>0</v>
      </c>
      <c r="AA193" s="11"/>
      <c r="AB193" s="11"/>
      <c r="AC193" s="11"/>
      <c r="AD193" s="11"/>
      <c r="AE193" s="11">
        <f>Y193+AA193+AB193+AC193+AD193</f>
        <v>34572</v>
      </c>
      <c r="AF193" s="11">
        <f>Z193+AB193</f>
        <v>0</v>
      </c>
      <c r="AG193" s="11"/>
      <c r="AH193" s="11"/>
      <c r="AI193" s="11"/>
      <c r="AJ193" s="11"/>
      <c r="AK193" s="75">
        <f>AE193+AG193+AH193+AI193+AJ193</f>
        <v>34572</v>
      </c>
      <c r="AL193" s="75">
        <f>AF193+AH193</f>
        <v>0</v>
      </c>
      <c r="AM193" s="11"/>
      <c r="AN193" s="11"/>
      <c r="AO193" s="11"/>
      <c r="AP193" s="11"/>
      <c r="AQ193" s="11">
        <f>AK193+AM193+AN193+AO193+AP193</f>
        <v>34572</v>
      </c>
      <c r="AR193" s="11">
        <f>AL193+AN193</f>
        <v>0</v>
      </c>
      <c r="AS193" s="11"/>
      <c r="AT193" s="11"/>
      <c r="AU193" s="11"/>
      <c r="AV193" s="11"/>
      <c r="AW193" s="11">
        <f>AQ193+AS193+AT193+AU193+AV193</f>
        <v>34572</v>
      </c>
      <c r="AX193" s="11">
        <f>AR193+AT193</f>
        <v>0</v>
      </c>
      <c r="AY193" s="75"/>
      <c r="AZ193" s="75"/>
      <c r="BA193" s="75"/>
      <c r="BB193" s="75"/>
      <c r="BC193" s="75">
        <f>AW193+AY193+AZ193+BA193+BB193</f>
        <v>34572</v>
      </c>
      <c r="BD193" s="75">
        <f>AX193+AZ193</f>
        <v>0</v>
      </c>
      <c r="BE193" s="11"/>
      <c r="BF193" s="11"/>
      <c r="BG193" s="11"/>
      <c r="BH193" s="11"/>
      <c r="BI193" s="138">
        <f>BC193+BE193+BF193+BG193+BH193</f>
        <v>34572</v>
      </c>
      <c r="BJ193" s="138">
        <f>BD193+BF193</f>
        <v>0</v>
      </c>
      <c r="BK193" s="75"/>
      <c r="BL193" s="75"/>
      <c r="BM193" s="75"/>
      <c r="BN193" s="75"/>
      <c r="BO193" s="75">
        <f>BI193+BK193+BL193+BM193+BN193</f>
        <v>34572</v>
      </c>
      <c r="BP193" s="75">
        <f>BJ193+BL193</f>
        <v>0</v>
      </c>
      <c r="BQ193" s="11"/>
      <c r="BR193" s="11"/>
      <c r="BS193" s="11"/>
      <c r="BT193" s="11"/>
      <c r="BU193" s="11">
        <f>BO193+BQ193+BR193+BS193+BT193</f>
        <v>34572</v>
      </c>
      <c r="BV193" s="11">
        <f>BP193+BR193</f>
        <v>0</v>
      </c>
      <c r="BW193" s="75"/>
      <c r="BX193" s="75"/>
      <c r="BY193" s="75"/>
      <c r="BZ193" s="75"/>
      <c r="CA193" s="75">
        <f>BU193+BW193+BX193+BY193+BZ193</f>
        <v>34572</v>
      </c>
      <c r="CB193" s="75">
        <f>BV193+BX193</f>
        <v>0</v>
      </c>
      <c r="CC193" s="75"/>
      <c r="CD193" s="75"/>
      <c r="CE193" s="75"/>
      <c r="CF193" s="75"/>
      <c r="CG193" s="75">
        <f>CA193+CC193+CD193+CE193+CF193</f>
        <v>34572</v>
      </c>
      <c r="CH193" s="75">
        <f>CB193+CD193</f>
        <v>0</v>
      </c>
      <c r="CI193" s="11"/>
      <c r="CJ193" s="11"/>
      <c r="CK193" s="11"/>
      <c r="CL193" s="11"/>
      <c r="CM193" s="11">
        <f>CG193+CI193+CJ193+CK193+CL193</f>
        <v>34572</v>
      </c>
      <c r="CN193" s="11">
        <f>CH193+CJ193</f>
        <v>0</v>
      </c>
    </row>
    <row r="194" spans="1:92" hidden="1" x14ac:dyDescent="0.25">
      <c r="A194" s="51"/>
      <c r="B194" s="14"/>
      <c r="C194" s="14"/>
      <c r="D194" s="14"/>
      <c r="E194" s="14"/>
      <c r="F194" s="14"/>
      <c r="G194" s="11"/>
      <c r="H194" s="16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75"/>
      <c r="AL194" s="75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75"/>
      <c r="AZ194" s="75"/>
      <c r="BA194" s="75"/>
      <c r="BB194" s="75"/>
      <c r="BC194" s="75"/>
      <c r="BD194" s="75"/>
      <c r="BE194" s="11"/>
      <c r="BF194" s="11"/>
      <c r="BG194" s="11"/>
      <c r="BH194" s="11"/>
      <c r="BI194" s="138"/>
      <c r="BJ194" s="138"/>
      <c r="BK194" s="75"/>
      <c r="BL194" s="75"/>
      <c r="BM194" s="75"/>
      <c r="BN194" s="75"/>
      <c r="BO194" s="75"/>
      <c r="BP194" s="75"/>
      <c r="BQ194" s="11"/>
      <c r="BR194" s="11"/>
      <c r="BS194" s="11"/>
      <c r="BT194" s="11"/>
      <c r="BU194" s="11"/>
      <c r="BV194" s="11"/>
      <c r="BW194" s="75"/>
      <c r="BX194" s="75"/>
      <c r="BY194" s="75"/>
      <c r="BZ194" s="75"/>
      <c r="CA194" s="75"/>
      <c r="CB194" s="75"/>
      <c r="CC194" s="75"/>
      <c r="CD194" s="75"/>
      <c r="CE194" s="75"/>
      <c r="CF194" s="75"/>
      <c r="CG194" s="75"/>
      <c r="CH194" s="75"/>
      <c r="CI194" s="11"/>
      <c r="CJ194" s="11"/>
      <c r="CK194" s="11"/>
      <c r="CL194" s="11"/>
      <c r="CM194" s="11"/>
      <c r="CN194" s="11"/>
    </row>
    <row r="195" spans="1:92" ht="18.75" hidden="1" x14ac:dyDescent="0.3">
      <c r="A195" s="61" t="s">
        <v>186</v>
      </c>
      <c r="B195" s="29">
        <v>903</v>
      </c>
      <c r="C195" s="12" t="s">
        <v>164</v>
      </c>
      <c r="D195" s="12" t="s">
        <v>22</v>
      </c>
      <c r="E195" s="12"/>
      <c r="F195" s="12"/>
      <c r="G195" s="30">
        <f>G196</f>
        <v>9496</v>
      </c>
      <c r="H195" s="30">
        <f t="shared" ref="H195:R197" si="677">H196</f>
        <v>0</v>
      </c>
      <c r="I195" s="11">
        <f t="shared" si="677"/>
        <v>0</v>
      </c>
      <c r="J195" s="11">
        <f t="shared" si="677"/>
        <v>0</v>
      </c>
      <c r="K195" s="11">
        <f t="shared" si="677"/>
        <v>0</v>
      </c>
      <c r="L195" s="11">
        <f t="shared" si="677"/>
        <v>0</v>
      </c>
      <c r="M195" s="30">
        <f t="shared" si="677"/>
        <v>9496</v>
      </c>
      <c r="N195" s="30">
        <f t="shared" si="677"/>
        <v>0</v>
      </c>
      <c r="O195" s="11">
        <f t="shared" si="677"/>
        <v>0</v>
      </c>
      <c r="P195" s="11">
        <f t="shared" si="677"/>
        <v>0</v>
      </c>
      <c r="Q195" s="11">
        <f t="shared" si="677"/>
        <v>0</v>
      </c>
      <c r="R195" s="11">
        <f t="shared" si="677"/>
        <v>0</v>
      </c>
      <c r="S195" s="30">
        <f t="shared" ref="S195:AH197" si="678">S196</f>
        <v>9496</v>
      </c>
      <c r="T195" s="30">
        <f t="shared" si="678"/>
        <v>0</v>
      </c>
      <c r="U195" s="11">
        <f t="shared" si="678"/>
        <v>0</v>
      </c>
      <c r="V195" s="11">
        <f t="shared" si="678"/>
        <v>0</v>
      </c>
      <c r="W195" s="11">
        <f t="shared" si="678"/>
        <v>0</v>
      </c>
      <c r="X195" s="11">
        <f t="shared" si="678"/>
        <v>0</v>
      </c>
      <c r="Y195" s="30">
        <f t="shared" si="678"/>
        <v>9496</v>
      </c>
      <c r="Z195" s="30">
        <f t="shared" si="678"/>
        <v>0</v>
      </c>
      <c r="AA195" s="11">
        <f t="shared" si="678"/>
        <v>0</v>
      </c>
      <c r="AB195" s="11">
        <f t="shared" si="678"/>
        <v>0</v>
      </c>
      <c r="AC195" s="11">
        <f t="shared" si="678"/>
        <v>0</v>
      </c>
      <c r="AD195" s="11">
        <f t="shared" si="678"/>
        <v>0</v>
      </c>
      <c r="AE195" s="30">
        <f t="shared" si="678"/>
        <v>9496</v>
      </c>
      <c r="AF195" s="30">
        <f t="shared" si="678"/>
        <v>0</v>
      </c>
      <c r="AG195" s="11">
        <f t="shared" si="678"/>
        <v>0</v>
      </c>
      <c r="AH195" s="11">
        <f t="shared" si="678"/>
        <v>0</v>
      </c>
      <c r="AI195" s="30">
        <f t="shared" ref="AG195:AV197" si="679">AI196</f>
        <v>9220</v>
      </c>
      <c r="AJ195" s="11">
        <f t="shared" si="679"/>
        <v>0</v>
      </c>
      <c r="AK195" s="85">
        <f t="shared" si="679"/>
        <v>18716</v>
      </c>
      <c r="AL195" s="85">
        <f t="shared" si="679"/>
        <v>0</v>
      </c>
      <c r="AM195" s="11">
        <f t="shared" si="679"/>
        <v>0</v>
      </c>
      <c r="AN195" s="11">
        <f t="shared" si="679"/>
        <v>0</v>
      </c>
      <c r="AO195" s="30">
        <f t="shared" si="679"/>
        <v>0</v>
      </c>
      <c r="AP195" s="11">
        <f t="shared" si="679"/>
        <v>0</v>
      </c>
      <c r="AQ195" s="30">
        <f t="shared" si="679"/>
        <v>18716</v>
      </c>
      <c r="AR195" s="30">
        <f t="shared" si="679"/>
        <v>0</v>
      </c>
      <c r="AS195" s="11">
        <f t="shared" si="679"/>
        <v>0</v>
      </c>
      <c r="AT195" s="11">
        <f t="shared" si="679"/>
        <v>0</v>
      </c>
      <c r="AU195" s="30">
        <f t="shared" si="679"/>
        <v>0</v>
      </c>
      <c r="AV195" s="11">
        <f t="shared" si="679"/>
        <v>0</v>
      </c>
      <c r="AW195" s="30">
        <f t="shared" ref="AS195:BH197" si="680">AW196</f>
        <v>18716</v>
      </c>
      <c r="AX195" s="30">
        <f t="shared" si="680"/>
        <v>0</v>
      </c>
      <c r="AY195" s="75">
        <f t="shared" si="680"/>
        <v>0</v>
      </c>
      <c r="AZ195" s="75">
        <f t="shared" si="680"/>
        <v>0</v>
      </c>
      <c r="BA195" s="85">
        <f t="shared" si="680"/>
        <v>0</v>
      </c>
      <c r="BB195" s="75">
        <f t="shared" si="680"/>
        <v>0</v>
      </c>
      <c r="BC195" s="85">
        <f t="shared" si="680"/>
        <v>18716</v>
      </c>
      <c r="BD195" s="85">
        <f t="shared" si="680"/>
        <v>0</v>
      </c>
      <c r="BE195" s="11">
        <f t="shared" si="680"/>
        <v>0</v>
      </c>
      <c r="BF195" s="11">
        <f t="shared" si="680"/>
        <v>0</v>
      </c>
      <c r="BG195" s="30">
        <f t="shared" si="680"/>
        <v>0</v>
      </c>
      <c r="BH195" s="11">
        <f t="shared" si="680"/>
        <v>0</v>
      </c>
      <c r="BI195" s="144">
        <f t="shared" ref="BE195:BT197" si="681">BI196</f>
        <v>18716</v>
      </c>
      <c r="BJ195" s="144">
        <f t="shared" si="681"/>
        <v>0</v>
      </c>
      <c r="BK195" s="75">
        <f t="shared" si="681"/>
        <v>0</v>
      </c>
      <c r="BL195" s="75">
        <f t="shared" si="681"/>
        <v>0</v>
      </c>
      <c r="BM195" s="85">
        <f t="shared" si="681"/>
        <v>0</v>
      </c>
      <c r="BN195" s="75">
        <f t="shared" si="681"/>
        <v>0</v>
      </c>
      <c r="BO195" s="85">
        <f t="shared" si="681"/>
        <v>18716</v>
      </c>
      <c r="BP195" s="85">
        <f t="shared" si="681"/>
        <v>0</v>
      </c>
      <c r="BQ195" s="11">
        <f t="shared" si="681"/>
        <v>0</v>
      </c>
      <c r="BR195" s="11">
        <f t="shared" si="681"/>
        <v>0</v>
      </c>
      <c r="BS195" s="30">
        <f t="shared" si="681"/>
        <v>0</v>
      </c>
      <c r="BT195" s="11">
        <f t="shared" si="681"/>
        <v>0</v>
      </c>
      <c r="BU195" s="30">
        <f t="shared" ref="BQ195:CF197" si="682">BU196</f>
        <v>18716</v>
      </c>
      <c r="BV195" s="30">
        <f t="shared" si="682"/>
        <v>0</v>
      </c>
      <c r="BW195" s="75">
        <f t="shared" si="682"/>
        <v>0</v>
      </c>
      <c r="BX195" s="75">
        <f t="shared" si="682"/>
        <v>0</v>
      </c>
      <c r="BY195" s="85">
        <f t="shared" si="682"/>
        <v>0</v>
      </c>
      <c r="BZ195" s="75">
        <f t="shared" si="682"/>
        <v>0</v>
      </c>
      <c r="CA195" s="85">
        <f t="shared" si="682"/>
        <v>18716</v>
      </c>
      <c r="CB195" s="85">
        <f t="shared" si="682"/>
        <v>0</v>
      </c>
      <c r="CC195" s="75">
        <f t="shared" si="682"/>
        <v>0</v>
      </c>
      <c r="CD195" s="75">
        <f t="shared" si="682"/>
        <v>0</v>
      </c>
      <c r="CE195" s="85">
        <f t="shared" si="682"/>
        <v>0</v>
      </c>
      <c r="CF195" s="75">
        <f t="shared" si="682"/>
        <v>0</v>
      </c>
      <c r="CG195" s="85">
        <f t="shared" ref="CC195:CN197" si="683">CG196</f>
        <v>18716</v>
      </c>
      <c r="CH195" s="85">
        <f t="shared" si="683"/>
        <v>0</v>
      </c>
      <c r="CI195" s="11">
        <f t="shared" si="683"/>
        <v>0</v>
      </c>
      <c r="CJ195" s="11">
        <f t="shared" si="683"/>
        <v>0</v>
      </c>
      <c r="CK195" s="30">
        <f t="shared" si="683"/>
        <v>786</v>
      </c>
      <c r="CL195" s="11">
        <f t="shared" si="683"/>
        <v>0</v>
      </c>
      <c r="CM195" s="30">
        <f t="shared" si="683"/>
        <v>19502</v>
      </c>
      <c r="CN195" s="30">
        <f t="shared" si="683"/>
        <v>0</v>
      </c>
    </row>
    <row r="196" spans="1:92" hidden="1" x14ac:dyDescent="0.25">
      <c r="A196" s="51" t="s">
        <v>66</v>
      </c>
      <c r="B196" s="31">
        <v>903</v>
      </c>
      <c r="C196" s="14" t="s">
        <v>164</v>
      </c>
      <c r="D196" s="14" t="s">
        <v>22</v>
      </c>
      <c r="E196" s="14" t="s">
        <v>67</v>
      </c>
      <c r="F196" s="14"/>
      <c r="G196" s="11">
        <f>G197</f>
        <v>9496</v>
      </c>
      <c r="H196" s="11">
        <f t="shared" si="677"/>
        <v>0</v>
      </c>
      <c r="I196" s="11">
        <f t="shared" si="677"/>
        <v>0</v>
      </c>
      <c r="J196" s="11">
        <f t="shared" si="677"/>
        <v>0</v>
      </c>
      <c r="K196" s="11">
        <f t="shared" si="677"/>
        <v>0</v>
      </c>
      <c r="L196" s="11">
        <f t="shared" si="677"/>
        <v>0</v>
      </c>
      <c r="M196" s="11">
        <f t="shared" si="677"/>
        <v>9496</v>
      </c>
      <c r="N196" s="11">
        <f t="shared" si="677"/>
        <v>0</v>
      </c>
      <c r="O196" s="11">
        <f t="shared" si="677"/>
        <v>0</v>
      </c>
      <c r="P196" s="11">
        <f t="shared" si="677"/>
        <v>0</v>
      </c>
      <c r="Q196" s="11">
        <f t="shared" si="677"/>
        <v>0</v>
      </c>
      <c r="R196" s="11">
        <f t="shared" si="677"/>
        <v>0</v>
      </c>
      <c r="S196" s="11">
        <f t="shared" si="678"/>
        <v>9496</v>
      </c>
      <c r="T196" s="11">
        <f t="shared" si="678"/>
        <v>0</v>
      </c>
      <c r="U196" s="11">
        <f t="shared" si="678"/>
        <v>0</v>
      </c>
      <c r="V196" s="11">
        <f t="shared" si="678"/>
        <v>0</v>
      </c>
      <c r="W196" s="11">
        <f t="shared" si="678"/>
        <v>0</v>
      </c>
      <c r="X196" s="11">
        <f t="shared" si="678"/>
        <v>0</v>
      </c>
      <c r="Y196" s="11">
        <f t="shared" si="678"/>
        <v>9496</v>
      </c>
      <c r="Z196" s="11">
        <f t="shared" si="678"/>
        <v>0</v>
      </c>
      <c r="AA196" s="11">
        <f t="shared" si="678"/>
        <v>0</v>
      </c>
      <c r="AB196" s="11">
        <f t="shared" si="678"/>
        <v>0</v>
      </c>
      <c r="AC196" s="11">
        <f t="shared" si="678"/>
        <v>0</v>
      </c>
      <c r="AD196" s="11">
        <f t="shared" si="678"/>
        <v>0</v>
      </c>
      <c r="AE196" s="11">
        <f t="shared" si="678"/>
        <v>9496</v>
      </c>
      <c r="AF196" s="11">
        <f t="shared" si="678"/>
        <v>0</v>
      </c>
      <c r="AG196" s="11">
        <f t="shared" si="679"/>
        <v>0</v>
      </c>
      <c r="AH196" s="11">
        <f t="shared" si="679"/>
        <v>0</v>
      </c>
      <c r="AI196" s="11">
        <f t="shared" si="679"/>
        <v>9220</v>
      </c>
      <c r="AJ196" s="11">
        <f t="shared" si="679"/>
        <v>0</v>
      </c>
      <c r="AK196" s="75">
        <f t="shared" si="679"/>
        <v>18716</v>
      </c>
      <c r="AL196" s="75">
        <f t="shared" si="679"/>
        <v>0</v>
      </c>
      <c r="AM196" s="11">
        <f t="shared" si="679"/>
        <v>0</v>
      </c>
      <c r="AN196" s="11">
        <f t="shared" si="679"/>
        <v>0</v>
      </c>
      <c r="AO196" s="11">
        <f t="shared" si="679"/>
        <v>0</v>
      </c>
      <c r="AP196" s="11">
        <f t="shared" si="679"/>
        <v>0</v>
      </c>
      <c r="AQ196" s="11">
        <f t="shared" si="679"/>
        <v>18716</v>
      </c>
      <c r="AR196" s="11">
        <f t="shared" si="679"/>
        <v>0</v>
      </c>
      <c r="AS196" s="11">
        <f t="shared" si="680"/>
        <v>0</v>
      </c>
      <c r="AT196" s="11">
        <f t="shared" si="680"/>
        <v>0</v>
      </c>
      <c r="AU196" s="11">
        <f t="shared" si="680"/>
        <v>0</v>
      </c>
      <c r="AV196" s="11">
        <f t="shared" si="680"/>
        <v>0</v>
      </c>
      <c r="AW196" s="11">
        <f t="shared" si="680"/>
        <v>18716</v>
      </c>
      <c r="AX196" s="11">
        <f t="shared" si="680"/>
        <v>0</v>
      </c>
      <c r="AY196" s="75">
        <f t="shared" si="680"/>
        <v>0</v>
      </c>
      <c r="AZ196" s="75">
        <f t="shared" si="680"/>
        <v>0</v>
      </c>
      <c r="BA196" s="75">
        <f t="shared" si="680"/>
        <v>0</v>
      </c>
      <c r="BB196" s="75">
        <f t="shared" si="680"/>
        <v>0</v>
      </c>
      <c r="BC196" s="75">
        <f t="shared" si="680"/>
        <v>18716</v>
      </c>
      <c r="BD196" s="75">
        <f t="shared" si="680"/>
        <v>0</v>
      </c>
      <c r="BE196" s="11">
        <f t="shared" si="681"/>
        <v>0</v>
      </c>
      <c r="BF196" s="11">
        <f t="shared" si="681"/>
        <v>0</v>
      </c>
      <c r="BG196" s="11">
        <f t="shared" si="681"/>
        <v>0</v>
      </c>
      <c r="BH196" s="11">
        <f t="shared" si="681"/>
        <v>0</v>
      </c>
      <c r="BI196" s="138">
        <f t="shared" si="681"/>
        <v>18716</v>
      </c>
      <c r="BJ196" s="138">
        <f t="shared" si="681"/>
        <v>0</v>
      </c>
      <c r="BK196" s="75">
        <f t="shared" si="681"/>
        <v>0</v>
      </c>
      <c r="BL196" s="75">
        <f t="shared" si="681"/>
        <v>0</v>
      </c>
      <c r="BM196" s="75">
        <f t="shared" si="681"/>
        <v>0</v>
      </c>
      <c r="BN196" s="75">
        <f t="shared" si="681"/>
        <v>0</v>
      </c>
      <c r="BO196" s="75">
        <f t="shared" si="681"/>
        <v>18716</v>
      </c>
      <c r="BP196" s="75">
        <f t="shared" si="681"/>
        <v>0</v>
      </c>
      <c r="BQ196" s="11">
        <f t="shared" si="682"/>
        <v>0</v>
      </c>
      <c r="BR196" s="11">
        <f t="shared" si="682"/>
        <v>0</v>
      </c>
      <c r="BS196" s="11">
        <f t="shared" si="682"/>
        <v>0</v>
      </c>
      <c r="BT196" s="11">
        <f t="shared" si="682"/>
        <v>0</v>
      </c>
      <c r="BU196" s="11">
        <f t="shared" si="682"/>
        <v>18716</v>
      </c>
      <c r="BV196" s="11">
        <f t="shared" si="682"/>
        <v>0</v>
      </c>
      <c r="BW196" s="75">
        <f t="shared" si="682"/>
        <v>0</v>
      </c>
      <c r="BX196" s="75">
        <f t="shared" si="682"/>
        <v>0</v>
      </c>
      <c r="BY196" s="75">
        <f t="shared" si="682"/>
        <v>0</v>
      </c>
      <c r="BZ196" s="75">
        <f t="shared" si="682"/>
        <v>0</v>
      </c>
      <c r="CA196" s="75">
        <f t="shared" si="682"/>
        <v>18716</v>
      </c>
      <c r="CB196" s="75">
        <f t="shared" si="682"/>
        <v>0</v>
      </c>
      <c r="CC196" s="75">
        <f t="shared" si="683"/>
        <v>0</v>
      </c>
      <c r="CD196" s="75">
        <f t="shared" si="683"/>
        <v>0</v>
      </c>
      <c r="CE196" s="75">
        <f t="shared" si="683"/>
        <v>0</v>
      </c>
      <c r="CF196" s="75">
        <f t="shared" si="683"/>
        <v>0</v>
      </c>
      <c r="CG196" s="75">
        <f t="shared" si="683"/>
        <v>18716</v>
      </c>
      <c r="CH196" s="75">
        <f t="shared" si="683"/>
        <v>0</v>
      </c>
      <c r="CI196" s="11">
        <f t="shared" si="683"/>
        <v>0</v>
      </c>
      <c r="CJ196" s="11">
        <f t="shared" si="683"/>
        <v>0</v>
      </c>
      <c r="CK196" s="11">
        <f t="shared" si="683"/>
        <v>786</v>
      </c>
      <c r="CL196" s="11">
        <f t="shared" si="683"/>
        <v>0</v>
      </c>
      <c r="CM196" s="11">
        <f t="shared" si="683"/>
        <v>19502</v>
      </c>
      <c r="CN196" s="11">
        <f t="shared" si="683"/>
        <v>0</v>
      </c>
    </row>
    <row r="197" spans="1:92" hidden="1" x14ac:dyDescent="0.25">
      <c r="A197" s="51" t="s">
        <v>15</v>
      </c>
      <c r="B197" s="31">
        <v>903</v>
      </c>
      <c r="C197" s="14" t="s">
        <v>164</v>
      </c>
      <c r="D197" s="14" t="s">
        <v>22</v>
      </c>
      <c r="E197" s="14" t="s">
        <v>68</v>
      </c>
      <c r="F197" s="14"/>
      <c r="G197" s="11">
        <f>G198</f>
        <v>9496</v>
      </c>
      <c r="H197" s="11">
        <f t="shared" si="677"/>
        <v>0</v>
      </c>
      <c r="I197" s="11">
        <f t="shared" si="677"/>
        <v>0</v>
      </c>
      <c r="J197" s="11">
        <f t="shared" si="677"/>
        <v>0</v>
      </c>
      <c r="K197" s="11">
        <f t="shared" si="677"/>
        <v>0</v>
      </c>
      <c r="L197" s="11">
        <f t="shared" si="677"/>
        <v>0</v>
      </c>
      <c r="M197" s="11">
        <f t="shared" si="677"/>
        <v>9496</v>
      </c>
      <c r="N197" s="11">
        <f t="shared" si="677"/>
        <v>0</v>
      </c>
      <c r="O197" s="11">
        <f t="shared" si="677"/>
        <v>0</v>
      </c>
      <c r="P197" s="11">
        <f t="shared" si="677"/>
        <v>0</v>
      </c>
      <c r="Q197" s="11">
        <f t="shared" si="677"/>
        <v>0</v>
      </c>
      <c r="R197" s="11">
        <f t="shared" si="677"/>
        <v>0</v>
      </c>
      <c r="S197" s="11">
        <f t="shared" si="678"/>
        <v>9496</v>
      </c>
      <c r="T197" s="11">
        <f t="shared" si="678"/>
        <v>0</v>
      </c>
      <c r="U197" s="11">
        <f t="shared" si="678"/>
        <v>0</v>
      </c>
      <c r="V197" s="11">
        <f t="shared" si="678"/>
        <v>0</v>
      </c>
      <c r="W197" s="11">
        <f t="shared" si="678"/>
        <v>0</v>
      </c>
      <c r="X197" s="11">
        <f t="shared" si="678"/>
        <v>0</v>
      </c>
      <c r="Y197" s="11">
        <f t="shared" si="678"/>
        <v>9496</v>
      </c>
      <c r="Z197" s="11">
        <f t="shared" si="678"/>
        <v>0</v>
      </c>
      <c r="AA197" s="11">
        <f t="shared" si="678"/>
        <v>0</v>
      </c>
      <c r="AB197" s="11">
        <f t="shared" si="678"/>
        <v>0</v>
      </c>
      <c r="AC197" s="11">
        <f t="shared" si="678"/>
        <v>0</v>
      </c>
      <c r="AD197" s="11">
        <f t="shared" si="678"/>
        <v>0</v>
      </c>
      <c r="AE197" s="11">
        <f t="shared" si="678"/>
        <v>9496</v>
      </c>
      <c r="AF197" s="11">
        <f t="shared" si="678"/>
        <v>0</v>
      </c>
      <c r="AG197" s="11">
        <f t="shared" si="679"/>
        <v>0</v>
      </c>
      <c r="AH197" s="11">
        <f t="shared" si="679"/>
        <v>0</v>
      </c>
      <c r="AI197" s="11">
        <f t="shared" si="679"/>
        <v>9220</v>
      </c>
      <c r="AJ197" s="11">
        <f t="shared" si="679"/>
        <v>0</v>
      </c>
      <c r="AK197" s="75">
        <f t="shared" si="679"/>
        <v>18716</v>
      </c>
      <c r="AL197" s="75">
        <f t="shared" si="679"/>
        <v>0</v>
      </c>
      <c r="AM197" s="11">
        <f t="shared" si="679"/>
        <v>0</v>
      </c>
      <c r="AN197" s="11">
        <f t="shared" si="679"/>
        <v>0</v>
      </c>
      <c r="AO197" s="11">
        <f t="shared" si="679"/>
        <v>0</v>
      </c>
      <c r="AP197" s="11">
        <f t="shared" si="679"/>
        <v>0</v>
      </c>
      <c r="AQ197" s="11">
        <f t="shared" si="679"/>
        <v>18716</v>
      </c>
      <c r="AR197" s="11">
        <f t="shared" si="679"/>
        <v>0</v>
      </c>
      <c r="AS197" s="11">
        <f t="shared" si="680"/>
        <v>0</v>
      </c>
      <c r="AT197" s="11">
        <f t="shared" si="680"/>
        <v>0</v>
      </c>
      <c r="AU197" s="11">
        <f t="shared" si="680"/>
        <v>0</v>
      </c>
      <c r="AV197" s="11">
        <f t="shared" si="680"/>
        <v>0</v>
      </c>
      <c r="AW197" s="11">
        <f t="shared" si="680"/>
        <v>18716</v>
      </c>
      <c r="AX197" s="11">
        <f t="shared" si="680"/>
        <v>0</v>
      </c>
      <c r="AY197" s="75">
        <f t="shared" si="680"/>
        <v>0</v>
      </c>
      <c r="AZ197" s="75">
        <f t="shared" si="680"/>
        <v>0</v>
      </c>
      <c r="BA197" s="75">
        <f t="shared" si="680"/>
        <v>0</v>
      </c>
      <c r="BB197" s="75">
        <f t="shared" si="680"/>
        <v>0</v>
      </c>
      <c r="BC197" s="75">
        <f t="shared" si="680"/>
        <v>18716</v>
      </c>
      <c r="BD197" s="75">
        <f t="shared" si="680"/>
        <v>0</v>
      </c>
      <c r="BE197" s="11">
        <f t="shared" si="681"/>
        <v>0</v>
      </c>
      <c r="BF197" s="11">
        <f t="shared" si="681"/>
        <v>0</v>
      </c>
      <c r="BG197" s="11">
        <f t="shared" si="681"/>
        <v>0</v>
      </c>
      <c r="BH197" s="11">
        <f t="shared" si="681"/>
        <v>0</v>
      </c>
      <c r="BI197" s="138">
        <f t="shared" si="681"/>
        <v>18716</v>
      </c>
      <c r="BJ197" s="138">
        <f t="shared" si="681"/>
        <v>0</v>
      </c>
      <c r="BK197" s="75">
        <f t="shared" si="681"/>
        <v>0</v>
      </c>
      <c r="BL197" s="75">
        <f t="shared" si="681"/>
        <v>0</v>
      </c>
      <c r="BM197" s="75">
        <f t="shared" si="681"/>
        <v>0</v>
      </c>
      <c r="BN197" s="75">
        <f t="shared" si="681"/>
        <v>0</v>
      </c>
      <c r="BO197" s="75">
        <f t="shared" si="681"/>
        <v>18716</v>
      </c>
      <c r="BP197" s="75">
        <f t="shared" si="681"/>
        <v>0</v>
      </c>
      <c r="BQ197" s="11">
        <f t="shared" si="682"/>
        <v>0</v>
      </c>
      <c r="BR197" s="11">
        <f t="shared" si="682"/>
        <v>0</v>
      </c>
      <c r="BS197" s="11">
        <f t="shared" si="682"/>
        <v>0</v>
      </c>
      <c r="BT197" s="11">
        <f t="shared" si="682"/>
        <v>0</v>
      </c>
      <c r="BU197" s="11">
        <f t="shared" si="682"/>
        <v>18716</v>
      </c>
      <c r="BV197" s="11">
        <f t="shared" si="682"/>
        <v>0</v>
      </c>
      <c r="BW197" s="75">
        <f t="shared" si="682"/>
        <v>0</v>
      </c>
      <c r="BX197" s="75">
        <f t="shared" si="682"/>
        <v>0</v>
      </c>
      <c r="BY197" s="75">
        <f t="shared" si="682"/>
        <v>0</v>
      </c>
      <c r="BZ197" s="75">
        <f t="shared" si="682"/>
        <v>0</v>
      </c>
      <c r="CA197" s="75">
        <f t="shared" si="682"/>
        <v>18716</v>
      </c>
      <c r="CB197" s="75">
        <f t="shared" si="682"/>
        <v>0</v>
      </c>
      <c r="CC197" s="75">
        <f t="shared" si="683"/>
        <v>0</v>
      </c>
      <c r="CD197" s="75">
        <f t="shared" si="683"/>
        <v>0</v>
      </c>
      <c r="CE197" s="75">
        <f t="shared" si="683"/>
        <v>0</v>
      </c>
      <c r="CF197" s="75">
        <f t="shared" si="683"/>
        <v>0</v>
      </c>
      <c r="CG197" s="75">
        <f t="shared" si="683"/>
        <v>18716</v>
      </c>
      <c r="CH197" s="75">
        <f t="shared" si="683"/>
        <v>0</v>
      </c>
      <c r="CI197" s="11">
        <f t="shared" si="683"/>
        <v>0</v>
      </c>
      <c r="CJ197" s="11">
        <f t="shared" si="683"/>
        <v>0</v>
      </c>
      <c r="CK197" s="11">
        <f t="shared" si="683"/>
        <v>786</v>
      </c>
      <c r="CL197" s="11">
        <f t="shared" si="683"/>
        <v>0</v>
      </c>
      <c r="CM197" s="11">
        <f t="shared" si="683"/>
        <v>19502</v>
      </c>
      <c r="CN197" s="11">
        <f t="shared" si="683"/>
        <v>0</v>
      </c>
    </row>
    <row r="198" spans="1:92" hidden="1" x14ac:dyDescent="0.25">
      <c r="A198" s="51" t="s">
        <v>187</v>
      </c>
      <c r="B198" s="31">
        <v>903</v>
      </c>
      <c r="C198" s="14" t="s">
        <v>164</v>
      </c>
      <c r="D198" s="14" t="s">
        <v>22</v>
      </c>
      <c r="E198" s="14" t="s">
        <v>206</v>
      </c>
      <c r="F198" s="14"/>
      <c r="G198" s="11">
        <f>G201+G199</f>
        <v>9496</v>
      </c>
      <c r="H198" s="11">
        <f t="shared" ref="H198:N198" si="684">H201+H199</f>
        <v>0</v>
      </c>
      <c r="I198" s="11">
        <f t="shared" si="684"/>
        <v>0</v>
      </c>
      <c r="J198" s="11">
        <f t="shared" si="684"/>
        <v>0</v>
      </c>
      <c r="K198" s="11">
        <f t="shared" si="684"/>
        <v>0</v>
      </c>
      <c r="L198" s="11">
        <f t="shared" si="684"/>
        <v>0</v>
      </c>
      <c r="M198" s="11">
        <f t="shared" si="684"/>
        <v>9496</v>
      </c>
      <c r="N198" s="11">
        <f t="shared" si="684"/>
        <v>0</v>
      </c>
      <c r="O198" s="11">
        <f t="shared" ref="O198:T198" si="685">O201+O199</f>
        <v>0</v>
      </c>
      <c r="P198" s="11">
        <f t="shared" si="685"/>
        <v>0</v>
      </c>
      <c r="Q198" s="11">
        <f t="shared" si="685"/>
        <v>0</v>
      </c>
      <c r="R198" s="11">
        <f t="shared" si="685"/>
        <v>0</v>
      </c>
      <c r="S198" s="11">
        <f t="shared" si="685"/>
        <v>9496</v>
      </c>
      <c r="T198" s="11">
        <f t="shared" si="685"/>
        <v>0</v>
      </c>
      <c r="U198" s="11">
        <f t="shared" ref="U198:Z198" si="686">U201+U199</f>
        <v>0</v>
      </c>
      <c r="V198" s="11">
        <f t="shared" si="686"/>
        <v>0</v>
      </c>
      <c r="W198" s="11">
        <f t="shared" si="686"/>
        <v>0</v>
      </c>
      <c r="X198" s="11">
        <f t="shared" si="686"/>
        <v>0</v>
      </c>
      <c r="Y198" s="11">
        <f t="shared" si="686"/>
        <v>9496</v>
      </c>
      <c r="Z198" s="11">
        <f t="shared" si="686"/>
        <v>0</v>
      </c>
      <c r="AA198" s="11">
        <f t="shared" ref="AA198:AF198" si="687">AA201+AA199</f>
        <v>0</v>
      </c>
      <c r="AB198" s="11">
        <f t="shared" si="687"/>
        <v>0</v>
      </c>
      <c r="AC198" s="11">
        <f t="shared" si="687"/>
        <v>0</v>
      </c>
      <c r="AD198" s="11">
        <f t="shared" si="687"/>
        <v>0</v>
      </c>
      <c r="AE198" s="11">
        <f t="shared" si="687"/>
        <v>9496</v>
      </c>
      <c r="AF198" s="11">
        <f t="shared" si="687"/>
        <v>0</v>
      </c>
      <c r="AG198" s="11">
        <f t="shared" ref="AG198:AL198" si="688">AG201+AG199</f>
        <v>0</v>
      </c>
      <c r="AH198" s="11">
        <f t="shared" si="688"/>
        <v>0</v>
      </c>
      <c r="AI198" s="11">
        <f t="shared" si="688"/>
        <v>9220</v>
      </c>
      <c r="AJ198" s="11">
        <f t="shared" si="688"/>
        <v>0</v>
      </c>
      <c r="AK198" s="75">
        <f t="shared" si="688"/>
        <v>18716</v>
      </c>
      <c r="AL198" s="75">
        <f t="shared" si="688"/>
        <v>0</v>
      </c>
      <c r="AM198" s="11">
        <f t="shared" ref="AM198:AR198" si="689">AM201+AM199</f>
        <v>0</v>
      </c>
      <c r="AN198" s="11">
        <f t="shared" si="689"/>
        <v>0</v>
      </c>
      <c r="AO198" s="11">
        <f t="shared" si="689"/>
        <v>0</v>
      </c>
      <c r="AP198" s="11">
        <f t="shared" si="689"/>
        <v>0</v>
      </c>
      <c r="AQ198" s="11">
        <f t="shared" si="689"/>
        <v>18716</v>
      </c>
      <c r="AR198" s="11">
        <f t="shared" si="689"/>
        <v>0</v>
      </c>
      <c r="AS198" s="11">
        <f t="shared" ref="AS198:AX198" si="690">AS201+AS199</f>
        <v>0</v>
      </c>
      <c r="AT198" s="11">
        <f t="shared" si="690"/>
        <v>0</v>
      </c>
      <c r="AU198" s="11">
        <f t="shared" si="690"/>
        <v>0</v>
      </c>
      <c r="AV198" s="11">
        <f t="shared" si="690"/>
        <v>0</v>
      </c>
      <c r="AW198" s="11">
        <f t="shared" si="690"/>
        <v>18716</v>
      </c>
      <c r="AX198" s="11">
        <f t="shared" si="690"/>
        <v>0</v>
      </c>
      <c r="AY198" s="75">
        <f t="shared" ref="AY198:BD198" si="691">AY201+AY199</f>
        <v>0</v>
      </c>
      <c r="AZ198" s="75">
        <f t="shared" si="691"/>
        <v>0</v>
      </c>
      <c r="BA198" s="75">
        <f t="shared" si="691"/>
        <v>0</v>
      </c>
      <c r="BB198" s="75">
        <f t="shared" si="691"/>
        <v>0</v>
      </c>
      <c r="BC198" s="75">
        <f t="shared" si="691"/>
        <v>18716</v>
      </c>
      <c r="BD198" s="75">
        <f t="shared" si="691"/>
        <v>0</v>
      </c>
      <c r="BE198" s="11">
        <f t="shared" ref="BE198:BJ198" si="692">BE201+BE199</f>
        <v>0</v>
      </c>
      <c r="BF198" s="11">
        <f t="shared" si="692"/>
        <v>0</v>
      </c>
      <c r="BG198" s="11">
        <f t="shared" si="692"/>
        <v>0</v>
      </c>
      <c r="BH198" s="11">
        <f t="shared" si="692"/>
        <v>0</v>
      </c>
      <c r="BI198" s="138">
        <f t="shared" si="692"/>
        <v>18716</v>
      </c>
      <c r="BJ198" s="138">
        <f t="shared" si="692"/>
        <v>0</v>
      </c>
      <c r="BK198" s="75">
        <f t="shared" ref="BK198:BP198" si="693">BK201+BK199</f>
        <v>0</v>
      </c>
      <c r="BL198" s="75">
        <f t="shared" si="693"/>
        <v>0</v>
      </c>
      <c r="BM198" s="75">
        <f t="shared" si="693"/>
        <v>0</v>
      </c>
      <c r="BN198" s="75">
        <f t="shared" si="693"/>
        <v>0</v>
      </c>
      <c r="BO198" s="75">
        <f t="shared" si="693"/>
        <v>18716</v>
      </c>
      <c r="BP198" s="75">
        <f t="shared" si="693"/>
        <v>0</v>
      </c>
      <c r="BQ198" s="11">
        <f t="shared" ref="BQ198:BV198" si="694">BQ201+BQ199</f>
        <v>0</v>
      </c>
      <c r="BR198" s="11">
        <f t="shared" si="694"/>
        <v>0</v>
      </c>
      <c r="BS198" s="11">
        <f t="shared" si="694"/>
        <v>0</v>
      </c>
      <c r="BT198" s="11">
        <f t="shared" si="694"/>
        <v>0</v>
      </c>
      <c r="BU198" s="11">
        <f t="shared" si="694"/>
        <v>18716</v>
      </c>
      <c r="BV198" s="11">
        <f t="shared" si="694"/>
        <v>0</v>
      </c>
      <c r="BW198" s="75">
        <f t="shared" ref="BW198:CB198" si="695">BW201+BW199</f>
        <v>0</v>
      </c>
      <c r="BX198" s="75">
        <f t="shared" si="695"/>
        <v>0</v>
      </c>
      <c r="BY198" s="75">
        <f t="shared" si="695"/>
        <v>0</v>
      </c>
      <c r="BZ198" s="75">
        <f t="shared" si="695"/>
        <v>0</v>
      </c>
      <c r="CA198" s="75">
        <f t="shared" si="695"/>
        <v>18716</v>
      </c>
      <c r="CB198" s="75">
        <f t="shared" si="695"/>
        <v>0</v>
      </c>
      <c r="CC198" s="75">
        <f t="shared" ref="CC198:CH198" si="696">CC201+CC199</f>
        <v>0</v>
      </c>
      <c r="CD198" s="75">
        <f t="shared" si="696"/>
        <v>0</v>
      </c>
      <c r="CE198" s="75">
        <f t="shared" si="696"/>
        <v>0</v>
      </c>
      <c r="CF198" s="75">
        <f t="shared" si="696"/>
        <v>0</v>
      </c>
      <c r="CG198" s="75">
        <f t="shared" si="696"/>
        <v>18716</v>
      </c>
      <c r="CH198" s="75">
        <f t="shared" si="696"/>
        <v>0</v>
      </c>
      <c r="CI198" s="11">
        <f t="shared" ref="CI198:CN198" si="697">CI201+CI199</f>
        <v>0</v>
      </c>
      <c r="CJ198" s="11">
        <f t="shared" si="697"/>
        <v>0</v>
      </c>
      <c r="CK198" s="11">
        <f t="shared" si="697"/>
        <v>786</v>
      </c>
      <c r="CL198" s="11">
        <f t="shared" si="697"/>
        <v>0</v>
      </c>
      <c r="CM198" s="11">
        <f t="shared" si="697"/>
        <v>19502</v>
      </c>
      <c r="CN198" s="11">
        <f t="shared" si="697"/>
        <v>0</v>
      </c>
    </row>
    <row r="199" spans="1:92" ht="33" hidden="1" x14ac:dyDescent="0.25">
      <c r="A199" s="55" t="s">
        <v>268</v>
      </c>
      <c r="B199" s="31">
        <v>903</v>
      </c>
      <c r="C199" s="14" t="s">
        <v>164</v>
      </c>
      <c r="D199" s="14" t="s">
        <v>22</v>
      </c>
      <c r="E199" s="14" t="s">
        <v>206</v>
      </c>
      <c r="F199" s="14" t="s">
        <v>33</v>
      </c>
      <c r="G199" s="11">
        <f>G200</f>
        <v>275</v>
      </c>
      <c r="H199" s="11">
        <f t="shared" ref="H199:R199" si="698">H200</f>
        <v>0</v>
      </c>
      <c r="I199" s="11">
        <f t="shared" si="698"/>
        <v>0</v>
      </c>
      <c r="J199" s="11">
        <f t="shared" si="698"/>
        <v>0</v>
      </c>
      <c r="K199" s="11">
        <f t="shared" si="698"/>
        <v>0</v>
      </c>
      <c r="L199" s="11">
        <f t="shared" si="698"/>
        <v>0</v>
      </c>
      <c r="M199" s="11">
        <f t="shared" si="698"/>
        <v>275</v>
      </c>
      <c r="N199" s="11">
        <f t="shared" si="698"/>
        <v>0</v>
      </c>
      <c r="O199" s="11">
        <f t="shared" si="698"/>
        <v>0</v>
      </c>
      <c r="P199" s="11">
        <f t="shared" si="698"/>
        <v>0</v>
      </c>
      <c r="Q199" s="11">
        <f t="shared" si="698"/>
        <v>0</v>
      </c>
      <c r="R199" s="11">
        <f t="shared" si="698"/>
        <v>0</v>
      </c>
      <c r="S199" s="11">
        <f t="shared" ref="S199:CD199" si="699">S200</f>
        <v>275</v>
      </c>
      <c r="T199" s="11">
        <f t="shared" si="699"/>
        <v>0</v>
      </c>
      <c r="U199" s="11">
        <f t="shared" si="699"/>
        <v>0</v>
      </c>
      <c r="V199" s="11">
        <f t="shared" si="699"/>
        <v>0</v>
      </c>
      <c r="W199" s="11">
        <f t="shared" si="699"/>
        <v>0</v>
      </c>
      <c r="X199" s="11">
        <f t="shared" si="699"/>
        <v>0</v>
      </c>
      <c r="Y199" s="11">
        <f t="shared" si="699"/>
        <v>275</v>
      </c>
      <c r="Z199" s="11">
        <f t="shared" si="699"/>
        <v>0</v>
      </c>
      <c r="AA199" s="11">
        <f t="shared" si="699"/>
        <v>0</v>
      </c>
      <c r="AB199" s="11">
        <f t="shared" si="699"/>
        <v>0</v>
      </c>
      <c r="AC199" s="11">
        <f t="shared" si="699"/>
        <v>0</v>
      </c>
      <c r="AD199" s="11">
        <f t="shared" si="699"/>
        <v>0</v>
      </c>
      <c r="AE199" s="11">
        <f t="shared" si="699"/>
        <v>275</v>
      </c>
      <c r="AF199" s="11">
        <f t="shared" si="699"/>
        <v>0</v>
      </c>
      <c r="AG199" s="11">
        <f t="shared" si="699"/>
        <v>0</v>
      </c>
      <c r="AH199" s="11">
        <f t="shared" si="699"/>
        <v>0</v>
      </c>
      <c r="AI199" s="11">
        <f t="shared" si="699"/>
        <v>0</v>
      </c>
      <c r="AJ199" s="11">
        <f t="shared" si="699"/>
        <v>0</v>
      </c>
      <c r="AK199" s="75">
        <f t="shared" si="699"/>
        <v>275</v>
      </c>
      <c r="AL199" s="75">
        <f t="shared" si="699"/>
        <v>0</v>
      </c>
      <c r="AM199" s="11">
        <f t="shared" si="699"/>
        <v>0</v>
      </c>
      <c r="AN199" s="11">
        <f t="shared" si="699"/>
        <v>0</v>
      </c>
      <c r="AO199" s="11">
        <f t="shared" si="699"/>
        <v>0</v>
      </c>
      <c r="AP199" s="11">
        <f t="shared" si="699"/>
        <v>0</v>
      </c>
      <c r="AQ199" s="11">
        <f t="shared" si="699"/>
        <v>275</v>
      </c>
      <c r="AR199" s="11">
        <f t="shared" si="699"/>
        <v>0</v>
      </c>
      <c r="AS199" s="11">
        <f t="shared" si="699"/>
        <v>0</v>
      </c>
      <c r="AT199" s="11">
        <f t="shared" si="699"/>
        <v>0</v>
      </c>
      <c r="AU199" s="11">
        <f t="shared" si="699"/>
        <v>0</v>
      </c>
      <c r="AV199" s="11">
        <f t="shared" si="699"/>
        <v>0</v>
      </c>
      <c r="AW199" s="11">
        <f t="shared" si="699"/>
        <v>275</v>
      </c>
      <c r="AX199" s="11">
        <f t="shared" si="699"/>
        <v>0</v>
      </c>
      <c r="AY199" s="75">
        <f t="shared" si="699"/>
        <v>0</v>
      </c>
      <c r="AZ199" s="75">
        <f t="shared" si="699"/>
        <v>0</v>
      </c>
      <c r="BA199" s="75">
        <f t="shared" si="699"/>
        <v>0</v>
      </c>
      <c r="BB199" s="75">
        <f t="shared" si="699"/>
        <v>0</v>
      </c>
      <c r="BC199" s="75">
        <f t="shared" si="699"/>
        <v>275</v>
      </c>
      <c r="BD199" s="75">
        <f t="shared" si="699"/>
        <v>0</v>
      </c>
      <c r="BE199" s="11">
        <f t="shared" si="699"/>
        <v>0</v>
      </c>
      <c r="BF199" s="11">
        <f t="shared" si="699"/>
        <v>0</v>
      </c>
      <c r="BG199" s="11">
        <f t="shared" si="699"/>
        <v>0</v>
      </c>
      <c r="BH199" s="11">
        <f t="shared" si="699"/>
        <v>0</v>
      </c>
      <c r="BI199" s="138">
        <f t="shared" si="699"/>
        <v>275</v>
      </c>
      <c r="BJ199" s="138">
        <f t="shared" si="699"/>
        <v>0</v>
      </c>
      <c r="BK199" s="75">
        <f t="shared" si="699"/>
        <v>0</v>
      </c>
      <c r="BL199" s="75">
        <f t="shared" si="699"/>
        <v>0</v>
      </c>
      <c r="BM199" s="75">
        <f t="shared" si="699"/>
        <v>0</v>
      </c>
      <c r="BN199" s="75">
        <f t="shared" si="699"/>
        <v>0</v>
      </c>
      <c r="BO199" s="75">
        <f t="shared" si="699"/>
        <v>275</v>
      </c>
      <c r="BP199" s="75">
        <f t="shared" si="699"/>
        <v>0</v>
      </c>
      <c r="BQ199" s="11">
        <f t="shared" si="699"/>
        <v>0</v>
      </c>
      <c r="BR199" s="11">
        <f t="shared" si="699"/>
        <v>0</v>
      </c>
      <c r="BS199" s="11">
        <f t="shared" si="699"/>
        <v>0</v>
      </c>
      <c r="BT199" s="11">
        <f t="shared" si="699"/>
        <v>0</v>
      </c>
      <c r="BU199" s="11">
        <f t="shared" si="699"/>
        <v>275</v>
      </c>
      <c r="BV199" s="11">
        <f t="shared" si="699"/>
        <v>0</v>
      </c>
      <c r="BW199" s="75">
        <f t="shared" si="699"/>
        <v>0</v>
      </c>
      <c r="BX199" s="75">
        <f t="shared" si="699"/>
        <v>0</v>
      </c>
      <c r="BY199" s="75">
        <f t="shared" si="699"/>
        <v>0</v>
      </c>
      <c r="BZ199" s="75">
        <f t="shared" si="699"/>
        <v>0</v>
      </c>
      <c r="CA199" s="75">
        <f t="shared" si="699"/>
        <v>275</v>
      </c>
      <c r="CB199" s="75">
        <f t="shared" si="699"/>
        <v>0</v>
      </c>
      <c r="CC199" s="75">
        <f t="shared" si="699"/>
        <v>0</v>
      </c>
      <c r="CD199" s="75">
        <f t="shared" si="699"/>
        <v>0</v>
      </c>
      <c r="CE199" s="75">
        <f t="shared" ref="CE199:CN199" si="700">CE200</f>
        <v>0</v>
      </c>
      <c r="CF199" s="75">
        <f t="shared" si="700"/>
        <v>0</v>
      </c>
      <c r="CG199" s="75">
        <f t="shared" si="700"/>
        <v>275</v>
      </c>
      <c r="CH199" s="75">
        <f t="shared" si="700"/>
        <v>0</v>
      </c>
      <c r="CI199" s="11">
        <f t="shared" si="700"/>
        <v>0</v>
      </c>
      <c r="CJ199" s="11">
        <f t="shared" si="700"/>
        <v>0</v>
      </c>
      <c r="CK199" s="11">
        <f t="shared" si="700"/>
        <v>0</v>
      </c>
      <c r="CL199" s="11">
        <f t="shared" si="700"/>
        <v>0</v>
      </c>
      <c r="CM199" s="11">
        <f t="shared" si="700"/>
        <v>275</v>
      </c>
      <c r="CN199" s="11">
        <f t="shared" si="700"/>
        <v>0</v>
      </c>
    </row>
    <row r="200" spans="1:92" ht="33" hidden="1" x14ac:dyDescent="0.25">
      <c r="A200" s="55" t="s">
        <v>39</v>
      </c>
      <c r="B200" s="31">
        <v>903</v>
      </c>
      <c r="C200" s="14" t="s">
        <v>164</v>
      </c>
      <c r="D200" s="14" t="s">
        <v>22</v>
      </c>
      <c r="E200" s="14" t="s">
        <v>206</v>
      </c>
      <c r="F200" s="14" t="s">
        <v>40</v>
      </c>
      <c r="G200" s="11">
        <v>275</v>
      </c>
      <c r="H200" s="16"/>
      <c r="I200" s="11"/>
      <c r="J200" s="11"/>
      <c r="K200" s="11"/>
      <c r="L200" s="11"/>
      <c r="M200" s="11">
        <f>G200+I200+J200+K200+L200</f>
        <v>275</v>
      </c>
      <c r="N200" s="11">
        <f>H200+J200</f>
        <v>0</v>
      </c>
      <c r="O200" s="11"/>
      <c r="P200" s="11"/>
      <c r="Q200" s="11"/>
      <c r="R200" s="11"/>
      <c r="S200" s="11">
        <f>M200+O200+P200+Q200+R200</f>
        <v>275</v>
      </c>
      <c r="T200" s="11">
        <f>N200+P200</f>
        <v>0</v>
      </c>
      <c r="U200" s="11"/>
      <c r="V200" s="11"/>
      <c r="W200" s="11"/>
      <c r="X200" s="11"/>
      <c r="Y200" s="11">
        <f>S200+U200+V200+W200+X200</f>
        <v>275</v>
      </c>
      <c r="Z200" s="11">
        <f>T200+V200</f>
        <v>0</v>
      </c>
      <c r="AA200" s="11"/>
      <c r="AB200" s="11"/>
      <c r="AC200" s="11"/>
      <c r="AD200" s="11"/>
      <c r="AE200" s="11">
        <f>Y200+AA200+AB200+AC200+AD200</f>
        <v>275</v>
      </c>
      <c r="AF200" s="11">
        <f>Z200+AB200</f>
        <v>0</v>
      </c>
      <c r="AG200" s="11"/>
      <c r="AH200" s="11"/>
      <c r="AI200" s="11"/>
      <c r="AJ200" s="11"/>
      <c r="AK200" s="75">
        <f>AE200+AG200+AH200+AI200+AJ200</f>
        <v>275</v>
      </c>
      <c r="AL200" s="75">
        <f>AF200+AH200</f>
        <v>0</v>
      </c>
      <c r="AM200" s="11"/>
      <c r="AN200" s="11"/>
      <c r="AO200" s="11"/>
      <c r="AP200" s="11"/>
      <c r="AQ200" s="11">
        <f>AK200+AM200+AN200+AO200+AP200</f>
        <v>275</v>
      </c>
      <c r="AR200" s="11">
        <f>AL200+AN200</f>
        <v>0</v>
      </c>
      <c r="AS200" s="11"/>
      <c r="AT200" s="11"/>
      <c r="AU200" s="11"/>
      <c r="AV200" s="11"/>
      <c r="AW200" s="11">
        <f>AQ200+AS200+AT200+AU200+AV200</f>
        <v>275</v>
      </c>
      <c r="AX200" s="11">
        <f>AR200+AT200</f>
        <v>0</v>
      </c>
      <c r="AY200" s="75"/>
      <c r="AZ200" s="75"/>
      <c r="BA200" s="75"/>
      <c r="BB200" s="75"/>
      <c r="BC200" s="75">
        <f>AW200+AY200+AZ200+BA200+BB200</f>
        <v>275</v>
      </c>
      <c r="BD200" s="75">
        <f>AX200+AZ200</f>
        <v>0</v>
      </c>
      <c r="BE200" s="11"/>
      <c r="BF200" s="11"/>
      <c r="BG200" s="11"/>
      <c r="BH200" s="11"/>
      <c r="BI200" s="138">
        <f>BC200+BE200+BF200+BG200+BH200</f>
        <v>275</v>
      </c>
      <c r="BJ200" s="138">
        <f>BD200+BF200</f>
        <v>0</v>
      </c>
      <c r="BK200" s="75"/>
      <c r="BL200" s="75"/>
      <c r="BM200" s="75"/>
      <c r="BN200" s="75"/>
      <c r="BO200" s="75">
        <f>BI200+BK200+BL200+BM200+BN200</f>
        <v>275</v>
      </c>
      <c r="BP200" s="75">
        <f>BJ200+BL200</f>
        <v>0</v>
      </c>
      <c r="BQ200" s="11"/>
      <c r="BR200" s="11"/>
      <c r="BS200" s="11"/>
      <c r="BT200" s="11"/>
      <c r="BU200" s="11">
        <f>BO200+BQ200+BR200+BS200+BT200</f>
        <v>275</v>
      </c>
      <c r="BV200" s="11">
        <f>BP200+BR200</f>
        <v>0</v>
      </c>
      <c r="BW200" s="75"/>
      <c r="BX200" s="75"/>
      <c r="BY200" s="75"/>
      <c r="BZ200" s="75"/>
      <c r="CA200" s="75">
        <f>BU200+BW200+BX200+BY200+BZ200</f>
        <v>275</v>
      </c>
      <c r="CB200" s="75">
        <f>BV200+BX200</f>
        <v>0</v>
      </c>
      <c r="CC200" s="75"/>
      <c r="CD200" s="75"/>
      <c r="CE200" s="75"/>
      <c r="CF200" s="75"/>
      <c r="CG200" s="75">
        <f>CA200+CC200+CD200+CE200+CF200</f>
        <v>275</v>
      </c>
      <c r="CH200" s="75">
        <f>CB200+CD200</f>
        <v>0</v>
      </c>
      <c r="CI200" s="11"/>
      <c r="CJ200" s="11"/>
      <c r="CK200" s="11"/>
      <c r="CL200" s="11"/>
      <c r="CM200" s="11">
        <f>CG200+CI200+CJ200+CK200+CL200</f>
        <v>275</v>
      </c>
      <c r="CN200" s="11">
        <f>CH200+CJ200</f>
        <v>0</v>
      </c>
    </row>
    <row r="201" spans="1:92" hidden="1" x14ac:dyDescent="0.25">
      <c r="A201" s="51" t="s">
        <v>70</v>
      </c>
      <c r="B201" s="31">
        <v>903</v>
      </c>
      <c r="C201" s="14" t="s">
        <v>164</v>
      </c>
      <c r="D201" s="14" t="s">
        <v>22</v>
      </c>
      <c r="E201" s="14" t="s">
        <v>206</v>
      </c>
      <c r="F201" s="14" t="s">
        <v>71</v>
      </c>
      <c r="G201" s="11">
        <f>G202</f>
        <v>9221</v>
      </c>
      <c r="H201" s="11">
        <f t="shared" ref="H201:R201" si="701">H202</f>
        <v>0</v>
      </c>
      <c r="I201" s="11">
        <f t="shared" si="701"/>
        <v>0</v>
      </c>
      <c r="J201" s="11">
        <f t="shared" si="701"/>
        <v>0</v>
      </c>
      <c r="K201" s="11">
        <f t="shared" si="701"/>
        <v>0</v>
      </c>
      <c r="L201" s="11">
        <f t="shared" si="701"/>
        <v>0</v>
      </c>
      <c r="M201" s="11">
        <f t="shared" si="701"/>
        <v>9221</v>
      </c>
      <c r="N201" s="11">
        <f t="shared" si="701"/>
        <v>0</v>
      </c>
      <c r="O201" s="11">
        <f t="shared" si="701"/>
        <v>0</v>
      </c>
      <c r="P201" s="11">
        <f t="shared" si="701"/>
        <v>0</v>
      </c>
      <c r="Q201" s="11">
        <f t="shared" si="701"/>
        <v>0</v>
      </c>
      <c r="R201" s="11">
        <f t="shared" si="701"/>
        <v>0</v>
      </c>
      <c r="S201" s="11">
        <f t="shared" ref="S201:CD201" si="702">S202</f>
        <v>9221</v>
      </c>
      <c r="T201" s="11">
        <f t="shared" si="702"/>
        <v>0</v>
      </c>
      <c r="U201" s="11">
        <f t="shared" si="702"/>
        <v>0</v>
      </c>
      <c r="V201" s="11">
        <f t="shared" si="702"/>
        <v>0</v>
      </c>
      <c r="W201" s="11">
        <f t="shared" si="702"/>
        <v>0</v>
      </c>
      <c r="X201" s="11">
        <f t="shared" si="702"/>
        <v>0</v>
      </c>
      <c r="Y201" s="11">
        <f t="shared" si="702"/>
        <v>9221</v>
      </c>
      <c r="Z201" s="11">
        <f t="shared" si="702"/>
        <v>0</v>
      </c>
      <c r="AA201" s="11">
        <f t="shared" si="702"/>
        <v>0</v>
      </c>
      <c r="AB201" s="11">
        <f t="shared" si="702"/>
        <v>0</v>
      </c>
      <c r="AC201" s="11">
        <f t="shared" si="702"/>
        <v>0</v>
      </c>
      <c r="AD201" s="11">
        <f t="shared" si="702"/>
        <v>0</v>
      </c>
      <c r="AE201" s="11">
        <f t="shared" si="702"/>
        <v>9221</v>
      </c>
      <c r="AF201" s="11">
        <f t="shared" si="702"/>
        <v>0</v>
      </c>
      <c r="AG201" s="11">
        <f t="shared" si="702"/>
        <v>0</v>
      </c>
      <c r="AH201" s="11">
        <f t="shared" si="702"/>
        <v>0</v>
      </c>
      <c r="AI201" s="11">
        <f t="shared" si="702"/>
        <v>9220</v>
      </c>
      <c r="AJ201" s="11">
        <f t="shared" si="702"/>
        <v>0</v>
      </c>
      <c r="AK201" s="75">
        <f t="shared" si="702"/>
        <v>18441</v>
      </c>
      <c r="AL201" s="75">
        <f t="shared" si="702"/>
        <v>0</v>
      </c>
      <c r="AM201" s="11">
        <f t="shared" si="702"/>
        <v>0</v>
      </c>
      <c r="AN201" s="11">
        <f t="shared" si="702"/>
        <v>0</v>
      </c>
      <c r="AO201" s="11">
        <f t="shared" si="702"/>
        <v>0</v>
      </c>
      <c r="AP201" s="11">
        <f t="shared" si="702"/>
        <v>0</v>
      </c>
      <c r="AQ201" s="11">
        <f t="shared" si="702"/>
        <v>18441</v>
      </c>
      <c r="AR201" s="11">
        <f t="shared" si="702"/>
        <v>0</v>
      </c>
      <c r="AS201" s="11">
        <f t="shared" si="702"/>
        <v>0</v>
      </c>
      <c r="AT201" s="11">
        <f t="shared" si="702"/>
        <v>0</v>
      </c>
      <c r="AU201" s="11">
        <f t="shared" si="702"/>
        <v>0</v>
      </c>
      <c r="AV201" s="11">
        <f t="shared" si="702"/>
        <v>0</v>
      </c>
      <c r="AW201" s="11">
        <f t="shared" si="702"/>
        <v>18441</v>
      </c>
      <c r="AX201" s="11">
        <f t="shared" si="702"/>
        <v>0</v>
      </c>
      <c r="AY201" s="75">
        <f t="shared" si="702"/>
        <v>0</v>
      </c>
      <c r="AZ201" s="75">
        <f t="shared" si="702"/>
        <v>0</v>
      </c>
      <c r="BA201" s="75">
        <f t="shared" si="702"/>
        <v>0</v>
      </c>
      <c r="BB201" s="75">
        <f t="shared" si="702"/>
        <v>0</v>
      </c>
      <c r="BC201" s="75">
        <f t="shared" si="702"/>
        <v>18441</v>
      </c>
      <c r="BD201" s="75">
        <f t="shared" si="702"/>
        <v>0</v>
      </c>
      <c r="BE201" s="11">
        <f t="shared" si="702"/>
        <v>0</v>
      </c>
      <c r="BF201" s="11">
        <f t="shared" si="702"/>
        <v>0</v>
      </c>
      <c r="BG201" s="11">
        <f t="shared" si="702"/>
        <v>0</v>
      </c>
      <c r="BH201" s="11">
        <f t="shared" si="702"/>
        <v>0</v>
      </c>
      <c r="BI201" s="138">
        <f t="shared" si="702"/>
        <v>18441</v>
      </c>
      <c r="BJ201" s="138">
        <f t="shared" si="702"/>
        <v>0</v>
      </c>
      <c r="BK201" s="75">
        <f t="shared" si="702"/>
        <v>0</v>
      </c>
      <c r="BL201" s="75">
        <f t="shared" si="702"/>
        <v>0</v>
      </c>
      <c r="BM201" s="75">
        <f t="shared" si="702"/>
        <v>0</v>
      </c>
      <c r="BN201" s="75">
        <f t="shared" si="702"/>
        <v>0</v>
      </c>
      <c r="BO201" s="75">
        <f t="shared" si="702"/>
        <v>18441</v>
      </c>
      <c r="BP201" s="75">
        <f t="shared" si="702"/>
        <v>0</v>
      </c>
      <c r="BQ201" s="11">
        <f t="shared" si="702"/>
        <v>0</v>
      </c>
      <c r="BR201" s="11">
        <f t="shared" si="702"/>
        <v>0</v>
      </c>
      <c r="BS201" s="11">
        <f t="shared" si="702"/>
        <v>0</v>
      </c>
      <c r="BT201" s="11">
        <f t="shared" si="702"/>
        <v>0</v>
      </c>
      <c r="BU201" s="11">
        <f t="shared" si="702"/>
        <v>18441</v>
      </c>
      <c r="BV201" s="11">
        <f t="shared" si="702"/>
        <v>0</v>
      </c>
      <c r="BW201" s="75">
        <f t="shared" si="702"/>
        <v>0</v>
      </c>
      <c r="BX201" s="75">
        <f t="shared" si="702"/>
        <v>0</v>
      </c>
      <c r="BY201" s="75">
        <f t="shared" si="702"/>
        <v>0</v>
      </c>
      <c r="BZ201" s="75">
        <f t="shared" si="702"/>
        <v>0</v>
      </c>
      <c r="CA201" s="75">
        <f t="shared" si="702"/>
        <v>18441</v>
      </c>
      <c r="CB201" s="75">
        <f t="shared" si="702"/>
        <v>0</v>
      </c>
      <c r="CC201" s="75">
        <f t="shared" si="702"/>
        <v>0</v>
      </c>
      <c r="CD201" s="75">
        <f t="shared" si="702"/>
        <v>0</v>
      </c>
      <c r="CE201" s="75">
        <f t="shared" ref="CE201:CN201" si="703">CE202</f>
        <v>0</v>
      </c>
      <c r="CF201" s="75">
        <f t="shared" si="703"/>
        <v>0</v>
      </c>
      <c r="CG201" s="75">
        <f t="shared" si="703"/>
        <v>18441</v>
      </c>
      <c r="CH201" s="75">
        <f t="shared" si="703"/>
        <v>0</v>
      </c>
      <c r="CI201" s="11">
        <f t="shared" si="703"/>
        <v>0</v>
      </c>
      <c r="CJ201" s="11">
        <f t="shared" si="703"/>
        <v>0</v>
      </c>
      <c r="CK201" s="11">
        <f t="shared" si="703"/>
        <v>786</v>
      </c>
      <c r="CL201" s="11">
        <f t="shared" si="703"/>
        <v>0</v>
      </c>
      <c r="CM201" s="11">
        <f t="shared" si="703"/>
        <v>19227</v>
      </c>
      <c r="CN201" s="11">
        <f t="shared" si="703"/>
        <v>0</v>
      </c>
    </row>
    <row r="202" spans="1:92" hidden="1" x14ac:dyDescent="0.25">
      <c r="A202" s="51" t="s">
        <v>72</v>
      </c>
      <c r="B202" s="31">
        <v>903</v>
      </c>
      <c r="C202" s="14" t="s">
        <v>164</v>
      </c>
      <c r="D202" s="14" t="s">
        <v>22</v>
      </c>
      <c r="E202" s="14" t="s">
        <v>206</v>
      </c>
      <c r="F202" s="14" t="s">
        <v>73</v>
      </c>
      <c r="G202" s="11">
        <v>9221</v>
      </c>
      <c r="H202" s="16"/>
      <c r="I202" s="11"/>
      <c r="J202" s="11"/>
      <c r="K202" s="11"/>
      <c r="L202" s="11"/>
      <c r="M202" s="11">
        <f>G202+I202+J202+K202+L202</f>
        <v>9221</v>
      </c>
      <c r="N202" s="11">
        <f>H202+J202</f>
        <v>0</v>
      </c>
      <c r="O202" s="11"/>
      <c r="P202" s="11"/>
      <c r="Q202" s="11"/>
      <c r="R202" s="11"/>
      <c r="S202" s="11">
        <f>M202+O202+P202+Q202+R202</f>
        <v>9221</v>
      </c>
      <c r="T202" s="11">
        <f>N202+P202</f>
        <v>0</v>
      </c>
      <c r="U202" s="11"/>
      <c r="V202" s="11"/>
      <c r="W202" s="11"/>
      <c r="X202" s="11"/>
      <c r="Y202" s="11">
        <f>S202+U202+V202+W202+X202</f>
        <v>9221</v>
      </c>
      <c r="Z202" s="11">
        <f>T202+V202</f>
        <v>0</v>
      </c>
      <c r="AA202" s="11"/>
      <c r="AB202" s="11"/>
      <c r="AC202" s="11"/>
      <c r="AD202" s="11"/>
      <c r="AE202" s="11">
        <f>Y202+AA202+AB202+AC202+AD202</f>
        <v>9221</v>
      </c>
      <c r="AF202" s="11">
        <f>Z202+AB202</f>
        <v>0</v>
      </c>
      <c r="AG202" s="11"/>
      <c r="AH202" s="11"/>
      <c r="AI202" s="11">
        <v>9220</v>
      </c>
      <c r="AJ202" s="11"/>
      <c r="AK202" s="75">
        <f>AE202+AG202+AH202+AI202+AJ202</f>
        <v>18441</v>
      </c>
      <c r="AL202" s="75">
        <f>AF202+AH202</f>
        <v>0</v>
      </c>
      <c r="AM202" s="11"/>
      <c r="AN202" s="11"/>
      <c r="AO202" s="11"/>
      <c r="AP202" s="11"/>
      <c r="AQ202" s="11">
        <f>AK202+AM202+AN202+AO202+AP202</f>
        <v>18441</v>
      </c>
      <c r="AR202" s="11">
        <f>AL202+AN202</f>
        <v>0</v>
      </c>
      <c r="AS202" s="11"/>
      <c r="AT202" s="11"/>
      <c r="AU202" s="11"/>
      <c r="AV202" s="11"/>
      <c r="AW202" s="11">
        <f>AQ202+AS202+AT202+AU202+AV202</f>
        <v>18441</v>
      </c>
      <c r="AX202" s="11">
        <f>AR202+AT202</f>
        <v>0</v>
      </c>
      <c r="AY202" s="75"/>
      <c r="AZ202" s="75"/>
      <c r="BA202" s="75"/>
      <c r="BB202" s="75"/>
      <c r="BC202" s="75">
        <f>AW202+AY202+AZ202+BA202+BB202</f>
        <v>18441</v>
      </c>
      <c r="BD202" s="75">
        <f>AX202+AZ202</f>
        <v>0</v>
      </c>
      <c r="BE202" s="11"/>
      <c r="BF202" s="11"/>
      <c r="BG202" s="11"/>
      <c r="BH202" s="11"/>
      <c r="BI202" s="138">
        <f>BC202+BE202+BF202+BG202+BH202</f>
        <v>18441</v>
      </c>
      <c r="BJ202" s="138">
        <f>BD202+BF202</f>
        <v>0</v>
      </c>
      <c r="BK202" s="75"/>
      <c r="BL202" s="75"/>
      <c r="BM202" s="75"/>
      <c r="BN202" s="75"/>
      <c r="BO202" s="75">
        <f>BI202+BK202+BL202+BM202+BN202</f>
        <v>18441</v>
      </c>
      <c r="BP202" s="75">
        <f>BJ202+BL202</f>
        <v>0</v>
      </c>
      <c r="BQ202" s="11"/>
      <c r="BR202" s="11"/>
      <c r="BS202" s="11"/>
      <c r="BT202" s="11"/>
      <c r="BU202" s="11">
        <f>BO202+BQ202+BR202+BS202+BT202</f>
        <v>18441</v>
      </c>
      <c r="BV202" s="11">
        <f>BP202+BR202</f>
        <v>0</v>
      </c>
      <c r="BW202" s="75"/>
      <c r="BX202" s="75"/>
      <c r="BY202" s="75"/>
      <c r="BZ202" s="75"/>
      <c r="CA202" s="75">
        <f>BU202+BW202+BX202+BY202+BZ202</f>
        <v>18441</v>
      </c>
      <c r="CB202" s="75">
        <f>BV202+BX202</f>
        <v>0</v>
      </c>
      <c r="CC202" s="75"/>
      <c r="CD202" s="75"/>
      <c r="CE202" s="75"/>
      <c r="CF202" s="75"/>
      <c r="CG202" s="75">
        <f>CA202+CC202+CD202+CE202+CF202</f>
        <v>18441</v>
      </c>
      <c r="CH202" s="75">
        <f>CB202+CD202</f>
        <v>0</v>
      </c>
      <c r="CI202" s="11"/>
      <c r="CJ202" s="11"/>
      <c r="CK202" s="11">
        <v>786</v>
      </c>
      <c r="CL202" s="11"/>
      <c r="CM202" s="11">
        <f>CG202+CI202+CJ202+CK202+CL202</f>
        <v>19227</v>
      </c>
      <c r="CN202" s="11">
        <f>CH202+CJ202</f>
        <v>0</v>
      </c>
    </row>
    <row r="203" spans="1:92" hidden="1" x14ac:dyDescent="0.25">
      <c r="A203" s="51"/>
      <c r="B203" s="31"/>
      <c r="C203" s="14"/>
      <c r="D203" s="14"/>
      <c r="E203" s="14"/>
      <c r="F203" s="14"/>
      <c r="G203" s="11"/>
      <c r="H203" s="16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75"/>
      <c r="AL203" s="75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75"/>
      <c r="AZ203" s="75"/>
      <c r="BA203" s="75"/>
      <c r="BB203" s="75"/>
      <c r="BC203" s="75"/>
      <c r="BD203" s="75"/>
      <c r="BE203" s="11"/>
      <c r="BF203" s="11"/>
      <c r="BG203" s="11"/>
      <c r="BH203" s="11"/>
      <c r="BI203" s="138"/>
      <c r="BJ203" s="138"/>
      <c r="BK203" s="75"/>
      <c r="BL203" s="75"/>
      <c r="BM203" s="75"/>
      <c r="BN203" s="75"/>
      <c r="BO203" s="75"/>
      <c r="BP203" s="75"/>
      <c r="BQ203" s="11"/>
      <c r="BR203" s="11"/>
      <c r="BS203" s="11"/>
      <c r="BT203" s="11"/>
      <c r="BU203" s="11"/>
      <c r="BV203" s="11"/>
      <c r="BW203" s="75"/>
      <c r="BX203" s="75"/>
      <c r="BY203" s="75"/>
      <c r="BZ203" s="75"/>
      <c r="CA203" s="75"/>
      <c r="CB203" s="75"/>
      <c r="CC203" s="75"/>
      <c r="CD203" s="75"/>
      <c r="CE203" s="75"/>
      <c r="CF203" s="75"/>
      <c r="CG203" s="75"/>
      <c r="CH203" s="75"/>
      <c r="CI203" s="11"/>
      <c r="CJ203" s="11"/>
      <c r="CK203" s="11"/>
      <c r="CL203" s="11"/>
      <c r="CM203" s="11"/>
      <c r="CN203" s="11"/>
    </row>
    <row r="204" spans="1:92" ht="18.75" hidden="1" x14ac:dyDescent="0.3">
      <c r="A204" s="61" t="s">
        <v>369</v>
      </c>
      <c r="B204" s="29">
        <v>903</v>
      </c>
      <c r="C204" s="12" t="s">
        <v>164</v>
      </c>
      <c r="D204" s="12" t="s">
        <v>8</v>
      </c>
      <c r="E204" s="14"/>
      <c r="F204" s="14"/>
      <c r="G204" s="30">
        <f>G205</f>
        <v>332</v>
      </c>
      <c r="H204" s="30">
        <f t="shared" ref="H204:R208" si="704">H205</f>
        <v>0</v>
      </c>
      <c r="I204" s="11">
        <f t="shared" si="704"/>
        <v>0</v>
      </c>
      <c r="J204" s="11">
        <f t="shared" si="704"/>
        <v>0</v>
      </c>
      <c r="K204" s="11">
        <f t="shared" si="704"/>
        <v>0</v>
      </c>
      <c r="L204" s="11">
        <f t="shared" si="704"/>
        <v>0</v>
      </c>
      <c r="M204" s="30">
        <f t="shared" si="704"/>
        <v>332</v>
      </c>
      <c r="N204" s="30">
        <f t="shared" si="704"/>
        <v>0</v>
      </c>
      <c r="O204" s="11">
        <f t="shared" si="704"/>
        <v>0</v>
      </c>
      <c r="P204" s="11">
        <f t="shared" si="704"/>
        <v>0</v>
      </c>
      <c r="Q204" s="11">
        <f t="shared" si="704"/>
        <v>0</v>
      </c>
      <c r="R204" s="11">
        <f t="shared" si="704"/>
        <v>0</v>
      </c>
      <c r="S204" s="30">
        <f t="shared" ref="S204:AH208" si="705">S205</f>
        <v>332</v>
      </c>
      <c r="T204" s="30">
        <f t="shared" si="705"/>
        <v>0</v>
      </c>
      <c r="U204" s="11">
        <f t="shared" si="705"/>
        <v>0</v>
      </c>
      <c r="V204" s="11">
        <f t="shared" si="705"/>
        <v>0</v>
      </c>
      <c r="W204" s="11">
        <f t="shared" si="705"/>
        <v>0</v>
      </c>
      <c r="X204" s="11">
        <f t="shared" si="705"/>
        <v>0</v>
      </c>
      <c r="Y204" s="30">
        <f t="shared" si="705"/>
        <v>332</v>
      </c>
      <c r="Z204" s="30">
        <f t="shared" si="705"/>
        <v>0</v>
      </c>
      <c r="AA204" s="11">
        <f t="shared" si="705"/>
        <v>0</v>
      </c>
      <c r="AB204" s="11">
        <f t="shared" si="705"/>
        <v>0</v>
      </c>
      <c r="AC204" s="11">
        <f t="shared" si="705"/>
        <v>0</v>
      </c>
      <c r="AD204" s="11">
        <f t="shared" si="705"/>
        <v>0</v>
      </c>
      <c r="AE204" s="30">
        <f t="shared" si="705"/>
        <v>332</v>
      </c>
      <c r="AF204" s="30">
        <f t="shared" si="705"/>
        <v>0</v>
      </c>
      <c r="AG204" s="11">
        <f t="shared" si="705"/>
        <v>0</v>
      </c>
      <c r="AH204" s="11">
        <f t="shared" si="705"/>
        <v>0</v>
      </c>
      <c r="AI204" s="11">
        <f t="shared" ref="AG204:AV208" si="706">AI205</f>
        <v>0</v>
      </c>
      <c r="AJ204" s="11">
        <f t="shared" si="706"/>
        <v>0</v>
      </c>
      <c r="AK204" s="85">
        <f t="shared" si="706"/>
        <v>332</v>
      </c>
      <c r="AL204" s="85">
        <f t="shared" si="706"/>
        <v>0</v>
      </c>
      <c r="AM204" s="11">
        <f t="shared" si="706"/>
        <v>0</v>
      </c>
      <c r="AN204" s="11">
        <f t="shared" si="706"/>
        <v>0</v>
      </c>
      <c r="AO204" s="11">
        <f t="shared" si="706"/>
        <v>0</v>
      </c>
      <c r="AP204" s="11">
        <f t="shared" si="706"/>
        <v>0</v>
      </c>
      <c r="AQ204" s="30">
        <f t="shared" si="706"/>
        <v>332</v>
      </c>
      <c r="AR204" s="30">
        <f t="shared" si="706"/>
        <v>0</v>
      </c>
      <c r="AS204" s="11">
        <f t="shared" si="706"/>
        <v>0</v>
      </c>
      <c r="AT204" s="11">
        <f t="shared" si="706"/>
        <v>0</v>
      </c>
      <c r="AU204" s="11">
        <f t="shared" si="706"/>
        <v>0</v>
      </c>
      <c r="AV204" s="11">
        <f t="shared" si="706"/>
        <v>0</v>
      </c>
      <c r="AW204" s="30">
        <f t="shared" ref="AS204:BH208" si="707">AW205</f>
        <v>332</v>
      </c>
      <c r="AX204" s="30">
        <f t="shared" si="707"/>
        <v>0</v>
      </c>
      <c r="AY204" s="75">
        <f t="shared" si="707"/>
        <v>0</v>
      </c>
      <c r="AZ204" s="75">
        <f t="shared" si="707"/>
        <v>0</v>
      </c>
      <c r="BA204" s="75">
        <f t="shared" si="707"/>
        <v>0</v>
      </c>
      <c r="BB204" s="75">
        <f t="shared" si="707"/>
        <v>0</v>
      </c>
      <c r="BC204" s="85">
        <f t="shared" si="707"/>
        <v>332</v>
      </c>
      <c r="BD204" s="85">
        <f t="shared" si="707"/>
        <v>0</v>
      </c>
      <c r="BE204" s="11">
        <f t="shared" si="707"/>
        <v>0</v>
      </c>
      <c r="BF204" s="11">
        <f t="shared" si="707"/>
        <v>0</v>
      </c>
      <c r="BG204" s="11">
        <f t="shared" si="707"/>
        <v>0</v>
      </c>
      <c r="BH204" s="11">
        <f t="shared" si="707"/>
        <v>0</v>
      </c>
      <c r="BI204" s="144">
        <f t="shared" ref="BE204:BT208" si="708">BI205</f>
        <v>332</v>
      </c>
      <c r="BJ204" s="144">
        <f t="shared" si="708"/>
        <v>0</v>
      </c>
      <c r="BK204" s="75">
        <f t="shared" si="708"/>
        <v>0</v>
      </c>
      <c r="BL204" s="75">
        <f t="shared" si="708"/>
        <v>0</v>
      </c>
      <c r="BM204" s="75">
        <f t="shared" si="708"/>
        <v>0</v>
      </c>
      <c r="BN204" s="75">
        <f t="shared" si="708"/>
        <v>0</v>
      </c>
      <c r="BO204" s="85">
        <f t="shared" si="708"/>
        <v>332</v>
      </c>
      <c r="BP204" s="85">
        <f t="shared" si="708"/>
        <v>0</v>
      </c>
      <c r="BQ204" s="11">
        <f t="shared" si="708"/>
        <v>0</v>
      </c>
      <c r="BR204" s="11">
        <f t="shared" si="708"/>
        <v>0</v>
      </c>
      <c r="BS204" s="11">
        <f t="shared" si="708"/>
        <v>0</v>
      </c>
      <c r="BT204" s="11">
        <f t="shared" si="708"/>
        <v>0</v>
      </c>
      <c r="BU204" s="30">
        <f t="shared" ref="BQ204:CF208" si="709">BU205</f>
        <v>332</v>
      </c>
      <c r="BV204" s="30">
        <f t="shared" si="709"/>
        <v>0</v>
      </c>
      <c r="BW204" s="75">
        <f t="shared" si="709"/>
        <v>0</v>
      </c>
      <c r="BX204" s="75">
        <f t="shared" si="709"/>
        <v>0</v>
      </c>
      <c r="BY204" s="75">
        <f t="shared" si="709"/>
        <v>0</v>
      </c>
      <c r="BZ204" s="75">
        <f t="shared" si="709"/>
        <v>0</v>
      </c>
      <c r="CA204" s="85">
        <f t="shared" si="709"/>
        <v>332</v>
      </c>
      <c r="CB204" s="85">
        <f t="shared" si="709"/>
        <v>0</v>
      </c>
      <c r="CC204" s="75">
        <f t="shared" si="709"/>
        <v>0</v>
      </c>
      <c r="CD204" s="75">
        <f t="shared" si="709"/>
        <v>0</v>
      </c>
      <c r="CE204" s="75">
        <f t="shared" si="709"/>
        <v>0</v>
      </c>
      <c r="CF204" s="75">
        <f t="shared" si="709"/>
        <v>0</v>
      </c>
      <c r="CG204" s="85">
        <f t="shared" ref="CC204:CN208" si="710">CG205</f>
        <v>332</v>
      </c>
      <c r="CH204" s="85">
        <f t="shared" si="710"/>
        <v>0</v>
      </c>
      <c r="CI204" s="11">
        <f t="shared" si="710"/>
        <v>0</v>
      </c>
      <c r="CJ204" s="11">
        <f t="shared" si="710"/>
        <v>0</v>
      </c>
      <c r="CK204" s="11">
        <f t="shared" si="710"/>
        <v>0</v>
      </c>
      <c r="CL204" s="11">
        <f t="shared" si="710"/>
        <v>0</v>
      </c>
      <c r="CM204" s="30">
        <f t="shared" si="710"/>
        <v>332</v>
      </c>
      <c r="CN204" s="30">
        <f t="shared" si="710"/>
        <v>0</v>
      </c>
    </row>
    <row r="205" spans="1:92" hidden="1" x14ac:dyDescent="0.25">
      <c r="A205" s="51" t="s">
        <v>66</v>
      </c>
      <c r="B205" s="31">
        <v>903</v>
      </c>
      <c r="C205" s="14" t="s">
        <v>164</v>
      </c>
      <c r="D205" s="14" t="s">
        <v>8</v>
      </c>
      <c r="E205" s="14" t="s">
        <v>67</v>
      </c>
      <c r="F205" s="14"/>
      <c r="G205" s="11">
        <f>G206</f>
        <v>332</v>
      </c>
      <c r="H205" s="11">
        <f t="shared" si="704"/>
        <v>0</v>
      </c>
      <c r="I205" s="11">
        <f t="shared" si="704"/>
        <v>0</v>
      </c>
      <c r="J205" s="11">
        <f t="shared" si="704"/>
        <v>0</v>
      </c>
      <c r="K205" s="11">
        <f t="shared" si="704"/>
        <v>0</v>
      </c>
      <c r="L205" s="11">
        <f t="shared" si="704"/>
        <v>0</v>
      </c>
      <c r="M205" s="11">
        <f t="shared" si="704"/>
        <v>332</v>
      </c>
      <c r="N205" s="11">
        <f t="shared" si="704"/>
        <v>0</v>
      </c>
      <c r="O205" s="11">
        <f t="shared" si="704"/>
        <v>0</v>
      </c>
      <c r="P205" s="11">
        <f t="shared" si="704"/>
        <v>0</v>
      </c>
      <c r="Q205" s="11">
        <f t="shared" si="704"/>
        <v>0</v>
      </c>
      <c r="R205" s="11">
        <f t="shared" si="704"/>
        <v>0</v>
      </c>
      <c r="S205" s="11">
        <f t="shared" si="705"/>
        <v>332</v>
      </c>
      <c r="T205" s="11">
        <f t="shared" si="705"/>
        <v>0</v>
      </c>
      <c r="U205" s="11">
        <f t="shared" si="705"/>
        <v>0</v>
      </c>
      <c r="V205" s="11">
        <f t="shared" si="705"/>
        <v>0</v>
      </c>
      <c r="W205" s="11">
        <f t="shared" si="705"/>
        <v>0</v>
      </c>
      <c r="X205" s="11">
        <f t="shared" si="705"/>
        <v>0</v>
      </c>
      <c r="Y205" s="11">
        <f t="shared" si="705"/>
        <v>332</v>
      </c>
      <c r="Z205" s="11">
        <f t="shared" si="705"/>
        <v>0</v>
      </c>
      <c r="AA205" s="11">
        <f t="shared" si="705"/>
        <v>0</v>
      </c>
      <c r="AB205" s="11">
        <f t="shared" si="705"/>
        <v>0</v>
      </c>
      <c r="AC205" s="11">
        <f t="shared" si="705"/>
        <v>0</v>
      </c>
      <c r="AD205" s="11">
        <f t="shared" si="705"/>
        <v>0</v>
      </c>
      <c r="AE205" s="11">
        <f t="shared" si="705"/>
        <v>332</v>
      </c>
      <c r="AF205" s="11">
        <f t="shared" si="705"/>
        <v>0</v>
      </c>
      <c r="AG205" s="11">
        <f t="shared" si="706"/>
        <v>0</v>
      </c>
      <c r="AH205" s="11">
        <f t="shared" si="706"/>
        <v>0</v>
      </c>
      <c r="AI205" s="11">
        <f t="shared" si="706"/>
        <v>0</v>
      </c>
      <c r="AJ205" s="11">
        <f t="shared" si="706"/>
        <v>0</v>
      </c>
      <c r="AK205" s="75">
        <f t="shared" si="706"/>
        <v>332</v>
      </c>
      <c r="AL205" s="75">
        <f t="shared" si="706"/>
        <v>0</v>
      </c>
      <c r="AM205" s="11">
        <f t="shared" si="706"/>
        <v>0</v>
      </c>
      <c r="AN205" s="11">
        <f t="shared" si="706"/>
        <v>0</v>
      </c>
      <c r="AO205" s="11">
        <f t="shared" si="706"/>
        <v>0</v>
      </c>
      <c r="AP205" s="11">
        <f t="shared" si="706"/>
        <v>0</v>
      </c>
      <c r="AQ205" s="11">
        <f t="shared" si="706"/>
        <v>332</v>
      </c>
      <c r="AR205" s="11">
        <f t="shared" si="706"/>
        <v>0</v>
      </c>
      <c r="AS205" s="11">
        <f t="shared" si="707"/>
        <v>0</v>
      </c>
      <c r="AT205" s="11">
        <f t="shared" si="707"/>
        <v>0</v>
      </c>
      <c r="AU205" s="11">
        <f t="shared" si="707"/>
        <v>0</v>
      </c>
      <c r="AV205" s="11">
        <f t="shared" si="707"/>
        <v>0</v>
      </c>
      <c r="AW205" s="11">
        <f t="shared" si="707"/>
        <v>332</v>
      </c>
      <c r="AX205" s="11">
        <f t="shared" si="707"/>
        <v>0</v>
      </c>
      <c r="AY205" s="75">
        <f t="shared" si="707"/>
        <v>0</v>
      </c>
      <c r="AZ205" s="75">
        <f t="shared" si="707"/>
        <v>0</v>
      </c>
      <c r="BA205" s="75">
        <f t="shared" si="707"/>
        <v>0</v>
      </c>
      <c r="BB205" s="75">
        <f t="shared" si="707"/>
        <v>0</v>
      </c>
      <c r="BC205" s="75">
        <f t="shared" si="707"/>
        <v>332</v>
      </c>
      <c r="BD205" s="75">
        <f t="shared" si="707"/>
        <v>0</v>
      </c>
      <c r="BE205" s="11">
        <f t="shared" si="708"/>
        <v>0</v>
      </c>
      <c r="BF205" s="11">
        <f t="shared" si="708"/>
        <v>0</v>
      </c>
      <c r="BG205" s="11">
        <f t="shared" si="708"/>
        <v>0</v>
      </c>
      <c r="BH205" s="11">
        <f t="shared" si="708"/>
        <v>0</v>
      </c>
      <c r="BI205" s="138">
        <f t="shared" si="708"/>
        <v>332</v>
      </c>
      <c r="BJ205" s="138">
        <f t="shared" si="708"/>
        <v>0</v>
      </c>
      <c r="BK205" s="75">
        <f t="shared" si="708"/>
        <v>0</v>
      </c>
      <c r="BL205" s="75">
        <f t="shared" si="708"/>
        <v>0</v>
      </c>
      <c r="BM205" s="75">
        <f t="shared" si="708"/>
        <v>0</v>
      </c>
      <c r="BN205" s="75">
        <f t="shared" si="708"/>
        <v>0</v>
      </c>
      <c r="BO205" s="75">
        <f t="shared" si="708"/>
        <v>332</v>
      </c>
      <c r="BP205" s="75">
        <f t="shared" si="708"/>
        <v>0</v>
      </c>
      <c r="BQ205" s="11">
        <f t="shared" si="709"/>
        <v>0</v>
      </c>
      <c r="BR205" s="11">
        <f t="shared" si="709"/>
        <v>0</v>
      </c>
      <c r="BS205" s="11">
        <f t="shared" si="709"/>
        <v>0</v>
      </c>
      <c r="BT205" s="11">
        <f t="shared" si="709"/>
        <v>0</v>
      </c>
      <c r="BU205" s="11">
        <f t="shared" si="709"/>
        <v>332</v>
      </c>
      <c r="BV205" s="11">
        <f t="shared" si="709"/>
        <v>0</v>
      </c>
      <c r="BW205" s="75">
        <f t="shared" si="709"/>
        <v>0</v>
      </c>
      <c r="BX205" s="75">
        <f t="shared" si="709"/>
        <v>0</v>
      </c>
      <c r="BY205" s="75">
        <f t="shared" si="709"/>
        <v>0</v>
      </c>
      <c r="BZ205" s="75">
        <f t="shared" si="709"/>
        <v>0</v>
      </c>
      <c r="CA205" s="75">
        <f t="shared" si="709"/>
        <v>332</v>
      </c>
      <c r="CB205" s="75">
        <f t="shared" si="709"/>
        <v>0</v>
      </c>
      <c r="CC205" s="75">
        <f t="shared" si="710"/>
        <v>0</v>
      </c>
      <c r="CD205" s="75">
        <f t="shared" si="710"/>
        <v>0</v>
      </c>
      <c r="CE205" s="75">
        <f t="shared" si="710"/>
        <v>0</v>
      </c>
      <c r="CF205" s="75">
        <f t="shared" si="710"/>
        <v>0</v>
      </c>
      <c r="CG205" s="75">
        <f t="shared" si="710"/>
        <v>332</v>
      </c>
      <c r="CH205" s="75">
        <f t="shared" si="710"/>
        <v>0</v>
      </c>
      <c r="CI205" s="11">
        <f t="shared" si="710"/>
        <v>0</v>
      </c>
      <c r="CJ205" s="11">
        <f t="shared" si="710"/>
        <v>0</v>
      </c>
      <c r="CK205" s="11">
        <f t="shared" si="710"/>
        <v>0</v>
      </c>
      <c r="CL205" s="11">
        <f t="shared" si="710"/>
        <v>0</v>
      </c>
      <c r="CM205" s="11">
        <f t="shared" si="710"/>
        <v>332</v>
      </c>
      <c r="CN205" s="11">
        <f t="shared" si="710"/>
        <v>0</v>
      </c>
    </row>
    <row r="206" spans="1:92" hidden="1" x14ac:dyDescent="0.25">
      <c r="A206" s="51" t="s">
        <v>15</v>
      </c>
      <c r="B206" s="31">
        <v>903</v>
      </c>
      <c r="C206" s="14" t="s">
        <v>164</v>
      </c>
      <c r="D206" s="14" t="s">
        <v>8</v>
      </c>
      <c r="E206" s="14" t="s">
        <v>68</v>
      </c>
      <c r="F206" s="14"/>
      <c r="G206" s="11">
        <f>G207</f>
        <v>332</v>
      </c>
      <c r="H206" s="11">
        <f t="shared" si="704"/>
        <v>0</v>
      </c>
      <c r="I206" s="11">
        <f t="shared" si="704"/>
        <v>0</v>
      </c>
      <c r="J206" s="11">
        <f t="shared" si="704"/>
        <v>0</v>
      </c>
      <c r="K206" s="11">
        <f t="shared" si="704"/>
        <v>0</v>
      </c>
      <c r="L206" s="11">
        <f t="shared" si="704"/>
        <v>0</v>
      </c>
      <c r="M206" s="11">
        <f t="shared" si="704"/>
        <v>332</v>
      </c>
      <c r="N206" s="11">
        <f t="shared" si="704"/>
        <v>0</v>
      </c>
      <c r="O206" s="11">
        <f t="shared" si="704"/>
        <v>0</v>
      </c>
      <c r="P206" s="11">
        <f t="shared" si="704"/>
        <v>0</v>
      </c>
      <c r="Q206" s="11">
        <f t="shared" si="704"/>
        <v>0</v>
      </c>
      <c r="R206" s="11">
        <f t="shared" si="704"/>
        <v>0</v>
      </c>
      <c r="S206" s="11">
        <f t="shared" si="705"/>
        <v>332</v>
      </c>
      <c r="T206" s="11">
        <f t="shared" si="705"/>
        <v>0</v>
      </c>
      <c r="U206" s="11">
        <f t="shared" si="705"/>
        <v>0</v>
      </c>
      <c r="V206" s="11">
        <f t="shared" si="705"/>
        <v>0</v>
      </c>
      <c r="W206" s="11">
        <f t="shared" si="705"/>
        <v>0</v>
      </c>
      <c r="X206" s="11">
        <f t="shared" si="705"/>
        <v>0</v>
      </c>
      <c r="Y206" s="11">
        <f t="shared" si="705"/>
        <v>332</v>
      </c>
      <c r="Z206" s="11">
        <f t="shared" si="705"/>
        <v>0</v>
      </c>
      <c r="AA206" s="11">
        <f t="shared" si="705"/>
        <v>0</v>
      </c>
      <c r="AB206" s="11">
        <f t="shared" si="705"/>
        <v>0</v>
      </c>
      <c r="AC206" s="11">
        <f t="shared" si="705"/>
        <v>0</v>
      </c>
      <c r="AD206" s="11">
        <f t="shared" si="705"/>
        <v>0</v>
      </c>
      <c r="AE206" s="11">
        <f t="shared" si="705"/>
        <v>332</v>
      </c>
      <c r="AF206" s="11">
        <f t="shared" si="705"/>
        <v>0</v>
      </c>
      <c r="AG206" s="11">
        <f t="shared" si="706"/>
        <v>0</v>
      </c>
      <c r="AH206" s="11">
        <f t="shared" si="706"/>
        <v>0</v>
      </c>
      <c r="AI206" s="11">
        <f t="shared" si="706"/>
        <v>0</v>
      </c>
      <c r="AJ206" s="11">
        <f t="shared" si="706"/>
        <v>0</v>
      </c>
      <c r="AK206" s="75">
        <f t="shared" si="706"/>
        <v>332</v>
      </c>
      <c r="AL206" s="75">
        <f t="shared" si="706"/>
        <v>0</v>
      </c>
      <c r="AM206" s="11">
        <f t="shared" si="706"/>
        <v>0</v>
      </c>
      <c r="AN206" s="11">
        <f t="shared" si="706"/>
        <v>0</v>
      </c>
      <c r="AO206" s="11">
        <f t="shared" si="706"/>
        <v>0</v>
      </c>
      <c r="AP206" s="11">
        <f t="shared" si="706"/>
        <v>0</v>
      </c>
      <c r="AQ206" s="11">
        <f t="shared" si="706"/>
        <v>332</v>
      </c>
      <c r="AR206" s="11">
        <f t="shared" si="706"/>
        <v>0</v>
      </c>
      <c r="AS206" s="11">
        <f t="shared" si="707"/>
        <v>0</v>
      </c>
      <c r="AT206" s="11">
        <f t="shared" si="707"/>
        <v>0</v>
      </c>
      <c r="AU206" s="11">
        <f t="shared" si="707"/>
        <v>0</v>
      </c>
      <c r="AV206" s="11">
        <f t="shared" si="707"/>
        <v>0</v>
      </c>
      <c r="AW206" s="11">
        <f t="shared" si="707"/>
        <v>332</v>
      </c>
      <c r="AX206" s="11">
        <f t="shared" si="707"/>
        <v>0</v>
      </c>
      <c r="AY206" s="75">
        <f t="shared" si="707"/>
        <v>0</v>
      </c>
      <c r="AZ206" s="75">
        <f t="shared" si="707"/>
        <v>0</v>
      </c>
      <c r="BA206" s="75">
        <f t="shared" si="707"/>
        <v>0</v>
      </c>
      <c r="BB206" s="75">
        <f t="shared" si="707"/>
        <v>0</v>
      </c>
      <c r="BC206" s="75">
        <f t="shared" si="707"/>
        <v>332</v>
      </c>
      <c r="BD206" s="75">
        <f t="shared" si="707"/>
        <v>0</v>
      </c>
      <c r="BE206" s="11">
        <f t="shared" si="708"/>
        <v>0</v>
      </c>
      <c r="BF206" s="11">
        <f t="shared" si="708"/>
        <v>0</v>
      </c>
      <c r="BG206" s="11">
        <f t="shared" si="708"/>
        <v>0</v>
      </c>
      <c r="BH206" s="11">
        <f t="shared" si="708"/>
        <v>0</v>
      </c>
      <c r="BI206" s="138">
        <f t="shared" si="708"/>
        <v>332</v>
      </c>
      <c r="BJ206" s="138">
        <f t="shared" si="708"/>
        <v>0</v>
      </c>
      <c r="BK206" s="75">
        <f t="shared" si="708"/>
        <v>0</v>
      </c>
      <c r="BL206" s="75">
        <f t="shared" si="708"/>
        <v>0</v>
      </c>
      <c r="BM206" s="75">
        <f t="shared" si="708"/>
        <v>0</v>
      </c>
      <c r="BN206" s="75">
        <f t="shared" si="708"/>
        <v>0</v>
      </c>
      <c r="BO206" s="75">
        <f t="shared" si="708"/>
        <v>332</v>
      </c>
      <c r="BP206" s="75">
        <f t="shared" si="708"/>
        <v>0</v>
      </c>
      <c r="BQ206" s="11">
        <f t="shared" si="709"/>
        <v>0</v>
      </c>
      <c r="BR206" s="11">
        <f t="shared" si="709"/>
        <v>0</v>
      </c>
      <c r="BS206" s="11">
        <f t="shared" si="709"/>
        <v>0</v>
      </c>
      <c r="BT206" s="11">
        <f t="shared" si="709"/>
        <v>0</v>
      </c>
      <c r="BU206" s="11">
        <f t="shared" si="709"/>
        <v>332</v>
      </c>
      <c r="BV206" s="11">
        <f t="shared" si="709"/>
        <v>0</v>
      </c>
      <c r="BW206" s="75">
        <f t="shared" si="709"/>
        <v>0</v>
      </c>
      <c r="BX206" s="75">
        <f t="shared" si="709"/>
        <v>0</v>
      </c>
      <c r="BY206" s="75">
        <f t="shared" si="709"/>
        <v>0</v>
      </c>
      <c r="BZ206" s="75">
        <f t="shared" si="709"/>
        <v>0</v>
      </c>
      <c r="CA206" s="75">
        <f t="shared" si="709"/>
        <v>332</v>
      </c>
      <c r="CB206" s="75">
        <f t="shared" si="709"/>
        <v>0</v>
      </c>
      <c r="CC206" s="75">
        <f t="shared" si="710"/>
        <v>0</v>
      </c>
      <c r="CD206" s="75">
        <f t="shared" si="710"/>
        <v>0</v>
      </c>
      <c r="CE206" s="75">
        <f t="shared" si="710"/>
        <v>0</v>
      </c>
      <c r="CF206" s="75">
        <f t="shared" si="710"/>
        <v>0</v>
      </c>
      <c r="CG206" s="75">
        <f t="shared" si="710"/>
        <v>332</v>
      </c>
      <c r="CH206" s="75">
        <f t="shared" si="710"/>
        <v>0</v>
      </c>
      <c r="CI206" s="11">
        <f t="shared" si="710"/>
        <v>0</v>
      </c>
      <c r="CJ206" s="11">
        <f t="shared" si="710"/>
        <v>0</v>
      </c>
      <c r="CK206" s="11">
        <f t="shared" si="710"/>
        <v>0</v>
      </c>
      <c r="CL206" s="11">
        <f t="shared" si="710"/>
        <v>0</v>
      </c>
      <c r="CM206" s="11">
        <f t="shared" si="710"/>
        <v>332</v>
      </c>
      <c r="CN206" s="11">
        <f t="shared" si="710"/>
        <v>0</v>
      </c>
    </row>
    <row r="207" spans="1:92" hidden="1" x14ac:dyDescent="0.25">
      <c r="A207" s="55" t="s">
        <v>370</v>
      </c>
      <c r="B207" s="31">
        <v>903</v>
      </c>
      <c r="C207" s="14" t="s">
        <v>164</v>
      </c>
      <c r="D207" s="14" t="s">
        <v>8</v>
      </c>
      <c r="E207" s="14" t="s">
        <v>442</v>
      </c>
      <c r="F207" s="14"/>
      <c r="G207" s="11">
        <f>G208</f>
        <v>332</v>
      </c>
      <c r="H207" s="11">
        <f t="shared" si="704"/>
        <v>0</v>
      </c>
      <c r="I207" s="11">
        <f t="shared" si="704"/>
        <v>0</v>
      </c>
      <c r="J207" s="11">
        <f t="shared" si="704"/>
        <v>0</v>
      </c>
      <c r="K207" s="11">
        <f t="shared" si="704"/>
        <v>0</v>
      </c>
      <c r="L207" s="11">
        <f t="shared" si="704"/>
        <v>0</v>
      </c>
      <c r="M207" s="11">
        <f t="shared" si="704"/>
        <v>332</v>
      </c>
      <c r="N207" s="11">
        <f t="shared" si="704"/>
        <v>0</v>
      </c>
      <c r="O207" s="11">
        <f t="shared" si="704"/>
        <v>0</v>
      </c>
      <c r="P207" s="11">
        <f t="shared" si="704"/>
        <v>0</v>
      </c>
      <c r="Q207" s="11">
        <f t="shared" si="704"/>
        <v>0</v>
      </c>
      <c r="R207" s="11">
        <f t="shared" si="704"/>
        <v>0</v>
      </c>
      <c r="S207" s="11">
        <f t="shared" si="705"/>
        <v>332</v>
      </c>
      <c r="T207" s="11">
        <f t="shared" si="705"/>
        <v>0</v>
      </c>
      <c r="U207" s="11">
        <f t="shared" si="705"/>
        <v>0</v>
      </c>
      <c r="V207" s="11">
        <f t="shared" si="705"/>
        <v>0</v>
      </c>
      <c r="W207" s="11">
        <f t="shared" si="705"/>
        <v>0</v>
      </c>
      <c r="X207" s="11">
        <f t="shared" si="705"/>
        <v>0</v>
      </c>
      <c r="Y207" s="11">
        <f t="shared" si="705"/>
        <v>332</v>
      </c>
      <c r="Z207" s="11">
        <f t="shared" si="705"/>
        <v>0</v>
      </c>
      <c r="AA207" s="11">
        <f t="shared" si="705"/>
        <v>0</v>
      </c>
      <c r="AB207" s="11">
        <f t="shared" si="705"/>
        <v>0</v>
      </c>
      <c r="AC207" s="11">
        <f t="shared" si="705"/>
        <v>0</v>
      </c>
      <c r="AD207" s="11">
        <f t="shared" si="705"/>
        <v>0</v>
      </c>
      <c r="AE207" s="11">
        <f t="shared" si="705"/>
        <v>332</v>
      </c>
      <c r="AF207" s="11">
        <f t="shared" si="705"/>
        <v>0</v>
      </c>
      <c r="AG207" s="11">
        <f t="shared" si="706"/>
        <v>0</v>
      </c>
      <c r="AH207" s="11">
        <f t="shared" si="706"/>
        <v>0</v>
      </c>
      <c r="AI207" s="11">
        <f t="shared" si="706"/>
        <v>0</v>
      </c>
      <c r="AJ207" s="11">
        <f t="shared" si="706"/>
        <v>0</v>
      </c>
      <c r="AK207" s="75">
        <f t="shared" si="706"/>
        <v>332</v>
      </c>
      <c r="AL207" s="75">
        <f t="shared" si="706"/>
        <v>0</v>
      </c>
      <c r="AM207" s="11">
        <f t="shared" si="706"/>
        <v>0</v>
      </c>
      <c r="AN207" s="11">
        <f t="shared" si="706"/>
        <v>0</v>
      </c>
      <c r="AO207" s="11">
        <f t="shared" si="706"/>
        <v>0</v>
      </c>
      <c r="AP207" s="11">
        <f t="shared" si="706"/>
        <v>0</v>
      </c>
      <c r="AQ207" s="11">
        <f t="shared" si="706"/>
        <v>332</v>
      </c>
      <c r="AR207" s="11">
        <f t="shared" si="706"/>
        <v>0</v>
      </c>
      <c r="AS207" s="11">
        <f t="shared" si="707"/>
        <v>0</v>
      </c>
      <c r="AT207" s="11">
        <f t="shared" si="707"/>
        <v>0</v>
      </c>
      <c r="AU207" s="11">
        <f t="shared" si="707"/>
        <v>0</v>
      </c>
      <c r="AV207" s="11">
        <f t="shared" si="707"/>
        <v>0</v>
      </c>
      <c r="AW207" s="11">
        <f t="shared" si="707"/>
        <v>332</v>
      </c>
      <c r="AX207" s="11">
        <f t="shared" si="707"/>
        <v>0</v>
      </c>
      <c r="AY207" s="75">
        <f t="shared" si="707"/>
        <v>0</v>
      </c>
      <c r="AZ207" s="75">
        <f t="shared" si="707"/>
        <v>0</v>
      </c>
      <c r="BA207" s="75">
        <f t="shared" si="707"/>
        <v>0</v>
      </c>
      <c r="BB207" s="75">
        <f t="shared" si="707"/>
        <v>0</v>
      </c>
      <c r="BC207" s="75">
        <f t="shared" si="707"/>
        <v>332</v>
      </c>
      <c r="BD207" s="75">
        <f t="shared" si="707"/>
        <v>0</v>
      </c>
      <c r="BE207" s="11">
        <f t="shared" si="708"/>
        <v>0</v>
      </c>
      <c r="BF207" s="11">
        <f t="shared" si="708"/>
        <v>0</v>
      </c>
      <c r="BG207" s="11">
        <f t="shared" si="708"/>
        <v>0</v>
      </c>
      <c r="BH207" s="11">
        <f t="shared" si="708"/>
        <v>0</v>
      </c>
      <c r="BI207" s="138">
        <f t="shared" si="708"/>
        <v>332</v>
      </c>
      <c r="BJ207" s="138">
        <f t="shared" si="708"/>
        <v>0</v>
      </c>
      <c r="BK207" s="75">
        <f t="shared" si="708"/>
        <v>0</v>
      </c>
      <c r="BL207" s="75">
        <f t="shared" si="708"/>
        <v>0</v>
      </c>
      <c r="BM207" s="75">
        <f t="shared" si="708"/>
        <v>0</v>
      </c>
      <c r="BN207" s="75">
        <f t="shared" si="708"/>
        <v>0</v>
      </c>
      <c r="BO207" s="75">
        <f t="shared" si="708"/>
        <v>332</v>
      </c>
      <c r="BP207" s="75">
        <f t="shared" si="708"/>
        <v>0</v>
      </c>
      <c r="BQ207" s="11">
        <f t="shared" si="709"/>
        <v>0</v>
      </c>
      <c r="BR207" s="11">
        <f t="shared" si="709"/>
        <v>0</v>
      </c>
      <c r="BS207" s="11">
        <f t="shared" si="709"/>
        <v>0</v>
      </c>
      <c r="BT207" s="11">
        <f t="shared" si="709"/>
        <v>0</v>
      </c>
      <c r="BU207" s="11">
        <f t="shared" si="709"/>
        <v>332</v>
      </c>
      <c r="BV207" s="11">
        <f t="shared" si="709"/>
        <v>0</v>
      </c>
      <c r="BW207" s="75">
        <f t="shared" si="709"/>
        <v>0</v>
      </c>
      <c r="BX207" s="75">
        <f t="shared" si="709"/>
        <v>0</v>
      </c>
      <c r="BY207" s="75">
        <f t="shared" si="709"/>
        <v>0</v>
      </c>
      <c r="BZ207" s="75">
        <f t="shared" si="709"/>
        <v>0</v>
      </c>
      <c r="CA207" s="75">
        <f t="shared" si="709"/>
        <v>332</v>
      </c>
      <c r="CB207" s="75">
        <f t="shared" si="709"/>
        <v>0</v>
      </c>
      <c r="CC207" s="75">
        <f t="shared" si="710"/>
        <v>0</v>
      </c>
      <c r="CD207" s="75">
        <f t="shared" si="710"/>
        <v>0</v>
      </c>
      <c r="CE207" s="75">
        <f t="shared" si="710"/>
        <v>0</v>
      </c>
      <c r="CF207" s="75">
        <f t="shared" si="710"/>
        <v>0</v>
      </c>
      <c r="CG207" s="75">
        <f t="shared" si="710"/>
        <v>332</v>
      </c>
      <c r="CH207" s="75">
        <f t="shared" si="710"/>
        <v>0</v>
      </c>
      <c r="CI207" s="11">
        <f t="shared" si="710"/>
        <v>0</v>
      </c>
      <c r="CJ207" s="11">
        <f t="shared" si="710"/>
        <v>0</v>
      </c>
      <c r="CK207" s="11">
        <f t="shared" si="710"/>
        <v>0</v>
      </c>
      <c r="CL207" s="11">
        <f t="shared" si="710"/>
        <v>0</v>
      </c>
      <c r="CM207" s="11">
        <f t="shared" si="710"/>
        <v>332</v>
      </c>
      <c r="CN207" s="11">
        <f t="shared" si="710"/>
        <v>0</v>
      </c>
    </row>
    <row r="208" spans="1:92" ht="33" hidden="1" x14ac:dyDescent="0.25">
      <c r="A208" s="55" t="s">
        <v>268</v>
      </c>
      <c r="B208" s="31">
        <v>903</v>
      </c>
      <c r="C208" s="14" t="s">
        <v>164</v>
      </c>
      <c r="D208" s="14" t="s">
        <v>8</v>
      </c>
      <c r="E208" s="14" t="s">
        <v>442</v>
      </c>
      <c r="F208" s="14" t="s">
        <v>33</v>
      </c>
      <c r="G208" s="11">
        <f>G209</f>
        <v>332</v>
      </c>
      <c r="H208" s="11">
        <f t="shared" si="704"/>
        <v>0</v>
      </c>
      <c r="I208" s="11">
        <f t="shared" si="704"/>
        <v>0</v>
      </c>
      <c r="J208" s="11">
        <f t="shared" si="704"/>
        <v>0</v>
      </c>
      <c r="K208" s="11">
        <f t="shared" si="704"/>
        <v>0</v>
      </c>
      <c r="L208" s="11">
        <f t="shared" si="704"/>
        <v>0</v>
      </c>
      <c r="M208" s="11">
        <f t="shared" si="704"/>
        <v>332</v>
      </c>
      <c r="N208" s="11">
        <f t="shared" si="704"/>
        <v>0</v>
      </c>
      <c r="O208" s="11">
        <f t="shared" si="704"/>
        <v>0</v>
      </c>
      <c r="P208" s="11">
        <f t="shared" si="704"/>
        <v>0</v>
      </c>
      <c r="Q208" s="11">
        <f t="shared" si="704"/>
        <v>0</v>
      </c>
      <c r="R208" s="11">
        <f t="shared" si="704"/>
        <v>0</v>
      </c>
      <c r="S208" s="11">
        <f t="shared" si="705"/>
        <v>332</v>
      </c>
      <c r="T208" s="11">
        <f t="shared" si="705"/>
        <v>0</v>
      </c>
      <c r="U208" s="11">
        <f t="shared" si="705"/>
        <v>0</v>
      </c>
      <c r="V208" s="11">
        <f t="shared" si="705"/>
        <v>0</v>
      </c>
      <c r="W208" s="11">
        <f t="shared" si="705"/>
        <v>0</v>
      </c>
      <c r="X208" s="11">
        <f t="shared" si="705"/>
        <v>0</v>
      </c>
      <c r="Y208" s="11">
        <f t="shared" si="705"/>
        <v>332</v>
      </c>
      <c r="Z208" s="11">
        <f t="shared" si="705"/>
        <v>0</v>
      </c>
      <c r="AA208" s="11">
        <f t="shared" si="705"/>
        <v>0</v>
      </c>
      <c r="AB208" s="11">
        <f t="shared" si="705"/>
        <v>0</v>
      </c>
      <c r="AC208" s="11">
        <f t="shared" si="705"/>
        <v>0</v>
      </c>
      <c r="AD208" s="11">
        <f t="shared" si="705"/>
        <v>0</v>
      </c>
      <c r="AE208" s="11">
        <f t="shared" si="705"/>
        <v>332</v>
      </c>
      <c r="AF208" s="11">
        <f t="shared" si="705"/>
        <v>0</v>
      </c>
      <c r="AG208" s="11">
        <f t="shared" si="706"/>
        <v>0</v>
      </c>
      <c r="AH208" s="11">
        <f t="shared" si="706"/>
        <v>0</v>
      </c>
      <c r="AI208" s="11">
        <f t="shared" si="706"/>
        <v>0</v>
      </c>
      <c r="AJ208" s="11">
        <f t="shared" si="706"/>
        <v>0</v>
      </c>
      <c r="AK208" s="75">
        <f t="shared" si="706"/>
        <v>332</v>
      </c>
      <c r="AL208" s="75">
        <f t="shared" si="706"/>
        <v>0</v>
      </c>
      <c r="AM208" s="11">
        <f t="shared" si="706"/>
        <v>0</v>
      </c>
      <c r="AN208" s="11">
        <f t="shared" si="706"/>
        <v>0</v>
      </c>
      <c r="AO208" s="11">
        <f t="shared" si="706"/>
        <v>0</v>
      </c>
      <c r="AP208" s="11">
        <f t="shared" si="706"/>
        <v>0</v>
      </c>
      <c r="AQ208" s="11">
        <f t="shared" si="706"/>
        <v>332</v>
      </c>
      <c r="AR208" s="11">
        <f t="shared" si="706"/>
        <v>0</v>
      </c>
      <c r="AS208" s="11">
        <f t="shared" si="707"/>
        <v>0</v>
      </c>
      <c r="AT208" s="11">
        <f t="shared" si="707"/>
        <v>0</v>
      </c>
      <c r="AU208" s="11">
        <f t="shared" si="707"/>
        <v>0</v>
      </c>
      <c r="AV208" s="11">
        <f t="shared" si="707"/>
        <v>0</v>
      </c>
      <c r="AW208" s="11">
        <f t="shared" si="707"/>
        <v>332</v>
      </c>
      <c r="AX208" s="11">
        <f t="shared" si="707"/>
        <v>0</v>
      </c>
      <c r="AY208" s="75">
        <f t="shared" si="707"/>
        <v>0</v>
      </c>
      <c r="AZ208" s="75">
        <f t="shared" si="707"/>
        <v>0</v>
      </c>
      <c r="BA208" s="75">
        <f t="shared" si="707"/>
        <v>0</v>
      </c>
      <c r="BB208" s="75">
        <f t="shared" si="707"/>
        <v>0</v>
      </c>
      <c r="BC208" s="75">
        <f t="shared" si="707"/>
        <v>332</v>
      </c>
      <c r="BD208" s="75">
        <f t="shared" si="707"/>
        <v>0</v>
      </c>
      <c r="BE208" s="11">
        <f t="shared" si="708"/>
        <v>0</v>
      </c>
      <c r="BF208" s="11">
        <f t="shared" si="708"/>
        <v>0</v>
      </c>
      <c r="BG208" s="11">
        <f t="shared" si="708"/>
        <v>0</v>
      </c>
      <c r="BH208" s="11">
        <f t="shared" si="708"/>
        <v>0</v>
      </c>
      <c r="BI208" s="138">
        <f t="shared" si="708"/>
        <v>332</v>
      </c>
      <c r="BJ208" s="138">
        <f t="shared" si="708"/>
        <v>0</v>
      </c>
      <c r="BK208" s="75">
        <f t="shared" si="708"/>
        <v>0</v>
      </c>
      <c r="BL208" s="75">
        <f t="shared" si="708"/>
        <v>0</v>
      </c>
      <c r="BM208" s="75">
        <f t="shared" si="708"/>
        <v>0</v>
      </c>
      <c r="BN208" s="75">
        <f t="shared" si="708"/>
        <v>0</v>
      </c>
      <c r="BO208" s="75">
        <f t="shared" si="708"/>
        <v>332</v>
      </c>
      <c r="BP208" s="75">
        <f t="shared" si="708"/>
        <v>0</v>
      </c>
      <c r="BQ208" s="11">
        <f t="shared" si="709"/>
        <v>0</v>
      </c>
      <c r="BR208" s="11">
        <f t="shared" si="709"/>
        <v>0</v>
      </c>
      <c r="BS208" s="11">
        <f t="shared" si="709"/>
        <v>0</v>
      </c>
      <c r="BT208" s="11">
        <f t="shared" si="709"/>
        <v>0</v>
      </c>
      <c r="BU208" s="11">
        <f t="shared" si="709"/>
        <v>332</v>
      </c>
      <c r="BV208" s="11">
        <f t="shared" si="709"/>
        <v>0</v>
      </c>
      <c r="BW208" s="75">
        <f t="shared" si="709"/>
        <v>0</v>
      </c>
      <c r="BX208" s="75">
        <f t="shared" si="709"/>
        <v>0</v>
      </c>
      <c r="BY208" s="75">
        <f t="shared" si="709"/>
        <v>0</v>
      </c>
      <c r="BZ208" s="75">
        <f t="shared" si="709"/>
        <v>0</v>
      </c>
      <c r="CA208" s="75">
        <f t="shared" si="709"/>
        <v>332</v>
      </c>
      <c r="CB208" s="75">
        <f t="shared" si="709"/>
        <v>0</v>
      </c>
      <c r="CC208" s="75">
        <f t="shared" si="710"/>
        <v>0</v>
      </c>
      <c r="CD208" s="75">
        <f t="shared" si="710"/>
        <v>0</v>
      </c>
      <c r="CE208" s="75">
        <f t="shared" si="710"/>
        <v>0</v>
      </c>
      <c r="CF208" s="75">
        <f t="shared" si="710"/>
        <v>0</v>
      </c>
      <c r="CG208" s="75">
        <f t="shared" si="710"/>
        <v>332</v>
      </c>
      <c r="CH208" s="75">
        <f t="shared" si="710"/>
        <v>0</v>
      </c>
      <c r="CI208" s="11">
        <f t="shared" si="710"/>
        <v>0</v>
      </c>
      <c r="CJ208" s="11">
        <f t="shared" si="710"/>
        <v>0</v>
      </c>
      <c r="CK208" s="11">
        <f t="shared" si="710"/>
        <v>0</v>
      </c>
      <c r="CL208" s="11">
        <f t="shared" si="710"/>
        <v>0</v>
      </c>
      <c r="CM208" s="11">
        <f t="shared" si="710"/>
        <v>332</v>
      </c>
      <c r="CN208" s="11">
        <f t="shared" si="710"/>
        <v>0</v>
      </c>
    </row>
    <row r="209" spans="1:92" ht="33" hidden="1" x14ac:dyDescent="0.25">
      <c r="A209" s="55" t="s">
        <v>39</v>
      </c>
      <c r="B209" s="31">
        <v>903</v>
      </c>
      <c r="C209" s="14" t="s">
        <v>164</v>
      </c>
      <c r="D209" s="14" t="s">
        <v>8</v>
      </c>
      <c r="E209" s="14" t="s">
        <v>442</v>
      </c>
      <c r="F209" s="14" t="s">
        <v>40</v>
      </c>
      <c r="G209" s="11">
        <v>332</v>
      </c>
      <c r="H209" s="16"/>
      <c r="I209" s="11"/>
      <c r="J209" s="11"/>
      <c r="K209" s="11"/>
      <c r="L209" s="11"/>
      <c r="M209" s="11">
        <f>G209+I209+J209+K209+L209</f>
        <v>332</v>
      </c>
      <c r="N209" s="11">
        <f>H209+J209</f>
        <v>0</v>
      </c>
      <c r="O209" s="11"/>
      <c r="P209" s="11"/>
      <c r="Q209" s="11"/>
      <c r="R209" s="11"/>
      <c r="S209" s="11">
        <f>M209+O209+P209+Q209+R209</f>
        <v>332</v>
      </c>
      <c r="T209" s="11">
        <f>N209+P209</f>
        <v>0</v>
      </c>
      <c r="U209" s="11"/>
      <c r="V209" s="11"/>
      <c r="W209" s="11"/>
      <c r="X209" s="11"/>
      <c r="Y209" s="11">
        <f>S209+U209+V209+W209+X209</f>
        <v>332</v>
      </c>
      <c r="Z209" s="11">
        <f>T209+V209</f>
        <v>0</v>
      </c>
      <c r="AA209" s="11"/>
      <c r="AB209" s="11"/>
      <c r="AC209" s="11"/>
      <c r="AD209" s="11"/>
      <c r="AE209" s="11">
        <f>Y209+AA209+AB209+AC209+AD209</f>
        <v>332</v>
      </c>
      <c r="AF209" s="11">
        <f>Z209+AB209</f>
        <v>0</v>
      </c>
      <c r="AG209" s="11"/>
      <c r="AH209" s="11"/>
      <c r="AI209" s="11"/>
      <c r="AJ209" s="11"/>
      <c r="AK209" s="75">
        <f>AE209+AG209+AH209+AI209+AJ209</f>
        <v>332</v>
      </c>
      <c r="AL209" s="75">
        <f>AF209+AH209</f>
        <v>0</v>
      </c>
      <c r="AM209" s="11"/>
      <c r="AN209" s="11"/>
      <c r="AO209" s="11"/>
      <c r="AP209" s="11"/>
      <c r="AQ209" s="11">
        <f>AK209+AM209+AN209+AO209+AP209</f>
        <v>332</v>
      </c>
      <c r="AR209" s="11">
        <f>AL209+AN209</f>
        <v>0</v>
      </c>
      <c r="AS209" s="11"/>
      <c r="AT209" s="11"/>
      <c r="AU209" s="11"/>
      <c r="AV209" s="11"/>
      <c r="AW209" s="11">
        <f>AQ209+AS209+AT209+AU209+AV209</f>
        <v>332</v>
      </c>
      <c r="AX209" s="11">
        <f>AR209+AT209</f>
        <v>0</v>
      </c>
      <c r="AY209" s="75"/>
      <c r="AZ209" s="75"/>
      <c r="BA209" s="75"/>
      <c r="BB209" s="75"/>
      <c r="BC209" s="75">
        <f>AW209+AY209+AZ209+BA209+BB209</f>
        <v>332</v>
      </c>
      <c r="BD209" s="75">
        <f>AX209+AZ209</f>
        <v>0</v>
      </c>
      <c r="BE209" s="11"/>
      <c r="BF209" s="11"/>
      <c r="BG209" s="11"/>
      <c r="BH209" s="11"/>
      <c r="BI209" s="138">
        <f>BC209+BE209+BF209+BG209+BH209</f>
        <v>332</v>
      </c>
      <c r="BJ209" s="138">
        <f>BD209+BF209</f>
        <v>0</v>
      </c>
      <c r="BK209" s="75"/>
      <c r="BL209" s="75"/>
      <c r="BM209" s="75"/>
      <c r="BN209" s="75"/>
      <c r="BO209" s="75">
        <f>BI209+BK209+BL209+BM209+BN209</f>
        <v>332</v>
      </c>
      <c r="BP209" s="75">
        <f>BJ209+BL209</f>
        <v>0</v>
      </c>
      <c r="BQ209" s="11"/>
      <c r="BR209" s="11"/>
      <c r="BS209" s="11"/>
      <c r="BT209" s="11"/>
      <c r="BU209" s="11">
        <f>BO209+BQ209+BR209+BS209+BT209</f>
        <v>332</v>
      </c>
      <c r="BV209" s="11">
        <f>BP209+BR209</f>
        <v>0</v>
      </c>
      <c r="BW209" s="75"/>
      <c r="BX209" s="75"/>
      <c r="BY209" s="75"/>
      <c r="BZ209" s="75"/>
      <c r="CA209" s="75">
        <f>BU209+BW209+BX209+BY209+BZ209</f>
        <v>332</v>
      </c>
      <c r="CB209" s="75">
        <f>BV209+BX209</f>
        <v>0</v>
      </c>
      <c r="CC209" s="75"/>
      <c r="CD209" s="75"/>
      <c r="CE209" s="75"/>
      <c r="CF209" s="75"/>
      <c r="CG209" s="75">
        <f>CA209+CC209+CD209+CE209+CF209</f>
        <v>332</v>
      </c>
      <c r="CH209" s="75">
        <f>CB209+CD209</f>
        <v>0</v>
      </c>
      <c r="CI209" s="11"/>
      <c r="CJ209" s="11"/>
      <c r="CK209" s="11"/>
      <c r="CL209" s="11"/>
      <c r="CM209" s="11">
        <f>CG209+CI209+CJ209+CK209+CL209</f>
        <v>332</v>
      </c>
      <c r="CN209" s="11">
        <f>CH209+CJ209</f>
        <v>0</v>
      </c>
    </row>
    <row r="210" spans="1:92" hidden="1" x14ac:dyDescent="0.25">
      <c r="A210" s="55"/>
      <c r="B210" s="31"/>
      <c r="C210" s="14"/>
      <c r="D210" s="14"/>
      <c r="E210" s="14"/>
      <c r="F210" s="14"/>
      <c r="G210" s="11"/>
      <c r="H210" s="16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75"/>
      <c r="AL210" s="75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75"/>
      <c r="AZ210" s="75"/>
      <c r="BA210" s="75"/>
      <c r="BB210" s="75"/>
      <c r="BC210" s="75"/>
      <c r="BD210" s="75"/>
      <c r="BE210" s="11"/>
      <c r="BF210" s="11"/>
      <c r="BG210" s="11"/>
      <c r="BH210" s="11"/>
      <c r="BI210" s="138"/>
      <c r="BJ210" s="138"/>
      <c r="BK210" s="75"/>
      <c r="BL210" s="75"/>
      <c r="BM210" s="75"/>
      <c r="BN210" s="75"/>
      <c r="BO210" s="75"/>
      <c r="BP210" s="75"/>
      <c r="BQ210" s="11"/>
      <c r="BR210" s="11"/>
      <c r="BS210" s="11"/>
      <c r="BT210" s="11"/>
      <c r="BU210" s="11"/>
      <c r="BV210" s="11"/>
      <c r="BW210" s="75"/>
      <c r="BX210" s="75"/>
      <c r="BY210" s="75"/>
      <c r="BZ210" s="75"/>
      <c r="CA210" s="75"/>
      <c r="CB210" s="75"/>
      <c r="CC210" s="75"/>
      <c r="CD210" s="75"/>
      <c r="CE210" s="75"/>
      <c r="CF210" s="75"/>
      <c r="CG210" s="75"/>
      <c r="CH210" s="75"/>
      <c r="CI210" s="11"/>
      <c r="CJ210" s="11"/>
      <c r="CK210" s="11"/>
      <c r="CL210" s="11"/>
      <c r="CM210" s="11"/>
      <c r="CN210" s="11"/>
    </row>
    <row r="211" spans="1:92" ht="18.75" hidden="1" x14ac:dyDescent="0.3">
      <c r="A211" s="61" t="s">
        <v>190</v>
      </c>
      <c r="B211" s="12">
        <v>903</v>
      </c>
      <c r="C211" s="12" t="s">
        <v>191</v>
      </c>
      <c r="D211" s="12" t="s">
        <v>87</v>
      </c>
      <c r="E211" s="12"/>
      <c r="F211" s="12"/>
      <c r="G211" s="30">
        <f t="shared" ref="G211:R218" si="711">G212</f>
        <v>32351</v>
      </c>
      <c r="H211" s="30">
        <f t="shared" si="711"/>
        <v>0</v>
      </c>
      <c r="I211" s="11">
        <f t="shared" si="711"/>
        <v>0</v>
      </c>
      <c r="J211" s="11">
        <f t="shared" si="711"/>
        <v>0</v>
      </c>
      <c r="K211" s="11">
        <f t="shared" si="711"/>
        <v>0</v>
      </c>
      <c r="L211" s="11">
        <f t="shared" si="711"/>
        <v>0</v>
      </c>
      <c r="M211" s="30">
        <f t="shared" si="711"/>
        <v>32351</v>
      </c>
      <c r="N211" s="30">
        <f t="shared" si="711"/>
        <v>0</v>
      </c>
      <c r="O211" s="30">
        <f t="shared" si="711"/>
        <v>0</v>
      </c>
      <c r="P211" s="30">
        <f t="shared" si="711"/>
        <v>0</v>
      </c>
      <c r="Q211" s="30">
        <f t="shared" si="711"/>
        <v>609</v>
      </c>
      <c r="R211" s="30">
        <f t="shared" si="711"/>
        <v>0</v>
      </c>
      <c r="S211" s="30">
        <f t="shared" ref="S211:AF218" si="712">S212</f>
        <v>32960</v>
      </c>
      <c r="T211" s="30">
        <f t="shared" si="712"/>
        <v>0</v>
      </c>
      <c r="U211" s="30">
        <f t="shared" si="712"/>
        <v>0</v>
      </c>
      <c r="V211" s="30">
        <f t="shared" si="712"/>
        <v>0</v>
      </c>
      <c r="W211" s="30">
        <f t="shared" si="712"/>
        <v>0</v>
      </c>
      <c r="X211" s="30">
        <f t="shared" si="712"/>
        <v>0</v>
      </c>
      <c r="Y211" s="30">
        <f t="shared" si="712"/>
        <v>32960</v>
      </c>
      <c r="Z211" s="30">
        <f t="shared" si="712"/>
        <v>0</v>
      </c>
      <c r="AA211" s="30">
        <f t="shared" si="712"/>
        <v>0</v>
      </c>
      <c r="AB211" s="30">
        <f t="shared" si="712"/>
        <v>0</v>
      </c>
      <c r="AC211" s="30">
        <f t="shared" si="712"/>
        <v>0</v>
      </c>
      <c r="AD211" s="30">
        <f t="shared" si="712"/>
        <v>0</v>
      </c>
      <c r="AE211" s="30">
        <f t="shared" si="712"/>
        <v>32960</v>
      </c>
      <c r="AF211" s="30">
        <f t="shared" si="712"/>
        <v>0</v>
      </c>
      <c r="AG211" s="30">
        <f t="shared" ref="AG211:AR211" si="713">AG212+AG223</f>
        <v>0</v>
      </c>
      <c r="AH211" s="30">
        <f t="shared" si="713"/>
        <v>22344</v>
      </c>
      <c r="AI211" s="30">
        <f t="shared" si="713"/>
        <v>0</v>
      </c>
      <c r="AJ211" s="30">
        <f t="shared" si="713"/>
        <v>0</v>
      </c>
      <c r="AK211" s="85">
        <f t="shared" si="713"/>
        <v>55304</v>
      </c>
      <c r="AL211" s="85">
        <f t="shared" si="713"/>
        <v>22344</v>
      </c>
      <c r="AM211" s="30">
        <f t="shared" si="713"/>
        <v>0</v>
      </c>
      <c r="AN211" s="30">
        <f t="shared" si="713"/>
        <v>111579</v>
      </c>
      <c r="AO211" s="30">
        <f t="shared" si="713"/>
        <v>0</v>
      </c>
      <c r="AP211" s="30">
        <f t="shared" si="713"/>
        <v>0</v>
      </c>
      <c r="AQ211" s="30">
        <f t="shared" si="713"/>
        <v>166883</v>
      </c>
      <c r="AR211" s="30">
        <f t="shared" si="713"/>
        <v>133923</v>
      </c>
      <c r="AS211" s="30">
        <f t="shared" ref="AS211:AX211" si="714">AS212+AS223</f>
        <v>0</v>
      </c>
      <c r="AT211" s="30">
        <f t="shared" si="714"/>
        <v>0</v>
      </c>
      <c r="AU211" s="30">
        <f t="shared" si="714"/>
        <v>0</v>
      </c>
      <c r="AV211" s="30">
        <f t="shared" si="714"/>
        <v>0</v>
      </c>
      <c r="AW211" s="30">
        <f t="shared" si="714"/>
        <v>166883</v>
      </c>
      <c r="AX211" s="30">
        <f t="shared" si="714"/>
        <v>133923</v>
      </c>
      <c r="AY211" s="85">
        <f t="shared" ref="AY211:BD211" si="715">AY212+AY223</f>
        <v>0</v>
      </c>
      <c r="AZ211" s="85">
        <f t="shared" si="715"/>
        <v>0</v>
      </c>
      <c r="BA211" s="85">
        <f t="shared" si="715"/>
        <v>20</v>
      </c>
      <c r="BB211" s="85">
        <f t="shared" si="715"/>
        <v>0</v>
      </c>
      <c r="BC211" s="85">
        <f t="shared" si="715"/>
        <v>166903</v>
      </c>
      <c r="BD211" s="85">
        <f t="shared" si="715"/>
        <v>133923</v>
      </c>
      <c r="BE211" s="30">
        <f t="shared" ref="BE211:BJ211" si="716">BE212+BE223</f>
        <v>0</v>
      </c>
      <c r="BF211" s="30">
        <f t="shared" si="716"/>
        <v>-2468</v>
      </c>
      <c r="BG211" s="30">
        <f t="shared" si="716"/>
        <v>0</v>
      </c>
      <c r="BH211" s="30">
        <f t="shared" si="716"/>
        <v>0</v>
      </c>
      <c r="BI211" s="144">
        <f t="shared" si="716"/>
        <v>164435</v>
      </c>
      <c r="BJ211" s="144">
        <f t="shared" si="716"/>
        <v>131455</v>
      </c>
      <c r="BK211" s="85">
        <f t="shared" ref="BK211:BP211" si="717">BK212+BK223</f>
        <v>282</v>
      </c>
      <c r="BL211" s="85">
        <f t="shared" si="717"/>
        <v>1010</v>
      </c>
      <c r="BM211" s="85">
        <f t="shared" si="717"/>
        <v>0</v>
      </c>
      <c r="BN211" s="85">
        <f t="shared" si="717"/>
        <v>0</v>
      </c>
      <c r="BO211" s="85">
        <f t="shared" si="717"/>
        <v>165727</v>
      </c>
      <c r="BP211" s="85">
        <f t="shared" si="717"/>
        <v>132465</v>
      </c>
      <c r="BQ211" s="30">
        <f t="shared" ref="BQ211:BV211" si="718">BQ212+BQ223</f>
        <v>0</v>
      </c>
      <c r="BR211" s="30">
        <f t="shared" si="718"/>
        <v>0</v>
      </c>
      <c r="BS211" s="30">
        <f t="shared" si="718"/>
        <v>0</v>
      </c>
      <c r="BT211" s="30">
        <f t="shared" si="718"/>
        <v>0</v>
      </c>
      <c r="BU211" s="30">
        <f t="shared" si="718"/>
        <v>165727</v>
      </c>
      <c r="BV211" s="30">
        <f t="shared" si="718"/>
        <v>132465</v>
      </c>
      <c r="BW211" s="85">
        <f t="shared" ref="BW211:CB211" si="719">BW212+BW223</f>
        <v>0</v>
      </c>
      <c r="BX211" s="85">
        <f t="shared" si="719"/>
        <v>0</v>
      </c>
      <c r="BY211" s="85">
        <f t="shared" si="719"/>
        <v>0</v>
      </c>
      <c r="BZ211" s="85">
        <f t="shared" si="719"/>
        <v>0</v>
      </c>
      <c r="CA211" s="85">
        <f t="shared" si="719"/>
        <v>165727</v>
      </c>
      <c r="CB211" s="85">
        <f t="shared" si="719"/>
        <v>132465</v>
      </c>
      <c r="CC211" s="85">
        <f t="shared" ref="CC211:CH211" si="720">CC212+CC223</f>
        <v>0</v>
      </c>
      <c r="CD211" s="85">
        <f t="shared" si="720"/>
        <v>0</v>
      </c>
      <c r="CE211" s="85">
        <f t="shared" si="720"/>
        <v>0</v>
      </c>
      <c r="CF211" s="85">
        <f t="shared" si="720"/>
        <v>0</v>
      </c>
      <c r="CG211" s="85">
        <f t="shared" si="720"/>
        <v>165727</v>
      </c>
      <c r="CH211" s="85">
        <f t="shared" si="720"/>
        <v>132465</v>
      </c>
      <c r="CI211" s="30">
        <f t="shared" ref="CI211:CN211" si="721">CI212+CI223</f>
        <v>-609</v>
      </c>
      <c r="CJ211" s="30">
        <f t="shared" si="721"/>
        <v>1131</v>
      </c>
      <c r="CK211" s="30">
        <f t="shared" si="721"/>
        <v>0</v>
      </c>
      <c r="CL211" s="30">
        <f t="shared" si="721"/>
        <v>0</v>
      </c>
      <c r="CM211" s="30">
        <f t="shared" si="721"/>
        <v>166249</v>
      </c>
      <c r="CN211" s="30">
        <f t="shared" si="721"/>
        <v>133596</v>
      </c>
    </row>
    <row r="212" spans="1:92" ht="33" hidden="1" x14ac:dyDescent="0.25">
      <c r="A212" s="51" t="s">
        <v>475</v>
      </c>
      <c r="B212" s="14">
        <v>903</v>
      </c>
      <c r="C212" s="14" t="s">
        <v>35</v>
      </c>
      <c r="D212" s="14" t="s">
        <v>87</v>
      </c>
      <c r="E212" s="14" t="s">
        <v>476</v>
      </c>
      <c r="F212" s="14"/>
      <c r="G212" s="11">
        <f t="shared" ref="G212:AL212" si="722">G216</f>
        <v>32351</v>
      </c>
      <c r="H212" s="11">
        <f t="shared" si="722"/>
        <v>0</v>
      </c>
      <c r="I212" s="11">
        <f t="shared" si="722"/>
        <v>0</v>
      </c>
      <c r="J212" s="11">
        <f t="shared" si="722"/>
        <v>0</v>
      </c>
      <c r="K212" s="11">
        <f t="shared" si="722"/>
        <v>0</v>
      </c>
      <c r="L212" s="11">
        <f t="shared" si="722"/>
        <v>0</v>
      </c>
      <c r="M212" s="11">
        <f t="shared" si="722"/>
        <v>32351</v>
      </c>
      <c r="N212" s="11">
        <f t="shared" si="722"/>
        <v>0</v>
      </c>
      <c r="O212" s="11">
        <f t="shared" si="722"/>
        <v>0</v>
      </c>
      <c r="P212" s="11">
        <f t="shared" si="722"/>
        <v>0</v>
      </c>
      <c r="Q212" s="11">
        <f t="shared" si="722"/>
        <v>609</v>
      </c>
      <c r="R212" s="11">
        <f t="shared" si="722"/>
        <v>0</v>
      </c>
      <c r="S212" s="11">
        <f t="shared" si="722"/>
        <v>32960</v>
      </c>
      <c r="T212" s="11">
        <f t="shared" si="722"/>
        <v>0</v>
      </c>
      <c r="U212" s="11">
        <f t="shared" si="722"/>
        <v>0</v>
      </c>
      <c r="V212" s="11">
        <f t="shared" si="722"/>
        <v>0</v>
      </c>
      <c r="W212" s="11">
        <f t="shared" si="722"/>
        <v>0</v>
      </c>
      <c r="X212" s="11">
        <f t="shared" si="722"/>
        <v>0</v>
      </c>
      <c r="Y212" s="11">
        <f t="shared" si="722"/>
        <v>32960</v>
      </c>
      <c r="Z212" s="11">
        <f t="shared" si="722"/>
        <v>0</v>
      </c>
      <c r="AA212" s="11">
        <f t="shared" si="722"/>
        <v>0</v>
      </c>
      <c r="AB212" s="11">
        <f t="shared" si="722"/>
        <v>0</v>
      </c>
      <c r="AC212" s="11">
        <f t="shared" si="722"/>
        <v>0</v>
      </c>
      <c r="AD212" s="11">
        <f t="shared" si="722"/>
        <v>0</v>
      </c>
      <c r="AE212" s="11">
        <f t="shared" si="722"/>
        <v>32960</v>
      </c>
      <c r="AF212" s="11">
        <f t="shared" si="722"/>
        <v>0</v>
      </c>
      <c r="AG212" s="11">
        <f t="shared" si="722"/>
        <v>0</v>
      </c>
      <c r="AH212" s="11">
        <f t="shared" si="722"/>
        <v>0</v>
      </c>
      <c r="AI212" s="11">
        <f t="shared" si="722"/>
        <v>0</v>
      </c>
      <c r="AJ212" s="11">
        <f t="shared" si="722"/>
        <v>0</v>
      </c>
      <c r="AK212" s="75">
        <f t="shared" si="722"/>
        <v>32960</v>
      </c>
      <c r="AL212" s="75">
        <f t="shared" si="722"/>
        <v>0</v>
      </c>
      <c r="AM212" s="11">
        <f>AM216+AM213</f>
        <v>0</v>
      </c>
      <c r="AN212" s="11">
        <f t="shared" ref="AN212:AR212" si="723">AN216+AN213</f>
        <v>111579</v>
      </c>
      <c r="AO212" s="11">
        <f t="shared" si="723"/>
        <v>0</v>
      </c>
      <c r="AP212" s="11">
        <f t="shared" si="723"/>
        <v>0</v>
      </c>
      <c r="AQ212" s="11">
        <f t="shared" si="723"/>
        <v>144539</v>
      </c>
      <c r="AR212" s="11">
        <f t="shared" si="723"/>
        <v>111579</v>
      </c>
      <c r="AS212" s="11">
        <f>AS216+AS213</f>
        <v>0</v>
      </c>
      <c r="AT212" s="11">
        <f t="shared" ref="AT212:AX212" si="724">AT216+AT213</f>
        <v>0</v>
      </c>
      <c r="AU212" s="11">
        <f t="shared" si="724"/>
        <v>0</v>
      </c>
      <c r="AV212" s="11">
        <f t="shared" si="724"/>
        <v>0</v>
      </c>
      <c r="AW212" s="11">
        <f t="shared" si="724"/>
        <v>144539</v>
      </c>
      <c r="AX212" s="11">
        <f t="shared" si="724"/>
        <v>111579</v>
      </c>
      <c r="AY212" s="75">
        <f>AY216+AY213</f>
        <v>0</v>
      </c>
      <c r="AZ212" s="75">
        <f t="shared" ref="AZ212:BD212" si="725">AZ216+AZ213</f>
        <v>0</v>
      </c>
      <c r="BA212" s="75">
        <f t="shared" si="725"/>
        <v>0</v>
      </c>
      <c r="BB212" s="75">
        <f t="shared" si="725"/>
        <v>0</v>
      </c>
      <c r="BC212" s="75">
        <f t="shared" si="725"/>
        <v>144539</v>
      </c>
      <c r="BD212" s="75">
        <f t="shared" si="725"/>
        <v>111579</v>
      </c>
      <c r="BE212" s="11">
        <f>BE216+BE213</f>
        <v>0</v>
      </c>
      <c r="BF212" s="11">
        <f t="shared" ref="BF212:BJ212" si="726">BF216+BF213</f>
        <v>0</v>
      </c>
      <c r="BG212" s="11">
        <f t="shared" si="726"/>
        <v>0</v>
      </c>
      <c r="BH212" s="11">
        <f t="shared" si="726"/>
        <v>0</v>
      </c>
      <c r="BI212" s="138">
        <f t="shared" si="726"/>
        <v>144539</v>
      </c>
      <c r="BJ212" s="138">
        <f t="shared" si="726"/>
        <v>111579</v>
      </c>
      <c r="BK212" s="75">
        <f>BK216+BK213</f>
        <v>0</v>
      </c>
      <c r="BL212" s="75">
        <f t="shared" ref="BL212:BP212" si="727">BL216+BL213</f>
        <v>0</v>
      </c>
      <c r="BM212" s="75">
        <f t="shared" si="727"/>
        <v>0</v>
      </c>
      <c r="BN212" s="75">
        <f t="shared" si="727"/>
        <v>0</v>
      </c>
      <c r="BO212" s="75">
        <f t="shared" si="727"/>
        <v>144539</v>
      </c>
      <c r="BP212" s="75">
        <f t="shared" si="727"/>
        <v>111579</v>
      </c>
      <c r="BQ212" s="11">
        <f>BQ216+BQ213</f>
        <v>0</v>
      </c>
      <c r="BR212" s="11">
        <f t="shared" ref="BR212:BV212" si="728">BR216+BR213</f>
        <v>0</v>
      </c>
      <c r="BS212" s="11">
        <f t="shared" si="728"/>
        <v>0</v>
      </c>
      <c r="BT212" s="11">
        <f t="shared" si="728"/>
        <v>0</v>
      </c>
      <c r="BU212" s="11">
        <f t="shared" si="728"/>
        <v>144539</v>
      </c>
      <c r="BV212" s="11">
        <f t="shared" si="728"/>
        <v>111579</v>
      </c>
      <c r="BW212" s="75">
        <f>BW216+BW213</f>
        <v>0</v>
      </c>
      <c r="BX212" s="75">
        <f t="shared" ref="BX212:CB212" si="729">BX216+BX213</f>
        <v>0</v>
      </c>
      <c r="BY212" s="75">
        <f t="shared" si="729"/>
        <v>0</v>
      </c>
      <c r="BZ212" s="75">
        <f t="shared" si="729"/>
        <v>0</v>
      </c>
      <c r="CA212" s="75">
        <f t="shared" si="729"/>
        <v>144539</v>
      </c>
      <c r="CB212" s="75">
        <f t="shared" si="729"/>
        <v>111579</v>
      </c>
      <c r="CC212" s="75">
        <f>CC216+CC213</f>
        <v>0</v>
      </c>
      <c r="CD212" s="75">
        <f t="shared" ref="CD212:CH212" si="730">CD216+CD213</f>
        <v>0</v>
      </c>
      <c r="CE212" s="75">
        <f t="shared" si="730"/>
        <v>0</v>
      </c>
      <c r="CF212" s="75">
        <f t="shared" si="730"/>
        <v>0</v>
      </c>
      <c r="CG212" s="75">
        <f t="shared" si="730"/>
        <v>144539</v>
      </c>
      <c r="CH212" s="75">
        <f t="shared" si="730"/>
        <v>111579</v>
      </c>
      <c r="CI212" s="11">
        <f>CI216+CI213</f>
        <v>-609</v>
      </c>
      <c r="CJ212" s="11">
        <f t="shared" ref="CJ212:CN212" si="731">CJ216+CJ213</f>
        <v>0</v>
      </c>
      <c r="CK212" s="11">
        <f t="shared" si="731"/>
        <v>0</v>
      </c>
      <c r="CL212" s="11">
        <f t="shared" si="731"/>
        <v>0</v>
      </c>
      <c r="CM212" s="11">
        <f t="shared" si="731"/>
        <v>143930</v>
      </c>
      <c r="CN212" s="11">
        <f t="shared" si="731"/>
        <v>111579</v>
      </c>
    </row>
    <row r="213" spans="1:92" s="93" customFormat="1" ht="64.5" hidden="1" customHeight="1" x14ac:dyDescent="0.25">
      <c r="A213" s="94" t="s">
        <v>719</v>
      </c>
      <c r="B213" s="14">
        <v>903</v>
      </c>
      <c r="C213" s="14" t="s">
        <v>35</v>
      </c>
      <c r="D213" s="14" t="s">
        <v>87</v>
      </c>
      <c r="E213" s="154" t="s">
        <v>720</v>
      </c>
      <c r="F213" s="14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75"/>
      <c r="AL213" s="75"/>
      <c r="AM213" s="11">
        <f>AM214</f>
        <v>0</v>
      </c>
      <c r="AN213" s="11">
        <f t="shared" ref="AN213:BC214" si="732">AN214</f>
        <v>111579</v>
      </c>
      <c r="AO213" s="11">
        <f t="shared" si="732"/>
        <v>0</v>
      </c>
      <c r="AP213" s="11">
        <f t="shared" si="732"/>
        <v>0</v>
      </c>
      <c r="AQ213" s="11">
        <f t="shared" si="732"/>
        <v>111579</v>
      </c>
      <c r="AR213" s="11">
        <f t="shared" si="732"/>
        <v>111579</v>
      </c>
      <c r="AS213" s="11">
        <f>AS214</f>
        <v>0</v>
      </c>
      <c r="AT213" s="11">
        <f t="shared" si="732"/>
        <v>0</v>
      </c>
      <c r="AU213" s="11">
        <f t="shared" si="732"/>
        <v>0</v>
      </c>
      <c r="AV213" s="11">
        <f t="shared" si="732"/>
        <v>0</v>
      </c>
      <c r="AW213" s="11">
        <f t="shared" si="732"/>
        <v>111579</v>
      </c>
      <c r="AX213" s="11">
        <f t="shared" si="732"/>
        <v>111579</v>
      </c>
      <c r="AY213" s="75">
        <f>AY214</f>
        <v>0</v>
      </c>
      <c r="AZ213" s="75">
        <f t="shared" si="732"/>
        <v>0</v>
      </c>
      <c r="BA213" s="75">
        <f t="shared" si="732"/>
        <v>0</v>
      </c>
      <c r="BB213" s="75">
        <f t="shared" si="732"/>
        <v>0</v>
      </c>
      <c r="BC213" s="75">
        <f t="shared" si="732"/>
        <v>111579</v>
      </c>
      <c r="BD213" s="75">
        <f t="shared" ref="AZ213:BD214" si="733">BD214</f>
        <v>111579</v>
      </c>
      <c r="BE213" s="11">
        <f>BE214</f>
        <v>0</v>
      </c>
      <c r="BF213" s="11">
        <f t="shared" ref="BF213:BU214" si="734">BF214</f>
        <v>0</v>
      </c>
      <c r="BG213" s="11">
        <f t="shared" si="734"/>
        <v>0</v>
      </c>
      <c r="BH213" s="11">
        <f t="shared" si="734"/>
        <v>0</v>
      </c>
      <c r="BI213" s="138">
        <f t="shared" si="734"/>
        <v>111579</v>
      </c>
      <c r="BJ213" s="138">
        <f t="shared" si="734"/>
        <v>111579</v>
      </c>
      <c r="BK213" s="75">
        <f>BK214</f>
        <v>0</v>
      </c>
      <c r="BL213" s="75">
        <f t="shared" si="734"/>
        <v>0</v>
      </c>
      <c r="BM213" s="75">
        <f t="shared" si="734"/>
        <v>0</v>
      </c>
      <c r="BN213" s="75">
        <f t="shared" si="734"/>
        <v>0</v>
      </c>
      <c r="BO213" s="75">
        <f t="shared" si="734"/>
        <v>111579</v>
      </c>
      <c r="BP213" s="75">
        <f t="shared" si="734"/>
        <v>111579</v>
      </c>
      <c r="BQ213" s="11">
        <f>BQ214</f>
        <v>0</v>
      </c>
      <c r="BR213" s="11">
        <f t="shared" si="734"/>
        <v>0</v>
      </c>
      <c r="BS213" s="11">
        <f t="shared" si="734"/>
        <v>0</v>
      </c>
      <c r="BT213" s="11">
        <f t="shared" si="734"/>
        <v>0</v>
      </c>
      <c r="BU213" s="11">
        <f t="shared" si="734"/>
        <v>111579</v>
      </c>
      <c r="BV213" s="11">
        <f t="shared" ref="BR213:BV214" si="735">BV214</f>
        <v>111579</v>
      </c>
      <c r="BW213" s="75">
        <f>BW214</f>
        <v>0</v>
      </c>
      <c r="BX213" s="75">
        <f t="shared" ref="BX213:CM214" si="736">BX214</f>
        <v>0</v>
      </c>
      <c r="BY213" s="75">
        <f t="shared" si="736"/>
        <v>0</v>
      </c>
      <c r="BZ213" s="75">
        <f t="shared" si="736"/>
        <v>0</v>
      </c>
      <c r="CA213" s="75">
        <f t="shared" si="736"/>
        <v>111579</v>
      </c>
      <c r="CB213" s="75">
        <f t="shared" si="736"/>
        <v>111579</v>
      </c>
      <c r="CC213" s="75">
        <f>CC214</f>
        <v>0</v>
      </c>
      <c r="CD213" s="75">
        <f t="shared" si="736"/>
        <v>0</v>
      </c>
      <c r="CE213" s="75">
        <f t="shared" si="736"/>
        <v>0</v>
      </c>
      <c r="CF213" s="75">
        <f t="shared" si="736"/>
        <v>0</v>
      </c>
      <c r="CG213" s="75">
        <f t="shared" si="736"/>
        <v>111579</v>
      </c>
      <c r="CH213" s="75">
        <f t="shared" si="736"/>
        <v>111579</v>
      </c>
      <c r="CI213" s="11">
        <f>CI214</f>
        <v>0</v>
      </c>
      <c r="CJ213" s="11">
        <f t="shared" si="736"/>
        <v>0</v>
      </c>
      <c r="CK213" s="11">
        <f t="shared" si="736"/>
        <v>0</v>
      </c>
      <c r="CL213" s="11">
        <f t="shared" si="736"/>
        <v>0</v>
      </c>
      <c r="CM213" s="11">
        <f t="shared" si="736"/>
        <v>111579</v>
      </c>
      <c r="CN213" s="11">
        <f t="shared" ref="CJ213:CN214" si="737">CN214</f>
        <v>111579</v>
      </c>
    </row>
    <row r="214" spans="1:92" s="93" customFormat="1" hidden="1" x14ac:dyDescent="0.25">
      <c r="A214" s="94" t="s">
        <v>112</v>
      </c>
      <c r="B214" s="14">
        <v>903</v>
      </c>
      <c r="C214" s="14" t="s">
        <v>35</v>
      </c>
      <c r="D214" s="14" t="s">
        <v>87</v>
      </c>
      <c r="E214" s="92" t="s">
        <v>720</v>
      </c>
      <c r="F214" s="14" t="s">
        <v>113</v>
      </c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75"/>
      <c r="AL214" s="75"/>
      <c r="AM214" s="11">
        <f>AM215</f>
        <v>0</v>
      </c>
      <c r="AN214" s="11">
        <f t="shared" si="732"/>
        <v>111579</v>
      </c>
      <c r="AO214" s="11">
        <f t="shared" si="732"/>
        <v>0</v>
      </c>
      <c r="AP214" s="11">
        <f t="shared" si="732"/>
        <v>0</v>
      </c>
      <c r="AQ214" s="11">
        <f t="shared" si="732"/>
        <v>111579</v>
      </c>
      <c r="AR214" s="11">
        <f t="shared" si="732"/>
        <v>111579</v>
      </c>
      <c r="AS214" s="11">
        <f>AS215</f>
        <v>0</v>
      </c>
      <c r="AT214" s="11">
        <f t="shared" si="732"/>
        <v>0</v>
      </c>
      <c r="AU214" s="11">
        <f t="shared" si="732"/>
        <v>0</v>
      </c>
      <c r="AV214" s="11">
        <f t="shared" si="732"/>
        <v>0</v>
      </c>
      <c r="AW214" s="11">
        <f t="shared" si="732"/>
        <v>111579</v>
      </c>
      <c r="AX214" s="11">
        <f t="shared" si="732"/>
        <v>111579</v>
      </c>
      <c r="AY214" s="75">
        <f>AY215</f>
        <v>0</v>
      </c>
      <c r="AZ214" s="75">
        <f t="shared" si="733"/>
        <v>0</v>
      </c>
      <c r="BA214" s="75">
        <f t="shared" si="733"/>
        <v>0</v>
      </c>
      <c r="BB214" s="75">
        <f t="shared" si="733"/>
        <v>0</v>
      </c>
      <c r="BC214" s="75">
        <f t="shared" si="733"/>
        <v>111579</v>
      </c>
      <c r="BD214" s="75">
        <f t="shared" si="733"/>
        <v>111579</v>
      </c>
      <c r="BE214" s="11">
        <f>BE215</f>
        <v>0</v>
      </c>
      <c r="BF214" s="11">
        <f t="shared" si="734"/>
        <v>0</v>
      </c>
      <c r="BG214" s="11">
        <f t="shared" si="734"/>
        <v>0</v>
      </c>
      <c r="BH214" s="11">
        <f t="shared" si="734"/>
        <v>0</v>
      </c>
      <c r="BI214" s="138">
        <f t="shared" si="734"/>
        <v>111579</v>
      </c>
      <c r="BJ214" s="138">
        <f t="shared" si="734"/>
        <v>111579</v>
      </c>
      <c r="BK214" s="75">
        <f>BK215</f>
        <v>0</v>
      </c>
      <c r="BL214" s="75">
        <f t="shared" si="734"/>
        <v>0</v>
      </c>
      <c r="BM214" s="75">
        <f t="shared" si="734"/>
        <v>0</v>
      </c>
      <c r="BN214" s="75">
        <f t="shared" si="734"/>
        <v>0</v>
      </c>
      <c r="BO214" s="75">
        <f t="shared" si="734"/>
        <v>111579</v>
      </c>
      <c r="BP214" s="75">
        <f t="shared" si="734"/>
        <v>111579</v>
      </c>
      <c r="BQ214" s="11">
        <f>BQ215</f>
        <v>0</v>
      </c>
      <c r="BR214" s="11">
        <f t="shared" si="735"/>
        <v>0</v>
      </c>
      <c r="BS214" s="11">
        <f t="shared" si="735"/>
        <v>0</v>
      </c>
      <c r="BT214" s="11">
        <f t="shared" si="735"/>
        <v>0</v>
      </c>
      <c r="BU214" s="11">
        <f t="shared" si="735"/>
        <v>111579</v>
      </c>
      <c r="BV214" s="11">
        <f t="shared" si="735"/>
        <v>111579</v>
      </c>
      <c r="BW214" s="75">
        <f>BW215</f>
        <v>0</v>
      </c>
      <c r="BX214" s="75">
        <f t="shared" si="736"/>
        <v>0</v>
      </c>
      <c r="BY214" s="75">
        <f t="shared" si="736"/>
        <v>0</v>
      </c>
      <c r="BZ214" s="75">
        <f t="shared" si="736"/>
        <v>0</v>
      </c>
      <c r="CA214" s="75">
        <f t="shared" si="736"/>
        <v>111579</v>
      </c>
      <c r="CB214" s="75">
        <f t="shared" si="736"/>
        <v>111579</v>
      </c>
      <c r="CC214" s="75">
        <f>CC215</f>
        <v>0</v>
      </c>
      <c r="CD214" s="75">
        <f t="shared" si="736"/>
        <v>0</v>
      </c>
      <c r="CE214" s="75">
        <f t="shared" si="736"/>
        <v>0</v>
      </c>
      <c r="CF214" s="75">
        <f t="shared" si="736"/>
        <v>0</v>
      </c>
      <c r="CG214" s="75">
        <f t="shared" si="736"/>
        <v>111579</v>
      </c>
      <c r="CH214" s="75">
        <f t="shared" si="736"/>
        <v>111579</v>
      </c>
      <c r="CI214" s="11">
        <f>CI215</f>
        <v>0</v>
      </c>
      <c r="CJ214" s="11">
        <f t="shared" si="737"/>
        <v>0</v>
      </c>
      <c r="CK214" s="11">
        <f t="shared" si="737"/>
        <v>0</v>
      </c>
      <c r="CL214" s="11">
        <f t="shared" si="737"/>
        <v>0</v>
      </c>
      <c r="CM214" s="11">
        <f t="shared" si="737"/>
        <v>111579</v>
      </c>
      <c r="CN214" s="11">
        <f t="shared" si="737"/>
        <v>111579</v>
      </c>
    </row>
    <row r="215" spans="1:92" ht="33" hidden="1" x14ac:dyDescent="0.25">
      <c r="A215" s="51" t="s">
        <v>721</v>
      </c>
      <c r="B215" s="14">
        <v>903</v>
      </c>
      <c r="C215" s="14" t="s">
        <v>35</v>
      </c>
      <c r="D215" s="14" t="s">
        <v>87</v>
      </c>
      <c r="E215" s="14" t="s">
        <v>720</v>
      </c>
      <c r="F215" s="14" t="s">
        <v>193</v>
      </c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75"/>
      <c r="AL215" s="75"/>
      <c r="AM215" s="11"/>
      <c r="AN215" s="11">
        <v>111579</v>
      </c>
      <c r="AO215" s="11"/>
      <c r="AP215" s="11"/>
      <c r="AQ215" s="11">
        <f>AK215+AM215+AN215+AO215+AP215</f>
        <v>111579</v>
      </c>
      <c r="AR215" s="11">
        <f>AL215+AN215</f>
        <v>111579</v>
      </c>
      <c r="AS215" s="11"/>
      <c r="AT215" s="11"/>
      <c r="AU215" s="11"/>
      <c r="AV215" s="11"/>
      <c r="AW215" s="11">
        <f>AQ215+AS215+AT215+AU215+AV215</f>
        <v>111579</v>
      </c>
      <c r="AX215" s="11">
        <f>AR215+AT215</f>
        <v>111579</v>
      </c>
      <c r="AY215" s="75"/>
      <c r="AZ215" s="75"/>
      <c r="BA215" s="75"/>
      <c r="BB215" s="75"/>
      <c r="BC215" s="75">
        <f>AW215+AY215+AZ215+BA215+BB215</f>
        <v>111579</v>
      </c>
      <c r="BD215" s="75">
        <f>AX215+AZ215</f>
        <v>111579</v>
      </c>
      <c r="BE215" s="11"/>
      <c r="BF215" s="11"/>
      <c r="BG215" s="11"/>
      <c r="BH215" s="11"/>
      <c r="BI215" s="138">
        <f>BC215+BE215+BF215+BG215+BH215</f>
        <v>111579</v>
      </c>
      <c r="BJ215" s="138">
        <f>BD215+BF215</f>
        <v>111579</v>
      </c>
      <c r="BK215" s="75"/>
      <c r="BL215" s="75"/>
      <c r="BM215" s="75"/>
      <c r="BN215" s="75"/>
      <c r="BO215" s="75">
        <f>BI215+BK215+BL215+BM215+BN215</f>
        <v>111579</v>
      </c>
      <c r="BP215" s="75">
        <f>BJ215+BL215</f>
        <v>111579</v>
      </c>
      <c r="BQ215" s="11"/>
      <c r="BR215" s="11"/>
      <c r="BS215" s="11"/>
      <c r="BT215" s="11"/>
      <c r="BU215" s="11">
        <f>BO215+BQ215+BR215+BS215+BT215</f>
        <v>111579</v>
      </c>
      <c r="BV215" s="11">
        <f>BP215+BR215</f>
        <v>111579</v>
      </c>
      <c r="BW215" s="75"/>
      <c r="BX215" s="75"/>
      <c r="BY215" s="75"/>
      <c r="BZ215" s="75"/>
      <c r="CA215" s="75">
        <f>BU215+BW215+BX215+BY215+BZ215</f>
        <v>111579</v>
      </c>
      <c r="CB215" s="75">
        <f>BV215+BX215</f>
        <v>111579</v>
      </c>
      <c r="CC215" s="75"/>
      <c r="CD215" s="75"/>
      <c r="CE215" s="75"/>
      <c r="CF215" s="75"/>
      <c r="CG215" s="75">
        <f>CA215+CC215+CD215+CE215+CF215</f>
        <v>111579</v>
      </c>
      <c r="CH215" s="75">
        <f>CB215+CD215</f>
        <v>111579</v>
      </c>
      <c r="CI215" s="11"/>
      <c r="CJ215" s="11"/>
      <c r="CK215" s="11"/>
      <c r="CL215" s="11"/>
      <c r="CM215" s="11">
        <f>CG215+CI215+CJ215+CK215+CL215</f>
        <v>111579</v>
      </c>
      <c r="CN215" s="11">
        <f>CH215+CJ215</f>
        <v>111579</v>
      </c>
    </row>
    <row r="216" spans="1:92" hidden="1" x14ac:dyDescent="0.25">
      <c r="A216" s="51" t="s">
        <v>506</v>
      </c>
      <c r="B216" s="24">
        <v>903</v>
      </c>
      <c r="C216" s="14" t="s">
        <v>35</v>
      </c>
      <c r="D216" s="14" t="s">
        <v>87</v>
      </c>
      <c r="E216" s="14" t="s">
        <v>507</v>
      </c>
      <c r="F216" s="14"/>
      <c r="G216" s="11">
        <f t="shared" si="711"/>
        <v>32351</v>
      </c>
      <c r="H216" s="11">
        <f t="shared" si="711"/>
        <v>0</v>
      </c>
      <c r="I216" s="11">
        <f t="shared" si="711"/>
        <v>0</v>
      </c>
      <c r="J216" s="11">
        <f t="shared" si="711"/>
        <v>0</v>
      </c>
      <c r="K216" s="11">
        <f t="shared" si="711"/>
        <v>0</v>
      </c>
      <c r="L216" s="11">
        <f t="shared" si="711"/>
        <v>0</v>
      </c>
      <c r="M216" s="11">
        <f t="shared" si="711"/>
        <v>32351</v>
      </c>
      <c r="N216" s="11">
        <f t="shared" si="711"/>
        <v>0</v>
      </c>
      <c r="O216" s="11">
        <f t="shared" si="711"/>
        <v>0</v>
      </c>
      <c r="P216" s="11">
        <f t="shared" si="711"/>
        <v>0</v>
      </c>
      <c r="Q216" s="11">
        <f t="shared" si="711"/>
        <v>609</v>
      </c>
      <c r="R216" s="11">
        <f t="shared" si="711"/>
        <v>0</v>
      </c>
      <c r="S216" s="11">
        <f t="shared" si="712"/>
        <v>32960</v>
      </c>
      <c r="T216" s="11">
        <f t="shared" si="712"/>
        <v>0</v>
      </c>
      <c r="U216" s="11">
        <f t="shared" si="712"/>
        <v>0</v>
      </c>
      <c r="V216" s="11">
        <f t="shared" si="712"/>
        <v>0</v>
      </c>
      <c r="W216" s="11">
        <f t="shared" si="712"/>
        <v>0</v>
      </c>
      <c r="X216" s="11">
        <f t="shared" si="712"/>
        <v>0</v>
      </c>
      <c r="Y216" s="11">
        <f t="shared" si="712"/>
        <v>32960</v>
      </c>
      <c r="Z216" s="11">
        <f t="shared" si="712"/>
        <v>0</v>
      </c>
      <c r="AA216" s="11">
        <f t="shared" si="712"/>
        <v>0</v>
      </c>
      <c r="AB216" s="11">
        <f t="shared" si="712"/>
        <v>0</v>
      </c>
      <c r="AC216" s="11">
        <f t="shared" si="712"/>
        <v>0</v>
      </c>
      <c r="AD216" s="11">
        <f t="shared" si="712"/>
        <v>0</v>
      </c>
      <c r="AE216" s="11">
        <f t="shared" si="712"/>
        <v>32960</v>
      </c>
      <c r="AF216" s="11">
        <f t="shared" si="712"/>
        <v>0</v>
      </c>
      <c r="AG216" s="11">
        <f t="shared" ref="AG216:AV218" si="738">AG217</f>
        <v>0</v>
      </c>
      <c r="AH216" s="11">
        <f t="shared" si="738"/>
        <v>0</v>
      </c>
      <c r="AI216" s="11">
        <f t="shared" si="738"/>
        <v>0</v>
      </c>
      <c r="AJ216" s="11">
        <f t="shared" si="738"/>
        <v>0</v>
      </c>
      <c r="AK216" s="75">
        <f t="shared" si="738"/>
        <v>32960</v>
      </c>
      <c r="AL216" s="75">
        <f t="shared" si="738"/>
        <v>0</v>
      </c>
      <c r="AM216" s="11">
        <f>AM217+AM220</f>
        <v>0</v>
      </c>
      <c r="AN216" s="11">
        <f t="shared" ref="AN216:AR216" si="739">AN217+AN220</f>
        <v>0</v>
      </c>
      <c r="AO216" s="11">
        <f t="shared" si="739"/>
        <v>0</v>
      </c>
      <c r="AP216" s="11">
        <f t="shared" si="739"/>
        <v>0</v>
      </c>
      <c r="AQ216" s="11">
        <f t="shared" si="739"/>
        <v>32960</v>
      </c>
      <c r="AR216" s="11">
        <f t="shared" si="739"/>
        <v>0</v>
      </c>
      <c r="AS216" s="11">
        <f>AS217+AS220</f>
        <v>0</v>
      </c>
      <c r="AT216" s="11">
        <f t="shared" ref="AT216:AX216" si="740">AT217+AT220</f>
        <v>0</v>
      </c>
      <c r="AU216" s="11">
        <f t="shared" si="740"/>
        <v>0</v>
      </c>
      <c r="AV216" s="11">
        <f t="shared" si="740"/>
        <v>0</v>
      </c>
      <c r="AW216" s="11">
        <f t="shared" si="740"/>
        <v>32960</v>
      </c>
      <c r="AX216" s="11">
        <f t="shared" si="740"/>
        <v>0</v>
      </c>
      <c r="AY216" s="75">
        <f>AY217+AY220</f>
        <v>0</v>
      </c>
      <c r="AZ216" s="75">
        <f t="shared" ref="AZ216:BD216" si="741">AZ217+AZ220</f>
        <v>0</v>
      </c>
      <c r="BA216" s="75">
        <f t="shared" si="741"/>
        <v>0</v>
      </c>
      <c r="BB216" s="75">
        <f t="shared" si="741"/>
        <v>0</v>
      </c>
      <c r="BC216" s="75">
        <f t="shared" si="741"/>
        <v>32960</v>
      </c>
      <c r="BD216" s="75">
        <f t="shared" si="741"/>
        <v>0</v>
      </c>
      <c r="BE216" s="11">
        <f>BE217+BE220</f>
        <v>0</v>
      </c>
      <c r="BF216" s="11">
        <f t="shared" ref="BF216:BJ216" si="742">BF217+BF220</f>
        <v>0</v>
      </c>
      <c r="BG216" s="11">
        <f t="shared" si="742"/>
        <v>0</v>
      </c>
      <c r="BH216" s="11">
        <f t="shared" si="742"/>
        <v>0</v>
      </c>
      <c r="BI216" s="138">
        <f t="shared" si="742"/>
        <v>32960</v>
      </c>
      <c r="BJ216" s="138">
        <f t="shared" si="742"/>
        <v>0</v>
      </c>
      <c r="BK216" s="75">
        <f>BK217+BK220</f>
        <v>0</v>
      </c>
      <c r="BL216" s="75">
        <f t="shared" ref="BL216:BP216" si="743">BL217+BL220</f>
        <v>0</v>
      </c>
      <c r="BM216" s="75">
        <f t="shared" si="743"/>
        <v>0</v>
      </c>
      <c r="BN216" s="75">
        <f t="shared" si="743"/>
        <v>0</v>
      </c>
      <c r="BO216" s="75">
        <f t="shared" si="743"/>
        <v>32960</v>
      </c>
      <c r="BP216" s="75">
        <f t="shared" si="743"/>
        <v>0</v>
      </c>
      <c r="BQ216" s="11">
        <f>BQ217+BQ220</f>
        <v>0</v>
      </c>
      <c r="BR216" s="11">
        <f t="shared" ref="BR216:BV216" si="744">BR217+BR220</f>
        <v>0</v>
      </c>
      <c r="BS216" s="11">
        <f t="shared" si="744"/>
        <v>0</v>
      </c>
      <c r="BT216" s="11">
        <f t="shared" si="744"/>
        <v>0</v>
      </c>
      <c r="BU216" s="11">
        <f t="shared" si="744"/>
        <v>32960</v>
      </c>
      <c r="BV216" s="11">
        <f t="shared" si="744"/>
        <v>0</v>
      </c>
      <c r="BW216" s="75">
        <f>BW217+BW220</f>
        <v>0</v>
      </c>
      <c r="BX216" s="75">
        <f t="shared" ref="BX216:CB216" si="745">BX217+BX220</f>
        <v>0</v>
      </c>
      <c r="BY216" s="75">
        <f t="shared" si="745"/>
        <v>0</v>
      </c>
      <c r="BZ216" s="75">
        <f t="shared" si="745"/>
        <v>0</v>
      </c>
      <c r="CA216" s="75">
        <f t="shared" si="745"/>
        <v>32960</v>
      </c>
      <c r="CB216" s="75">
        <f t="shared" si="745"/>
        <v>0</v>
      </c>
      <c r="CC216" s="75">
        <f>CC217+CC220</f>
        <v>0</v>
      </c>
      <c r="CD216" s="75">
        <f t="shared" ref="CD216:CH216" si="746">CD217+CD220</f>
        <v>0</v>
      </c>
      <c r="CE216" s="75">
        <f t="shared" si="746"/>
        <v>0</v>
      </c>
      <c r="CF216" s="75">
        <f t="shared" si="746"/>
        <v>0</v>
      </c>
      <c r="CG216" s="75">
        <f t="shared" si="746"/>
        <v>32960</v>
      </c>
      <c r="CH216" s="75">
        <f t="shared" si="746"/>
        <v>0</v>
      </c>
      <c r="CI216" s="11">
        <f>CI217+CI220</f>
        <v>-609</v>
      </c>
      <c r="CJ216" s="11">
        <f t="shared" ref="CJ216:CN216" si="747">CJ217+CJ220</f>
        <v>0</v>
      </c>
      <c r="CK216" s="11">
        <f t="shared" si="747"/>
        <v>0</v>
      </c>
      <c r="CL216" s="11">
        <f t="shared" si="747"/>
        <v>0</v>
      </c>
      <c r="CM216" s="11">
        <f t="shared" si="747"/>
        <v>32351</v>
      </c>
      <c r="CN216" s="11">
        <f t="shared" si="747"/>
        <v>0</v>
      </c>
    </row>
    <row r="217" spans="1:92" ht="49.5" hidden="1" x14ac:dyDescent="0.25">
      <c r="A217" s="51" t="s">
        <v>508</v>
      </c>
      <c r="B217" s="24">
        <v>903</v>
      </c>
      <c r="C217" s="14" t="s">
        <v>35</v>
      </c>
      <c r="D217" s="14" t="s">
        <v>87</v>
      </c>
      <c r="E217" s="14" t="s">
        <v>509</v>
      </c>
      <c r="F217" s="14"/>
      <c r="G217" s="11">
        <f t="shared" si="711"/>
        <v>32351</v>
      </c>
      <c r="H217" s="11">
        <f t="shared" si="711"/>
        <v>0</v>
      </c>
      <c r="I217" s="11">
        <f t="shared" si="711"/>
        <v>0</v>
      </c>
      <c r="J217" s="11">
        <f t="shared" si="711"/>
        <v>0</v>
      </c>
      <c r="K217" s="11">
        <f t="shared" si="711"/>
        <v>0</v>
      </c>
      <c r="L217" s="11">
        <f t="shared" si="711"/>
        <v>0</v>
      </c>
      <c r="M217" s="11">
        <f t="shared" si="711"/>
        <v>32351</v>
      </c>
      <c r="N217" s="11">
        <f t="shared" si="711"/>
        <v>0</v>
      </c>
      <c r="O217" s="11">
        <f t="shared" si="711"/>
        <v>0</v>
      </c>
      <c r="P217" s="11">
        <f t="shared" si="711"/>
        <v>0</v>
      </c>
      <c r="Q217" s="11">
        <f t="shared" si="711"/>
        <v>609</v>
      </c>
      <c r="R217" s="11">
        <f t="shared" si="711"/>
        <v>0</v>
      </c>
      <c r="S217" s="11">
        <f t="shared" si="712"/>
        <v>32960</v>
      </c>
      <c r="T217" s="11">
        <f t="shared" si="712"/>
        <v>0</v>
      </c>
      <c r="U217" s="11">
        <f t="shared" si="712"/>
        <v>0</v>
      </c>
      <c r="V217" s="11">
        <f t="shared" si="712"/>
        <v>0</v>
      </c>
      <c r="W217" s="11">
        <f t="shared" si="712"/>
        <v>0</v>
      </c>
      <c r="X217" s="11">
        <f t="shared" si="712"/>
        <v>0</v>
      </c>
      <c r="Y217" s="11">
        <f t="shared" si="712"/>
        <v>32960</v>
      </c>
      <c r="Z217" s="11">
        <f t="shared" si="712"/>
        <v>0</v>
      </c>
      <c r="AA217" s="11">
        <f t="shared" si="712"/>
        <v>0</v>
      </c>
      <c r="AB217" s="11">
        <f t="shared" si="712"/>
        <v>0</v>
      </c>
      <c r="AC217" s="11">
        <f t="shared" si="712"/>
        <v>0</v>
      </c>
      <c r="AD217" s="11">
        <f t="shared" si="712"/>
        <v>0</v>
      </c>
      <c r="AE217" s="11">
        <f t="shared" si="712"/>
        <v>32960</v>
      </c>
      <c r="AF217" s="11">
        <f t="shared" si="712"/>
        <v>0</v>
      </c>
      <c r="AG217" s="11">
        <f t="shared" si="738"/>
        <v>0</v>
      </c>
      <c r="AH217" s="11">
        <f t="shared" si="738"/>
        <v>0</v>
      </c>
      <c r="AI217" s="11">
        <f t="shared" si="738"/>
        <v>0</v>
      </c>
      <c r="AJ217" s="11">
        <f t="shared" si="738"/>
        <v>0</v>
      </c>
      <c r="AK217" s="75">
        <f t="shared" si="738"/>
        <v>32960</v>
      </c>
      <c r="AL217" s="75">
        <f t="shared" si="738"/>
        <v>0</v>
      </c>
      <c r="AM217" s="11">
        <f t="shared" si="738"/>
        <v>-32960</v>
      </c>
      <c r="AN217" s="11">
        <f t="shared" si="738"/>
        <v>0</v>
      </c>
      <c r="AO217" s="11">
        <f t="shared" si="738"/>
        <v>0</v>
      </c>
      <c r="AP217" s="11">
        <f t="shared" si="738"/>
        <v>0</v>
      </c>
      <c r="AQ217" s="11">
        <f t="shared" si="738"/>
        <v>0</v>
      </c>
      <c r="AR217" s="11">
        <f t="shared" si="738"/>
        <v>0</v>
      </c>
      <c r="AS217" s="11">
        <f t="shared" si="738"/>
        <v>0</v>
      </c>
      <c r="AT217" s="11">
        <f t="shared" si="738"/>
        <v>0</v>
      </c>
      <c r="AU217" s="11">
        <f t="shared" si="738"/>
        <v>0</v>
      </c>
      <c r="AV217" s="11">
        <f t="shared" si="738"/>
        <v>0</v>
      </c>
      <c r="AW217" s="11">
        <f t="shared" ref="AS217:BH218" si="748">AW218</f>
        <v>0</v>
      </c>
      <c r="AX217" s="11">
        <f t="shared" si="748"/>
        <v>0</v>
      </c>
      <c r="AY217" s="75">
        <f t="shared" si="748"/>
        <v>0</v>
      </c>
      <c r="AZ217" s="75">
        <f t="shared" si="748"/>
        <v>0</v>
      </c>
      <c r="BA217" s="75">
        <f t="shared" si="748"/>
        <v>0</v>
      </c>
      <c r="BB217" s="75">
        <f t="shared" si="748"/>
        <v>0</v>
      </c>
      <c r="BC217" s="75">
        <f t="shared" si="748"/>
        <v>0</v>
      </c>
      <c r="BD217" s="75">
        <f t="shared" si="748"/>
        <v>0</v>
      </c>
      <c r="BE217" s="11">
        <f t="shared" si="748"/>
        <v>0</v>
      </c>
      <c r="BF217" s="11">
        <f t="shared" si="748"/>
        <v>0</v>
      </c>
      <c r="BG217" s="11">
        <f t="shared" si="748"/>
        <v>0</v>
      </c>
      <c r="BH217" s="11">
        <f t="shared" si="748"/>
        <v>0</v>
      </c>
      <c r="BI217" s="138">
        <f t="shared" ref="BE217:BT218" si="749">BI218</f>
        <v>0</v>
      </c>
      <c r="BJ217" s="138">
        <f t="shared" si="749"/>
        <v>0</v>
      </c>
      <c r="BK217" s="75">
        <f t="shared" si="749"/>
        <v>0</v>
      </c>
      <c r="BL217" s="75">
        <f t="shared" si="749"/>
        <v>0</v>
      </c>
      <c r="BM217" s="75">
        <f t="shared" si="749"/>
        <v>0</v>
      </c>
      <c r="BN217" s="75">
        <f t="shared" si="749"/>
        <v>0</v>
      </c>
      <c r="BO217" s="75">
        <f t="shared" si="749"/>
        <v>0</v>
      </c>
      <c r="BP217" s="75">
        <f t="shared" si="749"/>
        <v>0</v>
      </c>
      <c r="BQ217" s="11">
        <f t="shared" si="749"/>
        <v>0</v>
      </c>
      <c r="BR217" s="11">
        <f t="shared" si="749"/>
        <v>0</v>
      </c>
      <c r="BS217" s="11">
        <f t="shared" si="749"/>
        <v>0</v>
      </c>
      <c r="BT217" s="11">
        <f t="shared" si="749"/>
        <v>0</v>
      </c>
      <c r="BU217" s="11">
        <f t="shared" ref="BQ217:CF218" si="750">BU218</f>
        <v>0</v>
      </c>
      <c r="BV217" s="11">
        <f t="shared" si="750"/>
        <v>0</v>
      </c>
      <c r="BW217" s="75">
        <f t="shared" si="750"/>
        <v>0</v>
      </c>
      <c r="BX217" s="75">
        <f t="shared" si="750"/>
        <v>0</v>
      </c>
      <c r="BY217" s="75">
        <f t="shared" si="750"/>
        <v>0</v>
      </c>
      <c r="BZ217" s="75">
        <f t="shared" si="750"/>
        <v>0</v>
      </c>
      <c r="CA217" s="75">
        <f t="shared" si="750"/>
        <v>0</v>
      </c>
      <c r="CB217" s="75">
        <f t="shared" si="750"/>
        <v>0</v>
      </c>
      <c r="CC217" s="75">
        <f t="shared" si="750"/>
        <v>0</v>
      </c>
      <c r="CD217" s="75">
        <f t="shared" si="750"/>
        <v>0</v>
      </c>
      <c r="CE217" s="75">
        <f t="shared" si="750"/>
        <v>0</v>
      </c>
      <c r="CF217" s="75">
        <f t="shared" si="750"/>
        <v>0</v>
      </c>
      <c r="CG217" s="75">
        <f t="shared" ref="CC217:CN218" si="751">CG218</f>
        <v>0</v>
      </c>
      <c r="CH217" s="75">
        <f t="shared" si="751"/>
        <v>0</v>
      </c>
      <c r="CI217" s="11">
        <f t="shared" si="751"/>
        <v>0</v>
      </c>
      <c r="CJ217" s="11">
        <f t="shared" si="751"/>
        <v>0</v>
      </c>
      <c r="CK217" s="11">
        <f t="shared" si="751"/>
        <v>0</v>
      </c>
      <c r="CL217" s="11">
        <f t="shared" si="751"/>
        <v>0</v>
      </c>
      <c r="CM217" s="11">
        <f t="shared" si="751"/>
        <v>0</v>
      </c>
      <c r="CN217" s="11">
        <f t="shared" si="751"/>
        <v>0</v>
      </c>
    </row>
    <row r="218" spans="1:92" ht="33" hidden="1" x14ac:dyDescent="0.25">
      <c r="A218" s="51" t="s">
        <v>112</v>
      </c>
      <c r="B218" s="24">
        <v>903</v>
      </c>
      <c r="C218" s="14" t="s">
        <v>35</v>
      </c>
      <c r="D218" s="14" t="s">
        <v>87</v>
      </c>
      <c r="E218" s="14" t="s">
        <v>509</v>
      </c>
      <c r="F218" s="14" t="s">
        <v>113</v>
      </c>
      <c r="G218" s="11">
        <f t="shared" si="711"/>
        <v>32351</v>
      </c>
      <c r="H218" s="11">
        <f t="shared" si="711"/>
        <v>0</v>
      </c>
      <c r="I218" s="11">
        <f t="shared" si="711"/>
        <v>0</v>
      </c>
      <c r="J218" s="11">
        <f t="shared" si="711"/>
        <v>0</v>
      </c>
      <c r="K218" s="11">
        <f t="shared" si="711"/>
        <v>0</v>
      </c>
      <c r="L218" s="11">
        <f t="shared" si="711"/>
        <v>0</v>
      </c>
      <c r="M218" s="11">
        <f t="shared" si="711"/>
        <v>32351</v>
      </c>
      <c r="N218" s="11">
        <f t="shared" si="711"/>
        <v>0</v>
      </c>
      <c r="O218" s="11">
        <f t="shared" si="711"/>
        <v>0</v>
      </c>
      <c r="P218" s="11">
        <f t="shared" si="711"/>
        <v>0</v>
      </c>
      <c r="Q218" s="11">
        <f t="shared" si="711"/>
        <v>609</v>
      </c>
      <c r="R218" s="11">
        <f t="shared" si="711"/>
        <v>0</v>
      </c>
      <c r="S218" s="11">
        <f t="shared" si="712"/>
        <v>32960</v>
      </c>
      <c r="T218" s="11">
        <f t="shared" si="712"/>
        <v>0</v>
      </c>
      <c r="U218" s="11">
        <f t="shared" si="712"/>
        <v>0</v>
      </c>
      <c r="V218" s="11">
        <f t="shared" si="712"/>
        <v>0</v>
      </c>
      <c r="W218" s="11">
        <f t="shared" si="712"/>
        <v>0</v>
      </c>
      <c r="X218" s="11">
        <f t="shared" si="712"/>
        <v>0</v>
      </c>
      <c r="Y218" s="11">
        <f t="shared" si="712"/>
        <v>32960</v>
      </c>
      <c r="Z218" s="11">
        <f t="shared" si="712"/>
        <v>0</v>
      </c>
      <c r="AA218" s="11">
        <f t="shared" si="712"/>
        <v>0</v>
      </c>
      <c r="AB218" s="11">
        <f t="shared" si="712"/>
        <v>0</v>
      </c>
      <c r="AC218" s="11">
        <f t="shared" si="712"/>
        <v>0</v>
      </c>
      <c r="AD218" s="11">
        <f t="shared" si="712"/>
        <v>0</v>
      </c>
      <c r="AE218" s="11">
        <f t="shared" si="712"/>
        <v>32960</v>
      </c>
      <c r="AF218" s="11">
        <f t="shared" si="712"/>
        <v>0</v>
      </c>
      <c r="AG218" s="11">
        <f t="shared" si="738"/>
        <v>0</v>
      </c>
      <c r="AH218" s="11">
        <f t="shared" si="738"/>
        <v>0</v>
      </c>
      <c r="AI218" s="11">
        <f t="shared" si="738"/>
        <v>0</v>
      </c>
      <c r="AJ218" s="11">
        <f t="shared" si="738"/>
        <v>0</v>
      </c>
      <c r="AK218" s="75">
        <f t="shared" si="738"/>
        <v>32960</v>
      </c>
      <c r="AL218" s="75">
        <f t="shared" si="738"/>
        <v>0</v>
      </c>
      <c r="AM218" s="11">
        <f t="shared" si="738"/>
        <v>-32960</v>
      </c>
      <c r="AN218" s="11">
        <f t="shared" si="738"/>
        <v>0</v>
      </c>
      <c r="AO218" s="11">
        <f t="shared" si="738"/>
        <v>0</v>
      </c>
      <c r="AP218" s="11">
        <f t="shared" si="738"/>
        <v>0</v>
      </c>
      <c r="AQ218" s="11">
        <f t="shared" si="738"/>
        <v>0</v>
      </c>
      <c r="AR218" s="11">
        <f t="shared" si="738"/>
        <v>0</v>
      </c>
      <c r="AS218" s="11">
        <f t="shared" si="748"/>
        <v>0</v>
      </c>
      <c r="AT218" s="11">
        <f t="shared" si="748"/>
        <v>0</v>
      </c>
      <c r="AU218" s="11">
        <f t="shared" si="748"/>
        <v>0</v>
      </c>
      <c r="AV218" s="11">
        <f t="shared" si="748"/>
        <v>0</v>
      </c>
      <c r="AW218" s="11">
        <f t="shared" si="748"/>
        <v>0</v>
      </c>
      <c r="AX218" s="11">
        <f t="shared" si="748"/>
        <v>0</v>
      </c>
      <c r="AY218" s="75">
        <f t="shared" si="748"/>
        <v>0</v>
      </c>
      <c r="AZ218" s="75">
        <f t="shared" si="748"/>
        <v>0</v>
      </c>
      <c r="BA218" s="75">
        <f t="shared" si="748"/>
        <v>0</v>
      </c>
      <c r="BB218" s="75">
        <f t="shared" si="748"/>
        <v>0</v>
      </c>
      <c r="BC218" s="75">
        <f t="shared" si="748"/>
        <v>0</v>
      </c>
      <c r="BD218" s="75">
        <f t="shared" si="748"/>
        <v>0</v>
      </c>
      <c r="BE218" s="11">
        <f t="shared" si="749"/>
        <v>0</v>
      </c>
      <c r="BF218" s="11">
        <f t="shared" si="749"/>
        <v>0</v>
      </c>
      <c r="BG218" s="11">
        <f t="shared" si="749"/>
        <v>0</v>
      </c>
      <c r="BH218" s="11">
        <f t="shared" si="749"/>
        <v>0</v>
      </c>
      <c r="BI218" s="138">
        <f t="shared" si="749"/>
        <v>0</v>
      </c>
      <c r="BJ218" s="138">
        <f t="shared" si="749"/>
        <v>0</v>
      </c>
      <c r="BK218" s="75">
        <f t="shared" si="749"/>
        <v>0</v>
      </c>
      <c r="BL218" s="75">
        <f t="shared" si="749"/>
        <v>0</v>
      </c>
      <c r="BM218" s="75">
        <f t="shared" si="749"/>
        <v>0</v>
      </c>
      <c r="BN218" s="75">
        <f t="shared" si="749"/>
        <v>0</v>
      </c>
      <c r="BO218" s="75">
        <f t="shared" si="749"/>
        <v>0</v>
      </c>
      <c r="BP218" s="75">
        <f t="shared" si="749"/>
        <v>0</v>
      </c>
      <c r="BQ218" s="11">
        <f t="shared" si="750"/>
        <v>0</v>
      </c>
      <c r="BR218" s="11">
        <f t="shared" si="750"/>
        <v>0</v>
      </c>
      <c r="BS218" s="11">
        <f t="shared" si="750"/>
        <v>0</v>
      </c>
      <c r="BT218" s="11">
        <f t="shared" si="750"/>
        <v>0</v>
      </c>
      <c r="BU218" s="11">
        <f t="shared" si="750"/>
        <v>0</v>
      </c>
      <c r="BV218" s="11">
        <f t="shared" si="750"/>
        <v>0</v>
      </c>
      <c r="BW218" s="75">
        <f t="shared" si="750"/>
        <v>0</v>
      </c>
      <c r="BX218" s="75">
        <f t="shared" si="750"/>
        <v>0</v>
      </c>
      <c r="BY218" s="75">
        <f t="shared" si="750"/>
        <v>0</v>
      </c>
      <c r="BZ218" s="75">
        <f t="shared" si="750"/>
        <v>0</v>
      </c>
      <c r="CA218" s="75">
        <f t="shared" si="750"/>
        <v>0</v>
      </c>
      <c r="CB218" s="75">
        <f t="shared" si="750"/>
        <v>0</v>
      </c>
      <c r="CC218" s="75">
        <f t="shared" si="751"/>
        <v>0</v>
      </c>
      <c r="CD218" s="75">
        <f t="shared" si="751"/>
        <v>0</v>
      </c>
      <c r="CE218" s="75">
        <f t="shared" si="751"/>
        <v>0</v>
      </c>
      <c r="CF218" s="75">
        <f t="shared" si="751"/>
        <v>0</v>
      </c>
      <c r="CG218" s="75">
        <f t="shared" si="751"/>
        <v>0</v>
      </c>
      <c r="CH218" s="75">
        <f t="shared" si="751"/>
        <v>0</v>
      </c>
      <c r="CI218" s="11">
        <f t="shared" si="751"/>
        <v>0</v>
      </c>
      <c r="CJ218" s="11">
        <f t="shared" si="751"/>
        <v>0</v>
      </c>
      <c r="CK218" s="11">
        <f t="shared" si="751"/>
        <v>0</v>
      </c>
      <c r="CL218" s="11">
        <f t="shared" si="751"/>
        <v>0</v>
      </c>
      <c r="CM218" s="11">
        <f t="shared" si="751"/>
        <v>0</v>
      </c>
      <c r="CN218" s="11">
        <f t="shared" si="751"/>
        <v>0</v>
      </c>
    </row>
    <row r="219" spans="1:92" ht="33" hidden="1" x14ac:dyDescent="0.25">
      <c r="A219" s="51" t="s">
        <v>192</v>
      </c>
      <c r="B219" s="24">
        <v>903</v>
      </c>
      <c r="C219" s="14" t="s">
        <v>35</v>
      </c>
      <c r="D219" s="14" t="s">
        <v>87</v>
      </c>
      <c r="E219" s="14" t="s">
        <v>509</v>
      </c>
      <c r="F219" s="14" t="s">
        <v>193</v>
      </c>
      <c r="G219" s="11">
        <v>32351</v>
      </c>
      <c r="H219" s="11"/>
      <c r="I219" s="11"/>
      <c r="J219" s="11"/>
      <c r="K219" s="11"/>
      <c r="L219" s="11"/>
      <c r="M219" s="11">
        <f>G219+I219+J219+K219+L219</f>
        <v>32351</v>
      </c>
      <c r="N219" s="11">
        <f>H219+J219</f>
        <v>0</v>
      </c>
      <c r="O219" s="11"/>
      <c r="P219" s="11"/>
      <c r="Q219" s="11">
        <v>609</v>
      </c>
      <c r="R219" s="11"/>
      <c r="S219" s="11">
        <f>M219+O219+P219+Q219+R219</f>
        <v>32960</v>
      </c>
      <c r="T219" s="11">
        <f>N219+P219</f>
        <v>0</v>
      </c>
      <c r="U219" s="11"/>
      <c r="V219" s="11"/>
      <c r="W219" s="11"/>
      <c r="X219" s="11"/>
      <c r="Y219" s="11">
        <f>S219+U219+V219+W219+X219</f>
        <v>32960</v>
      </c>
      <c r="Z219" s="11">
        <f>T219+V219</f>
        <v>0</v>
      </c>
      <c r="AA219" s="11"/>
      <c r="AB219" s="11"/>
      <c r="AC219" s="11"/>
      <c r="AD219" s="11"/>
      <c r="AE219" s="11">
        <f>Y219+AA219+AB219+AC219+AD219</f>
        <v>32960</v>
      </c>
      <c r="AF219" s="11">
        <f>Z219+AB219</f>
        <v>0</v>
      </c>
      <c r="AG219" s="11"/>
      <c r="AH219" s="11"/>
      <c r="AI219" s="11"/>
      <c r="AJ219" s="11"/>
      <c r="AK219" s="75">
        <f>AE219+AG219+AH219+AI219+AJ219</f>
        <v>32960</v>
      </c>
      <c r="AL219" s="75">
        <f>AF219+AH219</f>
        <v>0</v>
      </c>
      <c r="AM219" s="11">
        <v>-32960</v>
      </c>
      <c r="AN219" s="11"/>
      <c r="AO219" s="11"/>
      <c r="AP219" s="11"/>
      <c r="AQ219" s="11">
        <f>AK219+AM219+AN219+AO219+AP219</f>
        <v>0</v>
      </c>
      <c r="AR219" s="11">
        <f>AL219+AN219</f>
        <v>0</v>
      </c>
      <c r="AS219" s="11"/>
      <c r="AT219" s="11"/>
      <c r="AU219" s="11"/>
      <c r="AV219" s="11"/>
      <c r="AW219" s="11">
        <f>AQ219+AS219+AT219+AU219+AV219</f>
        <v>0</v>
      </c>
      <c r="AX219" s="11">
        <f>AR219+AT219</f>
        <v>0</v>
      </c>
      <c r="AY219" s="75"/>
      <c r="AZ219" s="75"/>
      <c r="BA219" s="75"/>
      <c r="BB219" s="75"/>
      <c r="BC219" s="75">
        <f>AW219+AY219+AZ219+BA219+BB219</f>
        <v>0</v>
      </c>
      <c r="BD219" s="75">
        <f>AX219+AZ219</f>
        <v>0</v>
      </c>
      <c r="BE219" s="11"/>
      <c r="BF219" s="11"/>
      <c r="BG219" s="11"/>
      <c r="BH219" s="11"/>
      <c r="BI219" s="138">
        <f>BC219+BE219+BF219+BG219+BH219</f>
        <v>0</v>
      </c>
      <c r="BJ219" s="138">
        <f>BD219+BF219</f>
        <v>0</v>
      </c>
      <c r="BK219" s="75"/>
      <c r="BL219" s="75"/>
      <c r="BM219" s="75"/>
      <c r="BN219" s="75"/>
      <c r="BO219" s="75">
        <f>BI219+BK219+BL219+BM219+BN219</f>
        <v>0</v>
      </c>
      <c r="BP219" s="75">
        <f>BJ219+BL219</f>
        <v>0</v>
      </c>
      <c r="BQ219" s="11"/>
      <c r="BR219" s="11"/>
      <c r="BS219" s="11"/>
      <c r="BT219" s="11"/>
      <c r="BU219" s="11">
        <f>BO219+BQ219+BR219+BS219+BT219</f>
        <v>0</v>
      </c>
      <c r="BV219" s="11">
        <f>BP219+BR219</f>
        <v>0</v>
      </c>
      <c r="BW219" s="75"/>
      <c r="BX219" s="75"/>
      <c r="BY219" s="75"/>
      <c r="BZ219" s="75"/>
      <c r="CA219" s="75">
        <f>BU219+BW219+BX219+BY219+BZ219</f>
        <v>0</v>
      </c>
      <c r="CB219" s="75">
        <f>BV219+BX219</f>
        <v>0</v>
      </c>
      <c r="CC219" s="75"/>
      <c r="CD219" s="75"/>
      <c r="CE219" s="75"/>
      <c r="CF219" s="75"/>
      <c r="CG219" s="75">
        <f>CA219+CC219+CD219+CE219+CF219</f>
        <v>0</v>
      </c>
      <c r="CH219" s="75">
        <f>CB219+CD219</f>
        <v>0</v>
      </c>
      <c r="CI219" s="11"/>
      <c r="CJ219" s="11"/>
      <c r="CK219" s="11"/>
      <c r="CL219" s="11"/>
      <c r="CM219" s="11">
        <f>CG219+CI219+CJ219+CK219+CL219</f>
        <v>0</v>
      </c>
      <c r="CN219" s="11">
        <f>CH219+CJ219</f>
        <v>0</v>
      </c>
    </row>
    <row r="220" spans="1:92" ht="49.5" hidden="1" x14ac:dyDescent="0.25">
      <c r="A220" s="51" t="s">
        <v>508</v>
      </c>
      <c r="B220" s="24">
        <v>903</v>
      </c>
      <c r="C220" s="14" t="s">
        <v>35</v>
      </c>
      <c r="D220" s="14" t="s">
        <v>87</v>
      </c>
      <c r="E220" s="14" t="s">
        <v>722</v>
      </c>
      <c r="F220" s="14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75"/>
      <c r="AL220" s="75"/>
      <c r="AM220" s="11">
        <f>AM221</f>
        <v>32960</v>
      </c>
      <c r="AN220" s="11">
        <f t="shared" ref="AN220:BC221" si="752">AN221</f>
        <v>0</v>
      </c>
      <c r="AO220" s="11">
        <f t="shared" si="752"/>
        <v>0</v>
      </c>
      <c r="AP220" s="11">
        <f t="shared" si="752"/>
        <v>0</v>
      </c>
      <c r="AQ220" s="11">
        <f t="shared" si="752"/>
        <v>32960</v>
      </c>
      <c r="AR220" s="11">
        <f t="shared" si="752"/>
        <v>0</v>
      </c>
      <c r="AS220" s="11">
        <f>AS221</f>
        <v>0</v>
      </c>
      <c r="AT220" s="11">
        <f t="shared" si="752"/>
        <v>0</v>
      </c>
      <c r="AU220" s="11">
        <f t="shared" si="752"/>
        <v>0</v>
      </c>
      <c r="AV220" s="11">
        <f t="shared" si="752"/>
        <v>0</v>
      </c>
      <c r="AW220" s="11">
        <f t="shared" si="752"/>
        <v>32960</v>
      </c>
      <c r="AX220" s="11">
        <f t="shared" si="752"/>
        <v>0</v>
      </c>
      <c r="AY220" s="75">
        <f>AY221</f>
        <v>0</v>
      </c>
      <c r="AZ220" s="75">
        <f t="shared" si="752"/>
        <v>0</v>
      </c>
      <c r="BA220" s="75">
        <f t="shared" si="752"/>
        <v>0</v>
      </c>
      <c r="BB220" s="75">
        <f t="shared" si="752"/>
        <v>0</v>
      </c>
      <c r="BC220" s="75">
        <f t="shared" si="752"/>
        <v>32960</v>
      </c>
      <c r="BD220" s="75">
        <f t="shared" ref="AZ220:BD221" si="753">BD221</f>
        <v>0</v>
      </c>
      <c r="BE220" s="11">
        <f>BE221</f>
        <v>0</v>
      </c>
      <c r="BF220" s="11">
        <f t="shared" ref="BF220:BU221" si="754">BF221</f>
        <v>0</v>
      </c>
      <c r="BG220" s="11">
        <f t="shared" si="754"/>
        <v>0</v>
      </c>
      <c r="BH220" s="11">
        <f t="shared" si="754"/>
        <v>0</v>
      </c>
      <c r="BI220" s="138">
        <f t="shared" si="754"/>
        <v>32960</v>
      </c>
      <c r="BJ220" s="138">
        <f t="shared" si="754"/>
        <v>0</v>
      </c>
      <c r="BK220" s="75">
        <f>BK221</f>
        <v>0</v>
      </c>
      <c r="BL220" s="75">
        <f t="shared" si="754"/>
        <v>0</v>
      </c>
      <c r="BM220" s="75">
        <f t="shared" si="754"/>
        <v>0</v>
      </c>
      <c r="BN220" s="75">
        <f t="shared" si="754"/>
        <v>0</v>
      </c>
      <c r="BO220" s="75">
        <f t="shared" si="754"/>
        <v>32960</v>
      </c>
      <c r="BP220" s="75">
        <f t="shared" si="754"/>
        <v>0</v>
      </c>
      <c r="BQ220" s="11">
        <f>BQ221</f>
        <v>0</v>
      </c>
      <c r="BR220" s="11">
        <f t="shared" si="754"/>
        <v>0</v>
      </c>
      <c r="BS220" s="11">
        <f t="shared" si="754"/>
        <v>0</v>
      </c>
      <c r="BT220" s="11">
        <f t="shared" si="754"/>
        <v>0</v>
      </c>
      <c r="BU220" s="11">
        <f t="shared" si="754"/>
        <v>32960</v>
      </c>
      <c r="BV220" s="11">
        <f t="shared" ref="BR220:BV221" si="755">BV221</f>
        <v>0</v>
      </c>
      <c r="BW220" s="75">
        <f>BW221</f>
        <v>0</v>
      </c>
      <c r="BX220" s="75">
        <f t="shared" ref="BX220:CM221" si="756">BX221</f>
        <v>0</v>
      </c>
      <c r="BY220" s="75">
        <f t="shared" si="756"/>
        <v>0</v>
      </c>
      <c r="BZ220" s="75">
        <f t="shared" si="756"/>
        <v>0</v>
      </c>
      <c r="CA220" s="75">
        <f t="shared" si="756"/>
        <v>32960</v>
      </c>
      <c r="CB220" s="75">
        <f t="shared" si="756"/>
        <v>0</v>
      </c>
      <c r="CC220" s="75">
        <f>CC221</f>
        <v>0</v>
      </c>
      <c r="CD220" s="75">
        <f t="shared" si="756"/>
        <v>0</v>
      </c>
      <c r="CE220" s="75">
        <f t="shared" si="756"/>
        <v>0</v>
      </c>
      <c r="CF220" s="75">
        <f t="shared" si="756"/>
        <v>0</v>
      </c>
      <c r="CG220" s="75">
        <f t="shared" si="756"/>
        <v>32960</v>
      </c>
      <c r="CH220" s="75">
        <f t="shared" si="756"/>
        <v>0</v>
      </c>
      <c r="CI220" s="11">
        <f>CI221</f>
        <v>-609</v>
      </c>
      <c r="CJ220" s="11">
        <f t="shared" si="756"/>
        <v>0</v>
      </c>
      <c r="CK220" s="11">
        <f t="shared" si="756"/>
        <v>0</v>
      </c>
      <c r="CL220" s="11">
        <f t="shared" si="756"/>
        <v>0</v>
      </c>
      <c r="CM220" s="11">
        <f t="shared" si="756"/>
        <v>32351</v>
      </c>
      <c r="CN220" s="11">
        <f t="shared" ref="CJ220:CN221" si="757">CN221</f>
        <v>0</v>
      </c>
    </row>
    <row r="221" spans="1:92" hidden="1" x14ac:dyDescent="0.25">
      <c r="A221" s="51" t="s">
        <v>112</v>
      </c>
      <c r="B221" s="24">
        <v>903</v>
      </c>
      <c r="C221" s="14" t="s">
        <v>35</v>
      </c>
      <c r="D221" s="14" t="s">
        <v>87</v>
      </c>
      <c r="E221" s="14" t="s">
        <v>722</v>
      </c>
      <c r="F221" s="14" t="s">
        <v>113</v>
      </c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75"/>
      <c r="AL221" s="75"/>
      <c r="AM221" s="11">
        <f>AM222</f>
        <v>32960</v>
      </c>
      <c r="AN221" s="11">
        <f t="shared" si="752"/>
        <v>0</v>
      </c>
      <c r="AO221" s="11">
        <f t="shared" si="752"/>
        <v>0</v>
      </c>
      <c r="AP221" s="11">
        <f t="shared" si="752"/>
        <v>0</v>
      </c>
      <c r="AQ221" s="11">
        <f t="shared" si="752"/>
        <v>32960</v>
      </c>
      <c r="AR221" s="11">
        <f t="shared" si="752"/>
        <v>0</v>
      </c>
      <c r="AS221" s="11">
        <f>AS222</f>
        <v>0</v>
      </c>
      <c r="AT221" s="11">
        <f t="shared" si="752"/>
        <v>0</v>
      </c>
      <c r="AU221" s="11">
        <f t="shared" si="752"/>
        <v>0</v>
      </c>
      <c r="AV221" s="11">
        <f t="shared" si="752"/>
        <v>0</v>
      </c>
      <c r="AW221" s="11">
        <f t="shared" si="752"/>
        <v>32960</v>
      </c>
      <c r="AX221" s="11">
        <f t="shared" si="752"/>
        <v>0</v>
      </c>
      <c r="AY221" s="75">
        <f>AY222</f>
        <v>0</v>
      </c>
      <c r="AZ221" s="75">
        <f t="shared" si="753"/>
        <v>0</v>
      </c>
      <c r="BA221" s="75">
        <f t="shared" si="753"/>
        <v>0</v>
      </c>
      <c r="BB221" s="75">
        <f t="shared" si="753"/>
        <v>0</v>
      </c>
      <c r="BC221" s="75">
        <f t="shared" si="753"/>
        <v>32960</v>
      </c>
      <c r="BD221" s="75">
        <f t="shared" si="753"/>
        <v>0</v>
      </c>
      <c r="BE221" s="11">
        <f>BE222</f>
        <v>0</v>
      </c>
      <c r="BF221" s="11">
        <f t="shared" si="754"/>
        <v>0</v>
      </c>
      <c r="BG221" s="11">
        <f t="shared" si="754"/>
        <v>0</v>
      </c>
      <c r="BH221" s="11">
        <f t="shared" si="754"/>
        <v>0</v>
      </c>
      <c r="BI221" s="138">
        <f t="shared" si="754"/>
        <v>32960</v>
      </c>
      <c r="BJ221" s="138">
        <f t="shared" si="754"/>
        <v>0</v>
      </c>
      <c r="BK221" s="75">
        <f>BK222</f>
        <v>0</v>
      </c>
      <c r="BL221" s="75">
        <f t="shared" si="754"/>
        <v>0</v>
      </c>
      <c r="BM221" s="75">
        <f t="shared" si="754"/>
        <v>0</v>
      </c>
      <c r="BN221" s="75">
        <f t="shared" si="754"/>
        <v>0</v>
      </c>
      <c r="BO221" s="75">
        <f t="shared" si="754"/>
        <v>32960</v>
      </c>
      <c r="BP221" s="75">
        <f t="shared" si="754"/>
        <v>0</v>
      </c>
      <c r="BQ221" s="11">
        <f>BQ222</f>
        <v>0</v>
      </c>
      <c r="BR221" s="11">
        <f t="shared" si="755"/>
        <v>0</v>
      </c>
      <c r="BS221" s="11">
        <f t="shared" si="755"/>
        <v>0</v>
      </c>
      <c r="BT221" s="11">
        <f t="shared" si="755"/>
        <v>0</v>
      </c>
      <c r="BU221" s="11">
        <f t="shared" si="755"/>
        <v>32960</v>
      </c>
      <c r="BV221" s="11">
        <f t="shared" si="755"/>
        <v>0</v>
      </c>
      <c r="BW221" s="75">
        <f>BW222</f>
        <v>0</v>
      </c>
      <c r="BX221" s="75">
        <f t="shared" si="756"/>
        <v>0</v>
      </c>
      <c r="BY221" s="75">
        <f t="shared" si="756"/>
        <v>0</v>
      </c>
      <c r="BZ221" s="75">
        <f t="shared" si="756"/>
        <v>0</v>
      </c>
      <c r="CA221" s="75">
        <f t="shared" si="756"/>
        <v>32960</v>
      </c>
      <c r="CB221" s="75">
        <f t="shared" si="756"/>
        <v>0</v>
      </c>
      <c r="CC221" s="75">
        <f>CC222</f>
        <v>0</v>
      </c>
      <c r="CD221" s="75">
        <f t="shared" si="756"/>
        <v>0</v>
      </c>
      <c r="CE221" s="75">
        <f t="shared" si="756"/>
        <v>0</v>
      </c>
      <c r="CF221" s="75">
        <f t="shared" si="756"/>
        <v>0</v>
      </c>
      <c r="CG221" s="75">
        <f t="shared" si="756"/>
        <v>32960</v>
      </c>
      <c r="CH221" s="75">
        <f t="shared" si="756"/>
        <v>0</v>
      </c>
      <c r="CI221" s="11">
        <f>CI222</f>
        <v>-609</v>
      </c>
      <c r="CJ221" s="11">
        <f t="shared" si="757"/>
        <v>0</v>
      </c>
      <c r="CK221" s="11">
        <f t="shared" si="757"/>
        <v>0</v>
      </c>
      <c r="CL221" s="11">
        <f t="shared" si="757"/>
        <v>0</v>
      </c>
      <c r="CM221" s="11">
        <f t="shared" si="757"/>
        <v>32351</v>
      </c>
      <c r="CN221" s="11">
        <f t="shared" si="757"/>
        <v>0</v>
      </c>
    </row>
    <row r="222" spans="1:92" ht="33" hidden="1" x14ac:dyDescent="0.25">
      <c r="A222" s="51" t="s">
        <v>192</v>
      </c>
      <c r="B222" s="24">
        <v>903</v>
      </c>
      <c r="C222" s="14" t="s">
        <v>35</v>
      </c>
      <c r="D222" s="14" t="s">
        <v>87</v>
      </c>
      <c r="E222" s="14" t="s">
        <v>722</v>
      </c>
      <c r="F222" s="14" t="s">
        <v>193</v>
      </c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75"/>
      <c r="AL222" s="75"/>
      <c r="AM222" s="11">
        <v>32960</v>
      </c>
      <c r="AN222" s="11"/>
      <c r="AO222" s="11"/>
      <c r="AP222" s="11"/>
      <c r="AQ222" s="11">
        <f>AK222+AM222+AN222+AO222+AP222</f>
        <v>32960</v>
      </c>
      <c r="AR222" s="11">
        <f>AL222+AN222</f>
        <v>0</v>
      </c>
      <c r="AS222" s="11"/>
      <c r="AT222" s="11"/>
      <c r="AU222" s="11"/>
      <c r="AV222" s="11"/>
      <c r="AW222" s="11">
        <f>AQ222+AS222+AT222+AU222+AV222</f>
        <v>32960</v>
      </c>
      <c r="AX222" s="11">
        <f>AR222+AT222</f>
        <v>0</v>
      </c>
      <c r="AY222" s="75"/>
      <c r="AZ222" s="75"/>
      <c r="BA222" s="75"/>
      <c r="BB222" s="75"/>
      <c r="BC222" s="75">
        <f>AW222+AY222+AZ222+BA222+BB222</f>
        <v>32960</v>
      </c>
      <c r="BD222" s="75">
        <f>AX222+AZ222</f>
        <v>0</v>
      </c>
      <c r="BE222" s="11"/>
      <c r="BF222" s="11"/>
      <c r="BG222" s="11"/>
      <c r="BH222" s="11"/>
      <c r="BI222" s="138">
        <f>BC222+BE222+BF222+BG222+BH222</f>
        <v>32960</v>
      </c>
      <c r="BJ222" s="138">
        <f>BD222+BF222</f>
        <v>0</v>
      </c>
      <c r="BK222" s="75"/>
      <c r="BL222" s="75"/>
      <c r="BM222" s="75"/>
      <c r="BN222" s="75"/>
      <c r="BO222" s="75">
        <f>BI222+BK222+BL222+BM222+BN222</f>
        <v>32960</v>
      </c>
      <c r="BP222" s="75">
        <f>BJ222+BL222</f>
        <v>0</v>
      </c>
      <c r="BQ222" s="11"/>
      <c r="BR222" s="11"/>
      <c r="BS222" s="11"/>
      <c r="BT222" s="11"/>
      <c r="BU222" s="11">
        <f>BO222+BQ222+BR222+BS222+BT222</f>
        <v>32960</v>
      </c>
      <c r="BV222" s="11">
        <f>BP222+BR222</f>
        <v>0</v>
      </c>
      <c r="BW222" s="75"/>
      <c r="BX222" s="75"/>
      <c r="BY222" s="75"/>
      <c r="BZ222" s="75"/>
      <c r="CA222" s="75">
        <f>BU222+BW222+BX222+BY222+BZ222</f>
        <v>32960</v>
      </c>
      <c r="CB222" s="75">
        <f>BV222+BX222</f>
        <v>0</v>
      </c>
      <c r="CC222" s="75"/>
      <c r="CD222" s="75"/>
      <c r="CE222" s="75"/>
      <c r="CF222" s="75"/>
      <c r="CG222" s="75">
        <f>CA222+CC222+CD222+CE222+CF222</f>
        <v>32960</v>
      </c>
      <c r="CH222" s="75">
        <f>CB222+CD222</f>
        <v>0</v>
      </c>
      <c r="CI222" s="11">
        <v>-609</v>
      </c>
      <c r="CJ222" s="11"/>
      <c r="CK222" s="11"/>
      <c r="CL222" s="11"/>
      <c r="CM222" s="11">
        <f>CG222+CI222+CJ222+CK222+CL222</f>
        <v>32351</v>
      </c>
      <c r="CN222" s="11">
        <f>CH222+CJ222</f>
        <v>0</v>
      </c>
    </row>
    <row r="223" spans="1:92" hidden="1" x14ac:dyDescent="0.25">
      <c r="A223" s="55" t="s">
        <v>66</v>
      </c>
      <c r="B223" s="24">
        <v>903</v>
      </c>
      <c r="C223" s="14" t="s">
        <v>35</v>
      </c>
      <c r="D223" s="14" t="s">
        <v>87</v>
      </c>
      <c r="E223" s="14" t="s">
        <v>67</v>
      </c>
      <c r="F223" s="14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>
        <f t="shared" ref="AG223:AL223" si="758">AG224+AG227+AG230+AG234</f>
        <v>0</v>
      </c>
      <c r="AH223" s="11">
        <f t="shared" si="758"/>
        <v>22344</v>
      </c>
      <c r="AI223" s="11">
        <f t="shared" si="758"/>
        <v>0</v>
      </c>
      <c r="AJ223" s="11">
        <f t="shared" si="758"/>
        <v>0</v>
      </c>
      <c r="AK223" s="75">
        <f t="shared" si="758"/>
        <v>22344</v>
      </c>
      <c r="AL223" s="75">
        <f t="shared" si="758"/>
        <v>22344</v>
      </c>
      <c r="AM223" s="11">
        <f t="shared" ref="AM223:AR223" si="759">AM224+AM227+AM230+AM234</f>
        <v>0</v>
      </c>
      <c r="AN223" s="11">
        <f t="shared" si="759"/>
        <v>0</v>
      </c>
      <c r="AO223" s="11">
        <f t="shared" si="759"/>
        <v>0</v>
      </c>
      <c r="AP223" s="11">
        <f t="shared" si="759"/>
        <v>0</v>
      </c>
      <c r="AQ223" s="11">
        <f t="shared" si="759"/>
        <v>22344</v>
      </c>
      <c r="AR223" s="11">
        <f t="shared" si="759"/>
        <v>22344</v>
      </c>
      <c r="AS223" s="11">
        <f t="shared" ref="AS223:AX223" si="760">AS224+AS227+AS230+AS234</f>
        <v>0</v>
      </c>
      <c r="AT223" s="11">
        <f t="shared" si="760"/>
        <v>0</v>
      </c>
      <c r="AU223" s="11">
        <f t="shared" si="760"/>
        <v>0</v>
      </c>
      <c r="AV223" s="11">
        <f t="shared" si="760"/>
        <v>0</v>
      </c>
      <c r="AW223" s="11">
        <f t="shared" si="760"/>
        <v>22344</v>
      </c>
      <c r="AX223" s="11">
        <f t="shared" si="760"/>
        <v>22344</v>
      </c>
      <c r="AY223" s="75">
        <f>AY224+AY227+AY230+AY234+AY237</f>
        <v>0</v>
      </c>
      <c r="AZ223" s="75">
        <f t="shared" ref="AZ223:BD223" si="761">AZ224+AZ227+AZ230+AZ234+AZ237</f>
        <v>0</v>
      </c>
      <c r="BA223" s="75">
        <f t="shared" si="761"/>
        <v>20</v>
      </c>
      <c r="BB223" s="75">
        <f t="shared" si="761"/>
        <v>0</v>
      </c>
      <c r="BC223" s="75">
        <f t="shared" si="761"/>
        <v>22364</v>
      </c>
      <c r="BD223" s="75">
        <f t="shared" si="761"/>
        <v>22344</v>
      </c>
      <c r="BE223" s="11">
        <f>BE224+BE227+BE230+BE234+BE237</f>
        <v>0</v>
      </c>
      <c r="BF223" s="11">
        <f t="shared" ref="BF223:BJ223" si="762">BF224+BF227+BF230+BF234+BF237</f>
        <v>-2468</v>
      </c>
      <c r="BG223" s="11">
        <f t="shared" si="762"/>
        <v>0</v>
      </c>
      <c r="BH223" s="11">
        <f t="shared" si="762"/>
        <v>0</v>
      </c>
      <c r="BI223" s="138">
        <f t="shared" si="762"/>
        <v>19896</v>
      </c>
      <c r="BJ223" s="138">
        <f t="shared" si="762"/>
        <v>19876</v>
      </c>
      <c r="BK223" s="75">
        <f>BK224+BK227+BK230+BK234+BK237</f>
        <v>282</v>
      </c>
      <c r="BL223" s="75">
        <f t="shared" ref="BL223:BP223" si="763">BL224+BL227+BL230+BL234+BL237</f>
        <v>1010</v>
      </c>
      <c r="BM223" s="75">
        <f t="shared" si="763"/>
        <v>0</v>
      </c>
      <c r="BN223" s="75">
        <f t="shared" si="763"/>
        <v>0</v>
      </c>
      <c r="BO223" s="75">
        <f t="shared" si="763"/>
        <v>21188</v>
      </c>
      <c r="BP223" s="75">
        <f t="shared" si="763"/>
        <v>20886</v>
      </c>
      <c r="BQ223" s="11">
        <f>BQ224+BQ227+BQ230+BQ234+BQ237</f>
        <v>0</v>
      </c>
      <c r="BR223" s="11">
        <f t="shared" ref="BR223:BV223" si="764">BR224+BR227+BR230+BR234+BR237</f>
        <v>0</v>
      </c>
      <c r="BS223" s="11">
        <f t="shared" si="764"/>
        <v>0</v>
      </c>
      <c r="BT223" s="11">
        <f t="shared" si="764"/>
        <v>0</v>
      </c>
      <c r="BU223" s="11">
        <f t="shared" si="764"/>
        <v>21188</v>
      </c>
      <c r="BV223" s="11">
        <f t="shared" si="764"/>
        <v>20886</v>
      </c>
      <c r="BW223" s="75">
        <f>BW224+BW227+BW230+BW234+BW237</f>
        <v>0</v>
      </c>
      <c r="BX223" s="75">
        <f t="shared" ref="BX223:CB223" si="765">BX224+BX227+BX230+BX234+BX237</f>
        <v>0</v>
      </c>
      <c r="BY223" s="75">
        <f t="shared" si="765"/>
        <v>0</v>
      </c>
      <c r="BZ223" s="75">
        <f t="shared" si="765"/>
        <v>0</v>
      </c>
      <c r="CA223" s="75">
        <f t="shared" si="765"/>
        <v>21188</v>
      </c>
      <c r="CB223" s="75">
        <f t="shared" si="765"/>
        <v>20886</v>
      </c>
      <c r="CC223" s="75">
        <f>CC224+CC227+CC230+CC234+CC237</f>
        <v>0</v>
      </c>
      <c r="CD223" s="75">
        <f t="shared" ref="CD223:CH223" si="766">CD224+CD227+CD230+CD234+CD237</f>
        <v>0</v>
      </c>
      <c r="CE223" s="75">
        <f t="shared" si="766"/>
        <v>0</v>
      </c>
      <c r="CF223" s="75">
        <f t="shared" si="766"/>
        <v>0</v>
      </c>
      <c r="CG223" s="75">
        <f t="shared" si="766"/>
        <v>21188</v>
      </c>
      <c r="CH223" s="75">
        <f t="shared" si="766"/>
        <v>20886</v>
      </c>
      <c r="CI223" s="11">
        <f>CI224+CI227+CI230+CI234+CI237</f>
        <v>0</v>
      </c>
      <c r="CJ223" s="11">
        <f t="shared" ref="CJ223:CN223" si="767">CJ224+CJ227+CJ230+CJ234+CJ237</f>
        <v>1131</v>
      </c>
      <c r="CK223" s="11">
        <f t="shared" si="767"/>
        <v>0</v>
      </c>
      <c r="CL223" s="11">
        <f t="shared" si="767"/>
        <v>0</v>
      </c>
      <c r="CM223" s="11">
        <f t="shared" si="767"/>
        <v>22319</v>
      </c>
      <c r="CN223" s="11">
        <f t="shared" si="767"/>
        <v>22017</v>
      </c>
    </row>
    <row r="224" spans="1:92" ht="89.25" hidden="1" customHeight="1" x14ac:dyDescent="0.25">
      <c r="A224" s="51" t="s">
        <v>680</v>
      </c>
      <c r="B224" s="24">
        <v>903</v>
      </c>
      <c r="C224" s="14" t="s">
        <v>35</v>
      </c>
      <c r="D224" s="14" t="s">
        <v>87</v>
      </c>
      <c r="E224" s="14" t="s">
        <v>677</v>
      </c>
      <c r="F224" s="14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>
        <f>AG225</f>
        <v>0</v>
      </c>
      <c r="AH224" s="11">
        <f t="shared" ref="AH224:AW225" si="768">AH225</f>
        <v>12342</v>
      </c>
      <c r="AI224" s="11">
        <f t="shared" si="768"/>
        <v>0</v>
      </c>
      <c r="AJ224" s="11">
        <f t="shared" si="768"/>
        <v>0</v>
      </c>
      <c r="AK224" s="75">
        <f t="shared" si="768"/>
        <v>12342</v>
      </c>
      <c r="AL224" s="75">
        <f t="shared" si="768"/>
        <v>12342</v>
      </c>
      <c r="AM224" s="11">
        <f>AM225</f>
        <v>0</v>
      </c>
      <c r="AN224" s="11">
        <f t="shared" si="768"/>
        <v>0</v>
      </c>
      <c r="AO224" s="11">
        <f t="shared" si="768"/>
        <v>0</v>
      </c>
      <c r="AP224" s="11">
        <f t="shared" si="768"/>
        <v>0</v>
      </c>
      <c r="AQ224" s="11">
        <f t="shared" si="768"/>
        <v>12342</v>
      </c>
      <c r="AR224" s="11">
        <f t="shared" si="768"/>
        <v>12342</v>
      </c>
      <c r="AS224" s="11">
        <f>AS225</f>
        <v>0</v>
      </c>
      <c r="AT224" s="11">
        <f t="shared" si="768"/>
        <v>0</v>
      </c>
      <c r="AU224" s="11">
        <f t="shared" si="768"/>
        <v>0</v>
      </c>
      <c r="AV224" s="11">
        <f t="shared" si="768"/>
        <v>0</v>
      </c>
      <c r="AW224" s="11">
        <f t="shared" si="768"/>
        <v>12342</v>
      </c>
      <c r="AX224" s="11">
        <f t="shared" ref="AT224:AX225" si="769">AX225</f>
        <v>12342</v>
      </c>
      <c r="AY224" s="75">
        <f>AY225</f>
        <v>0</v>
      </c>
      <c r="AZ224" s="75">
        <f t="shared" ref="AZ224:BO225" si="770">AZ225</f>
        <v>0</v>
      </c>
      <c r="BA224" s="75">
        <f t="shared" si="770"/>
        <v>0</v>
      </c>
      <c r="BB224" s="75">
        <f t="shared" si="770"/>
        <v>0</v>
      </c>
      <c r="BC224" s="75">
        <f t="shared" si="770"/>
        <v>12342</v>
      </c>
      <c r="BD224" s="75">
        <f t="shared" si="770"/>
        <v>12342</v>
      </c>
      <c r="BE224" s="11">
        <f>BE225</f>
        <v>0</v>
      </c>
      <c r="BF224" s="11">
        <f t="shared" si="770"/>
        <v>-2468</v>
      </c>
      <c r="BG224" s="11">
        <f t="shared" si="770"/>
        <v>0</v>
      </c>
      <c r="BH224" s="11">
        <f t="shared" si="770"/>
        <v>0</v>
      </c>
      <c r="BI224" s="138">
        <f t="shared" si="770"/>
        <v>9874</v>
      </c>
      <c r="BJ224" s="138">
        <f t="shared" si="770"/>
        <v>9874</v>
      </c>
      <c r="BK224" s="75">
        <f>BK225</f>
        <v>0</v>
      </c>
      <c r="BL224" s="75">
        <f t="shared" si="770"/>
        <v>0</v>
      </c>
      <c r="BM224" s="75">
        <f t="shared" si="770"/>
        <v>0</v>
      </c>
      <c r="BN224" s="75">
        <f t="shared" si="770"/>
        <v>0</v>
      </c>
      <c r="BO224" s="75">
        <f t="shared" si="770"/>
        <v>9874</v>
      </c>
      <c r="BP224" s="75">
        <f t="shared" ref="BL224:BP225" si="771">BP225</f>
        <v>9874</v>
      </c>
      <c r="BQ224" s="11">
        <f>BQ225</f>
        <v>0</v>
      </c>
      <c r="BR224" s="11">
        <f t="shared" ref="BR224:CG225" si="772">BR225</f>
        <v>0</v>
      </c>
      <c r="BS224" s="11">
        <f t="shared" si="772"/>
        <v>0</v>
      </c>
      <c r="BT224" s="11">
        <f t="shared" si="772"/>
        <v>0</v>
      </c>
      <c r="BU224" s="11">
        <f t="shared" si="772"/>
        <v>9874</v>
      </c>
      <c r="BV224" s="11">
        <f t="shared" si="772"/>
        <v>9874</v>
      </c>
      <c r="BW224" s="75">
        <f>BW225</f>
        <v>0</v>
      </c>
      <c r="BX224" s="75">
        <f t="shared" si="772"/>
        <v>0</v>
      </c>
      <c r="BY224" s="75">
        <f t="shared" si="772"/>
        <v>0</v>
      </c>
      <c r="BZ224" s="75">
        <f t="shared" si="772"/>
        <v>0</v>
      </c>
      <c r="CA224" s="75">
        <f t="shared" si="772"/>
        <v>9874</v>
      </c>
      <c r="CB224" s="75">
        <f t="shared" si="772"/>
        <v>9874</v>
      </c>
      <c r="CC224" s="75">
        <f>CC225</f>
        <v>0</v>
      </c>
      <c r="CD224" s="75">
        <f t="shared" si="772"/>
        <v>0</v>
      </c>
      <c r="CE224" s="75">
        <f t="shared" si="772"/>
        <v>0</v>
      </c>
      <c r="CF224" s="75">
        <f t="shared" si="772"/>
        <v>0</v>
      </c>
      <c r="CG224" s="75">
        <f t="shared" si="772"/>
        <v>9874</v>
      </c>
      <c r="CH224" s="75">
        <f t="shared" ref="CD224:CH225" si="773">CH225</f>
        <v>9874</v>
      </c>
      <c r="CI224" s="11">
        <f>CI225</f>
        <v>0</v>
      </c>
      <c r="CJ224" s="11">
        <f t="shared" ref="CJ224:CN225" si="774">CJ225</f>
        <v>0</v>
      </c>
      <c r="CK224" s="11">
        <f t="shared" si="774"/>
        <v>0</v>
      </c>
      <c r="CL224" s="11">
        <f t="shared" si="774"/>
        <v>0</v>
      </c>
      <c r="CM224" s="11">
        <f t="shared" si="774"/>
        <v>9874</v>
      </c>
      <c r="CN224" s="11">
        <f t="shared" si="774"/>
        <v>9874</v>
      </c>
    </row>
    <row r="225" spans="1:92" hidden="1" x14ac:dyDescent="0.25">
      <c r="A225" s="51" t="s">
        <v>112</v>
      </c>
      <c r="B225" s="24">
        <v>903</v>
      </c>
      <c r="C225" s="14" t="s">
        <v>35</v>
      </c>
      <c r="D225" s="14" t="s">
        <v>87</v>
      </c>
      <c r="E225" s="14" t="s">
        <v>677</v>
      </c>
      <c r="F225" s="14" t="s">
        <v>113</v>
      </c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>
        <f>AG226</f>
        <v>0</v>
      </c>
      <c r="AH225" s="11">
        <f t="shared" si="768"/>
        <v>12342</v>
      </c>
      <c r="AI225" s="11">
        <f t="shared" si="768"/>
        <v>0</v>
      </c>
      <c r="AJ225" s="11">
        <f t="shared" si="768"/>
        <v>0</v>
      </c>
      <c r="AK225" s="75">
        <f t="shared" si="768"/>
        <v>12342</v>
      </c>
      <c r="AL225" s="75">
        <f t="shared" si="768"/>
        <v>12342</v>
      </c>
      <c r="AM225" s="11">
        <f>AM226</f>
        <v>0</v>
      </c>
      <c r="AN225" s="11">
        <f t="shared" si="768"/>
        <v>0</v>
      </c>
      <c r="AO225" s="11">
        <f t="shared" si="768"/>
        <v>0</v>
      </c>
      <c r="AP225" s="11">
        <f t="shared" si="768"/>
        <v>0</v>
      </c>
      <c r="AQ225" s="11">
        <f t="shared" si="768"/>
        <v>12342</v>
      </c>
      <c r="AR225" s="11">
        <f t="shared" si="768"/>
        <v>12342</v>
      </c>
      <c r="AS225" s="11">
        <f>AS226</f>
        <v>0</v>
      </c>
      <c r="AT225" s="11">
        <f t="shared" si="769"/>
        <v>0</v>
      </c>
      <c r="AU225" s="11">
        <f t="shared" si="769"/>
        <v>0</v>
      </c>
      <c r="AV225" s="11">
        <f t="shared" si="769"/>
        <v>0</v>
      </c>
      <c r="AW225" s="11">
        <f t="shared" si="769"/>
        <v>12342</v>
      </c>
      <c r="AX225" s="11">
        <f t="shared" si="769"/>
        <v>12342</v>
      </c>
      <c r="AY225" s="75">
        <f>AY226</f>
        <v>0</v>
      </c>
      <c r="AZ225" s="75">
        <f t="shared" si="770"/>
        <v>0</v>
      </c>
      <c r="BA225" s="75">
        <f t="shared" si="770"/>
        <v>0</v>
      </c>
      <c r="BB225" s="75">
        <f t="shared" si="770"/>
        <v>0</v>
      </c>
      <c r="BC225" s="75">
        <f t="shared" si="770"/>
        <v>12342</v>
      </c>
      <c r="BD225" s="75">
        <f t="shared" si="770"/>
        <v>12342</v>
      </c>
      <c r="BE225" s="11">
        <f>BE226</f>
        <v>0</v>
      </c>
      <c r="BF225" s="11">
        <f t="shared" si="770"/>
        <v>-2468</v>
      </c>
      <c r="BG225" s="11">
        <f t="shared" si="770"/>
        <v>0</v>
      </c>
      <c r="BH225" s="11">
        <f t="shared" si="770"/>
        <v>0</v>
      </c>
      <c r="BI225" s="138">
        <f t="shared" si="770"/>
        <v>9874</v>
      </c>
      <c r="BJ225" s="138">
        <f t="shared" si="770"/>
        <v>9874</v>
      </c>
      <c r="BK225" s="75">
        <f>BK226</f>
        <v>0</v>
      </c>
      <c r="BL225" s="75">
        <f t="shared" si="771"/>
        <v>0</v>
      </c>
      <c r="BM225" s="75">
        <f t="shared" si="771"/>
        <v>0</v>
      </c>
      <c r="BN225" s="75">
        <f t="shared" si="771"/>
        <v>0</v>
      </c>
      <c r="BO225" s="75">
        <f t="shared" si="771"/>
        <v>9874</v>
      </c>
      <c r="BP225" s="75">
        <f t="shared" si="771"/>
        <v>9874</v>
      </c>
      <c r="BQ225" s="11">
        <f>BQ226</f>
        <v>0</v>
      </c>
      <c r="BR225" s="11">
        <f t="shared" si="772"/>
        <v>0</v>
      </c>
      <c r="BS225" s="11">
        <f t="shared" si="772"/>
        <v>0</v>
      </c>
      <c r="BT225" s="11">
        <f t="shared" si="772"/>
        <v>0</v>
      </c>
      <c r="BU225" s="11">
        <f t="shared" si="772"/>
        <v>9874</v>
      </c>
      <c r="BV225" s="11">
        <f t="shared" si="772"/>
        <v>9874</v>
      </c>
      <c r="BW225" s="75">
        <f>BW226</f>
        <v>0</v>
      </c>
      <c r="BX225" s="75">
        <f t="shared" si="772"/>
        <v>0</v>
      </c>
      <c r="BY225" s="75">
        <f t="shared" si="772"/>
        <v>0</v>
      </c>
      <c r="BZ225" s="75">
        <f t="shared" si="772"/>
        <v>0</v>
      </c>
      <c r="CA225" s="75">
        <f t="shared" si="772"/>
        <v>9874</v>
      </c>
      <c r="CB225" s="75">
        <f t="shared" si="772"/>
        <v>9874</v>
      </c>
      <c r="CC225" s="75">
        <f>CC226</f>
        <v>0</v>
      </c>
      <c r="CD225" s="75">
        <f t="shared" si="773"/>
        <v>0</v>
      </c>
      <c r="CE225" s="75">
        <f t="shared" si="773"/>
        <v>0</v>
      </c>
      <c r="CF225" s="75">
        <f t="shared" si="773"/>
        <v>0</v>
      </c>
      <c r="CG225" s="75">
        <f t="shared" si="773"/>
        <v>9874</v>
      </c>
      <c r="CH225" s="75">
        <f t="shared" si="773"/>
        <v>9874</v>
      </c>
      <c r="CI225" s="11">
        <f>CI226</f>
        <v>0</v>
      </c>
      <c r="CJ225" s="11">
        <f t="shared" si="774"/>
        <v>0</v>
      </c>
      <c r="CK225" s="11">
        <f t="shared" si="774"/>
        <v>0</v>
      </c>
      <c r="CL225" s="11">
        <f t="shared" si="774"/>
        <v>0</v>
      </c>
      <c r="CM225" s="11">
        <f t="shared" si="774"/>
        <v>9874</v>
      </c>
      <c r="CN225" s="11">
        <f t="shared" si="774"/>
        <v>9874</v>
      </c>
    </row>
    <row r="226" spans="1:92" ht="33" hidden="1" x14ac:dyDescent="0.25">
      <c r="A226" s="51" t="s">
        <v>192</v>
      </c>
      <c r="B226" s="24">
        <v>903</v>
      </c>
      <c r="C226" s="14" t="s">
        <v>35</v>
      </c>
      <c r="D226" s="14" t="s">
        <v>87</v>
      </c>
      <c r="E226" s="14" t="s">
        <v>677</v>
      </c>
      <c r="F226" s="14" t="s">
        <v>193</v>
      </c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>
        <v>12342</v>
      </c>
      <c r="AI226" s="11"/>
      <c r="AJ226" s="11"/>
      <c r="AK226" s="75">
        <f>AE226+AG226+AH226+AI226+AJ226</f>
        <v>12342</v>
      </c>
      <c r="AL226" s="75">
        <f>AF226+AH226</f>
        <v>12342</v>
      </c>
      <c r="AM226" s="11"/>
      <c r="AN226" s="11"/>
      <c r="AO226" s="11"/>
      <c r="AP226" s="11"/>
      <c r="AQ226" s="11">
        <f>AK226+AM226+AN226+AO226+AP226</f>
        <v>12342</v>
      </c>
      <c r="AR226" s="11">
        <f>AL226+AN226</f>
        <v>12342</v>
      </c>
      <c r="AS226" s="11"/>
      <c r="AT226" s="11"/>
      <c r="AU226" s="11"/>
      <c r="AV226" s="11"/>
      <c r="AW226" s="11">
        <f>AQ226+AS226+AT226+AU226+AV226</f>
        <v>12342</v>
      </c>
      <c r="AX226" s="11">
        <f>AR226+AT226</f>
        <v>12342</v>
      </c>
      <c r="AY226" s="75"/>
      <c r="AZ226" s="75"/>
      <c r="BA226" s="75"/>
      <c r="BB226" s="75"/>
      <c r="BC226" s="75">
        <f>AW226+AY226+AZ226+BA226+BB226</f>
        <v>12342</v>
      </c>
      <c r="BD226" s="75">
        <f>AX226+AZ226</f>
        <v>12342</v>
      </c>
      <c r="BE226" s="11"/>
      <c r="BF226" s="11">
        <v>-2468</v>
      </c>
      <c r="BG226" s="11"/>
      <c r="BH226" s="11"/>
      <c r="BI226" s="138">
        <f>BC226+BE226+BF226+BG226+BH226</f>
        <v>9874</v>
      </c>
      <c r="BJ226" s="138">
        <f>BD226+BF226</f>
        <v>9874</v>
      </c>
      <c r="BK226" s="75"/>
      <c r="BL226" s="75"/>
      <c r="BM226" s="75"/>
      <c r="BN226" s="75"/>
      <c r="BO226" s="75">
        <f>BI226+BK226+BL226+BM226+BN226</f>
        <v>9874</v>
      </c>
      <c r="BP226" s="75">
        <f>BJ226+BL226</f>
        <v>9874</v>
      </c>
      <c r="BQ226" s="11"/>
      <c r="BR226" s="11"/>
      <c r="BS226" s="11"/>
      <c r="BT226" s="11"/>
      <c r="BU226" s="11">
        <f>BO226+BQ226+BR226+BS226+BT226</f>
        <v>9874</v>
      </c>
      <c r="BV226" s="11">
        <f>BP226+BR226</f>
        <v>9874</v>
      </c>
      <c r="BW226" s="75"/>
      <c r="BX226" s="75"/>
      <c r="BY226" s="75"/>
      <c r="BZ226" s="75"/>
      <c r="CA226" s="75">
        <f>BU226+BW226+BX226+BY226+BZ226</f>
        <v>9874</v>
      </c>
      <c r="CB226" s="75">
        <f>BV226+BX226</f>
        <v>9874</v>
      </c>
      <c r="CC226" s="75"/>
      <c r="CD226" s="75"/>
      <c r="CE226" s="75"/>
      <c r="CF226" s="75"/>
      <c r="CG226" s="75">
        <f>CA226+CC226+CD226+CE226+CF226</f>
        <v>9874</v>
      </c>
      <c r="CH226" s="75">
        <f>CB226+CD226</f>
        <v>9874</v>
      </c>
      <c r="CI226" s="11"/>
      <c r="CJ226" s="11"/>
      <c r="CK226" s="11"/>
      <c r="CL226" s="11"/>
      <c r="CM226" s="11">
        <f>CG226+CI226+CJ226+CK226+CL226</f>
        <v>9874</v>
      </c>
      <c r="CN226" s="11">
        <f>CH226+CJ226</f>
        <v>9874</v>
      </c>
    </row>
    <row r="227" spans="1:92" ht="66" hidden="1" x14ac:dyDescent="0.25">
      <c r="A227" s="51" t="s">
        <v>681</v>
      </c>
      <c r="B227" s="24">
        <v>903</v>
      </c>
      <c r="C227" s="14" t="s">
        <v>35</v>
      </c>
      <c r="D227" s="14" t="s">
        <v>87</v>
      </c>
      <c r="E227" s="14" t="s">
        <v>678</v>
      </c>
      <c r="F227" s="14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>
        <f>AG228</f>
        <v>0</v>
      </c>
      <c r="AH227" s="11">
        <f t="shared" ref="AH227:AW228" si="775">AH228</f>
        <v>1234</v>
      </c>
      <c r="AI227" s="11">
        <f t="shared" si="775"/>
        <v>0</v>
      </c>
      <c r="AJ227" s="11">
        <f t="shared" si="775"/>
        <v>0</v>
      </c>
      <c r="AK227" s="75">
        <f t="shared" si="775"/>
        <v>1234</v>
      </c>
      <c r="AL227" s="75">
        <f t="shared" si="775"/>
        <v>1234</v>
      </c>
      <c r="AM227" s="11">
        <f>AM228</f>
        <v>0</v>
      </c>
      <c r="AN227" s="11">
        <f t="shared" si="775"/>
        <v>0</v>
      </c>
      <c r="AO227" s="11">
        <f t="shared" si="775"/>
        <v>0</v>
      </c>
      <c r="AP227" s="11">
        <f t="shared" si="775"/>
        <v>0</v>
      </c>
      <c r="AQ227" s="11">
        <f t="shared" si="775"/>
        <v>1234</v>
      </c>
      <c r="AR227" s="11">
        <f t="shared" si="775"/>
        <v>1234</v>
      </c>
      <c r="AS227" s="11">
        <f>AS228</f>
        <v>0</v>
      </c>
      <c r="AT227" s="11">
        <f t="shared" si="775"/>
        <v>0</v>
      </c>
      <c r="AU227" s="11">
        <f t="shared" si="775"/>
        <v>0</v>
      </c>
      <c r="AV227" s="11">
        <f t="shared" si="775"/>
        <v>0</v>
      </c>
      <c r="AW227" s="11">
        <f t="shared" si="775"/>
        <v>1234</v>
      </c>
      <c r="AX227" s="11">
        <f t="shared" ref="AT227:AX228" si="776">AX228</f>
        <v>1234</v>
      </c>
      <c r="AY227" s="75">
        <f>AY228</f>
        <v>0</v>
      </c>
      <c r="AZ227" s="75">
        <f t="shared" ref="AZ227:BO228" si="777">AZ228</f>
        <v>0</v>
      </c>
      <c r="BA227" s="75">
        <f t="shared" si="777"/>
        <v>0</v>
      </c>
      <c r="BB227" s="75">
        <f t="shared" si="777"/>
        <v>0</v>
      </c>
      <c r="BC227" s="75">
        <f t="shared" si="777"/>
        <v>1234</v>
      </c>
      <c r="BD227" s="75">
        <f t="shared" si="777"/>
        <v>1234</v>
      </c>
      <c r="BE227" s="11">
        <f>BE228</f>
        <v>0</v>
      </c>
      <c r="BF227" s="11">
        <f t="shared" si="777"/>
        <v>0</v>
      </c>
      <c r="BG227" s="11">
        <f t="shared" si="777"/>
        <v>0</v>
      </c>
      <c r="BH227" s="11">
        <f t="shared" si="777"/>
        <v>0</v>
      </c>
      <c r="BI227" s="138">
        <f t="shared" si="777"/>
        <v>1234</v>
      </c>
      <c r="BJ227" s="138">
        <f t="shared" si="777"/>
        <v>1234</v>
      </c>
      <c r="BK227" s="75">
        <f>BK228</f>
        <v>0</v>
      </c>
      <c r="BL227" s="75">
        <f t="shared" si="777"/>
        <v>0</v>
      </c>
      <c r="BM227" s="75">
        <f t="shared" si="777"/>
        <v>0</v>
      </c>
      <c r="BN227" s="75">
        <f t="shared" si="777"/>
        <v>0</v>
      </c>
      <c r="BO227" s="75">
        <f t="shared" si="777"/>
        <v>1234</v>
      </c>
      <c r="BP227" s="75">
        <f t="shared" ref="BL227:BP228" si="778">BP228</f>
        <v>1234</v>
      </c>
      <c r="BQ227" s="11">
        <f>BQ228</f>
        <v>0</v>
      </c>
      <c r="BR227" s="11">
        <f t="shared" ref="BR227:CG228" si="779">BR228</f>
        <v>0</v>
      </c>
      <c r="BS227" s="11">
        <f t="shared" si="779"/>
        <v>0</v>
      </c>
      <c r="BT227" s="11">
        <f t="shared" si="779"/>
        <v>0</v>
      </c>
      <c r="BU227" s="11">
        <f t="shared" si="779"/>
        <v>1234</v>
      </c>
      <c r="BV227" s="11">
        <f t="shared" si="779"/>
        <v>1234</v>
      </c>
      <c r="BW227" s="75">
        <f>BW228</f>
        <v>0</v>
      </c>
      <c r="BX227" s="75">
        <f t="shared" si="779"/>
        <v>0</v>
      </c>
      <c r="BY227" s="75">
        <f t="shared" si="779"/>
        <v>0</v>
      </c>
      <c r="BZ227" s="75">
        <f t="shared" si="779"/>
        <v>0</v>
      </c>
      <c r="CA227" s="75">
        <f t="shared" si="779"/>
        <v>1234</v>
      </c>
      <c r="CB227" s="75">
        <f t="shared" si="779"/>
        <v>1234</v>
      </c>
      <c r="CC227" s="75">
        <f>CC228</f>
        <v>0</v>
      </c>
      <c r="CD227" s="75">
        <f t="shared" si="779"/>
        <v>0</v>
      </c>
      <c r="CE227" s="75">
        <f t="shared" si="779"/>
        <v>0</v>
      </c>
      <c r="CF227" s="75">
        <f t="shared" si="779"/>
        <v>0</v>
      </c>
      <c r="CG227" s="75">
        <f t="shared" si="779"/>
        <v>1234</v>
      </c>
      <c r="CH227" s="75">
        <f t="shared" ref="CD227:CH228" si="780">CH228</f>
        <v>1234</v>
      </c>
      <c r="CI227" s="11">
        <f>CI228</f>
        <v>0</v>
      </c>
      <c r="CJ227" s="11">
        <f t="shared" ref="CJ227:CN228" si="781">CJ228</f>
        <v>0</v>
      </c>
      <c r="CK227" s="11">
        <f t="shared" si="781"/>
        <v>0</v>
      </c>
      <c r="CL227" s="11">
        <f t="shared" si="781"/>
        <v>0</v>
      </c>
      <c r="CM227" s="11">
        <f t="shared" si="781"/>
        <v>1234</v>
      </c>
      <c r="CN227" s="11">
        <f t="shared" si="781"/>
        <v>1234</v>
      </c>
    </row>
    <row r="228" spans="1:92" hidden="1" x14ac:dyDescent="0.25">
      <c r="A228" s="51" t="s">
        <v>112</v>
      </c>
      <c r="B228" s="24">
        <v>903</v>
      </c>
      <c r="C228" s="14" t="s">
        <v>35</v>
      </c>
      <c r="D228" s="14" t="s">
        <v>87</v>
      </c>
      <c r="E228" s="14" t="s">
        <v>678</v>
      </c>
      <c r="F228" s="14" t="s">
        <v>357</v>
      </c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>
        <f>AG229</f>
        <v>0</v>
      </c>
      <c r="AH228" s="11">
        <f t="shared" si="775"/>
        <v>1234</v>
      </c>
      <c r="AI228" s="11">
        <f t="shared" si="775"/>
        <v>0</v>
      </c>
      <c r="AJ228" s="11">
        <f t="shared" si="775"/>
        <v>0</v>
      </c>
      <c r="AK228" s="75">
        <f t="shared" si="775"/>
        <v>1234</v>
      </c>
      <c r="AL228" s="75">
        <f t="shared" si="775"/>
        <v>1234</v>
      </c>
      <c r="AM228" s="11">
        <f>AM229</f>
        <v>0</v>
      </c>
      <c r="AN228" s="11">
        <f t="shared" si="775"/>
        <v>0</v>
      </c>
      <c r="AO228" s="11">
        <f t="shared" si="775"/>
        <v>0</v>
      </c>
      <c r="AP228" s="11">
        <f t="shared" si="775"/>
        <v>0</v>
      </c>
      <c r="AQ228" s="11">
        <f t="shared" si="775"/>
        <v>1234</v>
      </c>
      <c r="AR228" s="11">
        <f t="shared" si="775"/>
        <v>1234</v>
      </c>
      <c r="AS228" s="11">
        <f>AS229</f>
        <v>0</v>
      </c>
      <c r="AT228" s="11">
        <f t="shared" si="776"/>
        <v>0</v>
      </c>
      <c r="AU228" s="11">
        <f t="shared" si="776"/>
        <v>0</v>
      </c>
      <c r="AV228" s="11">
        <f t="shared" si="776"/>
        <v>0</v>
      </c>
      <c r="AW228" s="11">
        <f t="shared" si="776"/>
        <v>1234</v>
      </c>
      <c r="AX228" s="11">
        <f t="shared" si="776"/>
        <v>1234</v>
      </c>
      <c r="AY228" s="75">
        <f>AY229</f>
        <v>0</v>
      </c>
      <c r="AZ228" s="75">
        <f t="shared" si="777"/>
        <v>0</v>
      </c>
      <c r="BA228" s="75">
        <f t="shared" si="777"/>
        <v>0</v>
      </c>
      <c r="BB228" s="75">
        <f t="shared" si="777"/>
        <v>0</v>
      </c>
      <c r="BC228" s="75">
        <f t="shared" si="777"/>
        <v>1234</v>
      </c>
      <c r="BD228" s="75">
        <f t="shared" si="777"/>
        <v>1234</v>
      </c>
      <c r="BE228" s="11">
        <f>BE229</f>
        <v>0</v>
      </c>
      <c r="BF228" s="11">
        <f t="shared" si="777"/>
        <v>0</v>
      </c>
      <c r="BG228" s="11">
        <f t="shared" si="777"/>
        <v>0</v>
      </c>
      <c r="BH228" s="11">
        <f t="shared" si="777"/>
        <v>0</v>
      </c>
      <c r="BI228" s="138">
        <f t="shared" si="777"/>
        <v>1234</v>
      </c>
      <c r="BJ228" s="138">
        <f t="shared" si="777"/>
        <v>1234</v>
      </c>
      <c r="BK228" s="75">
        <f>BK229</f>
        <v>0</v>
      </c>
      <c r="BL228" s="75">
        <f t="shared" si="778"/>
        <v>0</v>
      </c>
      <c r="BM228" s="75">
        <f t="shared" si="778"/>
        <v>0</v>
      </c>
      <c r="BN228" s="75">
        <f t="shared" si="778"/>
        <v>0</v>
      </c>
      <c r="BO228" s="75">
        <f t="shared" si="778"/>
        <v>1234</v>
      </c>
      <c r="BP228" s="75">
        <f t="shared" si="778"/>
        <v>1234</v>
      </c>
      <c r="BQ228" s="11">
        <f>BQ229</f>
        <v>0</v>
      </c>
      <c r="BR228" s="11">
        <f t="shared" si="779"/>
        <v>0</v>
      </c>
      <c r="BS228" s="11">
        <f t="shared" si="779"/>
        <v>0</v>
      </c>
      <c r="BT228" s="11">
        <f t="shared" si="779"/>
        <v>0</v>
      </c>
      <c r="BU228" s="11">
        <f t="shared" si="779"/>
        <v>1234</v>
      </c>
      <c r="BV228" s="11">
        <f t="shared" si="779"/>
        <v>1234</v>
      </c>
      <c r="BW228" s="75">
        <f>BW229</f>
        <v>0</v>
      </c>
      <c r="BX228" s="75">
        <f t="shared" si="779"/>
        <v>0</v>
      </c>
      <c r="BY228" s="75">
        <f t="shared" si="779"/>
        <v>0</v>
      </c>
      <c r="BZ228" s="75">
        <f t="shared" si="779"/>
        <v>0</v>
      </c>
      <c r="CA228" s="75">
        <f t="shared" si="779"/>
        <v>1234</v>
      </c>
      <c r="CB228" s="75">
        <f t="shared" si="779"/>
        <v>1234</v>
      </c>
      <c r="CC228" s="75">
        <f>CC229</f>
        <v>0</v>
      </c>
      <c r="CD228" s="75">
        <f t="shared" si="780"/>
        <v>0</v>
      </c>
      <c r="CE228" s="75">
        <f t="shared" si="780"/>
        <v>0</v>
      </c>
      <c r="CF228" s="75">
        <f t="shared" si="780"/>
        <v>0</v>
      </c>
      <c r="CG228" s="75">
        <f t="shared" si="780"/>
        <v>1234</v>
      </c>
      <c r="CH228" s="75">
        <f t="shared" si="780"/>
        <v>1234</v>
      </c>
      <c r="CI228" s="11">
        <f>CI229</f>
        <v>0</v>
      </c>
      <c r="CJ228" s="11">
        <f t="shared" si="781"/>
        <v>0</v>
      </c>
      <c r="CK228" s="11">
        <f t="shared" si="781"/>
        <v>0</v>
      </c>
      <c r="CL228" s="11">
        <f t="shared" si="781"/>
        <v>0</v>
      </c>
      <c r="CM228" s="11">
        <f t="shared" si="781"/>
        <v>1234</v>
      </c>
      <c r="CN228" s="11">
        <f t="shared" si="781"/>
        <v>1234</v>
      </c>
    </row>
    <row r="229" spans="1:92" ht="33" hidden="1" x14ac:dyDescent="0.25">
      <c r="A229" s="51" t="s">
        <v>192</v>
      </c>
      <c r="B229" s="24">
        <v>903</v>
      </c>
      <c r="C229" s="14" t="s">
        <v>35</v>
      </c>
      <c r="D229" s="14" t="s">
        <v>87</v>
      </c>
      <c r="E229" s="14" t="s">
        <v>678</v>
      </c>
      <c r="F229" s="14" t="s">
        <v>193</v>
      </c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>
        <v>1234</v>
      </c>
      <c r="AI229" s="11"/>
      <c r="AJ229" s="11"/>
      <c r="AK229" s="75">
        <f>AE229+AG229+AH229+AI229+AJ229</f>
        <v>1234</v>
      </c>
      <c r="AL229" s="75">
        <f>AF229+AH229</f>
        <v>1234</v>
      </c>
      <c r="AM229" s="11"/>
      <c r="AN229" s="11"/>
      <c r="AO229" s="11"/>
      <c r="AP229" s="11"/>
      <c r="AQ229" s="11">
        <f>AK229+AM229+AN229+AO229+AP229</f>
        <v>1234</v>
      </c>
      <c r="AR229" s="11">
        <f>AL229+AN229</f>
        <v>1234</v>
      </c>
      <c r="AS229" s="11"/>
      <c r="AT229" s="11"/>
      <c r="AU229" s="11"/>
      <c r="AV229" s="11"/>
      <c r="AW229" s="11">
        <f>AQ229+AS229+AT229+AU229+AV229</f>
        <v>1234</v>
      </c>
      <c r="AX229" s="11">
        <f>AR229+AT229</f>
        <v>1234</v>
      </c>
      <c r="AY229" s="75"/>
      <c r="AZ229" s="75"/>
      <c r="BA229" s="75"/>
      <c r="BB229" s="75"/>
      <c r="BC229" s="75">
        <f>AW229+AY229+AZ229+BA229+BB229</f>
        <v>1234</v>
      </c>
      <c r="BD229" s="75">
        <f>AX229+AZ229</f>
        <v>1234</v>
      </c>
      <c r="BE229" s="11"/>
      <c r="BF229" s="11"/>
      <c r="BG229" s="11"/>
      <c r="BH229" s="11"/>
      <c r="BI229" s="138">
        <f>BC229+BE229+BF229+BG229+BH229</f>
        <v>1234</v>
      </c>
      <c r="BJ229" s="138">
        <f>BD229+BF229</f>
        <v>1234</v>
      </c>
      <c r="BK229" s="75"/>
      <c r="BL229" s="75"/>
      <c r="BM229" s="75"/>
      <c r="BN229" s="75"/>
      <c r="BO229" s="75">
        <f>BI229+BK229+BL229+BM229+BN229</f>
        <v>1234</v>
      </c>
      <c r="BP229" s="75">
        <f>BJ229+BL229</f>
        <v>1234</v>
      </c>
      <c r="BQ229" s="11"/>
      <c r="BR229" s="11"/>
      <c r="BS229" s="11"/>
      <c r="BT229" s="11"/>
      <c r="BU229" s="11">
        <f>BO229+BQ229+BR229+BS229+BT229</f>
        <v>1234</v>
      </c>
      <c r="BV229" s="11">
        <f>BP229+BR229</f>
        <v>1234</v>
      </c>
      <c r="BW229" s="75"/>
      <c r="BX229" s="75"/>
      <c r="BY229" s="75"/>
      <c r="BZ229" s="75"/>
      <c r="CA229" s="75">
        <f>BU229+BW229+BX229+BY229+BZ229</f>
        <v>1234</v>
      </c>
      <c r="CB229" s="75">
        <f>BV229+BX229</f>
        <v>1234</v>
      </c>
      <c r="CC229" s="75"/>
      <c r="CD229" s="75"/>
      <c r="CE229" s="75"/>
      <c r="CF229" s="75"/>
      <c r="CG229" s="75">
        <f>CA229+CC229+CD229+CE229+CF229</f>
        <v>1234</v>
      </c>
      <c r="CH229" s="75">
        <f>CB229+CD229</f>
        <v>1234</v>
      </c>
      <c r="CI229" s="11"/>
      <c r="CJ229" s="11"/>
      <c r="CK229" s="11"/>
      <c r="CL229" s="11"/>
      <c r="CM229" s="11">
        <f>CG229+CI229+CJ229+CK229+CL229</f>
        <v>1234</v>
      </c>
      <c r="CN229" s="11">
        <f>CH229+CJ229</f>
        <v>1234</v>
      </c>
    </row>
    <row r="230" spans="1:92" hidden="1" x14ac:dyDescent="0.25">
      <c r="A230" s="55" t="s">
        <v>584</v>
      </c>
      <c r="B230" s="24">
        <v>903</v>
      </c>
      <c r="C230" s="14" t="s">
        <v>35</v>
      </c>
      <c r="D230" s="14" t="s">
        <v>87</v>
      </c>
      <c r="E230" s="14" t="s">
        <v>675</v>
      </c>
      <c r="F230" s="14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>
        <f t="shared" ref="AG230:AY232" si="782">AG231</f>
        <v>0</v>
      </c>
      <c r="AH230" s="11">
        <f t="shared" si="782"/>
        <v>6788</v>
      </c>
      <c r="AI230" s="11">
        <f t="shared" si="782"/>
        <v>0</v>
      </c>
      <c r="AJ230" s="11">
        <f t="shared" si="782"/>
        <v>0</v>
      </c>
      <c r="AK230" s="75">
        <f t="shared" si="782"/>
        <v>6788</v>
      </c>
      <c r="AL230" s="75">
        <f t="shared" si="782"/>
        <v>6788</v>
      </c>
      <c r="AM230" s="11">
        <f t="shared" si="782"/>
        <v>0</v>
      </c>
      <c r="AN230" s="11">
        <f t="shared" si="782"/>
        <v>0</v>
      </c>
      <c r="AO230" s="11">
        <f t="shared" si="782"/>
        <v>0</v>
      </c>
      <c r="AP230" s="11">
        <f t="shared" si="782"/>
        <v>0</v>
      </c>
      <c r="AQ230" s="11">
        <f t="shared" si="782"/>
        <v>6788</v>
      </c>
      <c r="AR230" s="11">
        <f t="shared" si="782"/>
        <v>6788</v>
      </c>
      <c r="AS230" s="11">
        <f t="shared" si="782"/>
        <v>0</v>
      </c>
      <c r="AT230" s="11">
        <f t="shared" si="782"/>
        <v>0</v>
      </c>
      <c r="AU230" s="11">
        <f t="shared" si="782"/>
        <v>0</v>
      </c>
      <c r="AV230" s="11">
        <f t="shared" si="782"/>
        <v>0</v>
      </c>
      <c r="AW230" s="11">
        <f t="shared" si="782"/>
        <v>6788</v>
      </c>
      <c r="AX230" s="11">
        <f t="shared" si="782"/>
        <v>6788</v>
      </c>
      <c r="AY230" s="75">
        <f t="shared" si="782"/>
        <v>0</v>
      </c>
      <c r="AZ230" s="75">
        <f t="shared" ref="AZ230:BQ232" si="783">AZ231</f>
        <v>0</v>
      </c>
      <c r="BA230" s="75">
        <f t="shared" si="783"/>
        <v>0</v>
      </c>
      <c r="BB230" s="75">
        <f t="shared" si="783"/>
        <v>0</v>
      </c>
      <c r="BC230" s="75">
        <f t="shared" si="783"/>
        <v>6788</v>
      </c>
      <c r="BD230" s="75">
        <f t="shared" si="783"/>
        <v>6788</v>
      </c>
      <c r="BE230" s="11">
        <f t="shared" si="783"/>
        <v>0</v>
      </c>
      <c r="BF230" s="11">
        <f t="shared" si="783"/>
        <v>0</v>
      </c>
      <c r="BG230" s="11">
        <f t="shared" si="783"/>
        <v>0</v>
      </c>
      <c r="BH230" s="11">
        <f t="shared" si="783"/>
        <v>0</v>
      </c>
      <c r="BI230" s="138">
        <f t="shared" si="783"/>
        <v>6788</v>
      </c>
      <c r="BJ230" s="138">
        <f t="shared" si="783"/>
        <v>6788</v>
      </c>
      <c r="BK230" s="75">
        <f t="shared" si="783"/>
        <v>0</v>
      </c>
      <c r="BL230" s="75">
        <f t="shared" si="783"/>
        <v>0</v>
      </c>
      <c r="BM230" s="75">
        <f t="shared" si="783"/>
        <v>0</v>
      </c>
      <c r="BN230" s="75">
        <f t="shared" si="783"/>
        <v>0</v>
      </c>
      <c r="BO230" s="75">
        <f t="shared" si="783"/>
        <v>6788</v>
      </c>
      <c r="BP230" s="75">
        <f t="shared" ref="BL230:BP232" si="784">BP231</f>
        <v>6788</v>
      </c>
      <c r="BQ230" s="11">
        <f t="shared" si="783"/>
        <v>0</v>
      </c>
      <c r="BR230" s="11">
        <f t="shared" ref="BR230:CI232" si="785">BR231</f>
        <v>0</v>
      </c>
      <c r="BS230" s="11">
        <f t="shared" si="785"/>
        <v>0</v>
      </c>
      <c r="BT230" s="11">
        <f t="shared" si="785"/>
        <v>0</v>
      </c>
      <c r="BU230" s="11">
        <f t="shared" si="785"/>
        <v>6788</v>
      </c>
      <c r="BV230" s="11">
        <f t="shared" si="785"/>
        <v>6788</v>
      </c>
      <c r="BW230" s="75">
        <f t="shared" si="785"/>
        <v>0</v>
      </c>
      <c r="BX230" s="75">
        <f t="shared" si="785"/>
        <v>0</v>
      </c>
      <c r="BY230" s="75">
        <f t="shared" si="785"/>
        <v>0</v>
      </c>
      <c r="BZ230" s="75">
        <f t="shared" si="785"/>
        <v>0</v>
      </c>
      <c r="CA230" s="75">
        <f t="shared" si="785"/>
        <v>6788</v>
      </c>
      <c r="CB230" s="75">
        <f t="shared" si="785"/>
        <v>6788</v>
      </c>
      <c r="CC230" s="75">
        <f t="shared" si="785"/>
        <v>0</v>
      </c>
      <c r="CD230" s="75">
        <f t="shared" si="785"/>
        <v>0</v>
      </c>
      <c r="CE230" s="75">
        <f t="shared" si="785"/>
        <v>0</v>
      </c>
      <c r="CF230" s="75">
        <f t="shared" si="785"/>
        <v>0</v>
      </c>
      <c r="CG230" s="75">
        <f t="shared" si="785"/>
        <v>6788</v>
      </c>
      <c r="CH230" s="75">
        <f t="shared" ref="CD230:CH232" si="786">CH231</f>
        <v>6788</v>
      </c>
      <c r="CI230" s="11">
        <f t="shared" si="785"/>
        <v>0</v>
      </c>
      <c r="CJ230" s="11">
        <f t="shared" ref="CJ230:CN232" si="787">CJ231</f>
        <v>1131</v>
      </c>
      <c r="CK230" s="11">
        <f t="shared" si="787"/>
        <v>0</v>
      </c>
      <c r="CL230" s="11">
        <f t="shared" si="787"/>
        <v>0</v>
      </c>
      <c r="CM230" s="11">
        <f t="shared" si="787"/>
        <v>7919</v>
      </c>
      <c r="CN230" s="11">
        <f t="shared" si="787"/>
        <v>7919</v>
      </c>
    </row>
    <row r="231" spans="1:92" ht="33" hidden="1" x14ac:dyDescent="0.25">
      <c r="A231" s="51" t="s">
        <v>694</v>
      </c>
      <c r="B231" s="24">
        <v>903</v>
      </c>
      <c r="C231" s="14" t="s">
        <v>35</v>
      </c>
      <c r="D231" s="14" t="s">
        <v>87</v>
      </c>
      <c r="E231" s="14" t="s">
        <v>676</v>
      </c>
      <c r="F231" s="14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>
        <f>AG232</f>
        <v>0</v>
      </c>
      <c r="AH231" s="11">
        <f t="shared" ref="AH231:AW232" si="788">AH232</f>
        <v>6788</v>
      </c>
      <c r="AI231" s="11">
        <f t="shared" si="788"/>
        <v>0</v>
      </c>
      <c r="AJ231" s="11">
        <f t="shared" si="788"/>
        <v>0</v>
      </c>
      <c r="AK231" s="75">
        <f t="shared" si="788"/>
        <v>6788</v>
      </c>
      <c r="AL231" s="75">
        <f t="shared" si="788"/>
        <v>6788</v>
      </c>
      <c r="AM231" s="11">
        <f>AM232</f>
        <v>0</v>
      </c>
      <c r="AN231" s="11">
        <f t="shared" si="788"/>
        <v>0</v>
      </c>
      <c r="AO231" s="11">
        <f t="shared" si="788"/>
        <v>0</v>
      </c>
      <c r="AP231" s="11">
        <f t="shared" si="788"/>
        <v>0</v>
      </c>
      <c r="AQ231" s="11">
        <f t="shared" si="788"/>
        <v>6788</v>
      </c>
      <c r="AR231" s="11">
        <f t="shared" si="788"/>
        <v>6788</v>
      </c>
      <c r="AS231" s="11">
        <f>AS232</f>
        <v>0</v>
      </c>
      <c r="AT231" s="11">
        <f t="shared" si="788"/>
        <v>0</v>
      </c>
      <c r="AU231" s="11">
        <f t="shared" si="788"/>
        <v>0</v>
      </c>
      <c r="AV231" s="11">
        <f t="shared" si="788"/>
        <v>0</v>
      </c>
      <c r="AW231" s="11">
        <f t="shared" si="788"/>
        <v>6788</v>
      </c>
      <c r="AX231" s="11">
        <f t="shared" si="782"/>
        <v>6788</v>
      </c>
      <c r="AY231" s="75">
        <f>AY232</f>
        <v>0</v>
      </c>
      <c r="AZ231" s="75">
        <f t="shared" si="783"/>
        <v>0</v>
      </c>
      <c r="BA231" s="75">
        <f t="shared" si="783"/>
        <v>0</v>
      </c>
      <c r="BB231" s="75">
        <f t="shared" si="783"/>
        <v>0</v>
      </c>
      <c r="BC231" s="75">
        <f t="shared" si="783"/>
        <v>6788</v>
      </c>
      <c r="BD231" s="75">
        <f t="shared" si="783"/>
        <v>6788</v>
      </c>
      <c r="BE231" s="11">
        <f>BE232</f>
        <v>0</v>
      </c>
      <c r="BF231" s="11">
        <f t="shared" si="783"/>
        <v>0</v>
      </c>
      <c r="BG231" s="11">
        <f t="shared" si="783"/>
        <v>0</v>
      </c>
      <c r="BH231" s="11">
        <f t="shared" si="783"/>
        <v>0</v>
      </c>
      <c r="BI231" s="138">
        <f t="shared" si="783"/>
        <v>6788</v>
      </c>
      <c r="BJ231" s="138">
        <f t="shared" si="783"/>
        <v>6788</v>
      </c>
      <c r="BK231" s="75">
        <f>BK232</f>
        <v>0</v>
      </c>
      <c r="BL231" s="75">
        <f t="shared" si="784"/>
        <v>0</v>
      </c>
      <c r="BM231" s="75">
        <f t="shared" si="784"/>
        <v>0</v>
      </c>
      <c r="BN231" s="75">
        <f t="shared" si="784"/>
        <v>0</v>
      </c>
      <c r="BO231" s="75">
        <f t="shared" si="784"/>
        <v>6788</v>
      </c>
      <c r="BP231" s="75">
        <f t="shared" si="784"/>
        <v>6788</v>
      </c>
      <c r="BQ231" s="11">
        <f>BQ232</f>
        <v>0</v>
      </c>
      <c r="BR231" s="11">
        <f t="shared" si="785"/>
        <v>0</v>
      </c>
      <c r="BS231" s="11">
        <f t="shared" si="785"/>
        <v>0</v>
      </c>
      <c r="BT231" s="11">
        <f t="shared" si="785"/>
        <v>0</v>
      </c>
      <c r="BU231" s="11">
        <f t="shared" si="785"/>
        <v>6788</v>
      </c>
      <c r="BV231" s="11">
        <f t="shared" si="785"/>
        <v>6788</v>
      </c>
      <c r="BW231" s="75">
        <f>BW232</f>
        <v>0</v>
      </c>
      <c r="BX231" s="75">
        <f t="shared" si="785"/>
        <v>0</v>
      </c>
      <c r="BY231" s="75">
        <f t="shared" si="785"/>
        <v>0</v>
      </c>
      <c r="BZ231" s="75">
        <f t="shared" si="785"/>
        <v>0</v>
      </c>
      <c r="CA231" s="75">
        <f t="shared" si="785"/>
        <v>6788</v>
      </c>
      <c r="CB231" s="75">
        <f t="shared" si="785"/>
        <v>6788</v>
      </c>
      <c r="CC231" s="75">
        <f>CC232</f>
        <v>0</v>
      </c>
      <c r="CD231" s="75">
        <f t="shared" si="786"/>
        <v>0</v>
      </c>
      <c r="CE231" s="75">
        <f t="shared" si="786"/>
        <v>0</v>
      </c>
      <c r="CF231" s="75">
        <f t="shared" si="786"/>
        <v>0</v>
      </c>
      <c r="CG231" s="75">
        <f t="shared" si="786"/>
        <v>6788</v>
      </c>
      <c r="CH231" s="75">
        <f t="shared" si="786"/>
        <v>6788</v>
      </c>
      <c r="CI231" s="11">
        <f>CI232</f>
        <v>0</v>
      </c>
      <c r="CJ231" s="11">
        <f t="shared" si="787"/>
        <v>1131</v>
      </c>
      <c r="CK231" s="11">
        <f t="shared" si="787"/>
        <v>0</v>
      </c>
      <c r="CL231" s="11">
        <f t="shared" si="787"/>
        <v>0</v>
      </c>
      <c r="CM231" s="11">
        <f t="shared" si="787"/>
        <v>7919</v>
      </c>
      <c r="CN231" s="11">
        <f t="shared" si="787"/>
        <v>7919</v>
      </c>
    </row>
    <row r="232" spans="1:92" hidden="1" x14ac:dyDescent="0.25">
      <c r="A232" s="51" t="s">
        <v>112</v>
      </c>
      <c r="B232" s="24">
        <v>903</v>
      </c>
      <c r="C232" s="14" t="s">
        <v>35</v>
      </c>
      <c r="D232" s="14" t="s">
        <v>87</v>
      </c>
      <c r="E232" s="14" t="s">
        <v>676</v>
      </c>
      <c r="F232" s="14" t="s">
        <v>113</v>
      </c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>
        <f>AG233</f>
        <v>0</v>
      </c>
      <c r="AH232" s="11">
        <f t="shared" si="788"/>
        <v>6788</v>
      </c>
      <c r="AI232" s="11">
        <f t="shared" si="788"/>
        <v>0</v>
      </c>
      <c r="AJ232" s="11">
        <f t="shared" si="788"/>
        <v>0</v>
      </c>
      <c r="AK232" s="75">
        <f t="shared" si="788"/>
        <v>6788</v>
      </c>
      <c r="AL232" s="75">
        <f t="shared" si="788"/>
        <v>6788</v>
      </c>
      <c r="AM232" s="11">
        <f>AM233</f>
        <v>0</v>
      </c>
      <c r="AN232" s="11">
        <f t="shared" si="788"/>
        <v>0</v>
      </c>
      <c r="AO232" s="11">
        <f t="shared" si="788"/>
        <v>0</v>
      </c>
      <c r="AP232" s="11">
        <f t="shared" si="788"/>
        <v>0</v>
      </c>
      <c r="AQ232" s="11">
        <f t="shared" si="788"/>
        <v>6788</v>
      </c>
      <c r="AR232" s="11">
        <f t="shared" si="788"/>
        <v>6788</v>
      </c>
      <c r="AS232" s="11">
        <f>AS233</f>
        <v>0</v>
      </c>
      <c r="AT232" s="11">
        <f t="shared" si="782"/>
        <v>0</v>
      </c>
      <c r="AU232" s="11">
        <f t="shared" si="782"/>
        <v>0</v>
      </c>
      <c r="AV232" s="11">
        <f t="shared" si="782"/>
        <v>0</v>
      </c>
      <c r="AW232" s="11">
        <f t="shared" si="782"/>
        <v>6788</v>
      </c>
      <c r="AX232" s="11">
        <f t="shared" si="782"/>
        <v>6788</v>
      </c>
      <c r="AY232" s="75">
        <f>AY233</f>
        <v>0</v>
      </c>
      <c r="AZ232" s="75">
        <f t="shared" si="783"/>
        <v>0</v>
      </c>
      <c r="BA232" s="75">
        <f t="shared" si="783"/>
        <v>0</v>
      </c>
      <c r="BB232" s="75">
        <f t="shared" si="783"/>
        <v>0</v>
      </c>
      <c r="BC232" s="75">
        <f t="shared" si="783"/>
        <v>6788</v>
      </c>
      <c r="BD232" s="75">
        <f t="shared" si="783"/>
        <v>6788</v>
      </c>
      <c r="BE232" s="11">
        <f>BE233</f>
        <v>0</v>
      </c>
      <c r="BF232" s="11">
        <f t="shared" si="783"/>
        <v>0</v>
      </c>
      <c r="BG232" s="11">
        <f t="shared" si="783"/>
        <v>0</v>
      </c>
      <c r="BH232" s="11">
        <f t="shared" si="783"/>
        <v>0</v>
      </c>
      <c r="BI232" s="138">
        <f t="shared" si="783"/>
        <v>6788</v>
      </c>
      <c r="BJ232" s="138">
        <f t="shared" si="783"/>
        <v>6788</v>
      </c>
      <c r="BK232" s="75">
        <f>BK233</f>
        <v>0</v>
      </c>
      <c r="BL232" s="75">
        <f t="shared" si="784"/>
        <v>0</v>
      </c>
      <c r="BM232" s="75">
        <f t="shared" si="784"/>
        <v>0</v>
      </c>
      <c r="BN232" s="75">
        <f t="shared" si="784"/>
        <v>0</v>
      </c>
      <c r="BO232" s="75">
        <f t="shared" si="784"/>
        <v>6788</v>
      </c>
      <c r="BP232" s="75">
        <f t="shared" si="784"/>
        <v>6788</v>
      </c>
      <c r="BQ232" s="11">
        <f>BQ233</f>
        <v>0</v>
      </c>
      <c r="BR232" s="11">
        <f t="shared" si="785"/>
        <v>0</v>
      </c>
      <c r="BS232" s="11">
        <f t="shared" si="785"/>
        <v>0</v>
      </c>
      <c r="BT232" s="11">
        <f t="shared" si="785"/>
        <v>0</v>
      </c>
      <c r="BU232" s="11">
        <f t="shared" si="785"/>
        <v>6788</v>
      </c>
      <c r="BV232" s="11">
        <f t="shared" si="785"/>
        <v>6788</v>
      </c>
      <c r="BW232" s="75">
        <f>BW233</f>
        <v>0</v>
      </c>
      <c r="BX232" s="75">
        <f t="shared" si="785"/>
        <v>0</v>
      </c>
      <c r="BY232" s="75">
        <f t="shared" si="785"/>
        <v>0</v>
      </c>
      <c r="BZ232" s="75">
        <f t="shared" si="785"/>
        <v>0</v>
      </c>
      <c r="CA232" s="75">
        <f t="shared" si="785"/>
        <v>6788</v>
      </c>
      <c r="CB232" s="75">
        <f t="shared" si="785"/>
        <v>6788</v>
      </c>
      <c r="CC232" s="75">
        <f>CC233</f>
        <v>0</v>
      </c>
      <c r="CD232" s="75">
        <f t="shared" si="786"/>
        <v>0</v>
      </c>
      <c r="CE232" s="75">
        <f t="shared" si="786"/>
        <v>0</v>
      </c>
      <c r="CF232" s="75">
        <f t="shared" si="786"/>
        <v>0</v>
      </c>
      <c r="CG232" s="75">
        <f t="shared" si="786"/>
        <v>6788</v>
      </c>
      <c r="CH232" s="75">
        <f t="shared" si="786"/>
        <v>6788</v>
      </c>
      <c r="CI232" s="11">
        <f>CI233</f>
        <v>0</v>
      </c>
      <c r="CJ232" s="11">
        <f t="shared" si="787"/>
        <v>1131</v>
      </c>
      <c r="CK232" s="11">
        <f t="shared" si="787"/>
        <v>0</v>
      </c>
      <c r="CL232" s="11">
        <f t="shared" si="787"/>
        <v>0</v>
      </c>
      <c r="CM232" s="11">
        <f t="shared" si="787"/>
        <v>7919</v>
      </c>
      <c r="CN232" s="11">
        <f t="shared" si="787"/>
        <v>7919</v>
      </c>
    </row>
    <row r="233" spans="1:92" ht="33" hidden="1" x14ac:dyDescent="0.25">
      <c r="A233" s="51" t="s">
        <v>192</v>
      </c>
      <c r="B233" s="24">
        <v>903</v>
      </c>
      <c r="C233" s="14" t="s">
        <v>35</v>
      </c>
      <c r="D233" s="14" t="s">
        <v>87</v>
      </c>
      <c r="E233" s="14" t="s">
        <v>676</v>
      </c>
      <c r="F233" s="14" t="s">
        <v>193</v>
      </c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>
        <v>6788</v>
      </c>
      <c r="AI233" s="11"/>
      <c r="AJ233" s="11"/>
      <c r="AK233" s="75">
        <f>AE233+AG233+AH233+AI233+AJ233</f>
        <v>6788</v>
      </c>
      <c r="AL233" s="75">
        <f>AF233+AH233</f>
        <v>6788</v>
      </c>
      <c r="AM233" s="11"/>
      <c r="AN233" s="11"/>
      <c r="AO233" s="11"/>
      <c r="AP233" s="11"/>
      <c r="AQ233" s="11">
        <f>AK233+AM233+AN233+AO233+AP233</f>
        <v>6788</v>
      </c>
      <c r="AR233" s="11">
        <f>AL233+AN233</f>
        <v>6788</v>
      </c>
      <c r="AS233" s="11"/>
      <c r="AT233" s="11"/>
      <c r="AU233" s="11"/>
      <c r="AV233" s="11"/>
      <c r="AW233" s="11">
        <f>AQ233+AS233+AT233+AU233+AV233</f>
        <v>6788</v>
      </c>
      <c r="AX233" s="11">
        <f>AR233+AT233</f>
        <v>6788</v>
      </c>
      <c r="AY233" s="75"/>
      <c r="AZ233" s="75"/>
      <c r="BA233" s="75"/>
      <c r="BB233" s="75"/>
      <c r="BC233" s="75">
        <f>AW233+AY233+AZ233+BA233+BB233</f>
        <v>6788</v>
      </c>
      <c r="BD233" s="75">
        <f>AX233+AZ233</f>
        <v>6788</v>
      </c>
      <c r="BE233" s="11"/>
      <c r="BF233" s="11"/>
      <c r="BG233" s="11"/>
      <c r="BH233" s="11"/>
      <c r="BI233" s="138">
        <f>BC233+BE233+BF233+BG233+BH233</f>
        <v>6788</v>
      </c>
      <c r="BJ233" s="138">
        <f>BD233+BF233</f>
        <v>6788</v>
      </c>
      <c r="BK233" s="75"/>
      <c r="BL233" s="75"/>
      <c r="BM233" s="75"/>
      <c r="BN233" s="75"/>
      <c r="BO233" s="75">
        <f>BI233+BK233+BL233+BM233+BN233</f>
        <v>6788</v>
      </c>
      <c r="BP233" s="75">
        <f>BJ233+BL233</f>
        <v>6788</v>
      </c>
      <c r="BQ233" s="11"/>
      <c r="BR233" s="11"/>
      <c r="BS233" s="11"/>
      <c r="BT233" s="11"/>
      <c r="BU233" s="11">
        <f>BO233+BQ233+BR233+BS233+BT233</f>
        <v>6788</v>
      </c>
      <c r="BV233" s="11">
        <f>BP233+BR233</f>
        <v>6788</v>
      </c>
      <c r="BW233" s="75"/>
      <c r="BX233" s="75"/>
      <c r="BY233" s="75"/>
      <c r="BZ233" s="75"/>
      <c r="CA233" s="75">
        <f>BU233+BW233+BX233+BY233+BZ233</f>
        <v>6788</v>
      </c>
      <c r="CB233" s="75">
        <f>BV233+BX233</f>
        <v>6788</v>
      </c>
      <c r="CC233" s="75"/>
      <c r="CD233" s="75"/>
      <c r="CE233" s="75"/>
      <c r="CF233" s="75"/>
      <c r="CG233" s="75">
        <f>CA233+CC233+CD233+CE233+CF233</f>
        <v>6788</v>
      </c>
      <c r="CH233" s="75">
        <f>CB233+CD233</f>
        <v>6788</v>
      </c>
      <c r="CI233" s="11"/>
      <c r="CJ233" s="11">
        <v>1131</v>
      </c>
      <c r="CK233" s="11"/>
      <c r="CL233" s="11"/>
      <c r="CM233" s="11">
        <f>CG233+CI233+CJ233+CK233+CL233</f>
        <v>7919</v>
      </c>
      <c r="CN233" s="11">
        <f>CH233+CJ233</f>
        <v>7919</v>
      </c>
    </row>
    <row r="234" spans="1:92" hidden="1" x14ac:dyDescent="0.25">
      <c r="A234" s="51" t="s">
        <v>682</v>
      </c>
      <c r="B234" s="24">
        <v>903</v>
      </c>
      <c r="C234" s="14" t="s">
        <v>35</v>
      </c>
      <c r="D234" s="14" t="s">
        <v>87</v>
      </c>
      <c r="E234" s="14" t="s">
        <v>679</v>
      </c>
      <c r="F234" s="14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>
        <f>AG235</f>
        <v>0</v>
      </c>
      <c r="AH234" s="11">
        <f t="shared" ref="AH234:AW235" si="789">AH235</f>
        <v>1980</v>
      </c>
      <c r="AI234" s="11">
        <f t="shared" si="789"/>
        <v>0</v>
      </c>
      <c r="AJ234" s="11">
        <f t="shared" si="789"/>
        <v>0</v>
      </c>
      <c r="AK234" s="75">
        <f t="shared" si="789"/>
        <v>1980</v>
      </c>
      <c r="AL234" s="75">
        <f t="shared" si="789"/>
        <v>1980</v>
      </c>
      <c r="AM234" s="11">
        <f>AM235</f>
        <v>0</v>
      </c>
      <c r="AN234" s="11">
        <f t="shared" si="789"/>
        <v>0</v>
      </c>
      <c r="AO234" s="11">
        <f t="shared" si="789"/>
        <v>0</v>
      </c>
      <c r="AP234" s="11">
        <f t="shared" si="789"/>
        <v>0</v>
      </c>
      <c r="AQ234" s="11">
        <f t="shared" si="789"/>
        <v>1980</v>
      </c>
      <c r="AR234" s="11">
        <f t="shared" si="789"/>
        <v>1980</v>
      </c>
      <c r="AS234" s="11">
        <f>AS235</f>
        <v>0</v>
      </c>
      <c r="AT234" s="11">
        <f t="shared" si="789"/>
        <v>0</v>
      </c>
      <c r="AU234" s="11">
        <f t="shared" si="789"/>
        <v>0</v>
      </c>
      <c r="AV234" s="11">
        <f t="shared" si="789"/>
        <v>0</v>
      </c>
      <c r="AW234" s="11">
        <f t="shared" si="789"/>
        <v>1980</v>
      </c>
      <c r="AX234" s="11">
        <f t="shared" ref="AT234:AX235" si="790">AX235</f>
        <v>1980</v>
      </c>
      <c r="AY234" s="75">
        <f>AY235</f>
        <v>0</v>
      </c>
      <c r="AZ234" s="75">
        <f t="shared" ref="AZ234:BO235" si="791">AZ235</f>
        <v>0</v>
      </c>
      <c r="BA234" s="75">
        <f t="shared" si="791"/>
        <v>0</v>
      </c>
      <c r="BB234" s="75">
        <f t="shared" si="791"/>
        <v>0</v>
      </c>
      <c r="BC234" s="75">
        <f t="shared" si="791"/>
        <v>1980</v>
      </c>
      <c r="BD234" s="75">
        <f t="shared" si="791"/>
        <v>1980</v>
      </c>
      <c r="BE234" s="11">
        <f>BE235</f>
        <v>0</v>
      </c>
      <c r="BF234" s="11">
        <f t="shared" si="791"/>
        <v>0</v>
      </c>
      <c r="BG234" s="11">
        <f t="shared" si="791"/>
        <v>0</v>
      </c>
      <c r="BH234" s="11">
        <f t="shared" si="791"/>
        <v>0</v>
      </c>
      <c r="BI234" s="138">
        <f t="shared" si="791"/>
        <v>1980</v>
      </c>
      <c r="BJ234" s="138">
        <f t="shared" si="791"/>
        <v>1980</v>
      </c>
      <c r="BK234" s="75">
        <f>BK235</f>
        <v>0</v>
      </c>
      <c r="BL234" s="75">
        <f t="shared" si="791"/>
        <v>1010</v>
      </c>
      <c r="BM234" s="75">
        <f t="shared" si="791"/>
        <v>0</v>
      </c>
      <c r="BN234" s="75">
        <f t="shared" si="791"/>
        <v>0</v>
      </c>
      <c r="BO234" s="75">
        <f t="shared" si="791"/>
        <v>2990</v>
      </c>
      <c r="BP234" s="75">
        <f t="shared" ref="BL234:BP235" si="792">BP235</f>
        <v>2990</v>
      </c>
      <c r="BQ234" s="11">
        <f>BQ235</f>
        <v>0</v>
      </c>
      <c r="BR234" s="11">
        <f t="shared" ref="BR234:CG235" si="793">BR235</f>
        <v>0</v>
      </c>
      <c r="BS234" s="11">
        <f t="shared" si="793"/>
        <v>0</v>
      </c>
      <c r="BT234" s="11">
        <f t="shared" si="793"/>
        <v>0</v>
      </c>
      <c r="BU234" s="11">
        <f t="shared" si="793"/>
        <v>2990</v>
      </c>
      <c r="BV234" s="11">
        <f t="shared" si="793"/>
        <v>2990</v>
      </c>
      <c r="BW234" s="75">
        <f>BW235</f>
        <v>0</v>
      </c>
      <c r="BX234" s="75">
        <f t="shared" si="793"/>
        <v>0</v>
      </c>
      <c r="BY234" s="75">
        <f t="shared" si="793"/>
        <v>0</v>
      </c>
      <c r="BZ234" s="75">
        <f t="shared" si="793"/>
        <v>0</v>
      </c>
      <c r="CA234" s="75">
        <f t="shared" si="793"/>
        <v>2990</v>
      </c>
      <c r="CB234" s="75">
        <f t="shared" si="793"/>
        <v>2990</v>
      </c>
      <c r="CC234" s="75">
        <f>CC235</f>
        <v>0</v>
      </c>
      <c r="CD234" s="75">
        <f t="shared" si="793"/>
        <v>0</v>
      </c>
      <c r="CE234" s="75">
        <f t="shared" si="793"/>
        <v>0</v>
      </c>
      <c r="CF234" s="75">
        <f t="shared" si="793"/>
        <v>0</v>
      </c>
      <c r="CG234" s="75">
        <f t="shared" si="793"/>
        <v>2990</v>
      </c>
      <c r="CH234" s="75">
        <f t="shared" ref="CD234:CH235" si="794">CH235</f>
        <v>2990</v>
      </c>
      <c r="CI234" s="11">
        <f>CI235</f>
        <v>0</v>
      </c>
      <c r="CJ234" s="11">
        <f t="shared" ref="CJ234:CN235" si="795">CJ235</f>
        <v>0</v>
      </c>
      <c r="CK234" s="11">
        <f t="shared" si="795"/>
        <v>0</v>
      </c>
      <c r="CL234" s="11">
        <f t="shared" si="795"/>
        <v>0</v>
      </c>
      <c r="CM234" s="11">
        <f t="shared" si="795"/>
        <v>2990</v>
      </c>
      <c r="CN234" s="11">
        <f t="shared" si="795"/>
        <v>2990</v>
      </c>
    </row>
    <row r="235" spans="1:92" hidden="1" x14ac:dyDescent="0.25">
      <c r="A235" s="51" t="s">
        <v>112</v>
      </c>
      <c r="B235" s="24">
        <v>903</v>
      </c>
      <c r="C235" s="14" t="s">
        <v>35</v>
      </c>
      <c r="D235" s="14" t="s">
        <v>87</v>
      </c>
      <c r="E235" s="14" t="s">
        <v>679</v>
      </c>
      <c r="F235" s="14" t="s">
        <v>113</v>
      </c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>
        <f>AG236</f>
        <v>0</v>
      </c>
      <c r="AH235" s="11">
        <f t="shared" si="789"/>
        <v>1980</v>
      </c>
      <c r="AI235" s="11">
        <f t="shared" si="789"/>
        <v>0</v>
      </c>
      <c r="AJ235" s="11">
        <f t="shared" si="789"/>
        <v>0</v>
      </c>
      <c r="AK235" s="75">
        <f t="shared" si="789"/>
        <v>1980</v>
      </c>
      <c r="AL235" s="75">
        <f t="shared" si="789"/>
        <v>1980</v>
      </c>
      <c r="AM235" s="11">
        <f>AM236</f>
        <v>0</v>
      </c>
      <c r="AN235" s="11">
        <f t="shared" si="789"/>
        <v>0</v>
      </c>
      <c r="AO235" s="11">
        <f t="shared" si="789"/>
        <v>0</v>
      </c>
      <c r="AP235" s="11">
        <f t="shared" si="789"/>
        <v>0</v>
      </c>
      <c r="AQ235" s="11">
        <f t="shared" si="789"/>
        <v>1980</v>
      </c>
      <c r="AR235" s="11">
        <f t="shared" si="789"/>
        <v>1980</v>
      </c>
      <c r="AS235" s="11">
        <f>AS236</f>
        <v>0</v>
      </c>
      <c r="AT235" s="11">
        <f t="shared" si="790"/>
        <v>0</v>
      </c>
      <c r="AU235" s="11">
        <f t="shared" si="790"/>
        <v>0</v>
      </c>
      <c r="AV235" s="11">
        <f t="shared" si="790"/>
        <v>0</v>
      </c>
      <c r="AW235" s="11">
        <f t="shared" si="790"/>
        <v>1980</v>
      </c>
      <c r="AX235" s="11">
        <f t="shared" si="790"/>
        <v>1980</v>
      </c>
      <c r="AY235" s="75">
        <f>AY236</f>
        <v>0</v>
      </c>
      <c r="AZ235" s="75">
        <f t="shared" si="791"/>
        <v>0</v>
      </c>
      <c r="BA235" s="75">
        <f t="shared" si="791"/>
        <v>0</v>
      </c>
      <c r="BB235" s="75">
        <f t="shared" si="791"/>
        <v>0</v>
      </c>
      <c r="BC235" s="75">
        <f t="shared" si="791"/>
        <v>1980</v>
      </c>
      <c r="BD235" s="75">
        <f t="shared" si="791"/>
        <v>1980</v>
      </c>
      <c r="BE235" s="11">
        <f>BE236</f>
        <v>0</v>
      </c>
      <c r="BF235" s="11">
        <f t="shared" si="791"/>
        <v>0</v>
      </c>
      <c r="BG235" s="11">
        <f t="shared" si="791"/>
        <v>0</v>
      </c>
      <c r="BH235" s="11">
        <f t="shared" si="791"/>
        <v>0</v>
      </c>
      <c r="BI235" s="138">
        <f t="shared" si="791"/>
        <v>1980</v>
      </c>
      <c r="BJ235" s="138">
        <f t="shared" si="791"/>
        <v>1980</v>
      </c>
      <c r="BK235" s="75">
        <f>BK236</f>
        <v>0</v>
      </c>
      <c r="BL235" s="75">
        <f t="shared" si="792"/>
        <v>1010</v>
      </c>
      <c r="BM235" s="75">
        <f t="shared" si="792"/>
        <v>0</v>
      </c>
      <c r="BN235" s="75">
        <f t="shared" si="792"/>
        <v>0</v>
      </c>
      <c r="BO235" s="75">
        <f t="shared" si="792"/>
        <v>2990</v>
      </c>
      <c r="BP235" s="75">
        <f t="shared" si="792"/>
        <v>2990</v>
      </c>
      <c r="BQ235" s="11">
        <f>BQ236</f>
        <v>0</v>
      </c>
      <c r="BR235" s="11">
        <f t="shared" si="793"/>
        <v>0</v>
      </c>
      <c r="BS235" s="11">
        <f t="shared" si="793"/>
        <v>0</v>
      </c>
      <c r="BT235" s="11">
        <f t="shared" si="793"/>
        <v>0</v>
      </c>
      <c r="BU235" s="11">
        <f t="shared" si="793"/>
        <v>2990</v>
      </c>
      <c r="BV235" s="11">
        <f t="shared" si="793"/>
        <v>2990</v>
      </c>
      <c r="BW235" s="75">
        <f>BW236</f>
        <v>0</v>
      </c>
      <c r="BX235" s="75">
        <f t="shared" si="793"/>
        <v>0</v>
      </c>
      <c r="BY235" s="75">
        <f t="shared" si="793"/>
        <v>0</v>
      </c>
      <c r="BZ235" s="75">
        <f t="shared" si="793"/>
        <v>0</v>
      </c>
      <c r="CA235" s="75">
        <f t="shared" si="793"/>
        <v>2990</v>
      </c>
      <c r="CB235" s="75">
        <f t="shared" si="793"/>
        <v>2990</v>
      </c>
      <c r="CC235" s="75">
        <f>CC236</f>
        <v>0</v>
      </c>
      <c r="CD235" s="75">
        <f t="shared" si="794"/>
        <v>0</v>
      </c>
      <c r="CE235" s="75">
        <f t="shared" si="794"/>
        <v>0</v>
      </c>
      <c r="CF235" s="75">
        <f t="shared" si="794"/>
        <v>0</v>
      </c>
      <c r="CG235" s="75">
        <f t="shared" si="794"/>
        <v>2990</v>
      </c>
      <c r="CH235" s="75">
        <f t="shared" si="794"/>
        <v>2990</v>
      </c>
      <c r="CI235" s="11">
        <f>CI236</f>
        <v>0</v>
      </c>
      <c r="CJ235" s="11">
        <f t="shared" si="795"/>
        <v>0</v>
      </c>
      <c r="CK235" s="11">
        <f t="shared" si="795"/>
        <v>0</v>
      </c>
      <c r="CL235" s="11">
        <f t="shared" si="795"/>
        <v>0</v>
      </c>
      <c r="CM235" s="11">
        <f t="shared" si="795"/>
        <v>2990</v>
      </c>
      <c r="CN235" s="11">
        <f t="shared" si="795"/>
        <v>2990</v>
      </c>
    </row>
    <row r="236" spans="1:92" ht="33" hidden="1" x14ac:dyDescent="0.25">
      <c r="A236" s="51" t="s">
        <v>192</v>
      </c>
      <c r="B236" s="24">
        <v>903</v>
      </c>
      <c r="C236" s="14" t="s">
        <v>35</v>
      </c>
      <c r="D236" s="14" t="s">
        <v>87</v>
      </c>
      <c r="E236" s="14" t="s">
        <v>679</v>
      </c>
      <c r="F236" s="14" t="s">
        <v>193</v>
      </c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>
        <v>1980</v>
      </c>
      <c r="AI236" s="11"/>
      <c r="AJ236" s="11"/>
      <c r="AK236" s="75">
        <f>AE236+AG236+AH236+AI236+AJ236</f>
        <v>1980</v>
      </c>
      <c r="AL236" s="75">
        <f>AF236+AH236</f>
        <v>1980</v>
      </c>
      <c r="AM236" s="11"/>
      <c r="AN236" s="11"/>
      <c r="AO236" s="11"/>
      <c r="AP236" s="11"/>
      <c r="AQ236" s="11">
        <f>AK236+AM236+AN236+AO236+AP236</f>
        <v>1980</v>
      </c>
      <c r="AR236" s="11">
        <f>AL236+AN236</f>
        <v>1980</v>
      </c>
      <c r="AS236" s="11"/>
      <c r="AT236" s="11"/>
      <c r="AU236" s="11"/>
      <c r="AV236" s="11"/>
      <c r="AW236" s="11">
        <f>AQ236+AS236+AT236+AU236+AV236</f>
        <v>1980</v>
      </c>
      <c r="AX236" s="11">
        <f>AR236+AT236</f>
        <v>1980</v>
      </c>
      <c r="AY236" s="75"/>
      <c r="AZ236" s="75"/>
      <c r="BA236" s="75"/>
      <c r="BB236" s="75"/>
      <c r="BC236" s="75">
        <f>AW236+AY236+AZ236+BA236+BB236</f>
        <v>1980</v>
      </c>
      <c r="BD236" s="75">
        <f>AX236+AZ236</f>
        <v>1980</v>
      </c>
      <c r="BE236" s="11"/>
      <c r="BF236" s="11"/>
      <c r="BG236" s="11"/>
      <c r="BH236" s="11"/>
      <c r="BI236" s="138">
        <f>BC236+BE236+BF236+BG236+BH236</f>
        <v>1980</v>
      </c>
      <c r="BJ236" s="138">
        <f>BD236+BF236</f>
        <v>1980</v>
      </c>
      <c r="BK236" s="75"/>
      <c r="BL236" s="75">
        <v>1010</v>
      </c>
      <c r="BM236" s="75"/>
      <c r="BN236" s="75"/>
      <c r="BO236" s="75">
        <f>BI236+BK236+BL236+BM236+BN236</f>
        <v>2990</v>
      </c>
      <c r="BP236" s="75">
        <f>BJ236+BL236</f>
        <v>2990</v>
      </c>
      <c r="BQ236" s="11"/>
      <c r="BR236" s="11"/>
      <c r="BS236" s="11"/>
      <c r="BT236" s="11"/>
      <c r="BU236" s="11">
        <f>BO236+BQ236+BR236+BS236+BT236</f>
        <v>2990</v>
      </c>
      <c r="BV236" s="11">
        <f>BP236+BR236</f>
        <v>2990</v>
      </c>
      <c r="BW236" s="75"/>
      <c r="BX236" s="75"/>
      <c r="BY236" s="75"/>
      <c r="BZ236" s="75"/>
      <c r="CA236" s="75">
        <f>BU236+BW236+BX236+BY236+BZ236</f>
        <v>2990</v>
      </c>
      <c r="CB236" s="75">
        <f>BV236+BX236</f>
        <v>2990</v>
      </c>
      <c r="CC236" s="75"/>
      <c r="CD236" s="75"/>
      <c r="CE236" s="75"/>
      <c r="CF236" s="75"/>
      <c r="CG236" s="75">
        <f>CA236+CC236+CD236+CE236+CF236</f>
        <v>2990</v>
      </c>
      <c r="CH236" s="75">
        <f>CB236+CD236</f>
        <v>2990</v>
      </c>
      <c r="CI236" s="11"/>
      <c r="CJ236" s="11"/>
      <c r="CK236" s="11"/>
      <c r="CL236" s="11"/>
      <c r="CM236" s="11">
        <f>CG236+CI236+CJ236+CK236+CL236</f>
        <v>2990</v>
      </c>
      <c r="CN236" s="11">
        <f>CH236+CJ236</f>
        <v>2990</v>
      </c>
    </row>
    <row r="237" spans="1:92" ht="66" hidden="1" x14ac:dyDescent="0.25">
      <c r="A237" s="51" t="s">
        <v>733</v>
      </c>
      <c r="B237" s="24">
        <v>903</v>
      </c>
      <c r="C237" s="14" t="s">
        <v>35</v>
      </c>
      <c r="D237" s="14" t="s">
        <v>87</v>
      </c>
      <c r="E237" s="14" t="s">
        <v>734</v>
      </c>
      <c r="F237" s="14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75">
        <f>AY238</f>
        <v>0</v>
      </c>
      <c r="AZ237" s="75">
        <f t="shared" ref="AZ237:BO238" si="796">AZ238</f>
        <v>0</v>
      </c>
      <c r="BA237" s="75">
        <f t="shared" si="796"/>
        <v>20</v>
      </c>
      <c r="BB237" s="75">
        <f t="shared" si="796"/>
        <v>0</v>
      </c>
      <c r="BC237" s="75">
        <f t="shared" si="796"/>
        <v>20</v>
      </c>
      <c r="BD237" s="75">
        <f t="shared" si="796"/>
        <v>0</v>
      </c>
      <c r="BE237" s="11">
        <f>BE238</f>
        <v>0</v>
      </c>
      <c r="BF237" s="11">
        <f t="shared" si="796"/>
        <v>0</v>
      </c>
      <c r="BG237" s="11">
        <f t="shared" si="796"/>
        <v>0</v>
      </c>
      <c r="BH237" s="11">
        <f t="shared" si="796"/>
        <v>0</v>
      </c>
      <c r="BI237" s="138">
        <f t="shared" si="796"/>
        <v>20</v>
      </c>
      <c r="BJ237" s="138">
        <f t="shared" si="796"/>
        <v>0</v>
      </c>
      <c r="BK237" s="75">
        <f>BK238</f>
        <v>282</v>
      </c>
      <c r="BL237" s="75">
        <f t="shared" si="796"/>
        <v>0</v>
      </c>
      <c r="BM237" s="75">
        <f t="shared" si="796"/>
        <v>0</v>
      </c>
      <c r="BN237" s="75">
        <f t="shared" si="796"/>
        <v>0</v>
      </c>
      <c r="BO237" s="75">
        <f t="shared" si="796"/>
        <v>302</v>
      </c>
      <c r="BP237" s="75">
        <f t="shared" ref="BL237:BP238" si="797">BP238</f>
        <v>0</v>
      </c>
      <c r="BQ237" s="11">
        <f>BQ238</f>
        <v>0</v>
      </c>
      <c r="BR237" s="11">
        <f t="shared" ref="BR237:CG238" si="798">BR238</f>
        <v>0</v>
      </c>
      <c r="BS237" s="11">
        <f t="shared" si="798"/>
        <v>0</v>
      </c>
      <c r="BT237" s="11">
        <f t="shared" si="798"/>
        <v>0</v>
      </c>
      <c r="BU237" s="11">
        <f t="shared" si="798"/>
        <v>302</v>
      </c>
      <c r="BV237" s="11">
        <f t="shared" si="798"/>
        <v>0</v>
      </c>
      <c r="BW237" s="75">
        <f>BW238</f>
        <v>0</v>
      </c>
      <c r="BX237" s="75">
        <f t="shared" si="798"/>
        <v>0</v>
      </c>
      <c r="BY237" s="75">
        <f t="shared" si="798"/>
        <v>0</v>
      </c>
      <c r="BZ237" s="75">
        <f t="shared" si="798"/>
        <v>0</v>
      </c>
      <c r="CA237" s="75">
        <f t="shared" si="798"/>
        <v>302</v>
      </c>
      <c r="CB237" s="75">
        <f t="shared" si="798"/>
        <v>0</v>
      </c>
      <c r="CC237" s="75">
        <f>CC238</f>
        <v>0</v>
      </c>
      <c r="CD237" s="75">
        <f t="shared" si="798"/>
        <v>0</v>
      </c>
      <c r="CE237" s="75">
        <f t="shared" si="798"/>
        <v>0</v>
      </c>
      <c r="CF237" s="75">
        <f t="shared" si="798"/>
        <v>0</v>
      </c>
      <c r="CG237" s="75">
        <f t="shared" si="798"/>
        <v>302</v>
      </c>
      <c r="CH237" s="75">
        <f t="shared" ref="CD237:CH238" si="799">CH238</f>
        <v>0</v>
      </c>
      <c r="CI237" s="11">
        <f>CI238</f>
        <v>0</v>
      </c>
      <c r="CJ237" s="11">
        <f t="shared" ref="CJ237:CN238" si="800">CJ238</f>
        <v>0</v>
      </c>
      <c r="CK237" s="11">
        <f t="shared" si="800"/>
        <v>0</v>
      </c>
      <c r="CL237" s="11">
        <f t="shared" si="800"/>
        <v>0</v>
      </c>
      <c r="CM237" s="11">
        <f t="shared" si="800"/>
        <v>302</v>
      </c>
      <c r="CN237" s="11">
        <f t="shared" si="800"/>
        <v>0</v>
      </c>
    </row>
    <row r="238" spans="1:92" hidden="1" x14ac:dyDescent="0.25">
      <c r="A238" s="51" t="s">
        <v>112</v>
      </c>
      <c r="B238" s="24">
        <v>903</v>
      </c>
      <c r="C238" s="14" t="s">
        <v>35</v>
      </c>
      <c r="D238" s="14" t="s">
        <v>87</v>
      </c>
      <c r="E238" s="14" t="s">
        <v>734</v>
      </c>
      <c r="F238" s="14" t="s">
        <v>113</v>
      </c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75">
        <f>AY239</f>
        <v>0</v>
      </c>
      <c r="AZ238" s="75">
        <f t="shared" si="796"/>
        <v>0</v>
      </c>
      <c r="BA238" s="75">
        <f t="shared" si="796"/>
        <v>20</v>
      </c>
      <c r="BB238" s="75">
        <f t="shared" si="796"/>
        <v>0</v>
      </c>
      <c r="BC238" s="75">
        <f t="shared" si="796"/>
        <v>20</v>
      </c>
      <c r="BD238" s="75">
        <f t="shared" si="796"/>
        <v>0</v>
      </c>
      <c r="BE238" s="11">
        <f>BE239</f>
        <v>0</v>
      </c>
      <c r="BF238" s="11">
        <f t="shared" si="796"/>
        <v>0</v>
      </c>
      <c r="BG238" s="11">
        <f t="shared" si="796"/>
        <v>0</v>
      </c>
      <c r="BH238" s="11">
        <f t="shared" si="796"/>
        <v>0</v>
      </c>
      <c r="BI238" s="138">
        <f t="shared" si="796"/>
        <v>20</v>
      </c>
      <c r="BJ238" s="138">
        <f t="shared" si="796"/>
        <v>0</v>
      </c>
      <c r="BK238" s="75">
        <f>BK239</f>
        <v>282</v>
      </c>
      <c r="BL238" s="75">
        <f t="shared" si="797"/>
        <v>0</v>
      </c>
      <c r="BM238" s="75">
        <f t="shared" si="797"/>
        <v>0</v>
      </c>
      <c r="BN238" s="75">
        <f t="shared" si="797"/>
        <v>0</v>
      </c>
      <c r="BO238" s="75">
        <f t="shared" si="797"/>
        <v>302</v>
      </c>
      <c r="BP238" s="75">
        <f t="shared" si="797"/>
        <v>0</v>
      </c>
      <c r="BQ238" s="11">
        <f>BQ239</f>
        <v>0</v>
      </c>
      <c r="BR238" s="11">
        <f t="shared" si="798"/>
        <v>0</v>
      </c>
      <c r="BS238" s="11">
        <f t="shared" si="798"/>
        <v>0</v>
      </c>
      <c r="BT238" s="11">
        <f t="shared" si="798"/>
        <v>0</v>
      </c>
      <c r="BU238" s="11">
        <f t="shared" si="798"/>
        <v>302</v>
      </c>
      <c r="BV238" s="11">
        <f t="shared" si="798"/>
        <v>0</v>
      </c>
      <c r="BW238" s="75">
        <f>BW239</f>
        <v>0</v>
      </c>
      <c r="BX238" s="75">
        <f t="shared" si="798"/>
        <v>0</v>
      </c>
      <c r="BY238" s="75">
        <f t="shared" si="798"/>
        <v>0</v>
      </c>
      <c r="BZ238" s="75">
        <f t="shared" si="798"/>
        <v>0</v>
      </c>
      <c r="CA238" s="75">
        <f t="shared" si="798"/>
        <v>302</v>
      </c>
      <c r="CB238" s="75">
        <f t="shared" si="798"/>
        <v>0</v>
      </c>
      <c r="CC238" s="75">
        <f>CC239</f>
        <v>0</v>
      </c>
      <c r="CD238" s="75">
        <f t="shared" si="799"/>
        <v>0</v>
      </c>
      <c r="CE238" s="75">
        <f t="shared" si="799"/>
        <v>0</v>
      </c>
      <c r="CF238" s="75">
        <f t="shared" si="799"/>
        <v>0</v>
      </c>
      <c r="CG238" s="75">
        <f t="shared" si="799"/>
        <v>302</v>
      </c>
      <c r="CH238" s="75">
        <f t="shared" si="799"/>
        <v>0</v>
      </c>
      <c r="CI238" s="11">
        <f>CI239</f>
        <v>0</v>
      </c>
      <c r="CJ238" s="11">
        <f t="shared" si="800"/>
        <v>0</v>
      </c>
      <c r="CK238" s="11">
        <f t="shared" si="800"/>
        <v>0</v>
      </c>
      <c r="CL238" s="11">
        <f t="shared" si="800"/>
        <v>0</v>
      </c>
      <c r="CM238" s="11">
        <f t="shared" si="800"/>
        <v>302</v>
      </c>
      <c r="CN238" s="11">
        <f t="shared" si="800"/>
        <v>0</v>
      </c>
    </row>
    <row r="239" spans="1:92" ht="33" hidden="1" x14ac:dyDescent="0.25">
      <c r="A239" s="51" t="s">
        <v>192</v>
      </c>
      <c r="B239" s="24">
        <v>903</v>
      </c>
      <c r="C239" s="14" t="s">
        <v>35</v>
      </c>
      <c r="D239" s="14" t="s">
        <v>87</v>
      </c>
      <c r="E239" s="14" t="s">
        <v>734</v>
      </c>
      <c r="F239" s="14" t="s">
        <v>193</v>
      </c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75"/>
      <c r="AZ239" s="75"/>
      <c r="BA239" s="75">
        <v>20</v>
      </c>
      <c r="BB239" s="75"/>
      <c r="BC239" s="75">
        <f>AW239+AY239+AZ239+BA239+BB239</f>
        <v>20</v>
      </c>
      <c r="BD239" s="75">
        <f>AX239+AZ239</f>
        <v>0</v>
      </c>
      <c r="BE239" s="11"/>
      <c r="BF239" s="11"/>
      <c r="BG239" s="11"/>
      <c r="BH239" s="11"/>
      <c r="BI239" s="138">
        <f>BC239+BE239+BF239+BG239+BH239</f>
        <v>20</v>
      </c>
      <c r="BJ239" s="138">
        <f>BD239+BF239</f>
        <v>0</v>
      </c>
      <c r="BK239" s="75">
        <v>282</v>
      </c>
      <c r="BL239" s="75"/>
      <c r="BM239" s="75"/>
      <c r="BN239" s="75"/>
      <c r="BO239" s="75">
        <f>BI239+BK239+BL239+BM239+BN239</f>
        <v>302</v>
      </c>
      <c r="BP239" s="75">
        <f>BJ239+BL239</f>
        <v>0</v>
      </c>
      <c r="BQ239" s="11"/>
      <c r="BR239" s="11"/>
      <c r="BS239" s="11"/>
      <c r="BT239" s="11"/>
      <c r="BU239" s="11">
        <f>BO239+BQ239+BR239+BS239+BT239</f>
        <v>302</v>
      </c>
      <c r="BV239" s="11">
        <f>BP239+BR239</f>
        <v>0</v>
      </c>
      <c r="BW239" s="75"/>
      <c r="BX239" s="75"/>
      <c r="BY239" s="75"/>
      <c r="BZ239" s="75"/>
      <c r="CA239" s="75">
        <f>BU239+BW239+BX239+BY239+BZ239</f>
        <v>302</v>
      </c>
      <c r="CB239" s="75">
        <f>BV239+BX239</f>
        <v>0</v>
      </c>
      <c r="CC239" s="75"/>
      <c r="CD239" s="75"/>
      <c r="CE239" s="75"/>
      <c r="CF239" s="75"/>
      <c r="CG239" s="75">
        <f>CA239+CC239+CD239+CE239+CF239</f>
        <v>302</v>
      </c>
      <c r="CH239" s="75">
        <f>CB239+CD239</f>
        <v>0</v>
      </c>
      <c r="CI239" s="11"/>
      <c r="CJ239" s="11"/>
      <c r="CK239" s="11"/>
      <c r="CL239" s="11"/>
      <c r="CM239" s="11">
        <f>CG239+CI239+CJ239+CK239+CL239</f>
        <v>302</v>
      </c>
      <c r="CN239" s="11">
        <f>CH239+CJ239</f>
        <v>0</v>
      </c>
    </row>
    <row r="240" spans="1:92" hidden="1" x14ac:dyDescent="0.25">
      <c r="A240" s="51"/>
      <c r="B240" s="24"/>
      <c r="C240" s="14"/>
      <c r="D240" s="14"/>
      <c r="E240" s="14"/>
      <c r="F240" s="14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75"/>
      <c r="AL240" s="75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75"/>
      <c r="AZ240" s="75"/>
      <c r="BA240" s="75"/>
      <c r="BB240" s="75"/>
      <c r="BC240" s="75"/>
      <c r="BD240" s="75"/>
      <c r="BE240" s="11"/>
      <c r="BF240" s="11"/>
      <c r="BG240" s="11"/>
      <c r="BH240" s="11"/>
      <c r="BI240" s="138"/>
      <c r="BJ240" s="138"/>
      <c r="BK240" s="75"/>
      <c r="BL240" s="75"/>
      <c r="BM240" s="75"/>
      <c r="BN240" s="75"/>
      <c r="BO240" s="75"/>
      <c r="BP240" s="75"/>
      <c r="BQ240" s="11"/>
      <c r="BR240" s="11"/>
      <c r="BS240" s="11"/>
      <c r="BT240" s="11"/>
      <c r="BU240" s="11"/>
      <c r="BV240" s="11"/>
      <c r="BW240" s="75"/>
      <c r="BX240" s="75"/>
      <c r="BY240" s="75"/>
      <c r="BZ240" s="75"/>
      <c r="CA240" s="75"/>
      <c r="CB240" s="75"/>
      <c r="CC240" s="75"/>
      <c r="CD240" s="75"/>
      <c r="CE240" s="75"/>
      <c r="CF240" s="75"/>
      <c r="CG240" s="75"/>
      <c r="CH240" s="75"/>
      <c r="CI240" s="11"/>
      <c r="CJ240" s="11"/>
      <c r="CK240" s="11"/>
      <c r="CL240" s="11"/>
      <c r="CM240" s="11"/>
      <c r="CN240" s="11"/>
    </row>
    <row r="241" spans="1:92" ht="18.75" hidden="1" x14ac:dyDescent="0.3">
      <c r="A241" s="54" t="s">
        <v>595</v>
      </c>
      <c r="B241" s="12" t="s">
        <v>684</v>
      </c>
      <c r="C241" s="12" t="s">
        <v>35</v>
      </c>
      <c r="D241" s="12" t="s">
        <v>30</v>
      </c>
      <c r="E241" s="14"/>
      <c r="F241" s="14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30">
        <f t="shared" ref="AG241:AL241" si="801">AG246</f>
        <v>0</v>
      </c>
      <c r="AH241" s="30">
        <f t="shared" si="801"/>
        <v>66749</v>
      </c>
      <c r="AI241" s="30">
        <f t="shared" si="801"/>
        <v>0</v>
      </c>
      <c r="AJ241" s="30">
        <f t="shared" si="801"/>
        <v>0</v>
      </c>
      <c r="AK241" s="85">
        <f t="shared" si="801"/>
        <v>66749</v>
      </c>
      <c r="AL241" s="85">
        <f t="shared" si="801"/>
        <v>66749</v>
      </c>
      <c r="AM241" s="30">
        <f t="shared" ref="AM241:AR241" si="802">AM246</f>
        <v>0</v>
      </c>
      <c r="AN241" s="30">
        <f t="shared" si="802"/>
        <v>0</v>
      </c>
      <c r="AO241" s="30">
        <f t="shared" si="802"/>
        <v>0</v>
      </c>
      <c r="AP241" s="30">
        <f t="shared" si="802"/>
        <v>0</v>
      </c>
      <c r="AQ241" s="30">
        <f t="shared" si="802"/>
        <v>66749</v>
      </c>
      <c r="AR241" s="30">
        <f t="shared" si="802"/>
        <v>66749</v>
      </c>
      <c r="AS241" s="30">
        <f t="shared" ref="AS241:AX241" si="803">AS246</f>
        <v>0</v>
      </c>
      <c r="AT241" s="30">
        <f t="shared" si="803"/>
        <v>0</v>
      </c>
      <c r="AU241" s="30">
        <f t="shared" si="803"/>
        <v>0</v>
      </c>
      <c r="AV241" s="30">
        <f t="shared" si="803"/>
        <v>0</v>
      </c>
      <c r="AW241" s="30">
        <f t="shared" si="803"/>
        <v>66749</v>
      </c>
      <c r="AX241" s="30">
        <f t="shared" si="803"/>
        <v>66749</v>
      </c>
      <c r="AY241" s="85">
        <f t="shared" ref="AY241:BD241" si="804">AY246</f>
        <v>0</v>
      </c>
      <c r="AZ241" s="85">
        <f t="shared" si="804"/>
        <v>0</v>
      </c>
      <c r="BA241" s="85">
        <f t="shared" si="804"/>
        <v>0</v>
      </c>
      <c r="BB241" s="85">
        <f t="shared" si="804"/>
        <v>0</v>
      </c>
      <c r="BC241" s="85">
        <f t="shared" si="804"/>
        <v>66749</v>
      </c>
      <c r="BD241" s="85">
        <f t="shared" si="804"/>
        <v>66749</v>
      </c>
      <c r="BE241" s="30">
        <f t="shared" ref="BE241:BJ241" si="805">BE246</f>
        <v>0</v>
      </c>
      <c r="BF241" s="30">
        <f t="shared" si="805"/>
        <v>0</v>
      </c>
      <c r="BG241" s="30">
        <f t="shared" si="805"/>
        <v>0</v>
      </c>
      <c r="BH241" s="30">
        <f t="shared" si="805"/>
        <v>0</v>
      </c>
      <c r="BI241" s="144">
        <f t="shared" si="805"/>
        <v>66749</v>
      </c>
      <c r="BJ241" s="144">
        <f t="shared" si="805"/>
        <v>66749</v>
      </c>
      <c r="BK241" s="85">
        <f t="shared" ref="BK241:BP241" si="806">BK246</f>
        <v>0</v>
      </c>
      <c r="BL241" s="85">
        <f t="shared" si="806"/>
        <v>0</v>
      </c>
      <c r="BM241" s="85">
        <f t="shared" si="806"/>
        <v>0</v>
      </c>
      <c r="BN241" s="85">
        <f t="shared" si="806"/>
        <v>0</v>
      </c>
      <c r="BO241" s="85">
        <f t="shared" si="806"/>
        <v>66749</v>
      </c>
      <c r="BP241" s="85">
        <f t="shared" si="806"/>
        <v>66749</v>
      </c>
      <c r="BQ241" s="30">
        <f>BQ242</f>
        <v>0</v>
      </c>
      <c r="BR241" s="30">
        <f t="shared" ref="BR241:CN241" si="807">BR242</f>
        <v>0</v>
      </c>
      <c r="BS241" s="30">
        <f t="shared" si="807"/>
        <v>2522</v>
      </c>
      <c r="BT241" s="30">
        <f t="shared" si="807"/>
        <v>0</v>
      </c>
      <c r="BU241" s="30">
        <f t="shared" si="807"/>
        <v>69271</v>
      </c>
      <c r="BV241" s="30">
        <f t="shared" si="807"/>
        <v>66749</v>
      </c>
      <c r="BW241" s="85">
        <f>BW242</f>
        <v>0</v>
      </c>
      <c r="BX241" s="85">
        <f t="shared" si="807"/>
        <v>0</v>
      </c>
      <c r="BY241" s="85">
        <f t="shared" si="807"/>
        <v>0</v>
      </c>
      <c r="BZ241" s="85">
        <f t="shared" si="807"/>
        <v>0</v>
      </c>
      <c r="CA241" s="85">
        <f t="shared" si="807"/>
        <v>69271</v>
      </c>
      <c r="CB241" s="85">
        <f t="shared" si="807"/>
        <v>66749</v>
      </c>
      <c r="CC241" s="85">
        <f>CC242</f>
        <v>0</v>
      </c>
      <c r="CD241" s="85">
        <f t="shared" si="807"/>
        <v>0</v>
      </c>
      <c r="CE241" s="85">
        <f t="shared" si="807"/>
        <v>0</v>
      </c>
      <c r="CF241" s="85">
        <f t="shared" si="807"/>
        <v>0</v>
      </c>
      <c r="CG241" s="85">
        <f t="shared" si="807"/>
        <v>69271</v>
      </c>
      <c r="CH241" s="85">
        <f t="shared" si="807"/>
        <v>66749</v>
      </c>
      <c r="CI241" s="30">
        <f>CI242</f>
        <v>0</v>
      </c>
      <c r="CJ241" s="30">
        <f t="shared" si="807"/>
        <v>-91</v>
      </c>
      <c r="CK241" s="30">
        <f t="shared" si="807"/>
        <v>0</v>
      </c>
      <c r="CL241" s="30">
        <f t="shared" si="807"/>
        <v>0</v>
      </c>
      <c r="CM241" s="30">
        <f t="shared" si="807"/>
        <v>69180</v>
      </c>
      <c r="CN241" s="30">
        <f t="shared" si="807"/>
        <v>66658</v>
      </c>
    </row>
    <row r="242" spans="1:92" hidden="1" x14ac:dyDescent="0.25">
      <c r="A242" s="55" t="s">
        <v>66</v>
      </c>
      <c r="B242" s="24">
        <v>903</v>
      </c>
      <c r="C242" s="14" t="s">
        <v>35</v>
      </c>
      <c r="D242" s="14" t="s">
        <v>30</v>
      </c>
      <c r="E242" s="14" t="s">
        <v>67</v>
      </c>
      <c r="F242" s="14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>
        <f t="shared" ref="AG242:BP242" si="808">AG246</f>
        <v>0</v>
      </c>
      <c r="AH242" s="11">
        <f t="shared" si="808"/>
        <v>66749</v>
      </c>
      <c r="AI242" s="11">
        <f t="shared" si="808"/>
        <v>0</v>
      </c>
      <c r="AJ242" s="11">
        <f t="shared" si="808"/>
        <v>0</v>
      </c>
      <c r="AK242" s="75">
        <f t="shared" si="808"/>
        <v>66749</v>
      </c>
      <c r="AL242" s="75">
        <f t="shared" si="808"/>
        <v>66749</v>
      </c>
      <c r="AM242" s="11">
        <f t="shared" si="808"/>
        <v>0</v>
      </c>
      <c r="AN242" s="11">
        <f t="shared" si="808"/>
        <v>0</v>
      </c>
      <c r="AO242" s="11">
        <f t="shared" si="808"/>
        <v>0</v>
      </c>
      <c r="AP242" s="11">
        <f t="shared" si="808"/>
        <v>0</v>
      </c>
      <c r="AQ242" s="11">
        <f t="shared" si="808"/>
        <v>66749</v>
      </c>
      <c r="AR242" s="11">
        <f t="shared" si="808"/>
        <v>66749</v>
      </c>
      <c r="AS242" s="11">
        <f t="shared" si="808"/>
        <v>0</v>
      </c>
      <c r="AT242" s="11">
        <f t="shared" si="808"/>
        <v>0</v>
      </c>
      <c r="AU242" s="11">
        <f t="shared" si="808"/>
        <v>0</v>
      </c>
      <c r="AV242" s="11">
        <f t="shared" si="808"/>
        <v>0</v>
      </c>
      <c r="AW242" s="11">
        <f t="shared" si="808"/>
        <v>66749</v>
      </c>
      <c r="AX242" s="11">
        <f t="shared" si="808"/>
        <v>66749</v>
      </c>
      <c r="AY242" s="75">
        <f t="shared" si="808"/>
        <v>0</v>
      </c>
      <c r="AZ242" s="75">
        <f t="shared" si="808"/>
        <v>0</v>
      </c>
      <c r="BA242" s="75">
        <f t="shared" si="808"/>
        <v>0</v>
      </c>
      <c r="BB242" s="75">
        <f t="shared" si="808"/>
        <v>0</v>
      </c>
      <c r="BC242" s="75">
        <f t="shared" si="808"/>
        <v>66749</v>
      </c>
      <c r="BD242" s="75">
        <f t="shared" si="808"/>
        <v>66749</v>
      </c>
      <c r="BE242" s="11">
        <f t="shared" si="808"/>
        <v>0</v>
      </c>
      <c r="BF242" s="11">
        <f t="shared" si="808"/>
        <v>0</v>
      </c>
      <c r="BG242" s="11">
        <f t="shared" si="808"/>
        <v>0</v>
      </c>
      <c r="BH242" s="11">
        <f t="shared" si="808"/>
        <v>0</v>
      </c>
      <c r="BI242" s="138">
        <f t="shared" si="808"/>
        <v>66749</v>
      </c>
      <c r="BJ242" s="138">
        <f t="shared" si="808"/>
        <v>66749</v>
      </c>
      <c r="BK242" s="75">
        <f t="shared" si="808"/>
        <v>0</v>
      </c>
      <c r="BL242" s="75">
        <f t="shared" si="808"/>
        <v>0</v>
      </c>
      <c r="BM242" s="75">
        <f t="shared" si="808"/>
        <v>0</v>
      </c>
      <c r="BN242" s="75">
        <f t="shared" si="808"/>
        <v>0</v>
      </c>
      <c r="BO242" s="75">
        <f t="shared" si="808"/>
        <v>66749</v>
      </c>
      <c r="BP242" s="75">
        <f t="shared" si="808"/>
        <v>66749</v>
      </c>
      <c r="BQ242" s="11">
        <f>BQ243+BQ246</f>
        <v>0</v>
      </c>
      <c r="BR242" s="11">
        <f t="shared" ref="BR242:BV242" si="809">BR243+BR246</f>
        <v>0</v>
      </c>
      <c r="BS242" s="11">
        <f t="shared" si="809"/>
        <v>2522</v>
      </c>
      <c r="BT242" s="11">
        <f t="shared" si="809"/>
        <v>0</v>
      </c>
      <c r="BU242" s="11">
        <f t="shared" si="809"/>
        <v>69271</v>
      </c>
      <c r="BV242" s="11">
        <f t="shared" si="809"/>
        <v>66749</v>
      </c>
      <c r="BW242" s="75">
        <f>BW243+BW246</f>
        <v>0</v>
      </c>
      <c r="BX242" s="75">
        <f t="shared" ref="BX242:CB242" si="810">BX243+BX246</f>
        <v>0</v>
      </c>
      <c r="BY242" s="75">
        <f t="shared" si="810"/>
        <v>0</v>
      </c>
      <c r="BZ242" s="75">
        <f t="shared" si="810"/>
        <v>0</v>
      </c>
      <c r="CA242" s="75">
        <f t="shared" si="810"/>
        <v>69271</v>
      </c>
      <c r="CB242" s="75">
        <f t="shared" si="810"/>
        <v>66749</v>
      </c>
      <c r="CC242" s="75">
        <f>CC243+CC246</f>
        <v>0</v>
      </c>
      <c r="CD242" s="75">
        <f t="shared" ref="CD242:CH242" si="811">CD243+CD246</f>
        <v>0</v>
      </c>
      <c r="CE242" s="75">
        <f t="shared" si="811"/>
        <v>0</v>
      </c>
      <c r="CF242" s="75">
        <f t="shared" si="811"/>
        <v>0</v>
      </c>
      <c r="CG242" s="75">
        <f t="shared" si="811"/>
        <v>69271</v>
      </c>
      <c r="CH242" s="75">
        <f t="shared" si="811"/>
        <v>66749</v>
      </c>
      <c r="CI242" s="11">
        <f>CI243+CI246</f>
        <v>0</v>
      </c>
      <c r="CJ242" s="11">
        <f t="shared" ref="CJ242:CN242" si="812">CJ243+CJ246</f>
        <v>-91</v>
      </c>
      <c r="CK242" s="11">
        <f t="shared" si="812"/>
        <v>0</v>
      </c>
      <c r="CL242" s="11">
        <f t="shared" si="812"/>
        <v>0</v>
      </c>
      <c r="CM242" s="11">
        <f t="shared" si="812"/>
        <v>69180</v>
      </c>
      <c r="CN242" s="11">
        <f t="shared" si="812"/>
        <v>66658</v>
      </c>
    </row>
    <row r="243" spans="1:92" ht="49.5" hidden="1" x14ac:dyDescent="0.25">
      <c r="A243" s="51" t="s">
        <v>683</v>
      </c>
      <c r="B243" s="24">
        <v>903</v>
      </c>
      <c r="C243" s="14" t="s">
        <v>35</v>
      </c>
      <c r="D243" s="14" t="s">
        <v>30</v>
      </c>
      <c r="E243" s="31" t="s">
        <v>760</v>
      </c>
      <c r="F243" s="14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75"/>
      <c r="AL243" s="75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75"/>
      <c r="AZ243" s="75"/>
      <c r="BA243" s="75"/>
      <c r="BB243" s="75"/>
      <c r="BC243" s="75"/>
      <c r="BD243" s="75"/>
      <c r="BE243" s="11"/>
      <c r="BF243" s="11"/>
      <c r="BG243" s="11"/>
      <c r="BH243" s="11"/>
      <c r="BI243" s="138"/>
      <c r="BJ243" s="138"/>
      <c r="BK243" s="75"/>
      <c r="BL243" s="75"/>
      <c r="BM243" s="75"/>
      <c r="BN243" s="75"/>
      <c r="BO243" s="75"/>
      <c r="BP243" s="75"/>
      <c r="BQ243" s="11">
        <f>BQ244</f>
        <v>0</v>
      </c>
      <c r="BR243" s="11">
        <f t="shared" ref="BR243:CG244" si="813">BR244</f>
        <v>0</v>
      </c>
      <c r="BS243" s="11">
        <f t="shared" si="813"/>
        <v>2522</v>
      </c>
      <c r="BT243" s="11">
        <f t="shared" si="813"/>
        <v>0</v>
      </c>
      <c r="BU243" s="11">
        <f t="shared" si="813"/>
        <v>2522</v>
      </c>
      <c r="BV243" s="11">
        <f t="shared" si="813"/>
        <v>0</v>
      </c>
      <c r="BW243" s="75">
        <f>BW244</f>
        <v>0</v>
      </c>
      <c r="BX243" s="75">
        <f t="shared" si="813"/>
        <v>0</v>
      </c>
      <c r="BY243" s="75">
        <f t="shared" si="813"/>
        <v>0</v>
      </c>
      <c r="BZ243" s="75">
        <f t="shared" si="813"/>
        <v>0</v>
      </c>
      <c r="CA243" s="75">
        <f t="shared" si="813"/>
        <v>2522</v>
      </c>
      <c r="CB243" s="75">
        <f t="shared" si="813"/>
        <v>0</v>
      </c>
      <c r="CC243" s="75">
        <f>CC244</f>
        <v>0</v>
      </c>
      <c r="CD243" s="75">
        <f t="shared" si="813"/>
        <v>0</v>
      </c>
      <c r="CE243" s="75">
        <f t="shared" si="813"/>
        <v>0</v>
      </c>
      <c r="CF243" s="75">
        <f t="shared" si="813"/>
        <v>0</v>
      </c>
      <c r="CG243" s="75">
        <f t="shared" si="813"/>
        <v>2522</v>
      </c>
      <c r="CH243" s="75">
        <f t="shared" ref="CD243:CH244" si="814">CH244</f>
        <v>0</v>
      </c>
      <c r="CI243" s="11">
        <f>CI244</f>
        <v>0</v>
      </c>
      <c r="CJ243" s="11">
        <f t="shared" ref="CJ243:CN244" si="815">CJ244</f>
        <v>0</v>
      </c>
      <c r="CK243" s="11">
        <f t="shared" si="815"/>
        <v>0</v>
      </c>
      <c r="CL243" s="11">
        <f t="shared" si="815"/>
        <v>0</v>
      </c>
      <c r="CM243" s="11">
        <f t="shared" si="815"/>
        <v>2522</v>
      </c>
      <c r="CN243" s="11">
        <f t="shared" si="815"/>
        <v>0</v>
      </c>
    </row>
    <row r="244" spans="1:92" ht="33" hidden="1" x14ac:dyDescent="0.25">
      <c r="A244" s="51" t="s">
        <v>203</v>
      </c>
      <c r="B244" s="24">
        <v>903</v>
      </c>
      <c r="C244" s="14" t="s">
        <v>35</v>
      </c>
      <c r="D244" s="14" t="s">
        <v>30</v>
      </c>
      <c r="E244" s="31" t="s">
        <v>760</v>
      </c>
      <c r="F244" s="14" t="s">
        <v>204</v>
      </c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75"/>
      <c r="AL244" s="75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75"/>
      <c r="AZ244" s="75"/>
      <c r="BA244" s="75"/>
      <c r="BB244" s="75"/>
      <c r="BC244" s="75"/>
      <c r="BD244" s="75"/>
      <c r="BE244" s="11"/>
      <c r="BF244" s="11"/>
      <c r="BG244" s="11"/>
      <c r="BH244" s="11"/>
      <c r="BI244" s="138"/>
      <c r="BJ244" s="138"/>
      <c r="BK244" s="75"/>
      <c r="BL244" s="75"/>
      <c r="BM244" s="75"/>
      <c r="BN244" s="75"/>
      <c r="BO244" s="75"/>
      <c r="BP244" s="75"/>
      <c r="BQ244" s="11">
        <f>BQ245</f>
        <v>0</v>
      </c>
      <c r="BR244" s="11">
        <f t="shared" si="813"/>
        <v>0</v>
      </c>
      <c r="BS244" s="11">
        <f t="shared" si="813"/>
        <v>2522</v>
      </c>
      <c r="BT244" s="11">
        <f t="shared" si="813"/>
        <v>0</v>
      </c>
      <c r="BU244" s="11">
        <f t="shared" si="813"/>
        <v>2522</v>
      </c>
      <c r="BV244" s="11">
        <f t="shared" si="813"/>
        <v>0</v>
      </c>
      <c r="BW244" s="75">
        <f>BW245</f>
        <v>0</v>
      </c>
      <c r="BX244" s="75">
        <f t="shared" si="813"/>
        <v>0</v>
      </c>
      <c r="BY244" s="75">
        <f t="shared" si="813"/>
        <v>0</v>
      </c>
      <c r="BZ244" s="75">
        <f t="shared" si="813"/>
        <v>0</v>
      </c>
      <c r="CA244" s="75">
        <f t="shared" si="813"/>
        <v>2522</v>
      </c>
      <c r="CB244" s="75">
        <f t="shared" si="813"/>
        <v>0</v>
      </c>
      <c r="CC244" s="75">
        <f>CC245</f>
        <v>0</v>
      </c>
      <c r="CD244" s="75">
        <f t="shared" si="814"/>
        <v>0</v>
      </c>
      <c r="CE244" s="75">
        <f t="shared" si="814"/>
        <v>0</v>
      </c>
      <c r="CF244" s="75">
        <f t="shared" si="814"/>
        <v>0</v>
      </c>
      <c r="CG244" s="75">
        <f t="shared" si="814"/>
        <v>2522</v>
      </c>
      <c r="CH244" s="75">
        <f t="shared" si="814"/>
        <v>0</v>
      </c>
      <c r="CI244" s="11">
        <f>CI245</f>
        <v>0</v>
      </c>
      <c r="CJ244" s="11">
        <f t="shared" si="815"/>
        <v>0</v>
      </c>
      <c r="CK244" s="11">
        <f t="shared" si="815"/>
        <v>0</v>
      </c>
      <c r="CL244" s="11">
        <f t="shared" si="815"/>
        <v>0</v>
      </c>
      <c r="CM244" s="11">
        <f t="shared" si="815"/>
        <v>2522</v>
      </c>
      <c r="CN244" s="11">
        <f t="shared" si="815"/>
        <v>0</v>
      </c>
    </row>
    <row r="245" spans="1:92" hidden="1" x14ac:dyDescent="0.25">
      <c r="A245" s="51" t="s">
        <v>189</v>
      </c>
      <c r="B245" s="24">
        <v>903</v>
      </c>
      <c r="C245" s="14" t="s">
        <v>35</v>
      </c>
      <c r="D245" s="14" t="s">
        <v>30</v>
      </c>
      <c r="E245" s="31" t="s">
        <v>760</v>
      </c>
      <c r="F245" s="14" t="s">
        <v>205</v>
      </c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75"/>
      <c r="AL245" s="75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75"/>
      <c r="AZ245" s="75"/>
      <c r="BA245" s="75"/>
      <c r="BB245" s="75"/>
      <c r="BC245" s="75"/>
      <c r="BD245" s="75"/>
      <c r="BE245" s="11"/>
      <c r="BF245" s="11"/>
      <c r="BG245" s="11"/>
      <c r="BH245" s="11"/>
      <c r="BI245" s="138"/>
      <c r="BJ245" s="138"/>
      <c r="BK245" s="75"/>
      <c r="BL245" s="75"/>
      <c r="BM245" s="75"/>
      <c r="BN245" s="75"/>
      <c r="BO245" s="75"/>
      <c r="BP245" s="75"/>
      <c r="BQ245" s="11"/>
      <c r="BR245" s="11"/>
      <c r="BS245" s="11">
        <v>2522</v>
      </c>
      <c r="BT245" s="11"/>
      <c r="BU245" s="11">
        <f>BO245+BQ245+BR245+BS245+BT245</f>
        <v>2522</v>
      </c>
      <c r="BV245" s="11">
        <f>BP245+BR245</f>
        <v>0</v>
      </c>
      <c r="BW245" s="75"/>
      <c r="BX245" s="75"/>
      <c r="BY245" s="75"/>
      <c r="BZ245" s="75"/>
      <c r="CA245" s="75">
        <f>BU245+BW245+BX245+BY245+BZ245</f>
        <v>2522</v>
      </c>
      <c r="CB245" s="75">
        <f>BV245+BX245</f>
        <v>0</v>
      </c>
      <c r="CC245" s="75"/>
      <c r="CD245" s="75"/>
      <c r="CE245" s="75"/>
      <c r="CF245" s="75"/>
      <c r="CG245" s="75">
        <f>CA245+CC245+CD245+CE245+CF245</f>
        <v>2522</v>
      </c>
      <c r="CH245" s="75">
        <f>CB245+CD245</f>
        <v>0</v>
      </c>
      <c r="CI245" s="11"/>
      <c r="CJ245" s="11"/>
      <c r="CK245" s="11"/>
      <c r="CL245" s="11"/>
      <c r="CM245" s="11">
        <f>CG245+CI245+CJ245+CK245+CL245</f>
        <v>2522</v>
      </c>
      <c r="CN245" s="11">
        <f>CH245+CJ245</f>
        <v>0</v>
      </c>
    </row>
    <row r="246" spans="1:92" ht="60.75" hidden="1" customHeight="1" x14ac:dyDescent="0.25">
      <c r="A246" s="51" t="s">
        <v>683</v>
      </c>
      <c r="B246" s="24">
        <v>903</v>
      </c>
      <c r="C246" s="14" t="s">
        <v>35</v>
      </c>
      <c r="D246" s="14" t="s">
        <v>30</v>
      </c>
      <c r="E246" s="31" t="s">
        <v>698</v>
      </c>
      <c r="F246" s="14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>
        <f>AG247</f>
        <v>0</v>
      </c>
      <c r="AH246" s="11">
        <f t="shared" ref="AH246:AR246" si="816">AH247</f>
        <v>66749</v>
      </c>
      <c r="AI246" s="11">
        <f t="shared" si="816"/>
        <v>0</v>
      </c>
      <c r="AJ246" s="11">
        <f t="shared" si="816"/>
        <v>0</v>
      </c>
      <c r="AK246" s="75">
        <f t="shared" si="816"/>
        <v>66749</v>
      </c>
      <c r="AL246" s="75">
        <f t="shared" si="816"/>
        <v>66749</v>
      </c>
      <c r="AM246" s="11">
        <f>AM247</f>
        <v>0</v>
      </c>
      <c r="AN246" s="11">
        <f t="shared" si="816"/>
        <v>0</v>
      </c>
      <c r="AO246" s="11">
        <f t="shared" si="816"/>
        <v>0</v>
      </c>
      <c r="AP246" s="11">
        <f t="shared" si="816"/>
        <v>0</v>
      </c>
      <c r="AQ246" s="11">
        <f t="shared" si="816"/>
        <v>66749</v>
      </c>
      <c r="AR246" s="11">
        <f t="shared" si="816"/>
        <v>66749</v>
      </c>
      <c r="AS246" s="11">
        <f>AS247</f>
        <v>0</v>
      </c>
      <c r="AT246" s="11">
        <f t="shared" ref="AT246:AX246" si="817">AT247</f>
        <v>0</v>
      </c>
      <c r="AU246" s="11">
        <f t="shared" si="817"/>
        <v>0</v>
      </c>
      <c r="AV246" s="11">
        <f t="shared" si="817"/>
        <v>0</v>
      </c>
      <c r="AW246" s="11">
        <f t="shared" si="817"/>
        <v>66749</v>
      </c>
      <c r="AX246" s="11">
        <f t="shared" si="817"/>
        <v>66749</v>
      </c>
      <c r="AY246" s="75">
        <f>AY247</f>
        <v>0</v>
      </c>
      <c r="AZ246" s="75">
        <f t="shared" ref="AZ246:BJ246" si="818">AZ247</f>
        <v>0</v>
      </c>
      <c r="BA246" s="75">
        <f t="shared" si="818"/>
        <v>0</v>
      </c>
      <c r="BB246" s="75">
        <f t="shared" si="818"/>
        <v>0</v>
      </c>
      <c r="BC246" s="75">
        <f t="shared" si="818"/>
        <v>66749</v>
      </c>
      <c r="BD246" s="75">
        <f t="shared" si="818"/>
        <v>66749</v>
      </c>
      <c r="BE246" s="11">
        <f>BE247</f>
        <v>0</v>
      </c>
      <c r="BF246" s="11">
        <f t="shared" si="818"/>
        <v>0</v>
      </c>
      <c r="BG246" s="11">
        <f t="shared" si="818"/>
        <v>0</v>
      </c>
      <c r="BH246" s="11">
        <f t="shared" si="818"/>
        <v>0</v>
      </c>
      <c r="BI246" s="138">
        <f t="shared" si="818"/>
        <v>66749</v>
      </c>
      <c r="BJ246" s="138">
        <f t="shared" si="818"/>
        <v>66749</v>
      </c>
      <c r="BK246" s="75">
        <f>BK247</f>
        <v>0</v>
      </c>
      <c r="BL246" s="75">
        <f t="shared" ref="BL246:BP246" si="819">BL247</f>
        <v>0</v>
      </c>
      <c r="BM246" s="75">
        <f t="shared" si="819"/>
        <v>0</v>
      </c>
      <c r="BN246" s="75">
        <f t="shared" si="819"/>
        <v>0</v>
      </c>
      <c r="BO246" s="75">
        <f t="shared" si="819"/>
        <v>66749</v>
      </c>
      <c r="BP246" s="75">
        <f t="shared" si="819"/>
        <v>66749</v>
      </c>
      <c r="BQ246" s="11">
        <f>BQ247</f>
        <v>0</v>
      </c>
      <c r="BR246" s="11">
        <f t="shared" ref="BR246:CN246" si="820">BR247</f>
        <v>0</v>
      </c>
      <c r="BS246" s="11">
        <f t="shared" si="820"/>
        <v>0</v>
      </c>
      <c r="BT246" s="11">
        <f t="shared" si="820"/>
        <v>0</v>
      </c>
      <c r="BU246" s="11">
        <f t="shared" si="820"/>
        <v>66749</v>
      </c>
      <c r="BV246" s="11">
        <f t="shared" si="820"/>
        <v>66749</v>
      </c>
      <c r="BW246" s="75">
        <f>BW247</f>
        <v>0</v>
      </c>
      <c r="BX246" s="75">
        <f t="shared" si="820"/>
        <v>0</v>
      </c>
      <c r="BY246" s="75">
        <f t="shared" si="820"/>
        <v>0</v>
      </c>
      <c r="BZ246" s="75">
        <f t="shared" si="820"/>
        <v>0</v>
      </c>
      <c r="CA246" s="75">
        <f t="shared" si="820"/>
        <v>66749</v>
      </c>
      <c r="CB246" s="75">
        <f t="shared" si="820"/>
        <v>66749</v>
      </c>
      <c r="CC246" s="75">
        <f>CC247</f>
        <v>0</v>
      </c>
      <c r="CD246" s="75">
        <f t="shared" si="820"/>
        <v>0</v>
      </c>
      <c r="CE246" s="75">
        <f t="shared" si="820"/>
        <v>0</v>
      </c>
      <c r="CF246" s="75">
        <f t="shared" si="820"/>
        <v>0</v>
      </c>
      <c r="CG246" s="75">
        <f t="shared" si="820"/>
        <v>66749</v>
      </c>
      <c r="CH246" s="75">
        <f t="shared" si="820"/>
        <v>66749</v>
      </c>
      <c r="CI246" s="11">
        <f>CI247</f>
        <v>0</v>
      </c>
      <c r="CJ246" s="11">
        <f t="shared" si="820"/>
        <v>-91</v>
      </c>
      <c r="CK246" s="11">
        <f t="shared" si="820"/>
        <v>0</v>
      </c>
      <c r="CL246" s="11">
        <f t="shared" si="820"/>
        <v>0</v>
      </c>
      <c r="CM246" s="11">
        <f t="shared" si="820"/>
        <v>66658</v>
      </c>
      <c r="CN246" s="11">
        <f t="shared" si="820"/>
        <v>66658</v>
      </c>
    </row>
    <row r="247" spans="1:92" ht="33" hidden="1" x14ac:dyDescent="0.25">
      <c r="A247" s="51" t="s">
        <v>203</v>
      </c>
      <c r="B247" s="24">
        <v>903</v>
      </c>
      <c r="C247" s="14" t="s">
        <v>35</v>
      </c>
      <c r="D247" s="14" t="s">
        <v>30</v>
      </c>
      <c r="E247" s="31" t="s">
        <v>698</v>
      </c>
      <c r="F247" s="14" t="s">
        <v>204</v>
      </c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>
        <f>AG248</f>
        <v>0</v>
      </c>
      <c r="AH247" s="11">
        <f t="shared" ref="AH247:CN247" si="821">AH248</f>
        <v>66749</v>
      </c>
      <c r="AI247" s="11">
        <f t="shared" si="821"/>
        <v>0</v>
      </c>
      <c r="AJ247" s="11">
        <f t="shared" si="821"/>
        <v>0</v>
      </c>
      <c r="AK247" s="75">
        <f t="shared" si="821"/>
        <v>66749</v>
      </c>
      <c r="AL247" s="75">
        <f t="shared" si="821"/>
        <v>66749</v>
      </c>
      <c r="AM247" s="11">
        <f>AM248</f>
        <v>0</v>
      </c>
      <c r="AN247" s="11">
        <f t="shared" si="821"/>
        <v>0</v>
      </c>
      <c r="AO247" s="11">
        <f t="shared" si="821"/>
        <v>0</v>
      </c>
      <c r="AP247" s="11">
        <f t="shared" si="821"/>
        <v>0</v>
      </c>
      <c r="AQ247" s="11">
        <f t="shared" si="821"/>
        <v>66749</v>
      </c>
      <c r="AR247" s="11">
        <f t="shared" si="821"/>
        <v>66749</v>
      </c>
      <c r="AS247" s="11">
        <f>AS248</f>
        <v>0</v>
      </c>
      <c r="AT247" s="11">
        <f t="shared" si="821"/>
        <v>0</v>
      </c>
      <c r="AU247" s="11">
        <f t="shared" si="821"/>
        <v>0</v>
      </c>
      <c r="AV247" s="11">
        <f t="shared" si="821"/>
        <v>0</v>
      </c>
      <c r="AW247" s="11">
        <f t="shared" si="821"/>
        <v>66749</v>
      </c>
      <c r="AX247" s="11">
        <f t="shared" si="821"/>
        <v>66749</v>
      </c>
      <c r="AY247" s="75">
        <f>AY248</f>
        <v>0</v>
      </c>
      <c r="AZ247" s="75">
        <f t="shared" si="821"/>
        <v>0</v>
      </c>
      <c r="BA247" s="75">
        <f t="shared" si="821"/>
        <v>0</v>
      </c>
      <c r="BB247" s="75">
        <f t="shared" si="821"/>
        <v>0</v>
      </c>
      <c r="BC247" s="75">
        <f t="shared" si="821"/>
        <v>66749</v>
      </c>
      <c r="BD247" s="75">
        <f t="shared" si="821"/>
        <v>66749</v>
      </c>
      <c r="BE247" s="11">
        <f>BE248</f>
        <v>0</v>
      </c>
      <c r="BF247" s="11">
        <f t="shared" si="821"/>
        <v>0</v>
      </c>
      <c r="BG247" s="11">
        <f t="shared" si="821"/>
        <v>0</v>
      </c>
      <c r="BH247" s="11">
        <f t="shared" si="821"/>
        <v>0</v>
      </c>
      <c r="BI247" s="138">
        <f t="shared" si="821"/>
        <v>66749</v>
      </c>
      <c r="BJ247" s="138">
        <f t="shared" si="821"/>
        <v>66749</v>
      </c>
      <c r="BK247" s="75">
        <f>BK248</f>
        <v>0</v>
      </c>
      <c r="BL247" s="75">
        <f t="shared" si="821"/>
        <v>0</v>
      </c>
      <c r="BM247" s="75">
        <f t="shared" si="821"/>
        <v>0</v>
      </c>
      <c r="BN247" s="75">
        <f t="shared" si="821"/>
        <v>0</v>
      </c>
      <c r="BO247" s="75">
        <f t="shared" si="821"/>
        <v>66749</v>
      </c>
      <c r="BP247" s="75">
        <f t="shared" si="821"/>
        <v>66749</v>
      </c>
      <c r="BQ247" s="11">
        <f>BQ248</f>
        <v>0</v>
      </c>
      <c r="BR247" s="11">
        <f t="shared" si="821"/>
        <v>0</v>
      </c>
      <c r="BS247" s="11">
        <f t="shared" si="821"/>
        <v>0</v>
      </c>
      <c r="BT247" s="11">
        <f t="shared" si="821"/>
        <v>0</v>
      </c>
      <c r="BU247" s="11">
        <f t="shared" si="821"/>
        <v>66749</v>
      </c>
      <c r="BV247" s="11">
        <f t="shared" si="821"/>
        <v>66749</v>
      </c>
      <c r="BW247" s="75">
        <f>BW248</f>
        <v>0</v>
      </c>
      <c r="BX247" s="75">
        <f t="shared" si="821"/>
        <v>0</v>
      </c>
      <c r="BY247" s="75">
        <f t="shared" si="821"/>
        <v>0</v>
      </c>
      <c r="BZ247" s="75">
        <f t="shared" si="821"/>
        <v>0</v>
      </c>
      <c r="CA247" s="75">
        <f t="shared" si="821"/>
        <v>66749</v>
      </c>
      <c r="CB247" s="75">
        <f t="shared" si="821"/>
        <v>66749</v>
      </c>
      <c r="CC247" s="75">
        <f>CC248</f>
        <v>0</v>
      </c>
      <c r="CD247" s="75">
        <f t="shared" si="821"/>
        <v>0</v>
      </c>
      <c r="CE247" s="75">
        <f t="shared" si="821"/>
        <v>0</v>
      </c>
      <c r="CF247" s="75">
        <f t="shared" si="821"/>
        <v>0</v>
      </c>
      <c r="CG247" s="75">
        <f t="shared" si="821"/>
        <v>66749</v>
      </c>
      <c r="CH247" s="75">
        <f t="shared" si="821"/>
        <v>66749</v>
      </c>
      <c r="CI247" s="11">
        <f>CI248</f>
        <v>0</v>
      </c>
      <c r="CJ247" s="11">
        <f t="shared" si="821"/>
        <v>-91</v>
      </c>
      <c r="CK247" s="11">
        <f t="shared" si="821"/>
        <v>0</v>
      </c>
      <c r="CL247" s="11">
        <f t="shared" si="821"/>
        <v>0</v>
      </c>
      <c r="CM247" s="11">
        <f t="shared" si="821"/>
        <v>66658</v>
      </c>
      <c r="CN247" s="11">
        <f t="shared" si="821"/>
        <v>66658</v>
      </c>
    </row>
    <row r="248" spans="1:92" ht="21" hidden="1" customHeight="1" x14ac:dyDescent="0.25">
      <c r="A248" s="51" t="s">
        <v>189</v>
      </c>
      <c r="B248" s="24">
        <v>903</v>
      </c>
      <c r="C248" s="14" t="s">
        <v>35</v>
      </c>
      <c r="D248" s="14" t="s">
        <v>30</v>
      </c>
      <c r="E248" s="31" t="s">
        <v>698</v>
      </c>
      <c r="F248" s="14" t="s">
        <v>205</v>
      </c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>
        <v>66749</v>
      </c>
      <c r="AI248" s="11"/>
      <c r="AJ248" s="11"/>
      <c r="AK248" s="75">
        <f>AE248+AG248+AH248+AI248+AJ248</f>
        <v>66749</v>
      </c>
      <c r="AL248" s="75">
        <f>AF248+AH248</f>
        <v>66749</v>
      </c>
      <c r="AM248" s="11"/>
      <c r="AN248" s="11"/>
      <c r="AO248" s="11"/>
      <c r="AP248" s="11"/>
      <c r="AQ248" s="11">
        <f>AK248+AM248+AN248+AO248+AP248</f>
        <v>66749</v>
      </c>
      <c r="AR248" s="11">
        <f>AL248+AN248</f>
        <v>66749</v>
      </c>
      <c r="AS248" s="11"/>
      <c r="AT248" s="11"/>
      <c r="AU248" s="11"/>
      <c r="AV248" s="11"/>
      <c r="AW248" s="11">
        <f>AQ248+AS248+AT248+AU248+AV248</f>
        <v>66749</v>
      </c>
      <c r="AX248" s="11">
        <f>AR248+AT248</f>
        <v>66749</v>
      </c>
      <c r="AY248" s="75"/>
      <c r="AZ248" s="75"/>
      <c r="BA248" s="75"/>
      <c r="BB248" s="75"/>
      <c r="BC248" s="75">
        <f>AW248+AY248+AZ248+BA248+BB248</f>
        <v>66749</v>
      </c>
      <c r="BD248" s="75">
        <f>AX248+AZ248</f>
        <v>66749</v>
      </c>
      <c r="BE248" s="11"/>
      <c r="BF248" s="11"/>
      <c r="BG248" s="11"/>
      <c r="BH248" s="11"/>
      <c r="BI248" s="138">
        <f>BC248+BE248+BF248+BG248+BH248</f>
        <v>66749</v>
      </c>
      <c r="BJ248" s="138">
        <f>BD248+BF248</f>
        <v>66749</v>
      </c>
      <c r="BK248" s="75"/>
      <c r="BL248" s="75"/>
      <c r="BM248" s="75"/>
      <c r="BN248" s="75"/>
      <c r="BO248" s="75">
        <f>BI248+BK248+BL248+BM248+BN248</f>
        <v>66749</v>
      </c>
      <c r="BP248" s="75">
        <f>BJ248+BL248</f>
        <v>66749</v>
      </c>
      <c r="BQ248" s="11"/>
      <c r="BR248" s="11"/>
      <c r="BS248" s="11"/>
      <c r="BT248" s="11"/>
      <c r="BU248" s="11">
        <f>BO248+BQ248+BR248+BS248+BT248</f>
        <v>66749</v>
      </c>
      <c r="BV248" s="11">
        <f>BP248+BR248</f>
        <v>66749</v>
      </c>
      <c r="BW248" s="75"/>
      <c r="BX248" s="75"/>
      <c r="BY248" s="75"/>
      <c r="BZ248" s="75"/>
      <c r="CA248" s="75">
        <f>BU248+BW248+BX248+BY248+BZ248</f>
        <v>66749</v>
      </c>
      <c r="CB248" s="75">
        <f>BV248+BX248</f>
        <v>66749</v>
      </c>
      <c r="CC248" s="75"/>
      <c r="CD248" s="75"/>
      <c r="CE248" s="75"/>
      <c r="CF248" s="75"/>
      <c r="CG248" s="75">
        <f>CA248+CC248+CD248+CE248+CF248</f>
        <v>66749</v>
      </c>
      <c r="CH248" s="75">
        <f>CB248+CD248</f>
        <v>66749</v>
      </c>
      <c r="CI248" s="11"/>
      <c r="CJ248" s="11">
        <v>-91</v>
      </c>
      <c r="CK248" s="11"/>
      <c r="CL248" s="11"/>
      <c r="CM248" s="11">
        <f>CG248+CI248+CJ248+CK248+CL248</f>
        <v>66658</v>
      </c>
      <c r="CN248" s="11">
        <f>CH248+CJ248</f>
        <v>66658</v>
      </c>
    </row>
    <row r="249" spans="1:92" hidden="1" x14ac:dyDescent="0.25">
      <c r="A249" s="51"/>
      <c r="B249" s="24"/>
      <c r="C249" s="14"/>
      <c r="D249" s="14"/>
      <c r="E249" s="14"/>
      <c r="F249" s="14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75"/>
      <c r="AL249" s="75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75"/>
      <c r="AZ249" s="75"/>
      <c r="BA249" s="75"/>
      <c r="BB249" s="75"/>
      <c r="BC249" s="75"/>
      <c r="BD249" s="75"/>
      <c r="BE249" s="11"/>
      <c r="BF249" s="11"/>
      <c r="BG249" s="11"/>
      <c r="BH249" s="11"/>
      <c r="BI249" s="138"/>
      <c r="BJ249" s="138"/>
      <c r="BK249" s="75"/>
      <c r="BL249" s="75"/>
      <c r="BM249" s="75"/>
      <c r="BN249" s="75"/>
      <c r="BO249" s="75"/>
      <c r="BP249" s="75"/>
      <c r="BQ249" s="11"/>
      <c r="BR249" s="11"/>
      <c r="BS249" s="11"/>
      <c r="BT249" s="11"/>
      <c r="BU249" s="11"/>
      <c r="BV249" s="11"/>
      <c r="BW249" s="75"/>
      <c r="BX249" s="75"/>
      <c r="BY249" s="75"/>
      <c r="BZ249" s="75"/>
      <c r="CA249" s="75"/>
      <c r="CB249" s="75"/>
      <c r="CC249" s="75"/>
      <c r="CD249" s="75"/>
      <c r="CE249" s="75"/>
      <c r="CF249" s="75"/>
      <c r="CG249" s="75"/>
      <c r="CH249" s="75"/>
      <c r="CI249" s="11"/>
      <c r="CJ249" s="11"/>
      <c r="CK249" s="11"/>
      <c r="CL249" s="11"/>
      <c r="CM249" s="11"/>
      <c r="CN249" s="11"/>
    </row>
    <row r="250" spans="1:92" ht="42.75" hidden="1" customHeight="1" x14ac:dyDescent="0.3">
      <c r="A250" s="53" t="s">
        <v>660</v>
      </c>
      <c r="B250" s="8">
        <v>905</v>
      </c>
      <c r="C250" s="8"/>
      <c r="D250" s="8"/>
      <c r="E250" s="8"/>
      <c r="F250" s="8"/>
      <c r="G250" s="28">
        <f>G252</f>
        <v>2875</v>
      </c>
      <c r="H250" s="28">
        <f t="shared" ref="H250:R250" si="822">H252</f>
        <v>0</v>
      </c>
      <c r="I250" s="11">
        <f t="shared" si="822"/>
        <v>0</v>
      </c>
      <c r="J250" s="11">
        <f t="shared" si="822"/>
        <v>0</v>
      </c>
      <c r="K250" s="11">
        <f t="shared" si="822"/>
        <v>0</v>
      </c>
      <c r="L250" s="11">
        <f t="shared" si="822"/>
        <v>0</v>
      </c>
      <c r="M250" s="28">
        <f t="shared" si="822"/>
        <v>2875</v>
      </c>
      <c r="N250" s="28">
        <f t="shared" si="822"/>
        <v>0</v>
      </c>
      <c r="O250" s="11">
        <f t="shared" si="822"/>
        <v>0</v>
      </c>
      <c r="P250" s="11">
        <f t="shared" si="822"/>
        <v>0</v>
      </c>
      <c r="Q250" s="11">
        <f t="shared" si="822"/>
        <v>0</v>
      </c>
      <c r="R250" s="11">
        <f t="shared" si="822"/>
        <v>0</v>
      </c>
      <c r="S250" s="28">
        <f t="shared" ref="S250:AL250" si="823">S252</f>
        <v>2875</v>
      </c>
      <c r="T250" s="28">
        <f t="shared" si="823"/>
        <v>0</v>
      </c>
      <c r="U250" s="11">
        <f t="shared" si="823"/>
        <v>0</v>
      </c>
      <c r="V250" s="11">
        <f t="shared" si="823"/>
        <v>0</v>
      </c>
      <c r="W250" s="11">
        <f t="shared" si="823"/>
        <v>0</v>
      </c>
      <c r="X250" s="11">
        <f t="shared" si="823"/>
        <v>0</v>
      </c>
      <c r="Y250" s="28">
        <f t="shared" si="823"/>
        <v>2875</v>
      </c>
      <c r="Z250" s="28">
        <f t="shared" si="823"/>
        <v>0</v>
      </c>
      <c r="AA250" s="11">
        <f t="shared" si="823"/>
        <v>0</v>
      </c>
      <c r="AB250" s="11">
        <f t="shared" si="823"/>
        <v>0</v>
      </c>
      <c r="AC250" s="11">
        <f t="shared" si="823"/>
        <v>0</v>
      </c>
      <c r="AD250" s="11">
        <f t="shared" si="823"/>
        <v>0</v>
      </c>
      <c r="AE250" s="28">
        <f t="shared" si="823"/>
        <v>2875</v>
      </c>
      <c r="AF250" s="28">
        <f t="shared" si="823"/>
        <v>0</v>
      </c>
      <c r="AG250" s="11">
        <f t="shared" si="823"/>
        <v>0</v>
      </c>
      <c r="AH250" s="11">
        <f t="shared" si="823"/>
        <v>0</v>
      </c>
      <c r="AI250" s="28">
        <f t="shared" si="823"/>
        <v>742</v>
      </c>
      <c r="AJ250" s="11">
        <f t="shared" si="823"/>
        <v>0</v>
      </c>
      <c r="AK250" s="84">
        <f t="shared" si="823"/>
        <v>3617</v>
      </c>
      <c r="AL250" s="84">
        <f t="shared" si="823"/>
        <v>0</v>
      </c>
      <c r="AM250" s="11">
        <f t="shared" ref="AM250:AR250" si="824">AM252</f>
        <v>0</v>
      </c>
      <c r="AN250" s="11">
        <f t="shared" si="824"/>
        <v>0</v>
      </c>
      <c r="AO250" s="28">
        <f t="shared" si="824"/>
        <v>0</v>
      </c>
      <c r="AP250" s="11">
        <f t="shared" si="824"/>
        <v>0</v>
      </c>
      <c r="AQ250" s="28">
        <f t="shared" si="824"/>
        <v>3617</v>
      </c>
      <c r="AR250" s="28">
        <f t="shared" si="824"/>
        <v>0</v>
      </c>
      <c r="AS250" s="11">
        <f t="shared" ref="AS250:AX250" si="825">AS252</f>
        <v>0</v>
      </c>
      <c r="AT250" s="11">
        <f t="shared" si="825"/>
        <v>0</v>
      </c>
      <c r="AU250" s="28">
        <f t="shared" si="825"/>
        <v>0</v>
      </c>
      <c r="AV250" s="11">
        <f t="shared" si="825"/>
        <v>0</v>
      </c>
      <c r="AW250" s="28">
        <f t="shared" si="825"/>
        <v>3617</v>
      </c>
      <c r="AX250" s="28">
        <f t="shared" si="825"/>
        <v>0</v>
      </c>
      <c r="AY250" s="75">
        <f t="shared" ref="AY250:BD250" si="826">AY252</f>
        <v>0</v>
      </c>
      <c r="AZ250" s="75">
        <f t="shared" si="826"/>
        <v>0</v>
      </c>
      <c r="BA250" s="84">
        <f t="shared" si="826"/>
        <v>0</v>
      </c>
      <c r="BB250" s="75">
        <f t="shared" si="826"/>
        <v>0</v>
      </c>
      <c r="BC250" s="84">
        <f t="shared" si="826"/>
        <v>3617</v>
      </c>
      <c r="BD250" s="84">
        <f t="shared" si="826"/>
        <v>0</v>
      </c>
      <c r="BE250" s="11">
        <f t="shared" ref="BE250:BJ250" si="827">BE252</f>
        <v>0</v>
      </c>
      <c r="BF250" s="11">
        <f t="shared" si="827"/>
        <v>0</v>
      </c>
      <c r="BG250" s="28">
        <f t="shared" si="827"/>
        <v>0</v>
      </c>
      <c r="BH250" s="11">
        <f t="shared" si="827"/>
        <v>0</v>
      </c>
      <c r="BI250" s="143">
        <f t="shared" si="827"/>
        <v>3617</v>
      </c>
      <c r="BJ250" s="143">
        <f t="shared" si="827"/>
        <v>0</v>
      </c>
      <c r="BK250" s="75">
        <f t="shared" ref="BK250:BP250" si="828">BK252</f>
        <v>0</v>
      </c>
      <c r="BL250" s="75">
        <f t="shared" si="828"/>
        <v>0</v>
      </c>
      <c r="BM250" s="84">
        <f t="shared" si="828"/>
        <v>0</v>
      </c>
      <c r="BN250" s="75">
        <f t="shared" si="828"/>
        <v>0</v>
      </c>
      <c r="BO250" s="84">
        <f t="shared" si="828"/>
        <v>3617</v>
      </c>
      <c r="BP250" s="84">
        <f t="shared" si="828"/>
        <v>0</v>
      </c>
      <c r="BQ250" s="11">
        <f t="shared" ref="BQ250:BV250" si="829">BQ252</f>
        <v>0</v>
      </c>
      <c r="BR250" s="11">
        <f t="shared" si="829"/>
        <v>0</v>
      </c>
      <c r="BS250" s="28">
        <f t="shared" si="829"/>
        <v>0</v>
      </c>
      <c r="BT250" s="11">
        <f t="shared" si="829"/>
        <v>0</v>
      </c>
      <c r="BU250" s="28">
        <f t="shared" si="829"/>
        <v>3617</v>
      </c>
      <c r="BV250" s="28">
        <f t="shared" si="829"/>
        <v>0</v>
      </c>
      <c r="BW250" s="75">
        <f t="shared" ref="BW250:CB250" si="830">BW252</f>
        <v>0</v>
      </c>
      <c r="BX250" s="75">
        <f t="shared" si="830"/>
        <v>0</v>
      </c>
      <c r="BY250" s="84">
        <f t="shared" si="830"/>
        <v>0</v>
      </c>
      <c r="BZ250" s="75">
        <f t="shared" si="830"/>
        <v>0</v>
      </c>
      <c r="CA250" s="84">
        <f t="shared" si="830"/>
        <v>3617</v>
      </c>
      <c r="CB250" s="84">
        <f t="shared" si="830"/>
        <v>0</v>
      </c>
      <c r="CC250" s="75">
        <f t="shared" ref="CC250:CH250" si="831">CC252</f>
        <v>0</v>
      </c>
      <c r="CD250" s="75">
        <f t="shared" si="831"/>
        <v>0</v>
      </c>
      <c r="CE250" s="84">
        <f t="shared" si="831"/>
        <v>0</v>
      </c>
      <c r="CF250" s="75">
        <f t="shared" si="831"/>
        <v>0</v>
      </c>
      <c r="CG250" s="84">
        <f t="shared" si="831"/>
        <v>3617</v>
      </c>
      <c r="CH250" s="84">
        <f t="shared" si="831"/>
        <v>0</v>
      </c>
      <c r="CI250" s="28">
        <f t="shared" ref="CI250:CN250" si="832">CI252</f>
        <v>-830</v>
      </c>
      <c r="CJ250" s="11">
        <f t="shared" si="832"/>
        <v>0</v>
      </c>
      <c r="CK250" s="28">
        <f t="shared" si="832"/>
        <v>0</v>
      </c>
      <c r="CL250" s="28">
        <f t="shared" si="832"/>
        <v>-5</v>
      </c>
      <c r="CM250" s="28">
        <f t="shared" si="832"/>
        <v>2782</v>
      </c>
      <c r="CN250" s="28">
        <f t="shared" si="832"/>
        <v>0</v>
      </c>
    </row>
    <row r="251" spans="1:92" ht="20.25" hidden="1" x14ac:dyDescent="0.3">
      <c r="A251" s="53"/>
      <c r="B251" s="8"/>
      <c r="C251" s="8"/>
      <c r="D251" s="8"/>
      <c r="E251" s="8"/>
      <c r="F251" s="8"/>
      <c r="G251" s="28"/>
      <c r="H251" s="28"/>
      <c r="I251" s="11"/>
      <c r="J251" s="11"/>
      <c r="K251" s="11"/>
      <c r="L251" s="11"/>
      <c r="M251" s="28"/>
      <c r="N251" s="28"/>
      <c r="O251" s="11"/>
      <c r="P251" s="11"/>
      <c r="Q251" s="11"/>
      <c r="R251" s="11"/>
      <c r="S251" s="28"/>
      <c r="T251" s="28"/>
      <c r="U251" s="11"/>
      <c r="V251" s="11"/>
      <c r="W251" s="11"/>
      <c r="X251" s="11"/>
      <c r="Y251" s="28"/>
      <c r="Z251" s="28"/>
      <c r="AA251" s="11"/>
      <c r="AB251" s="11"/>
      <c r="AC251" s="11"/>
      <c r="AD251" s="11"/>
      <c r="AE251" s="28"/>
      <c r="AF251" s="28"/>
      <c r="AG251" s="11"/>
      <c r="AH251" s="11"/>
      <c r="AI251" s="11"/>
      <c r="AJ251" s="11"/>
      <c r="AK251" s="84"/>
      <c r="AL251" s="84"/>
      <c r="AM251" s="11"/>
      <c r="AN251" s="11"/>
      <c r="AO251" s="11"/>
      <c r="AP251" s="11"/>
      <c r="AQ251" s="28"/>
      <c r="AR251" s="28"/>
      <c r="AS251" s="11"/>
      <c r="AT251" s="11"/>
      <c r="AU251" s="11"/>
      <c r="AV251" s="11"/>
      <c r="AW251" s="28"/>
      <c r="AX251" s="28"/>
      <c r="AY251" s="75"/>
      <c r="AZ251" s="75"/>
      <c r="BA251" s="75"/>
      <c r="BB251" s="75"/>
      <c r="BC251" s="84"/>
      <c r="BD251" s="84"/>
      <c r="BE251" s="11"/>
      <c r="BF251" s="11"/>
      <c r="BG251" s="11"/>
      <c r="BH251" s="11"/>
      <c r="BI251" s="143"/>
      <c r="BJ251" s="143"/>
      <c r="BK251" s="75"/>
      <c r="BL251" s="75"/>
      <c r="BM251" s="75"/>
      <c r="BN251" s="75"/>
      <c r="BO251" s="84"/>
      <c r="BP251" s="84"/>
      <c r="BQ251" s="11"/>
      <c r="BR251" s="11"/>
      <c r="BS251" s="11"/>
      <c r="BT251" s="11"/>
      <c r="BU251" s="28"/>
      <c r="BV251" s="28"/>
      <c r="BW251" s="75"/>
      <c r="BX251" s="75"/>
      <c r="BY251" s="75"/>
      <c r="BZ251" s="75"/>
      <c r="CA251" s="84"/>
      <c r="CB251" s="84"/>
      <c r="CC251" s="75"/>
      <c r="CD251" s="75"/>
      <c r="CE251" s="75"/>
      <c r="CF251" s="75"/>
      <c r="CG251" s="84"/>
      <c r="CH251" s="84"/>
      <c r="CI251" s="11"/>
      <c r="CJ251" s="11"/>
      <c r="CK251" s="11"/>
      <c r="CL251" s="11"/>
      <c r="CM251" s="28"/>
      <c r="CN251" s="28"/>
    </row>
    <row r="252" spans="1:92" ht="18.75" hidden="1" x14ac:dyDescent="0.3">
      <c r="A252" s="54" t="s">
        <v>63</v>
      </c>
      <c r="B252" s="12">
        <f>B250</f>
        <v>905</v>
      </c>
      <c r="C252" s="12" t="s">
        <v>22</v>
      </c>
      <c r="D252" s="12" t="s">
        <v>64</v>
      </c>
      <c r="E252" s="12"/>
      <c r="F252" s="12"/>
      <c r="G252" s="13">
        <f t="shared" ref="G252:N252" si="833">G258</f>
        <v>2875</v>
      </c>
      <c r="H252" s="13">
        <f t="shared" si="833"/>
        <v>0</v>
      </c>
      <c r="I252" s="11">
        <f t="shared" si="833"/>
        <v>0</v>
      </c>
      <c r="J252" s="11">
        <f t="shared" si="833"/>
        <v>0</v>
      </c>
      <c r="K252" s="11">
        <f t="shared" si="833"/>
        <v>0</v>
      </c>
      <c r="L252" s="11">
        <f t="shared" si="833"/>
        <v>0</v>
      </c>
      <c r="M252" s="13">
        <f t="shared" si="833"/>
        <v>2875</v>
      </c>
      <c r="N252" s="13">
        <f t="shared" si="833"/>
        <v>0</v>
      </c>
      <c r="O252" s="13">
        <f t="shared" ref="O252:T252" si="834">O258+O253</f>
        <v>0</v>
      </c>
      <c r="P252" s="13">
        <f t="shared" si="834"/>
        <v>0</v>
      </c>
      <c r="Q252" s="13">
        <f t="shared" si="834"/>
        <v>0</v>
      </c>
      <c r="R252" s="13">
        <f t="shared" si="834"/>
        <v>0</v>
      </c>
      <c r="S252" s="13">
        <f t="shared" si="834"/>
        <v>2875</v>
      </c>
      <c r="T252" s="13">
        <f t="shared" si="834"/>
        <v>0</v>
      </c>
      <c r="U252" s="13">
        <f t="shared" ref="U252:Z252" si="835">U258+U253</f>
        <v>0</v>
      </c>
      <c r="V252" s="13">
        <f t="shared" si="835"/>
        <v>0</v>
      </c>
      <c r="W252" s="13">
        <f t="shared" si="835"/>
        <v>0</v>
      </c>
      <c r="X252" s="13">
        <f t="shared" si="835"/>
        <v>0</v>
      </c>
      <c r="Y252" s="13">
        <f t="shared" si="835"/>
        <v>2875</v>
      </c>
      <c r="Z252" s="13">
        <f t="shared" si="835"/>
        <v>0</v>
      </c>
      <c r="AA252" s="13">
        <f t="shared" ref="AA252:AF252" si="836">AA258+AA253</f>
        <v>0</v>
      </c>
      <c r="AB252" s="13">
        <f t="shared" si="836"/>
        <v>0</v>
      </c>
      <c r="AC252" s="13">
        <f t="shared" si="836"/>
        <v>0</v>
      </c>
      <c r="AD252" s="13">
        <f t="shared" si="836"/>
        <v>0</v>
      </c>
      <c r="AE252" s="13">
        <f t="shared" si="836"/>
        <v>2875</v>
      </c>
      <c r="AF252" s="13">
        <f t="shared" si="836"/>
        <v>0</v>
      </c>
      <c r="AG252" s="13">
        <f t="shared" ref="AG252:AL252" si="837">AG258+AG253</f>
        <v>0</v>
      </c>
      <c r="AH252" s="13">
        <f t="shared" si="837"/>
        <v>0</v>
      </c>
      <c r="AI252" s="13">
        <f t="shared" si="837"/>
        <v>742</v>
      </c>
      <c r="AJ252" s="13">
        <f t="shared" si="837"/>
        <v>0</v>
      </c>
      <c r="AK252" s="78">
        <f t="shared" si="837"/>
        <v>3617</v>
      </c>
      <c r="AL252" s="78">
        <f t="shared" si="837"/>
        <v>0</v>
      </c>
      <c r="AM252" s="13">
        <f t="shared" ref="AM252:AR252" si="838">AM258+AM253</f>
        <v>0</v>
      </c>
      <c r="AN252" s="13">
        <f t="shared" si="838"/>
        <v>0</v>
      </c>
      <c r="AO252" s="13">
        <f t="shared" si="838"/>
        <v>0</v>
      </c>
      <c r="AP252" s="13">
        <f t="shared" si="838"/>
        <v>0</v>
      </c>
      <c r="AQ252" s="13">
        <f t="shared" si="838"/>
        <v>3617</v>
      </c>
      <c r="AR252" s="13">
        <f t="shared" si="838"/>
        <v>0</v>
      </c>
      <c r="AS252" s="13">
        <f t="shared" ref="AS252:AX252" si="839">AS258+AS253</f>
        <v>0</v>
      </c>
      <c r="AT252" s="13">
        <f t="shared" si="839"/>
        <v>0</v>
      </c>
      <c r="AU252" s="13">
        <f t="shared" si="839"/>
        <v>0</v>
      </c>
      <c r="AV252" s="13">
        <f t="shared" si="839"/>
        <v>0</v>
      </c>
      <c r="AW252" s="13">
        <f t="shared" si="839"/>
        <v>3617</v>
      </c>
      <c r="AX252" s="13">
        <f t="shared" si="839"/>
        <v>0</v>
      </c>
      <c r="AY252" s="78">
        <f t="shared" ref="AY252:BD252" si="840">AY258+AY253</f>
        <v>0</v>
      </c>
      <c r="AZ252" s="78">
        <f t="shared" si="840"/>
        <v>0</v>
      </c>
      <c r="BA252" s="78">
        <f t="shared" si="840"/>
        <v>0</v>
      </c>
      <c r="BB252" s="78">
        <f t="shared" si="840"/>
        <v>0</v>
      </c>
      <c r="BC252" s="78">
        <f t="shared" si="840"/>
        <v>3617</v>
      </c>
      <c r="BD252" s="78">
        <f t="shared" si="840"/>
        <v>0</v>
      </c>
      <c r="BE252" s="13">
        <f t="shared" ref="BE252:BJ252" si="841">BE258+BE253</f>
        <v>0</v>
      </c>
      <c r="BF252" s="13">
        <f t="shared" si="841"/>
        <v>0</v>
      </c>
      <c r="BG252" s="13">
        <f t="shared" si="841"/>
        <v>0</v>
      </c>
      <c r="BH252" s="13">
        <f t="shared" si="841"/>
        <v>0</v>
      </c>
      <c r="BI252" s="136">
        <f t="shared" si="841"/>
        <v>3617</v>
      </c>
      <c r="BJ252" s="136">
        <f t="shared" si="841"/>
        <v>0</v>
      </c>
      <c r="BK252" s="78">
        <f t="shared" ref="BK252:BP252" si="842">BK258+BK253</f>
        <v>0</v>
      </c>
      <c r="BL252" s="78">
        <f t="shared" si="842"/>
        <v>0</v>
      </c>
      <c r="BM252" s="78">
        <f t="shared" si="842"/>
        <v>0</v>
      </c>
      <c r="BN252" s="78">
        <f t="shared" si="842"/>
        <v>0</v>
      </c>
      <c r="BO252" s="78">
        <f t="shared" si="842"/>
        <v>3617</v>
      </c>
      <c r="BP252" s="78">
        <f t="shared" si="842"/>
        <v>0</v>
      </c>
      <c r="BQ252" s="13">
        <f t="shared" ref="BQ252:BV252" si="843">BQ258+BQ253</f>
        <v>0</v>
      </c>
      <c r="BR252" s="13">
        <f t="shared" si="843"/>
        <v>0</v>
      </c>
      <c r="BS252" s="13">
        <f t="shared" si="843"/>
        <v>0</v>
      </c>
      <c r="BT252" s="13">
        <f t="shared" si="843"/>
        <v>0</v>
      </c>
      <c r="BU252" s="13">
        <f t="shared" si="843"/>
        <v>3617</v>
      </c>
      <c r="BV252" s="13">
        <f t="shared" si="843"/>
        <v>0</v>
      </c>
      <c r="BW252" s="78">
        <f t="shared" ref="BW252:CB252" si="844">BW258+BW253</f>
        <v>0</v>
      </c>
      <c r="BX252" s="78">
        <f t="shared" si="844"/>
        <v>0</v>
      </c>
      <c r="BY252" s="78">
        <f t="shared" si="844"/>
        <v>0</v>
      </c>
      <c r="BZ252" s="78">
        <f t="shared" si="844"/>
        <v>0</v>
      </c>
      <c r="CA252" s="78">
        <f t="shared" si="844"/>
        <v>3617</v>
      </c>
      <c r="CB252" s="78">
        <f t="shared" si="844"/>
        <v>0</v>
      </c>
      <c r="CC252" s="78">
        <f t="shared" ref="CC252:CH252" si="845">CC258+CC253</f>
        <v>0</v>
      </c>
      <c r="CD252" s="78">
        <f t="shared" si="845"/>
        <v>0</v>
      </c>
      <c r="CE252" s="78">
        <f t="shared" si="845"/>
        <v>0</v>
      </c>
      <c r="CF252" s="78">
        <f t="shared" si="845"/>
        <v>0</v>
      </c>
      <c r="CG252" s="78">
        <f t="shared" si="845"/>
        <v>3617</v>
      </c>
      <c r="CH252" s="78">
        <f t="shared" si="845"/>
        <v>0</v>
      </c>
      <c r="CI252" s="13">
        <f t="shared" ref="CI252:CN252" si="846">CI258+CI253</f>
        <v>-830</v>
      </c>
      <c r="CJ252" s="13">
        <f t="shared" si="846"/>
        <v>0</v>
      </c>
      <c r="CK252" s="13">
        <f t="shared" si="846"/>
        <v>0</v>
      </c>
      <c r="CL252" s="13">
        <f t="shared" si="846"/>
        <v>-5</v>
      </c>
      <c r="CM252" s="13">
        <f t="shared" si="846"/>
        <v>2782</v>
      </c>
      <c r="CN252" s="13">
        <f t="shared" si="846"/>
        <v>0</v>
      </c>
    </row>
    <row r="253" spans="1:92" ht="33.75" hidden="1" x14ac:dyDescent="0.3">
      <c r="A253" s="55" t="s">
        <v>611</v>
      </c>
      <c r="B253" s="14" t="s">
        <v>537</v>
      </c>
      <c r="C253" s="14" t="s">
        <v>22</v>
      </c>
      <c r="D253" s="14" t="s">
        <v>64</v>
      </c>
      <c r="E253" s="14" t="s">
        <v>608</v>
      </c>
      <c r="F253" s="12"/>
      <c r="G253" s="13"/>
      <c r="H253" s="13"/>
      <c r="I253" s="11"/>
      <c r="J253" s="11"/>
      <c r="K253" s="11"/>
      <c r="L253" s="11"/>
      <c r="M253" s="13"/>
      <c r="N253" s="13"/>
      <c r="O253" s="11">
        <f>O254</f>
        <v>1420</v>
      </c>
      <c r="P253" s="11">
        <f t="shared" ref="P253:AG256" si="847">P254</f>
        <v>0</v>
      </c>
      <c r="Q253" s="11">
        <f t="shared" si="847"/>
        <v>0</v>
      </c>
      <c r="R253" s="11">
        <f t="shared" si="847"/>
        <v>0</v>
      </c>
      <c r="S253" s="11">
        <f t="shared" si="847"/>
        <v>1420</v>
      </c>
      <c r="T253" s="11">
        <f t="shared" si="847"/>
        <v>0</v>
      </c>
      <c r="U253" s="11">
        <f t="shared" si="847"/>
        <v>0</v>
      </c>
      <c r="V253" s="11">
        <f t="shared" si="847"/>
        <v>0</v>
      </c>
      <c r="W253" s="11">
        <f t="shared" si="847"/>
        <v>0</v>
      </c>
      <c r="X253" s="11">
        <f t="shared" si="847"/>
        <v>0</v>
      </c>
      <c r="Y253" s="11">
        <f t="shared" si="847"/>
        <v>1420</v>
      </c>
      <c r="Z253" s="11">
        <f t="shared" si="847"/>
        <v>0</v>
      </c>
      <c r="AA253" s="11">
        <f t="shared" si="847"/>
        <v>0</v>
      </c>
      <c r="AB253" s="11">
        <f t="shared" si="847"/>
        <v>0</v>
      </c>
      <c r="AC253" s="11">
        <f t="shared" si="847"/>
        <v>0</v>
      </c>
      <c r="AD253" s="11">
        <f t="shared" si="847"/>
        <v>0</v>
      </c>
      <c r="AE253" s="11">
        <f t="shared" si="847"/>
        <v>1420</v>
      </c>
      <c r="AF253" s="11">
        <f t="shared" ref="AB253:AF256" si="848">AF254</f>
        <v>0</v>
      </c>
      <c r="AG253" s="11">
        <f t="shared" si="847"/>
        <v>0</v>
      </c>
      <c r="AH253" s="11">
        <f t="shared" ref="AH253:AY256" si="849">AH254</f>
        <v>0</v>
      </c>
      <c r="AI253" s="11">
        <f t="shared" si="849"/>
        <v>742</v>
      </c>
      <c r="AJ253" s="11">
        <f t="shared" si="849"/>
        <v>0</v>
      </c>
      <c r="AK253" s="75">
        <f t="shared" si="849"/>
        <v>2162</v>
      </c>
      <c r="AL253" s="75">
        <f t="shared" si="849"/>
        <v>0</v>
      </c>
      <c r="AM253" s="11">
        <f t="shared" si="849"/>
        <v>0</v>
      </c>
      <c r="AN253" s="11">
        <f t="shared" si="849"/>
        <v>0</v>
      </c>
      <c r="AO253" s="11">
        <f t="shared" si="849"/>
        <v>0</v>
      </c>
      <c r="AP253" s="11">
        <f t="shared" si="849"/>
        <v>0</v>
      </c>
      <c r="AQ253" s="11">
        <f t="shared" si="849"/>
        <v>2162</v>
      </c>
      <c r="AR253" s="11">
        <f t="shared" si="849"/>
        <v>0</v>
      </c>
      <c r="AS253" s="11">
        <f t="shared" si="849"/>
        <v>0</v>
      </c>
      <c r="AT253" s="11">
        <f t="shared" si="849"/>
        <v>0</v>
      </c>
      <c r="AU253" s="11">
        <f t="shared" si="849"/>
        <v>0</v>
      </c>
      <c r="AV253" s="11">
        <f t="shared" si="849"/>
        <v>0</v>
      </c>
      <c r="AW253" s="11">
        <f t="shared" si="849"/>
        <v>2162</v>
      </c>
      <c r="AX253" s="11">
        <f t="shared" ref="AT253:AX256" si="850">AX254</f>
        <v>0</v>
      </c>
      <c r="AY253" s="75">
        <f t="shared" si="849"/>
        <v>0</v>
      </c>
      <c r="AZ253" s="75">
        <f t="shared" ref="AZ253:BQ256" si="851">AZ254</f>
        <v>0</v>
      </c>
      <c r="BA253" s="75">
        <f t="shared" si="851"/>
        <v>0</v>
      </c>
      <c r="BB253" s="75">
        <f t="shared" si="851"/>
        <v>0</v>
      </c>
      <c r="BC253" s="75">
        <f t="shared" si="851"/>
        <v>2162</v>
      </c>
      <c r="BD253" s="75">
        <f t="shared" si="851"/>
        <v>0</v>
      </c>
      <c r="BE253" s="11">
        <f t="shared" si="851"/>
        <v>0</v>
      </c>
      <c r="BF253" s="11">
        <f t="shared" si="851"/>
        <v>0</v>
      </c>
      <c r="BG253" s="11">
        <f t="shared" si="851"/>
        <v>0</v>
      </c>
      <c r="BH253" s="11">
        <f t="shared" si="851"/>
        <v>0</v>
      </c>
      <c r="BI253" s="138">
        <f t="shared" si="851"/>
        <v>2162</v>
      </c>
      <c r="BJ253" s="138">
        <f t="shared" si="851"/>
        <v>0</v>
      </c>
      <c r="BK253" s="75">
        <f t="shared" si="851"/>
        <v>0</v>
      </c>
      <c r="BL253" s="75">
        <f t="shared" si="851"/>
        <v>0</v>
      </c>
      <c r="BM253" s="75">
        <f t="shared" si="851"/>
        <v>0</v>
      </c>
      <c r="BN253" s="75">
        <f t="shared" si="851"/>
        <v>0</v>
      </c>
      <c r="BO253" s="75">
        <f t="shared" si="851"/>
        <v>2162</v>
      </c>
      <c r="BP253" s="75">
        <f t="shared" ref="BL253:BP256" si="852">BP254</f>
        <v>0</v>
      </c>
      <c r="BQ253" s="11">
        <f t="shared" si="851"/>
        <v>0</v>
      </c>
      <c r="BR253" s="11">
        <f t="shared" ref="BR253:CI256" si="853">BR254</f>
        <v>0</v>
      </c>
      <c r="BS253" s="11">
        <f t="shared" si="853"/>
        <v>0</v>
      </c>
      <c r="BT253" s="11">
        <f t="shared" si="853"/>
        <v>0</v>
      </c>
      <c r="BU253" s="11">
        <f t="shared" si="853"/>
        <v>2162</v>
      </c>
      <c r="BV253" s="11">
        <f t="shared" si="853"/>
        <v>0</v>
      </c>
      <c r="BW253" s="75">
        <f t="shared" si="853"/>
        <v>0</v>
      </c>
      <c r="BX253" s="75">
        <f t="shared" si="853"/>
        <v>0</v>
      </c>
      <c r="BY253" s="75">
        <f t="shared" si="853"/>
        <v>0</v>
      </c>
      <c r="BZ253" s="75">
        <f t="shared" si="853"/>
        <v>0</v>
      </c>
      <c r="CA253" s="75">
        <f t="shared" si="853"/>
        <v>2162</v>
      </c>
      <c r="CB253" s="75">
        <f t="shared" si="853"/>
        <v>0</v>
      </c>
      <c r="CC253" s="75">
        <f t="shared" si="853"/>
        <v>0</v>
      </c>
      <c r="CD253" s="75">
        <f t="shared" si="853"/>
        <v>0</v>
      </c>
      <c r="CE253" s="75">
        <f t="shared" si="853"/>
        <v>0</v>
      </c>
      <c r="CF253" s="75">
        <f t="shared" si="853"/>
        <v>0</v>
      </c>
      <c r="CG253" s="75">
        <f t="shared" si="853"/>
        <v>2162</v>
      </c>
      <c r="CH253" s="75">
        <f t="shared" ref="CD253:CH256" si="854">CH254</f>
        <v>0</v>
      </c>
      <c r="CI253" s="11">
        <f t="shared" si="853"/>
        <v>-246</v>
      </c>
      <c r="CJ253" s="11">
        <f t="shared" ref="CJ253:CN256" si="855">CJ254</f>
        <v>0</v>
      </c>
      <c r="CK253" s="11">
        <f t="shared" si="855"/>
        <v>0</v>
      </c>
      <c r="CL253" s="11">
        <f t="shared" si="855"/>
        <v>-5</v>
      </c>
      <c r="CM253" s="11">
        <f t="shared" si="855"/>
        <v>1911</v>
      </c>
      <c r="CN253" s="11">
        <f t="shared" si="855"/>
        <v>0</v>
      </c>
    </row>
    <row r="254" spans="1:92" ht="18.75" hidden="1" x14ac:dyDescent="0.3">
      <c r="A254" s="55" t="s">
        <v>15</v>
      </c>
      <c r="B254" s="14" t="s">
        <v>537</v>
      </c>
      <c r="C254" s="14" t="s">
        <v>22</v>
      </c>
      <c r="D254" s="14" t="s">
        <v>64</v>
      </c>
      <c r="E254" s="14" t="s">
        <v>609</v>
      </c>
      <c r="F254" s="12"/>
      <c r="G254" s="13"/>
      <c r="H254" s="13"/>
      <c r="I254" s="11"/>
      <c r="J254" s="11"/>
      <c r="K254" s="11"/>
      <c r="L254" s="11"/>
      <c r="M254" s="13"/>
      <c r="N254" s="13"/>
      <c r="O254" s="11">
        <f t="shared" ref="O254:T254" si="856">O256</f>
        <v>1420</v>
      </c>
      <c r="P254" s="11">
        <f t="shared" si="856"/>
        <v>0</v>
      </c>
      <c r="Q254" s="11">
        <f t="shared" si="856"/>
        <v>0</v>
      </c>
      <c r="R254" s="11">
        <f t="shared" si="856"/>
        <v>0</v>
      </c>
      <c r="S254" s="11">
        <f t="shared" si="856"/>
        <v>1420</v>
      </c>
      <c r="T254" s="11">
        <f t="shared" si="856"/>
        <v>0</v>
      </c>
      <c r="U254" s="11">
        <f>U255</f>
        <v>0</v>
      </c>
      <c r="V254" s="11">
        <f t="shared" si="847"/>
        <v>0</v>
      </c>
      <c r="W254" s="11">
        <f t="shared" si="847"/>
        <v>0</v>
      </c>
      <c r="X254" s="11">
        <f t="shared" si="847"/>
        <v>0</v>
      </c>
      <c r="Y254" s="11">
        <f t="shared" si="847"/>
        <v>1420</v>
      </c>
      <c r="Z254" s="11">
        <f t="shared" si="847"/>
        <v>0</v>
      </c>
      <c r="AA254" s="11">
        <f>AA255</f>
        <v>0</v>
      </c>
      <c r="AB254" s="11">
        <f t="shared" si="848"/>
        <v>0</v>
      </c>
      <c r="AC254" s="11">
        <f t="shared" si="848"/>
        <v>0</v>
      </c>
      <c r="AD254" s="11">
        <f t="shared" si="848"/>
        <v>0</v>
      </c>
      <c r="AE254" s="11">
        <f t="shared" si="848"/>
        <v>1420</v>
      </c>
      <c r="AF254" s="11">
        <f t="shared" si="848"/>
        <v>0</v>
      </c>
      <c r="AG254" s="11">
        <f>AG255</f>
        <v>0</v>
      </c>
      <c r="AH254" s="11">
        <f t="shared" si="849"/>
        <v>0</v>
      </c>
      <c r="AI254" s="11">
        <f t="shared" si="849"/>
        <v>742</v>
      </c>
      <c r="AJ254" s="11">
        <f t="shared" si="849"/>
        <v>0</v>
      </c>
      <c r="AK254" s="75">
        <f t="shared" si="849"/>
        <v>2162</v>
      </c>
      <c r="AL254" s="75">
        <f t="shared" si="849"/>
        <v>0</v>
      </c>
      <c r="AM254" s="11">
        <f>AM255</f>
        <v>0</v>
      </c>
      <c r="AN254" s="11">
        <f t="shared" si="849"/>
        <v>0</v>
      </c>
      <c r="AO254" s="11">
        <f t="shared" si="849"/>
        <v>0</v>
      </c>
      <c r="AP254" s="11">
        <f t="shared" si="849"/>
        <v>0</v>
      </c>
      <c r="AQ254" s="11">
        <f t="shared" si="849"/>
        <v>2162</v>
      </c>
      <c r="AR254" s="11">
        <f t="shared" si="849"/>
        <v>0</v>
      </c>
      <c r="AS254" s="11">
        <f>AS255</f>
        <v>0</v>
      </c>
      <c r="AT254" s="11">
        <f t="shared" si="850"/>
        <v>0</v>
      </c>
      <c r="AU254" s="11">
        <f t="shared" si="850"/>
        <v>0</v>
      </c>
      <c r="AV254" s="11">
        <f t="shared" si="850"/>
        <v>0</v>
      </c>
      <c r="AW254" s="11">
        <f t="shared" si="850"/>
        <v>2162</v>
      </c>
      <c r="AX254" s="11">
        <f t="shared" si="850"/>
        <v>0</v>
      </c>
      <c r="AY254" s="75">
        <f>AY255</f>
        <v>0</v>
      </c>
      <c r="AZ254" s="75">
        <f t="shared" si="851"/>
        <v>0</v>
      </c>
      <c r="BA254" s="75">
        <f t="shared" si="851"/>
        <v>0</v>
      </c>
      <c r="BB254" s="75">
        <f t="shared" si="851"/>
        <v>0</v>
      </c>
      <c r="BC254" s="75">
        <f t="shared" si="851"/>
        <v>2162</v>
      </c>
      <c r="BD254" s="75">
        <f t="shared" si="851"/>
        <v>0</v>
      </c>
      <c r="BE254" s="11">
        <f>BE255</f>
        <v>0</v>
      </c>
      <c r="BF254" s="11">
        <f t="shared" si="851"/>
        <v>0</v>
      </c>
      <c r="BG254" s="11">
        <f t="shared" si="851"/>
        <v>0</v>
      </c>
      <c r="BH254" s="11">
        <f t="shared" si="851"/>
        <v>0</v>
      </c>
      <c r="BI254" s="138">
        <f t="shared" si="851"/>
        <v>2162</v>
      </c>
      <c r="BJ254" s="138">
        <f t="shared" si="851"/>
        <v>0</v>
      </c>
      <c r="BK254" s="75">
        <f>BK255</f>
        <v>0</v>
      </c>
      <c r="BL254" s="75">
        <f t="shared" si="852"/>
        <v>0</v>
      </c>
      <c r="BM254" s="75">
        <f t="shared" si="852"/>
        <v>0</v>
      </c>
      <c r="BN254" s="75">
        <f t="shared" si="852"/>
        <v>0</v>
      </c>
      <c r="BO254" s="75">
        <f t="shared" si="852"/>
        <v>2162</v>
      </c>
      <c r="BP254" s="75">
        <f t="shared" si="852"/>
        <v>0</v>
      </c>
      <c r="BQ254" s="11">
        <f>BQ255</f>
        <v>0</v>
      </c>
      <c r="BR254" s="11">
        <f t="shared" si="853"/>
        <v>0</v>
      </c>
      <c r="BS254" s="11">
        <f t="shared" si="853"/>
        <v>0</v>
      </c>
      <c r="BT254" s="11">
        <f t="shared" si="853"/>
        <v>0</v>
      </c>
      <c r="BU254" s="11">
        <f t="shared" si="853"/>
        <v>2162</v>
      </c>
      <c r="BV254" s="11">
        <f t="shared" si="853"/>
        <v>0</v>
      </c>
      <c r="BW254" s="75">
        <f>BW255</f>
        <v>0</v>
      </c>
      <c r="BX254" s="75">
        <f t="shared" si="853"/>
        <v>0</v>
      </c>
      <c r="BY254" s="75">
        <f t="shared" si="853"/>
        <v>0</v>
      </c>
      <c r="BZ254" s="75">
        <f t="shared" si="853"/>
        <v>0</v>
      </c>
      <c r="CA254" s="75">
        <f t="shared" si="853"/>
        <v>2162</v>
      </c>
      <c r="CB254" s="75">
        <f t="shared" si="853"/>
        <v>0</v>
      </c>
      <c r="CC254" s="75">
        <f>CC255</f>
        <v>0</v>
      </c>
      <c r="CD254" s="75">
        <f t="shared" si="854"/>
        <v>0</v>
      </c>
      <c r="CE254" s="75">
        <f t="shared" si="854"/>
        <v>0</v>
      </c>
      <c r="CF254" s="75">
        <f t="shared" si="854"/>
        <v>0</v>
      </c>
      <c r="CG254" s="75">
        <f t="shared" si="854"/>
        <v>2162</v>
      </c>
      <c r="CH254" s="75">
        <f t="shared" si="854"/>
        <v>0</v>
      </c>
      <c r="CI254" s="11">
        <f>CI255</f>
        <v>-246</v>
      </c>
      <c r="CJ254" s="11">
        <f t="shared" si="855"/>
        <v>0</v>
      </c>
      <c r="CK254" s="11">
        <f t="shared" si="855"/>
        <v>0</v>
      </c>
      <c r="CL254" s="11">
        <f t="shared" si="855"/>
        <v>-5</v>
      </c>
      <c r="CM254" s="11">
        <f t="shared" si="855"/>
        <v>1911</v>
      </c>
      <c r="CN254" s="11">
        <f t="shared" si="855"/>
        <v>0</v>
      </c>
    </row>
    <row r="255" spans="1:92" ht="18.75" hidden="1" x14ac:dyDescent="0.3">
      <c r="A255" s="55" t="s">
        <v>65</v>
      </c>
      <c r="B255" s="14" t="s">
        <v>537</v>
      </c>
      <c r="C255" s="14" t="s">
        <v>22</v>
      </c>
      <c r="D255" s="14" t="s">
        <v>64</v>
      </c>
      <c r="E255" s="14" t="s">
        <v>610</v>
      </c>
      <c r="F255" s="12"/>
      <c r="G255" s="13"/>
      <c r="H255" s="13"/>
      <c r="I255" s="11"/>
      <c r="J255" s="11"/>
      <c r="K255" s="11"/>
      <c r="L255" s="11"/>
      <c r="M255" s="13"/>
      <c r="N255" s="13"/>
      <c r="O255" s="11"/>
      <c r="P255" s="11"/>
      <c r="Q255" s="11"/>
      <c r="R255" s="11"/>
      <c r="S255" s="11"/>
      <c r="T255" s="11"/>
      <c r="U255" s="11">
        <f>U256</f>
        <v>0</v>
      </c>
      <c r="V255" s="11">
        <f t="shared" si="847"/>
        <v>0</v>
      </c>
      <c r="W255" s="11">
        <f t="shared" si="847"/>
        <v>0</v>
      </c>
      <c r="X255" s="11">
        <f t="shared" si="847"/>
        <v>0</v>
      </c>
      <c r="Y255" s="11">
        <f t="shared" si="847"/>
        <v>1420</v>
      </c>
      <c r="Z255" s="11">
        <f t="shared" si="847"/>
        <v>0</v>
      </c>
      <c r="AA255" s="11">
        <f>AA256</f>
        <v>0</v>
      </c>
      <c r="AB255" s="11">
        <f t="shared" si="848"/>
        <v>0</v>
      </c>
      <c r="AC255" s="11">
        <f t="shared" si="848"/>
        <v>0</v>
      </c>
      <c r="AD255" s="11">
        <f t="shared" si="848"/>
        <v>0</v>
      </c>
      <c r="AE255" s="11">
        <f t="shared" si="848"/>
        <v>1420</v>
      </c>
      <c r="AF255" s="11">
        <f t="shared" si="848"/>
        <v>0</v>
      </c>
      <c r="AG255" s="11">
        <f>AG256</f>
        <v>0</v>
      </c>
      <c r="AH255" s="11">
        <f t="shared" si="849"/>
        <v>0</v>
      </c>
      <c r="AI255" s="11">
        <f t="shared" si="849"/>
        <v>742</v>
      </c>
      <c r="AJ255" s="11">
        <f t="shared" si="849"/>
        <v>0</v>
      </c>
      <c r="AK255" s="75">
        <f t="shared" si="849"/>
        <v>2162</v>
      </c>
      <c r="AL255" s="75">
        <f t="shared" si="849"/>
        <v>0</v>
      </c>
      <c r="AM255" s="11">
        <f>AM256</f>
        <v>0</v>
      </c>
      <c r="AN255" s="11">
        <f t="shared" si="849"/>
        <v>0</v>
      </c>
      <c r="AO255" s="11">
        <f t="shared" si="849"/>
        <v>0</v>
      </c>
      <c r="AP255" s="11">
        <f t="shared" si="849"/>
        <v>0</v>
      </c>
      <c r="AQ255" s="11">
        <f t="shared" si="849"/>
        <v>2162</v>
      </c>
      <c r="AR255" s="11">
        <f t="shared" si="849"/>
        <v>0</v>
      </c>
      <c r="AS255" s="11">
        <f>AS256</f>
        <v>0</v>
      </c>
      <c r="AT255" s="11">
        <f t="shared" si="850"/>
        <v>0</v>
      </c>
      <c r="AU255" s="11">
        <f t="shared" si="850"/>
        <v>0</v>
      </c>
      <c r="AV255" s="11">
        <f t="shared" si="850"/>
        <v>0</v>
      </c>
      <c r="AW255" s="11">
        <f t="shared" si="850"/>
        <v>2162</v>
      </c>
      <c r="AX255" s="11">
        <f t="shared" si="850"/>
        <v>0</v>
      </c>
      <c r="AY255" s="75">
        <f>AY256</f>
        <v>0</v>
      </c>
      <c r="AZ255" s="75">
        <f t="shared" si="851"/>
        <v>0</v>
      </c>
      <c r="BA255" s="75">
        <f t="shared" si="851"/>
        <v>0</v>
      </c>
      <c r="BB255" s="75">
        <f t="shared" si="851"/>
        <v>0</v>
      </c>
      <c r="BC255" s="75">
        <f t="shared" si="851"/>
        <v>2162</v>
      </c>
      <c r="BD255" s="75">
        <f t="shared" si="851"/>
        <v>0</v>
      </c>
      <c r="BE255" s="11">
        <f>BE256</f>
        <v>0</v>
      </c>
      <c r="BF255" s="11">
        <f t="shared" si="851"/>
        <v>0</v>
      </c>
      <c r="BG255" s="11">
        <f t="shared" si="851"/>
        <v>0</v>
      </c>
      <c r="BH255" s="11">
        <f t="shared" si="851"/>
        <v>0</v>
      </c>
      <c r="BI255" s="138">
        <f t="shared" si="851"/>
        <v>2162</v>
      </c>
      <c r="BJ255" s="138">
        <f t="shared" si="851"/>
        <v>0</v>
      </c>
      <c r="BK255" s="75">
        <f>BK256</f>
        <v>0</v>
      </c>
      <c r="BL255" s="75">
        <f t="shared" si="852"/>
        <v>0</v>
      </c>
      <c r="BM255" s="75">
        <f t="shared" si="852"/>
        <v>0</v>
      </c>
      <c r="BN255" s="75">
        <f t="shared" si="852"/>
        <v>0</v>
      </c>
      <c r="BO255" s="75">
        <f t="shared" si="852"/>
        <v>2162</v>
      </c>
      <c r="BP255" s="75">
        <f t="shared" si="852"/>
        <v>0</v>
      </c>
      <c r="BQ255" s="11">
        <f>BQ256</f>
        <v>0</v>
      </c>
      <c r="BR255" s="11">
        <f t="shared" si="853"/>
        <v>0</v>
      </c>
      <c r="BS255" s="11">
        <f t="shared" si="853"/>
        <v>0</v>
      </c>
      <c r="BT255" s="11">
        <f t="shared" si="853"/>
        <v>0</v>
      </c>
      <c r="BU255" s="11">
        <f t="shared" si="853"/>
        <v>2162</v>
      </c>
      <c r="BV255" s="11">
        <f t="shared" si="853"/>
        <v>0</v>
      </c>
      <c r="BW255" s="75">
        <f>BW256</f>
        <v>0</v>
      </c>
      <c r="BX255" s="75">
        <f t="shared" si="853"/>
        <v>0</v>
      </c>
      <c r="BY255" s="75">
        <f t="shared" si="853"/>
        <v>0</v>
      </c>
      <c r="BZ255" s="75">
        <f t="shared" si="853"/>
        <v>0</v>
      </c>
      <c r="CA255" s="75">
        <f t="shared" si="853"/>
        <v>2162</v>
      </c>
      <c r="CB255" s="75">
        <f t="shared" si="853"/>
        <v>0</v>
      </c>
      <c r="CC255" s="75">
        <f>CC256</f>
        <v>0</v>
      </c>
      <c r="CD255" s="75">
        <f t="shared" si="854"/>
        <v>0</v>
      </c>
      <c r="CE255" s="75">
        <f t="shared" si="854"/>
        <v>0</v>
      </c>
      <c r="CF255" s="75">
        <f t="shared" si="854"/>
        <v>0</v>
      </c>
      <c r="CG255" s="75">
        <f t="shared" si="854"/>
        <v>2162</v>
      </c>
      <c r="CH255" s="75">
        <f t="shared" si="854"/>
        <v>0</v>
      </c>
      <c r="CI255" s="11">
        <f>CI256</f>
        <v>-246</v>
      </c>
      <c r="CJ255" s="11">
        <f t="shared" si="855"/>
        <v>0</v>
      </c>
      <c r="CK255" s="11">
        <f t="shared" si="855"/>
        <v>0</v>
      </c>
      <c r="CL255" s="11">
        <f t="shared" si="855"/>
        <v>-5</v>
      </c>
      <c r="CM255" s="11">
        <f t="shared" si="855"/>
        <v>1911</v>
      </c>
      <c r="CN255" s="11">
        <f t="shared" si="855"/>
        <v>0</v>
      </c>
    </row>
    <row r="256" spans="1:92" ht="33.75" hidden="1" x14ac:dyDescent="0.3">
      <c r="A256" s="55" t="s">
        <v>268</v>
      </c>
      <c r="B256" s="14" t="s">
        <v>537</v>
      </c>
      <c r="C256" s="14" t="s">
        <v>22</v>
      </c>
      <c r="D256" s="14" t="s">
        <v>64</v>
      </c>
      <c r="E256" s="14" t="s">
        <v>610</v>
      </c>
      <c r="F256" s="14" t="s">
        <v>33</v>
      </c>
      <c r="G256" s="13"/>
      <c r="H256" s="13"/>
      <c r="I256" s="11"/>
      <c r="J256" s="11"/>
      <c r="K256" s="11"/>
      <c r="L256" s="11"/>
      <c r="M256" s="13"/>
      <c r="N256" s="13"/>
      <c r="O256" s="11">
        <f>O257</f>
        <v>1420</v>
      </c>
      <c r="P256" s="11">
        <f t="shared" si="847"/>
        <v>0</v>
      </c>
      <c r="Q256" s="11">
        <f t="shared" si="847"/>
        <v>0</v>
      </c>
      <c r="R256" s="11">
        <f t="shared" si="847"/>
        <v>0</v>
      </c>
      <c r="S256" s="11">
        <f t="shared" si="847"/>
        <v>1420</v>
      </c>
      <c r="T256" s="11">
        <f t="shared" si="847"/>
        <v>0</v>
      </c>
      <c r="U256" s="11">
        <f>U257</f>
        <v>0</v>
      </c>
      <c r="V256" s="11">
        <f t="shared" si="847"/>
        <v>0</v>
      </c>
      <c r="W256" s="11">
        <f t="shared" si="847"/>
        <v>0</v>
      </c>
      <c r="X256" s="11">
        <f t="shared" si="847"/>
        <v>0</v>
      </c>
      <c r="Y256" s="11">
        <f t="shared" si="847"/>
        <v>1420</v>
      </c>
      <c r="Z256" s="11">
        <f t="shared" si="847"/>
        <v>0</v>
      </c>
      <c r="AA256" s="11">
        <f>AA257</f>
        <v>0</v>
      </c>
      <c r="AB256" s="11">
        <f t="shared" si="848"/>
        <v>0</v>
      </c>
      <c r="AC256" s="11">
        <f t="shared" si="848"/>
        <v>0</v>
      </c>
      <c r="AD256" s="11">
        <f t="shared" si="848"/>
        <v>0</v>
      </c>
      <c r="AE256" s="11">
        <f t="shared" si="848"/>
        <v>1420</v>
      </c>
      <c r="AF256" s="11">
        <f t="shared" si="848"/>
        <v>0</v>
      </c>
      <c r="AG256" s="11">
        <f>AG257</f>
        <v>0</v>
      </c>
      <c r="AH256" s="11">
        <f t="shared" si="849"/>
        <v>0</v>
      </c>
      <c r="AI256" s="11">
        <f t="shared" si="849"/>
        <v>742</v>
      </c>
      <c r="AJ256" s="11">
        <f t="shared" si="849"/>
        <v>0</v>
      </c>
      <c r="AK256" s="75">
        <f t="shared" si="849"/>
        <v>2162</v>
      </c>
      <c r="AL256" s="75">
        <f t="shared" si="849"/>
        <v>0</v>
      </c>
      <c r="AM256" s="11">
        <f>AM257</f>
        <v>0</v>
      </c>
      <c r="AN256" s="11">
        <f t="shared" si="849"/>
        <v>0</v>
      </c>
      <c r="AO256" s="11">
        <f t="shared" si="849"/>
        <v>0</v>
      </c>
      <c r="AP256" s="11">
        <f t="shared" si="849"/>
        <v>0</v>
      </c>
      <c r="AQ256" s="11">
        <f t="shared" si="849"/>
        <v>2162</v>
      </c>
      <c r="AR256" s="11">
        <f t="shared" si="849"/>
        <v>0</v>
      </c>
      <c r="AS256" s="11">
        <f>AS257</f>
        <v>0</v>
      </c>
      <c r="AT256" s="11">
        <f t="shared" si="850"/>
        <v>0</v>
      </c>
      <c r="AU256" s="11">
        <f t="shared" si="850"/>
        <v>0</v>
      </c>
      <c r="AV256" s="11">
        <f t="shared" si="850"/>
        <v>0</v>
      </c>
      <c r="AW256" s="11">
        <f t="shared" si="850"/>
        <v>2162</v>
      </c>
      <c r="AX256" s="11">
        <f t="shared" si="850"/>
        <v>0</v>
      </c>
      <c r="AY256" s="75">
        <f>AY257</f>
        <v>0</v>
      </c>
      <c r="AZ256" s="75">
        <f t="shared" si="851"/>
        <v>0</v>
      </c>
      <c r="BA256" s="75">
        <f t="shared" si="851"/>
        <v>0</v>
      </c>
      <c r="BB256" s="75">
        <f t="shared" si="851"/>
        <v>0</v>
      </c>
      <c r="BC256" s="75">
        <f t="shared" si="851"/>
        <v>2162</v>
      </c>
      <c r="BD256" s="75">
        <f t="shared" si="851"/>
        <v>0</v>
      </c>
      <c r="BE256" s="11">
        <f>BE257</f>
        <v>0</v>
      </c>
      <c r="BF256" s="11">
        <f t="shared" si="851"/>
        <v>0</v>
      </c>
      <c r="BG256" s="11">
        <f t="shared" si="851"/>
        <v>0</v>
      </c>
      <c r="BH256" s="11">
        <f t="shared" si="851"/>
        <v>0</v>
      </c>
      <c r="BI256" s="138">
        <f t="shared" si="851"/>
        <v>2162</v>
      </c>
      <c r="BJ256" s="138">
        <f t="shared" si="851"/>
        <v>0</v>
      </c>
      <c r="BK256" s="75">
        <f>BK257</f>
        <v>0</v>
      </c>
      <c r="BL256" s="75">
        <f t="shared" si="852"/>
        <v>0</v>
      </c>
      <c r="BM256" s="75">
        <f t="shared" si="852"/>
        <v>0</v>
      </c>
      <c r="BN256" s="75">
        <f t="shared" si="852"/>
        <v>0</v>
      </c>
      <c r="BO256" s="75">
        <f t="shared" si="852"/>
        <v>2162</v>
      </c>
      <c r="BP256" s="75">
        <f t="shared" si="852"/>
        <v>0</v>
      </c>
      <c r="BQ256" s="11">
        <f>BQ257</f>
        <v>0</v>
      </c>
      <c r="BR256" s="11">
        <f t="shared" si="853"/>
        <v>0</v>
      </c>
      <c r="BS256" s="11">
        <f t="shared" si="853"/>
        <v>0</v>
      </c>
      <c r="BT256" s="11">
        <f t="shared" si="853"/>
        <v>0</v>
      </c>
      <c r="BU256" s="11">
        <f t="shared" si="853"/>
        <v>2162</v>
      </c>
      <c r="BV256" s="11">
        <f t="shared" si="853"/>
        <v>0</v>
      </c>
      <c r="BW256" s="75">
        <f>BW257</f>
        <v>0</v>
      </c>
      <c r="BX256" s="75">
        <f t="shared" si="853"/>
        <v>0</v>
      </c>
      <c r="BY256" s="75">
        <f t="shared" si="853"/>
        <v>0</v>
      </c>
      <c r="BZ256" s="75">
        <f t="shared" si="853"/>
        <v>0</v>
      </c>
      <c r="CA256" s="75">
        <f t="shared" si="853"/>
        <v>2162</v>
      </c>
      <c r="CB256" s="75">
        <f t="shared" si="853"/>
        <v>0</v>
      </c>
      <c r="CC256" s="75">
        <f>CC257</f>
        <v>0</v>
      </c>
      <c r="CD256" s="75">
        <f t="shared" si="854"/>
        <v>0</v>
      </c>
      <c r="CE256" s="75">
        <f t="shared" si="854"/>
        <v>0</v>
      </c>
      <c r="CF256" s="75">
        <f t="shared" si="854"/>
        <v>0</v>
      </c>
      <c r="CG256" s="75">
        <f t="shared" si="854"/>
        <v>2162</v>
      </c>
      <c r="CH256" s="75">
        <f t="shared" si="854"/>
        <v>0</v>
      </c>
      <c r="CI256" s="11">
        <f>CI257</f>
        <v>-246</v>
      </c>
      <c r="CJ256" s="11">
        <f t="shared" si="855"/>
        <v>0</v>
      </c>
      <c r="CK256" s="11">
        <f t="shared" si="855"/>
        <v>0</v>
      </c>
      <c r="CL256" s="11">
        <f t="shared" si="855"/>
        <v>-5</v>
      </c>
      <c r="CM256" s="11">
        <f t="shared" si="855"/>
        <v>1911</v>
      </c>
      <c r="CN256" s="11">
        <f t="shared" si="855"/>
        <v>0</v>
      </c>
    </row>
    <row r="257" spans="1:92" ht="33.75" hidden="1" x14ac:dyDescent="0.3">
      <c r="A257" s="55" t="s">
        <v>39</v>
      </c>
      <c r="B257" s="14" t="s">
        <v>537</v>
      </c>
      <c r="C257" s="14" t="s">
        <v>22</v>
      </c>
      <c r="D257" s="14" t="s">
        <v>64</v>
      </c>
      <c r="E257" s="14" t="s">
        <v>610</v>
      </c>
      <c r="F257" s="14" t="s">
        <v>40</v>
      </c>
      <c r="G257" s="13"/>
      <c r="H257" s="13"/>
      <c r="I257" s="11"/>
      <c r="J257" s="11"/>
      <c r="K257" s="11"/>
      <c r="L257" s="11"/>
      <c r="M257" s="13"/>
      <c r="N257" s="13"/>
      <c r="O257" s="11">
        <v>1420</v>
      </c>
      <c r="P257" s="11"/>
      <c r="Q257" s="11"/>
      <c r="R257" s="11"/>
      <c r="S257" s="11">
        <f>M257+O257+P257+Q257+R257</f>
        <v>1420</v>
      </c>
      <c r="T257" s="11">
        <f>N257+P257</f>
        <v>0</v>
      </c>
      <c r="U257" s="11"/>
      <c r="V257" s="11"/>
      <c r="W257" s="11"/>
      <c r="X257" s="11"/>
      <c r="Y257" s="11">
        <f>S257+U257+V257+W257+X257</f>
        <v>1420</v>
      </c>
      <c r="Z257" s="11">
        <f>T257+V257</f>
        <v>0</v>
      </c>
      <c r="AA257" s="11"/>
      <c r="AB257" s="11"/>
      <c r="AC257" s="11"/>
      <c r="AD257" s="11"/>
      <c r="AE257" s="11">
        <f>Y257+AA257+AB257+AC257+AD257</f>
        <v>1420</v>
      </c>
      <c r="AF257" s="11">
        <f>Z257+AB257</f>
        <v>0</v>
      </c>
      <c r="AG257" s="11"/>
      <c r="AH257" s="11"/>
      <c r="AI257" s="11">
        <v>742</v>
      </c>
      <c r="AJ257" s="11"/>
      <c r="AK257" s="75">
        <f>AE257+AG257+AH257+AI257+AJ257</f>
        <v>2162</v>
      </c>
      <c r="AL257" s="75">
        <f>AF257+AH257</f>
        <v>0</v>
      </c>
      <c r="AM257" s="11"/>
      <c r="AN257" s="11"/>
      <c r="AO257" s="11"/>
      <c r="AP257" s="11"/>
      <c r="AQ257" s="11">
        <f>AK257+AM257+AN257+AO257+AP257</f>
        <v>2162</v>
      </c>
      <c r="AR257" s="11">
        <f>AL257+AN257</f>
        <v>0</v>
      </c>
      <c r="AS257" s="11"/>
      <c r="AT257" s="11"/>
      <c r="AU257" s="11"/>
      <c r="AV257" s="11"/>
      <c r="AW257" s="11">
        <f>AQ257+AS257+AT257+AU257+AV257</f>
        <v>2162</v>
      </c>
      <c r="AX257" s="11">
        <f>AR257+AT257</f>
        <v>0</v>
      </c>
      <c r="AY257" s="75"/>
      <c r="AZ257" s="75"/>
      <c r="BA257" s="75"/>
      <c r="BB257" s="75"/>
      <c r="BC257" s="75">
        <f>AW257+AY257+AZ257+BA257+BB257</f>
        <v>2162</v>
      </c>
      <c r="BD257" s="75">
        <f>AX257+AZ257</f>
        <v>0</v>
      </c>
      <c r="BE257" s="11"/>
      <c r="BF257" s="11"/>
      <c r="BG257" s="11"/>
      <c r="BH257" s="11"/>
      <c r="BI257" s="138">
        <f>BC257+BE257+BF257+BG257+BH257</f>
        <v>2162</v>
      </c>
      <c r="BJ257" s="138">
        <f>BD257+BF257</f>
        <v>0</v>
      </c>
      <c r="BK257" s="75"/>
      <c r="BL257" s="75"/>
      <c r="BM257" s="75"/>
      <c r="BN257" s="75"/>
      <c r="BO257" s="75">
        <f>BI257+BK257+BL257+BM257+BN257</f>
        <v>2162</v>
      </c>
      <c r="BP257" s="75">
        <f>BJ257+BL257</f>
        <v>0</v>
      </c>
      <c r="BQ257" s="11"/>
      <c r="BR257" s="11"/>
      <c r="BS257" s="11"/>
      <c r="BT257" s="11"/>
      <c r="BU257" s="11">
        <f>BO257+BQ257+BR257+BS257+BT257</f>
        <v>2162</v>
      </c>
      <c r="BV257" s="11">
        <f>BP257+BR257</f>
        <v>0</v>
      </c>
      <c r="BW257" s="75"/>
      <c r="BX257" s="75"/>
      <c r="BY257" s="75"/>
      <c r="BZ257" s="75"/>
      <c r="CA257" s="75">
        <f>BU257+BW257+BX257+BY257+BZ257</f>
        <v>2162</v>
      </c>
      <c r="CB257" s="75">
        <f>BV257+BX257</f>
        <v>0</v>
      </c>
      <c r="CC257" s="75"/>
      <c r="CD257" s="75"/>
      <c r="CE257" s="75"/>
      <c r="CF257" s="75"/>
      <c r="CG257" s="75">
        <f>CA257+CC257+CD257+CE257+CF257</f>
        <v>2162</v>
      </c>
      <c r="CH257" s="75">
        <f>CB257+CD257</f>
        <v>0</v>
      </c>
      <c r="CI257" s="11">
        <v>-246</v>
      </c>
      <c r="CJ257" s="11"/>
      <c r="CK257" s="11"/>
      <c r="CL257" s="11">
        <v>-5</v>
      </c>
      <c r="CM257" s="11">
        <f>CG257+CI257+CJ257+CK257+CL257</f>
        <v>1911</v>
      </c>
      <c r="CN257" s="11">
        <f>CH257+CJ257</f>
        <v>0</v>
      </c>
    </row>
    <row r="258" spans="1:92" hidden="1" x14ac:dyDescent="0.25">
      <c r="A258" s="55" t="s">
        <v>66</v>
      </c>
      <c r="B258" s="14" t="s">
        <v>537</v>
      </c>
      <c r="C258" s="14" t="s">
        <v>22</v>
      </c>
      <c r="D258" s="14" t="s">
        <v>64</v>
      </c>
      <c r="E258" s="14" t="s">
        <v>67</v>
      </c>
      <c r="F258" s="14"/>
      <c r="G258" s="15">
        <f t="shared" ref="G258:R263" si="857">G259</f>
        <v>2875</v>
      </c>
      <c r="H258" s="15">
        <f t="shared" si="857"/>
        <v>0</v>
      </c>
      <c r="I258" s="11">
        <f t="shared" si="857"/>
        <v>0</v>
      </c>
      <c r="J258" s="11">
        <f t="shared" si="857"/>
        <v>0</v>
      </c>
      <c r="K258" s="11">
        <f t="shared" si="857"/>
        <v>0</v>
      </c>
      <c r="L258" s="11">
        <f t="shared" si="857"/>
        <v>0</v>
      </c>
      <c r="M258" s="15">
        <f t="shared" si="857"/>
        <v>2875</v>
      </c>
      <c r="N258" s="15">
        <f t="shared" si="857"/>
        <v>0</v>
      </c>
      <c r="O258" s="11">
        <f t="shared" si="857"/>
        <v>-1420</v>
      </c>
      <c r="P258" s="11">
        <f t="shared" si="857"/>
        <v>0</v>
      </c>
      <c r="Q258" s="11">
        <f t="shared" si="857"/>
        <v>0</v>
      </c>
      <c r="R258" s="11">
        <f t="shared" si="857"/>
        <v>0</v>
      </c>
      <c r="S258" s="15">
        <f>S259</f>
        <v>1455</v>
      </c>
      <c r="T258" s="15">
        <f>T259</f>
        <v>0</v>
      </c>
      <c r="U258" s="11">
        <f t="shared" ref="U258:X263" si="858">U259</f>
        <v>0</v>
      </c>
      <c r="V258" s="11">
        <f t="shared" si="858"/>
        <v>0</v>
      </c>
      <c r="W258" s="11">
        <f t="shared" si="858"/>
        <v>0</v>
      </c>
      <c r="X258" s="11">
        <f t="shared" si="858"/>
        <v>0</v>
      </c>
      <c r="Y258" s="15">
        <f>Y259</f>
        <v>1455</v>
      </c>
      <c r="Z258" s="15">
        <f>Z259</f>
        <v>0</v>
      </c>
      <c r="AA258" s="11">
        <f t="shared" ref="AA258:AD263" si="859">AA259</f>
        <v>0</v>
      </c>
      <c r="AB258" s="11">
        <f t="shared" si="859"/>
        <v>0</v>
      </c>
      <c r="AC258" s="11">
        <f t="shared" si="859"/>
        <v>0</v>
      </c>
      <c r="AD258" s="11">
        <f t="shared" si="859"/>
        <v>0</v>
      </c>
      <c r="AE258" s="15">
        <f>AE259</f>
        <v>1455</v>
      </c>
      <c r="AF258" s="15">
        <f>AF259</f>
        <v>0</v>
      </c>
      <c r="AG258" s="11">
        <f t="shared" ref="AG258:AJ263" si="860">AG259</f>
        <v>0</v>
      </c>
      <c r="AH258" s="11">
        <f t="shared" si="860"/>
        <v>0</v>
      </c>
      <c r="AI258" s="11">
        <f t="shared" si="860"/>
        <v>0</v>
      </c>
      <c r="AJ258" s="11">
        <f t="shared" si="860"/>
        <v>0</v>
      </c>
      <c r="AK258" s="79">
        <f>AK259</f>
        <v>1455</v>
      </c>
      <c r="AL258" s="79">
        <f>AL259</f>
        <v>0</v>
      </c>
      <c r="AM258" s="11">
        <f t="shared" ref="AM258:AP263" si="861">AM259</f>
        <v>0</v>
      </c>
      <c r="AN258" s="11">
        <f t="shared" si="861"/>
        <v>0</v>
      </c>
      <c r="AO258" s="11">
        <f t="shared" si="861"/>
        <v>0</v>
      </c>
      <c r="AP258" s="11">
        <f t="shared" si="861"/>
        <v>0</v>
      </c>
      <c r="AQ258" s="15">
        <f>AQ259</f>
        <v>1455</v>
      </c>
      <c r="AR258" s="15">
        <f>AR259</f>
        <v>0</v>
      </c>
      <c r="AS258" s="11">
        <f t="shared" ref="AS258:AV263" si="862">AS259</f>
        <v>0</v>
      </c>
      <c r="AT258" s="11">
        <f t="shared" si="862"/>
        <v>0</v>
      </c>
      <c r="AU258" s="11">
        <f t="shared" si="862"/>
        <v>0</v>
      </c>
      <c r="AV258" s="11">
        <f t="shared" si="862"/>
        <v>0</v>
      </c>
      <c r="AW258" s="15">
        <f>AW259</f>
        <v>1455</v>
      </c>
      <c r="AX258" s="15">
        <f>AX259</f>
        <v>0</v>
      </c>
      <c r="AY258" s="75">
        <f t="shared" ref="AY258:BB263" si="863">AY259</f>
        <v>0</v>
      </c>
      <c r="AZ258" s="75">
        <f t="shared" si="863"/>
        <v>0</v>
      </c>
      <c r="BA258" s="75">
        <f t="shared" si="863"/>
        <v>0</v>
      </c>
      <c r="BB258" s="75">
        <f t="shared" si="863"/>
        <v>0</v>
      </c>
      <c r="BC258" s="79">
        <f>BC259</f>
        <v>1455</v>
      </c>
      <c r="BD258" s="79">
        <f>BD259</f>
        <v>0</v>
      </c>
      <c r="BE258" s="11">
        <f t="shared" ref="BE258:BH263" si="864">BE259</f>
        <v>0</v>
      </c>
      <c r="BF258" s="11">
        <f t="shared" si="864"/>
        <v>0</v>
      </c>
      <c r="BG258" s="11">
        <f t="shared" si="864"/>
        <v>0</v>
      </c>
      <c r="BH258" s="11">
        <f t="shared" si="864"/>
        <v>0</v>
      </c>
      <c r="BI258" s="137">
        <f>BI259</f>
        <v>1455</v>
      </c>
      <c r="BJ258" s="137">
        <f>BJ259</f>
        <v>0</v>
      </c>
      <c r="BK258" s="75">
        <f t="shared" ref="BK258:BN263" si="865">BK259</f>
        <v>0</v>
      </c>
      <c r="BL258" s="75">
        <f t="shared" si="865"/>
        <v>0</v>
      </c>
      <c r="BM258" s="75">
        <f t="shared" si="865"/>
        <v>0</v>
      </c>
      <c r="BN258" s="75">
        <f t="shared" si="865"/>
        <v>0</v>
      </c>
      <c r="BO258" s="79">
        <f>BO259</f>
        <v>1455</v>
      </c>
      <c r="BP258" s="79">
        <f>BP259</f>
        <v>0</v>
      </c>
      <c r="BQ258" s="11">
        <f t="shared" ref="BQ258:BT263" si="866">BQ259</f>
        <v>0</v>
      </c>
      <c r="BR258" s="11">
        <f t="shared" si="866"/>
        <v>0</v>
      </c>
      <c r="BS258" s="11">
        <f t="shared" si="866"/>
        <v>0</v>
      </c>
      <c r="BT258" s="11">
        <f t="shared" si="866"/>
        <v>0</v>
      </c>
      <c r="BU258" s="15">
        <f>BU259</f>
        <v>1455</v>
      </c>
      <c r="BV258" s="15">
        <f>BV259</f>
        <v>0</v>
      </c>
      <c r="BW258" s="75">
        <f t="shared" ref="BW258:BZ263" si="867">BW259</f>
        <v>0</v>
      </c>
      <c r="BX258" s="75">
        <f t="shared" si="867"/>
        <v>0</v>
      </c>
      <c r="BY258" s="75">
        <f t="shared" si="867"/>
        <v>0</v>
      </c>
      <c r="BZ258" s="75">
        <f t="shared" si="867"/>
        <v>0</v>
      </c>
      <c r="CA258" s="79">
        <f>CA259</f>
        <v>1455</v>
      </c>
      <c r="CB258" s="79">
        <f>CB259</f>
        <v>0</v>
      </c>
      <c r="CC258" s="75">
        <f t="shared" ref="CC258:CF263" si="868">CC259</f>
        <v>0</v>
      </c>
      <c r="CD258" s="75">
        <f t="shared" si="868"/>
        <v>0</v>
      </c>
      <c r="CE258" s="75">
        <f t="shared" si="868"/>
        <v>0</v>
      </c>
      <c r="CF258" s="75">
        <f t="shared" si="868"/>
        <v>0</v>
      </c>
      <c r="CG258" s="79">
        <f>CG259</f>
        <v>1455</v>
      </c>
      <c r="CH258" s="79">
        <f>CH259</f>
        <v>0</v>
      </c>
      <c r="CI258" s="11">
        <f t="shared" ref="CI258:CL263" si="869">CI259</f>
        <v>-584</v>
      </c>
      <c r="CJ258" s="11">
        <f t="shared" si="869"/>
        <v>0</v>
      </c>
      <c r="CK258" s="11">
        <f t="shared" si="869"/>
        <v>0</v>
      </c>
      <c r="CL258" s="11">
        <f t="shared" si="869"/>
        <v>0</v>
      </c>
      <c r="CM258" s="15">
        <f>CM259</f>
        <v>871</v>
      </c>
      <c r="CN258" s="15">
        <f>CN259</f>
        <v>0</v>
      </c>
    </row>
    <row r="259" spans="1:92" hidden="1" x14ac:dyDescent="0.25">
      <c r="A259" s="55" t="s">
        <v>15</v>
      </c>
      <c r="B259" s="14" t="str">
        <f t="shared" ref="B259:B264" si="870">B258</f>
        <v>905</v>
      </c>
      <c r="C259" s="14" t="s">
        <v>22</v>
      </c>
      <c r="D259" s="14" t="s">
        <v>64</v>
      </c>
      <c r="E259" s="14" t="s">
        <v>68</v>
      </c>
      <c r="F259" s="14"/>
      <c r="G259" s="15">
        <f t="shared" si="857"/>
        <v>2875</v>
      </c>
      <c r="H259" s="15">
        <f t="shared" si="857"/>
        <v>0</v>
      </c>
      <c r="I259" s="11">
        <f t="shared" si="857"/>
        <v>0</v>
      </c>
      <c r="J259" s="11">
        <f t="shared" si="857"/>
        <v>0</v>
      </c>
      <c r="K259" s="11">
        <f t="shared" si="857"/>
        <v>0</v>
      </c>
      <c r="L259" s="11">
        <f t="shared" si="857"/>
        <v>0</v>
      </c>
      <c r="M259" s="15">
        <f t="shared" si="857"/>
        <v>2875</v>
      </c>
      <c r="N259" s="15">
        <f t="shared" si="857"/>
        <v>0</v>
      </c>
      <c r="O259" s="11">
        <f t="shared" si="857"/>
        <v>-1420</v>
      </c>
      <c r="P259" s="11">
        <f t="shared" si="857"/>
        <v>0</v>
      </c>
      <c r="Q259" s="11">
        <f t="shared" si="857"/>
        <v>0</v>
      </c>
      <c r="R259" s="11">
        <f t="shared" si="857"/>
        <v>0</v>
      </c>
      <c r="S259" s="15">
        <f>S260</f>
        <v>1455</v>
      </c>
      <c r="T259" s="15">
        <f>T260</f>
        <v>0</v>
      </c>
      <c r="U259" s="11">
        <f t="shared" si="858"/>
        <v>0</v>
      </c>
      <c r="V259" s="11">
        <f t="shared" si="858"/>
        <v>0</v>
      </c>
      <c r="W259" s="11">
        <f t="shared" si="858"/>
        <v>0</v>
      </c>
      <c r="X259" s="11">
        <f t="shared" si="858"/>
        <v>0</v>
      </c>
      <c r="Y259" s="15">
        <f>Y260</f>
        <v>1455</v>
      </c>
      <c r="Z259" s="15">
        <f>Z260</f>
        <v>0</v>
      </c>
      <c r="AA259" s="11">
        <f t="shared" si="859"/>
        <v>0</v>
      </c>
      <c r="AB259" s="11">
        <f t="shared" si="859"/>
        <v>0</v>
      </c>
      <c r="AC259" s="11">
        <f t="shared" si="859"/>
        <v>0</v>
      </c>
      <c r="AD259" s="11">
        <f t="shared" si="859"/>
        <v>0</v>
      </c>
      <c r="AE259" s="15">
        <f>AE260</f>
        <v>1455</v>
      </c>
      <c r="AF259" s="15">
        <f>AF260</f>
        <v>0</v>
      </c>
      <c r="AG259" s="11">
        <f t="shared" si="860"/>
        <v>0</v>
      </c>
      <c r="AH259" s="11">
        <f t="shared" si="860"/>
        <v>0</v>
      </c>
      <c r="AI259" s="11">
        <f t="shared" si="860"/>
        <v>0</v>
      </c>
      <c r="AJ259" s="11">
        <f t="shared" si="860"/>
        <v>0</v>
      </c>
      <c r="AK259" s="79">
        <f>AK260</f>
        <v>1455</v>
      </c>
      <c r="AL259" s="79">
        <f>AL260</f>
        <v>0</v>
      </c>
      <c r="AM259" s="11">
        <f t="shared" si="861"/>
        <v>0</v>
      </c>
      <c r="AN259" s="11">
        <f t="shared" si="861"/>
        <v>0</v>
      </c>
      <c r="AO259" s="11">
        <f t="shared" si="861"/>
        <v>0</v>
      </c>
      <c r="AP259" s="11">
        <f t="shared" si="861"/>
        <v>0</v>
      </c>
      <c r="AQ259" s="15">
        <f>AQ260</f>
        <v>1455</v>
      </c>
      <c r="AR259" s="15">
        <f>AR260</f>
        <v>0</v>
      </c>
      <c r="AS259" s="11">
        <f t="shared" si="862"/>
        <v>0</v>
      </c>
      <c r="AT259" s="11">
        <f t="shared" si="862"/>
        <v>0</v>
      </c>
      <c r="AU259" s="11">
        <f t="shared" si="862"/>
        <v>0</v>
      </c>
      <c r="AV259" s="11">
        <f t="shared" si="862"/>
        <v>0</v>
      </c>
      <c r="AW259" s="15">
        <f>AW260</f>
        <v>1455</v>
      </c>
      <c r="AX259" s="15">
        <f>AX260</f>
        <v>0</v>
      </c>
      <c r="AY259" s="75">
        <f t="shared" si="863"/>
        <v>0</v>
      </c>
      <c r="AZ259" s="75">
        <f t="shared" si="863"/>
        <v>0</v>
      </c>
      <c r="BA259" s="75">
        <f t="shared" si="863"/>
        <v>0</v>
      </c>
      <c r="BB259" s="75">
        <f t="shared" si="863"/>
        <v>0</v>
      </c>
      <c r="BC259" s="79">
        <f>BC260</f>
        <v>1455</v>
      </c>
      <c r="BD259" s="79">
        <f>BD260</f>
        <v>0</v>
      </c>
      <c r="BE259" s="11">
        <f t="shared" si="864"/>
        <v>0</v>
      </c>
      <c r="BF259" s="11">
        <f t="shared" si="864"/>
        <v>0</v>
      </c>
      <c r="BG259" s="11">
        <f t="shared" si="864"/>
        <v>0</v>
      </c>
      <c r="BH259" s="11">
        <f t="shared" si="864"/>
        <v>0</v>
      </c>
      <c r="BI259" s="137">
        <f>BI260</f>
        <v>1455</v>
      </c>
      <c r="BJ259" s="137">
        <f>BJ260</f>
        <v>0</v>
      </c>
      <c r="BK259" s="75">
        <f t="shared" si="865"/>
        <v>0</v>
      </c>
      <c r="BL259" s="75">
        <f t="shared" si="865"/>
        <v>0</v>
      </c>
      <c r="BM259" s="75">
        <f t="shared" si="865"/>
        <v>0</v>
      </c>
      <c r="BN259" s="75">
        <f t="shared" si="865"/>
        <v>0</v>
      </c>
      <c r="BO259" s="79">
        <f>BO260</f>
        <v>1455</v>
      </c>
      <c r="BP259" s="79">
        <f>BP260</f>
        <v>0</v>
      </c>
      <c r="BQ259" s="11">
        <f t="shared" si="866"/>
        <v>0</v>
      </c>
      <c r="BR259" s="11">
        <f t="shared" si="866"/>
        <v>0</v>
      </c>
      <c r="BS259" s="11">
        <f t="shared" si="866"/>
        <v>0</v>
      </c>
      <c r="BT259" s="11">
        <f t="shared" si="866"/>
        <v>0</v>
      </c>
      <c r="BU259" s="15">
        <f>BU260</f>
        <v>1455</v>
      </c>
      <c r="BV259" s="15">
        <f>BV260</f>
        <v>0</v>
      </c>
      <c r="BW259" s="75">
        <f t="shared" si="867"/>
        <v>0</v>
      </c>
      <c r="BX259" s="75">
        <f t="shared" si="867"/>
        <v>0</v>
      </c>
      <c r="BY259" s="75">
        <f t="shared" si="867"/>
        <v>0</v>
      </c>
      <c r="BZ259" s="75">
        <f t="shared" si="867"/>
        <v>0</v>
      </c>
      <c r="CA259" s="79">
        <f>CA260</f>
        <v>1455</v>
      </c>
      <c r="CB259" s="79">
        <f>CB260</f>
        <v>0</v>
      </c>
      <c r="CC259" s="75">
        <f t="shared" si="868"/>
        <v>0</v>
      </c>
      <c r="CD259" s="75">
        <f t="shared" si="868"/>
        <v>0</v>
      </c>
      <c r="CE259" s="75">
        <f t="shared" si="868"/>
        <v>0</v>
      </c>
      <c r="CF259" s="75">
        <f t="shared" si="868"/>
        <v>0</v>
      </c>
      <c r="CG259" s="79">
        <f>CG260</f>
        <v>1455</v>
      </c>
      <c r="CH259" s="79">
        <f>CH260</f>
        <v>0</v>
      </c>
      <c r="CI259" s="11">
        <f t="shared" si="869"/>
        <v>-584</v>
      </c>
      <c r="CJ259" s="11">
        <f t="shared" si="869"/>
        <v>0</v>
      </c>
      <c r="CK259" s="11">
        <f t="shared" si="869"/>
        <v>0</v>
      </c>
      <c r="CL259" s="11">
        <f t="shared" si="869"/>
        <v>0</v>
      </c>
      <c r="CM259" s="15">
        <f>CM260</f>
        <v>871</v>
      </c>
      <c r="CN259" s="15">
        <f>CN260</f>
        <v>0</v>
      </c>
    </row>
    <row r="260" spans="1:92" hidden="1" x14ac:dyDescent="0.25">
      <c r="A260" s="55" t="s">
        <v>65</v>
      </c>
      <c r="B260" s="14" t="str">
        <f t="shared" si="870"/>
        <v>905</v>
      </c>
      <c r="C260" s="14" t="s">
        <v>22</v>
      </c>
      <c r="D260" s="14" t="s">
        <v>64</v>
      </c>
      <c r="E260" s="14" t="s">
        <v>69</v>
      </c>
      <c r="F260" s="14"/>
      <c r="G260" s="15">
        <f>G263+G261</f>
        <v>2875</v>
      </c>
      <c r="H260" s="15">
        <f t="shared" ref="H260:N260" si="871">H263+H261</f>
        <v>0</v>
      </c>
      <c r="I260" s="11">
        <f t="shared" si="871"/>
        <v>0</v>
      </c>
      <c r="J260" s="11">
        <f t="shared" si="871"/>
        <v>0</v>
      </c>
      <c r="K260" s="11">
        <f t="shared" si="871"/>
        <v>0</v>
      </c>
      <c r="L260" s="11">
        <f t="shared" si="871"/>
        <v>0</v>
      </c>
      <c r="M260" s="15">
        <f t="shared" si="871"/>
        <v>2875</v>
      </c>
      <c r="N260" s="15">
        <f t="shared" si="871"/>
        <v>0</v>
      </c>
      <c r="O260" s="11">
        <f t="shared" ref="O260:T260" si="872">O263+O261</f>
        <v>-1420</v>
      </c>
      <c r="P260" s="11">
        <f t="shared" si="872"/>
        <v>0</v>
      </c>
      <c r="Q260" s="11">
        <f t="shared" si="872"/>
        <v>0</v>
      </c>
      <c r="R260" s="11">
        <f t="shared" si="872"/>
        <v>0</v>
      </c>
      <c r="S260" s="15">
        <f t="shared" si="872"/>
        <v>1455</v>
      </c>
      <c r="T260" s="15">
        <f t="shared" si="872"/>
        <v>0</v>
      </c>
      <c r="U260" s="11">
        <f t="shared" ref="U260:Z260" si="873">U263+U261</f>
        <v>0</v>
      </c>
      <c r="V260" s="11">
        <f t="shared" si="873"/>
        <v>0</v>
      </c>
      <c r="W260" s="11">
        <f t="shared" si="873"/>
        <v>0</v>
      </c>
      <c r="X260" s="11">
        <f t="shared" si="873"/>
        <v>0</v>
      </c>
      <c r="Y260" s="15">
        <f t="shared" si="873"/>
        <v>1455</v>
      </c>
      <c r="Z260" s="15">
        <f t="shared" si="873"/>
        <v>0</v>
      </c>
      <c r="AA260" s="11">
        <f t="shared" ref="AA260:AF260" si="874">AA263+AA261</f>
        <v>0</v>
      </c>
      <c r="AB260" s="11">
        <f t="shared" si="874"/>
        <v>0</v>
      </c>
      <c r="AC260" s="11">
        <f t="shared" si="874"/>
        <v>0</v>
      </c>
      <c r="AD260" s="11">
        <f t="shared" si="874"/>
        <v>0</v>
      </c>
      <c r="AE260" s="15">
        <f t="shared" si="874"/>
        <v>1455</v>
      </c>
      <c r="AF260" s="15">
        <f t="shared" si="874"/>
        <v>0</v>
      </c>
      <c r="AG260" s="11">
        <f t="shared" ref="AG260:AL260" si="875">AG263+AG261</f>
        <v>0</v>
      </c>
      <c r="AH260" s="11">
        <f t="shared" si="875"/>
        <v>0</v>
      </c>
      <c r="AI260" s="11">
        <f t="shared" si="875"/>
        <v>0</v>
      </c>
      <c r="AJ260" s="11">
        <f t="shared" si="875"/>
        <v>0</v>
      </c>
      <c r="AK260" s="79">
        <f t="shared" si="875"/>
        <v>1455</v>
      </c>
      <c r="AL260" s="79">
        <f t="shared" si="875"/>
        <v>0</v>
      </c>
      <c r="AM260" s="11">
        <f t="shared" ref="AM260:AR260" si="876">AM263+AM261</f>
        <v>0</v>
      </c>
      <c r="AN260" s="11">
        <f t="shared" si="876"/>
        <v>0</v>
      </c>
      <c r="AO260" s="11">
        <f t="shared" si="876"/>
        <v>0</v>
      </c>
      <c r="AP260" s="11">
        <f t="shared" si="876"/>
        <v>0</v>
      </c>
      <c r="AQ260" s="15">
        <f t="shared" si="876"/>
        <v>1455</v>
      </c>
      <c r="AR260" s="15">
        <f t="shared" si="876"/>
        <v>0</v>
      </c>
      <c r="AS260" s="11">
        <f t="shared" ref="AS260:AX260" si="877">AS263+AS261</f>
        <v>0</v>
      </c>
      <c r="AT260" s="11">
        <f t="shared" si="877"/>
        <v>0</v>
      </c>
      <c r="AU260" s="11">
        <f t="shared" si="877"/>
        <v>0</v>
      </c>
      <c r="AV260" s="11">
        <f t="shared" si="877"/>
        <v>0</v>
      </c>
      <c r="AW260" s="15">
        <f t="shared" si="877"/>
        <v>1455</v>
      </c>
      <c r="AX260" s="15">
        <f t="shared" si="877"/>
        <v>0</v>
      </c>
      <c r="AY260" s="75">
        <f t="shared" ref="AY260:BD260" si="878">AY263+AY261</f>
        <v>0</v>
      </c>
      <c r="AZ260" s="75">
        <f t="shared" si="878"/>
        <v>0</v>
      </c>
      <c r="BA260" s="75">
        <f t="shared" si="878"/>
        <v>0</v>
      </c>
      <c r="BB260" s="75">
        <f t="shared" si="878"/>
        <v>0</v>
      </c>
      <c r="BC260" s="79">
        <f t="shared" si="878"/>
        <v>1455</v>
      </c>
      <c r="BD260" s="79">
        <f t="shared" si="878"/>
        <v>0</v>
      </c>
      <c r="BE260" s="11">
        <f t="shared" ref="BE260:BJ260" si="879">BE263+BE261</f>
        <v>0</v>
      </c>
      <c r="BF260" s="11">
        <f t="shared" si="879"/>
        <v>0</v>
      </c>
      <c r="BG260" s="11">
        <f t="shared" si="879"/>
        <v>0</v>
      </c>
      <c r="BH260" s="11">
        <f t="shared" si="879"/>
        <v>0</v>
      </c>
      <c r="BI260" s="137">
        <f t="shared" si="879"/>
        <v>1455</v>
      </c>
      <c r="BJ260" s="137">
        <f t="shared" si="879"/>
        <v>0</v>
      </c>
      <c r="BK260" s="75">
        <f t="shared" ref="BK260:BP260" si="880">BK263+BK261</f>
        <v>0</v>
      </c>
      <c r="BL260" s="75">
        <f t="shared" si="880"/>
        <v>0</v>
      </c>
      <c r="BM260" s="75">
        <f t="shared" si="880"/>
        <v>0</v>
      </c>
      <c r="BN260" s="75">
        <f t="shared" si="880"/>
        <v>0</v>
      </c>
      <c r="BO260" s="79">
        <f t="shared" si="880"/>
        <v>1455</v>
      </c>
      <c r="BP260" s="79">
        <f t="shared" si="880"/>
        <v>0</v>
      </c>
      <c r="BQ260" s="11">
        <f t="shared" ref="BQ260:BV260" si="881">BQ263+BQ261</f>
        <v>0</v>
      </c>
      <c r="BR260" s="11">
        <f t="shared" si="881"/>
        <v>0</v>
      </c>
      <c r="BS260" s="11">
        <f t="shared" si="881"/>
        <v>0</v>
      </c>
      <c r="BT260" s="11">
        <f t="shared" si="881"/>
        <v>0</v>
      </c>
      <c r="BU260" s="15">
        <f t="shared" si="881"/>
        <v>1455</v>
      </c>
      <c r="BV260" s="15">
        <f t="shared" si="881"/>
        <v>0</v>
      </c>
      <c r="BW260" s="75">
        <f t="shared" ref="BW260:CB260" si="882">BW263+BW261</f>
        <v>0</v>
      </c>
      <c r="BX260" s="75">
        <f t="shared" si="882"/>
        <v>0</v>
      </c>
      <c r="BY260" s="75">
        <f t="shared" si="882"/>
        <v>0</v>
      </c>
      <c r="BZ260" s="75">
        <f t="shared" si="882"/>
        <v>0</v>
      </c>
      <c r="CA260" s="79">
        <f t="shared" si="882"/>
        <v>1455</v>
      </c>
      <c r="CB260" s="79">
        <f t="shared" si="882"/>
        <v>0</v>
      </c>
      <c r="CC260" s="75">
        <f t="shared" ref="CC260:CH260" si="883">CC263+CC261</f>
        <v>0</v>
      </c>
      <c r="CD260" s="75">
        <f t="shared" si="883"/>
        <v>0</v>
      </c>
      <c r="CE260" s="75">
        <f t="shared" si="883"/>
        <v>0</v>
      </c>
      <c r="CF260" s="75">
        <f t="shared" si="883"/>
        <v>0</v>
      </c>
      <c r="CG260" s="79">
        <f t="shared" si="883"/>
        <v>1455</v>
      </c>
      <c r="CH260" s="79">
        <f t="shared" si="883"/>
        <v>0</v>
      </c>
      <c r="CI260" s="11">
        <f t="shared" ref="CI260:CN260" si="884">CI263+CI261</f>
        <v>-584</v>
      </c>
      <c r="CJ260" s="11">
        <f t="shared" si="884"/>
        <v>0</v>
      </c>
      <c r="CK260" s="11">
        <f t="shared" si="884"/>
        <v>0</v>
      </c>
      <c r="CL260" s="11">
        <f t="shared" si="884"/>
        <v>0</v>
      </c>
      <c r="CM260" s="15">
        <f t="shared" si="884"/>
        <v>871</v>
      </c>
      <c r="CN260" s="15">
        <f t="shared" si="884"/>
        <v>0</v>
      </c>
    </row>
    <row r="261" spans="1:92" ht="33" hidden="1" x14ac:dyDescent="0.25">
      <c r="A261" s="55" t="s">
        <v>268</v>
      </c>
      <c r="B261" s="14" t="str">
        <f t="shared" si="870"/>
        <v>905</v>
      </c>
      <c r="C261" s="14" t="s">
        <v>22</v>
      </c>
      <c r="D261" s="14" t="s">
        <v>64</v>
      </c>
      <c r="E261" s="14" t="s">
        <v>69</v>
      </c>
      <c r="F261" s="14" t="s">
        <v>33</v>
      </c>
      <c r="G261" s="11">
        <f>G262</f>
        <v>1420</v>
      </c>
      <c r="H261" s="11">
        <f t="shared" ref="H261:R261" si="885">H262</f>
        <v>0</v>
      </c>
      <c r="I261" s="11">
        <f t="shared" si="885"/>
        <v>0</v>
      </c>
      <c r="J261" s="11">
        <f t="shared" si="885"/>
        <v>0</v>
      </c>
      <c r="K261" s="11">
        <f t="shared" si="885"/>
        <v>0</v>
      </c>
      <c r="L261" s="11">
        <f t="shared" si="885"/>
        <v>0</v>
      </c>
      <c r="M261" s="11">
        <f t="shared" si="885"/>
        <v>1420</v>
      </c>
      <c r="N261" s="11">
        <f t="shared" si="885"/>
        <v>0</v>
      </c>
      <c r="O261" s="11">
        <f t="shared" si="885"/>
        <v>-1420</v>
      </c>
      <c r="P261" s="11">
        <f t="shared" si="885"/>
        <v>0</v>
      </c>
      <c r="Q261" s="11">
        <f t="shared" si="885"/>
        <v>0</v>
      </c>
      <c r="R261" s="11">
        <f t="shared" si="885"/>
        <v>0</v>
      </c>
      <c r="S261" s="11">
        <f t="shared" ref="S261:CD261" si="886">S262</f>
        <v>0</v>
      </c>
      <c r="T261" s="11">
        <f t="shared" si="886"/>
        <v>0</v>
      </c>
      <c r="U261" s="11">
        <f t="shared" si="886"/>
        <v>0</v>
      </c>
      <c r="V261" s="11">
        <f t="shared" si="886"/>
        <v>0</v>
      </c>
      <c r="W261" s="11">
        <f t="shared" si="886"/>
        <v>0</v>
      </c>
      <c r="X261" s="11">
        <f t="shared" si="886"/>
        <v>0</v>
      </c>
      <c r="Y261" s="11">
        <f t="shared" si="886"/>
        <v>0</v>
      </c>
      <c r="Z261" s="11">
        <f t="shared" si="886"/>
        <v>0</v>
      </c>
      <c r="AA261" s="11">
        <f t="shared" si="886"/>
        <v>0</v>
      </c>
      <c r="AB261" s="11">
        <f t="shared" si="886"/>
        <v>0</v>
      </c>
      <c r="AC261" s="11">
        <f t="shared" si="886"/>
        <v>0</v>
      </c>
      <c r="AD261" s="11">
        <f t="shared" si="886"/>
        <v>0</v>
      </c>
      <c r="AE261" s="11">
        <f t="shared" si="886"/>
        <v>0</v>
      </c>
      <c r="AF261" s="11">
        <f t="shared" si="886"/>
        <v>0</v>
      </c>
      <c r="AG261" s="11">
        <f t="shared" si="886"/>
        <v>0</v>
      </c>
      <c r="AH261" s="11">
        <f t="shared" si="886"/>
        <v>0</v>
      </c>
      <c r="AI261" s="11">
        <f t="shared" si="886"/>
        <v>0</v>
      </c>
      <c r="AJ261" s="11">
        <f t="shared" si="886"/>
        <v>0</v>
      </c>
      <c r="AK261" s="75">
        <f t="shared" si="886"/>
        <v>0</v>
      </c>
      <c r="AL261" s="75">
        <f t="shared" si="886"/>
        <v>0</v>
      </c>
      <c r="AM261" s="11">
        <f t="shared" si="886"/>
        <v>0</v>
      </c>
      <c r="AN261" s="11">
        <f t="shared" si="886"/>
        <v>0</v>
      </c>
      <c r="AO261" s="11">
        <f t="shared" si="886"/>
        <v>0</v>
      </c>
      <c r="AP261" s="11">
        <f t="shared" si="886"/>
        <v>0</v>
      </c>
      <c r="AQ261" s="11">
        <f t="shared" si="886"/>
        <v>0</v>
      </c>
      <c r="AR261" s="11">
        <f t="shared" si="886"/>
        <v>0</v>
      </c>
      <c r="AS261" s="11">
        <f t="shared" si="886"/>
        <v>0</v>
      </c>
      <c r="AT261" s="11">
        <f t="shared" si="886"/>
        <v>0</v>
      </c>
      <c r="AU261" s="11">
        <f t="shared" si="886"/>
        <v>0</v>
      </c>
      <c r="AV261" s="11">
        <f t="shared" si="886"/>
        <v>0</v>
      </c>
      <c r="AW261" s="11">
        <f t="shared" si="886"/>
        <v>0</v>
      </c>
      <c r="AX261" s="11">
        <f t="shared" si="886"/>
        <v>0</v>
      </c>
      <c r="AY261" s="75">
        <f t="shared" si="886"/>
        <v>0</v>
      </c>
      <c r="AZ261" s="75">
        <f t="shared" si="886"/>
        <v>0</v>
      </c>
      <c r="BA261" s="75">
        <f t="shared" si="886"/>
        <v>0</v>
      </c>
      <c r="BB261" s="75">
        <f t="shared" si="886"/>
        <v>0</v>
      </c>
      <c r="BC261" s="75">
        <f t="shared" si="886"/>
        <v>0</v>
      </c>
      <c r="BD261" s="75">
        <f t="shared" si="886"/>
        <v>0</v>
      </c>
      <c r="BE261" s="11">
        <f t="shared" si="886"/>
        <v>0</v>
      </c>
      <c r="BF261" s="11">
        <f t="shared" si="886"/>
        <v>0</v>
      </c>
      <c r="BG261" s="11">
        <f t="shared" si="886"/>
        <v>0</v>
      </c>
      <c r="BH261" s="11">
        <f t="shared" si="886"/>
        <v>0</v>
      </c>
      <c r="BI261" s="138">
        <f t="shared" si="886"/>
        <v>0</v>
      </c>
      <c r="BJ261" s="138">
        <f t="shared" si="886"/>
        <v>0</v>
      </c>
      <c r="BK261" s="75">
        <f t="shared" si="886"/>
        <v>0</v>
      </c>
      <c r="BL261" s="75">
        <f t="shared" si="886"/>
        <v>0</v>
      </c>
      <c r="BM261" s="75">
        <f t="shared" si="886"/>
        <v>0</v>
      </c>
      <c r="BN261" s="75">
        <f t="shared" si="886"/>
        <v>0</v>
      </c>
      <c r="BO261" s="75">
        <f t="shared" si="886"/>
        <v>0</v>
      </c>
      <c r="BP261" s="75">
        <f t="shared" si="886"/>
        <v>0</v>
      </c>
      <c r="BQ261" s="11">
        <f t="shared" si="886"/>
        <v>0</v>
      </c>
      <c r="BR261" s="11">
        <f t="shared" si="886"/>
        <v>0</v>
      </c>
      <c r="BS261" s="11">
        <f t="shared" si="886"/>
        <v>0</v>
      </c>
      <c r="BT261" s="11">
        <f t="shared" si="886"/>
        <v>0</v>
      </c>
      <c r="BU261" s="11">
        <f t="shared" si="886"/>
        <v>0</v>
      </c>
      <c r="BV261" s="11">
        <f t="shared" si="886"/>
        <v>0</v>
      </c>
      <c r="BW261" s="75">
        <f t="shared" si="886"/>
        <v>0</v>
      </c>
      <c r="BX261" s="75">
        <f t="shared" si="886"/>
        <v>0</v>
      </c>
      <c r="BY261" s="75">
        <f t="shared" si="886"/>
        <v>0</v>
      </c>
      <c r="BZ261" s="75">
        <f t="shared" si="886"/>
        <v>0</v>
      </c>
      <c r="CA261" s="75">
        <f t="shared" si="886"/>
        <v>0</v>
      </c>
      <c r="CB261" s="75">
        <f t="shared" si="886"/>
        <v>0</v>
      </c>
      <c r="CC261" s="75">
        <f t="shared" si="886"/>
        <v>0</v>
      </c>
      <c r="CD261" s="75">
        <f t="shared" si="886"/>
        <v>0</v>
      </c>
      <c r="CE261" s="75">
        <f t="shared" ref="CE261:CN261" si="887">CE262</f>
        <v>0</v>
      </c>
      <c r="CF261" s="75">
        <f t="shared" si="887"/>
        <v>0</v>
      </c>
      <c r="CG261" s="75">
        <f t="shared" si="887"/>
        <v>0</v>
      </c>
      <c r="CH261" s="75">
        <f t="shared" si="887"/>
        <v>0</v>
      </c>
      <c r="CI261" s="11">
        <f t="shared" si="887"/>
        <v>0</v>
      </c>
      <c r="CJ261" s="11">
        <f t="shared" si="887"/>
        <v>0</v>
      </c>
      <c r="CK261" s="11">
        <f t="shared" si="887"/>
        <v>0</v>
      </c>
      <c r="CL261" s="11">
        <f t="shared" si="887"/>
        <v>0</v>
      </c>
      <c r="CM261" s="11">
        <f t="shared" si="887"/>
        <v>0</v>
      </c>
      <c r="CN261" s="11">
        <f t="shared" si="887"/>
        <v>0</v>
      </c>
    </row>
    <row r="262" spans="1:92" ht="33" hidden="1" x14ac:dyDescent="0.25">
      <c r="A262" s="55" t="s">
        <v>39</v>
      </c>
      <c r="B262" s="14" t="str">
        <f t="shared" si="870"/>
        <v>905</v>
      </c>
      <c r="C262" s="14" t="s">
        <v>22</v>
      </c>
      <c r="D262" s="14" t="s">
        <v>64</v>
      </c>
      <c r="E262" s="14" t="s">
        <v>69</v>
      </c>
      <c r="F262" s="14" t="s">
        <v>40</v>
      </c>
      <c r="G262" s="11">
        <f>300+1120</f>
        <v>1420</v>
      </c>
      <c r="H262" s="15"/>
      <c r="I262" s="11"/>
      <c r="J262" s="11"/>
      <c r="K262" s="11"/>
      <c r="L262" s="11"/>
      <c r="M262" s="11">
        <f>G262+I262+J262+K262+L262</f>
        <v>1420</v>
      </c>
      <c r="N262" s="11">
        <f>H262+J262</f>
        <v>0</v>
      </c>
      <c r="O262" s="11">
        <v>-1420</v>
      </c>
      <c r="P262" s="11"/>
      <c r="Q262" s="11"/>
      <c r="R262" s="11"/>
      <c r="S262" s="11">
        <f>M262+O262+P262+Q262+R262</f>
        <v>0</v>
      </c>
      <c r="T262" s="11">
        <f>N262+P262</f>
        <v>0</v>
      </c>
      <c r="U262" s="11"/>
      <c r="V262" s="11"/>
      <c r="W262" s="11"/>
      <c r="X262" s="11"/>
      <c r="Y262" s="11">
        <f>S262+U262+V262+W262+X262</f>
        <v>0</v>
      </c>
      <c r="Z262" s="11">
        <f>T262+V262</f>
        <v>0</v>
      </c>
      <c r="AA262" s="11"/>
      <c r="AB262" s="11"/>
      <c r="AC262" s="11"/>
      <c r="AD262" s="11"/>
      <c r="AE262" s="11">
        <f>Y262+AA262+AB262+AC262+AD262</f>
        <v>0</v>
      </c>
      <c r="AF262" s="11">
        <f>Z262+AB262</f>
        <v>0</v>
      </c>
      <c r="AG262" s="11"/>
      <c r="AH262" s="11"/>
      <c r="AI262" s="11"/>
      <c r="AJ262" s="11"/>
      <c r="AK262" s="75">
        <f>AE262+AG262+AH262+AI262+AJ262</f>
        <v>0</v>
      </c>
      <c r="AL262" s="75">
        <f>AF262+AH262</f>
        <v>0</v>
      </c>
      <c r="AM262" s="11"/>
      <c r="AN262" s="11"/>
      <c r="AO262" s="11"/>
      <c r="AP262" s="11"/>
      <c r="AQ262" s="11">
        <f>AK262+AM262+AN262+AO262+AP262</f>
        <v>0</v>
      </c>
      <c r="AR262" s="11">
        <f>AL262+AN262</f>
        <v>0</v>
      </c>
      <c r="AS262" s="11"/>
      <c r="AT262" s="11"/>
      <c r="AU262" s="11"/>
      <c r="AV262" s="11"/>
      <c r="AW262" s="11">
        <f>AQ262+AS262+AT262+AU262+AV262</f>
        <v>0</v>
      </c>
      <c r="AX262" s="11">
        <f>AR262+AT262</f>
        <v>0</v>
      </c>
      <c r="AY262" s="75"/>
      <c r="AZ262" s="75"/>
      <c r="BA262" s="75"/>
      <c r="BB262" s="75"/>
      <c r="BC262" s="75">
        <f>AW262+AY262+AZ262+BA262+BB262</f>
        <v>0</v>
      </c>
      <c r="BD262" s="75">
        <f>AX262+AZ262</f>
        <v>0</v>
      </c>
      <c r="BE262" s="11"/>
      <c r="BF262" s="11"/>
      <c r="BG262" s="11"/>
      <c r="BH262" s="11"/>
      <c r="BI262" s="138">
        <f>BC262+BE262+BF262+BG262+BH262</f>
        <v>0</v>
      </c>
      <c r="BJ262" s="138">
        <f>BD262+BF262</f>
        <v>0</v>
      </c>
      <c r="BK262" s="75"/>
      <c r="BL262" s="75"/>
      <c r="BM262" s="75"/>
      <c r="BN262" s="75"/>
      <c r="BO262" s="75">
        <f>BI262+BK262+BL262+BM262+BN262</f>
        <v>0</v>
      </c>
      <c r="BP262" s="75">
        <f>BJ262+BL262</f>
        <v>0</v>
      </c>
      <c r="BQ262" s="11"/>
      <c r="BR262" s="11"/>
      <c r="BS262" s="11"/>
      <c r="BT262" s="11"/>
      <c r="BU262" s="11">
        <f>BO262+BQ262+BR262+BS262+BT262</f>
        <v>0</v>
      </c>
      <c r="BV262" s="11">
        <f>BP262+BR262</f>
        <v>0</v>
      </c>
      <c r="BW262" s="75"/>
      <c r="BX262" s="75"/>
      <c r="BY262" s="75"/>
      <c r="BZ262" s="75"/>
      <c r="CA262" s="75">
        <f>BU262+BW262+BX262+BY262+BZ262</f>
        <v>0</v>
      </c>
      <c r="CB262" s="75">
        <f>BV262+BX262</f>
        <v>0</v>
      </c>
      <c r="CC262" s="75"/>
      <c r="CD262" s="75"/>
      <c r="CE262" s="75"/>
      <c r="CF262" s="75"/>
      <c r="CG262" s="75">
        <f>CA262+CC262+CD262+CE262+CF262</f>
        <v>0</v>
      </c>
      <c r="CH262" s="75">
        <f>CB262+CD262</f>
        <v>0</v>
      </c>
      <c r="CI262" s="11"/>
      <c r="CJ262" s="11"/>
      <c r="CK262" s="11"/>
      <c r="CL262" s="11"/>
      <c r="CM262" s="11">
        <f>CG262+CI262+CJ262+CK262+CL262</f>
        <v>0</v>
      </c>
      <c r="CN262" s="11">
        <f>CH262+CJ262</f>
        <v>0</v>
      </c>
    </row>
    <row r="263" spans="1:92" hidden="1" x14ac:dyDescent="0.25">
      <c r="A263" s="55" t="s">
        <v>70</v>
      </c>
      <c r="B263" s="14" t="str">
        <f t="shared" si="870"/>
        <v>905</v>
      </c>
      <c r="C263" s="14" t="s">
        <v>22</v>
      </c>
      <c r="D263" s="14" t="s">
        <v>64</v>
      </c>
      <c r="E263" s="14" t="s">
        <v>69</v>
      </c>
      <c r="F263" s="14" t="s">
        <v>71</v>
      </c>
      <c r="G263" s="11">
        <f t="shared" si="857"/>
        <v>1455</v>
      </c>
      <c r="H263" s="11">
        <f t="shared" si="857"/>
        <v>0</v>
      </c>
      <c r="I263" s="11">
        <f t="shared" si="857"/>
        <v>0</v>
      </c>
      <c r="J263" s="11">
        <f t="shared" si="857"/>
        <v>0</v>
      </c>
      <c r="K263" s="11">
        <f t="shared" si="857"/>
        <v>0</v>
      </c>
      <c r="L263" s="11">
        <f t="shared" si="857"/>
        <v>0</v>
      </c>
      <c r="M263" s="11">
        <f t="shared" si="857"/>
        <v>1455</v>
      </c>
      <c r="N263" s="11">
        <f t="shared" si="857"/>
        <v>0</v>
      </c>
      <c r="O263" s="11">
        <f t="shared" si="857"/>
        <v>0</v>
      </c>
      <c r="P263" s="11">
        <f t="shared" si="857"/>
        <v>0</v>
      </c>
      <c r="Q263" s="11">
        <f t="shared" si="857"/>
        <v>0</v>
      </c>
      <c r="R263" s="11">
        <f t="shared" si="857"/>
        <v>0</v>
      </c>
      <c r="S263" s="11">
        <f>S264</f>
        <v>1455</v>
      </c>
      <c r="T263" s="11">
        <f>T264</f>
        <v>0</v>
      </c>
      <c r="U263" s="11">
        <f t="shared" si="858"/>
        <v>0</v>
      </c>
      <c r="V263" s="11">
        <f t="shared" si="858"/>
        <v>0</v>
      </c>
      <c r="W263" s="11">
        <f t="shared" si="858"/>
        <v>0</v>
      </c>
      <c r="X263" s="11">
        <f t="shared" si="858"/>
        <v>0</v>
      </c>
      <c r="Y263" s="11">
        <f>Y264</f>
        <v>1455</v>
      </c>
      <c r="Z263" s="11">
        <f>Z264</f>
        <v>0</v>
      </c>
      <c r="AA263" s="11">
        <f t="shared" si="859"/>
        <v>0</v>
      </c>
      <c r="AB263" s="11">
        <f t="shared" si="859"/>
        <v>0</v>
      </c>
      <c r="AC263" s="11">
        <f t="shared" si="859"/>
        <v>0</v>
      </c>
      <c r="AD263" s="11">
        <f t="shared" si="859"/>
        <v>0</v>
      </c>
      <c r="AE263" s="11">
        <f>AE264</f>
        <v>1455</v>
      </c>
      <c r="AF263" s="11">
        <f>AF264</f>
        <v>0</v>
      </c>
      <c r="AG263" s="11">
        <f t="shared" si="860"/>
        <v>0</v>
      </c>
      <c r="AH263" s="11">
        <f t="shared" si="860"/>
        <v>0</v>
      </c>
      <c r="AI263" s="11">
        <f t="shared" si="860"/>
        <v>0</v>
      </c>
      <c r="AJ263" s="11">
        <f t="shared" si="860"/>
        <v>0</v>
      </c>
      <c r="AK263" s="75">
        <f>AK264</f>
        <v>1455</v>
      </c>
      <c r="AL263" s="75">
        <f>AL264</f>
        <v>0</v>
      </c>
      <c r="AM263" s="11">
        <f t="shared" si="861"/>
        <v>0</v>
      </c>
      <c r="AN263" s="11">
        <f t="shared" si="861"/>
        <v>0</v>
      </c>
      <c r="AO263" s="11">
        <f t="shared" si="861"/>
        <v>0</v>
      </c>
      <c r="AP263" s="11">
        <f t="shared" si="861"/>
        <v>0</v>
      </c>
      <c r="AQ263" s="11">
        <f>AQ264</f>
        <v>1455</v>
      </c>
      <c r="AR263" s="11">
        <f>AR264</f>
        <v>0</v>
      </c>
      <c r="AS263" s="11">
        <f t="shared" si="862"/>
        <v>0</v>
      </c>
      <c r="AT263" s="11">
        <f t="shared" si="862"/>
        <v>0</v>
      </c>
      <c r="AU263" s="11">
        <f t="shared" si="862"/>
        <v>0</v>
      </c>
      <c r="AV263" s="11">
        <f t="shared" si="862"/>
        <v>0</v>
      </c>
      <c r="AW263" s="11">
        <f>AW264</f>
        <v>1455</v>
      </c>
      <c r="AX263" s="11">
        <f>AX264</f>
        <v>0</v>
      </c>
      <c r="AY263" s="75">
        <f t="shared" si="863"/>
        <v>0</v>
      </c>
      <c r="AZ263" s="75">
        <f t="shared" si="863"/>
        <v>0</v>
      </c>
      <c r="BA263" s="75">
        <f t="shared" si="863"/>
        <v>0</v>
      </c>
      <c r="BB263" s="75">
        <f t="shared" si="863"/>
        <v>0</v>
      </c>
      <c r="BC263" s="75">
        <f>BC264</f>
        <v>1455</v>
      </c>
      <c r="BD263" s="75">
        <f>BD264</f>
        <v>0</v>
      </c>
      <c r="BE263" s="11">
        <f t="shared" si="864"/>
        <v>0</v>
      </c>
      <c r="BF263" s="11">
        <f t="shared" si="864"/>
        <v>0</v>
      </c>
      <c r="BG263" s="11">
        <f t="shared" si="864"/>
        <v>0</v>
      </c>
      <c r="BH263" s="11">
        <f t="shared" si="864"/>
        <v>0</v>
      </c>
      <c r="BI263" s="138">
        <f>BI264</f>
        <v>1455</v>
      </c>
      <c r="BJ263" s="138">
        <f>BJ264</f>
        <v>0</v>
      </c>
      <c r="BK263" s="75">
        <f t="shared" si="865"/>
        <v>0</v>
      </c>
      <c r="BL263" s="75">
        <f t="shared" si="865"/>
        <v>0</v>
      </c>
      <c r="BM263" s="75">
        <f t="shared" si="865"/>
        <v>0</v>
      </c>
      <c r="BN263" s="75">
        <f t="shared" si="865"/>
        <v>0</v>
      </c>
      <c r="BO263" s="75">
        <f>BO264</f>
        <v>1455</v>
      </c>
      <c r="BP263" s="75">
        <f>BP264</f>
        <v>0</v>
      </c>
      <c r="BQ263" s="11">
        <f t="shared" si="866"/>
        <v>0</v>
      </c>
      <c r="BR263" s="11">
        <f t="shared" si="866"/>
        <v>0</v>
      </c>
      <c r="BS263" s="11">
        <f t="shared" si="866"/>
        <v>0</v>
      </c>
      <c r="BT263" s="11">
        <f t="shared" si="866"/>
        <v>0</v>
      </c>
      <c r="BU263" s="11">
        <f>BU264</f>
        <v>1455</v>
      </c>
      <c r="BV263" s="11">
        <f>BV264</f>
        <v>0</v>
      </c>
      <c r="BW263" s="75">
        <f t="shared" si="867"/>
        <v>0</v>
      </c>
      <c r="BX263" s="75">
        <f t="shared" si="867"/>
        <v>0</v>
      </c>
      <c r="BY263" s="75">
        <f t="shared" si="867"/>
        <v>0</v>
      </c>
      <c r="BZ263" s="75">
        <f t="shared" si="867"/>
        <v>0</v>
      </c>
      <c r="CA263" s="75">
        <f>CA264</f>
        <v>1455</v>
      </c>
      <c r="CB263" s="75">
        <f>CB264</f>
        <v>0</v>
      </c>
      <c r="CC263" s="75">
        <f t="shared" si="868"/>
        <v>0</v>
      </c>
      <c r="CD263" s="75">
        <f t="shared" si="868"/>
        <v>0</v>
      </c>
      <c r="CE263" s="75">
        <f t="shared" si="868"/>
        <v>0</v>
      </c>
      <c r="CF263" s="75">
        <f t="shared" si="868"/>
        <v>0</v>
      </c>
      <c r="CG263" s="75">
        <f>CG264</f>
        <v>1455</v>
      </c>
      <c r="CH263" s="75">
        <f>CH264</f>
        <v>0</v>
      </c>
      <c r="CI263" s="11">
        <f t="shared" si="869"/>
        <v>-584</v>
      </c>
      <c r="CJ263" s="11">
        <f t="shared" si="869"/>
        <v>0</v>
      </c>
      <c r="CK263" s="11">
        <f t="shared" si="869"/>
        <v>0</v>
      </c>
      <c r="CL263" s="11">
        <f t="shared" si="869"/>
        <v>0</v>
      </c>
      <c r="CM263" s="11">
        <f>CM264</f>
        <v>871</v>
      </c>
      <c r="CN263" s="11">
        <f>CN264</f>
        <v>0</v>
      </c>
    </row>
    <row r="264" spans="1:92" hidden="1" x14ac:dyDescent="0.25">
      <c r="A264" s="55" t="s">
        <v>72</v>
      </c>
      <c r="B264" s="14" t="str">
        <f t="shared" si="870"/>
        <v>905</v>
      </c>
      <c r="C264" s="14" t="s">
        <v>22</v>
      </c>
      <c r="D264" s="14" t="s">
        <v>64</v>
      </c>
      <c r="E264" s="14" t="s">
        <v>69</v>
      </c>
      <c r="F264" s="14" t="s">
        <v>73</v>
      </c>
      <c r="G264" s="11">
        <v>1455</v>
      </c>
      <c r="H264" s="16"/>
      <c r="I264" s="11"/>
      <c r="J264" s="11"/>
      <c r="K264" s="11"/>
      <c r="L264" s="11"/>
      <c r="M264" s="11">
        <f>G264+I264+J264+K264+L264</f>
        <v>1455</v>
      </c>
      <c r="N264" s="11">
        <f>H264+J264</f>
        <v>0</v>
      </c>
      <c r="O264" s="11"/>
      <c r="P264" s="11"/>
      <c r="Q264" s="11"/>
      <c r="R264" s="11"/>
      <c r="S264" s="11">
        <f>M264+O264+P264+Q264+R264</f>
        <v>1455</v>
      </c>
      <c r="T264" s="11">
        <f>N264+P264</f>
        <v>0</v>
      </c>
      <c r="U264" s="11"/>
      <c r="V264" s="11"/>
      <c r="W264" s="11"/>
      <c r="X264" s="11"/>
      <c r="Y264" s="11">
        <f>S264+U264+V264+W264+X264</f>
        <v>1455</v>
      </c>
      <c r="Z264" s="11">
        <f>T264+V264</f>
        <v>0</v>
      </c>
      <c r="AA264" s="11"/>
      <c r="AB264" s="11"/>
      <c r="AC264" s="11"/>
      <c r="AD264" s="11"/>
      <c r="AE264" s="11">
        <f>Y264+AA264+AB264+AC264+AD264</f>
        <v>1455</v>
      </c>
      <c r="AF264" s="11">
        <f>Z264+AB264</f>
        <v>0</v>
      </c>
      <c r="AG264" s="11"/>
      <c r="AH264" s="11"/>
      <c r="AI264" s="11"/>
      <c r="AJ264" s="11"/>
      <c r="AK264" s="75">
        <f>AE264+AG264+AH264+AI264+AJ264</f>
        <v>1455</v>
      </c>
      <c r="AL264" s="75">
        <f>AF264+AH264</f>
        <v>0</v>
      </c>
      <c r="AM264" s="11"/>
      <c r="AN264" s="11"/>
      <c r="AO264" s="11"/>
      <c r="AP264" s="11"/>
      <c r="AQ264" s="11">
        <f>AK264+AM264+AN264+AO264+AP264</f>
        <v>1455</v>
      </c>
      <c r="AR264" s="11">
        <f>AL264+AN264</f>
        <v>0</v>
      </c>
      <c r="AS264" s="11"/>
      <c r="AT264" s="11"/>
      <c r="AU264" s="11"/>
      <c r="AV264" s="11"/>
      <c r="AW264" s="11">
        <f>AQ264+AS264+AT264+AU264+AV264</f>
        <v>1455</v>
      </c>
      <c r="AX264" s="11">
        <f>AR264+AT264</f>
        <v>0</v>
      </c>
      <c r="AY264" s="75"/>
      <c r="AZ264" s="75"/>
      <c r="BA264" s="75"/>
      <c r="BB264" s="75"/>
      <c r="BC264" s="75">
        <f>AW264+AY264+AZ264+BA264+BB264</f>
        <v>1455</v>
      </c>
      <c r="BD264" s="75">
        <f>AX264+AZ264</f>
        <v>0</v>
      </c>
      <c r="BE264" s="11"/>
      <c r="BF264" s="11"/>
      <c r="BG264" s="11"/>
      <c r="BH264" s="11"/>
      <c r="BI264" s="138">
        <f>BC264+BE264+BF264+BG264+BH264</f>
        <v>1455</v>
      </c>
      <c r="BJ264" s="138">
        <f>BD264+BF264</f>
        <v>0</v>
      </c>
      <c r="BK264" s="75"/>
      <c r="BL264" s="75"/>
      <c r="BM264" s="75"/>
      <c r="BN264" s="75"/>
      <c r="BO264" s="75">
        <f>BI264+BK264+BL264+BM264+BN264</f>
        <v>1455</v>
      </c>
      <c r="BP264" s="75">
        <f>BJ264+BL264</f>
        <v>0</v>
      </c>
      <c r="BQ264" s="11"/>
      <c r="BR264" s="11"/>
      <c r="BS264" s="11"/>
      <c r="BT264" s="11"/>
      <c r="BU264" s="11">
        <f>BO264+BQ264+BR264+BS264+BT264</f>
        <v>1455</v>
      </c>
      <c r="BV264" s="11">
        <f>BP264+BR264</f>
        <v>0</v>
      </c>
      <c r="BW264" s="75"/>
      <c r="BX264" s="75"/>
      <c r="BY264" s="75"/>
      <c r="BZ264" s="75"/>
      <c r="CA264" s="75">
        <f>BU264+BW264+BX264+BY264+BZ264</f>
        <v>1455</v>
      </c>
      <c r="CB264" s="75">
        <f>BV264+BX264</f>
        <v>0</v>
      </c>
      <c r="CC264" s="75"/>
      <c r="CD264" s="75"/>
      <c r="CE264" s="75"/>
      <c r="CF264" s="75"/>
      <c r="CG264" s="75">
        <f>CA264+CC264+CD264+CE264+CF264</f>
        <v>1455</v>
      </c>
      <c r="CH264" s="75">
        <f>CB264+CD264</f>
        <v>0</v>
      </c>
      <c r="CI264" s="11">
        <v>-584</v>
      </c>
      <c r="CJ264" s="11"/>
      <c r="CK264" s="11"/>
      <c r="CL264" s="11"/>
      <c r="CM264" s="11">
        <f>CG264+CI264+CJ264+CK264+CL264</f>
        <v>871</v>
      </c>
      <c r="CN264" s="11">
        <f>CH264+CJ264</f>
        <v>0</v>
      </c>
    </row>
    <row r="265" spans="1:92" hidden="1" x14ac:dyDescent="0.25">
      <c r="A265" s="55"/>
      <c r="B265" s="14"/>
      <c r="C265" s="14"/>
      <c r="D265" s="14"/>
      <c r="E265" s="14"/>
      <c r="F265" s="14"/>
      <c r="G265" s="11"/>
      <c r="H265" s="16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75"/>
      <c r="AL265" s="75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75"/>
      <c r="AZ265" s="75"/>
      <c r="BA265" s="75"/>
      <c r="BB265" s="75"/>
      <c r="BC265" s="75"/>
      <c r="BD265" s="75"/>
      <c r="BE265" s="11"/>
      <c r="BF265" s="11"/>
      <c r="BG265" s="11"/>
      <c r="BH265" s="11"/>
      <c r="BI265" s="138"/>
      <c r="BJ265" s="138"/>
      <c r="BK265" s="75"/>
      <c r="BL265" s="75"/>
      <c r="BM265" s="75"/>
      <c r="BN265" s="75"/>
      <c r="BO265" s="75"/>
      <c r="BP265" s="75"/>
      <c r="BQ265" s="11"/>
      <c r="BR265" s="11"/>
      <c r="BS265" s="11"/>
      <c r="BT265" s="11"/>
      <c r="BU265" s="11"/>
      <c r="BV265" s="11"/>
      <c r="BW265" s="75"/>
      <c r="BX265" s="75"/>
      <c r="BY265" s="75"/>
      <c r="BZ265" s="75"/>
      <c r="CA265" s="75"/>
      <c r="CB265" s="75"/>
      <c r="CC265" s="75"/>
      <c r="CD265" s="75"/>
      <c r="CE265" s="75"/>
      <c r="CF265" s="75"/>
      <c r="CG265" s="75"/>
      <c r="CH265" s="75"/>
      <c r="CI265" s="11"/>
      <c r="CJ265" s="11"/>
      <c r="CK265" s="11"/>
      <c r="CL265" s="11"/>
      <c r="CM265" s="11"/>
      <c r="CN265" s="11"/>
    </row>
    <row r="266" spans="1:92" ht="50.25" hidden="1" customHeight="1" x14ac:dyDescent="0.3">
      <c r="A266" s="53" t="s">
        <v>661</v>
      </c>
      <c r="B266" s="8">
        <v>906</v>
      </c>
      <c r="C266" s="8"/>
      <c r="D266" s="8"/>
      <c r="E266" s="8"/>
      <c r="F266" s="8"/>
      <c r="G266" s="28">
        <f t="shared" ref="G266:AL266" si="888">G268+G290+G325+G283</f>
        <v>121164</v>
      </c>
      <c r="H266" s="28">
        <f t="shared" si="888"/>
        <v>0</v>
      </c>
      <c r="I266" s="11">
        <f t="shared" si="888"/>
        <v>0</v>
      </c>
      <c r="J266" s="11">
        <f t="shared" si="888"/>
        <v>0</v>
      </c>
      <c r="K266" s="11">
        <f t="shared" si="888"/>
        <v>0</v>
      </c>
      <c r="L266" s="11">
        <f t="shared" si="888"/>
        <v>0</v>
      </c>
      <c r="M266" s="28">
        <f t="shared" si="888"/>
        <v>121164</v>
      </c>
      <c r="N266" s="28">
        <f t="shared" si="888"/>
        <v>0</v>
      </c>
      <c r="O266" s="11">
        <f t="shared" si="888"/>
        <v>0</v>
      </c>
      <c r="P266" s="11">
        <f t="shared" si="888"/>
        <v>0</v>
      </c>
      <c r="Q266" s="11">
        <f t="shared" si="888"/>
        <v>0</v>
      </c>
      <c r="R266" s="11">
        <f t="shared" si="888"/>
        <v>0</v>
      </c>
      <c r="S266" s="28">
        <f t="shared" si="888"/>
        <v>121164</v>
      </c>
      <c r="T266" s="28">
        <f t="shared" si="888"/>
        <v>0</v>
      </c>
      <c r="U266" s="11">
        <f t="shared" si="888"/>
        <v>0</v>
      </c>
      <c r="V266" s="11">
        <f t="shared" si="888"/>
        <v>0</v>
      </c>
      <c r="W266" s="11">
        <f t="shared" si="888"/>
        <v>0</v>
      </c>
      <c r="X266" s="11">
        <f t="shared" si="888"/>
        <v>0</v>
      </c>
      <c r="Y266" s="28">
        <f t="shared" si="888"/>
        <v>121164</v>
      </c>
      <c r="Z266" s="28">
        <f t="shared" si="888"/>
        <v>0</v>
      </c>
      <c r="AA266" s="11">
        <f t="shared" si="888"/>
        <v>0</v>
      </c>
      <c r="AB266" s="11">
        <f t="shared" si="888"/>
        <v>0</v>
      </c>
      <c r="AC266" s="11">
        <f t="shared" si="888"/>
        <v>0</v>
      </c>
      <c r="AD266" s="28">
        <f t="shared" si="888"/>
        <v>-2070</v>
      </c>
      <c r="AE266" s="28">
        <f t="shared" si="888"/>
        <v>119094</v>
      </c>
      <c r="AF266" s="28">
        <f t="shared" si="888"/>
        <v>0</v>
      </c>
      <c r="AG266" s="11">
        <f t="shared" si="888"/>
        <v>0</v>
      </c>
      <c r="AH266" s="11">
        <f t="shared" si="888"/>
        <v>0</v>
      </c>
      <c r="AI266" s="11">
        <f t="shared" si="888"/>
        <v>0</v>
      </c>
      <c r="AJ266" s="30">
        <f t="shared" si="888"/>
        <v>0</v>
      </c>
      <c r="AK266" s="84">
        <f t="shared" si="888"/>
        <v>119094</v>
      </c>
      <c r="AL266" s="84">
        <f t="shared" si="888"/>
        <v>0</v>
      </c>
      <c r="AM266" s="11">
        <f t="shared" ref="AM266:BP266" si="889">AM268+AM290+AM325+AM283</f>
        <v>0</v>
      </c>
      <c r="AN266" s="11">
        <f t="shared" si="889"/>
        <v>0</v>
      </c>
      <c r="AO266" s="11">
        <f t="shared" si="889"/>
        <v>0</v>
      </c>
      <c r="AP266" s="30">
        <f t="shared" si="889"/>
        <v>0</v>
      </c>
      <c r="AQ266" s="28">
        <f t="shared" si="889"/>
        <v>119094</v>
      </c>
      <c r="AR266" s="28">
        <f t="shared" si="889"/>
        <v>0</v>
      </c>
      <c r="AS266" s="11">
        <f t="shared" si="889"/>
        <v>0</v>
      </c>
      <c r="AT266" s="11">
        <f t="shared" si="889"/>
        <v>0</v>
      </c>
      <c r="AU266" s="11">
        <f t="shared" si="889"/>
        <v>0</v>
      </c>
      <c r="AV266" s="30">
        <f t="shared" si="889"/>
        <v>-195</v>
      </c>
      <c r="AW266" s="28">
        <f t="shared" si="889"/>
        <v>118899</v>
      </c>
      <c r="AX266" s="28">
        <f t="shared" si="889"/>
        <v>0</v>
      </c>
      <c r="AY266" s="75">
        <f t="shared" si="889"/>
        <v>0</v>
      </c>
      <c r="AZ266" s="75">
        <f t="shared" si="889"/>
        <v>0</v>
      </c>
      <c r="BA266" s="75">
        <f t="shared" si="889"/>
        <v>1550</v>
      </c>
      <c r="BB266" s="85">
        <f t="shared" si="889"/>
        <v>0</v>
      </c>
      <c r="BC266" s="84">
        <f t="shared" si="889"/>
        <v>120449</v>
      </c>
      <c r="BD266" s="84">
        <f t="shared" si="889"/>
        <v>0</v>
      </c>
      <c r="BE266" s="11">
        <f t="shared" si="889"/>
        <v>0</v>
      </c>
      <c r="BF266" s="11">
        <f t="shared" si="889"/>
        <v>0</v>
      </c>
      <c r="BG266" s="28">
        <f t="shared" si="889"/>
        <v>19</v>
      </c>
      <c r="BH266" s="30">
        <f t="shared" si="889"/>
        <v>0</v>
      </c>
      <c r="BI266" s="143">
        <f t="shared" si="889"/>
        <v>120468</v>
      </c>
      <c r="BJ266" s="143">
        <f t="shared" si="889"/>
        <v>0</v>
      </c>
      <c r="BK266" s="75">
        <f t="shared" si="889"/>
        <v>0</v>
      </c>
      <c r="BL266" s="75">
        <f t="shared" si="889"/>
        <v>1913</v>
      </c>
      <c r="BM266" s="84">
        <f t="shared" si="889"/>
        <v>0</v>
      </c>
      <c r="BN266" s="85">
        <f t="shared" si="889"/>
        <v>0</v>
      </c>
      <c r="BO266" s="84">
        <f t="shared" si="889"/>
        <v>122381</v>
      </c>
      <c r="BP266" s="84">
        <f t="shared" si="889"/>
        <v>1913</v>
      </c>
      <c r="BQ266" s="11">
        <f t="shared" ref="BQ266:BV266" si="890">BQ268+BQ290+BQ325+BQ283</f>
        <v>0</v>
      </c>
      <c r="BR266" s="11">
        <f t="shared" si="890"/>
        <v>0</v>
      </c>
      <c r="BS266" s="28">
        <f t="shared" si="890"/>
        <v>0</v>
      </c>
      <c r="BT266" s="30">
        <f t="shared" si="890"/>
        <v>0</v>
      </c>
      <c r="BU266" s="28">
        <f t="shared" si="890"/>
        <v>122381</v>
      </c>
      <c r="BV266" s="28">
        <f t="shared" si="890"/>
        <v>1913</v>
      </c>
      <c r="BW266" s="75">
        <f t="shared" ref="BW266:CB266" si="891">BW268+BW290+BW325+BW283</f>
        <v>0</v>
      </c>
      <c r="BX266" s="75">
        <f t="shared" si="891"/>
        <v>0</v>
      </c>
      <c r="BY266" s="84">
        <f t="shared" si="891"/>
        <v>0</v>
      </c>
      <c r="BZ266" s="85">
        <f t="shared" si="891"/>
        <v>0</v>
      </c>
      <c r="CA266" s="84">
        <f t="shared" si="891"/>
        <v>122381</v>
      </c>
      <c r="CB266" s="84">
        <f t="shared" si="891"/>
        <v>1913</v>
      </c>
      <c r="CC266" s="84">
        <f t="shared" ref="CC266:CH266" si="892">CC268+CC290+CC325+CC283</f>
        <v>-185</v>
      </c>
      <c r="CD266" s="75">
        <f t="shared" si="892"/>
        <v>0</v>
      </c>
      <c r="CE266" s="84">
        <f t="shared" si="892"/>
        <v>185</v>
      </c>
      <c r="CF266" s="85">
        <f t="shared" si="892"/>
        <v>0</v>
      </c>
      <c r="CG266" s="84">
        <f t="shared" si="892"/>
        <v>122381</v>
      </c>
      <c r="CH266" s="84">
        <f t="shared" si="892"/>
        <v>1913</v>
      </c>
      <c r="CI266" s="28">
        <f t="shared" ref="CI266:CN266" si="893">CI268+CI290+CI325+CI283</f>
        <v>0</v>
      </c>
      <c r="CJ266" s="11">
        <f t="shared" si="893"/>
        <v>0</v>
      </c>
      <c r="CK266" s="28">
        <f t="shared" si="893"/>
        <v>3898</v>
      </c>
      <c r="CL266" s="28">
        <f t="shared" si="893"/>
        <v>-449</v>
      </c>
      <c r="CM266" s="28">
        <f t="shared" si="893"/>
        <v>125830</v>
      </c>
      <c r="CN266" s="28">
        <f t="shared" si="893"/>
        <v>1913</v>
      </c>
    </row>
    <row r="267" spans="1:92" ht="16.5" hidden="1" customHeight="1" x14ac:dyDescent="0.3">
      <c r="A267" s="53"/>
      <c r="B267" s="8"/>
      <c r="C267" s="8"/>
      <c r="D267" s="8"/>
      <c r="E267" s="8"/>
      <c r="F267" s="8"/>
      <c r="G267" s="28"/>
      <c r="H267" s="28"/>
      <c r="I267" s="11"/>
      <c r="J267" s="11"/>
      <c r="K267" s="11"/>
      <c r="L267" s="11"/>
      <c r="M267" s="28"/>
      <c r="N267" s="28"/>
      <c r="O267" s="11"/>
      <c r="P267" s="11"/>
      <c r="Q267" s="11"/>
      <c r="R267" s="11"/>
      <c r="S267" s="28"/>
      <c r="T267" s="28"/>
      <c r="U267" s="11"/>
      <c r="V267" s="11"/>
      <c r="W267" s="11"/>
      <c r="X267" s="11"/>
      <c r="Y267" s="28"/>
      <c r="Z267" s="28"/>
      <c r="AA267" s="11"/>
      <c r="AB267" s="11"/>
      <c r="AC267" s="11"/>
      <c r="AD267" s="28"/>
      <c r="AE267" s="28"/>
      <c r="AF267" s="28"/>
      <c r="AG267" s="11"/>
      <c r="AH267" s="11"/>
      <c r="AI267" s="11"/>
      <c r="AJ267" s="30"/>
      <c r="AK267" s="84"/>
      <c r="AL267" s="84"/>
      <c r="AM267" s="11"/>
      <c r="AN267" s="11"/>
      <c r="AO267" s="11"/>
      <c r="AP267" s="30"/>
      <c r="AQ267" s="28"/>
      <c r="AR267" s="28"/>
      <c r="AS267" s="11"/>
      <c r="AT267" s="11"/>
      <c r="AU267" s="11"/>
      <c r="AV267" s="30"/>
      <c r="AW267" s="28"/>
      <c r="AX267" s="28"/>
      <c r="AY267" s="75"/>
      <c r="AZ267" s="75"/>
      <c r="BA267" s="75"/>
      <c r="BB267" s="85"/>
      <c r="BC267" s="84"/>
      <c r="BD267" s="84"/>
      <c r="BE267" s="11"/>
      <c r="BF267" s="11"/>
      <c r="BG267" s="11"/>
      <c r="BH267" s="30"/>
      <c r="BI267" s="143"/>
      <c r="BJ267" s="143"/>
      <c r="BK267" s="75"/>
      <c r="BL267" s="75"/>
      <c r="BM267" s="75"/>
      <c r="BN267" s="85"/>
      <c r="BO267" s="84"/>
      <c r="BP267" s="84"/>
      <c r="BQ267" s="11"/>
      <c r="BR267" s="11"/>
      <c r="BS267" s="11"/>
      <c r="BT267" s="30"/>
      <c r="BU267" s="28"/>
      <c r="BV267" s="28"/>
      <c r="BW267" s="75"/>
      <c r="BX267" s="75"/>
      <c r="BY267" s="75"/>
      <c r="BZ267" s="85"/>
      <c r="CA267" s="84"/>
      <c r="CB267" s="84"/>
      <c r="CC267" s="75"/>
      <c r="CD267" s="75"/>
      <c r="CE267" s="75"/>
      <c r="CF267" s="85"/>
      <c r="CG267" s="84"/>
      <c r="CH267" s="84"/>
      <c r="CI267" s="11"/>
      <c r="CJ267" s="11"/>
      <c r="CK267" s="11"/>
      <c r="CL267" s="30"/>
      <c r="CM267" s="28"/>
      <c r="CN267" s="28"/>
    </row>
    <row r="268" spans="1:92" ht="62.25" hidden="1" customHeight="1" x14ac:dyDescent="0.3">
      <c r="A268" s="54" t="s">
        <v>133</v>
      </c>
      <c r="B268" s="12">
        <f>B266</f>
        <v>906</v>
      </c>
      <c r="C268" s="12" t="s">
        <v>87</v>
      </c>
      <c r="D268" s="12" t="s">
        <v>134</v>
      </c>
      <c r="E268" s="12"/>
      <c r="F268" s="12"/>
      <c r="G268" s="21">
        <f>G269</f>
        <v>66492</v>
      </c>
      <c r="H268" s="21">
        <f t="shared" ref="H268:R268" si="894">H269</f>
        <v>0</v>
      </c>
      <c r="I268" s="11">
        <f t="shared" si="894"/>
        <v>0</v>
      </c>
      <c r="J268" s="11">
        <f t="shared" si="894"/>
        <v>0</v>
      </c>
      <c r="K268" s="11">
        <f t="shared" si="894"/>
        <v>0</v>
      </c>
      <c r="L268" s="11">
        <f t="shared" si="894"/>
        <v>0</v>
      </c>
      <c r="M268" s="21">
        <f t="shared" si="894"/>
        <v>66492</v>
      </c>
      <c r="N268" s="21">
        <f t="shared" si="894"/>
        <v>0</v>
      </c>
      <c r="O268" s="11">
        <f t="shared" si="894"/>
        <v>0</v>
      </c>
      <c r="P268" s="11">
        <f t="shared" si="894"/>
        <v>0</v>
      </c>
      <c r="Q268" s="11">
        <f t="shared" si="894"/>
        <v>0</v>
      </c>
      <c r="R268" s="11">
        <f t="shared" si="894"/>
        <v>0</v>
      </c>
      <c r="S268" s="21">
        <f t="shared" ref="S268:CD268" si="895">S269</f>
        <v>66492</v>
      </c>
      <c r="T268" s="21">
        <f t="shared" si="895"/>
        <v>0</v>
      </c>
      <c r="U268" s="11">
        <f t="shared" si="895"/>
        <v>0</v>
      </c>
      <c r="V268" s="11">
        <f t="shared" si="895"/>
        <v>0</v>
      </c>
      <c r="W268" s="11">
        <f t="shared" si="895"/>
        <v>0</v>
      </c>
      <c r="X268" s="11">
        <f t="shared" si="895"/>
        <v>0</v>
      </c>
      <c r="Y268" s="21">
        <f t="shared" si="895"/>
        <v>66492</v>
      </c>
      <c r="Z268" s="21">
        <f t="shared" si="895"/>
        <v>0</v>
      </c>
      <c r="AA268" s="11">
        <f t="shared" si="895"/>
        <v>0</v>
      </c>
      <c r="AB268" s="11">
        <f t="shared" si="895"/>
        <v>0</v>
      </c>
      <c r="AC268" s="11">
        <f t="shared" si="895"/>
        <v>0</v>
      </c>
      <c r="AD268" s="11">
        <f t="shared" si="895"/>
        <v>-994</v>
      </c>
      <c r="AE268" s="21">
        <f t="shared" si="895"/>
        <v>65498</v>
      </c>
      <c r="AF268" s="21">
        <f t="shared" si="895"/>
        <v>0</v>
      </c>
      <c r="AG268" s="11">
        <f t="shared" si="895"/>
        <v>0</v>
      </c>
      <c r="AH268" s="11">
        <f t="shared" si="895"/>
        <v>0</v>
      </c>
      <c r="AI268" s="11">
        <f t="shared" si="895"/>
        <v>0</v>
      </c>
      <c r="AJ268" s="11">
        <f t="shared" si="895"/>
        <v>0</v>
      </c>
      <c r="AK268" s="83">
        <f t="shared" si="895"/>
        <v>65498</v>
      </c>
      <c r="AL268" s="83">
        <f t="shared" si="895"/>
        <v>0</v>
      </c>
      <c r="AM268" s="11">
        <f t="shared" si="895"/>
        <v>0</v>
      </c>
      <c r="AN268" s="11">
        <f t="shared" si="895"/>
        <v>0</v>
      </c>
      <c r="AO268" s="11">
        <f t="shared" si="895"/>
        <v>0</v>
      </c>
      <c r="AP268" s="11">
        <f t="shared" si="895"/>
        <v>0</v>
      </c>
      <c r="AQ268" s="21">
        <f t="shared" si="895"/>
        <v>65498</v>
      </c>
      <c r="AR268" s="21">
        <f t="shared" si="895"/>
        <v>0</v>
      </c>
      <c r="AS268" s="11">
        <f t="shared" si="895"/>
        <v>0</v>
      </c>
      <c r="AT268" s="11">
        <f t="shared" si="895"/>
        <v>0</v>
      </c>
      <c r="AU268" s="11">
        <f t="shared" si="895"/>
        <v>0</v>
      </c>
      <c r="AV268" s="11">
        <f t="shared" si="895"/>
        <v>0</v>
      </c>
      <c r="AW268" s="21">
        <f t="shared" si="895"/>
        <v>65498</v>
      </c>
      <c r="AX268" s="21">
        <f t="shared" si="895"/>
        <v>0</v>
      </c>
      <c r="AY268" s="75">
        <f t="shared" si="895"/>
        <v>0</v>
      </c>
      <c r="AZ268" s="75">
        <f t="shared" si="895"/>
        <v>0</v>
      </c>
      <c r="BA268" s="75">
        <f t="shared" si="895"/>
        <v>0</v>
      </c>
      <c r="BB268" s="75">
        <f t="shared" si="895"/>
        <v>0</v>
      </c>
      <c r="BC268" s="83">
        <f t="shared" si="895"/>
        <v>65498</v>
      </c>
      <c r="BD268" s="83">
        <f t="shared" si="895"/>
        <v>0</v>
      </c>
      <c r="BE268" s="11">
        <f t="shared" si="895"/>
        <v>0</v>
      </c>
      <c r="BF268" s="11">
        <f t="shared" si="895"/>
        <v>0</v>
      </c>
      <c r="BG268" s="11">
        <f t="shared" si="895"/>
        <v>0</v>
      </c>
      <c r="BH268" s="11">
        <f t="shared" si="895"/>
        <v>0</v>
      </c>
      <c r="BI268" s="142">
        <f t="shared" si="895"/>
        <v>65498</v>
      </c>
      <c r="BJ268" s="142">
        <f t="shared" si="895"/>
        <v>0</v>
      </c>
      <c r="BK268" s="75">
        <f t="shared" si="895"/>
        <v>0</v>
      </c>
      <c r="BL268" s="75">
        <f t="shared" si="895"/>
        <v>0</v>
      </c>
      <c r="BM268" s="75">
        <f t="shared" si="895"/>
        <v>0</v>
      </c>
      <c r="BN268" s="75">
        <f t="shared" si="895"/>
        <v>0</v>
      </c>
      <c r="BO268" s="83">
        <f t="shared" si="895"/>
        <v>65498</v>
      </c>
      <c r="BP268" s="83">
        <f t="shared" si="895"/>
        <v>0</v>
      </c>
      <c r="BQ268" s="11">
        <f t="shared" si="895"/>
        <v>0</v>
      </c>
      <c r="BR268" s="11">
        <f t="shared" si="895"/>
        <v>0</v>
      </c>
      <c r="BS268" s="11">
        <f t="shared" si="895"/>
        <v>0</v>
      </c>
      <c r="BT268" s="11">
        <f t="shared" si="895"/>
        <v>0</v>
      </c>
      <c r="BU268" s="21">
        <f t="shared" si="895"/>
        <v>65498</v>
      </c>
      <c r="BV268" s="21">
        <f t="shared" si="895"/>
        <v>0</v>
      </c>
      <c r="BW268" s="75">
        <f t="shared" si="895"/>
        <v>0</v>
      </c>
      <c r="BX268" s="75">
        <f t="shared" si="895"/>
        <v>0</v>
      </c>
      <c r="BY268" s="75">
        <f t="shared" si="895"/>
        <v>0</v>
      </c>
      <c r="BZ268" s="75">
        <f t="shared" si="895"/>
        <v>0</v>
      </c>
      <c r="CA268" s="83">
        <f t="shared" si="895"/>
        <v>65498</v>
      </c>
      <c r="CB268" s="83">
        <f t="shared" si="895"/>
        <v>0</v>
      </c>
      <c r="CC268" s="83">
        <f t="shared" si="895"/>
        <v>-141</v>
      </c>
      <c r="CD268" s="75">
        <f t="shared" si="895"/>
        <v>0</v>
      </c>
      <c r="CE268" s="75">
        <f t="shared" ref="CE268:CN268" si="896">CE269</f>
        <v>0</v>
      </c>
      <c r="CF268" s="75">
        <f t="shared" si="896"/>
        <v>0</v>
      </c>
      <c r="CG268" s="83">
        <f t="shared" si="896"/>
        <v>65357</v>
      </c>
      <c r="CH268" s="83">
        <f t="shared" si="896"/>
        <v>0</v>
      </c>
      <c r="CI268" s="21">
        <f t="shared" si="896"/>
        <v>0</v>
      </c>
      <c r="CJ268" s="11">
        <f t="shared" si="896"/>
        <v>0</v>
      </c>
      <c r="CK268" s="11">
        <f t="shared" si="896"/>
        <v>0</v>
      </c>
      <c r="CL268" s="21">
        <f t="shared" si="896"/>
        <v>-286</v>
      </c>
      <c r="CM268" s="21">
        <f t="shared" si="896"/>
        <v>65071</v>
      </c>
      <c r="CN268" s="21">
        <f t="shared" si="896"/>
        <v>0</v>
      </c>
    </row>
    <row r="269" spans="1:92" ht="85.5" hidden="1" customHeight="1" x14ac:dyDescent="0.25">
      <c r="A269" s="55" t="s">
        <v>135</v>
      </c>
      <c r="B269" s="14">
        <v>906</v>
      </c>
      <c r="C269" s="14" t="s">
        <v>87</v>
      </c>
      <c r="D269" s="14" t="s">
        <v>134</v>
      </c>
      <c r="E269" s="14" t="s">
        <v>136</v>
      </c>
      <c r="F269" s="14"/>
      <c r="G269" s="18">
        <f>G274+G270</f>
        <v>66492</v>
      </c>
      <c r="H269" s="18">
        <f t="shared" ref="H269:N269" si="897">H274+H270</f>
        <v>0</v>
      </c>
      <c r="I269" s="11">
        <f t="shared" si="897"/>
        <v>0</v>
      </c>
      <c r="J269" s="11">
        <f t="shared" si="897"/>
        <v>0</v>
      </c>
      <c r="K269" s="11">
        <f t="shared" si="897"/>
        <v>0</v>
      </c>
      <c r="L269" s="11">
        <f t="shared" si="897"/>
        <v>0</v>
      </c>
      <c r="M269" s="18">
        <f t="shared" si="897"/>
        <v>66492</v>
      </c>
      <c r="N269" s="18">
        <f t="shared" si="897"/>
        <v>0</v>
      </c>
      <c r="O269" s="11">
        <f t="shared" ref="O269:T269" si="898">O274+O270</f>
        <v>0</v>
      </c>
      <c r="P269" s="11">
        <f t="shared" si="898"/>
        <v>0</v>
      </c>
      <c r="Q269" s="11">
        <f t="shared" si="898"/>
        <v>0</v>
      </c>
      <c r="R269" s="11">
        <f t="shared" si="898"/>
        <v>0</v>
      </c>
      <c r="S269" s="18">
        <f t="shared" si="898"/>
        <v>66492</v>
      </c>
      <c r="T269" s="18">
        <f t="shared" si="898"/>
        <v>0</v>
      </c>
      <c r="U269" s="11">
        <f t="shared" ref="U269:Z269" si="899">U274+U270</f>
        <v>0</v>
      </c>
      <c r="V269" s="11">
        <f t="shared" si="899"/>
        <v>0</v>
      </c>
      <c r="W269" s="11">
        <f t="shared" si="899"/>
        <v>0</v>
      </c>
      <c r="X269" s="11">
        <f t="shared" si="899"/>
        <v>0</v>
      </c>
      <c r="Y269" s="18">
        <f t="shared" si="899"/>
        <v>66492</v>
      </c>
      <c r="Z269" s="18">
        <f t="shared" si="899"/>
        <v>0</v>
      </c>
      <c r="AA269" s="11">
        <f t="shared" ref="AA269:AF269" si="900">AA274+AA270</f>
        <v>0</v>
      </c>
      <c r="AB269" s="11">
        <f t="shared" si="900"/>
        <v>0</v>
      </c>
      <c r="AC269" s="11">
        <f t="shared" si="900"/>
        <v>0</v>
      </c>
      <c r="AD269" s="11">
        <f t="shared" si="900"/>
        <v>-994</v>
      </c>
      <c r="AE269" s="18">
        <f t="shared" si="900"/>
        <v>65498</v>
      </c>
      <c r="AF269" s="18">
        <f t="shared" si="900"/>
        <v>0</v>
      </c>
      <c r="AG269" s="11">
        <f t="shared" ref="AG269:AL269" si="901">AG274+AG270</f>
        <v>0</v>
      </c>
      <c r="AH269" s="11">
        <f t="shared" si="901"/>
        <v>0</v>
      </c>
      <c r="AI269" s="11">
        <f t="shared" si="901"/>
        <v>0</v>
      </c>
      <c r="AJ269" s="11">
        <f t="shared" si="901"/>
        <v>0</v>
      </c>
      <c r="AK269" s="81">
        <f t="shared" si="901"/>
        <v>65498</v>
      </c>
      <c r="AL269" s="81">
        <f t="shared" si="901"/>
        <v>0</v>
      </c>
      <c r="AM269" s="11">
        <f t="shared" ref="AM269:AR269" si="902">AM274+AM270</f>
        <v>0</v>
      </c>
      <c r="AN269" s="11">
        <f t="shared" si="902"/>
        <v>0</v>
      </c>
      <c r="AO269" s="11">
        <f t="shared" si="902"/>
        <v>0</v>
      </c>
      <c r="AP269" s="11">
        <f t="shared" si="902"/>
        <v>0</v>
      </c>
      <c r="AQ269" s="18">
        <f t="shared" si="902"/>
        <v>65498</v>
      </c>
      <c r="AR269" s="18">
        <f t="shared" si="902"/>
        <v>0</v>
      </c>
      <c r="AS269" s="11">
        <f t="shared" ref="AS269:AX269" si="903">AS274+AS270</f>
        <v>0</v>
      </c>
      <c r="AT269" s="11">
        <f t="shared" si="903"/>
        <v>0</v>
      </c>
      <c r="AU269" s="11">
        <f t="shared" si="903"/>
        <v>0</v>
      </c>
      <c r="AV269" s="11">
        <f t="shared" si="903"/>
        <v>0</v>
      </c>
      <c r="AW269" s="18">
        <f t="shared" si="903"/>
        <v>65498</v>
      </c>
      <c r="AX269" s="18">
        <f t="shared" si="903"/>
        <v>0</v>
      </c>
      <c r="AY269" s="75">
        <f t="shared" ref="AY269:BD269" si="904">AY274+AY270</f>
        <v>0</v>
      </c>
      <c r="AZ269" s="75">
        <f t="shared" si="904"/>
        <v>0</v>
      </c>
      <c r="BA269" s="75">
        <f t="shared" si="904"/>
        <v>0</v>
      </c>
      <c r="BB269" s="75">
        <f t="shared" si="904"/>
        <v>0</v>
      </c>
      <c r="BC269" s="81">
        <f t="shared" si="904"/>
        <v>65498</v>
      </c>
      <c r="BD269" s="81">
        <f t="shared" si="904"/>
        <v>0</v>
      </c>
      <c r="BE269" s="11">
        <f t="shared" ref="BE269:BJ269" si="905">BE274+BE270</f>
        <v>0</v>
      </c>
      <c r="BF269" s="11">
        <f t="shared" si="905"/>
        <v>0</v>
      </c>
      <c r="BG269" s="11">
        <f t="shared" si="905"/>
        <v>0</v>
      </c>
      <c r="BH269" s="11">
        <f t="shared" si="905"/>
        <v>0</v>
      </c>
      <c r="BI269" s="140">
        <f t="shared" si="905"/>
        <v>65498</v>
      </c>
      <c r="BJ269" s="140">
        <f t="shared" si="905"/>
        <v>0</v>
      </c>
      <c r="BK269" s="75">
        <f t="shared" ref="BK269:BP269" si="906">BK274+BK270</f>
        <v>0</v>
      </c>
      <c r="BL269" s="75">
        <f t="shared" si="906"/>
        <v>0</v>
      </c>
      <c r="BM269" s="75">
        <f t="shared" si="906"/>
        <v>0</v>
      </c>
      <c r="BN269" s="75">
        <f t="shared" si="906"/>
        <v>0</v>
      </c>
      <c r="BO269" s="81">
        <f t="shared" si="906"/>
        <v>65498</v>
      </c>
      <c r="BP269" s="81">
        <f t="shared" si="906"/>
        <v>0</v>
      </c>
      <c r="BQ269" s="11">
        <f t="shared" ref="BQ269:BV269" si="907">BQ274+BQ270</f>
        <v>0</v>
      </c>
      <c r="BR269" s="11">
        <f t="shared" si="907"/>
        <v>0</v>
      </c>
      <c r="BS269" s="11">
        <f t="shared" si="907"/>
        <v>0</v>
      </c>
      <c r="BT269" s="11">
        <f t="shared" si="907"/>
        <v>0</v>
      </c>
      <c r="BU269" s="18">
        <f t="shared" si="907"/>
        <v>65498</v>
      </c>
      <c r="BV269" s="18">
        <f t="shared" si="907"/>
        <v>0</v>
      </c>
      <c r="BW269" s="75">
        <f t="shared" ref="BW269:CB269" si="908">BW274+BW270</f>
        <v>0</v>
      </c>
      <c r="BX269" s="75">
        <f t="shared" si="908"/>
        <v>0</v>
      </c>
      <c r="BY269" s="75">
        <f t="shared" si="908"/>
        <v>0</v>
      </c>
      <c r="BZ269" s="75">
        <f t="shared" si="908"/>
        <v>0</v>
      </c>
      <c r="CA269" s="81">
        <f t="shared" si="908"/>
        <v>65498</v>
      </c>
      <c r="CB269" s="81">
        <f t="shared" si="908"/>
        <v>0</v>
      </c>
      <c r="CC269" s="75">
        <f t="shared" ref="CC269:CH269" si="909">CC274+CC270</f>
        <v>-141</v>
      </c>
      <c r="CD269" s="75">
        <f t="shared" si="909"/>
        <v>0</v>
      </c>
      <c r="CE269" s="75">
        <f t="shared" si="909"/>
        <v>0</v>
      </c>
      <c r="CF269" s="75">
        <f t="shared" si="909"/>
        <v>0</v>
      </c>
      <c r="CG269" s="81">
        <f t="shared" si="909"/>
        <v>65357</v>
      </c>
      <c r="CH269" s="81">
        <f t="shared" si="909"/>
        <v>0</v>
      </c>
      <c r="CI269" s="11">
        <f t="shared" ref="CI269:CN269" si="910">CI274+CI270</f>
        <v>0</v>
      </c>
      <c r="CJ269" s="11">
        <f t="shared" si="910"/>
        <v>0</v>
      </c>
      <c r="CK269" s="11">
        <f t="shared" si="910"/>
        <v>0</v>
      </c>
      <c r="CL269" s="11">
        <f t="shared" si="910"/>
        <v>-286</v>
      </c>
      <c r="CM269" s="18">
        <f t="shared" si="910"/>
        <v>65071</v>
      </c>
      <c r="CN269" s="18">
        <f t="shared" si="910"/>
        <v>0</v>
      </c>
    </row>
    <row r="270" spans="1:92" hidden="1" x14ac:dyDescent="0.25">
      <c r="A270" s="55" t="s">
        <v>15</v>
      </c>
      <c r="B270" s="14">
        <v>906</v>
      </c>
      <c r="C270" s="14" t="s">
        <v>87</v>
      </c>
      <c r="D270" s="14" t="s">
        <v>134</v>
      </c>
      <c r="E270" s="14" t="s">
        <v>168</v>
      </c>
      <c r="F270" s="14"/>
      <c r="G270" s="18">
        <f t="shared" ref="G270:R272" si="911">G271</f>
        <v>772</v>
      </c>
      <c r="H270" s="18">
        <f t="shared" si="911"/>
        <v>0</v>
      </c>
      <c r="I270" s="11">
        <f t="shared" si="911"/>
        <v>0</v>
      </c>
      <c r="J270" s="11">
        <f t="shared" si="911"/>
        <v>0</v>
      </c>
      <c r="K270" s="11">
        <f t="shared" si="911"/>
        <v>0</v>
      </c>
      <c r="L270" s="11">
        <f t="shared" si="911"/>
        <v>0</v>
      </c>
      <c r="M270" s="18">
        <f t="shared" si="911"/>
        <v>772</v>
      </c>
      <c r="N270" s="18">
        <f t="shared" si="911"/>
        <v>0</v>
      </c>
      <c r="O270" s="11">
        <f t="shared" si="911"/>
        <v>0</v>
      </c>
      <c r="P270" s="11">
        <f t="shared" si="911"/>
        <v>0</v>
      </c>
      <c r="Q270" s="11">
        <f t="shared" si="911"/>
        <v>0</v>
      </c>
      <c r="R270" s="11">
        <f t="shared" si="911"/>
        <v>0</v>
      </c>
      <c r="S270" s="18">
        <f t="shared" ref="S270:AH272" si="912">S271</f>
        <v>772</v>
      </c>
      <c r="T270" s="18">
        <f t="shared" si="912"/>
        <v>0</v>
      </c>
      <c r="U270" s="11">
        <f t="shared" si="912"/>
        <v>0</v>
      </c>
      <c r="V270" s="11">
        <f t="shared" si="912"/>
        <v>0</v>
      </c>
      <c r="W270" s="11">
        <f t="shared" si="912"/>
        <v>0</v>
      </c>
      <c r="X270" s="11">
        <f t="shared" si="912"/>
        <v>0</v>
      </c>
      <c r="Y270" s="18">
        <f t="shared" si="912"/>
        <v>772</v>
      </c>
      <c r="Z270" s="18">
        <f t="shared" si="912"/>
        <v>0</v>
      </c>
      <c r="AA270" s="11">
        <f t="shared" si="912"/>
        <v>0</v>
      </c>
      <c r="AB270" s="11">
        <f t="shared" si="912"/>
        <v>0</v>
      </c>
      <c r="AC270" s="11">
        <f t="shared" si="912"/>
        <v>0</v>
      </c>
      <c r="AD270" s="11">
        <f t="shared" si="912"/>
        <v>-772</v>
      </c>
      <c r="AE270" s="18">
        <f t="shared" si="912"/>
        <v>0</v>
      </c>
      <c r="AF270" s="18">
        <f t="shared" si="912"/>
        <v>0</v>
      </c>
      <c r="AG270" s="11">
        <f t="shared" si="912"/>
        <v>0</v>
      </c>
      <c r="AH270" s="11">
        <f t="shared" si="912"/>
        <v>0</v>
      </c>
      <c r="AI270" s="11">
        <f t="shared" ref="AG270:AV272" si="913">AI271</f>
        <v>0</v>
      </c>
      <c r="AJ270" s="11">
        <f t="shared" si="913"/>
        <v>0</v>
      </c>
      <c r="AK270" s="81">
        <f t="shared" si="913"/>
        <v>0</v>
      </c>
      <c r="AL270" s="81">
        <f t="shared" si="913"/>
        <v>0</v>
      </c>
      <c r="AM270" s="11">
        <f t="shared" si="913"/>
        <v>0</v>
      </c>
      <c r="AN270" s="11">
        <f t="shared" si="913"/>
        <v>0</v>
      </c>
      <c r="AO270" s="11">
        <f t="shared" si="913"/>
        <v>0</v>
      </c>
      <c r="AP270" s="11">
        <f t="shared" si="913"/>
        <v>0</v>
      </c>
      <c r="AQ270" s="18">
        <f t="shared" si="913"/>
        <v>0</v>
      </c>
      <c r="AR270" s="18">
        <f t="shared" si="913"/>
        <v>0</v>
      </c>
      <c r="AS270" s="11">
        <f t="shared" si="913"/>
        <v>0</v>
      </c>
      <c r="AT270" s="11">
        <f t="shared" si="913"/>
        <v>0</v>
      </c>
      <c r="AU270" s="11">
        <f t="shared" si="913"/>
        <v>0</v>
      </c>
      <c r="AV270" s="11">
        <f t="shared" si="913"/>
        <v>0</v>
      </c>
      <c r="AW270" s="18">
        <f t="shared" ref="AS270:BH272" si="914">AW271</f>
        <v>0</v>
      </c>
      <c r="AX270" s="18">
        <f t="shared" si="914"/>
        <v>0</v>
      </c>
      <c r="AY270" s="75">
        <f t="shared" si="914"/>
        <v>0</v>
      </c>
      <c r="AZ270" s="75">
        <f t="shared" si="914"/>
        <v>0</v>
      </c>
      <c r="BA270" s="75">
        <f t="shared" si="914"/>
        <v>0</v>
      </c>
      <c r="BB270" s="75">
        <f t="shared" si="914"/>
        <v>0</v>
      </c>
      <c r="BC270" s="81">
        <f t="shared" si="914"/>
        <v>0</v>
      </c>
      <c r="BD270" s="81">
        <f t="shared" si="914"/>
        <v>0</v>
      </c>
      <c r="BE270" s="11">
        <f t="shared" si="914"/>
        <v>0</v>
      </c>
      <c r="BF270" s="11">
        <f t="shared" si="914"/>
        <v>0</v>
      </c>
      <c r="BG270" s="11">
        <f t="shared" si="914"/>
        <v>0</v>
      </c>
      <c r="BH270" s="11">
        <f t="shared" si="914"/>
        <v>0</v>
      </c>
      <c r="BI270" s="140">
        <f t="shared" ref="BE270:BT272" si="915">BI271</f>
        <v>0</v>
      </c>
      <c r="BJ270" s="140">
        <f t="shared" si="915"/>
        <v>0</v>
      </c>
      <c r="BK270" s="75">
        <f t="shared" si="915"/>
        <v>0</v>
      </c>
      <c r="BL270" s="75">
        <f t="shared" si="915"/>
        <v>0</v>
      </c>
      <c r="BM270" s="75">
        <f t="shared" si="915"/>
        <v>0</v>
      </c>
      <c r="BN270" s="75">
        <f t="shared" si="915"/>
        <v>0</v>
      </c>
      <c r="BO270" s="81">
        <f t="shared" si="915"/>
        <v>0</v>
      </c>
      <c r="BP270" s="81">
        <f t="shared" si="915"/>
        <v>0</v>
      </c>
      <c r="BQ270" s="11">
        <f t="shared" si="915"/>
        <v>0</v>
      </c>
      <c r="BR270" s="11">
        <f t="shared" si="915"/>
        <v>0</v>
      </c>
      <c r="BS270" s="11">
        <f t="shared" si="915"/>
        <v>0</v>
      </c>
      <c r="BT270" s="11">
        <f t="shared" si="915"/>
        <v>0</v>
      </c>
      <c r="BU270" s="18">
        <f t="shared" ref="BQ270:CF272" si="916">BU271</f>
        <v>0</v>
      </c>
      <c r="BV270" s="18">
        <f t="shared" si="916"/>
        <v>0</v>
      </c>
      <c r="BW270" s="75">
        <f t="shared" si="916"/>
        <v>0</v>
      </c>
      <c r="BX270" s="75">
        <f t="shared" si="916"/>
        <v>0</v>
      </c>
      <c r="BY270" s="75">
        <f t="shared" si="916"/>
        <v>0</v>
      </c>
      <c r="BZ270" s="75">
        <f t="shared" si="916"/>
        <v>0</v>
      </c>
      <c r="CA270" s="81">
        <f t="shared" si="916"/>
        <v>0</v>
      </c>
      <c r="CB270" s="81">
        <f t="shared" si="916"/>
        <v>0</v>
      </c>
      <c r="CC270" s="75">
        <f t="shared" si="916"/>
        <v>0</v>
      </c>
      <c r="CD270" s="75">
        <f t="shared" si="916"/>
        <v>0</v>
      </c>
      <c r="CE270" s="75">
        <f t="shared" si="916"/>
        <v>0</v>
      </c>
      <c r="CF270" s="75">
        <f t="shared" si="916"/>
        <v>0</v>
      </c>
      <c r="CG270" s="81">
        <f t="shared" ref="CC270:CN272" si="917">CG271</f>
        <v>0</v>
      </c>
      <c r="CH270" s="81">
        <f t="shared" si="917"/>
        <v>0</v>
      </c>
      <c r="CI270" s="11">
        <f t="shared" si="917"/>
        <v>0</v>
      </c>
      <c r="CJ270" s="11">
        <f t="shared" si="917"/>
        <v>0</v>
      </c>
      <c r="CK270" s="11">
        <f t="shared" si="917"/>
        <v>0</v>
      </c>
      <c r="CL270" s="11">
        <f t="shared" si="917"/>
        <v>0</v>
      </c>
      <c r="CM270" s="18">
        <f t="shared" si="917"/>
        <v>0</v>
      </c>
      <c r="CN270" s="18">
        <f t="shared" si="917"/>
        <v>0</v>
      </c>
    </row>
    <row r="271" spans="1:92" ht="49.5" hidden="1" x14ac:dyDescent="0.25">
      <c r="A271" s="55" t="s">
        <v>141</v>
      </c>
      <c r="B271" s="14">
        <v>906</v>
      </c>
      <c r="C271" s="14" t="s">
        <v>87</v>
      </c>
      <c r="D271" s="14" t="s">
        <v>134</v>
      </c>
      <c r="E271" s="14" t="s">
        <v>487</v>
      </c>
      <c r="F271" s="14"/>
      <c r="G271" s="18">
        <f t="shared" si="911"/>
        <v>772</v>
      </c>
      <c r="H271" s="18">
        <f t="shared" si="911"/>
        <v>0</v>
      </c>
      <c r="I271" s="11">
        <f t="shared" si="911"/>
        <v>0</v>
      </c>
      <c r="J271" s="11">
        <f t="shared" si="911"/>
        <v>0</v>
      </c>
      <c r="K271" s="11">
        <f t="shared" si="911"/>
        <v>0</v>
      </c>
      <c r="L271" s="11">
        <f t="shared" si="911"/>
        <v>0</v>
      </c>
      <c r="M271" s="18">
        <f t="shared" si="911"/>
        <v>772</v>
      </c>
      <c r="N271" s="18">
        <f t="shared" si="911"/>
        <v>0</v>
      </c>
      <c r="O271" s="11">
        <f t="shared" si="911"/>
        <v>0</v>
      </c>
      <c r="P271" s="11">
        <f t="shared" si="911"/>
        <v>0</v>
      </c>
      <c r="Q271" s="11">
        <f t="shared" si="911"/>
        <v>0</v>
      </c>
      <c r="R271" s="11">
        <f t="shared" si="911"/>
        <v>0</v>
      </c>
      <c r="S271" s="18">
        <f t="shared" si="912"/>
        <v>772</v>
      </c>
      <c r="T271" s="18">
        <f t="shared" si="912"/>
        <v>0</v>
      </c>
      <c r="U271" s="11">
        <f t="shared" si="912"/>
        <v>0</v>
      </c>
      <c r="V271" s="11">
        <f t="shared" si="912"/>
        <v>0</v>
      </c>
      <c r="W271" s="11">
        <f t="shared" si="912"/>
        <v>0</v>
      </c>
      <c r="X271" s="11">
        <f t="shared" si="912"/>
        <v>0</v>
      </c>
      <c r="Y271" s="18">
        <f t="shared" si="912"/>
        <v>772</v>
      </c>
      <c r="Z271" s="18">
        <f t="shared" si="912"/>
        <v>0</v>
      </c>
      <c r="AA271" s="11">
        <f t="shared" si="912"/>
        <v>0</v>
      </c>
      <c r="AB271" s="11">
        <f t="shared" si="912"/>
        <v>0</v>
      </c>
      <c r="AC271" s="11">
        <f t="shared" si="912"/>
        <v>0</v>
      </c>
      <c r="AD271" s="11">
        <f t="shared" si="912"/>
        <v>-772</v>
      </c>
      <c r="AE271" s="18">
        <f t="shared" si="912"/>
        <v>0</v>
      </c>
      <c r="AF271" s="18">
        <f t="shared" si="912"/>
        <v>0</v>
      </c>
      <c r="AG271" s="11">
        <f t="shared" si="913"/>
        <v>0</v>
      </c>
      <c r="AH271" s="11">
        <f t="shared" si="913"/>
        <v>0</v>
      </c>
      <c r="AI271" s="11">
        <f t="shared" si="913"/>
        <v>0</v>
      </c>
      <c r="AJ271" s="11">
        <f t="shared" si="913"/>
        <v>0</v>
      </c>
      <c r="AK271" s="81">
        <f t="shared" si="913"/>
        <v>0</v>
      </c>
      <c r="AL271" s="81">
        <f t="shared" si="913"/>
        <v>0</v>
      </c>
      <c r="AM271" s="11">
        <f t="shared" si="913"/>
        <v>0</v>
      </c>
      <c r="AN271" s="11">
        <f t="shared" si="913"/>
        <v>0</v>
      </c>
      <c r="AO271" s="11">
        <f t="shared" si="913"/>
        <v>0</v>
      </c>
      <c r="AP271" s="11">
        <f t="shared" si="913"/>
        <v>0</v>
      </c>
      <c r="AQ271" s="18">
        <f t="shared" si="913"/>
        <v>0</v>
      </c>
      <c r="AR271" s="18">
        <f t="shared" si="913"/>
        <v>0</v>
      </c>
      <c r="AS271" s="11">
        <f t="shared" si="914"/>
        <v>0</v>
      </c>
      <c r="AT271" s="11">
        <f t="shared" si="914"/>
        <v>0</v>
      </c>
      <c r="AU271" s="11">
        <f t="shared" si="914"/>
        <v>0</v>
      </c>
      <c r="AV271" s="11">
        <f t="shared" si="914"/>
        <v>0</v>
      </c>
      <c r="AW271" s="18">
        <f t="shared" si="914"/>
        <v>0</v>
      </c>
      <c r="AX271" s="18">
        <f t="shared" si="914"/>
        <v>0</v>
      </c>
      <c r="AY271" s="75">
        <f t="shared" si="914"/>
        <v>0</v>
      </c>
      <c r="AZ271" s="75">
        <f t="shared" si="914"/>
        <v>0</v>
      </c>
      <c r="BA271" s="75">
        <f t="shared" si="914"/>
        <v>0</v>
      </c>
      <c r="BB271" s="75">
        <f t="shared" si="914"/>
        <v>0</v>
      </c>
      <c r="BC271" s="81">
        <f t="shared" si="914"/>
        <v>0</v>
      </c>
      <c r="BD271" s="81">
        <f t="shared" si="914"/>
        <v>0</v>
      </c>
      <c r="BE271" s="11">
        <f t="shared" si="915"/>
        <v>0</v>
      </c>
      <c r="BF271" s="11">
        <f t="shared" si="915"/>
        <v>0</v>
      </c>
      <c r="BG271" s="11">
        <f t="shared" si="915"/>
        <v>0</v>
      </c>
      <c r="BH271" s="11">
        <f t="shared" si="915"/>
        <v>0</v>
      </c>
      <c r="BI271" s="140">
        <f t="shared" si="915"/>
        <v>0</v>
      </c>
      <c r="BJ271" s="140">
        <f t="shared" si="915"/>
        <v>0</v>
      </c>
      <c r="BK271" s="75">
        <f t="shared" si="915"/>
        <v>0</v>
      </c>
      <c r="BL271" s="75">
        <f t="shared" si="915"/>
        <v>0</v>
      </c>
      <c r="BM271" s="75">
        <f t="shared" si="915"/>
        <v>0</v>
      </c>
      <c r="BN271" s="75">
        <f t="shared" si="915"/>
        <v>0</v>
      </c>
      <c r="BO271" s="81">
        <f t="shared" si="915"/>
        <v>0</v>
      </c>
      <c r="BP271" s="81">
        <f t="shared" si="915"/>
        <v>0</v>
      </c>
      <c r="BQ271" s="11">
        <f t="shared" si="916"/>
        <v>0</v>
      </c>
      <c r="BR271" s="11">
        <f t="shared" si="916"/>
        <v>0</v>
      </c>
      <c r="BS271" s="11">
        <f t="shared" si="916"/>
        <v>0</v>
      </c>
      <c r="BT271" s="11">
        <f t="shared" si="916"/>
        <v>0</v>
      </c>
      <c r="BU271" s="18">
        <f t="shared" si="916"/>
        <v>0</v>
      </c>
      <c r="BV271" s="18">
        <f t="shared" si="916"/>
        <v>0</v>
      </c>
      <c r="BW271" s="75">
        <f t="shared" si="916"/>
        <v>0</v>
      </c>
      <c r="BX271" s="75">
        <f t="shared" si="916"/>
        <v>0</v>
      </c>
      <c r="BY271" s="75">
        <f t="shared" si="916"/>
        <v>0</v>
      </c>
      <c r="BZ271" s="75">
        <f t="shared" si="916"/>
        <v>0</v>
      </c>
      <c r="CA271" s="81">
        <f t="shared" si="916"/>
        <v>0</v>
      </c>
      <c r="CB271" s="81">
        <f t="shared" si="916"/>
        <v>0</v>
      </c>
      <c r="CC271" s="75">
        <f t="shared" si="917"/>
        <v>0</v>
      </c>
      <c r="CD271" s="75">
        <f t="shared" si="917"/>
        <v>0</v>
      </c>
      <c r="CE271" s="75">
        <f t="shared" si="917"/>
        <v>0</v>
      </c>
      <c r="CF271" s="75">
        <f t="shared" si="917"/>
        <v>0</v>
      </c>
      <c r="CG271" s="81">
        <f t="shared" si="917"/>
        <v>0</v>
      </c>
      <c r="CH271" s="81">
        <f t="shared" si="917"/>
        <v>0</v>
      </c>
      <c r="CI271" s="11">
        <f t="shared" si="917"/>
        <v>0</v>
      </c>
      <c r="CJ271" s="11">
        <f t="shared" si="917"/>
        <v>0</v>
      </c>
      <c r="CK271" s="11">
        <f t="shared" si="917"/>
        <v>0</v>
      </c>
      <c r="CL271" s="11">
        <f t="shared" si="917"/>
        <v>0</v>
      </c>
      <c r="CM271" s="18">
        <f t="shared" si="917"/>
        <v>0</v>
      </c>
      <c r="CN271" s="18">
        <f t="shared" si="917"/>
        <v>0</v>
      </c>
    </row>
    <row r="272" spans="1:92" ht="33" hidden="1" x14ac:dyDescent="0.25">
      <c r="A272" s="55" t="s">
        <v>268</v>
      </c>
      <c r="B272" s="14">
        <v>906</v>
      </c>
      <c r="C272" s="14" t="s">
        <v>87</v>
      </c>
      <c r="D272" s="14" t="s">
        <v>134</v>
      </c>
      <c r="E272" s="14" t="s">
        <v>487</v>
      </c>
      <c r="F272" s="14" t="s">
        <v>33</v>
      </c>
      <c r="G272" s="18">
        <f t="shared" si="911"/>
        <v>772</v>
      </c>
      <c r="H272" s="18">
        <f t="shared" si="911"/>
        <v>0</v>
      </c>
      <c r="I272" s="11">
        <f t="shared" si="911"/>
        <v>0</v>
      </c>
      <c r="J272" s="11">
        <f t="shared" si="911"/>
        <v>0</v>
      </c>
      <c r="K272" s="11">
        <f t="shared" si="911"/>
        <v>0</v>
      </c>
      <c r="L272" s="11">
        <f t="shared" si="911"/>
        <v>0</v>
      </c>
      <c r="M272" s="18">
        <f t="shared" si="911"/>
        <v>772</v>
      </c>
      <c r="N272" s="18">
        <f t="shared" si="911"/>
        <v>0</v>
      </c>
      <c r="O272" s="11">
        <f t="shared" si="911"/>
        <v>0</v>
      </c>
      <c r="P272" s="11">
        <f t="shared" si="911"/>
        <v>0</v>
      </c>
      <c r="Q272" s="11">
        <f t="shared" si="911"/>
        <v>0</v>
      </c>
      <c r="R272" s="11">
        <f t="shared" si="911"/>
        <v>0</v>
      </c>
      <c r="S272" s="18">
        <f t="shared" si="912"/>
        <v>772</v>
      </c>
      <c r="T272" s="18">
        <f t="shared" si="912"/>
        <v>0</v>
      </c>
      <c r="U272" s="11">
        <f t="shared" si="912"/>
        <v>0</v>
      </c>
      <c r="V272" s="11">
        <f t="shared" si="912"/>
        <v>0</v>
      </c>
      <c r="W272" s="11">
        <f t="shared" si="912"/>
        <v>0</v>
      </c>
      <c r="X272" s="11">
        <f t="shared" si="912"/>
        <v>0</v>
      </c>
      <c r="Y272" s="18">
        <f t="shared" si="912"/>
        <v>772</v>
      </c>
      <c r="Z272" s="18">
        <f t="shared" si="912"/>
        <v>0</v>
      </c>
      <c r="AA272" s="11">
        <f t="shared" si="912"/>
        <v>0</v>
      </c>
      <c r="AB272" s="11">
        <f t="shared" si="912"/>
        <v>0</v>
      </c>
      <c r="AC272" s="11">
        <f t="shared" si="912"/>
        <v>0</v>
      </c>
      <c r="AD272" s="11">
        <f t="shared" si="912"/>
        <v>-772</v>
      </c>
      <c r="AE272" s="18">
        <f t="shared" si="912"/>
        <v>0</v>
      </c>
      <c r="AF272" s="18">
        <f t="shared" si="912"/>
        <v>0</v>
      </c>
      <c r="AG272" s="11">
        <f t="shared" si="913"/>
        <v>0</v>
      </c>
      <c r="AH272" s="11">
        <f t="shared" si="913"/>
        <v>0</v>
      </c>
      <c r="AI272" s="11">
        <f t="shared" si="913"/>
        <v>0</v>
      </c>
      <c r="AJ272" s="11">
        <f t="shared" si="913"/>
        <v>0</v>
      </c>
      <c r="AK272" s="81">
        <f t="shared" si="913"/>
        <v>0</v>
      </c>
      <c r="AL272" s="81">
        <f t="shared" si="913"/>
        <v>0</v>
      </c>
      <c r="AM272" s="11">
        <f t="shared" si="913"/>
        <v>0</v>
      </c>
      <c r="AN272" s="11">
        <f t="shared" si="913"/>
        <v>0</v>
      </c>
      <c r="AO272" s="11">
        <f t="shared" si="913"/>
        <v>0</v>
      </c>
      <c r="AP272" s="11">
        <f t="shared" si="913"/>
        <v>0</v>
      </c>
      <c r="AQ272" s="18">
        <f t="shared" si="913"/>
        <v>0</v>
      </c>
      <c r="AR272" s="18">
        <f t="shared" si="913"/>
        <v>0</v>
      </c>
      <c r="AS272" s="11">
        <f t="shared" si="914"/>
        <v>0</v>
      </c>
      <c r="AT272" s="11">
        <f t="shared" si="914"/>
        <v>0</v>
      </c>
      <c r="AU272" s="11">
        <f t="shared" si="914"/>
        <v>0</v>
      </c>
      <c r="AV272" s="11">
        <f t="shared" si="914"/>
        <v>0</v>
      </c>
      <c r="AW272" s="18">
        <f t="shared" si="914"/>
        <v>0</v>
      </c>
      <c r="AX272" s="18">
        <f t="shared" si="914"/>
        <v>0</v>
      </c>
      <c r="AY272" s="75">
        <f t="shared" si="914"/>
        <v>0</v>
      </c>
      <c r="AZ272" s="75">
        <f t="shared" si="914"/>
        <v>0</v>
      </c>
      <c r="BA272" s="75">
        <f t="shared" si="914"/>
        <v>0</v>
      </c>
      <c r="BB272" s="75">
        <f t="shared" si="914"/>
        <v>0</v>
      </c>
      <c r="BC272" s="81">
        <f t="shared" si="914"/>
        <v>0</v>
      </c>
      <c r="BD272" s="81">
        <f t="shared" si="914"/>
        <v>0</v>
      </c>
      <c r="BE272" s="11">
        <f t="shared" si="915"/>
        <v>0</v>
      </c>
      <c r="BF272" s="11">
        <f t="shared" si="915"/>
        <v>0</v>
      </c>
      <c r="BG272" s="11">
        <f t="shared" si="915"/>
        <v>0</v>
      </c>
      <c r="BH272" s="11">
        <f t="shared" si="915"/>
        <v>0</v>
      </c>
      <c r="BI272" s="140">
        <f t="shared" si="915"/>
        <v>0</v>
      </c>
      <c r="BJ272" s="140">
        <f t="shared" si="915"/>
        <v>0</v>
      </c>
      <c r="BK272" s="75">
        <f t="shared" si="915"/>
        <v>0</v>
      </c>
      <c r="BL272" s="75">
        <f t="shared" si="915"/>
        <v>0</v>
      </c>
      <c r="BM272" s="75">
        <f t="shared" si="915"/>
        <v>0</v>
      </c>
      <c r="BN272" s="75">
        <f t="shared" si="915"/>
        <v>0</v>
      </c>
      <c r="BO272" s="81">
        <f t="shared" si="915"/>
        <v>0</v>
      </c>
      <c r="BP272" s="81">
        <f t="shared" si="915"/>
        <v>0</v>
      </c>
      <c r="BQ272" s="11">
        <f t="shared" si="916"/>
        <v>0</v>
      </c>
      <c r="BR272" s="11">
        <f t="shared" si="916"/>
        <v>0</v>
      </c>
      <c r="BS272" s="11">
        <f t="shared" si="916"/>
        <v>0</v>
      </c>
      <c r="BT272" s="11">
        <f t="shared" si="916"/>
        <v>0</v>
      </c>
      <c r="BU272" s="18">
        <f t="shared" si="916"/>
        <v>0</v>
      </c>
      <c r="BV272" s="18">
        <f t="shared" si="916"/>
        <v>0</v>
      </c>
      <c r="BW272" s="75">
        <f t="shared" si="916"/>
        <v>0</v>
      </c>
      <c r="BX272" s="75">
        <f t="shared" si="916"/>
        <v>0</v>
      </c>
      <c r="BY272" s="75">
        <f t="shared" si="916"/>
        <v>0</v>
      </c>
      <c r="BZ272" s="75">
        <f t="shared" si="916"/>
        <v>0</v>
      </c>
      <c r="CA272" s="81">
        <f t="shared" si="916"/>
        <v>0</v>
      </c>
      <c r="CB272" s="81">
        <f t="shared" si="916"/>
        <v>0</v>
      </c>
      <c r="CC272" s="75">
        <f t="shared" si="917"/>
        <v>0</v>
      </c>
      <c r="CD272" s="75">
        <f t="shared" si="917"/>
        <v>0</v>
      </c>
      <c r="CE272" s="75">
        <f t="shared" si="917"/>
        <v>0</v>
      </c>
      <c r="CF272" s="75">
        <f t="shared" si="917"/>
        <v>0</v>
      </c>
      <c r="CG272" s="81">
        <f t="shared" si="917"/>
        <v>0</v>
      </c>
      <c r="CH272" s="81">
        <f t="shared" si="917"/>
        <v>0</v>
      </c>
      <c r="CI272" s="11">
        <f t="shared" si="917"/>
        <v>0</v>
      </c>
      <c r="CJ272" s="11">
        <f t="shared" si="917"/>
        <v>0</v>
      </c>
      <c r="CK272" s="11">
        <f t="shared" si="917"/>
        <v>0</v>
      </c>
      <c r="CL272" s="11">
        <f t="shared" si="917"/>
        <v>0</v>
      </c>
      <c r="CM272" s="18">
        <f t="shared" si="917"/>
        <v>0</v>
      </c>
      <c r="CN272" s="18">
        <f t="shared" si="917"/>
        <v>0</v>
      </c>
    </row>
    <row r="273" spans="1:92" ht="33" hidden="1" x14ac:dyDescent="0.25">
      <c r="A273" s="55" t="s">
        <v>39</v>
      </c>
      <c r="B273" s="14">
        <v>906</v>
      </c>
      <c r="C273" s="14" t="s">
        <v>87</v>
      </c>
      <c r="D273" s="14" t="s">
        <v>134</v>
      </c>
      <c r="E273" s="14" t="s">
        <v>487</v>
      </c>
      <c r="F273" s="14" t="s">
        <v>40</v>
      </c>
      <c r="G273" s="11">
        <v>772</v>
      </c>
      <c r="H273" s="16"/>
      <c r="I273" s="11"/>
      <c r="J273" s="11"/>
      <c r="K273" s="11"/>
      <c r="L273" s="11"/>
      <c r="M273" s="11">
        <f>G273+I273+J273+K273+L273</f>
        <v>772</v>
      </c>
      <c r="N273" s="11">
        <f>H273+J273</f>
        <v>0</v>
      </c>
      <c r="O273" s="11"/>
      <c r="P273" s="11"/>
      <c r="Q273" s="11"/>
      <c r="R273" s="11"/>
      <c r="S273" s="11">
        <f>M273+O273+P273+Q273+R273</f>
        <v>772</v>
      </c>
      <c r="T273" s="11">
        <f>N273+P273</f>
        <v>0</v>
      </c>
      <c r="U273" s="11"/>
      <c r="V273" s="11"/>
      <c r="W273" s="11"/>
      <c r="X273" s="11"/>
      <c r="Y273" s="11">
        <f>S273+U273+V273+W273+X273</f>
        <v>772</v>
      </c>
      <c r="Z273" s="11">
        <f>T273+V273</f>
        <v>0</v>
      </c>
      <c r="AA273" s="11"/>
      <c r="AB273" s="11"/>
      <c r="AC273" s="11"/>
      <c r="AD273" s="11">
        <v>-772</v>
      </c>
      <c r="AE273" s="11">
        <f>Y273+AA273+AB273+AC273+AD273</f>
        <v>0</v>
      </c>
      <c r="AF273" s="11">
        <f>Z273+AB273</f>
        <v>0</v>
      </c>
      <c r="AG273" s="11"/>
      <c r="AH273" s="11"/>
      <c r="AI273" s="11"/>
      <c r="AJ273" s="11"/>
      <c r="AK273" s="75">
        <f>AE273+AG273+AH273+AI273+AJ273</f>
        <v>0</v>
      </c>
      <c r="AL273" s="75">
        <f>AF273+AH273</f>
        <v>0</v>
      </c>
      <c r="AM273" s="11"/>
      <c r="AN273" s="11"/>
      <c r="AO273" s="11"/>
      <c r="AP273" s="11"/>
      <c r="AQ273" s="11">
        <f>AK273+AM273+AN273+AO273+AP273</f>
        <v>0</v>
      </c>
      <c r="AR273" s="11">
        <f>AL273+AN273</f>
        <v>0</v>
      </c>
      <c r="AS273" s="11"/>
      <c r="AT273" s="11"/>
      <c r="AU273" s="11"/>
      <c r="AV273" s="11"/>
      <c r="AW273" s="11">
        <f>AQ273+AS273+AT273+AU273+AV273</f>
        <v>0</v>
      </c>
      <c r="AX273" s="11">
        <f>AR273+AT273</f>
        <v>0</v>
      </c>
      <c r="AY273" s="75"/>
      <c r="AZ273" s="75"/>
      <c r="BA273" s="75"/>
      <c r="BB273" s="75"/>
      <c r="BC273" s="75">
        <f>AW273+AY273+AZ273+BA273+BB273</f>
        <v>0</v>
      </c>
      <c r="BD273" s="75">
        <f>AX273+AZ273</f>
        <v>0</v>
      </c>
      <c r="BE273" s="11"/>
      <c r="BF273" s="11"/>
      <c r="BG273" s="11"/>
      <c r="BH273" s="11"/>
      <c r="BI273" s="138">
        <f>BC273+BE273+BF273+BG273+BH273</f>
        <v>0</v>
      </c>
      <c r="BJ273" s="138">
        <f>BD273+BF273</f>
        <v>0</v>
      </c>
      <c r="BK273" s="75"/>
      <c r="BL273" s="75"/>
      <c r="BM273" s="75"/>
      <c r="BN273" s="75"/>
      <c r="BO273" s="75">
        <f>BI273+BK273+BL273+BM273+BN273</f>
        <v>0</v>
      </c>
      <c r="BP273" s="75">
        <f>BJ273+BL273</f>
        <v>0</v>
      </c>
      <c r="BQ273" s="11"/>
      <c r="BR273" s="11"/>
      <c r="BS273" s="11"/>
      <c r="BT273" s="11"/>
      <c r="BU273" s="11">
        <f>BO273+BQ273+BR273+BS273+BT273</f>
        <v>0</v>
      </c>
      <c r="BV273" s="11">
        <f>BP273+BR273</f>
        <v>0</v>
      </c>
      <c r="BW273" s="75"/>
      <c r="BX273" s="75"/>
      <c r="BY273" s="75"/>
      <c r="BZ273" s="75"/>
      <c r="CA273" s="75">
        <f>BU273+BW273+BX273+BY273+BZ273</f>
        <v>0</v>
      </c>
      <c r="CB273" s="75">
        <f>BV273+BX273</f>
        <v>0</v>
      </c>
      <c r="CC273" s="75"/>
      <c r="CD273" s="75"/>
      <c r="CE273" s="75"/>
      <c r="CF273" s="75"/>
      <c r="CG273" s="75">
        <f>CA273+CC273+CD273+CE273+CF273</f>
        <v>0</v>
      </c>
      <c r="CH273" s="75">
        <f>CB273+CD273</f>
        <v>0</v>
      </c>
      <c r="CI273" s="11"/>
      <c r="CJ273" s="11"/>
      <c r="CK273" s="11"/>
      <c r="CL273" s="11"/>
      <c r="CM273" s="11">
        <f>CG273+CI273+CJ273+CK273+CL273</f>
        <v>0</v>
      </c>
      <c r="CN273" s="11">
        <f>CH273+CJ273</f>
        <v>0</v>
      </c>
    </row>
    <row r="274" spans="1:92" ht="22.5" hidden="1" customHeight="1" x14ac:dyDescent="0.25">
      <c r="A274" s="55" t="s">
        <v>137</v>
      </c>
      <c r="B274" s="14">
        <v>906</v>
      </c>
      <c r="C274" s="14" t="s">
        <v>87</v>
      </c>
      <c r="D274" s="14" t="s">
        <v>134</v>
      </c>
      <c r="E274" s="14" t="s">
        <v>138</v>
      </c>
      <c r="F274" s="14"/>
      <c r="G274" s="18">
        <f>G275</f>
        <v>65720</v>
      </c>
      <c r="H274" s="18">
        <f t="shared" ref="H274:R274" si="918">H275</f>
        <v>0</v>
      </c>
      <c r="I274" s="11">
        <f t="shared" si="918"/>
        <v>0</v>
      </c>
      <c r="J274" s="11">
        <f t="shared" si="918"/>
        <v>0</v>
      </c>
      <c r="K274" s="11">
        <f t="shared" si="918"/>
        <v>0</v>
      </c>
      <c r="L274" s="11">
        <f t="shared" si="918"/>
        <v>0</v>
      </c>
      <c r="M274" s="18">
        <f t="shared" si="918"/>
        <v>65720</v>
      </c>
      <c r="N274" s="18">
        <f t="shared" si="918"/>
        <v>0</v>
      </c>
      <c r="O274" s="11">
        <f t="shared" si="918"/>
        <v>0</v>
      </c>
      <c r="P274" s="11">
        <f t="shared" si="918"/>
        <v>0</v>
      </c>
      <c r="Q274" s="11">
        <f t="shared" si="918"/>
        <v>0</v>
      </c>
      <c r="R274" s="11">
        <f t="shared" si="918"/>
        <v>0</v>
      </c>
      <c r="S274" s="18">
        <f t="shared" ref="S274:CD274" si="919">S275</f>
        <v>65720</v>
      </c>
      <c r="T274" s="18">
        <f t="shared" si="919"/>
        <v>0</v>
      </c>
      <c r="U274" s="11">
        <f t="shared" si="919"/>
        <v>0</v>
      </c>
      <c r="V274" s="11">
        <f t="shared" si="919"/>
        <v>0</v>
      </c>
      <c r="W274" s="11">
        <f t="shared" si="919"/>
        <v>0</v>
      </c>
      <c r="X274" s="11">
        <f t="shared" si="919"/>
        <v>0</v>
      </c>
      <c r="Y274" s="18">
        <f t="shared" si="919"/>
        <v>65720</v>
      </c>
      <c r="Z274" s="18">
        <f t="shared" si="919"/>
        <v>0</v>
      </c>
      <c r="AA274" s="11">
        <f t="shared" si="919"/>
        <v>0</v>
      </c>
      <c r="AB274" s="11">
        <f t="shared" si="919"/>
        <v>0</v>
      </c>
      <c r="AC274" s="11">
        <f t="shared" si="919"/>
        <v>0</v>
      </c>
      <c r="AD274" s="11">
        <f t="shared" si="919"/>
        <v>-222</v>
      </c>
      <c r="AE274" s="18">
        <f t="shared" si="919"/>
        <v>65498</v>
      </c>
      <c r="AF274" s="18">
        <f t="shared" si="919"/>
        <v>0</v>
      </c>
      <c r="AG274" s="11">
        <f t="shared" si="919"/>
        <v>0</v>
      </c>
      <c r="AH274" s="11">
        <f t="shared" si="919"/>
        <v>0</v>
      </c>
      <c r="AI274" s="11">
        <f t="shared" si="919"/>
        <v>0</v>
      </c>
      <c r="AJ274" s="11">
        <f t="shared" si="919"/>
        <v>0</v>
      </c>
      <c r="AK274" s="81">
        <f t="shared" si="919"/>
        <v>65498</v>
      </c>
      <c r="AL274" s="81">
        <f t="shared" si="919"/>
        <v>0</v>
      </c>
      <c r="AM274" s="11">
        <f t="shared" si="919"/>
        <v>0</v>
      </c>
      <c r="AN274" s="11">
        <f t="shared" si="919"/>
        <v>0</v>
      </c>
      <c r="AO274" s="11">
        <f t="shared" si="919"/>
        <v>0</v>
      </c>
      <c r="AP274" s="11">
        <f t="shared" si="919"/>
        <v>0</v>
      </c>
      <c r="AQ274" s="18">
        <f t="shared" si="919"/>
        <v>65498</v>
      </c>
      <c r="AR274" s="18">
        <f t="shared" si="919"/>
        <v>0</v>
      </c>
      <c r="AS274" s="11">
        <f t="shared" si="919"/>
        <v>0</v>
      </c>
      <c r="AT274" s="11">
        <f t="shared" si="919"/>
        <v>0</v>
      </c>
      <c r="AU274" s="11">
        <f t="shared" si="919"/>
        <v>0</v>
      </c>
      <c r="AV274" s="11">
        <f t="shared" si="919"/>
        <v>0</v>
      </c>
      <c r="AW274" s="18">
        <f t="shared" si="919"/>
        <v>65498</v>
      </c>
      <c r="AX274" s="18">
        <f t="shared" si="919"/>
        <v>0</v>
      </c>
      <c r="AY274" s="75">
        <f t="shared" si="919"/>
        <v>0</v>
      </c>
      <c r="AZ274" s="75">
        <f t="shared" si="919"/>
        <v>0</v>
      </c>
      <c r="BA274" s="75">
        <f t="shared" si="919"/>
        <v>0</v>
      </c>
      <c r="BB274" s="75">
        <f t="shared" si="919"/>
        <v>0</v>
      </c>
      <c r="BC274" s="81">
        <f t="shared" si="919"/>
        <v>65498</v>
      </c>
      <c r="BD274" s="81">
        <f t="shared" si="919"/>
        <v>0</v>
      </c>
      <c r="BE274" s="11">
        <f t="shared" si="919"/>
        <v>0</v>
      </c>
      <c r="BF274" s="11">
        <f t="shared" si="919"/>
        <v>0</v>
      </c>
      <c r="BG274" s="11">
        <f t="shared" si="919"/>
        <v>0</v>
      </c>
      <c r="BH274" s="11">
        <f t="shared" si="919"/>
        <v>0</v>
      </c>
      <c r="BI274" s="140">
        <f t="shared" si="919"/>
        <v>65498</v>
      </c>
      <c r="BJ274" s="140">
        <f t="shared" si="919"/>
        <v>0</v>
      </c>
      <c r="BK274" s="75">
        <f t="shared" si="919"/>
        <v>0</v>
      </c>
      <c r="BL274" s="75">
        <f t="shared" si="919"/>
        <v>0</v>
      </c>
      <c r="BM274" s="75">
        <f t="shared" si="919"/>
        <v>0</v>
      </c>
      <c r="BN274" s="75">
        <f t="shared" si="919"/>
        <v>0</v>
      </c>
      <c r="BO274" s="81">
        <f t="shared" si="919"/>
        <v>65498</v>
      </c>
      <c r="BP274" s="81">
        <f t="shared" si="919"/>
        <v>0</v>
      </c>
      <c r="BQ274" s="11">
        <f t="shared" si="919"/>
        <v>0</v>
      </c>
      <c r="BR274" s="11">
        <f t="shared" si="919"/>
        <v>0</v>
      </c>
      <c r="BS274" s="11">
        <f t="shared" si="919"/>
        <v>0</v>
      </c>
      <c r="BT274" s="11">
        <f t="shared" si="919"/>
        <v>0</v>
      </c>
      <c r="BU274" s="18">
        <f t="shared" si="919"/>
        <v>65498</v>
      </c>
      <c r="BV274" s="18">
        <f t="shared" si="919"/>
        <v>0</v>
      </c>
      <c r="BW274" s="75">
        <f t="shared" si="919"/>
        <v>0</v>
      </c>
      <c r="BX274" s="75">
        <f t="shared" si="919"/>
        <v>0</v>
      </c>
      <c r="BY274" s="75">
        <f t="shared" si="919"/>
        <v>0</v>
      </c>
      <c r="BZ274" s="75">
        <f t="shared" si="919"/>
        <v>0</v>
      </c>
      <c r="CA274" s="81">
        <f t="shared" si="919"/>
        <v>65498</v>
      </c>
      <c r="CB274" s="81">
        <f t="shared" si="919"/>
        <v>0</v>
      </c>
      <c r="CC274" s="75">
        <f t="shared" si="919"/>
        <v>-141</v>
      </c>
      <c r="CD274" s="75">
        <f t="shared" si="919"/>
        <v>0</v>
      </c>
      <c r="CE274" s="75">
        <f t="shared" ref="CE274:CN274" si="920">CE275</f>
        <v>0</v>
      </c>
      <c r="CF274" s="75">
        <f t="shared" si="920"/>
        <v>0</v>
      </c>
      <c r="CG274" s="81">
        <f t="shared" si="920"/>
        <v>65357</v>
      </c>
      <c r="CH274" s="81">
        <f t="shared" si="920"/>
        <v>0</v>
      </c>
      <c r="CI274" s="11">
        <f t="shared" si="920"/>
        <v>0</v>
      </c>
      <c r="CJ274" s="11">
        <f t="shared" si="920"/>
        <v>0</v>
      </c>
      <c r="CK274" s="11">
        <f t="shared" si="920"/>
        <v>0</v>
      </c>
      <c r="CL274" s="11">
        <f t="shared" si="920"/>
        <v>-286</v>
      </c>
      <c r="CM274" s="18">
        <f t="shared" si="920"/>
        <v>65071</v>
      </c>
      <c r="CN274" s="18">
        <f t="shared" si="920"/>
        <v>0</v>
      </c>
    </row>
    <row r="275" spans="1:92" ht="57.75" hidden="1" customHeight="1" x14ac:dyDescent="0.25">
      <c r="A275" s="55" t="s">
        <v>139</v>
      </c>
      <c r="B275" s="14">
        <v>906</v>
      </c>
      <c r="C275" s="14" t="s">
        <v>87</v>
      </c>
      <c r="D275" s="14" t="s">
        <v>134</v>
      </c>
      <c r="E275" s="14" t="s">
        <v>140</v>
      </c>
      <c r="F275" s="14"/>
      <c r="G275" s="18">
        <f>G276+G280+G278</f>
        <v>65720</v>
      </c>
      <c r="H275" s="18">
        <f t="shared" ref="H275:N275" si="921">H276+H280+H278</f>
        <v>0</v>
      </c>
      <c r="I275" s="11">
        <f t="shared" si="921"/>
        <v>0</v>
      </c>
      <c r="J275" s="11">
        <f t="shared" si="921"/>
        <v>0</v>
      </c>
      <c r="K275" s="11">
        <f t="shared" si="921"/>
        <v>0</v>
      </c>
      <c r="L275" s="11">
        <f t="shared" si="921"/>
        <v>0</v>
      </c>
      <c r="M275" s="18">
        <f t="shared" si="921"/>
        <v>65720</v>
      </c>
      <c r="N275" s="18">
        <f t="shared" si="921"/>
        <v>0</v>
      </c>
      <c r="O275" s="11">
        <f t="shared" ref="O275:T275" si="922">O276+O280+O278</f>
        <v>0</v>
      </c>
      <c r="P275" s="11">
        <f t="shared" si="922"/>
        <v>0</v>
      </c>
      <c r="Q275" s="11">
        <f t="shared" si="922"/>
        <v>0</v>
      </c>
      <c r="R275" s="11">
        <f t="shared" si="922"/>
        <v>0</v>
      </c>
      <c r="S275" s="18">
        <f t="shared" si="922"/>
        <v>65720</v>
      </c>
      <c r="T275" s="18">
        <f t="shared" si="922"/>
        <v>0</v>
      </c>
      <c r="U275" s="11">
        <f t="shared" ref="U275:Z275" si="923">U276+U280+U278</f>
        <v>0</v>
      </c>
      <c r="V275" s="11">
        <f t="shared" si="923"/>
        <v>0</v>
      </c>
      <c r="W275" s="11">
        <f t="shared" si="923"/>
        <v>0</v>
      </c>
      <c r="X275" s="11">
        <f t="shared" si="923"/>
        <v>0</v>
      </c>
      <c r="Y275" s="18">
        <f t="shared" si="923"/>
        <v>65720</v>
      </c>
      <c r="Z275" s="18">
        <f t="shared" si="923"/>
        <v>0</v>
      </c>
      <c r="AA275" s="11">
        <f t="shared" ref="AA275:AF275" si="924">AA276+AA280+AA278</f>
        <v>0</v>
      </c>
      <c r="AB275" s="11">
        <f t="shared" si="924"/>
        <v>0</v>
      </c>
      <c r="AC275" s="11">
        <f t="shared" si="924"/>
        <v>0</v>
      </c>
      <c r="AD275" s="11">
        <f t="shared" si="924"/>
        <v>-222</v>
      </c>
      <c r="AE275" s="18">
        <f t="shared" si="924"/>
        <v>65498</v>
      </c>
      <c r="AF275" s="18">
        <f t="shared" si="924"/>
        <v>0</v>
      </c>
      <c r="AG275" s="11">
        <f t="shared" ref="AG275:AL275" si="925">AG276+AG280+AG278</f>
        <v>0</v>
      </c>
      <c r="AH275" s="11">
        <f t="shared" si="925"/>
        <v>0</v>
      </c>
      <c r="AI275" s="11">
        <f t="shared" si="925"/>
        <v>0</v>
      </c>
      <c r="AJ275" s="11">
        <f t="shared" si="925"/>
        <v>0</v>
      </c>
      <c r="AK275" s="81">
        <f t="shared" si="925"/>
        <v>65498</v>
      </c>
      <c r="AL275" s="81">
        <f t="shared" si="925"/>
        <v>0</v>
      </c>
      <c r="AM275" s="11">
        <f t="shared" ref="AM275:AR275" si="926">AM276+AM280+AM278</f>
        <v>0</v>
      </c>
      <c r="AN275" s="11">
        <f t="shared" si="926"/>
        <v>0</v>
      </c>
      <c r="AO275" s="11">
        <f t="shared" si="926"/>
        <v>0</v>
      </c>
      <c r="AP275" s="11">
        <f t="shared" si="926"/>
        <v>0</v>
      </c>
      <c r="AQ275" s="18">
        <f t="shared" si="926"/>
        <v>65498</v>
      </c>
      <c r="AR275" s="18">
        <f t="shared" si="926"/>
        <v>0</v>
      </c>
      <c r="AS275" s="11">
        <f t="shared" ref="AS275:AX275" si="927">AS276+AS280+AS278</f>
        <v>0</v>
      </c>
      <c r="AT275" s="11">
        <f t="shared" si="927"/>
        <v>0</v>
      </c>
      <c r="AU275" s="11">
        <f t="shared" si="927"/>
        <v>0</v>
      </c>
      <c r="AV275" s="11">
        <f t="shared" si="927"/>
        <v>0</v>
      </c>
      <c r="AW275" s="18">
        <f t="shared" si="927"/>
        <v>65498</v>
      </c>
      <c r="AX275" s="18">
        <f t="shared" si="927"/>
        <v>0</v>
      </c>
      <c r="AY275" s="75">
        <f t="shared" ref="AY275:BD275" si="928">AY276+AY280+AY278</f>
        <v>0</v>
      </c>
      <c r="AZ275" s="75">
        <f t="shared" si="928"/>
        <v>0</v>
      </c>
      <c r="BA275" s="75">
        <f t="shared" si="928"/>
        <v>0</v>
      </c>
      <c r="BB275" s="75">
        <f t="shared" si="928"/>
        <v>0</v>
      </c>
      <c r="BC275" s="81">
        <f t="shared" si="928"/>
        <v>65498</v>
      </c>
      <c r="BD275" s="81">
        <f t="shared" si="928"/>
        <v>0</v>
      </c>
      <c r="BE275" s="11">
        <f t="shared" ref="BE275:BJ275" si="929">BE276+BE280+BE278</f>
        <v>0</v>
      </c>
      <c r="BF275" s="11">
        <f t="shared" si="929"/>
        <v>0</v>
      </c>
      <c r="BG275" s="11">
        <f t="shared" si="929"/>
        <v>0</v>
      </c>
      <c r="BH275" s="11">
        <f t="shared" si="929"/>
        <v>0</v>
      </c>
      <c r="BI275" s="140">
        <f t="shared" si="929"/>
        <v>65498</v>
      </c>
      <c r="BJ275" s="140">
        <f t="shared" si="929"/>
        <v>0</v>
      </c>
      <c r="BK275" s="75">
        <f t="shared" ref="BK275:BP275" si="930">BK276+BK280+BK278</f>
        <v>0</v>
      </c>
      <c r="BL275" s="75">
        <f t="shared" si="930"/>
        <v>0</v>
      </c>
      <c r="BM275" s="75">
        <f t="shared" si="930"/>
        <v>0</v>
      </c>
      <c r="BN275" s="75">
        <f t="shared" si="930"/>
        <v>0</v>
      </c>
      <c r="BO275" s="81">
        <f t="shared" si="930"/>
        <v>65498</v>
      </c>
      <c r="BP275" s="81">
        <f t="shared" si="930"/>
        <v>0</v>
      </c>
      <c r="BQ275" s="11">
        <f t="shared" ref="BQ275:BV275" si="931">BQ276+BQ280+BQ278</f>
        <v>0</v>
      </c>
      <c r="BR275" s="11">
        <f t="shared" si="931"/>
        <v>0</v>
      </c>
      <c r="BS275" s="11">
        <f t="shared" si="931"/>
        <v>0</v>
      </c>
      <c r="BT275" s="11">
        <f t="shared" si="931"/>
        <v>0</v>
      </c>
      <c r="BU275" s="18">
        <f t="shared" si="931"/>
        <v>65498</v>
      </c>
      <c r="BV275" s="18">
        <f t="shared" si="931"/>
        <v>0</v>
      </c>
      <c r="BW275" s="75">
        <f t="shared" ref="BW275:CB275" si="932">BW276+BW280+BW278</f>
        <v>0</v>
      </c>
      <c r="BX275" s="75">
        <f t="shared" si="932"/>
        <v>0</v>
      </c>
      <c r="BY275" s="75">
        <f t="shared" si="932"/>
        <v>0</v>
      </c>
      <c r="BZ275" s="75">
        <f t="shared" si="932"/>
        <v>0</v>
      </c>
      <c r="CA275" s="81">
        <f t="shared" si="932"/>
        <v>65498</v>
      </c>
      <c r="CB275" s="81">
        <f t="shared" si="932"/>
        <v>0</v>
      </c>
      <c r="CC275" s="75">
        <f t="shared" ref="CC275:CH275" si="933">CC276+CC280+CC278</f>
        <v>-141</v>
      </c>
      <c r="CD275" s="75">
        <f t="shared" si="933"/>
        <v>0</v>
      </c>
      <c r="CE275" s="75">
        <f t="shared" si="933"/>
        <v>0</v>
      </c>
      <c r="CF275" s="75">
        <f t="shared" si="933"/>
        <v>0</v>
      </c>
      <c r="CG275" s="81">
        <f t="shared" si="933"/>
        <v>65357</v>
      </c>
      <c r="CH275" s="81">
        <f t="shared" si="933"/>
        <v>0</v>
      </c>
      <c r="CI275" s="11">
        <f t="shared" ref="CI275:CN275" si="934">CI276+CI280+CI278</f>
        <v>0</v>
      </c>
      <c r="CJ275" s="11">
        <f t="shared" si="934"/>
        <v>0</v>
      </c>
      <c r="CK275" s="11">
        <f t="shared" si="934"/>
        <v>0</v>
      </c>
      <c r="CL275" s="11">
        <f t="shared" si="934"/>
        <v>-286</v>
      </c>
      <c r="CM275" s="18">
        <f t="shared" si="934"/>
        <v>65071</v>
      </c>
      <c r="CN275" s="18">
        <f t="shared" si="934"/>
        <v>0</v>
      </c>
    </row>
    <row r="276" spans="1:92" ht="72.75" hidden="1" customHeight="1" x14ac:dyDescent="0.25">
      <c r="A276" s="55" t="s">
        <v>538</v>
      </c>
      <c r="B276" s="14">
        <v>906</v>
      </c>
      <c r="C276" s="14" t="s">
        <v>87</v>
      </c>
      <c r="D276" s="14" t="s">
        <v>134</v>
      </c>
      <c r="E276" s="14" t="s">
        <v>140</v>
      </c>
      <c r="F276" s="14" t="s">
        <v>92</v>
      </c>
      <c r="G276" s="18">
        <f>G277</f>
        <v>54924</v>
      </c>
      <c r="H276" s="18">
        <f t="shared" ref="H276:R276" si="935">H277</f>
        <v>0</v>
      </c>
      <c r="I276" s="11">
        <f t="shared" si="935"/>
        <v>0</v>
      </c>
      <c r="J276" s="11">
        <f t="shared" si="935"/>
        <v>0</v>
      </c>
      <c r="K276" s="11">
        <f t="shared" si="935"/>
        <v>0</v>
      </c>
      <c r="L276" s="11">
        <f t="shared" si="935"/>
        <v>0</v>
      </c>
      <c r="M276" s="18">
        <f t="shared" si="935"/>
        <v>54924</v>
      </c>
      <c r="N276" s="18">
        <f t="shared" si="935"/>
        <v>0</v>
      </c>
      <c r="O276" s="11">
        <f t="shared" si="935"/>
        <v>0</v>
      </c>
      <c r="P276" s="11">
        <f t="shared" si="935"/>
        <v>0</v>
      </c>
      <c r="Q276" s="11">
        <f t="shared" si="935"/>
        <v>0</v>
      </c>
      <c r="R276" s="11">
        <f t="shared" si="935"/>
        <v>0</v>
      </c>
      <c r="S276" s="18">
        <f t="shared" ref="S276:CD276" si="936">S277</f>
        <v>54924</v>
      </c>
      <c r="T276" s="18">
        <f t="shared" si="936"/>
        <v>0</v>
      </c>
      <c r="U276" s="11">
        <f t="shared" si="936"/>
        <v>0</v>
      </c>
      <c r="V276" s="11">
        <f t="shared" si="936"/>
        <v>0</v>
      </c>
      <c r="W276" s="11">
        <f t="shared" si="936"/>
        <v>0</v>
      </c>
      <c r="X276" s="11">
        <f t="shared" si="936"/>
        <v>0</v>
      </c>
      <c r="Y276" s="18">
        <f t="shared" si="936"/>
        <v>54924</v>
      </c>
      <c r="Z276" s="18">
        <f t="shared" si="936"/>
        <v>0</v>
      </c>
      <c r="AA276" s="11">
        <f t="shared" si="936"/>
        <v>0</v>
      </c>
      <c r="AB276" s="11">
        <f t="shared" si="936"/>
        <v>0</v>
      </c>
      <c r="AC276" s="11">
        <f t="shared" si="936"/>
        <v>0</v>
      </c>
      <c r="AD276" s="11">
        <f t="shared" si="936"/>
        <v>0</v>
      </c>
      <c r="AE276" s="18">
        <f t="shared" si="936"/>
        <v>54924</v>
      </c>
      <c r="AF276" s="18">
        <f t="shared" si="936"/>
        <v>0</v>
      </c>
      <c r="AG276" s="11">
        <f t="shared" si="936"/>
        <v>0</v>
      </c>
      <c r="AH276" s="11">
        <f t="shared" si="936"/>
        <v>0</v>
      </c>
      <c r="AI276" s="11">
        <f t="shared" si="936"/>
        <v>0</v>
      </c>
      <c r="AJ276" s="11">
        <f t="shared" si="936"/>
        <v>0</v>
      </c>
      <c r="AK276" s="81">
        <f t="shared" si="936"/>
        <v>54924</v>
      </c>
      <c r="AL276" s="81">
        <f t="shared" si="936"/>
        <v>0</v>
      </c>
      <c r="AM276" s="11">
        <f t="shared" si="936"/>
        <v>0</v>
      </c>
      <c r="AN276" s="11">
        <f t="shared" si="936"/>
        <v>0</v>
      </c>
      <c r="AO276" s="11">
        <f t="shared" si="936"/>
        <v>0</v>
      </c>
      <c r="AP276" s="11">
        <f t="shared" si="936"/>
        <v>0</v>
      </c>
      <c r="AQ276" s="18">
        <f t="shared" si="936"/>
        <v>54924</v>
      </c>
      <c r="AR276" s="18">
        <f t="shared" si="936"/>
        <v>0</v>
      </c>
      <c r="AS276" s="11">
        <f t="shared" si="936"/>
        <v>0</v>
      </c>
      <c r="AT276" s="11">
        <f t="shared" si="936"/>
        <v>0</v>
      </c>
      <c r="AU276" s="11">
        <f t="shared" si="936"/>
        <v>0</v>
      </c>
      <c r="AV276" s="11">
        <f t="shared" si="936"/>
        <v>0</v>
      </c>
      <c r="AW276" s="18">
        <f t="shared" si="936"/>
        <v>54924</v>
      </c>
      <c r="AX276" s="18">
        <f t="shared" si="936"/>
        <v>0</v>
      </c>
      <c r="AY276" s="75">
        <f t="shared" si="936"/>
        <v>0</v>
      </c>
      <c r="AZ276" s="75">
        <f t="shared" si="936"/>
        <v>0</v>
      </c>
      <c r="BA276" s="75">
        <f t="shared" si="936"/>
        <v>0</v>
      </c>
      <c r="BB276" s="75">
        <f t="shared" si="936"/>
        <v>0</v>
      </c>
      <c r="BC276" s="81">
        <f t="shared" si="936"/>
        <v>54924</v>
      </c>
      <c r="BD276" s="81">
        <f t="shared" si="936"/>
        <v>0</v>
      </c>
      <c r="BE276" s="11">
        <f t="shared" si="936"/>
        <v>0</v>
      </c>
      <c r="BF276" s="11">
        <f t="shared" si="936"/>
        <v>0</v>
      </c>
      <c r="BG276" s="11">
        <f t="shared" si="936"/>
        <v>0</v>
      </c>
      <c r="BH276" s="11">
        <f t="shared" si="936"/>
        <v>0</v>
      </c>
      <c r="BI276" s="140">
        <f t="shared" si="936"/>
        <v>54924</v>
      </c>
      <c r="BJ276" s="140">
        <f t="shared" si="936"/>
        <v>0</v>
      </c>
      <c r="BK276" s="75">
        <f t="shared" si="936"/>
        <v>72</v>
      </c>
      <c r="BL276" s="75">
        <f t="shared" si="936"/>
        <v>0</v>
      </c>
      <c r="BM276" s="75">
        <f t="shared" si="936"/>
        <v>0</v>
      </c>
      <c r="BN276" s="75">
        <f t="shared" si="936"/>
        <v>0</v>
      </c>
      <c r="BO276" s="81">
        <f t="shared" si="936"/>
        <v>54996</v>
      </c>
      <c r="BP276" s="81">
        <f t="shared" si="936"/>
        <v>0</v>
      </c>
      <c r="BQ276" s="11">
        <f t="shared" si="936"/>
        <v>0</v>
      </c>
      <c r="BR276" s="11">
        <f t="shared" si="936"/>
        <v>0</v>
      </c>
      <c r="BS276" s="11">
        <f t="shared" si="936"/>
        <v>0</v>
      </c>
      <c r="BT276" s="11">
        <f t="shared" si="936"/>
        <v>0</v>
      </c>
      <c r="BU276" s="18">
        <f t="shared" si="936"/>
        <v>54996</v>
      </c>
      <c r="BV276" s="18">
        <f t="shared" si="936"/>
        <v>0</v>
      </c>
      <c r="BW276" s="75">
        <f t="shared" si="936"/>
        <v>0</v>
      </c>
      <c r="BX276" s="75">
        <f t="shared" si="936"/>
        <v>0</v>
      </c>
      <c r="BY276" s="75">
        <f t="shared" si="936"/>
        <v>0</v>
      </c>
      <c r="BZ276" s="75">
        <f t="shared" si="936"/>
        <v>0</v>
      </c>
      <c r="CA276" s="81">
        <f t="shared" si="936"/>
        <v>54996</v>
      </c>
      <c r="CB276" s="81">
        <f t="shared" si="936"/>
        <v>0</v>
      </c>
      <c r="CC276" s="75">
        <f t="shared" si="936"/>
        <v>-65</v>
      </c>
      <c r="CD276" s="75">
        <f t="shared" si="936"/>
        <v>0</v>
      </c>
      <c r="CE276" s="75">
        <f t="shared" ref="CE276:CN276" si="937">CE277</f>
        <v>0</v>
      </c>
      <c r="CF276" s="75">
        <f t="shared" si="937"/>
        <v>0</v>
      </c>
      <c r="CG276" s="81">
        <f t="shared" si="937"/>
        <v>54931</v>
      </c>
      <c r="CH276" s="81">
        <f t="shared" si="937"/>
        <v>0</v>
      </c>
      <c r="CI276" s="11">
        <f t="shared" si="937"/>
        <v>0</v>
      </c>
      <c r="CJ276" s="11">
        <f t="shared" si="937"/>
        <v>0</v>
      </c>
      <c r="CK276" s="11">
        <f t="shared" si="937"/>
        <v>0</v>
      </c>
      <c r="CL276" s="11">
        <f t="shared" si="937"/>
        <v>0</v>
      </c>
      <c r="CM276" s="18">
        <f t="shared" si="937"/>
        <v>54931</v>
      </c>
      <c r="CN276" s="18">
        <f t="shared" si="937"/>
        <v>0</v>
      </c>
    </row>
    <row r="277" spans="1:92" hidden="1" x14ac:dyDescent="0.25">
      <c r="A277" s="55" t="s">
        <v>120</v>
      </c>
      <c r="B277" s="14">
        <v>906</v>
      </c>
      <c r="C277" s="14" t="s">
        <v>87</v>
      </c>
      <c r="D277" s="14" t="s">
        <v>134</v>
      </c>
      <c r="E277" s="14" t="s">
        <v>140</v>
      </c>
      <c r="F277" s="14" t="s">
        <v>121</v>
      </c>
      <c r="G277" s="11">
        <v>54924</v>
      </c>
      <c r="H277" s="16"/>
      <c r="I277" s="11"/>
      <c r="J277" s="11"/>
      <c r="K277" s="11"/>
      <c r="L277" s="11"/>
      <c r="M277" s="11">
        <f>G277+I277+J277+K277+L277</f>
        <v>54924</v>
      </c>
      <c r="N277" s="11">
        <f>H277+J277</f>
        <v>0</v>
      </c>
      <c r="O277" s="11"/>
      <c r="P277" s="11"/>
      <c r="Q277" s="11"/>
      <c r="R277" s="11"/>
      <c r="S277" s="11">
        <f>M277+O277+P277+Q277+R277</f>
        <v>54924</v>
      </c>
      <c r="T277" s="11">
        <f>N277+P277</f>
        <v>0</v>
      </c>
      <c r="U277" s="11"/>
      <c r="V277" s="11"/>
      <c r="W277" s="11"/>
      <c r="X277" s="11"/>
      <c r="Y277" s="11">
        <f>S277+U277+V277+W277+X277</f>
        <v>54924</v>
      </c>
      <c r="Z277" s="11">
        <f>T277+V277</f>
        <v>0</v>
      </c>
      <c r="AA277" s="11"/>
      <c r="AB277" s="11"/>
      <c r="AC277" s="11"/>
      <c r="AD277" s="11"/>
      <c r="AE277" s="11">
        <f>Y277+AA277+AB277+AC277+AD277</f>
        <v>54924</v>
      </c>
      <c r="AF277" s="11">
        <f>Z277+AB277</f>
        <v>0</v>
      </c>
      <c r="AG277" s="11"/>
      <c r="AH277" s="11"/>
      <c r="AI277" s="11"/>
      <c r="AJ277" s="11"/>
      <c r="AK277" s="75">
        <f>AE277+AG277+AH277+AI277+AJ277</f>
        <v>54924</v>
      </c>
      <c r="AL277" s="75">
        <f>AF277+AH277</f>
        <v>0</v>
      </c>
      <c r="AM277" s="11"/>
      <c r="AN277" s="11"/>
      <c r="AO277" s="11"/>
      <c r="AP277" s="11"/>
      <c r="AQ277" s="11">
        <f>AK277+AM277+AN277+AO277+AP277</f>
        <v>54924</v>
      </c>
      <c r="AR277" s="11">
        <f>AL277+AN277</f>
        <v>0</v>
      </c>
      <c r="AS277" s="11"/>
      <c r="AT277" s="11"/>
      <c r="AU277" s="11"/>
      <c r="AV277" s="11"/>
      <c r="AW277" s="11">
        <f>AQ277+AS277+AT277+AU277+AV277</f>
        <v>54924</v>
      </c>
      <c r="AX277" s="11">
        <f>AR277+AT277</f>
        <v>0</v>
      </c>
      <c r="AY277" s="75"/>
      <c r="AZ277" s="75"/>
      <c r="BA277" s="75"/>
      <c r="BB277" s="75"/>
      <c r="BC277" s="75">
        <f>AW277+AY277+AZ277+BA277+BB277</f>
        <v>54924</v>
      </c>
      <c r="BD277" s="75">
        <f>AX277+AZ277</f>
        <v>0</v>
      </c>
      <c r="BE277" s="11"/>
      <c r="BF277" s="11"/>
      <c r="BG277" s="11"/>
      <c r="BH277" s="11"/>
      <c r="BI277" s="138">
        <f>BC277+BE277+BF277+BG277+BH277</f>
        <v>54924</v>
      </c>
      <c r="BJ277" s="138">
        <f>BD277+BF277</f>
        <v>0</v>
      </c>
      <c r="BK277" s="75">
        <v>72</v>
      </c>
      <c r="BL277" s="75"/>
      <c r="BM277" s="75"/>
      <c r="BN277" s="75"/>
      <c r="BO277" s="75">
        <f>BI277+BK277+BL277+BM277+BN277</f>
        <v>54996</v>
      </c>
      <c r="BP277" s="75">
        <f>BJ277+BL277</f>
        <v>0</v>
      </c>
      <c r="BQ277" s="11"/>
      <c r="BR277" s="11"/>
      <c r="BS277" s="11"/>
      <c r="BT277" s="11"/>
      <c r="BU277" s="11">
        <f>BO277+BQ277+BR277+BS277+BT277</f>
        <v>54996</v>
      </c>
      <c r="BV277" s="11">
        <f>BP277+BR277</f>
        <v>0</v>
      </c>
      <c r="BW277" s="75"/>
      <c r="BX277" s="75"/>
      <c r="BY277" s="75"/>
      <c r="BZ277" s="75"/>
      <c r="CA277" s="75">
        <f>BU277+BW277+BX277+BY277+BZ277</f>
        <v>54996</v>
      </c>
      <c r="CB277" s="75">
        <f>BV277+BX277</f>
        <v>0</v>
      </c>
      <c r="CC277" s="75">
        <v>-65</v>
      </c>
      <c r="CD277" s="75"/>
      <c r="CE277" s="75"/>
      <c r="CF277" s="75"/>
      <c r="CG277" s="75">
        <f>CA277+CC277+CD277+CE277+CF277</f>
        <v>54931</v>
      </c>
      <c r="CH277" s="75">
        <f>CB277+CD277</f>
        <v>0</v>
      </c>
      <c r="CI277" s="11"/>
      <c r="CJ277" s="11"/>
      <c r="CK277" s="11"/>
      <c r="CL277" s="11"/>
      <c r="CM277" s="11">
        <f>CG277+CI277+CJ277+CK277+CL277</f>
        <v>54931</v>
      </c>
      <c r="CN277" s="11">
        <f>CH277+CJ277</f>
        <v>0</v>
      </c>
    </row>
    <row r="278" spans="1:92" ht="33" hidden="1" x14ac:dyDescent="0.25">
      <c r="A278" s="55" t="s">
        <v>268</v>
      </c>
      <c r="B278" s="14">
        <v>906</v>
      </c>
      <c r="C278" s="14" t="s">
        <v>87</v>
      </c>
      <c r="D278" s="14" t="s">
        <v>134</v>
      </c>
      <c r="E278" s="14" t="s">
        <v>140</v>
      </c>
      <c r="F278" s="14" t="s">
        <v>33</v>
      </c>
      <c r="G278" s="18">
        <f>G279</f>
        <v>10356</v>
      </c>
      <c r="H278" s="18">
        <f t="shared" ref="H278:R278" si="938">H279</f>
        <v>0</v>
      </c>
      <c r="I278" s="11">
        <f t="shared" si="938"/>
        <v>0</v>
      </c>
      <c r="J278" s="11">
        <f t="shared" si="938"/>
        <v>0</v>
      </c>
      <c r="K278" s="11">
        <f t="shared" si="938"/>
        <v>0</v>
      </c>
      <c r="L278" s="11">
        <f t="shared" si="938"/>
        <v>0</v>
      </c>
      <c r="M278" s="18">
        <f t="shared" si="938"/>
        <v>10356</v>
      </c>
      <c r="N278" s="18">
        <f t="shared" si="938"/>
        <v>0</v>
      </c>
      <c r="O278" s="11">
        <f t="shared" si="938"/>
        <v>0</v>
      </c>
      <c r="P278" s="11">
        <f t="shared" si="938"/>
        <v>0</v>
      </c>
      <c r="Q278" s="11">
        <f t="shared" si="938"/>
        <v>0</v>
      </c>
      <c r="R278" s="11">
        <f t="shared" si="938"/>
        <v>0</v>
      </c>
      <c r="S278" s="18">
        <f t="shared" ref="S278:CD278" si="939">S279</f>
        <v>10356</v>
      </c>
      <c r="T278" s="18">
        <f t="shared" si="939"/>
        <v>0</v>
      </c>
      <c r="U278" s="11">
        <f t="shared" si="939"/>
        <v>0</v>
      </c>
      <c r="V278" s="11">
        <f t="shared" si="939"/>
        <v>0</v>
      </c>
      <c r="W278" s="11">
        <f t="shared" si="939"/>
        <v>0</v>
      </c>
      <c r="X278" s="11">
        <f t="shared" si="939"/>
        <v>0</v>
      </c>
      <c r="Y278" s="18">
        <f t="shared" si="939"/>
        <v>10356</v>
      </c>
      <c r="Z278" s="18">
        <f t="shared" si="939"/>
        <v>0</v>
      </c>
      <c r="AA278" s="11">
        <f t="shared" si="939"/>
        <v>0</v>
      </c>
      <c r="AB278" s="11">
        <f t="shared" si="939"/>
        <v>0</v>
      </c>
      <c r="AC278" s="11">
        <f t="shared" si="939"/>
        <v>0</v>
      </c>
      <c r="AD278" s="11">
        <f t="shared" si="939"/>
        <v>-222</v>
      </c>
      <c r="AE278" s="18">
        <f t="shared" si="939"/>
        <v>10134</v>
      </c>
      <c r="AF278" s="18">
        <f t="shared" si="939"/>
        <v>0</v>
      </c>
      <c r="AG278" s="11">
        <f t="shared" si="939"/>
        <v>0</v>
      </c>
      <c r="AH278" s="11">
        <f t="shared" si="939"/>
        <v>0</v>
      </c>
      <c r="AI278" s="11">
        <f t="shared" si="939"/>
        <v>0</v>
      </c>
      <c r="AJ278" s="11">
        <f t="shared" si="939"/>
        <v>0</v>
      </c>
      <c r="AK278" s="81">
        <f t="shared" si="939"/>
        <v>10134</v>
      </c>
      <c r="AL278" s="81">
        <f t="shared" si="939"/>
        <v>0</v>
      </c>
      <c r="AM278" s="11">
        <f t="shared" si="939"/>
        <v>0</v>
      </c>
      <c r="AN278" s="11">
        <f t="shared" si="939"/>
        <v>0</v>
      </c>
      <c r="AO278" s="11">
        <f t="shared" si="939"/>
        <v>0</v>
      </c>
      <c r="AP278" s="11">
        <f t="shared" si="939"/>
        <v>0</v>
      </c>
      <c r="AQ278" s="18">
        <f t="shared" si="939"/>
        <v>10134</v>
      </c>
      <c r="AR278" s="18">
        <f t="shared" si="939"/>
        <v>0</v>
      </c>
      <c r="AS278" s="11">
        <f t="shared" si="939"/>
        <v>0</v>
      </c>
      <c r="AT278" s="11">
        <f t="shared" si="939"/>
        <v>0</v>
      </c>
      <c r="AU278" s="11">
        <f t="shared" si="939"/>
        <v>0</v>
      </c>
      <c r="AV278" s="11">
        <f t="shared" si="939"/>
        <v>0</v>
      </c>
      <c r="AW278" s="18">
        <f t="shared" si="939"/>
        <v>10134</v>
      </c>
      <c r="AX278" s="18">
        <f t="shared" si="939"/>
        <v>0</v>
      </c>
      <c r="AY278" s="75">
        <f t="shared" si="939"/>
        <v>0</v>
      </c>
      <c r="AZ278" s="75">
        <f t="shared" si="939"/>
        <v>0</v>
      </c>
      <c r="BA278" s="75">
        <f t="shared" si="939"/>
        <v>0</v>
      </c>
      <c r="BB278" s="75">
        <f t="shared" si="939"/>
        <v>0</v>
      </c>
      <c r="BC278" s="81">
        <f t="shared" si="939"/>
        <v>10134</v>
      </c>
      <c r="BD278" s="81">
        <f t="shared" si="939"/>
        <v>0</v>
      </c>
      <c r="BE278" s="11">
        <f t="shared" si="939"/>
        <v>0</v>
      </c>
      <c r="BF278" s="11">
        <f t="shared" si="939"/>
        <v>0</v>
      </c>
      <c r="BG278" s="11">
        <f t="shared" si="939"/>
        <v>0</v>
      </c>
      <c r="BH278" s="11">
        <f t="shared" si="939"/>
        <v>0</v>
      </c>
      <c r="BI278" s="140">
        <f t="shared" si="939"/>
        <v>10134</v>
      </c>
      <c r="BJ278" s="140">
        <f t="shared" si="939"/>
        <v>0</v>
      </c>
      <c r="BK278" s="75">
        <f t="shared" si="939"/>
        <v>-72</v>
      </c>
      <c r="BL278" s="75">
        <f t="shared" si="939"/>
        <v>0</v>
      </c>
      <c r="BM278" s="75">
        <f t="shared" si="939"/>
        <v>0</v>
      </c>
      <c r="BN278" s="75">
        <f t="shared" si="939"/>
        <v>0</v>
      </c>
      <c r="BO278" s="81">
        <f t="shared" si="939"/>
        <v>10062</v>
      </c>
      <c r="BP278" s="81">
        <f t="shared" si="939"/>
        <v>0</v>
      </c>
      <c r="BQ278" s="11">
        <f t="shared" si="939"/>
        <v>0</v>
      </c>
      <c r="BR278" s="11">
        <f t="shared" si="939"/>
        <v>0</v>
      </c>
      <c r="BS278" s="11">
        <f t="shared" si="939"/>
        <v>0</v>
      </c>
      <c r="BT278" s="11">
        <f t="shared" si="939"/>
        <v>0</v>
      </c>
      <c r="BU278" s="18">
        <f t="shared" si="939"/>
        <v>10062</v>
      </c>
      <c r="BV278" s="18">
        <f t="shared" si="939"/>
        <v>0</v>
      </c>
      <c r="BW278" s="75">
        <f t="shared" si="939"/>
        <v>0</v>
      </c>
      <c r="BX278" s="75">
        <f t="shared" si="939"/>
        <v>0</v>
      </c>
      <c r="BY278" s="75">
        <f t="shared" si="939"/>
        <v>0</v>
      </c>
      <c r="BZ278" s="75">
        <f t="shared" si="939"/>
        <v>0</v>
      </c>
      <c r="CA278" s="81">
        <f t="shared" si="939"/>
        <v>10062</v>
      </c>
      <c r="CB278" s="81">
        <f t="shared" si="939"/>
        <v>0</v>
      </c>
      <c r="CC278" s="75">
        <f t="shared" si="939"/>
        <v>-76</v>
      </c>
      <c r="CD278" s="75">
        <f t="shared" si="939"/>
        <v>0</v>
      </c>
      <c r="CE278" s="75">
        <f t="shared" ref="CE278:CN278" si="940">CE279</f>
        <v>0</v>
      </c>
      <c r="CF278" s="75">
        <f t="shared" si="940"/>
        <v>0</v>
      </c>
      <c r="CG278" s="81">
        <f t="shared" si="940"/>
        <v>9986</v>
      </c>
      <c r="CH278" s="81">
        <f t="shared" si="940"/>
        <v>0</v>
      </c>
      <c r="CI278" s="11">
        <f t="shared" si="940"/>
        <v>0</v>
      </c>
      <c r="CJ278" s="11">
        <f t="shared" si="940"/>
        <v>0</v>
      </c>
      <c r="CK278" s="11">
        <f t="shared" si="940"/>
        <v>0</v>
      </c>
      <c r="CL278" s="11">
        <f t="shared" si="940"/>
        <v>-286</v>
      </c>
      <c r="CM278" s="18">
        <f t="shared" si="940"/>
        <v>9700</v>
      </c>
      <c r="CN278" s="18">
        <f t="shared" si="940"/>
        <v>0</v>
      </c>
    </row>
    <row r="279" spans="1:92" ht="33" hidden="1" x14ac:dyDescent="0.25">
      <c r="A279" s="55" t="s">
        <v>39</v>
      </c>
      <c r="B279" s="14">
        <v>906</v>
      </c>
      <c r="C279" s="14" t="s">
        <v>87</v>
      </c>
      <c r="D279" s="14" t="s">
        <v>134</v>
      </c>
      <c r="E279" s="14" t="s">
        <v>140</v>
      </c>
      <c r="F279" s="14" t="s">
        <v>40</v>
      </c>
      <c r="G279" s="11">
        <f>10106+250</f>
        <v>10356</v>
      </c>
      <c r="H279" s="16"/>
      <c r="I279" s="11"/>
      <c r="J279" s="11"/>
      <c r="K279" s="11"/>
      <c r="L279" s="11"/>
      <c r="M279" s="11">
        <f>G279+I279+J279+K279+L279</f>
        <v>10356</v>
      </c>
      <c r="N279" s="11">
        <f>H279+J279</f>
        <v>0</v>
      </c>
      <c r="O279" s="11"/>
      <c r="P279" s="11"/>
      <c r="Q279" s="11"/>
      <c r="R279" s="11"/>
      <c r="S279" s="11">
        <f>M279+O279+P279+Q279+R279</f>
        <v>10356</v>
      </c>
      <c r="T279" s="11">
        <f>N279+P279</f>
        <v>0</v>
      </c>
      <c r="U279" s="11"/>
      <c r="V279" s="11"/>
      <c r="W279" s="11"/>
      <c r="X279" s="11"/>
      <c r="Y279" s="11">
        <f>S279+U279+V279+W279+X279</f>
        <v>10356</v>
      </c>
      <c r="Z279" s="11">
        <f>T279+V279</f>
        <v>0</v>
      </c>
      <c r="AA279" s="11"/>
      <c r="AB279" s="11"/>
      <c r="AC279" s="11"/>
      <c r="AD279" s="11">
        <v>-222</v>
      </c>
      <c r="AE279" s="11">
        <f>Y279+AA279+AB279+AC279+AD279</f>
        <v>10134</v>
      </c>
      <c r="AF279" s="11">
        <f>Z279+AB279</f>
        <v>0</v>
      </c>
      <c r="AG279" s="11"/>
      <c r="AH279" s="11"/>
      <c r="AI279" s="11"/>
      <c r="AJ279" s="11"/>
      <c r="AK279" s="75">
        <f>AE279+AG279+AH279+AI279+AJ279</f>
        <v>10134</v>
      </c>
      <c r="AL279" s="75">
        <f>AF279+AH279</f>
        <v>0</v>
      </c>
      <c r="AM279" s="11"/>
      <c r="AN279" s="11"/>
      <c r="AO279" s="11"/>
      <c r="AP279" s="11"/>
      <c r="AQ279" s="11">
        <f>AK279+AM279+AN279+AO279+AP279</f>
        <v>10134</v>
      </c>
      <c r="AR279" s="11">
        <f>AL279+AN279</f>
        <v>0</v>
      </c>
      <c r="AS279" s="11"/>
      <c r="AT279" s="11"/>
      <c r="AU279" s="11"/>
      <c r="AV279" s="11"/>
      <c r="AW279" s="11">
        <f>AQ279+AS279+AT279+AU279+AV279</f>
        <v>10134</v>
      </c>
      <c r="AX279" s="11">
        <f>AR279+AT279</f>
        <v>0</v>
      </c>
      <c r="AY279" s="75"/>
      <c r="AZ279" s="75"/>
      <c r="BA279" s="75"/>
      <c r="BB279" s="75"/>
      <c r="BC279" s="75">
        <f>AW279+AY279+AZ279+BA279+BB279</f>
        <v>10134</v>
      </c>
      <c r="BD279" s="75">
        <f>AX279+AZ279</f>
        <v>0</v>
      </c>
      <c r="BE279" s="11"/>
      <c r="BF279" s="11"/>
      <c r="BG279" s="11"/>
      <c r="BH279" s="11"/>
      <c r="BI279" s="138">
        <f>BC279+BE279+BF279+BG279+BH279</f>
        <v>10134</v>
      </c>
      <c r="BJ279" s="138">
        <f>BD279+BF279</f>
        <v>0</v>
      </c>
      <c r="BK279" s="75">
        <v>-72</v>
      </c>
      <c r="BL279" s="75"/>
      <c r="BM279" s="75"/>
      <c r="BN279" s="75"/>
      <c r="BO279" s="75">
        <f>BI279+BK279+BL279+BM279+BN279</f>
        <v>10062</v>
      </c>
      <c r="BP279" s="75">
        <f>BJ279+BL279</f>
        <v>0</v>
      </c>
      <c r="BQ279" s="11"/>
      <c r="BR279" s="11"/>
      <c r="BS279" s="11"/>
      <c r="BT279" s="11"/>
      <c r="BU279" s="11">
        <f>BO279+BQ279+BR279+BS279+BT279</f>
        <v>10062</v>
      </c>
      <c r="BV279" s="11">
        <f>BP279+BR279</f>
        <v>0</v>
      </c>
      <c r="BW279" s="75"/>
      <c r="BX279" s="75"/>
      <c r="BY279" s="75"/>
      <c r="BZ279" s="75"/>
      <c r="CA279" s="75">
        <f>BU279+BW279+BX279+BY279+BZ279</f>
        <v>10062</v>
      </c>
      <c r="CB279" s="75">
        <f>BV279+BX279</f>
        <v>0</v>
      </c>
      <c r="CC279" s="75">
        <v>-76</v>
      </c>
      <c r="CD279" s="75"/>
      <c r="CE279" s="75"/>
      <c r="CF279" s="75"/>
      <c r="CG279" s="75">
        <f>CA279+CC279+CD279+CE279+CF279</f>
        <v>9986</v>
      </c>
      <c r="CH279" s="75">
        <f>CB279+CD279</f>
        <v>0</v>
      </c>
      <c r="CI279" s="11"/>
      <c r="CJ279" s="11"/>
      <c r="CK279" s="11"/>
      <c r="CL279" s="11">
        <v>-286</v>
      </c>
      <c r="CM279" s="11">
        <f>CG279+CI279+CJ279+CK279+CL279</f>
        <v>9700</v>
      </c>
      <c r="CN279" s="11">
        <f>CH279+CJ279</f>
        <v>0</v>
      </c>
    </row>
    <row r="280" spans="1:92" hidden="1" x14ac:dyDescent="0.25">
      <c r="A280" s="55" t="s">
        <v>70</v>
      </c>
      <c r="B280" s="14">
        <v>906</v>
      </c>
      <c r="C280" s="14" t="s">
        <v>87</v>
      </c>
      <c r="D280" s="14" t="s">
        <v>134</v>
      </c>
      <c r="E280" s="14" t="s">
        <v>140</v>
      </c>
      <c r="F280" s="14" t="s">
        <v>71</v>
      </c>
      <c r="G280" s="18">
        <f>G281</f>
        <v>440</v>
      </c>
      <c r="H280" s="18">
        <f t="shared" ref="H280:R280" si="941">H281</f>
        <v>0</v>
      </c>
      <c r="I280" s="11">
        <f t="shared" si="941"/>
        <v>0</v>
      </c>
      <c r="J280" s="11">
        <f t="shared" si="941"/>
        <v>0</v>
      </c>
      <c r="K280" s="11">
        <f t="shared" si="941"/>
        <v>0</v>
      </c>
      <c r="L280" s="11">
        <f t="shared" si="941"/>
        <v>0</v>
      </c>
      <c r="M280" s="18">
        <f t="shared" si="941"/>
        <v>440</v>
      </c>
      <c r="N280" s="18">
        <f t="shared" si="941"/>
        <v>0</v>
      </c>
      <c r="O280" s="11">
        <f t="shared" si="941"/>
        <v>0</v>
      </c>
      <c r="P280" s="11">
        <f t="shared" si="941"/>
        <v>0</v>
      </c>
      <c r="Q280" s="11">
        <f t="shared" si="941"/>
        <v>0</v>
      </c>
      <c r="R280" s="11">
        <f t="shared" si="941"/>
        <v>0</v>
      </c>
      <c r="S280" s="18">
        <f t="shared" ref="S280:CD280" si="942">S281</f>
        <v>440</v>
      </c>
      <c r="T280" s="18">
        <f t="shared" si="942"/>
        <v>0</v>
      </c>
      <c r="U280" s="11">
        <f t="shared" si="942"/>
        <v>0</v>
      </c>
      <c r="V280" s="11">
        <f t="shared" si="942"/>
        <v>0</v>
      </c>
      <c r="W280" s="11">
        <f t="shared" si="942"/>
        <v>0</v>
      </c>
      <c r="X280" s="11">
        <f t="shared" si="942"/>
        <v>0</v>
      </c>
      <c r="Y280" s="18">
        <f t="shared" si="942"/>
        <v>440</v>
      </c>
      <c r="Z280" s="18">
        <f t="shared" si="942"/>
        <v>0</v>
      </c>
      <c r="AA280" s="11">
        <f t="shared" si="942"/>
        <v>0</v>
      </c>
      <c r="AB280" s="11">
        <f t="shared" si="942"/>
        <v>0</v>
      </c>
      <c r="AC280" s="11">
        <f t="shared" si="942"/>
        <v>0</v>
      </c>
      <c r="AD280" s="11">
        <f t="shared" si="942"/>
        <v>0</v>
      </c>
      <c r="AE280" s="18">
        <f t="shared" si="942"/>
        <v>440</v>
      </c>
      <c r="AF280" s="18">
        <f t="shared" si="942"/>
        <v>0</v>
      </c>
      <c r="AG280" s="11">
        <f t="shared" si="942"/>
        <v>0</v>
      </c>
      <c r="AH280" s="11">
        <f t="shared" si="942"/>
        <v>0</v>
      </c>
      <c r="AI280" s="11">
        <f t="shared" si="942"/>
        <v>0</v>
      </c>
      <c r="AJ280" s="11">
        <f t="shared" si="942"/>
        <v>0</v>
      </c>
      <c r="AK280" s="81">
        <f t="shared" si="942"/>
        <v>440</v>
      </c>
      <c r="AL280" s="81">
        <f t="shared" si="942"/>
        <v>0</v>
      </c>
      <c r="AM280" s="11">
        <f t="shared" si="942"/>
        <v>0</v>
      </c>
      <c r="AN280" s="11">
        <f t="shared" si="942"/>
        <v>0</v>
      </c>
      <c r="AO280" s="11">
        <f t="shared" si="942"/>
        <v>0</v>
      </c>
      <c r="AP280" s="11">
        <f t="shared" si="942"/>
        <v>0</v>
      </c>
      <c r="AQ280" s="18">
        <f t="shared" si="942"/>
        <v>440</v>
      </c>
      <c r="AR280" s="18">
        <f t="shared" si="942"/>
        <v>0</v>
      </c>
      <c r="AS280" s="11">
        <f t="shared" si="942"/>
        <v>0</v>
      </c>
      <c r="AT280" s="11">
        <f t="shared" si="942"/>
        <v>0</v>
      </c>
      <c r="AU280" s="11">
        <f t="shared" si="942"/>
        <v>0</v>
      </c>
      <c r="AV280" s="11">
        <f t="shared" si="942"/>
        <v>0</v>
      </c>
      <c r="AW280" s="18">
        <f t="shared" si="942"/>
        <v>440</v>
      </c>
      <c r="AX280" s="18">
        <f t="shared" si="942"/>
        <v>0</v>
      </c>
      <c r="AY280" s="75">
        <f t="shared" si="942"/>
        <v>0</v>
      </c>
      <c r="AZ280" s="75">
        <f t="shared" si="942"/>
        <v>0</v>
      </c>
      <c r="BA280" s="75">
        <f t="shared" si="942"/>
        <v>0</v>
      </c>
      <c r="BB280" s="75">
        <f t="shared" si="942"/>
        <v>0</v>
      </c>
      <c r="BC280" s="81">
        <f t="shared" si="942"/>
        <v>440</v>
      </c>
      <c r="BD280" s="81">
        <f t="shared" si="942"/>
        <v>0</v>
      </c>
      <c r="BE280" s="11">
        <f t="shared" si="942"/>
        <v>0</v>
      </c>
      <c r="BF280" s="11">
        <f t="shared" si="942"/>
        <v>0</v>
      </c>
      <c r="BG280" s="11">
        <f t="shared" si="942"/>
        <v>0</v>
      </c>
      <c r="BH280" s="11">
        <f t="shared" si="942"/>
        <v>0</v>
      </c>
      <c r="BI280" s="140">
        <f t="shared" si="942"/>
        <v>440</v>
      </c>
      <c r="BJ280" s="140">
        <f t="shared" si="942"/>
        <v>0</v>
      </c>
      <c r="BK280" s="75">
        <f t="shared" si="942"/>
        <v>0</v>
      </c>
      <c r="BL280" s="75">
        <f t="shared" si="942"/>
        <v>0</v>
      </c>
      <c r="BM280" s="75">
        <f t="shared" si="942"/>
        <v>0</v>
      </c>
      <c r="BN280" s="75">
        <f t="shared" si="942"/>
        <v>0</v>
      </c>
      <c r="BO280" s="81">
        <f t="shared" si="942"/>
        <v>440</v>
      </c>
      <c r="BP280" s="81">
        <f t="shared" si="942"/>
        <v>0</v>
      </c>
      <c r="BQ280" s="11">
        <f t="shared" si="942"/>
        <v>0</v>
      </c>
      <c r="BR280" s="11">
        <f t="shared" si="942"/>
        <v>0</v>
      </c>
      <c r="BS280" s="11">
        <f t="shared" si="942"/>
        <v>0</v>
      </c>
      <c r="BT280" s="11">
        <f t="shared" si="942"/>
        <v>0</v>
      </c>
      <c r="BU280" s="18">
        <f t="shared" si="942"/>
        <v>440</v>
      </c>
      <c r="BV280" s="18">
        <f t="shared" si="942"/>
        <v>0</v>
      </c>
      <c r="BW280" s="75">
        <f t="shared" si="942"/>
        <v>0</v>
      </c>
      <c r="BX280" s="75">
        <f t="shared" si="942"/>
        <v>0</v>
      </c>
      <c r="BY280" s="75">
        <f t="shared" si="942"/>
        <v>0</v>
      </c>
      <c r="BZ280" s="75">
        <f t="shared" si="942"/>
        <v>0</v>
      </c>
      <c r="CA280" s="81">
        <f t="shared" si="942"/>
        <v>440</v>
      </c>
      <c r="CB280" s="81">
        <f t="shared" si="942"/>
        <v>0</v>
      </c>
      <c r="CC280" s="75">
        <f t="shared" si="942"/>
        <v>0</v>
      </c>
      <c r="CD280" s="75">
        <f t="shared" si="942"/>
        <v>0</v>
      </c>
      <c r="CE280" s="75">
        <f t="shared" ref="CE280:CN280" si="943">CE281</f>
        <v>0</v>
      </c>
      <c r="CF280" s="75">
        <f t="shared" si="943"/>
        <v>0</v>
      </c>
      <c r="CG280" s="81">
        <f t="shared" si="943"/>
        <v>440</v>
      </c>
      <c r="CH280" s="81">
        <f t="shared" si="943"/>
        <v>0</v>
      </c>
      <c r="CI280" s="11">
        <f t="shared" si="943"/>
        <v>0</v>
      </c>
      <c r="CJ280" s="11">
        <f t="shared" si="943"/>
        <v>0</v>
      </c>
      <c r="CK280" s="11">
        <f t="shared" si="943"/>
        <v>0</v>
      </c>
      <c r="CL280" s="11">
        <f t="shared" si="943"/>
        <v>0</v>
      </c>
      <c r="CM280" s="18">
        <f t="shared" si="943"/>
        <v>440</v>
      </c>
      <c r="CN280" s="18">
        <f t="shared" si="943"/>
        <v>0</v>
      </c>
    </row>
    <row r="281" spans="1:92" hidden="1" x14ac:dyDescent="0.25">
      <c r="A281" s="55" t="s">
        <v>72</v>
      </c>
      <c r="B281" s="14">
        <v>906</v>
      </c>
      <c r="C281" s="14" t="s">
        <v>87</v>
      </c>
      <c r="D281" s="14" t="s">
        <v>134</v>
      </c>
      <c r="E281" s="14" t="s">
        <v>140</v>
      </c>
      <c r="F281" s="14" t="s">
        <v>73</v>
      </c>
      <c r="G281" s="11">
        <v>440</v>
      </c>
      <c r="H281" s="16"/>
      <c r="I281" s="11"/>
      <c r="J281" s="11"/>
      <c r="K281" s="11"/>
      <c r="L281" s="11"/>
      <c r="M281" s="11">
        <f>G281+I281+J281+K281+L281</f>
        <v>440</v>
      </c>
      <c r="N281" s="11">
        <f>H281+J281</f>
        <v>0</v>
      </c>
      <c r="O281" s="11"/>
      <c r="P281" s="11"/>
      <c r="Q281" s="11"/>
      <c r="R281" s="11"/>
      <c r="S281" s="11">
        <f>M281+O281+P281+Q281+R281</f>
        <v>440</v>
      </c>
      <c r="T281" s="11">
        <f>N281+P281</f>
        <v>0</v>
      </c>
      <c r="U281" s="11"/>
      <c r="V281" s="11"/>
      <c r="W281" s="11"/>
      <c r="X281" s="11"/>
      <c r="Y281" s="11">
        <f>S281+U281+V281+W281+X281</f>
        <v>440</v>
      </c>
      <c r="Z281" s="11">
        <f>T281+V281</f>
        <v>0</v>
      </c>
      <c r="AA281" s="11"/>
      <c r="AB281" s="11"/>
      <c r="AC281" s="11"/>
      <c r="AD281" s="11"/>
      <c r="AE281" s="11">
        <f>Y281+AA281+AB281+AC281+AD281</f>
        <v>440</v>
      </c>
      <c r="AF281" s="11">
        <f>Z281+AB281</f>
        <v>0</v>
      </c>
      <c r="AG281" s="11"/>
      <c r="AH281" s="11"/>
      <c r="AI281" s="11"/>
      <c r="AJ281" s="11"/>
      <c r="AK281" s="75">
        <f>AE281+AG281+AH281+AI281+AJ281</f>
        <v>440</v>
      </c>
      <c r="AL281" s="75">
        <f>AF281+AH281</f>
        <v>0</v>
      </c>
      <c r="AM281" s="11"/>
      <c r="AN281" s="11"/>
      <c r="AO281" s="11"/>
      <c r="AP281" s="11"/>
      <c r="AQ281" s="11">
        <f>AK281+AM281+AN281+AO281+AP281</f>
        <v>440</v>
      </c>
      <c r="AR281" s="11">
        <f>AL281+AN281</f>
        <v>0</v>
      </c>
      <c r="AS281" s="11"/>
      <c r="AT281" s="11"/>
      <c r="AU281" s="11"/>
      <c r="AV281" s="11"/>
      <c r="AW281" s="11">
        <f>AQ281+AS281+AT281+AU281+AV281</f>
        <v>440</v>
      </c>
      <c r="AX281" s="11">
        <f>AR281+AT281</f>
        <v>0</v>
      </c>
      <c r="AY281" s="75"/>
      <c r="AZ281" s="75"/>
      <c r="BA281" s="75"/>
      <c r="BB281" s="75"/>
      <c r="BC281" s="75">
        <f>AW281+AY281+AZ281+BA281+BB281</f>
        <v>440</v>
      </c>
      <c r="BD281" s="75">
        <f>AX281+AZ281</f>
        <v>0</v>
      </c>
      <c r="BE281" s="11"/>
      <c r="BF281" s="11"/>
      <c r="BG281" s="11"/>
      <c r="BH281" s="11"/>
      <c r="BI281" s="138">
        <f>BC281+BE281+BF281+BG281+BH281</f>
        <v>440</v>
      </c>
      <c r="BJ281" s="138">
        <f>BD281+BF281</f>
        <v>0</v>
      </c>
      <c r="BK281" s="75"/>
      <c r="BL281" s="75"/>
      <c r="BM281" s="75"/>
      <c r="BN281" s="75"/>
      <c r="BO281" s="75">
        <f>BI281+BK281+BL281+BM281+BN281</f>
        <v>440</v>
      </c>
      <c r="BP281" s="75">
        <f>BJ281+BL281</f>
        <v>0</v>
      </c>
      <c r="BQ281" s="11"/>
      <c r="BR281" s="11"/>
      <c r="BS281" s="11"/>
      <c r="BT281" s="11"/>
      <c r="BU281" s="11">
        <f>BO281+BQ281+BR281+BS281+BT281</f>
        <v>440</v>
      </c>
      <c r="BV281" s="11">
        <f>BP281+BR281</f>
        <v>0</v>
      </c>
      <c r="BW281" s="75"/>
      <c r="BX281" s="75"/>
      <c r="BY281" s="75"/>
      <c r="BZ281" s="75"/>
      <c r="CA281" s="75">
        <f>BU281+BW281+BX281+BY281+BZ281</f>
        <v>440</v>
      </c>
      <c r="CB281" s="75">
        <f>BV281+BX281</f>
        <v>0</v>
      </c>
      <c r="CC281" s="75"/>
      <c r="CD281" s="75"/>
      <c r="CE281" s="75"/>
      <c r="CF281" s="75"/>
      <c r="CG281" s="75">
        <f>CA281+CC281+CD281+CE281+CF281</f>
        <v>440</v>
      </c>
      <c r="CH281" s="75">
        <f>CB281+CD281</f>
        <v>0</v>
      </c>
      <c r="CI281" s="11"/>
      <c r="CJ281" s="11"/>
      <c r="CK281" s="11"/>
      <c r="CL281" s="11"/>
      <c r="CM281" s="11">
        <f>CG281+CI281+CJ281+CK281+CL281</f>
        <v>440</v>
      </c>
      <c r="CN281" s="11">
        <f>CH281+CJ281</f>
        <v>0</v>
      </c>
    </row>
    <row r="282" spans="1:92" hidden="1" x14ac:dyDescent="0.25">
      <c r="A282" s="55"/>
      <c r="B282" s="14"/>
      <c r="C282" s="14"/>
      <c r="D282" s="14"/>
      <c r="E282" s="14"/>
      <c r="F282" s="14"/>
      <c r="G282" s="11"/>
      <c r="H282" s="16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75"/>
      <c r="AL282" s="75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75"/>
      <c r="AZ282" s="75"/>
      <c r="BA282" s="75"/>
      <c r="BB282" s="75"/>
      <c r="BC282" s="75"/>
      <c r="BD282" s="75"/>
      <c r="BE282" s="11"/>
      <c r="BF282" s="11"/>
      <c r="BG282" s="11"/>
      <c r="BH282" s="11"/>
      <c r="BI282" s="138"/>
      <c r="BJ282" s="138"/>
      <c r="BK282" s="75"/>
      <c r="BL282" s="75"/>
      <c r="BM282" s="75"/>
      <c r="BN282" s="75"/>
      <c r="BO282" s="75"/>
      <c r="BP282" s="75"/>
      <c r="BQ282" s="11"/>
      <c r="BR282" s="11"/>
      <c r="BS282" s="11"/>
      <c r="BT282" s="11"/>
      <c r="BU282" s="11"/>
      <c r="BV282" s="11"/>
      <c r="BW282" s="75"/>
      <c r="BX282" s="75"/>
      <c r="BY282" s="75"/>
      <c r="BZ282" s="75"/>
      <c r="CA282" s="75"/>
      <c r="CB282" s="75"/>
      <c r="CC282" s="75"/>
      <c r="CD282" s="75"/>
      <c r="CE282" s="75"/>
      <c r="CF282" s="75"/>
      <c r="CG282" s="75"/>
      <c r="CH282" s="75"/>
      <c r="CI282" s="11"/>
      <c r="CJ282" s="11"/>
      <c r="CK282" s="11"/>
      <c r="CL282" s="11"/>
      <c r="CM282" s="11"/>
      <c r="CN282" s="11"/>
    </row>
    <row r="283" spans="1:92" ht="18.75" hidden="1" x14ac:dyDescent="0.3">
      <c r="A283" s="54" t="s">
        <v>142</v>
      </c>
      <c r="B283" s="12">
        <v>906</v>
      </c>
      <c r="C283" s="12" t="s">
        <v>87</v>
      </c>
      <c r="D283" s="12" t="s">
        <v>35</v>
      </c>
      <c r="E283" s="12"/>
      <c r="F283" s="12"/>
      <c r="G283" s="30">
        <f t="shared" ref="G283:R287" si="944">G284</f>
        <v>1000</v>
      </c>
      <c r="H283" s="30">
        <f t="shared" si="944"/>
        <v>0</v>
      </c>
      <c r="I283" s="11">
        <f t="shared" si="944"/>
        <v>0</v>
      </c>
      <c r="J283" s="11">
        <f t="shared" si="944"/>
        <v>0</v>
      </c>
      <c r="K283" s="11">
        <f t="shared" si="944"/>
        <v>0</v>
      </c>
      <c r="L283" s="11">
        <f t="shared" si="944"/>
        <v>0</v>
      </c>
      <c r="M283" s="30">
        <f t="shared" si="944"/>
        <v>1000</v>
      </c>
      <c r="N283" s="30">
        <f t="shared" si="944"/>
        <v>0</v>
      </c>
      <c r="O283" s="11">
        <f t="shared" si="944"/>
        <v>0</v>
      </c>
      <c r="P283" s="11">
        <f t="shared" si="944"/>
        <v>0</v>
      </c>
      <c r="Q283" s="11">
        <f t="shared" si="944"/>
        <v>0</v>
      </c>
      <c r="R283" s="11">
        <f t="shared" si="944"/>
        <v>0</v>
      </c>
      <c r="S283" s="30">
        <f t="shared" ref="S283:AH287" si="945">S284</f>
        <v>1000</v>
      </c>
      <c r="T283" s="30">
        <f t="shared" si="945"/>
        <v>0</v>
      </c>
      <c r="U283" s="11">
        <f t="shared" si="945"/>
        <v>0</v>
      </c>
      <c r="V283" s="11">
        <f t="shared" si="945"/>
        <v>0</v>
      </c>
      <c r="W283" s="11">
        <f t="shared" si="945"/>
        <v>0</v>
      </c>
      <c r="X283" s="11">
        <f t="shared" si="945"/>
        <v>0</v>
      </c>
      <c r="Y283" s="30">
        <f t="shared" si="945"/>
        <v>1000</v>
      </c>
      <c r="Z283" s="30">
        <f t="shared" si="945"/>
        <v>0</v>
      </c>
      <c r="AA283" s="11">
        <f t="shared" si="945"/>
        <v>0</v>
      </c>
      <c r="AB283" s="11">
        <f t="shared" si="945"/>
        <v>0</v>
      </c>
      <c r="AC283" s="11">
        <f t="shared" si="945"/>
        <v>0</v>
      </c>
      <c r="AD283" s="11">
        <f t="shared" si="945"/>
        <v>0</v>
      </c>
      <c r="AE283" s="30">
        <f t="shared" si="945"/>
        <v>1000</v>
      </c>
      <c r="AF283" s="30">
        <f t="shared" si="945"/>
        <v>0</v>
      </c>
      <c r="AG283" s="11">
        <f t="shared" si="945"/>
        <v>0</v>
      </c>
      <c r="AH283" s="11">
        <f t="shared" si="945"/>
        <v>0</v>
      </c>
      <c r="AI283" s="11">
        <f t="shared" ref="AG283:AV287" si="946">AI284</f>
        <v>0</v>
      </c>
      <c r="AJ283" s="11">
        <f t="shared" si="946"/>
        <v>0</v>
      </c>
      <c r="AK283" s="85">
        <f t="shared" si="946"/>
        <v>1000</v>
      </c>
      <c r="AL283" s="85">
        <f t="shared" si="946"/>
        <v>0</v>
      </c>
      <c r="AM283" s="11">
        <f t="shared" si="946"/>
        <v>0</v>
      </c>
      <c r="AN283" s="11">
        <f t="shared" si="946"/>
        <v>0</v>
      </c>
      <c r="AO283" s="11">
        <f t="shared" si="946"/>
        <v>0</v>
      </c>
      <c r="AP283" s="11">
        <f t="shared" si="946"/>
        <v>0</v>
      </c>
      <c r="AQ283" s="30">
        <f t="shared" si="946"/>
        <v>1000</v>
      </c>
      <c r="AR283" s="30">
        <f t="shared" si="946"/>
        <v>0</v>
      </c>
      <c r="AS283" s="11">
        <f t="shared" si="946"/>
        <v>0</v>
      </c>
      <c r="AT283" s="11">
        <f t="shared" si="946"/>
        <v>0</v>
      </c>
      <c r="AU283" s="11">
        <f t="shared" si="946"/>
        <v>0</v>
      </c>
      <c r="AV283" s="11">
        <f t="shared" si="946"/>
        <v>0</v>
      </c>
      <c r="AW283" s="30">
        <f t="shared" ref="AS283:BH287" si="947">AW284</f>
        <v>1000</v>
      </c>
      <c r="AX283" s="30">
        <f t="shared" si="947"/>
        <v>0</v>
      </c>
      <c r="AY283" s="75">
        <f t="shared" si="947"/>
        <v>0</v>
      </c>
      <c r="AZ283" s="75">
        <f t="shared" si="947"/>
        <v>0</v>
      </c>
      <c r="BA283" s="75">
        <f t="shared" si="947"/>
        <v>0</v>
      </c>
      <c r="BB283" s="75">
        <f t="shared" si="947"/>
        <v>0</v>
      </c>
      <c r="BC283" s="85">
        <f t="shared" si="947"/>
        <v>1000</v>
      </c>
      <c r="BD283" s="85">
        <f t="shared" si="947"/>
        <v>0</v>
      </c>
      <c r="BE283" s="11">
        <f t="shared" si="947"/>
        <v>0</v>
      </c>
      <c r="BF283" s="11">
        <f t="shared" si="947"/>
        <v>0</v>
      </c>
      <c r="BG283" s="11">
        <f t="shared" si="947"/>
        <v>0</v>
      </c>
      <c r="BH283" s="11">
        <f t="shared" si="947"/>
        <v>0</v>
      </c>
      <c r="BI283" s="144">
        <f t="shared" ref="BE283:BT287" si="948">BI284</f>
        <v>1000</v>
      </c>
      <c r="BJ283" s="144">
        <f t="shared" si="948"/>
        <v>0</v>
      </c>
      <c r="BK283" s="75">
        <f t="shared" si="948"/>
        <v>0</v>
      </c>
      <c r="BL283" s="75">
        <f t="shared" si="948"/>
        <v>0</v>
      </c>
      <c r="BM283" s="75">
        <f t="shared" si="948"/>
        <v>0</v>
      </c>
      <c r="BN283" s="75">
        <f t="shared" si="948"/>
        <v>0</v>
      </c>
      <c r="BO283" s="85">
        <f t="shared" si="948"/>
        <v>1000</v>
      </c>
      <c r="BP283" s="85">
        <f t="shared" si="948"/>
        <v>0</v>
      </c>
      <c r="BQ283" s="11">
        <f t="shared" si="948"/>
        <v>0</v>
      </c>
      <c r="BR283" s="11">
        <f t="shared" si="948"/>
        <v>0</v>
      </c>
      <c r="BS283" s="11">
        <f t="shared" si="948"/>
        <v>0</v>
      </c>
      <c r="BT283" s="11">
        <f t="shared" si="948"/>
        <v>0</v>
      </c>
      <c r="BU283" s="30">
        <f t="shared" ref="BQ283:CF287" si="949">BU284</f>
        <v>1000</v>
      </c>
      <c r="BV283" s="30">
        <f t="shared" si="949"/>
        <v>0</v>
      </c>
      <c r="BW283" s="75">
        <f t="shared" si="949"/>
        <v>0</v>
      </c>
      <c r="BX283" s="75">
        <f t="shared" si="949"/>
        <v>0</v>
      </c>
      <c r="BY283" s="75">
        <f t="shared" si="949"/>
        <v>0</v>
      </c>
      <c r="BZ283" s="75">
        <f t="shared" si="949"/>
        <v>0</v>
      </c>
      <c r="CA283" s="85">
        <f t="shared" si="949"/>
        <v>1000</v>
      </c>
      <c r="CB283" s="85">
        <f t="shared" si="949"/>
        <v>0</v>
      </c>
      <c r="CC283" s="75">
        <f t="shared" si="949"/>
        <v>0</v>
      </c>
      <c r="CD283" s="75">
        <f t="shared" si="949"/>
        <v>0</v>
      </c>
      <c r="CE283" s="75">
        <f t="shared" si="949"/>
        <v>0</v>
      </c>
      <c r="CF283" s="75">
        <f t="shared" si="949"/>
        <v>0</v>
      </c>
      <c r="CG283" s="85">
        <f t="shared" ref="CC283:CN287" si="950">CG284</f>
        <v>1000</v>
      </c>
      <c r="CH283" s="85">
        <f t="shared" si="950"/>
        <v>0</v>
      </c>
      <c r="CI283" s="11">
        <f t="shared" si="950"/>
        <v>0</v>
      </c>
      <c r="CJ283" s="11">
        <f t="shared" si="950"/>
        <v>0</v>
      </c>
      <c r="CK283" s="11">
        <f t="shared" si="950"/>
        <v>0</v>
      </c>
      <c r="CL283" s="11">
        <f t="shared" si="950"/>
        <v>0</v>
      </c>
      <c r="CM283" s="30">
        <f t="shared" si="950"/>
        <v>1000</v>
      </c>
      <c r="CN283" s="30">
        <f t="shared" si="950"/>
        <v>0</v>
      </c>
    </row>
    <row r="284" spans="1:92" ht="66" hidden="1" x14ac:dyDescent="0.25">
      <c r="A284" s="55" t="s">
        <v>763</v>
      </c>
      <c r="B284" s="14">
        <v>906</v>
      </c>
      <c r="C284" s="14" t="s">
        <v>87</v>
      </c>
      <c r="D284" s="14" t="s">
        <v>35</v>
      </c>
      <c r="E284" s="14" t="s">
        <v>143</v>
      </c>
      <c r="F284" s="14"/>
      <c r="G284" s="11">
        <f t="shared" si="944"/>
        <v>1000</v>
      </c>
      <c r="H284" s="11">
        <f t="shared" si="944"/>
        <v>0</v>
      </c>
      <c r="I284" s="11">
        <f t="shared" si="944"/>
        <v>0</v>
      </c>
      <c r="J284" s="11">
        <f t="shared" si="944"/>
        <v>0</v>
      </c>
      <c r="K284" s="11">
        <f t="shared" si="944"/>
        <v>0</v>
      </c>
      <c r="L284" s="11">
        <f t="shared" si="944"/>
        <v>0</v>
      </c>
      <c r="M284" s="11">
        <f t="shared" si="944"/>
        <v>1000</v>
      </c>
      <c r="N284" s="11">
        <f t="shared" si="944"/>
        <v>0</v>
      </c>
      <c r="O284" s="11">
        <f t="shared" si="944"/>
        <v>0</v>
      </c>
      <c r="P284" s="11">
        <f t="shared" si="944"/>
        <v>0</v>
      </c>
      <c r="Q284" s="11">
        <f t="shared" si="944"/>
        <v>0</v>
      </c>
      <c r="R284" s="11">
        <f t="shared" si="944"/>
        <v>0</v>
      </c>
      <c r="S284" s="11">
        <f t="shared" si="945"/>
        <v>1000</v>
      </c>
      <c r="T284" s="11">
        <f t="shared" si="945"/>
        <v>0</v>
      </c>
      <c r="U284" s="11">
        <f t="shared" si="945"/>
        <v>0</v>
      </c>
      <c r="V284" s="11">
        <f t="shared" si="945"/>
        <v>0</v>
      </c>
      <c r="W284" s="11">
        <f t="shared" si="945"/>
        <v>0</v>
      </c>
      <c r="X284" s="11">
        <f t="shared" si="945"/>
        <v>0</v>
      </c>
      <c r="Y284" s="11">
        <f t="shared" si="945"/>
        <v>1000</v>
      </c>
      <c r="Z284" s="11">
        <f t="shared" si="945"/>
        <v>0</v>
      </c>
      <c r="AA284" s="11">
        <f t="shared" si="945"/>
        <v>0</v>
      </c>
      <c r="AB284" s="11">
        <f t="shared" si="945"/>
        <v>0</v>
      </c>
      <c r="AC284" s="11">
        <f t="shared" si="945"/>
        <v>0</v>
      </c>
      <c r="AD284" s="11">
        <f t="shared" si="945"/>
        <v>0</v>
      </c>
      <c r="AE284" s="11">
        <f t="shared" si="945"/>
        <v>1000</v>
      </c>
      <c r="AF284" s="11">
        <f t="shared" si="945"/>
        <v>0</v>
      </c>
      <c r="AG284" s="11">
        <f t="shared" si="946"/>
        <v>0</v>
      </c>
      <c r="AH284" s="11">
        <f t="shared" si="946"/>
        <v>0</v>
      </c>
      <c r="AI284" s="11">
        <f t="shared" si="946"/>
        <v>0</v>
      </c>
      <c r="AJ284" s="11">
        <f t="shared" si="946"/>
        <v>0</v>
      </c>
      <c r="AK284" s="75">
        <f t="shared" si="946"/>
        <v>1000</v>
      </c>
      <c r="AL284" s="75">
        <f t="shared" si="946"/>
        <v>0</v>
      </c>
      <c r="AM284" s="11">
        <f t="shared" si="946"/>
        <v>0</v>
      </c>
      <c r="AN284" s="11">
        <f t="shared" si="946"/>
        <v>0</v>
      </c>
      <c r="AO284" s="11">
        <f t="shared" si="946"/>
        <v>0</v>
      </c>
      <c r="AP284" s="11">
        <f t="shared" si="946"/>
        <v>0</v>
      </c>
      <c r="AQ284" s="11">
        <f t="shared" si="946"/>
        <v>1000</v>
      </c>
      <c r="AR284" s="11">
        <f t="shared" si="946"/>
        <v>0</v>
      </c>
      <c r="AS284" s="11">
        <f t="shared" si="947"/>
        <v>0</v>
      </c>
      <c r="AT284" s="11">
        <f t="shared" si="947"/>
        <v>0</v>
      </c>
      <c r="AU284" s="11">
        <f t="shared" si="947"/>
        <v>0</v>
      </c>
      <c r="AV284" s="11">
        <f t="shared" si="947"/>
        <v>0</v>
      </c>
      <c r="AW284" s="11">
        <f t="shared" si="947"/>
        <v>1000</v>
      </c>
      <c r="AX284" s="11">
        <f t="shared" si="947"/>
        <v>0</v>
      </c>
      <c r="AY284" s="75">
        <f t="shared" si="947"/>
        <v>0</v>
      </c>
      <c r="AZ284" s="75">
        <f t="shared" si="947"/>
        <v>0</v>
      </c>
      <c r="BA284" s="75">
        <f t="shared" si="947"/>
        <v>0</v>
      </c>
      <c r="BB284" s="75">
        <f t="shared" si="947"/>
        <v>0</v>
      </c>
      <c r="BC284" s="75">
        <f t="shared" si="947"/>
        <v>1000</v>
      </c>
      <c r="BD284" s="75">
        <f t="shared" si="947"/>
        <v>0</v>
      </c>
      <c r="BE284" s="11">
        <f t="shared" si="948"/>
        <v>0</v>
      </c>
      <c r="BF284" s="11">
        <f t="shared" si="948"/>
        <v>0</v>
      </c>
      <c r="BG284" s="11">
        <f t="shared" si="948"/>
        <v>0</v>
      </c>
      <c r="BH284" s="11">
        <f t="shared" si="948"/>
        <v>0</v>
      </c>
      <c r="BI284" s="138">
        <f t="shared" si="948"/>
        <v>1000</v>
      </c>
      <c r="BJ284" s="138">
        <f t="shared" si="948"/>
        <v>0</v>
      </c>
      <c r="BK284" s="75">
        <f t="shared" si="948"/>
        <v>0</v>
      </c>
      <c r="BL284" s="75">
        <f t="shared" si="948"/>
        <v>0</v>
      </c>
      <c r="BM284" s="75">
        <f t="shared" si="948"/>
        <v>0</v>
      </c>
      <c r="BN284" s="75">
        <f t="shared" si="948"/>
        <v>0</v>
      </c>
      <c r="BO284" s="75">
        <f t="shared" si="948"/>
        <v>1000</v>
      </c>
      <c r="BP284" s="75">
        <f t="shared" si="948"/>
        <v>0</v>
      </c>
      <c r="BQ284" s="11">
        <f t="shared" si="949"/>
        <v>0</v>
      </c>
      <c r="BR284" s="11">
        <f t="shared" si="949"/>
        <v>0</v>
      </c>
      <c r="BS284" s="11">
        <f t="shared" si="949"/>
        <v>0</v>
      </c>
      <c r="BT284" s="11">
        <f t="shared" si="949"/>
        <v>0</v>
      </c>
      <c r="BU284" s="11">
        <f t="shared" si="949"/>
        <v>1000</v>
      </c>
      <c r="BV284" s="11">
        <f t="shared" si="949"/>
        <v>0</v>
      </c>
      <c r="BW284" s="75">
        <f t="shared" si="949"/>
        <v>0</v>
      </c>
      <c r="BX284" s="75">
        <f t="shared" si="949"/>
        <v>0</v>
      </c>
      <c r="BY284" s="75">
        <f t="shared" si="949"/>
        <v>0</v>
      </c>
      <c r="BZ284" s="75">
        <f t="shared" si="949"/>
        <v>0</v>
      </c>
      <c r="CA284" s="75">
        <f t="shared" si="949"/>
        <v>1000</v>
      </c>
      <c r="CB284" s="75">
        <f t="shared" si="949"/>
        <v>0</v>
      </c>
      <c r="CC284" s="75">
        <f t="shared" si="950"/>
        <v>0</v>
      </c>
      <c r="CD284" s="75">
        <f t="shared" si="950"/>
        <v>0</v>
      </c>
      <c r="CE284" s="75">
        <f t="shared" si="950"/>
        <v>0</v>
      </c>
      <c r="CF284" s="75">
        <f t="shared" si="950"/>
        <v>0</v>
      </c>
      <c r="CG284" s="75">
        <f t="shared" si="950"/>
        <v>1000</v>
      </c>
      <c r="CH284" s="75">
        <f t="shared" si="950"/>
        <v>0</v>
      </c>
      <c r="CI284" s="11">
        <f t="shared" si="950"/>
        <v>0</v>
      </c>
      <c r="CJ284" s="11">
        <f t="shared" si="950"/>
        <v>0</v>
      </c>
      <c r="CK284" s="11">
        <f t="shared" si="950"/>
        <v>0</v>
      </c>
      <c r="CL284" s="11">
        <f t="shared" si="950"/>
        <v>0</v>
      </c>
      <c r="CM284" s="11">
        <f t="shared" si="950"/>
        <v>1000</v>
      </c>
      <c r="CN284" s="11">
        <f t="shared" si="950"/>
        <v>0</v>
      </c>
    </row>
    <row r="285" spans="1:92" hidden="1" x14ac:dyDescent="0.25">
      <c r="A285" s="55" t="s">
        <v>144</v>
      </c>
      <c r="B285" s="14">
        <f>B284</f>
        <v>906</v>
      </c>
      <c r="C285" s="14" t="s">
        <v>87</v>
      </c>
      <c r="D285" s="14" t="s">
        <v>35</v>
      </c>
      <c r="E285" s="14" t="s">
        <v>145</v>
      </c>
      <c r="F285" s="14"/>
      <c r="G285" s="11">
        <f t="shared" si="944"/>
        <v>1000</v>
      </c>
      <c r="H285" s="11">
        <f t="shared" si="944"/>
        <v>0</v>
      </c>
      <c r="I285" s="11">
        <f t="shared" si="944"/>
        <v>0</v>
      </c>
      <c r="J285" s="11">
        <f t="shared" si="944"/>
        <v>0</v>
      </c>
      <c r="K285" s="11">
        <f t="shared" si="944"/>
        <v>0</v>
      </c>
      <c r="L285" s="11">
        <f t="shared" si="944"/>
        <v>0</v>
      </c>
      <c r="M285" s="11">
        <f t="shared" si="944"/>
        <v>1000</v>
      </c>
      <c r="N285" s="11">
        <f t="shared" si="944"/>
        <v>0</v>
      </c>
      <c r="O285" s="11">
        <f t="shared" si="944"/>
        <v>0</v>
      </c>
      <c r="P285" s="11">
        <f t="shared" si="944"/>
        <v>0</v>
      </c>
      <c r="Q285" s="11">
        <f t="shared" si="944"/>
        <v>0</v>
      </c>
      <c r="R285" s="11">
        <f t="shared" si="944"/>
        <v>0</v>
      </c>
      <c r="S285" s="11">
        <f t="shared" si="945"/>
        <v>1000</v>
      </c>
      <c r="T285" s="11">
        <f t="shared" si="945"/>
        <v>0</v>
      </c>
      <c r="U285" s="11">
        <f t="shared" si="945"/>
        <v>0</v>
      </c>
      <c r="V285" s="11">
        <f t="shared" si="945"/>
        <v>0</v>
      </c>
      <c r="W285" s="11">
        <f t="shared" si="945"/>
        <v>0</v>
      </c>
      <c r="X285" s="11">
        <f t="shared" si="945"/>
        <v>0</v>
      </c>
      <c r="Y285" s="11">
        <f t="shared" si="945"/>
        <v>1000</v>
      </c>
      <c r="Z285" s="11">
        <f t="shared" si="945"/>
        <v>0</v>
      </c>
      <c r="AA285" s="11">
        <f t="shared" si="945"/>
        <v>0</v>
      </c>
      <c r="AB285" s="11">
        <f t="shared" si="945"/>
        <v>0</v>
      </c>
      <c r="AC285" s="11">
        <f t="shared" si="945"/>
        <v>0</v>
      </c>
      <c r="AD285" s="11">
        <f t="shared" si="945"/>
        <v>0</v>
      </c>
      <c r="AE285" s="11">
        <f t="shared" si="945"/>
        <v>1000</v>
      </c>
      <c r="AF285" s="11">
        <f t="shared" si="945"/>
        <v>0</v>
      </c>
      <c r="AG285" s="11">
        <f t="shared" si="946"/>
        <v>0</v>
      </c>
      <c r="AH285" s="11">
        <f t="shared" si="946"/>
        <v>0</v>
      </c>
      <c r="AI285" s="11">
        <f t="shared" si="946"/>
        <v>0</v>
      </c>
      <c r="AJ285" s="11">
        <f t="shared" si="946"/>
        <v>0</v>
      </c>
      <c r="AK285" s="75">
        <f t="shared" si="946"/>
        <v>1000</v>
      </c>
      <c r="AL285" s="75">
        <f t="shared" si="946"/>
        <v>0</v>
      </c>
      <c r="AM285" s="11">
        <f t="shared" si="946"/>
        <v>0</v>
      </c>
      <c r="AN285" s="11">
        <f t="shared" si="946"/>
        <v>0</v>
      </c>
      <c r="AO285" s="11">
        <f t="shared" si="946"/>
        <v>0</v>
      </c>
      <c r="AP285" s="11">
        <f t="shared" si="946"/>
        <v>0</v>
      </c>
      <c r="AQ285" s="11">
        <f t="shared" si="946"/>
        <v>1000</v>
      </c>
      <c r="AR285" s="11">
        <f t="shared" si="946"/>
        <v>0</v>
      </c>
      <c r="AS285" s="11">
        <f t="shared" si="947"/>
        <v>0</v>
      </c>
      <c r="AT285" s="11">
        <f t="shared" si="947"/>
        <v>0</v>
      </c>
      <c r="AU285" s="11">
        <f t="shared" si="947"/>
        <v>0</v>
      </c>
      <c r="AV285" s="11">
        <f t="shared" si="947"/>
        <v>0</v>
      </c>
      <c r="AW285" s="11">
        <f t="shared" si="947"/>
        <v>1000</v>
      </c>
      <c r="AX285" s="11">
        <f t="shared" si="947"/>
        <v>0</v>
      </c>
      <c r="AY285" s="75">
        <f t="shared" si="947"/>
        <v>0</v>
      </c>
      <c r="AZ285" s="75">
        <f t="shared" si="947"/>
        <v>0</v>
      </c>
      <c r="BA285" s="75">
        <f t="shared" si="947"/>
        <v>0</v>
      </c>
      <c r="BB285" s="75">
        <f t="shared" si="947"/>
        <v>0</v>
      </c>
      <c r="BC285" s="75">
        <f t="shared" si="947"/>
        <v>1000</v>
      </c>
      <c r="BD285" s="75">
        <f t="shared" si="947"/>
        <v>0</v>
      </c>
      <c r="BE285" s="11">
        <f t="shared" si="948"/>
        <v>0</v>
      </c>
      <c r="BF285" s="11">
        <f t="shared" si="948"/>
        <v>0</v>
      </c>
      <c r="BG285" s="11">
        <f t="shared" si="948"/>
        <v>0</v>
      </c>
      <c r="BH285" s="11">
        <f t="shared" si="948"/>
        <v>0</v>
      </c>
      <c r="BI285" s="138">
        <f t="shared" si="948"/>
        <v>1000</v>
      </c>
      <c r="BJ285" s="138">
        <f t="shared" si="948"/>
        <v>0</v>
      </c>
      <c r="BK285" s="75">
        <f t="shared" si="948"/>
        <v>0</v>
      </c>
      <c r="BL285" s="75">
        <f t="shared" si="948"/>
        <v>0</v>
      </c>
      <c r="BM285" s="75">
        <f t="shared" si="948"/>
        <v>0</v>
      </c>
      <c r="BN285" s="75">
        <f t="shared" si="948"/>
        <v>0</v>
      </c>
      <c r="BO285" s="75">
        <f t="shared" si="948"/>
        <v>1000</v>
      </c>
      <c r="BP285" s="75">
        <f t="shared" si="948"/>
        <v>0</v>
      </c>
      <c r="BQ285" s="11">
        <f t="shared" si="949"/>
        <v>0</v>
      </c>
      <c r="BR285" s="11">
        <f t="shared" si="949"/>
        <v>0</v>
      </c>
      <c r="BS285" s="11">
        <f t="shared" si="949"/>
        <v>0</v>
      </c>
      <c r="BT285" s="11">
        <f t="shared" si="949"/>
        <v>0</v>
      </c>
      <c r="BU285" s="11">
        <f t="shared" si="949"/>
        <v>1000</v>
      </c>
      <c r="BV285" s="11">
        <f t="shared" si="949"/>
        <v>0</v>
      </c>
      <c r="BW285" s="75">
        <f t="shared" si="949"/>
        <v>0</v>
      </c>
      <c r="BX285" s="75">
        <f t="shared" si="949"/>
        <v>0</v>
      </c>
      <c r="BY285" s="75">
        <f t="shared" si="949"/>
        <v>0</v>
      </c>
      <c r="BZ285" s="75">
        <f t="shared" si="949"/>
        <v>0</v>
      </c>
      <c r="CA285" s="75">
        <f t="shared" si="949"/>
        <v>1000</v>
      </c>
      <c r="CB285" s="75">
        <f t="shared" si="949"/>
        <v>0</v>
      </c>
      <c r="CC285" s="75">
        <f t="shared" si="950"/>
        <v>0</v>
      </c>
      <c r="CD285" s="75">
        <f t="shared" si="950"/>
        <v>0</v>
      </c>
      <c r="CE285" s="75">
        <f t="shared" si="950"/>
        <v>0</v>
      </c>
      <c r="CF285" s="75">
        <f t="shared" si="950"/>
        <v>0</v>
      </c>
      <c r="CG285" s="75">
        <f t="shared" si="950"/>
        <v>1000</v>
      </c>
      <c r="CH285" s="75">
        <f t="shared" si="950"/>
        <v>0</v>
      </c>
      <c r="CI285" s="11">
        <f t="shared" si="950"/>
        <v>0</v>
      </c>
      <c r="CJ285" s="11">
        <f t="shared" si="950"/>
        <v>0</v>
      </c>
      <c r="CK285" s="11">
        <f t="shared" si="950"/>
        <v>0</v>
      </c>
      <c r="CL285" s="11">
        <f t="shared" si="950"/>
        <v>0</v>
      </c>
      <c r="CM285" s="11">
        <f t="shared" si="950"/>
        <v>1000</v>
      </c>
      <c r="CN285" s="11">
        <f t="shared" si="950"/>
        <v>0</v>
      </c>
    </row>
    <row r="286" spans="1:92" ht="109.5" hidden="1" customHeight="1" x14ac:dyDescent="0.25">
      <c r="A286" s="62" t="s">
        <v>146</v>
      </c>
      <c r="B286" s="14">
        <f>B285</f>
        <v>906</v>
      </c>
      <c r="C286" s="14" t="s">
        <v>87</v>
      </c>
      <c r="D286" s="14" t="s">
        <v>35</v>
      </c>
      <c r="E286" s="14" t="s">
        <v>147</v>
      </c>
      <c r="F286" s="14"/>
      <c r="G286" s="11">
        <f t="shared" si="944"/>
        <v>1000</v>
      </c>
      <c r="H286" s="11">
        <f t="shared" si="944"/>
        <v>0</v>
      </c>
      <c r="I286" s="11">
        <f t="shared" si="944"/>
        <v>0</v>
      </c>
      <c r="J286" s="11">
        <f t="shared" si="944"/>
        <v>0</v>
      </c>
      <c r="K286" s="11">
        <f t="shared" si="944"/>
        <v>0</v>
      </c>
      <c r="L286" s="11">
        <f t="shared" si="944"/>
        <v>0</v>
      </c>
      <c r="M286" s="11">
        <f t="shared" si="944"/>
        <v>1000</v>
      </c>
      <c r="N286" s="11">
        <f t="shared" si="944"/>
        <v>0</v>
      </c>
      <c r="O286" s="11">
        <f t="shared" si="944"/>
        <v>0</v>
      </c>
      <c r="P286" s="11">
        <f t="shared" si="944"/>
        <v>0</v>
      </c>
      <c r="Q286" s="11">
        <f t="shared" si="944"/>
        <v>0</v>
      </c>
      <c r="R286" s="11">
        <f t="shared" si="944"/>
        <v>0</v>
      </c>
      <c r="S286" s="11">
        <f t="shared" si="945"/>
        <v>1000</v>
      </c>
      <c r="T286" s="11">
        <f t="shared" si="945"/>
        <v>0</v>
      </c>
      <c r="U286" s="11">
        <f t="shared" si="945"/>
        <v>0</v>
      </c>
      <c r="V286" s="11">
        <f t="shared" si="945"/>
        <v>0</v>
      </c>
      <c r="W286" s="11">
        <f t="shared" si="945"/>
        <v>0</v>
      </c>
      <c r="X286" s="11">
        <f t="shared" si="945"/>
        <v>0</v>
      </c>
      <c r="Y286" s="11">
        <f t="shared" si="945"/>
        <v>1000</v>
      </c>
      <c r="Z286" s="11">
        <f t="shared" si="945"/>
        <v>0</v>
      </c>
      <c r="AA286" s="11">
        <f t="shared" si="945"/>
        <v>0</v>
      </c>
      <c r="AB286" s="11">
        <f t="shared" si="945"/>
        <v>0</v>
      </c>
      <c r="AC286" s="11">
        <f t="shared" si="945"/>
        <v>0</v>
      </c>
      <c r="AD286" s="11">
        <f t="shared" si="945"/>
        <v>0</v>
      </c>
      <c r="AE286" s="11">
        <f t="shared" si="945"/>
        <v>1000</v>
      </c>
      <c r="AF286" s="11">
        <f t="shared" si="945"/>
        <v>0</v>
      </c>
      <c r="AG286" s="11">
        <f t="shared" si="946"/>
        <v>0</v>
      </c>
      <c r="AH286" s="11">
        <f t="shared" si="946"/>
        <v>0</v>
      </c>
      <c r="AI286" s="11">
        <f t="shared" si="946"/>
        <v>0</v>
      </c>
      <c r="AJ286" s="11">
        <f t="shared" si="946"/>
        <v>0</v>
      </c>
      <c r="AK286" s="75">
        <f t="shared" si="946"/>
        <v>1000</v>
      </c>
      <c r="AL286" s="75">
        <f t="shared" si="946"/>
        <v>0</v>
      </c>
      <c r="AM286" s="11">
        <f t="shared" si="946"/>
        <v>0</v>
      </c>
      <c r="AN286" s="11">
        <f t="shared" si="946"/>
        <v>0</v>
      </c>
      <c r="AO286" s="11">
        <f t="shared" si="946"/>
        <v>0</v>
      </c>
      <c r="AP286" s="11">
        <f t="shared" si="946"/>
        <v>0</v>
      </c>
      <c r="AQ286" s="11">
        <f t="shared" si="946"/>
        <v>1000</v>
      </c>
      <c r="AR286" s="11">
        <f t="shared" si="946"/>
        <v>0</v>
      </c>
      <c r="AS286" s="11">
        <f t="shared" si="947"/>
        <v>0</v>
      </c>
      <c r="AT286" s="11">
        <f t="shared" si="947"/>
        <v>0</v>
      </c>
      <c r="AU286" s="11">
        <f t="shared" si="947"/>
        <v>0</v>
      </c>
      <c r="AV286" s="11">
        <f t="shared" si="947"/>
        <v>0</v>
      </c>
      <c r="AW286" s="11">
        <f t="shared" si="947"/>
        <v>1000</v>
      </c>
      <c r="AX286" s="11">
        <f t="shared" si="947"/>
        <v>0</v>
      </c>
      <c r="AY286" s="75">
        <f t="shared" si="947"/>
        <v>0</v>
      </c>
      <c r="AZ286" s="75">
        <f t="shared" si="947"/>
        <v>0</v>
      </c>
      <c r="BA286" s="75">
        <f t="shared" si="947"/>
        <v>0</v>
      </c>
      <c r="BB286" s="75">
        <f t="shared" si="947"/>
        <v>0</v>
      </c>
      <c r="BC286" s="75">
        <f t="shared" si="947"/>
        <v>1000</v>
      </c>
      <c r="BD286" s="75">
        <f t="shared" si="947"/>
        <v>0</v>
      </c>
      <c r="BE286" s="11">
        <f t="shared" si="948"/>
        <v>0</v>
      </c>
      <c r="BF286" s="11">
        <f t="shared" si="948"/>
        <v>0</v>
      </c>
      <c r="BG286" s="11">
        <f t="shared" si="948"/>
        <v>0</v>
      </c>
      <c r="BH286" s="11">
        <f t="shared" si="948"/>
        <v>0</v>
      </c>
      <c r="BI286" s="138">
        <f t="shared" si="948"/>
        <v>1000</v>
      </c>
      <c r="BJ286" s="138">
        <f t="shared" si="948"/>
        <v>0</v>
      </c>
      <c r="BK286" s="75">
        <f t="shared" si="948"/>
        <v>0</v>
      </c>
      <c r="BL286" s="75">
        <f t="shared" si="948"/>
        <v>0</v>
      </c>
      <c r="BM286" s="75">
        <f t="shared" si="948"/>
        <v>0</v>
      </c>
      <c r="BN286" s="75">
        <f t="shared" si="948"/>
        <v>0</v>
      </c>
      <c r="BO286" s="75">
        <f t="shared" si="948"/>
        <v>1000</v>
      </c>
      <c r="BP286" s="75">
        <f t="shared" si="948"/>
        <v>0</v>
      </c>
      <c r="BQ286" s="11">
        <f t="shared" si="949"/>
        <v>0</v>
      </c>
      <c r="BR286" s="11">
        <f t="shared" si="949"/>
        <v>0</v>
      </c>
      <c r="BS286" s="11">
        <f t="shared" si="949"/>
        <v>0</v>
      </c>
      <c r="BT286" s="11">
        <f t="shared" si="949"/>
        <v>0</v>
      </c>
      <c r="BU286" s="11">
        <f t="shared" si="949"/>
        <v>1000</v>
      </c>
      <c r="BV286" s="11">
        <f t="shared" si="949"/>
        <v>0</v>
      </c>
      <c r="BW286" s="75">
        <f t="shared" si="949"/>
        <v>0</v>
      </c>
      <c r="BX286" s="75">
        <f t="shared" si="949"/>
        <v>0</v>
      </c>
      <c r="BY286" s="75">
        <f t="shared" si="949"/>
        <v>0</v>
      </c>
      <c r="BZ286" s="75">
        <f t="shared" si="949"/>
        <v>0</v>
      </c>
      <c r="CA286" s="75">
        <f t="shared" si="949"/>
        <v>1000</v>
      </c>
      <c r="CB286" s="75">
        <f t="shared" si="949"/>
        <v>0</v>
      </c>
      <c r="CC286" s="75">
        <f t="shared" si="950"/>
        <v>0</v>
      </c>
      <c r="CD286" s="75">
        <f t="shared" si="950"/>
        <v>0</v>
      </c>
      <c r="CE286" s="75">
        <f t="shared" si="950"/>
        <v>0</v>
      </c>
      <c r="CF286" s="75">
        <f t="shared" si="950"/>
        <v>0</v>
      </c>
      <c r="CG286" s="75">
        <f t="shared" si="950"/>
        <v>1000</v>
      </c>
      <c r="CH286" s="75">
        <f t="shared" si="950"/>
        <v>0</v>
      </c>
      <c r="CI286" s="11">
        <f t="shared" si="950"/>
        <v>0</v>
      </c>
      <c r="CJ286" s="11">
        <f t="shared" si="950"/>
        <v>0</v>
      </c>
      <c r="CK286" s="11">
        <f t="shared" si="950"/>
        <v>0</v>
      </c>
      <c r="CL286" s="11">
        <f t="shared" si="950"/>
        <v>0</v>
      </c>
      <c r="CM286" s="11">
        <f t="shared" si="950"/>
        <v>1000</v>
      </c>
      <c r="CN286" s="11">
        <f t="shared" si="950"/>
        <v>0</v>
      </c>
    </row>
    <row r="287" spans="1:92" ht="33" hidden="1" x14ac:dyDescent="0.25">
      <c r="A287" s="55" t="s">
        <v>12</v>
      </c>
      <c r="B287" s="14">
        <f>B284</f>
        <v>906</v>
      </c>
      <c r="C287" s="14" t="s">
        <v>87</v>
      </c>
      <c r="D287" s="14" t="s">
        <v>35</v>
      </c>
      <c r="E287" s="14" t="s">
        <v>147</v>
      </c>
      <c r="F287" s="14" t="s">
        <v>13</v>
      </c>
      <c r="G287" s="11">
        <f t="shared" si="944"/>
        <v>1000</v>
      </c>
      <c r="H287" s="11">
        <f t="shared" si="944"/>
        <v>0</v>
      </c>
      <c r="I287" s="11">
        <f t="shared" si="944"/>
        <v>0</v>
      </c>
      <c r="J287" s="11">
        <f t="shared" si="944"/>
        <v>0</v>
      </c>
      <c r="K287" s="11">
        <f t="shared" si="944"/>
        <v>0</v>
      </c>
      <c r="L287" s="11">
        <f t="shared" si="944"/>
        <v>0</v>
      </c>
      <c r="M287" s="11">
        <f t="shared" si="944"/>
        <v>1000</v>
      </c>
      <c r="N287" s="11">
        <f t="shared" si="944"/>
        <v>0</v>
      </c>
      <c r="O287" s="11">
        <f t="shared" si="944"/>
        <v>0</v>
      </c>
      <c r="P287" s="11">
        <f t="shared" si="944"/>
        <v>0</v>
      </c>
      <c r="Q287" s="11">
        <f t="shared" si="944"/>
        <v>0</v>
      </c>
      <c r="R287" s="11">
        <f t="shared" si="944"/>
        <v>0</v>
      </c>
      <c r="S287" s="11">
        <f t="shared" si="945"/>
        <v>1000</v>
      </c>
      <c r="T287" s="11">
        <f t="shared" si="945"/>
        <v>0</v>
      </c>
      <c r="U287" s="11">
        <f t="shared" si="945"/>
        <v>0</v>
      </c>
      <c r="V287" s="11">
        <f t="shared" si="945"/>
        <v>0</v>
      </c>
      <c r="W287" s="11">
        <f t="shared" si="945"/>
        <v>0</v>
      </c>
      <c r="X287" s="11">
        <f t="shared" si="945"/>
        <v>0</v>
      </c>
      <c r="Y287" s="11">
        <f t="shared" si="945"/>
        <v>1000</v>
      </c>
      <c r="Z287" s="11">
        <f t="shared" si="945"/>
        <v>0</v>
      </c>
      <c r="AA287" s="11">
        <f t="shared" si="945"/>
        <v>0</v>
      </c>
      <c r="AB287" s="11">
        <f t="shared" si="945"/>
        <v>0</v>
      </c>
      <c r="AC287" s="11">
        <f t="shared" si="945"/>
        <v>0</v>
      </c>
      <c r="AD287" s="11">
        <f t="shared" si="945"/>
        <v>0</v>
      </c>
      <c r="AE287" s="11">
        <f t="shared" si="945"/>
        <v>1000</v>
      </c>
      <c r="AF287" s="11">
        <f t="shared" si="945"/>
        <v>0</v>
      </c>
      <c r="AG287" s="11">
        <f t="shared" si="946"/>
        <v>0</v>
      </c>
      <c r="AH287" s="11">
        <f t="shared" si="946"/>
        <v>0</v>
      </c>
      <c r="AI287" s="11">
        <f t="shared" si="946"/>
        <v>0</v>
      </c>
      <c r="AJ287" s="11">
        <f t="shared" si="946"/>
        <v>0</v>
      </c>
      <c r="AK287" s="75">
        <f t="shared" si="946"/>
        <v>1000</v>
      </c>
      <c r="AL287" s="75">
        <f t="shared" si="946"/>
        <v>0</v>
      </c>
      <c r="AM287" s="11">
        <f t="shared" si="946"/>
        <v>0</v>
      </c>
      <c r="AN287" s="11">
        <f t="shared" si="946"/>
        <v>0</v>
      </c>
      <c r="AO287" s="11">
        <f t="shared" si="946"/>
        <v>0</v>
      </c>
      <c r="AP287" s="11">
        <f t="shared" si="946"/>
        <v>0</v>
      </c>
      <c r="AQ287" s="11">
        <f t="shared" si="946"/>
        <v>1000</v>
      </c>
      <c r="AR287" s="11">
        <f t="shared" si="946"/>
        <v>0</v>
      </c>
      <c r="AS287" s="11">
        <f t="shared" si="947"/>
        <v>0</v>
      </c>
      <c r="AT287" s="11">
        <f t="shared" si="947"/>
        <v>0</v>
      </c>
      <c r="AU287" s="11">
        <f t="shared" si="947"/>
        <v>0</v>
      </c>
      <c r="AV287" s="11">
        <f t="shared" si="947"/>
        <v>0</v>
      </c>
      <c r="AW287" s="11">
        <f t="shared" si="947"/>
        <v>1000</v>
      </c>
      <c r="AX287" s="11">
        <f t="shared" si="947"/>
        <v>0</v>
      </c>
      <c r="AY287" s="75">
        <f t="shared" si="947"/>
        <v>0</v>
      </c>
      <c r="AZ287" s="75">
        <f t="shared" si="947"/>
        <v>0</v>
      </c>
      <c r="BA287" s="75">
        <f t="shared" si="947"/>
        <v>0</v>
      </c>
      <c r="BB287" s="75">
        <f t="shared" si="947"/>
        <v>0</v>
      </c>
      <c r="BC287" s="75">
        <f t="shared" si="947"/>
        <v>1000</v>
      </c>
      <c r="BD287" s="75">
        <f t="shared" si="947"/>
        <v>0</v>
      </c>
      <c r="BE287" s="11">
        <f t="shared" si="948"/>
        <v>0</v>
      </c>
      <c r="BF287" s="11">
        <f t="shared" si="948"/>
        <v>0</v>
      </c>
      <c r="BG287" s="11">
        <f t="shared" si="948"/>
        <v>0</v>
      </c>
      <c r="BH287" s="11">
        <f t="shared" si="948"/>
        <v>0</v>
      </c>
      <c r="BI287" s="138">
        <f t="shared" si="948"/>
        <v>1000</v>
      </c>
      <c r="BJ287" s="138">
        <f t="shared" si="948"/>
        <v>0</v>
      </c>
      <c r="BK287" s="75">
        <f t="shared" si="948"/>
        <v>0</v>
      </c>
      <c r="BL287" s="75">
        <f t="shared" si="948"/>
        <v>0</v>
      </c>
      <c r="BM287" s="75">
        <f t="shared" si="948"/>
        <v>0</v>
      </c>
      <c r="BN287" s="75">
        <f t="shared" si="948"/>
        <v>0</v>
      </c>
      <c r="BO287" s="75">
        <f t="shared" si="948"/>
        <v>1000</v>
      </c>
      <c r="BP287" s="75">
        <f t="shared" si="948"/>
        <v>0</v>
      </c>
      <c r="BQ287" s="11">
        <f t="shared" si="949"/>
        <v>0</v>
      </c>
      <c r="BR287" s="11">
        <f t="shared" si="949"/>
        <v>0</v>
      </c>
      <c r="BS287" s="11">
        <f t="shared" si="949"/>
        <v>0</v>
      </c>
      <c r="BT287" s="11">
        <f t="shared" si="949"/>
        <v>0</v>
      </c>
      <c r="BU287" s="11">
        <f t="shared" si="949"/>
        <v>1000</v>
      </c>
      <c r="BV287" s="11">
        <f t="shared" si="949"/>
        <v>0</v>
      </c>
      <c r="BW287" s="75">
        <f t="shared" si="949"/>
        <v>0</v>
      </c>
      <c r="BX287" s="75">
        <f t="shared" si="949"/>
        <v>0</v>
      </c>
      <c r="BY287" s="75">
        <f t="shared" si="949"/>
        <v>0</v>
      </c>
      <c r="BZ287" s="75">
        <f t="shared" si="949"/>
        <v>0</v>
      </c>
      <c r="CA287" s="75">
        <f t="shared" si="949"/>
        <v>1000</v>
      </c>
      <c r="CB287" s="75">
        <f t="shared" si="949"/>
        <v>0</v>
      </c>
      <c r="CC287" s="75">
        <f t="shared" si="950"/>
        <v>0</v>
      </c>
      <c r="CD287" s="75">
        <f t="shared" si="950"/>
        <v>0</v>
      </c>
      <c r="CE287" s="75">
        <f t="shared" si="950"/>
        <v>0</v>
      </c>
      <c r="CF287" s="75">
        <f t="shared" si="950"/>
        <v>0</v>
      </c>
      <c r="CG287" s="75">
        <f t="shared" si="950"/>
        <v>1000</v>
      </c>
      <c r="CH287" s="75">
        <f t="shared" si="950"/>
        <v>0</v>
      </c>
      <c r="CI287" s="11">
        <f t="shared" si="950"/>
        <v>0</v>
      </c>
      <c r="CJ287" s="11">
        <f t="shared" si="950"/>
        <v>0</v>
      </c>
      <c r="CK287" s="11">
        <f t="shared" si="950"/>
        <v>0</v>
      </c>
      <c r="CL287" s="11">
        <f t="shared" si="950"/>
        <v>0</v>
      </c>
      <c r="CM287" s="11">
        <f t="shared" si="950"/>
        <v>1000</v>
      </c>
      <c r="CN287" s="11">
        <f t="shared" si="950"/>
        <v>0</v>
      </c>
    </row>
    <row r="288" spans="1:92" ht="39" hidden="1" customHeight="1" x14ac:dyDescent="0.25">
      <c r="A288" s="55" t="s">
        <v>148</v>
      </c>
      <c r="B288" s="14">
        <f>B287</f>
        <v>906</v>
      </c>
      <c r="C288" s="14" t="s">
        <v>87</v>
      </c>
      <c r="D288" s="14" t="s">
        <v>35</v>
      </c>
      <c r="E288" s="14" t="s">
        <v>147</v>
      </c>
      <c r="F288" s="14" t="s">
        <v>149</v>
      </c>
      <c r="G288" s="11">
        <v>1000</v>
      </c>
      <c r="H288" s="16"/>
      <c r="I288" s="11"/>
      <c r="J288" s="11"/>
      <c r="K288" s="11"/>
      <c r="L288" s="11"/>
      <c r="M288" s="11">
        <f>G288+I288+J288+K288+L288</f>
        <v>1000</v>
      </c>
      <c r="N288" s="11">
        <f>H288+J288</f>
        <v>0</v>
      </c>
      <c r="O288" s="11"/>
      <c r="P288" s="11"/>
      <c r="Q288" s="11"/>
      <c r="R288" s="11"/>
      <c r="S288" s="11">
        <f>M288+O288+P288+Q288+R288</f>
        <v>1000</v>
      </c>
      <c r="T288" s="11">
        <f>N288+P288</f>
        <v>0</v>
      </c>
      <c r="U288" s="11"/>
      <c r="V288" s="11"/>
      <c r="W288" s="11"/>
      <c r="X288" s="11"/>
      <c r="Y288" s="11">
        <f>S288+U288+V288+W288+X288</f>
        <v>1000</v>
      </c>
      <c r="Z288" s="11">
        <f>T288+V288</f>
        <v>0</v>
      </c>
      <c r="AA288" s="11"/>
      <c r="AB288" s="11"/>
      <c r="AC288" s="11"/>
      <c r="AD288" s="11"/>
      <c r="AE288" s="11">
        <f>Y288+AA288+AB288+AC288+AD288</f>
        <v>1000</v>
      </c>
      <c r="AF288" s="11">
        <f>Z288+AB288</f>
        <v>0</v>
      </c>
      <c r="AG288" s="11"/>
      <c r="AH288" s="11"/>
      <c r="AI288" s="11"/>
      <c r="AJ288" s="11"/>
      <c r="AK288" s="75">
        <f>AE288+AG288+AH288+AI288+AJ288</f>
        <v>1000</v>
      </c>
      <c r="AL288" s="75">
        <f>AF288+AH288</f>
        <v>0</v>
      </c>
      <c r="AM288" s="11"/>
      <c r="AN288" s="11"/>
      <c r="AO288" s="11"/>
      <c r="AP288" s="11"/>
      <c r="AQ288" s="11">
        <f>AK288+AM288+AN288+AO288+AP288</f>
        <v>1000</v>
      </c>
      <c r="AR288" s="11">
        <f>AL288+AN288</f>
        <v>0</v>
      </c>
      <c r="AS288" s="11"/>
      <c r="AT288" s="11"/>
      <c r="AU288" s="11"/>
      <c r="AV288" s="11"/>
      <c r="AW288" s="11">
        <f>AQ288+AS288+AT288+AU288+AV288</f>
        <v>1000</v>
      </c>
      <c r="AX288" s="11">
        <f>AR288+AT288</f>
        <v>0</v>
      </c>
      <c r="AY288" s="75"/>
      <c r="AZ288" s="75"/>
      <c r="BA288" s="75"/>
      <c r="BB288" s="75"/>
      <c r="BC288" s="75">
        <f>AW288+AY288+AZ288+BA288+BB288</f>
        <v>1000</v>
      </c>
      <c r="BD288" s="75">
        <f>AX288+AZ288</f>
        <v>0</v>
      </c>
      <c r="BE288" s="11"/>
      <c r="BF288" s="11"/>
      <c r="BG288" s="11"/>
      <c r="BH288" s="11"/>
      <c r="BI288" s="138">
        <f>BC288+BE288+BF288+BG288+BH288</f>
        <v>1000</v>
      </c>
      <c r="BJ288" s="138">
        <f>BD288+BF288</f>
        <v>0</v>
      </c>
      <c r="BK288" s="75"/>
      <c r="BL288" s="75"/>
      <c r="BM288" s="75"/>
      <c r="BN288" s="75"/>
      <c r="BO288" s="75">
        <f>BI288+BK288+BL288+BM288+BN288</f>
        <v>1000</v>
      </c>
      <c r="BP288" s="75">
        <f>BJ288+BL288</f>
        <v>0</v>
      </c>
      <c r="BQ288" s="11"/>
      <c r="BR288" s="11"/>
      <c r="BS288" s="11"/>
      <c r="BT288" s="11"/>
      <c r="BU288" s="11">
        <f>BO288+BQ288+BR288+BS288+BT288</f>
        <v>1000</v>
      </c>
      <c r="BV288" s="11">
        <f>BP288+BR288</f>
        <v>0</v>
      </c>
      <c r="BW288" s="75"/>
      <c r="BX288" s="75"/>
      <c r="BY288" s="75"/>
      <c r="BZ288" s="75"/>
      <c r="CA288" s="75">
        <f>BU288+BW288+BX288+BY288+BZ288</f>
        <v>1000</v>
      </c>
      <c r="CB288" s="75">
        <f>BV288+BX288</f>
        <v>0</v>
      </c>
      <c r="CC288" s="75"/>
      <c r="CD288" s="75"/>
      <c r="CE288" s="75"/>
      <c r="CF288" s="75"/>
      <c r="CG288" s="75">
        <f>CA288+CC288+CD288+CE288+CF288</f>
        <v>1000</v>
      </c>
      <c r="CH288" s="75">
        <f>CB288+CD288</f>
        <v>0</v>
      </c>
      <c r="CI288" s="11"/>
      <c r="CJ288" s="11"/>
      <c r="CK288" s="11"/>
      <c r="CL288" s="11"/>
      <c r="CM288" s="11">
        <f>CG288+CI288+CJ288+CK288+CL288</f>
        <v>1000</v>
      </c>
      <c r="CN288" s="11">
        <f>CH288+CJ288</f>
        <v>0</v>
      </c>
    </row>
    <row r="289" spans="1:92" hidden="1" x14ac:dyDescent="0.25">
      <c r="A289" s="55"/>
      <c r="B289" s="14"/>
      <c r="C289" s="14"/>
      <c r="D289" s="14"/>
      <c r="E289" s="14"/>
      <c r="F289" s="14"/>
      <c r="G289" s="11"/>
      <c r="H289" s="16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75"/>
      <c r="AL289" s="75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75"/>
      <c r="AZ289" s="75"/>
      <c r="BA289" s="75"/>
      <c r="BB289" s="75"/>
      <c r="BC289" s="75"/>
      <c r="BD289" s="75"/>
      <c r="BE289" s="11"/>
      <c r="BF289" s="11"/>
      <c r="BG289" s="11"/>
      <c r="BH289" s="11"/>
      <c r="BI289" s="138"/>
      <c r="BJ289" s="138"/>
      <c r="BK289" s="75"/>
      <c r="BL289" s="75"/>
      <c r="BM289" s="75"/>
      <c r="BN289" s="75"/>
      <c r="BO289" s="75"/>
      <c r="BP289" s="75"/>
      <c r="BQ289" s="11"/>
      <c r="BR289" s="11"/>
      <c r="BS289" s="11"/>
      <c r="BT289" s="11"/>
      <c r="BU289" s="11"/>
      <c r="BV289" s="11"/>
      <c r="BW289" s="75"/>
      <c r="BX289" s="75"/>
      <c r="BY289" s="75"/>
      <c r="BZ289" s="75"/>
      <c r="CA289" s="75"/>
      <c r="CB289" s="75"/>
      <c r="CC289" s="75"/>
      <c r="CD289" s="75"/>
      <c r="CE289" s="75"/>
      <c r="CF289" s="75"/>
      <c r="CG289" s="75"/>
      <c r="CH289" s="75"/>
      <c r="CI289" s="11"/>
      <c r="CJ289" s="11"/>
      <c r="CK289" s="11"/>
      <c r="CL289" s="11"/>
      <c r="CM289" s="11"/>
      <c r="CN289" s="11"/>
    </row>
    <row r="290" spans="1:92" ht="56.25" hidden="1" x14ac:dyDescent="0.3">
      <c r="A290" s="54" t="s">
        <v>150</v>
      </c>
      <c r="B290" s="12">
        <v>906</v>
      </c>
      <c r="C290" s="12" t="s">
        <v>87</v>
      </c>
      <c r="D290" s="12" t="s">
        <v>151</v>
      </c>
      <c r="E290" s="12"/>
      <c r="F290" s="12"/>
      <c r="G290" s="21">
        <f>G301+G296+G291</f>
        <v>50667</v>
      </c>
      <c r="H290" s="21">
        <f t="shared" ref="H290:N290" si="951">H301+H296+H291</f>
        <v>0</v>
      </c>
      <c r="I290" s="11">
        <f t="shared" si="951"/>
        <v>0</v>
      </c>
      <c r="J290" s="11">
        <f t="shared" si="951"/>
        <v>0</v>
      </c>
      <c r="K290" s="11">
        <f t="shared" si="951"/>
        <v>0</v>
      </c>
      <c r="L290" s="11">
        <f t="shared" si="951"/>
        <v>0</v>
      </c>
      <c r="M290" s="21">
        <f t="shared" si="951"/>
        <v>50667</v>
      </c>
      <c r="N290" s="21">
        <f t="shared" si="951"/>
        <v>0</v>
      </c>
      <c r="O290" s="11">
        <f t="shared" ref="O290:T290" si="952">O301+O296+O291</f>
        <v>0</v>
      </c>
      <c r="P290" s="11">
        <f t="shared" si="952"/>
        <v>0</v>
      </c>
      <c r="Q290" s="11">
        <f t="shared" si="952"/>
        <v>0</v>
      </c>
      <c r="R290" s="11">
        <f t="shared" si="952"/>
        <v>0</v>
      </c>
      <c r="S290" s="21">
        <f t="shared" si="952"/>
        <v>50667</v>
      </c>
      <c r="T290" s="21">
        <f t="shared" si="952"/>
        <v>0</v>
      </c>
      <c r="U290" s="11">
        <f t="shared" ref="U290:Z290" si="953">U301+U296+U291</f>
        <v>0</v>
      </c>
      <c r="V290" s="11">
        <f t="shared" si="953"/>
        <v>0</v>
      </c>
      <c r="W290" s="11">
        <f t="shared" si="953"/>
        <v>0</v>
      </c>
      <c r="X290" s="11">
        <f t="shared" si="953"/>
        <v>0</v>
      </c>
      <c r="Y290" s="21">
        <f t="shared" si="953"/>
        <v>50667</v>
      </c>
      <c r="Z290" s="21">
        <f t="shared" si="953"/>
        <v>0</v>
      </c>
      <c r="AA290" s="11">
        <f t="shared" ref="AA290:AF290" si="954">AA301+AA296+AA291</f>
        <v>0</v>
      </c>
      <c r="AB290" s="11">
        <f t="shared" si="954"/>
        <v>0</v>
      </c>
      <c r="AC290" s="11">
        <f t="shared" si="954"/>
        <v>0</v>
      </c>
      <c r="AD290" s="11">
        <f t="shared" si="954"/>
        <v>-1076</v>
      </c>
      <c r="AE290" s="21">
        <f t="shared" si="954"/>
        <v>49591</v>
      </c>
      <c r="AF290" s="21">
        <f t="shared" si="954"/>
        <v>0</v>
      </c>
      <c r="AG290" s="11">
        <f t="shared" ref="AG290:AL290" si="955">AG301+AG296+AG291</f>
        <v>0</v>
      </c>
      <c r="AH290" s="11">
        <f t="shared" si="955"/>
        <v>0</v>
      </c>
      <c r="AI290" s="11">
        <f t="shared" si="955"/>
        <v>0</v>
      </c>
      <c r="AJ290" s="11">
        <f t="shared" si="955"/>
        <v>0</v>
      </c>
      <c r="AK290" s="83">
        <f t="shared" si="955"/>
        <v>49591</v>
      </c>
      <c r="AL290" s="83">
        <f t="shared" si="955"/>
        <v>0</v>
      </c>
      <c r="AM290" s="11">
        <f t="shared" ref="AM290:AR290" si="956">AM301+AM296+AM291</f>
        <v>0</v>
      </c>
      <c r="AN290" s="11">
        <f t="shared" si="956"/>
        <v>0</v>
      </c>
      <c r="AO290" s="11">
        <f t="shared" si="956"/>
        <v>0</v>
      </c>
      <c r="AP290" s="11">
        <f t="shared" si="956"/>
        <v>0</v>
      </c>
      <c r="AQ290" s="21">
        <f t="shared" si="956"/>
        <v>49591</v>
      </c>
      <c r="AR290" s="21">
        <f t="shared" si="956"/>
        <v>0</v>
      </c>
      <c r="AS290" s="11">
        <f t="shared" ref="AS290:AX290" si="957">AS301+AS296+AS291</f>
        <v>0</v>
      </c>
      <c r="AT290" s="11">
        <f t="shared" si="957"/>
        <v>0</v>
      </c>
      <c r="AU290" s="11">
        <f t="shared" si="957"/>
        <v>0</v>
      </c>
      <c r="AV290" s="21">
        <f t="shared" si="957"/>
        <v>-195</v>
      </c>
      <c r="AW290" s="21">
        <f t="shared" si="957"/>
        <v>49396</v>
      </c>
      <c r="AX290" s="21">
        <f t="shared" si="957"/>
        <v>0</v>
      </c>
      <c r="AY290" s="75">
        <f t="shared" ref="AY290:BD290" si="958">AY301+AY296+AY291</f>
        <v>0</v>
      </c>
      <c r="AZ290" s="75">
        <f t="shared" si="958"/>
        <v>0</v>
      </c>
      <c r="BA290" s="75">
        <f t="shared" si="958"/>
        <v>1550</v>
      </c>
      <c r="BB290" s="83">
        <f t="shared" si="958"/>
        <v>0</v>
      </c>
      <c r="BC290" s="83">
        <f t="shared" si="958"/>
        <v>50946</v>
      </c>
      <c r="BD290" s="83">
        <f t="shared" si="958"/>
        <v>0</v>
      </c>
      <c r="BE290" s="11">
        <f t="shared" ref="BE290:BJ290" si="959">BE301+BE296+BE291</f>
        <v>0</v>
      </c>
      <c r="BF290" s="11">
        <f t="shared" si="959"/>
        <v>0</v>
      </c>
      <c r="BG290" s="11">
        <f t="shared" si="959"/>
        <v>0</v>
      </c>
      <c r="BH290" s="21">
        <f t="shared" si="959"/>
        <v>0</v>
      </c>
      <c r="BI290" s="142">
        <f t="shared" si="959"/>
        <v>50946</v>
      </c>
      <c r="BJ290" s="142">
        <f t="shared" si="959"/>
        <v>0</v>
      </c>
      <c r="BK290" s="75">
        <f t="shared" ref="BK290:BP290" si="960">BK301+BK296+BK291</f>
        <v>0</v>
      </c>
      <c r="BL290" s="75">
        <f t="shared" si="960"/>
        <v>1913</v>
      </c>
      <c r="BM290" s="75">
        <f t="shared" si="960"/>
        <v>0</v>
      </c>
      <c r="BN290" s="83">
        <f t="shared" si="960"/>
        <v>0</v>
      </c>
      <c r="BO290" s="83">
        <f t="shared" si="960"/>
        <v>52859</v>
      </c>
      <c r="BP290" s="83">
        <f t="shared" si="960"/>
        <v>1913</v>
      </c>
      <c r="BQ290" s="11">
        <f t="shared" ref="BQ290:BV290" si="961">BQ301+BQ296+BQ291</f>
        <v>0</v>
      </c>
      <c r="BR290" s="11">
        <f t="shared" si="961"/>
        <v>0</v>
      </c>
      <c r="BS290" s="11">
        <f t="shared" si="961"/>
        <v>0</v>
      </c>
      <c r="BT290" s="21">
        <f t="shared" si="961"/>
        <v>0</v>
      </c>
      <c r="BU290" s="21">
        <f t="shared" si="961"/>
        <v>52859</v>
      </c>
      <c r="BV290" s="21">
        <f t="shared" si="961"/>
        <v>1913</v>
      </c>
      <c r="BW290" s="75">
        <f t="shared" ref="BW290:CB290" si="962">BW301+BW296+BW291</f>
        <v>0</v>
      </c>
      <c r="BX290" s="75">
        <f t="shared" si="962"/>
        <v>0</v>
      </c>
      <c r="BY290" s="75">
        <f t="shared" si="962"/>
        <v>0</v>
      </c>
      <c r="BZ290" s="83">
        <f t="shared" si="962"/>
        <v>0</v>
      </c>
      <c r="CA290" s="83">
        <f t="shared" si="962"/>
        <v>52859</v>
      </c>
      <c r="CB290" s="83">
        <f t="shared" si="962"/>
        <v>1913</v>
      </c>
      <c r="CC290" s="83">
        <f t="shared" ref="CC290:CH290" si="963">CC301+CC296+CC291</f>
        <v>-44</v>
      </c>
      <c r="CD290" s="83">
        <f t="shared" si="963"/>
        <v>0</v>
      </c>
      <c r="CE290" s="83">
        <f t="shared" si="963"/>
        <v>185</v>
      </c>
      <c r="CF290" s="83">
        <f t="shared" si="963"/>
        <v>0</v>
      </c>
      <c r="CG290" s="83">
        <f t="shared" si="963"/>
        <v>53000</v>
      </c>
      <c r="CH290" s="83">
        <f t="shared" si="963"/>
        <v>1913</v>
      </c>
      <c r="CI290" s="21">
        <f t="shared" ref="CI290:CN290" si="964">CI301+CI296+CI291</f>
        <v>0</v>
      </c>
      <c r="CJ290" s="21">
        <f t="shared" si="964"/>
        <v>0</v>
      </c>
      <c r="CK290" s="21">
        <f t="shared" si="964"/>
        <v>3898</v>
      </c>
      <c r="CL290" s="21">
        <f t="shared" si="964"/>
        <v>-163</v>
      </c>
      <c r="CM290" s="21">
        <f t="shared" si="964"/>
        <v>56735</v>
      </c>
      <c r="CN290" s="21">
        <f t="shared" si="964"/>
        <v>1913</v>
      </c>
    </row>
    <row r="291" spans="1:92" ht="42.75" hidden="1" customHeight="1" x14ac:dyDescent="0.25">
      <c r="A291" s="55" t="s">
        <v>539</v>
      </c>
      <c r="B291" s="14">
        <v>906</v>
      </c>
      <c r="C291" s="14" t="s">
        <v>87</v>
      </c>
      <c r="D291" s="14" t="s">
        <v>151</v>
      </c>
      <c r="E291" s="14" t="s">
        <v>481</v>
      </c>
      <c r="F291" s="14"/>
      <c r="G291" s="18">
        <f t="shared" ref="G291:R294" si="965">G292</f>
        <v>254</v>
      </c>
      <c r="H291" s="18">
        <f t="shared" si="965"/>
        <v>0</v>
      </c>
      <c r="I291" s="11">
        <f t="shared" si="965"/>
        <v>0</v>
      </c>
      <c r="J291" s="11">
        <f t="shared" si="965"/>
        <v>0</v>
      </c>
      <c r="K291" s="11">
        <f t="shared" si="965"/>
        <v>0</v>
      </c>
      <c r="L291" s="11">
        <f t="shared" si="965"/>
        <v>0</v>
      </c>
      <c r="M291" s="18">
        <f t="shared" si="965"/>
        <v>254</v>
      </c>
      <c r="N291" s="18">
        <f t="shared" si="965"/>
        <v>0</v>
      </c>
      <c r="O291" s="11">
        <f t="shared" si="965"/>
        <v>0</v>
      </c>
      <c r="P291" s="11">
        <f t="shared" si="965"/>
        <v>0</v>
      </c>
      <c r="Q291" s="11">
        <f t="shared" si="965"/>
        <v>0</v>
      </c>
      <c r="R291" s="11">
        <f t="shared" si="965"/>
        <v>0</v>
      </c>
      <c r="S291" s="18">
        <f t="shared" ref="S291:AH294" si="966">S292</f>
        <v>254</v>
      </c>
      <c r="T291" s="18">
        <f t="shared" si="966"/>
        <v>0</v>
      </c>
      <c r="U291" s="11">
        <f t="shared" si="966"/>
        <v>0</v>
      </c>
      <c r="V291" s="11">
        <f t="shared" si="966"/>
        <v>0</v>
      </c>
      <c r="W291" s="11">
        <f t="shared" si="966"/>
        <v>0</v>
      </c>
      <c r="X291" s="11">
        <f t="shared" si="966"/>
        <v>0</v>
      </c>
      <c r="Y291" s="18">
        <f t="shared" si="966"/>
        <v>254</v>
      </c>
      <c r="Z291" s="18">
        <f t="shared" si="966"/>
        <v>0</v>
      </c>
      <c r="AA291" s="11">
        <f t="shared" si="966"/>
        <v>0</v>
      </c>
      <c r="AB291" s="11">
        <f t="shared" si="966"/>
        <v>0</v>
      </c>
      <c r="AC291" s="11">
        <f t="shared" si="966"/>
        <v>0</v>
      </c>
      <c r="AD291" s="11">
        <f t="shared" si="966"/>
        <v>0</v>
      </c>
      <c r="AE291" s="18">
        <f t="shared" si="966"/>
        <v>254</v>
      </c>
      <c r="AF291" s="18">
        <f t="shared" si="966"/>
        <v>0</v>
      </c>
      <c r="AG291" s="11">
        <f t="shared" si="966"/>
        <v>0</v>
      </c>
      <c r="AH291" s="11">
        <f t="shared" si="966"/>
        <v>0</v>
      </c>
      <c r="AI291" s="11">
        <f t="shared" ref="AG291:AV294" si="967">AI292</f>
        <v>0</v>
      </c>
      <c r="AJ291" s="11">
        <f t="shared" si="967"/>
        <v>0</v>
      </c>
      <c r="AK291" s="81">
        <f t="shared" si="967"/>
        <v>254</v>
      </c>
      <c r="AL291" s="81">
        <f t="shared" si="967"/>
        <v>0</v>
      </c>
      <c r="AM291" s="11">
        <f t="shared" si="967"/>
        <v>0</v>
      </c>
      <c r="AN291" s="11">
        <f t="shared" si="967"/>
        <v>0</v>
      </c>
      <c r="AO291" s="11">
        <f t="shared" si="967"/>
        <v>0</v>
      </c>
      <c r="AP291" s="11">
        <f t="shared" si="967"/>
        <v>0</v>
      </c>
      <c r="AQ291" s="18">
        <f t="shared" si="967"/>
        <v>254</v>
      </c>
      <c r="AR291" s="18">
        <f t="shared" si="967"/>
        <v>0</v>
      </c>
      <c r="AS291" s="11">
        <f t="shared" si="967"/>
        <v>0</v>
      </c>
      <c r="AT291" s="11">
        <f t="shared" si="967"/>
        <v>0</v>
      </c>
      <c r="AU291" s="11">
        <f t="shared" si="967"/>
        <v>0</v>
      </c>
      <c r="AV291" s="11">
        <f t="shared" si="967"/>
        <v>0</v>
      </c>
      <c r="AW291" s="18">
        <f t="shared" ref="AS291:BH294" si="968">AW292</f>
        <v>254</v>
      </c>
      <c r="AX291" s="18">
        <f t="shared" si="968"/>
        <v>0</v>
      </c>
      <c r="AY291" s="75">
        <f t="shared" si="968"/>
        <v>0</v>
      </c>
      <c r="AZ291" s="75">
        <f t="shared" si="968"/>
        <v>0</v>
      </c>
      <c r="BA291" s="75">
        <f t="shared" si="968"/>
        <v>0</v>
      </c>
      <c r="BB291" s="75">
        <f t="shared" si="968"/>
        <v>0</v>
      </c>
      <c r="BC291" s="81">
        <f t="shared" si="968"/>
        <v>254</v>
      </c>
      <c r="BD291" s="81">
        <f t="shared" si="968"/>
        <v>0</v>
      </c>
      <c r="BE291" s="11">
        <f t="shared" si="968"/>
        <v>0</v>
      </c>
      <c r="BF291" s="11">
        <f t="shared" si="968"/>
        <v>0</v>
      </c>
      <c r="BG291" s="11">
        <f t="shared" si="968"/>
        <v>0</v>
      </c>
      <c r="BH291" s="11">
        <f t="shared" si="968"/>
        <v>0</v>
      </c>
      <c r="BI291" s="140">
        <f t="shared" ref="BE291:BT294" si="969">BI292</f>
        <v>254</v>
      </c>
      <c r="BJ291" s="140">
        <f t="shared" si="969"/>
        <v>0</v>
      </c>
      <c r="BK291" s="75">
        <f t="shared" si="969"/>
        <v>-38</v>
      </c>
      <c r="BL291" s="75">
        <f t="shared" si="969"/>
        <v>0</v>
      </c>
      <c r="BM291" s="75">
        <f t="shared" si="969"/>
        <v>0</v>
      </c>
      <c r="BN291" s="75">
        <f t="shared" si="969"/>
        <v>0</v>
      </c>
      <c r="BO291" s="81">
        <f t="shared" si="969"/>
        <v>216</v>
      </c>
      <c r="BP291" s="81">
        <f t="shared" si="969"/>
        <v>0</v>
      </c>
      <c r="BQ291" s="11">
        <f t="shared" si="969"/>
        <v>0</v>
      </c>
      <c r="BR291" s="11">
        <f t="shared" si="969"/>
        <v>0</v>
      </c>
      <c r="BS291" s="11">
        <f t="shared" si="969"/>
        <v>0</v>
      </c>
      <c r="BT291" s="11">
        <f t="shared" si="969"/>
        <v>0</v>
      </c>
      <c r="BU291" s="18">
        <f t="shared" ref="BQ291:CF294" si="970">BU292</f>
        <v>216</v>
      </c>
      <c r="BV291" s="18">
        <f t="shared" si="970"/>
        <v>0</v>
      </c>
      <c r="BW291" s="75">
        <f t="shared" si="970"/>
        <v>0</v>
      </c>
      <c r="BX291" s="75">
        <f t="shared" si="970"/>
        <v>0</v>
      </c>
      <c r="BY291" s="75">
        <f t="shared" si="970"/>
        <v>0</v>
      </c>
      <c r="BZ291" s="75">
        <f t="shared" si="970"/>
        <v>0</v>
      </c>
      <c r="CA291" s="81">
        <f t="shared" si="970"/>
        <v>216</v>
      </c>
      <c r="CB291" s="81">
        <f t="shared" si="970"/>
        <v>0</v>
      </c>
      <c r="CC291" s="75">
        <f t="shared" si="970"/>
        <v>0</v>
      </c>
      <c r="CD291" s="75">
        <f t="shared" si="970"/>
        <v>0</v>
      </c>
      <c r="CE291" s="75">
        <f t="shared" si="970"/>
        <v>0</v>
      </c>
      <c r="CF291" s="75">
        <f t="shared" si="970"/>
        <v>0</v>
      </c>
      <c r="CG291" s="81">
        <f t="shared" ref="CC291:CN294" si="971">CG292</f>
        <v>216</v>
      </c>
      <c r="CH291" s="81">
        <f t="shared" si="971"/>
        <v>0</v>
      </c>
      <c r="CI291" s="11">
        <f t="shared" si="971"/>
        <v>0</v>
      </c>
      <c r="CJ291" s="11">
        <f t="shared" si="971"/>
        <v>0</v>
      </c>
      <c r="CK291" s="11">
        <f t="shared" si="971"/>
        <v>0</v>
      </c>
      <c r="CL291" s="11">
        <f t="shared" si="971"/>
        <v>-37</v>
      </c>
      <c r="CM291" s="18">
        <f t="shared" si="971"/>
        <v>179</v>
      </c>
      <c r="CN291" s="18">
        <f t="shared" si="971"/>
        <v>0</v>
      </c>
    </row>
    <row r="292" spans="1:92" hidden="1" x14ac:dyDescent="0.25">
      <c r="A292" s="55" t="s">
        <v>15</v>
      </c>
      <c r="B292" s="14">
        <v>906</v>
      </c>
      <c r="C292" s="14" t="s">
        <v>87</v>
      </c>
      <c r="D292" s="14" t="s">
        <v>151</v>
      </c>
      <c r="E292" s="14" t="s">
        <v>482</v>
      </c>
      <c r="F292" s="14"/>
      <c r="G292" s="18">
        <f t="shared" si="965"/>
        <v>254</v>
      </c>
      <c r="H292" s="18">
        <f t="shared" si="965"/>
        <v>0</v>
      </c>
      <c r="I292" s="11">
        <f t="shared" si="965"/>
        <v>0</v>
      </c>
      <c r="J292" s="11">
        <f t="shared" si="965"/>
        <v>0</v>
      </c>
      <c r="K292" s="11">
        <f t="shared" si="965"/>
        <v>0</v>
      </c>
      <c r="L292" s="11">
        <f t="shared" si="965"/>
        <v>0</v>
      </c>
      <c r="M292" s="18">
        <f t="shared" si="965"/>
        <v>254</v>
      </c>
      <c r="N292" s="18">
        <f t="shared" si="965"/>
        <v>0</v>
      </c>
      <c r="O292" s="11">
        <f t="shared" si="965"/>
        <v>0</v>
      </c>
      <c r="P292" s="11">
        <f t="shared" si="965"/>
        <v>0</v>
      </c>
      <c r="Q292" s="11">
        <f t="shared" si="965"/>
        <v>0</v>
      </c>
      <c r="R292" s="11">
        <f t="shared" si="965"/>
        <v>0</v>
      </c>
      <c r="S292" s="18">
        <f t="shared" si="966"/>
        <v>254</v>
      </c>
      <c r="T292" s="18">
        <f t="shared" si="966"/>
        <v>0</v>
      </c>
      <c r="U292" s="11">
        <f t="shared" si="966"/>
        <v>0</v>
      </c>
      <c r="V292" s="11">
        <f t="shared" si="966"/>
        <v>0</v>
      </c>
      <c r="W292" s="11">
        <f t="shared" si="966"/>
        <v>0</v>
      </c>
      <c r="X292" s="11">
        <f t="shared" si="966"/>
        <v>0</v>
      </c>
      <c r="Y292" s="18">
        <f t="shared" si="966"/>
        <v>254</v>
      </c>
      <c r="Z292" s="18">
        <f t="shared" si="966"/>
        <v>0</v>
      </c>
      <c r="AA292" s="11">
        <f t="shared" si="966"/>
        <v>0</v>
      </c>
      <c r="AB292" s="11">
        <f t="shared" si="966"/>
        <v>0</v>
      </c>
      <c r="AC292" s="11">
        <f t="shared" si="966"/>
        <v>0</v>
      </c>
      <c r="AD292" s="11">
        <f t="shared" si="966"/>
        <v>0</v>
      </c>
      <c r="AE292" s="18">
        <f t="shared" si="966"/>
        <v>254</v>
      </c>
      <c r="AF292" s="18">
        <f t="shared" si="966"/>
        <v>0</v>
      </c>
      <c r="AG292" s="11">
        <f t="shared" si="967"/>
        <v>0</v>
      </c>
      <c r="AH292" s="11">
        <f t="shared" si="967"/>
        <v>0</v>
      </c>
      <c r="AI292" s="11">
        <f t="shared" si="967"/>
        <v>0</v>
      </c>
      <c r="AJ292" s="11">
        <f t="shared" si="967"/>
        <v>0</v>
      </c>
      <c r="AK292" s="81">
        <f t="shared" si="967"/>
        <v>254</v>
      </c>
      <c r="AL292" s="81">
        <f t="shared" si="967"/>
        <v>0</v>
      </c>
      <c r="AM292" s="11">
        <f t="shared" si="967"/>
        <v>0</v>
      </c>
      <c r="AN292" s="11">
        <f t="shared" si="967"/>
        <v>0</v>
      </c>
      <c r="AO292" s="11">
        <f t="shared" si="967"/>
        <v>0</v>
      </c>
      <c r="AP292" s="11">
        <f t="shared" si="967"/>
        <v>0</v>
      </c>
      <c r="AQ292" s="18">
        <f t="shared" si="967"/>
        <v>254</v>
      </c>
      <c r="AR292" s="18">
        <f t="shared" si="967"/>
        <v>0</v>
      </c>
      <c r="AS292" s="11">
        <f t="shared" si="968"/>
        <v>0</v>
      </c>
      <c r="AT292" s="11">
        <f t="shared" si="968"/>
        <v>0</v>
      </c>
      <c r="AU292" s="11">
        <f t="shared" si="968"/>
        <v>0</v>
      </c>
      <c r="AV292" s="11">
        <f t="shared" si="968"/>
        <v>0</v>
      </c>
      <c r="AW292" s="18">
        <f t="shared" si="968"/>
        <v>254</v>
      </c>
      <c r="AX292" s="18">
        <f t="shared" si="968"/>
        <v>0</v>
      </c>
      <c r="AY292" s="75">
        <f t="shared" si="968"/>
        <v>0</v>
      </c>
      <c r="AZ292" s="75">
        <f t="shared" si="968"/>
        <v>0</v>
      </c>
      <c r="BA292" s="75">
        <f t="shared" si="968"/>
        <v>0</v>
      </c>
      <c r="BB292" s="75">
        <f t="shared" si="968"/>
        <v>0</v>
      </c>
      <c r="BC292" s="81">
        <f t="shared" si="968"/>
        <v>254</v>
      </c>
      <c r="BD292" s="81">
        <f t="shared" si="968"/>
        <v>0</v>
      </c>
      <c r="BE292" s="11">
        <f t="shared" si="969"/>
        <v>0</v>
      </c>
      <c r="BF292" s="11">
        <f t="shared" si="969"/>
        <v>0</v>
      </c>
      <c r="BG292" s="11">
        <f t="shared" si="969"/>
        <v>0</v>
      </c>
      <c r="BH292" s="11">
        <f t="shared" si="969"/>
        <v>0</v>
      </c>
      <c r="BI292" s="140">
        <f t="shared" si="969"/>
        <v>254</v>
      </c>
      <c r="BJ292" s="140">
        <f t="shared" si="969"/>
        <v>0</v>
      </c>
      <c r="BK292" s="75">
        <f t="shared" si="969"/>
        <v>-38</v>
      </c>
      <c r="BL292" s="75">
        <f t="shared" si="969"/>
        <v>0</v>
      </c>
      <c r="BM292" s="75">
        <f t="shared" si="969"/>
        <v>0</v>
      </c>
      <c r="BN292" s="75">
        <f t="shared" si="969"/>
        <v>0</v>
      </c>
      <c r="BO292" s="81">
        <f t="shared" si="969"/>
        <v>216</v>
      </c>
      <c r="BP292" s="81">
        <f t="shared" si="969"/>
        <v>0</v>
      </c>
      <c r="BQ292" s="11">
        <f t="shared" si="970"/>
        <v>0</v>
      </c>
      <c r="BR292" s="11">
        <f t="shared" si="970"/>
        <v>0</v>
      </c>
      <c r="BS292" s="11">
        <f t="shared" si="970"/>
        <v>0</v>
      </c>
      <c r="BT292" s="11">
        <f t="shared" si="970"/>
        <v>0</v>
      </c>
      <c r="BU292" s="18">
        <f t="shared" si="970"/>
        <v>216</v>
      </c>
      <c r="BV292" s="18">
        <f t="shared" si="970"/>
        <v>0</v>
      </c>
      <c r="BW292" s="75">
        <f t="shared" si="970"/>
        <v>0</v>
      </c>
      <c r="BX292" s="75">
        <f t="shared" si="970"/>
        <v>0</v>
      </c>
      <c r="BY292" s="75">
        <f t="shared" si="970"/>
        <v>0</v>
      </c>
      <c r="BZ292" s="75">
        <f t="shared" si="970"/>
        <v>0</v>
      </c>
      <c r="CA292" s="81">
        <f t="shared" si="970"/>
        <v>216</v>
      </c>
      <c r="CB292" s="81">
        <f t="shared" si="970"/>
        <v>0</v>
      </c>
      <c r="CC292" s="75">
        <f t="shared" si="971"/>
        <v>0</v>
      </c>
      <c r="CD292" s="75">
        <f t="shared" si="971"/>
        <v>0</v>
      </c>
      <c r="CE292" s="75">
        <f t="shared" si="971"/>
        <v>0</v>
      </c>
      <c r="CF292" s="75">
        <f t="shared" si="971"/>
        <v>0</v>
      </c>
      <c r="CG292" s="81">
        <f t="shared" si="971"/>
        <v>216</v>
      </c>
      <c r="CH292" s="81">
        <f t="shared" si="971"/>
        <v>0</v>
      </c>
      <c r="CI292" s="11">
        <f t="shared" si="971"/>
        <v>0</v>
      </c>
      <c r="CJ292" s="11">
        <f t="shared" si="971"/>
        <v>0</v>
      </c>
      <c r="CK292" s="11">
        <f t="shared" si="971"/>
        <v>0</v>
      </c>
      <c r="CL292" s="11">
        <f t="shared" si="971"/>
        <v>-37</v>
      </c>
      <c r="CM292" s="18">
        <f t="shared" si="971"/>
        <v>179</v>
      </c>
      <c r="CN292" s="18">
        <f t="shared" si="971"/>
        <v>0</v>
      </c>
    </row>
    <row r="293" spans="1:92" ht="49.5" hidden="1" x14ac:dyDescent="0.25">
      <c r="A293" s="55" t="s">
        <v>152</v>
      </c>
      <c r="B293" s="14">
        <v>906</v>
      </c>
      <c r="C293" s="14" t="s">
        <v>87</v>
      </c>
      <c r="D293" s="14" t="s">
        <v>151</v>
      </c>
      <c r="E293" s="14" t="s">
        <v>483</v>
      </c>
      <c r="F293" s="14"/>
      <c r="G293" s="18">
        <f t="shared" si="965"/>
        <v>254</v>
      </c>
      <c r="H293" s="18">
        <f t="shared" si="965"/>
        <v>0</v>
      </c>
      <c r="I293" s="11">
        <f t="shared" si="965"/>
        <v>0</v>
      </c>
      <c r="J293" s="11">
        <f t="shared" si="965"/>
        <v>0</v>
      </c>
      <c r="K293" s="11">
        <f t="shared" si="965"/>
        <v>0</v>
      </c>
      <c r="L293" s="11">
        <f t="shared" si="965"/>
        <v>0</v>
      </c>
      <c r="M293" s="18">
        <f t="shared" si="965"/>
        <v>254</v>
      </c>
      <c r="N293" s="18">
        <f t="shared" si="965"/>
        <v>0</v>
      </c>
      <c r="O293" s="11">
        <f t="shared" si="965"/>
        <v>0</v>
      </c>
      <c r="P293" s="11">
        <f t="shared" si="965"/>
        <v>0</v>
      </c>
      <c r="Q293" s="11">
        <f t="shared" si="965"/>
        <v>0</v>
      </c>
      <c r="R293" s="11">
        <f t="shared" si="965"/>
        <v>0</v>
      </c>
      <c r="S293" s="18">
        <f t="shared" si="966"/>
        <v>254</v>
      </c>
      <c r="T293" s="18">
        <f t="shared" si="966"/>
        <v>0</v>
      </c>
      <c r="U293" s="11">
        <f t="shared" si="966"/>
        <v>0</v>
      </c>
      <c r="V293" s="11">
        <f t="shared" si="966"/>
        <v>0</v>
      </c>
      <c r="W293" s="11">
        <f t="shared" si="966"/>
        <v>0</v>
      </c>
      <c r="X293" s="11">
        <f t="shared" si="966"/>
        <v>0</v>
      </c>
      <c r="Y293" s="18">
        <f t="shared" si="966"/>
        <v>254</v>
      </c>
      <c r="Z293" s="18">
        <f t="shared" si="966"/>
        <v>0</v>
      </c>
      <c r="AA293" s="11">
        <f t="shared" si="966"/>
        <v>0</v>
      </c>
      <c r="AB293" s="11">
        <f t="shared" si="966"/>
        <v>0</v>
      </c>
      <c r="AC293" s="11">
        <f t="shared" si="966"/>
        <v>0</v>
      </c>
      <c r="AD293" s="11">
        <f t="shared" si="966"/>
        <v>0</v>
      </c>
      <c r="AE293" s="18">
        <f t="shared" si="966"/>
        <v>254</v>
      </c>
      <c r="AF293" s="18">
        <f t="shared" si="966"/>
        <v>0</v>
      </c>
      <c r="AG293" s="11">
        <f t="shared" si="967"/>
        <v>0</v>
      </c>
      <c r="AH293" s="11">
        <f t="shared" si="967"/>
        <v>0</v>
      </c>
      <c r="AI293" s="11">
        <f t="shared" si="967"/>
        <v>0</v>
      </c>
      <c r="AJ293" s="11">
        <f t="shared" si="967"/>
        <v>0</v>
      </c>
      <c r="AK293" s="81">
        <f t="shared" si="967"/>
        <v>254</v>
      </c>
      <c r="AL293" s="81">
        <f t="shared" si="967"/>
        <v>0</v>
      </c>
      <c r="AM293" s="11">
        <f t="shared" si="967"/>
        <v>0</v>
      </c>
      <c r="AN293" s="11">
        <f t="shared" si="967"/>
        <v>0</v>
      </c>
      <c r="AO293" s="11">
        <f t="shared" si="967"/>
        <v>0</v>
      </c>
      <c r="AP293" s="11">
        <f t="shared" si="967"/>
        <v>0</v>
      </c>
      <c r="AQ293" s="18">
        <f t="shared" si="967"/>
        <v>254</v>
      </c>
      <c r="AR293" s="18">
        <f t="shared" si="967"/>
        <v>0</v>
      </c>
      <c r="AS293" s="11">
        <f t="shared" si="968"/>
        <v>0</v>
      </c>
      <c r="AT293" s="11">
        <f t="shared" si="968"/>
        <v>0</v>
      </c>
      <c r="AU293" s="11">
        <f t="shared" si="968"/>
        <v>0</v>
      </c>
      <c r="AV293" s="11">
        <f t="shared" si="968"/>
        <v>0</v>
      </c>
      <c r="AW293" s="18">
        <f t="shared" si="968"/>
        <v>254</v>
      </c>
      <c r="AX293" s="18">
        <f t="shared" si="968"/>
        <v>0</v>
      </c>
      <c r="AY293" s="75">
        <f t="shared" si="968"/>
        <v>0</v>
      </c>
      <c r="AZ293" s="75">
        <f t="shared" si="968"/>
        <v>0</v>
      </c>
      <c r="BA293" s="75">
        <f t="shared" si="968"/>
        <v>0</v>
      </c>
      <c r="BB293" s="75">
        <f t="shared" si="968"/>
        <v>0</v>
      </c>
      <c r="BC293" s="81">
        <f t="shared" si="968"/>
        <v>254</v>
      </c>
      <c r="BD293" s="81">
        <f t="shared" si="968"/>
        <v>0</v>
      </c>
      <c r="BE293" s="11">
        <f t="shared" si="969"/>
        <v>0</v>
      </c>
      <c r="BF293" s="11">
        <f t="shared" si="969"/>
        <v>0</v>
      </c>
      <c r="BG293" s="11">
        <f t="shared" si="969"/>
        <v>0</v>
      </c>
      <c r="BH293" s="11">
        <f t="shared" si="969"/>
        <v>0</v>
      </c>
      <c r="BI293" s="140">
        <f t="shared" si="969"/>
        <v>254</v>
      </c>
      <c r="BJ293" s="140">
        <f t="shared" si="969"/>
        <v>0</v>
      </c>
      <c r="BK293" s="75">
        <f t="shared" si="969"/>
        <v>-38</v>
      </c>
      <c r="BL293" s="75">
        <f t="shared" si="969"/>
        <v>0</v>
      </c>
      <c r="BM293" s="75">
        <f t="shared" si="969"/>
        <v>0</v>
      </c>
      <c r="BN293" s="75">
        <f t="shared" si="969"/>
        <v>0</v>
      </c>
      <c r="BO293" s="81">
        <f t="shared" si="969"/>
        <v>216</v>
      </c>
      <c r="BP293" s="81">
        <f t="shared" si="969"/>
        <v>0</v>
      </c>
      <c r="BQ293" s="11">
        <f t="shared" si="970"/>
        <v>0</v>
      </c>
      <c r="BR293" s="11">
        <f t="shared" si="970"/>
        <v>0</v>
      </c>
      <c r="BS293" s="11">
        <f t="shared" si="970"/>
        <v>0</v>
      </c>
      <c r="BT293" s="11">
        <f t="shared" si="970"/>
        <v>0</v>
      </c>
      <c r="BU293" s="18">
        <f t="shared" si="970"/>
        <v>216</v>
      </c>
      <c r="BV293" s="18">
        <f t="shared" si="970"/>
        <v>0</v>
      </c>
      <c r="BW293" s="75">
        <f t="shared" si="970"/>
        <v>0</v>
      </c>
      <c r="BX293" s="75">
        <f t="shared" si="970"/>
        <v>0</v>
      </c>
      <c r="BY293" s="75">
        <f t="shared" si="970"/>
        <v>0</v>
      </c>
      <c r="BZ293" s="75">
        <f t="shared" si="970"/>
        <v>0</v>
      </c>
      <c r="CA293" s="81">
        <f t="shared" si="970"/>
        <v>216</v>
      </c>
      <c r="CB293" s="81">
        <f t="shared" si="970"/>
        <v>0</v>
      </c>
      <c r="CC293" s="75">
        <f t="shared" si="971"/>
        <v>0</v>
      </c>
      <c r="CD293" s="75">
        <f t="shared" si="971"/>
        <v>0</v>
      </c>
      <c r="CE293" s="75">
        <f t="shared" si="971"/>
        <v>0</v>
      </c>
      <c r="CF293" s="75">
        <f t="shared" si="971"/>
        <v>0</v>
      </c>
      <c r="CG293" s="81">
        <f t="shared" si="971"/>
        <v>216</v>
      </c>
      <c r="CH293" s="81">
        <f t="shared" si="971"/>
        <v>0</v>
      </c>
      <c r="CI293" s="11">
        <f t="shared" si="971"/>
        <v>0</v>
      </c>
      <c r="CJ293" s="11">
        <f t="shared" si="971"/>
        <v>0</v>
      </c>
      <c r="CK293" s="11">
        <f t="shared" si="971"/>
        <v>0</v>
      </c>
      <c r="CL293" s="11">
        <f t="shared" si="971"/>
        <v>-37</v>
      </c>
      <c r="CM293" s="18">
        <f t="shared" si="971"/>
        <v>179</v>
      </c>
      <c r="CN293" s="18">
        <f t="shared" si="971"/>
        <v>0</v>
      </c>
    </row>
    <row r="294" spans="1:92" ht="33" hidden="1" x14ac:dyDescent="0.25">
      <c r="A294" s="55" t="s">
        <v>268</v>
      </c>
      <c r="B294" s="14">
        <v>906</v>
      </c>
      <c r="C294" s="14" t="s">
        <v>87</v>
      </c>
      <c r="D294" s="14" t="s">
        <v>151</v>
      </c>
      <c r="E294" s="14" t="s">
        <v>483</v>
      </c>
      <c r="F294" s="14" t="s">
        <v>33</v>
      </c>
      <c r="G294" s="18">
        <f t="shared" si="965"/>
        <v>254</v>
      </c>
      <c r="H294" s="18">
        <f t="shared" si="965"/>
        <v>0</v>
      </c>
      <c r="I294" s="11">
        <f t="shared" si="965"/>
        <v>0</v>
      </c>
      <c r="J294" s="11">
        <f t="shared" si="965"/>
        <v>0</v>
      </c>
      <c r="K294" s="11">
        <f t="shared" si="965"/>
        <v>0</v>
      </c>
      <c r="L294" s="11">
        <f t="shared" si="965"/>
        <v>0</v>
      </c>
      <c r="M294" s="18">
        <f t="shared" si="965"/>
        <v>254</v>
      </c>
      <c r="N294" s="18">
        <f t="shared" si="965"/>
        <v>0</v>
      </c>
      <c r="O294" s="11">
        <f t="shared" si="965"/>
        <v>0</v>
      </c>
      <c r="P294" s="11">
        <f t="shared" si="965"/>
        <v>0</v>
      </c>
      <c r="Q294" s="11">
        <f t="shared" si="965"/>
        <v>0</v>
      </c>
      <c r="R294" s="11">
        <f t="shared" si="965"/>
        <v>0</v>
      </c>
      <c r="S294" s="18">
        <f t="shared" si="966"/>
        <v>254</v>
      </c>
      <c r="T294" s="18">
        <f t="shared" si="966"/>
        <v>0</v>
      </c>
      <c r="U294" s="11">
        <f t="shared" si="966"/>
        <v>0</v>
      </c>
      <c r="V294" s="11">
        <f t="shared" si="966"/>
        <v>0</v>
      </c>
      <c r="W294" s="11">
        <f t="shared" si="966"/>
        <v>0</v>
      </c>
      <c r="X294" s="11">
        <f t="shared" si="966"/>
        <v>0</v>
      </c>
      <c r="Y294" s="18">
        <f t="shared" si="966"/>
        <v>254</v>
      </c>
      <c r="Z294" s="18">
        <f t="shared" si="966"/>
        <v>0</v>
      </c>
      <c r="AA294" s="11">
        <f t="shared" si="966"/>
        <v>0</v>
      </c>
      <c r="AB294" s="11">
        <f t="shared" si="966"/>
        <v>0</v>
      </c>
      <c r="AC294" s="11">
        <f t="shared" si="966"/>
        <v>0</v>
      </c>
      <c r="AD294" s="11">
        <f t="shared" si="966"/>
        <v>0</v>
      </c>
      <c r="AE294" s="18">
        <f t="shared" si="966"/>
        <v>254</v>
      </c>
      <c r="AF294" s="18">
        <f t="shared" si="966"/>
        <v>0</v>
      </c>
      <c r="AG294" s="11">
        <f t="shared" si="967"/>
        <v>0</v>
      </c>
      <c r="AH294" s="11">
        <f t="shared" si="967"/>
        <v>0</v>
      </c>
      <c r="AI294" s="11">
        <f t="shared" si="967"/>
        <v>0</v>
      </c>
      <c r="AJ294" s="11">
        <f t="shared" si="967"/>
        <v>0</v>
      </c>
      <c r="AK294" s="81">
        <f t="shared" si="967"/>
        <v>254</v>
      </c>
      <c r="AL294" s="81">
        <f t="shared" si="967"/>
        <v>0</v>
      </c>
      <c r="AM294" s="11">
        <f t="shared" si="967"/>
        <v>0</v>
      </c>
      <c r="AN294" s="11">
        <f t="shared" si="967"/>
        <v>0</v>
      </c>
      <c r="AO294" s="11">
        <f t="shared" si="967"/>
        <v>0</v>
      </c>
      <c r="AP294" s="11">
        <f t="shared" si="967"/>
        <v>0</v>
      </c>
      <c r="AQ294" s="18">
        <f t="shared" si="967"/>
        <v>254</v>
      </c>
      <c r="AR294" s="18">
        <f t="shared" si="967"/>
        <v>0</v>
      </c>
      <c r="AS294" s="11">
        <f t="shared" si="968"/>
        <v>0</v>
      </c>
      <c r="AT294" s="11">
        <f t="shared" si="968"/>
        <v>0</v>
      </c>
      <c r="AU294" s="11">
        <f t="shared" si="968"/>
        <v>0</v>
      </c>
      <c r="AV294" s="11">
        <f t="shared" si="968"/>
        <v>0</v>
      </c>
      <c r="AW294" s="18">
        <f t="shared" si="968"/>
        <v>254</v>
      </c>
      <c r="AX294" s="18">
        <f t="shared" si="968"/>
        <v>0</v>
      </c>
      <c r="AY294" s="75">
        <f t="shared" si="968"/>
        <v>0</v>
      </c>
      <c r="AZ294" s="75">
        <f t="shared" si="968"/>
        <v>0</v>
      </c>
      <c r="BA294" s="75">
        <f t="shared" si="968"/>
        <v>0</v>
      </c>
      <c r="BB294" s="75">
        <f t="shared" si="968"/>
        <v>0</v>
      </c>
      <c r="BC294" s="81">
        <f t="shared" si="968"/>
        <v>254</v>
      </c>
      <c r="BD294" s="81">
        <f t="shared" si="968"/>
        <v>0</v>
      </c>
      <c r="BE294" s="11">
        <f t="shared" si="969"/>
        <v>0</v>
      </c>
      <c r="BF294" s="11">
        <f t="shared" si="969"/>
        <v>0</v>
      </c>
      <c r="BG294" s="11">
        <f t="shared" si="969"/>
        <v>0</v>
      </c>
      <c r="BH294" s="11">
        <f t="shared" si="969"/>
        <v>0</v>
      </c>
      <c r="BI294" s="140">
        <f t="shared" si="969"/>
        <v>254</v>
      </c>
      <c r="BJ294" s="140">
        <f t="shared" si="969"/>
        <v>0</v>
      </c>
      <c r="BK294" s="75">
        <f t="shared" si="969"/>
        <v>-38</v>
      </c>
      <c r="BL294" s="75">
        <f t="shared" si="969"/>
        <v>0</v>
      </c>
      <c r="BM294" s="75">
        <f t="shared" si="969"/>
        <v>0</v>
      </c>
      <c r="BN294" s="75">
        <f t="shared" si="969"/>
        <v>0</v>
      </c>
      <c r="BO294" s="81">
        <f t="shared" si="969"/>
        <v>216</v>
      </c>
      <c r="BP294" s="81">
        <f t="shared" si="969"/>
        <v>0</v>
      </c>
      <c r="BQ294" s="11">
        <f t="shared" si="970"/>
        <v>0</v>
      </c>
      <c r="BR294" s="11">
        <f t="shared" si="970"/>
        <v>0</v>
      </c>
      <c r="BS294" s="11">
        <f t="shared" si="970"/>
        <v>0</v>
      </c>
      <c r="BT294" s="11">
        <f t="shared" si="970"/>
        <v>0</v>
      </c>
      <c r="BU294" s="18">
        <f t="shared" si="970"/>
        <v>216</v>
      </c>
      <c r="BV294" s="18">
        <f t="shared" si="970"/>
        <v>0</v>
      </c>
      <c r="BW294" s="75">
        <f t="shared" si="970"/>
        <v>0</v>
      </c>
      <c r="BX294" s="75">
        <f t="shared" si="970"/>
        <v>0</v>
      </c>
      <c r="BY294" s="75">
        <f t="shared" si="970"/>
        <v>0</v>
      </c>
      <c r="BZ294" s="75">
        <f t="shared" si="970"/>
        <v>0</v>
      </c>
      <c r="CA294" s="81">
        <f t="shared" si="970"/>
        <v>216</v>
      </c>
      <c r="CB294" s="81">
        <f t="shared" si="970"/>
        <v>0</v>
      </c>
      <c r="CC294" s="75">
        <f t="shared" si="971"/>
        <v>0</v>
      </c>
      <c r="CD294" s="75">
        <f t="shared" si="971"/>
        <v>0</v>
      </c>
      <c r="CE294" s="75">
        <f t="shared" si="971"/>
        <v>0</v>
      </c>
      <c r="CF294" s="75">
        <f t="shared" si="971"/>
        <v>0</v>
      </c>
      <c r="CG294" s="81">
        <f t="shared" si="971"/>
        <v>216</v>
      </c>
      <c r="CH294" s="81">
        <f t="shared" si="971"/>
        <v>0</v>
      </c>
      <c r="CI294" s="11">
        <f t="shared" si="971"/>
        <v>0</v>
      </c>
      <c r="CJ294" s="11">
        <f t="shared" si="971"/>
        <v>0</v>
      </c>
      <c r="CK294" s="11">
        <f t="shared" si="971"/>
        <v>0</v>
      </c>
      <c r="CL294" s="11">
        <f t="shared" si="971"/>
        <v>-37</v>
      </c>
      <c r="CM294" s="18">
        <f t="shared" si="971"/>
        <v>179</v>
      </c>
      <c r="CN294" s="18">
        <f t="shared" si="971"/>
        <v>0</v>
      </c>
    </row>
    <row r="295" spans="1:92" ht="33" hidden="1" x14ac:dyDescent="0.25">
      <c r="A295" s="55" t="s">
        <v>39</v>
      </c>
      <c r="B295" s="14">
        <v>906</v>
      </c>
      <c r="C295" s="14" t="s">
        <v>87</v>
      </c>
      <c r="D295" s="14" t="s">
        <v>151</v>
      </c>
      <c r="E295" s="14" t="s">
        <v>483</v>
      </c>
      <c r="F295" s="14" t="s">
        <v>40</v>
      </c>
      <c r="G295" s="11">
        <v>254</v>
      </c>
      <c r="H295" s="16"/>
      <c r="I295" s="11"/>
      <c r="J295" s="11"/>
      <c r="K295" s="11"/>
      <c r="L295" s="11"/>
      <c r="M295" s="11">
        <f>G295+I295+J295+K295+L295</f>
        <v>254</v>
      </c>
      <c r="N295" s="11">
        <f>H295+J295</f>
        <v>0</v>
      </c>
      <c r="O295" s="11"/>
      <c r="P295" s="11"/>
      <c r="Q295" s="11"/>
      <c r="R295" s="11"/>
      <c r="S295" s="11">
        <f>M295+O295+P295+Q295+R295</f>
        <v>254</v>
      </c>
      <c r="T295" s="11">
        <f>N295+P295</f>
        <v>0</v>
      </c>
      <c r="U295" s="11"/>
      <c r="V295" s="11"/>
      <c r="W295" s="11"/>
      <c r="X295" s="11"/>
      <c r="Y295" s="11">
        <f>S295+U295+V295+W295+X295</f>
        <v>254</v>
      </c>
      <c r="Z295" s="11">
        <f>T295+V295</f>
        <v>0</v>
      </c>
      <c r="AA295" s="11"/>
      <c r="AB295" s="11"/>
      <c r="AC295" s="11"/>
      <c r="AD295" s="11"/>
      <c r="AE295" s="11">
        <f>Y295+AA295+AB295+AC295+AD295</f>
        <v>254</v>
      </c>
      <c r="AF295" s="11">
        <f>Z295+AB295</f>
        <v>0</v>
      </c>
      <c r="AG295" s="11"/>
      <c r="AH295" s="11"/>
      <c r="AI295" s="11"/>
      <c r="AJ295" s="11"/>
      <c r="AK295" s="75">
        <f>AE295+AG295+AH295+AI295+AJ295</f>
        <v>254</v>
      </c>
      <c r="AL295" s="75">
        <f>AF295+AH295</f>
        <v>0</v>
      </c>
      <c r="AM295" s="11"/>
      <c r="AN295" s="11"/>
      <c r="AO295" s="11"/>
      <c r="AP295" s="11"/>
      <c r="AQ295" s="11">
        <f>AK295+AM295+AN295+AO295+AP295</f>
        <v>254</v>
      </c>
      <c r="AR295" s="11">
        <f>AL295+AN295</f>
        <v>0</v>
      </c>
      <c r="AS295" s="11"/>
      <c r="AT295" s="11"/>
      <c r="AU295" s="11"/>
      <c r="AV295" s="11"/>
      <c r="AW295" s="11">
        <f>AQ295+AS295+AT295+AU295+AV295</f>
        <v>254</v>
      </c>
      <c r="AX295" s="11">
        <f>AR295+AT295</f>
        <v>0</v>
      </c>
      <c r="AY295" s="75"/>
      <c r="AZ295" s="75"/>
      <c r="BA295" s="75"/>
      <c r="BB295" s="75"/>
      <c r="BC295" s="75">
        <f>AW295+AY295+AZ295+BA295+BB295</f>
        <v>254</v>
      </c>
      <c r="BD295" s="75">
        <f>AX295+AZ295</f>
        <v>0</v>
      </c>
      <c r="BE295" s="11"/>
      <c r="BF295" s="11"/>
      <c r="BG295" s="11"/>
      <c r="BH295" s="11"/>
      <c r="BI295" s="138">
        <f>BC295+BE295+BF295+BG295+BH295</f>
        <v>254</v>
      </c>
      <c r="BJ295" s="138">
        <f>BD295+BF295</f>
        <v>0</v>
      </c>
      <c r="BK295" s="75">
        <v>-38</v>
      </c>
      <c r="BL295" s="75"/>
      <c r="BM295" s="75"/>
      <c r="BN295" s="75"/>
      <c r="BO295" s="75">
        <f>BI295+BK295+BL295+BM295+BN295</f>
        <v>216</v>
      </c>
      <c r="BP295" s="75">
        <f>BJ295+BL295</f>
        <v>0</v>
      </c>
      <c r="BQ295" s="11"/>
      <c r="BR295" s="11"/>
      <c r="BS295" s="11"/>
      <c r="BT295" s="11"/>
      <c r="BU295" s="11">
        <f>BO295+BQ295+BR295+BS295+BT295</f>
        <v>216</v>
      </c>
      <c r="BV295" s="11">
        <f>BP295+BR295</f>
        <v>0</v>
      </c>
      <c r="BW295" s="75"/>
      <c r="BX295" s="75"/>
      <c r="BY295" s="75"/>
      <c r="BZ295" s="75"/>
      <c r="CA295" s="75">
        <f>BU295+BW295+BX295+BY295+BZ295</f>
        <v>216</v>
      </c>
      <c r="CB295" s="75">
        <f>BV295+BX295</f>
        <v>0</v>
      </c>
      <c r="CC295" s="75"/>
      <c r="CD295" s="75"/>
      <c r="CE295" s="75"/>
      <c r="CF295" s="75"/>
      <c r="CG295" s="75">
        <f>CA295+CC295+CD295+CE295+CF295</f>
        <v>216</v>
      </c>
      <c r="CH295" s="75">
        <f>CB295+CD295</f>
        <v>0</v>
      </c>
      <c r="CI295" s="11"/>
      <c r="CJ295" s="11"/>
      <c r="CK295" s="11"/>
      <c r="CL295" s="11">
        <v>-37</v>
      </c>
      <c r="CM295" s="11">
        <f>CG295+CI295+CJ295+CK295+CL295</f>
        <v>179</v>
      </c>
      <c r="CN295" s="11">
        <f>CH295+CJ295</f>
        <v>0</v>
      </c>
    </row>
    <row r="296" spans="1:92" ht="82.5" hidden="1" x14ac:dyDescent="0.25">
      <c r="A296" s="55" t="s">
        <v>135</v>
      </c>
      <c r="B296" s="14">
        <v>906</v>
      </c>
      <c r="C296" s="14" t="s">
        <v>87</v>
      </c>
      <c r="D296" s="14" t="s">
        <v>151</v>
      </c>
      <c r="E296" s="14" t="s">
        <v>136</v>
      </c>
      <c r="F296" s="14"/>
      <c r="G296" s="18">
        <f t="shared" ref="G296:R299" si="972">G297</f>
        <v>93</v>
      </c>
      <c r="H296" s="18">
        <f t="shared" si="972"/>
        <v>0</v>
      </c>
      <c r="I296" s="11">
        <f t="shared" si="972"/>
        <v>0</v>
      </c>
      <c r="J296" s="11">
        <f t="shared" si="972"/>
        <v>0</v>
      </c>
      <c r="K296" s="11">
        <f t="shared" si="972"/>
        <v>0</v>
      </c>
      <c r="L296" s="11">
        <f t="shared" si="972"/>
        <v>0</v>
      </c>
      <c r="M296" s="18">
        <f t="shared" si="972"/>
        <v>93</v>
      </c>
      <c r="N296" s="18">
        <f t="shared" si="972"/>
        <v>0</v>
      </c>
      <c r="O296" s="11">
        <f t="shared" si="972"/>
        <v>0</v>
      </c>
      <c r="P296" s="11">
        <f t="shared" si="972"/>
        <v>0</v>
      </c>
      <c r="Q296" s="11">
        <f t="shared" si="972"/>
        <v>0</v>
      </c>
      <c r="R296" s="11">
        <f t="shared" si="972"/>
        <v>0</v>
      </c>
      <c r="S296" s="18">
        <f t="shared" ref="S296:AH299" si="973">S297</f>
        <v>93</v>
      </c>
      <c r="T296" s="18">
        <f t="shared" si="973"/>
        <v>0</v>
      </c>
      <c r="U296" s="11">
        <f t="shared" si="973"/>
        <v>0</v>
      </c>
      <c r="V296" s="11">
        <f t="shared" si="973"/>
        <v>0</v>
      </c>
      <c r="W296" s="11">
        <f t="shared" si="973"/>
        <v>0</v>
      </c>
      <c r="X296" s="11">
        <f t="shared" si="973"/>
        <v>0</v>
      </c>
      <c r="Y296" s="18">
        <f t="shared" si="973"/>
        <v>93</v>
      </c>
      <c r="Z296" s="18">
        <f t="shared" si="973"/>
        <v>0</v>
      </c>
      <c r="AA296" s="11">
        <f t="shared" si="973"/>
        <v>0</v>
      </c>
      <c r="AB296" s="11">
        <f t="shared" si="973"/>
        <v>0</v>
      </c>
      <c r="AC296" s="11">
        <f t="shared" si="973"/>
        <v>0</v>
      </c>
      <c r="AD296" s="11">
        <f t="shared" si="973"/>
        <v>0</v>
      </c>
      <c r="AE296" s="18">
        <f t="shared" si="973"/>
        <v>93</v>
      </c>
      <c r="AF296" s="18">
        <f t="shared" si="973"/>
        <v>0</v>
      </c>
      <c r="AG296" s="11">
        <f t="shared" si="973"/>
        <v>0</v>
      </c>
      <c r="AH296" s="11">
        <f t="shared" si="973"/>
        <v>0</v>
      </c>
      <c r="AI296" s="11">
        <f t="shared" ref="AG296:AV299" si="974">AI297</f>
        <v>0</v>
      </c>
      <c r="AJ296" s="11">
        <f t="shared" si="974"/>
        <v>0</v>
      </c>
      <c r="AK296" s="81">
        <f t="shared" si="974"/>
        <v>93</v>
      </c>
      <c r="AL296" s="81">
        <f t="shared" si="974"/>
        <v>0</v>
      </c>
      <c r="AM296" s="11">
        <f t="shared" si="974"/>
        <v>0</v>
      </c>
      <c r="AN296" s="11">
        <f t="shared" si="974"/>
        <v>0</v>
      </c>
      <c r="AO296" s="11">
        <f t="shared" si="974"/>
        <v>0</v>
      </c>
      <c r="AP296" s="11">
        <f t="shared" si="974"/>
        <v>0</v>
      </c>
      <c r="AQ296" s="18">
        <f t="shared" si="974"/>
        <v>93</v>
      </c>
      <c r="AR296" s="18">
        <f t="shared" si="974"/>
        <v>0</v>
      </c>
      <c r="AS296" s="11">
        <f t="shared" si="974"/>
        <v>0</v>
      </c>
      <c r="AT296" s="11">
        <f t="shared" si="974"/>
        <v>0</v>
      </c>
      <c r="AU296" s="11">
        <f t="shared" si="974"/>
        <v>0</v>
      </c>
      <c r="AV296" s="11">
        <f t="shared" si="974"/>
        <v>0</v>
      </c>
      <c r="AW296" s="18">
        <f t="shared" ref="AS296:BH299" si="975">AW297</f>
        <v>93</v>
      </c>
      <c r="AX296" s="18">
        <f t="shared" si="975"/>
        <v>0</v>
      </c>
      <c r="AY296" s="75">
        <f t="shared" si="975"/>
        <v>0</v>
      </c>
      <c r="AZ296" s="75">
        <f t="shared" si="975"/>
        <v>0</v>
      </c>
      <c r="BA296" s="75">
        <f t="shared" si="975"/>
        <v>0</v>
      </c>
      <c r="BB296" s="75">
        <f t="shared" si="975"/>
        <v>0</v>
      </c>
      <c r="BC296" s="81">
        <f t="shared" si="975"/>
        <v>93</v>
      </c>
      <c r="BD296" s="81">
        <f t="shared" si="975"/>
        <v>0</v>
      </c>
      <c r="BE296" s="11">
        <f t="shared" si="975"/>
        <v>0</v>
      </c>
      <c r="BF296" s="11">
        <f t="shared" si="975"/>
        <v>0</v>
      </c>
      <c r="BG296" s="11">
        <f t="shared" si="975"/>
        <v>0</v>
      </c>
      <c r="BH296" s="11">
        <f t="shared" si="975"/>
        <v>0</v>
      </c>
      <c r="BI296" s="140">
        <f t="shared" ref="BE296:BT299" si="976">BI297</f>
        <v>93</v>
      </c>
      <c r="BJ296" s="140">
        <f t="shared" si="976"/>
        <v>0</v>
      </c>
      <c r="BK296" s="75">
        <f t="shared" si="976"/>
        <v>0</v>
      </c>
      <c r="BL296" s="75">
        <f t="shared" si="976"/>
        <v>0</v>
      </c>
      <c r="BM296" s="75">
        <f t="shared" si="976"/>
        <v>0</v>
      </c>
      <c r="BN296" s="75">
        <f t="shared" si="976"/>
        <v>0</v>
      </c>
      <c r="BO296" s="81">
        <f t="shared" si="976"/>
        <v>93</v>
      </c>
      <c r="BP296" s="81">
        <f t="shared" si="976"/>
        <v>0</v>
      </c>
      <c r="BQ296" s="11">
        <f t="shared" si="976"/>
        <v>0</v>
      </c>
      <c r="BR296" s="11">
        <f t="shared" si="976"/>
        <v>0</v>
      </c>
      <c r="BS296" s="11">
        <f t="shared" si="976"/>
        <v>0</v>
      </c>
      <c r="BT296" s="11">
        <f t="shared" si="976"/>
        <v>0</v>
      </c>
      <c r="BU296" s="18">
        <f t="shared" ref="BQ296:CF299" si="977">BU297</f>
        <v>93</v>
      </c>
      <c r="BV296" s="18">
        <f t="shared" si="977"/>
        <v>0</v>
      </c>
      <c r="BW296" s="75">
        <f t="shared" si="977"/>
        <v>0</v>
      </c>
      <c r="BX296" s="75">
        <f t="shared" si="977"/>
        <v>0</v>
      </c>
      <c r="BY296" s="75">
        <f t="shared" si="977"/>
        <v>0</v>
      </c>
      <c r="BZ296" s="75">
        <f t="shared" si="977"/>
        <v>0</v>
      </c>
      <c r="CA296" s="81">
        <f t="shared" si="977"/>
        <v>93</v>
      </c>
      <c r="CB296" s="81">
        <f t="shared" si="977"/>
        <v>0</v>
      </c>
      <c r="CC296" s="75">
        <f t="shared" si="977"/>
        <v>0</v>
      </c>
      <c r="CD296" s="75">
        <f t="shared" si="977"/>
        <v>0</v>
      </c>
      <c r="CE296" s="75">
        <f t="shared" si="977"/>
        <v>0</v>
      </c>
      <c r="CF296" s="75">
        <f t="shared" si="977"/>
        <v>0</v>
      </c>
      <c r="CG296" s="81">
        <f t="shared" ref="CC296:CN299" si="978">CG297</f>
        <v>93</v>
      </c>
      <c r="CH296" s="81">
        <f t="shared" si="978"/>
        <v>0</v>
      </c>
      <c r="CI296" s="11">
        <f t="shared" si="978"/>
        <v>0</v>
      </c>
      <c r="CJ296" s="11">
        <f t="shared" si="978"/>
        <v>0</v>
      </c>
      <c r="CK296" s="11">
        <f t="shared" si="978"/>
        <v>0</v>
      </c>
      <c r="CL296" s="11">
        <f t="shared" si="978"/>
        <v>0</v>
      </c>
      <c r="CM296" s="18">
        <f t="shared" si="978"/>
        <v>93</v>
      </c>
      <c r="CN296" s="18">
        <f t="shared" si="978"/>
        <v>0</v>
      </c>
    </row>
    <row r="297" spans="1:92" hidden="1" x14ac:dyDescent="0.25">
      <c r="A297" s="55" t="s">
        <v>15</v>
      </c>
      <c r="B297" s="14">
        <v>906</v>
      </c>
      <c r="C297" s="14" t="s">
        <v>87</v>
      </c>
      <c r="D297" s="14" t="s">
        <v>151</v>
      </c>
      <c r="E297" s="14" t="s">
        <v>168</v>
      </c>
      <c r="F297" s="14"/>
      <c r="G297" s="18">
        <f t="shared" si="972"/>
        <v>93</v>
      </c>
      <c r="H297" s="18">
        <f t="shared" si="972"/>
        <v>0</v>
      </c>
      <c r="I297" s="11">
        <f t="shared" si="972"/>
        <v>0</v>
      </c>
      <c r="J297" s="11">
        <f t="shared" si="972"/>
        <v>0</v>
      </c>
      <c r="K297" s="11">
        <f t="shared" si="972"/>
        <v>0</v>
      </c>
      <c r="L297" s="11">
        <f t="shared" si="972"/>
        <v>0</v>
      </c>
      <c r="M297" s="18">
        <f t="shared" si="972"/>
        <v>93</v>
      </c>
      <c r="N297" s="18">
        <f t="shared" si="972"/>
        <v>0</v>
      </c>
      <c r="O297" s="11">
        <f t="shared" si="972"/>
        <v>0</v>
      </c>
      <c r="P297" s="11">
        <f t="shared" si="972"/>
        <v>0</v>
      </c>
      <c r="Q297" s="11">
        <f t="shared" si="972"/>
        <v>0</v>
      </c>
      <c r="R297" s="11">
        <f t="shared" si="972"/>
        <v>0</v>
      </c>
      <c r="S297" s="18">
        <f t="shared" si="973"/>
        <v>93</v>
      </c>
      <c r="T297" s="18">
        <f t="shared" si="973"/>
        <v>0</v>
      </c>
      <c r="U297" s="11">
        <f t="shared" si="973"/>
        <v>0</v>
      </c>
      <c r="V297" s="11">
        <f t="shared" si="973"/>
        <v>0</v>
      </c>
      <c r="W297" s="11">
        <f t="shared" si="973"/>
        <v>0</v>
      </c>
      <c r="X297" s="11">
        <f t="shared" si="973"/>
        <v>0</v>
      </c>
      <c r="Y297" s="18">
        <f t="shared" si="973"/>
        <v>93</v>
      </c>
      <c r="Z297" s="18">
        <f t="shared" si="973"/>
        <v>0</v>
      </c>
      <c r="AA297" s="11">
        <f t="shared" si="973"/>
        <v>0</v>
      </c>
      <c r="AB297" s="11">
        <f t="shared" si="973"/>
        <v>0</v>
      </c>
      <c r="AC297" s="11">
        <f t="shared" si="973"/>
        <v>0</v>
      </c>
      <c r="AD297" s="11">
        <f t="shared" si="973"/>
        <v>0</v>
      </c>
      <c r="AE297" s="18">
        <f t="shared" si="973"/>
        <v>93</v>
      </c>
      <c r="AF297" s="18">
        <f t="shared" si="973"/>
        <v>0</v>
      </c>
      <c r="AG297" s="11">
        <f t="shared" si="974"/>
        <v>0</v>
      </c>
      <c r="AH297" s="11">
        <f t="shared" si="974"/>
        <v>0</v>
      </c>
      <c r="AI297" s="11">
        <f t="shared" si="974"/>
        <v>0</v>
      </c>
      <c r="AJ297" s="11">
        <f t="shared" si="974"/>
        <v>0</v>
      </c>
      <c r="AK297" s="81">
        <f t="shared" si="974"/>
        <v>93</v>
      </c>
      <c r="AL297" s="81">
        <f t="shared" si="974"/>
        <v>0</v>
      </c>
      <c r="AM297" s="11">
        <f t="shared" si="974"/>
        <v>0</v>
      </c>
      <c r="AN297" s="11">
        <f t="shared" si="974"/>
        <v>0</v>
      </c>
      <c r="AO297" s="11">
        <f t="shared" si="974"/>
        <v>0</v>
      </c>
      <c r="AP297" s="11">
        <f t="shared" si="974"/>
        <v>0</v>
      </c>
      <c r="AQ297" s="18">
        <f t="shared" si="974"/>
        <v>93</v>
      </c>
      <c r="AR297" s="18">
        <f t="shared" si="974"/>
        <v>0</v>
      </c>
      <c r="AS297" s="11">
        <f t="shared" si="975"/>
        <v>0</v>
      </c>
      <c r="AT297" s="11">
        <f t="shared" si="975"/>
        <v>0</v>
      </c>
      <c r="AU297" s="11">
        <f t="shared" si="975"/>
        <v>0</v>
      </c>
      <c r="AV297" s="11">
        <f t="shared" si="975"/>
        <v>0</v>
      </c>
      <c r="AW297" s="18">
        <f t="shared" si="975"/>
        <v>93</v>
      </c>
      <c r="AX297" s="18">
        <f t="shared" si="975"/>
        <v>0</v>
      </c>
      <c r="AY297" s="75">
        <f t="shared" si="975"/>
        <v>0</v>
      </c>
      <c r="AZ297" s="75">
        <f t="shared" si="975"/>
        <v>0</v>
      </c>
      <c r="BA297" s="75">
        <f t="shared" si="975"/>
        <v>0</v>
      </c>
      <c r="BB297" s="75">
        <f t="shared" si="975"/>
        <v>0</v>
      </c>
      <c r="BC297" s="81">
        <f t="shared" si="975"/>
        <v>93</v>
      </c>
      <c r="BD297" s="81">
        <f t="shared" si="975"/>
        <v>0</v>
      </c>
      <c r="BE297" s="11">
        <f t="shared" si="976"/>
        <v>0</v>
      </c>
      <c r="BF297" s="11">
        <f t="shared" si="976"/>
        <v>0</v>
      </c>
      <c r="BG297" s="11">
        <f t="shared" si="976"/>
        <v>0</v>
      </c>
      <c r="BH297" s="11">
        <f t="shared" si="976"/>
        <v>0</v>
      </c>
      <c r="BI297" s="140">
        <f t="shared" si="976"/>
        <v>93</v>
      </c>
      <c r="BJ297" s="140">
        <f t="shared" si="976"/>
        <v>0</v>
      </c>
      <c r="BK297" s="75">
        <f t="shared" si="976"/>
        <v>0</v>
      </c>
      <c r="BL297" s="75">
        <f t="shared" si="976"/>
        <v>0</v>
      </c>
      <c r="BM297" s="75">
        <f t="shared" si="976"/>
        <v>0</v>
      </c>
      <c r="BN297" s="75">
        <f t="shared" si="976"/>
        <v>0</v>
      </c>
      <c r="BO297" s="81">
        <f t="shared" si="976"/>
        <v>93</v>
      </c>
      <c r="BP297" s="81">
        <f t="shared" si="976"/>
        <v>0</v>
      </c>
      <c r="BQ297" s="11">
        <f t="shared" si="977"/>
        <v>0</v>
      </c>
      <c r="BR297" s="11">
        <f t="shared" si="977"/>
        <v>0</v>
      </c>
      <c r="BS297" s="11">
        <f t="shared" si="977"/>
        <v>0</v>
      </c>
      <c r="BT297" s="11">
        <f t="shared" si="977"/>
        <v>0</v>
      </c>
      <c r="BU297" s="18">
        <f t="shared" si="977"/>
        <v>93</v>
      </c>
      <c r="BV297" s="18">
        <f t="shared" si="977"/>
        <v>0</v>
      </c>
      <c r="BW297" s="75">
        <f t="shared" si="977"/>
        <v>0</v>
      </c>
      <c r="BX297" s="75">
        <f t="shared" si="977"/>
        <v>0</v>
      </c>
      <c r="BY297" s="75">
        <f t="shared" si="977"/>
        <v>0</v>
      </c>
      <c r="BZ297" s="75">
        <f t="shared" si="977"/>
        <v>0</v>
      </c>
      <c r="CA297" s="81">
        <f t="shared" si="977"/>
        <v>93</v>
      </c>
      <c r="CB297" s="81">
        <f t="shared" si="977"/>
        <v>0</v>
      </c>
      <c r="CC297" s="75">
        <f t="shared" si="978"/>
        <v>0</v>
      </c>
      <c r="CD297" s="75">
        <f t="shared" si="978"/>
        <v>0</v>
      </c>
      <c r="CE297" s="75">
        <f t="shared" si="978"/>
        <v>0</v>
      </c>
      <c r="CF297" s="75">
        <f t="shared" si="978"/>
        <v>0</v>
      </c>
      <c r="CG297" s="81">
        <f t="shared" si="978"/>
        <v>93</v>
      </c>
      <c r="CH297" s="81">
        <f t="shared" si="978"/>
        <v>0</v>
      </c>
      <c r="CI297" s="11">
        <f t="shared" si="978"/>
        <v>0</v>
      </c>
      <c r="CJ297" s="11">
        <f t="shared" si="978"/>
        <v>0</v>
      </c>
      <c r="CK297" s="11">
        <f t="shared" si="978"/>
        <v>0</v>
      </c>
      <c r="CL297" s="11">
        <f t="shared" si="978"/>
        <v>0</v>
      </c>
      <c r="CM297" s="18">
        <f t="shared" si="978"/>
        <v>93</v>
      </c>
      <c r="CN297" s="18">
        <f t="shared" si="978"/>
        <v>0</v>
      </c>
    </row>
    <row r="298" spans="1:92" ht="49.5" hidden="1" x14ac:dyDescent="0.25">
      <c r="A298" s="55" t="s">
        <v>152</v>
      </c>
      <c r="B298" s="14">
        <v>906</v>
      </c>
      <c r="C298" s="14" t="s">
        <v>87</v>
      </c>
      <c r="D298" s="14" t="s">
        <v>151</v>
      </c>
      <c r="E298" s="14" t="s">
        <v>510</v>
      </c>
      <c r="F298" s="14"/>
      <c r="G298" s="18">
        <f t="shared" si="972"/>
        <v>93</v>
      </c>
      <c r="H298" s="18">
        <f t="shared" si="972"/>
        <v>0</v>
      </c>
      <c r="I298" s="11">
        <f t="shared" si="972"/>
        <v>0</v>
      </c>
      <c r="J298" s="11">
        <f t="shared" si="972"/>
        <v>0</v>
      </c>
      <c r="K298" s="11">
        <f t="shared" si="972"/>
        <v>0</v>
      </c>
      <c r="L298" s="11">
        <f t="shared" si="972"/>
        <v>0</v>
      </c>
      <c r="M298" s="18">
        <f t="shared" si="972"/>
        <v>93</v>
      </c>
      <c r="N298" s="18">
        <f t="shared" si="972"/>
        <v>0</v>
      </c>
      <c r="O298" s="11">
        <f t="shared" si="972"/>
        <v>0</v>
      </c>
      <c r="P298" s="11">
        <f t="shared" si="972"/>
        <v>0</v>
      </c>
      <c r="Q298" s="11">
        <f t="shared" si="972"/>
        <v>0</v>
      </c>
      <c r="R298" s="11">
        <f t="shared" si="972"/>
        <v>0</v>
      </c>
      <c r="S298" s="18">
        <f t="shared" si="973"/>
        <v>93</v>
      </c>
      <c r="T298" s="18">
        <f t="shared" si="973"/>
        <v>0</v>
      </c>
      <c r="U298" s="11">
        <f t="shared" si="973"/>
        <v>0</v>
      </c>
      <c r="V298" s="11">
        <f t="shared" si="973"/>
        <v>0</v>
      </c>
      <c r="W298" s="11">
        <f t="shared" si="973"/>
        <v>0</v>
      </c>
      <c r="X298" s="11">
        <f t="shared" si="973"/>
        <v>0</v>
      </c>
      <c r="Y298" s="18">
        <f t="shared" si="973"/>
        <v>93</v>
      </c>
      <c r="Z298" s="18">
        <f t="shared" si="973"/>
        <v>0</v>
      </c>
      <c r="AA298" s="11">
        <f t="shared" si="973"/>
        <v>0</v>
      </c>
      <c r="AB298" s="11">
        <f t="shared" si="973"/>
        <v>0</v>
      </c>
      <c r="AC298" s="11">
        <f t="shared" si="973"/>
        <v>0</v>
      </c>
      <c r="AD298" s="11">
        <f t="shared" si="973"/>
        <v>0</v>
      </c>
      <c r="AE298" s="18">
        <f t="shared" si="973"/>
        <v>93</v>
      </c>
      <c r="AF298" s="18">
        <f t="shared" si="973"/>
        <v>0</v>
      </c>
      <c r="AG298" s="11">
        <f t="shared" si="974"/>
        <v>0</v>
      </c>
      <c r="AH298" s="11">
        <f t="shared" si="974"/>
        <v>0</v>
      </c>
      <c r="AI298" s="11">
        <f t="shared" si="974"/>
        <v>0</v>
      </c>
      <c r="AJ298" s="11">
        <f t="shared" si="974"/>
        <v>0</v>
      </c>
      <c r="AK298" s="81">
        <f t="shared" si="974"/>
        <v>93</v>
      </c>
      <c r="AL298" s="81">
        <f t="shared" si="974"/>
        <v>0</v>
      </c>
      <c r="AM298" s="11">
        <f t="shared" si="974"/>
        <v>0</v>
      </c>
      <c r="AN298" s="11">
        <f t="shared" si="974"/>
        <v>0</v>
      </c>
      <c r="AO298" s="11">
        <f t="shared" si="974"/>
        <v>0</v>
      </c>
      <c r="AP298" s="11">
        <f t="shared" si="974"/>
        <v>0</v>
      </c>
      <c r="AQ298" s="18">
        <f t="shared" si="974"/>
        <v>93</v>
      </c>
      <c r="AR298" s="18">
        <f t="shared" si="974"/>
        <v>0</v>
      </c>
      <c r="AS298" s="11">
        <f t="shared" si="975"/>
        <v>0</v>
      </c>
      <c r="AT298" s="11">
        <f t="shared" si="975"/>
        <v>0</v>
      </c>
      <c r="AU298" s="11">
        <f t="shared" si="975"/>
        <v>0</v>
      </c>
      <c r="AV298" s="11">
        <f t="shared" si="975"/>
        <v>0</v>
      </c>
      <c r="AW298" s="18">
        <f t="shared" si="975"/>
        <v>93</v>
      </c>
      <c r="AX298" s="18">
        <f t="shared" si="975"/>
        <v>0</v>
      </c>
      <c r="AY298" s="75">
        <f t="shared" si="975"/>
        <v>0</v>
      </c>
      <c r="AZ298" s="75">
        <f t="shared" si="975"/>
        <v>0</v>
      </c>
      <c r="BA298" s="75">
        <f t="shared" si="975"/>
        <v>0</v>
      </c>
      <c r="BB298" s="75">
        <f t="shared" si="975"/>
        <v>0</v>
      </c>
      <c r="BC298" s="81">
        <f t="shared" si="975"/>
        <v>93</v>
      </c>
      <c r="BD298" s="81">
        <f t="shared" si="975"/>
        <v>0</v>
      </c>
      <c r="BE298" s="11">
        <f t="shared" si="976"/>
        <v>0</v>
      </c>
      <c r="BF298" s="11">
        <f t="shared" si="976"/>
        <v>0</v>
      </c>
      <c r="BG298" s="11">
        <f t="shared" si="976"/>
        <v>0</v>
      </c>
      <c r="BH298" s="11">
        <f t="shared" si="976"/>
        <v>0</v>
      </c>
      <c r="BI298" s="140">
        <f t="shared" si="976"/>
        <v>93</v>
      </c>
      <c r="BJ298" s="140">
        <f t="shared" si="976"/>
        <v>0</v>
      </c>
      <c r="BK298" s="75">
        <f t="shared" si="976"/>
        <v>0</v>
      </c>
      <c r="BL298" s="75">
        <f t="shared" si="976"/>
        <v>0</v>
      </c>
      <c r="BM298" s="75">
        <f t="shared" si="976"/>
        <v>0</v>
      </c>
      <c r="BN298" s="75">
        <f t="shared" si="976"/>
        <v>0</v>
      </c>
      <c r="BO298" s="81">
        <f t="shared" si="976"/>
        <v>93</v>
      </c>
      <c r="BP298" s="81">
        <f t="shared" si="976"/>
        <v>0</v>
      </c>
      <c r="BQ298" s="11">
        <f t="shared" si="977"/>
        <v>0</v>
      </c>
      <c r="BR298" s="11">
        <f t="shared" si="977"/>
        <v>0</v>
      </c>
      <c r="BS298" s="11">
        <f t="shared" si="977"/>
        <v>0</v>
      </c>
      <c r="BT298" s="11">
        <f t="shared" si="977"/>
        <v>0</v>
      </c>
      <c r="BU298" s="18">
        <f t="shared" si="977"/>
        <v>93</v>
      </c>
      <c r="BV298" s="18">
        <f t="shared" si="977"/>
        <v>0</v>
      </c>
      <c r="BW298" s="75">
        <f t="shared" si="977"/>
        <v>0</v>
      </c>
      <c r="BX298" s="75">
        <f t="shared" si="977"/>
        <v>0</v>
      </c>
      <c r="BY298" s="75">
        <f t="shared" si="977"/>
        <v>0</v>
      </c>
      <c r="BZ298" s="75">
        <f t="shared" si="977"/>
        <v>0</v>
      </c>
      <c r="CA298" s="81">
        <f t="shared" si="977"/>
        <v>93</v>
      </c>
      <c r="CB298" s="81">
        <f t="shared" si="977"/>
        <v>0</v>
      </c>
      <c r="CC298" s="75">
        <f t="shared" si="978"/>
        <v>0</v>
      </c>
      <c r="CD298" s="75">
        <f t="shared" si="978"/>
        <v>0</v>
      </c>
      <c r="CE298" s="75">
        <f t="shared" si="978"/>
        <v>0</v>
      </c>
      <c r="CF298" s="75">
        <f t="shared" si="978"/>
        <v>0</v>
      </c>
      <c r="CG298" s="81">
        <f t="shared" si="978"/>
        <v>93</v>
      </c>
      <c r="CH298" s="81">
        <f t="shared" si="978"/>
        <v>0</v>
      </c>
      <c r="CI298" s="11">
        <f t="shared" si="978"/>
        <v>0</v>
      </c>
      <c r="CJ298" s="11">
        <f t="shared" si="978"/>
        <v>0</v>
      </c>
      <c r="CK298" s="11">
        <f t="shared" si="978"/>
        <v>0</v>
      </c>
      <c r="CL298" s="11">
        <f t="shared" si="978"/>
        <v>0</v>
      </c>
      <c r="CM298" s="18">
        <f t="shared" si="978"/>
        <v>93</v>
      </c>
      <c r="CN298" s="18">
        <f t="shared" si="978"/>
        <v>0</v>
      </c>
    </row>
    <row r="299" spans="1:92" ht="33" hidden="1" x14ac:dyDescent="0.25">
      <c r="A299" s="55" t="s">
        <v>268</v>
      </c>
      <c r="B299" s="14">
        <v>906</v>
      </c>
      <c r="C299" s="14" t="s">
        <v>87</v>
      </c>
      <c r="D299" s="14" t="s">
        <v>151</v>
      </c>
      <c r="E299" s="14" t="s">
        <v>510</v>
      </c>
      <c r="F299" s="14" t="s">
        <v>33</v>
      </c>
      <c r="G299" s="11">
        <f t="shared" si="972"/>
        <v>93</v>
      </c>
      <c r="H299" s="11">
        <f t="shared" si="972"/>
        <v>0</v>
      </c>
      <c r="I299" s="11">
        <f t="shared" si="972"/>
        <v>0</v>
      </c>
      <c r="J299" s="11">
        <f t="shared" si="972"/>
        <v>0</v>
      </c>
      <c r="K299" s="11">
        <f t="shared" si="972"/>
        <v>0</v>
      </c>
      <c r="L299" s="11">
        <f t="shared" si="972"/>
        <v>0</v>
      </c>
      <c r="M299" s="11">
        <f t="shared" si="972"/>
        <v>93</v>
      </c>
      <c r="N299" s="11">
        <f t="shared" si="972"/>
        <v>0</v>
      </c>
      <c r="O299" s="11">
        <f t="shared" si="972"/>
        <v>0</v>
      </c>
      <c r="P299" s="11">
        <f t="shared" si="972"/>
        <v>0</v>
      </c>
      <c r="Q299" s="11">
        <f t="shared" si="972"/>
        <v>0</v>
      </c>
      <c r="R299" s="11">
        <f t="shared" si="972"/>
        <v>0</v>
      </c>
      <c r="S299" s="11">
        <f t="shared" si="973"/>
        <v>93</v>
      </c>
      <c r="T299" s="11">
        <f t="shared" si="973"/>
        <v>0</v>
      </c>
      <c r="U299" s="11">
        <f t="shared" si="973"/>
        <v>0</v>
      </c>
      <c r="V299" s="11">
        <f t="shared" si="973"/>
        <v>0</v>
      </c>
      <c r="W299" s="11">
        <f t="shared" si="973"/>
        <v>0</v>
      </c>
      <c r="X299" s="11">
        <f t="shared" si="973"/>
        <v>0</v>
      </c>
      <c r="Y299" s="11">
        <f t="shared" si="973"/>
        <v>93</v>
      </c>
      <c r="Z299" s="11">
        <f t="shared" si="973"/>
        <v>0</v>
      </c>
      <c r="AA299" s="11">
        <f t="shared" si="973"/>
        <v>0</v>
      </c>
      <c r="AB299" s="11">
        <f t="shared" si="973"/>
        <v>0</v>
      </c>
      <c r="AC299" s="11">
        <f t="shared" si="973"/>
        <v>0</v>
      </c>
      <c r="AD299" s="11">
        <f t="shared" si="973"/>
        <v>0</v>
      </c>
      <c r="AE299" s="11">
        <f t="shared" si="973"/>
        <v>93</v>
      </c>
      <c r="AF299" s="11">
        <f t="shared" si="973"/>
        <v>0</v>
      </c>
      <c r="AG299" s="11">
        <f t="shared" si="974"/>
        <v>0</v>
      </c>
      <c r="AH299" s="11">
        <f t="shared" si="974"/>
        <v>0</v>
      </c>
      <c r="AI299" s="11">
        <f t="shared" si="974"/>
        <v>0</v>
      </c>
      <c r="AJ299" s="11">
        <f t="shared" si="974"/>
        <v>0</v>
      </c>
      <c r="AK299" s="75">
        <f t="shared" si="974"/>
        <v>93</v>
      </c>
      <c r="AL299" s="75">
        <f t="shared" si="974"/>
        <v>0</v>
      </c>
      <c r="AM299" s="11">
        <f t="shared" si="974"/>
        <v>0</v>
      </c>
      <c r="AN299" s="11">
        <f t="shared" si="974"/>
        <v>0</v>
      </c>
      <c r="AO299" s="11">
        <f t="shared" si="974"/>
        <v>0</v>
      </c>
      <c r="AP299" s="11">
        <f t="shared" si="974"/>
        <v>0</v>
      </c>
      <c r="AQ299" s="11">
        <f t="shared" si="974"/>
        <v>93</v>
      </c>
      <c r="AR299" s="11">
        <f t="shared" si="974"/>
        <v>0</v>
      </c>
      <c r="AS299" s="11">
        <f t="shared" si="975"/>
        <v>0</v>
      </c>
      <c r="AT299" s="11">
        <f t="shared" si="975"/>
        <v>0</v>
      </c>
      <c r="AU299" s="11">
        <f t="shared" si="975"/>
        <v>0</v>
      </c>
      <c r="AV299" s="11">
        <f t="shared" si="975"/>
        <v>0</v>
      </c>
      <c r="AW299" s="11">
        <f t="shared" si="975"/>
        <v>93</v>
      </c>
      <c r="AX299" s="11">
        <f t="shared" si="975"/>
        <v>0</v>
      </c>
      <c r="AY299" s="75">
        <f t="shared" si="975"/>
        <v>0</v>
      </c>
      <c r="AZ299" s="75">
        <f t="shared" si="975"/>
        <v>0</v>
      </c>
      <c r="BA299" s="75">
        <f t="shared" si="975"/>
        <v>0</v>
      </c>
      <c r="BB299" s="75">
        <f t="shared" si="975"/>
        <v>0</v>
      </c>
      <c r="BC299" s="75">
        <f t="shared" si="975"/>
        <v>93</v>
      </c>
      <c r="BD299" s="75">
        <f t="shared" si="975"/>
        <v>0</v>
      </c>
      <c r="BE299" s="11">
        <f t="shared" si="976"/>
        <v>0</v>
      </c>
      <c r="BF299" s="11">
        <f t="shared" si="976"/>
        <v>0</v>
      </c>
      <c r="BG299" s="11">
        <f t="shared" si="976"/>
        <v>0</v>
      </c>
      <c r="BH299" s="11">
        <f t="shared" si="976"/>
        <v>0</v>
      </c>
      <c r="BI299" s="138">
        <f t="shared" si="976"/>
        <v>93</v>
      </c>
      <c r="BJ299" s="138">
        <f t="shared" si="976"/>
        <v>0</v>
      </c>
      <c r="BK299" s="75">
        <f t="shared" si="976"/>
        <v>0</v>
      </c>
      <c r="BL299" s="75">
        <f t="shared" si="976"/>
        <v>0</v>
      </c>
      <c r="BM299" s="75">
        <f t="shared" si="976"/>
        <v>0</v>
      </c>
      <c r="BN299" s="75">
        <f t="shared" si="976"/>
        <v>0</v>
      </c>
      <c r="BO299" s="75">
        <f t="shared" si="976"/>
        <v>93</v>
      </c>
      <c r="BP299" s="75">
        <f t="shared" si="976"/>
        <v>0</v>
      </c>
      <c r="BQ299" s="11">
        <f t="shared" si="977"/>
        <v>0</v>
      </c>
      <c r="BR299" s="11">
        <f t="shared" si="977"/>
        <v>0</v>
      </c>
      <c r="BS299" s="11">
        <f t="shared" si="977"/>
        <v>0</v>
      </c>
      <c r="BT299" s="11">
        <f t="shared" si="977"/>
        <v>0</v>
      </c>
      <c r="BU299" s="11">
        <f t="shared" si="977"/>
        <v>93</v>
      </c>
      <c r="BV299" s="11">
        <f t="shared" si="977"/>
        <v>0</v>
      </c>
      <c r="BW299" s="75">
        <f t="shared" si="977"/>
        <v>0</v>
      </c>
      <c r="BX299" s="75">
        <f t="shared" si="977"/>
        <v>0</v>
      </c>
      <c r="BY299" s="75">
        <f t="shared" si="977"/>
        <v>0</v>
      </c>
      <c r="BZ299" s="75">
        <f t="shared" si="977"/>
        <v>0</v>
      </c>
      <c r="CA299" s="75">
        <f t="shared" si="977"/>
        <v>93</v>
      </c>
      <c r="CB299" s="75">
        <f t="shared" si="977"/>
        <v>0</v>
      </c>
      <c r="CC299" s="75">
        <f t="shared" si="978"/>
        <v>0</v>
      </c>
      <c r="CD299" s="75">
        <f t="shared" si="978"/>
        <v>0</v>
      </c>
      <c r="CE299" s="75">
        <f t="shared" si="978"/>
        <v>0</v>
      </c>
      <c r="CF299" s="75">
        <f t="shared" si="978"/>
        <v>0</v>
      </c>
      <c r="CG299" s="75">
        <f t="shared" si="978"/>
        <v>93</v>
      </c>
      <c r="CH299" s="75">
        <f t="shared" si="978"/>
        <v>0</v>
      </c>
      <c r="CI299" s="11">
        <f t="shared" si="978"/>
        <v>0</v>
      </c>
      <c r="CJ299" s="11">
        <f t="shared" si="978"/>
        <v>0</v>
      </c>
      <c r="CK299" s="11">
        <f t="shared" si="978"/>
        <v>0</v>
      </c>
      <c r="CL299" s="11">
        <f t="shared" si="978"/>
        <v>0</v>
      </c>
      <c r="CM299" s="11">
        <f t="shared" si="978"/>
        <v>93</v>
      </c>
      <c r="CN299" s="11">
        <f t="shared" si="978"/>
        <v>0</v>
      </c>
    </row>
    <row r="300" spans="1:92" ht="33" hidden="1" x14ac:dyDescent="0.25">
      <c r="A300" s="55" t="s">
        <v>39</v>
      </c>
      <c r="B300" s="14">
        <v>906</v>
      </c>
      <c r="C300" s="14" t="s">
        <v>87</v>
      </c>
      <c r="D300" s="14" t="s">
        <v>151</v>
      </c>
      <c r="E300" s="14" t="s">
        <v>510</v>
      </c>
      <c r="F300" s="14" t="s">
        <v>40</v>
      </c>
      <c r="G300" s="11">
        <v>93</v>
      </c>
      <c r="H300" s="16"/>
      <c r="I300" s="11"/>
      <c r="J300" s="11"/>
      <c r="K300" s="11"/>
      <c r="L300" s="11"/>
      <c r="M300" s="11">
        <f>G300+I300+J300+K300+L300</f>
        <v>93</v>
      </c>
      <c r="N300" s="11">
        <f>H300+J300</f>
        <v>0</v>
      </c>
      <c r="O300" s="11"/>
      <c r="P300" s="11"/>
      <c r="Q300" s="11"/>
      <c r="R300" s="11"/>
      <c r="S300" s="11">
        <f>M300+O300+P300+Q300+R300</f>
        <v>93</v>
      </c>
      <c r="T300" s="11">
        <f>N300+P300</f>
        <v>0</v>
      </c>
      <c r="U300" s="11"/>
      <c r="V300" s="11"/>
      <c r="W300" s="11"/>
      <c r="X300" s="11"/>
      <c r="Y300" s="11">
        <f>S300+U300+V300+W300+X300</f>
        <v>93</v>
      </c>
      <c r="Z300" s="11">
        <f>T300+V300</f>
        <v>0</v>
      </c>
      <c r="AA300" s="11"/>
      <c r="AB300" s="11"/>
      <c r="AC300" s="11"/>
      <c r="AD300" s="11"/>
      <c r="AE300" s="11">
        <f>Y300+AA300+AB300+AC300+AD300</f>
        <v>93</v>
      </c>
      <c r="AF300" s="11">
        <f>Z300+AB300</f>
        <v>0</v>
      </c>
      <c r="AG300" s="11"/>
      <c r="AH300" s="11"/>
      <c r="AI300" s="11"/>
      <c r="AJ300" s="11"/>
      <c r="AK300" s="75">
        <f>AE300+AG300+AH300+AI300+AJ300</f>
        <v>93</v>
      </c>
      <c r="AL300" s="75">
        <f>AF300+AH300</f>
        <v>0</v>
      </c>
      <c r="AM300" s="11"/>
      <c r="AN300" s="11"/>
      <c r="AO300" s="11"/>
      <c r="AP300" s="11"/>
      <c r="AQ300" s="11">
        <f>AK300+AM300+AN300+AO300+AP300</f>
        <v>93</v>
      </c>
      <c r="AR300" s="11">
        <f>AL300+AN300</f>
        <v>0</v>
      </c>
      <c r="AS300" s="11"/>
      <c r="AT300" s="11"/>
      <c r="AU300" s="11"/>
      <c r="AV300" s="11"/>
      <c r="AW300" s="11">
        <f>AQ300+AS300+AT300+AU300+AV300</f>
        <v>93</v>
      </c>
      <c r="AX300" s="11">
        <f>AR300+AT300</f>
        <v>0</v>
      </c>
      <c r="AY300" s="75"/>
      <c r="AZ300" s="75"/>
      <c r="BA300" s="75"/>
      <c r="BB300" s="75"/>
      <c r="BC300" s="75">
        <f>AW300+AY300+AZ300+BA300+BB300</f>
        <v>93</v>
      </c>
      <c r="BD300" s="75">
        <f>AX300+AZ300</f>
        <v>0</v>
      </c>
      <c r="BE300" s="11"/>
      <c r="BF300" s="11"/>
      <c r="BG300" s="11"/>
      <c r="BH300" s="11"/>
      <c r="BI300" s="138">
        <f>BC300+BE300+BF300+BG300+BH300</f>
        <v>93</v>
      </c>
      <c r="BJ300" s="138">
        <f>BD300+BF300</f>
        <v>0</v>
      </c>
      <c r="BK300" s="75"/>
      <c r="BL300" s="75"/>
      <c r="BM300" s="75"/>
      <c r="BN300" s="75"/>
      <c r="BO300" s="75">
        <f>BI300+BK300+BL300+BM300+BN300</f>
        <v>93</v>
      </c>
      <c r="BP300" s="75">
        <f>BJ300+BL300</f>
        <v>0</v>
      </c>
      <c r="BQ300" s="11"/>
      <c r="BR300" s="11"/>
      <c r="BS300" s="11"/>
      <c r="BT300" s="11"/>
      <c r="BU300" s="11">
        <f>BO300+BQ300+BR300+BS300+BT300</f>
        <v>93</v>
      </c>
      <c r="BV300" s="11">
        <f>BP300+BR300</f>
        <v>0</v>
      </c>
      <c r="BW300" s="75"/>
      <c r="BX300" s="75"/>
      <c r="BY300" s="75"/>
      <c r="BZ300" s="75"/>
      <c r="CA300" s="75">
        <f>BU300+BW300+BX300+BY300+BZ300</f>
        <v>93</v>
      </c>
      <c r="CB300" s="75">
        <f>BV300+BX300</f>
        <v>0</v>
      </c>
      <c r="CC300" s="75"/>
      <c r="CD300" s="75"/>
      <c r="CE300" s="75"/>
      <c r="CF300" s="75"/>
      <c r="CG300" s="75">
        <f>CA300+CC300+CD300+CE300+CF300</f>
        <v>93</v>
      </c>
      <c r="CH300" s="75">
        <f>CB300+CD300</f>
        <v>0</v>
      </c>
      <c r="CI300" s="11"/>
      <c r="CJ300" s="11"/>
      <c r="CK300" s="11"/>
      <c r="CL300" s="11"/>
      <c r="CM300" s="11">
        <f>CG300+CI300+CJ300+CK300+CL300</f>
        <v>93</v>
      </c>
      <c r="CN300" s="11">
        <f>CH300+CJ300</f>
        <v>0</v>
      </c>
    </row>
    <row r="301" spans="1:92" ht="49.5" hidden="1" x14ac:dyDescent="0.25">
      <c r="A301" s="51" t="s">
        <v>536</v>
      </c>
      <c r="B301" s="14">
        <f>B290</f>
        <v>906</v>
      </c>
      <c r="C301" s="14" t="s">
        <v>87</v>
      </c>
      <c r="D301" s="14" t="s">
        <v>151</v>
      </c>
      <c r="E301" s="14" t="s">
        <v>153</v>
      </c>
      <c r="F301" s="14"/>
      <c r="G301" s="18">
        <f>G303+G308+G312</f>
        <v>50320</v>
      </c>
      <c r="H301" s="18">
        <f t="shared" ref="H301:N301" si="979">H303+H308+H312</f>
        <v>0</v>
      </c>
      <c r="I301" s="11">
        <f t="shared" si="979"/>
        <v>0</v>
      </c>
      <c r="J301" s="11">
        <f t="shared" si="979"/>
        <v>0</v>
      </c>
      <c r="K301" s="11">
        <f t="shared" si="979"/>
        <v>0</v>
      </c>
      <c r="L301" s="11">
        <f t="shared" si="979"/>
        <v>0</v>
      </c>
      <c r="M301" s="18">
        <f t="shared" si="979"/>
        <v>50320</v>
      </c>
      <c r="N301" s="18">
        <f t="shared" si="979"/>
        <v>0</v>
      </c>
      <c r="O301" s="11">
        <f t="shared" ref="O301:T301" si="980">O303+O308+O312</f>
        <v>0</v>
      </c>
      <c r="P301" s="11">
        <f t="shared" si="980"/>
        <v>0</v>
      </c>
      <c r="Q301" s="11">
        <f t="shared" si="980"/>
        <v>0</v>
      </c>
      <c r="R301" s="11">
        <f t="shared" si="980"/>
        <v>0</v>
      </c>
      <c r="S301" s="18">
        <f t="shared" si="980"/>
        <v>50320</v>
      </c>
      <c r="T301" s="18">
        <f t="shared" si="980"/>
        <v>0</v>
      </c>
      <c r="U301" s="11">
        <f t="shared" ref="U301:Z301" si="981">U303+U308+U312</f>
        <v>0</v>
      </c>
      <c r="V301" s="11">
        <f t="shared" si="981"/>
        <v>0</v>
      </c>
      <c r="W301" s="11">
        <f t="shared" si="981"/>
        <v>0</v>
      </c>
      <c r="X301" s="11">
        <f t="shared" si="981"/>
        <v>0</v>
      </c>
      <c r="Y301" s="18">
        <f t="shared" si="981"/>
        <v>50320</v>
      </c>
      <c r="Z301" s="18">
        <f t="shared" si="981"/>
        <v>0</v>
      </c>
      <c r="AA301" s="11">
        <f t="shared" ref="AA301:AF301" si="982">AA303+AA308+AA312</f>
        <v>0</v>
      </c>
      <c r="AB301" s="11">
        <f t="shared" si="982"/>
        <v>0</v>
      </c>
      <c r="AC301" s="11">
        <f t="shared" si="982"/>
        <v>0</v>
      </c>
      <c r="AD301" s="11">
        <f t="shared" si="982"/>
        <v>-1076</v>
      </c>
      <c r="AE301" s="18">
        <f t="shared" si="982"/>
        <v>49244</v>
      </c>
      <c r="AF301" s="18">
        <f t="shared" si="982"/>
        <v>0</v>
      </c>
      <c r="AG301" s="11">
        <f t="shared" ref="AG301:AL301" si="983">AG303+AG308+AG312</f>
        <v>0</v>
      </c>
      <c r="AH301" s="11">
        <f t="shared" si="983"/>
        <v>0</v>
      </c>
      <c r="AI301" s="11">
        <f t="shared" si="983"/>
        <v>0</v>
      </c>
      <c r="AJ301" s="11">
        <f t="shared" si="983"/>
        <v>0</v>
      </c>
      <c r="AK301" s="81">
        <f t="shared" si="983"/>
        <v>49244</v>
      </c>
      <c r="AL301" s="81">
        <f t="shared" si="983"/>
        <v>0</v>
      </c>
      <c r="AM301" s="11">
        <f t="shared" ref="AM301:AR301" si="984">AM303+AM308+AM312</f>
        <v>0</v>
      </c>
      <c r="AN301" s="11">
        <f t="shared" si="984"/>
        <v>0</v>
      </c>
      <c r="AO301" s="11">
        <f t="shared" si="984"/>
        <v>0</v>
      </c>
      <c r="AP301" s="11">
        <f t="shared" si="984"/>
        <v>0</v>
      </c>
      <c r="AQ301" s="18">
        <f t="shared" si="984"/>
        <v>49244</v>
      </c>
      <c r="AR301" s="18">
        <f t="shared" si="984"/>
        <v>0</v>
      </c>
      <c r="AS301" s="11">
        <f t="shared" ref="AS301:AX301" si="985">AS303+AS308+AS312</f>
        <v>0</v>
      </c>
      <c r="AT301" s="11">
        <f t="shared" si="985"/>
        <v>0</v>
      </c>
      <c r="AU301" s="11">
        <f t="shared" si="985"/>
        <v>0</v>
      </c>
      <c r="AV301" s="11">
        <f t="shared" si="985"/>
        <v>-195</v>
      </c>
      <c r="AW301" s="18">
        <f t="shared" si="985"/>
        <v>49049</v>
      </c>
      <c r="AX301" s="18">
        <f t="shared" si="985"/>
        <v>0</v>
      </c>
      <c r="AY301" s="75">
        <f t="shared" ref="AY301:BD301" si="986">AY303+AY308+AY312</f>
        <v>0</v>
      </c>
      <c r="AZ301" s="75">
        <f t="shared" si="986"/>
        <v>0</v>
      </c>
      <c r="BA301" s="75">
        <f t="shared" si="986"/>
        <v>1550</v>
      </c>
      <c r="BB301" s="75">
        <f t="shared" si="986"/>
        <v>0</v>
      </c>
      <c r="BC301" s="81">
        <f t="shared" si="986"/>
        <v>50599</v>
      </c>
      <c r="BD301" s="81">
        <f t="shared" si="986"/>
        <v>0</v>
      </c>
      <c r="BE301" s="11">
        <f t="shared" ref="BE301:BJ301" si="987">BE303+BE308+BE312</f>
        <v>0</v>
      </c>
      <c r="BF301" s="11">
        <f t="shared" si="987"/>
        <v>0</v>
      </c>
      <c r="BG301" s="11">
        <f t="shared" si="987"/>
        <v>0</v>
      </c>
      <c r="BH301" s="11">
        <f t="shared" si="987"/>
        <v>0</v>
      </c>
      <c r="BI301" s="140">
        <f t="shared" si="987"/>
        <v>50599</v>
      </c>
      <c r="BJ301" s="140">
        <f t="shared" si="987"/>
        <v>0</v>
      </c>
      <c r="BK301" s="75">
        <f>BK302+BK308+BK312+BK320</f>
        <v>38</v>
      </c>
      <c r="BL301" s="75">
        <f t="shared" ref="BL301:BP301" si="988">BL302+BL308+BL312+BL320</f>
        <v>1913</v>
      </c>
      <c r="BM301" s="75">
        <f t="shared" si="988"/>
        <v>0</v>
      </c>
      <c r="BN301" s="75">
        <f t="shared" si="988"/>
        <v>0</v>
      </c>
      <c r="BO301" s="75">
        <f t="shared" si="988"/>
        <v>52550</v>
      </c>
      <c r="BP301" s="75">
        <f t="shared" si="988"/>
        <v>1913</v>
      </c>
      <c r="BQ301" s="11">
        <f>BQ302+BQ308+BQ312+BQ320</f>
        <v>0</v>
      </c>
      <c r="BR301" s="11">
        <f t="shared" ref="BR301:BV301" si="989">BR302+BR308+BR312+BR320</f>
        <v>0</v>
      </c>
      <c r="BS301" s="11">
        <f t="shared" si="989"/>
        <v>0</v>
      </c>
      <c r="BT301" s="11">
        <f t="shared" si="989"/>
        <v>0</v>
      </c>
      <c r="BU301" s="11">
        <f t="shared" si="989"/>
        <v>52550</v>
      </c>
      <c r="BV301" s="11">
        <f t="shared" si="989"/>
        <v>1913</v>
      </c>
      <c r="BW301" s="75">
        <f>BW302+BW308+BW312+BW320</f>
        <v>0</v>
      </c>
      <c r="BX301" s="75">
        <f t="shared" ref="BX301:CB301" si="990">BX302+BX308+BX312+BX320</f>
        <v>0</v>
      </c>
      <c r="BY301" s="75">
        <f t="shared" si="990"/>
        <v>0</v>
      </c>
      <c r="BZ301" s="75">
        <f t="shared" si="990"/>
        <v>0</v>
      </c>
      <c r="CA301" s="75">
        <f t="shared" si="990"/>
        <v>52550</v>
      </c>
      <c r="CB301" s="75">
        <f t="shared" si="990"/>
        <v>1913</v>
      </c>
      <c r="CC301" s="75">
        <f>CC302+CC308+CC312+CC320</f>
        <v>-44</v>
      </c>
      <c r="CD301" s="75">
        <f t="shared" ref="CD301:CH301" si="991">CD302+CD308+CD312+CD320</f>
        <v>0</v>
      </c>
      <c r="CE301" s="75">
        <f t="shared" si="991"/>
        <v>185</v>
      </c>
      <c r="CF301" s="75">
        <f t="shared" si="991"/>
        <v>0</v>
      </c>
      <c r="CG301" s="75">
        <f t="shared" si="991"/>
        <v>52691</v>
      </c>
      <c r="CH301" s="75">
        <f t="shared" si="991"/>
        <v>1913</v>
      </c>
      <c r="CI301" s="11">
        <f>CI302+CI308+CI312+CI320</f>
        <v>0</v>
      </c>
      <c r="CJ301" s="11">
        <f t="shared" ref="CJ301:CN301" si="992">CJ302+CJ308+CJ312+CJ320</f>
        <v>0</v>
      </c>
      <c r="CK301" s="11">
        <f t="shared" si="992"/>
        <v>3898</v>
      </c>
      <c r="CL301" s="11">
        <f t="shared" si="992"/>
        <v>-126</v>
      </c>
      <c r="CM301" s="11">
        <f t="shared" si="992"/>
        <v>56463</v>
      </c>
      <c r="CN301" s="11">
        <f t="shared" si="992"/>
        <v>1913</v>
      </c>
    </row>
    <row r="302" spans="1:92" hidden="1" x14ac:dyDescent="0.25">
      <c r="A302" s="55" t="s">
        <v>15</v>
      </c>
      <c r="B302" s="14">
        <f>B318</f>
        <v>906</v>
      </c>
      <c r="C302" s="14" t="s">
        <v>87</v>
      </c>
      <c r="D302" s="14" t="s">
        <v>151</v>
      </c>
      <c r="E302" s="14" t="s">
        <v>154</v>
      </c>
      <c r="F302" s="14"/>
      <c r="G302" s="11">
        <f t="shared" ref="G302:R304" si="993">G303</f>
        <v>975</v>
      </c>
      <c r="H302" s="11">
        <f t="shared" si="993"/>
        <v>0</v>
      </c>
      <c r="I302" s="11">
        <f t="shared" si="993"/>
        <v>0</v>
      </c>
      <c r="J302" s="11">
        <f t="shared" si="993"/>
        <v>0</v>
      </c>
      <c r="K302" s="11">
        <f t="shared" si="993"/>
        <v>0</v>
      </c>
      <c r="L302" s="11">
        <f t="shared" si="993"/>
        <v>0</v>
      </c>
      <c r="M302" s="11">
        <f t="shared" si="993"/>
        <v>975</v>
      </c>
      <c r="N302" s="11">
        <f t="shared" si="993"/>
        <v>0</v>
      </c>
      <c r="O302" s="11">
        <f t="shared" si="993"/>
        <v>0</v>
      </c>
      <c r="P302" s="11">
        <f t="shared" si="993"/>
        <v>0</v>
      </c>
      <c r="Q302" s="11">
        <f t="shared" si="993"/>
        <v>0</v>
      </c>
      <c r="R302" s="11">
        <f t="shared" si="993"/>
        <v>0</v>
      </c>
      <c r="S302" s="11">
        <f t="shared" ref="S302:AH304" si="994">S303</f>
        <v>975</v>
      </c>
      <c r="T302" s="11">
        <f t="shared" si="994"/>
        <v>0</v>
      </c>
      <c r="U302" s="11">
        <f t="shared" si="994"/>
        <v>0</v>
      </c>
      <c r="V302" s="11">
        <f t="shared" si="994"/>
        <v>0</v>
      </c>
      <c r="W302" s="11">
        <f t="shared" si="994"/>
        <v>0</v>
      </c>
      <c r="X302" s="11">
        <f t="shared" si="994"/>
        <v>0</v>
      </c>
      <c r="Y302" s="11">
        <f t="shared" si="994"/>
        <v>975</v>
      </c>
      <c r="Z302" s="11">
        <f t="shared" si="994"/>
        <v>0</v>
      </c>
      <c r="AA302" s="11">
        <f t="shared" si="994"/>
        <v>0</v>
      </c>
      <c r="AB302" s="11">
        <f t="shared" si="994"/>
        <v>0</v>
      </c>
      <c r="AC302" s="11">
        <f t="shared" si="994"/>
        <v>0</v>
      </c>
      <c r="AD302" s="11">
        <f t="shared" si="994"/>
        <v>0</v>
      </c>
      <c r="AE302" s="11">
        <f t="shared" si="994"/>
        <v>975</v>
      </c>
      <c r="AF302" s="11">
        <f t="shared" si="994"/>
        <v>0</v>
      </c>
      <c r="AG302" s="11">
        <f t="shared" si="994"/>
        <v>0</v>
      </c>
      <c r="AH302" s="11">
        <f t="shared" si="994"/>
        <v>0</v>
      </c>
      <c r="AI302" s="11">
        <f t="shared" ref="AG302:AV304" si="995">AI303</f>
        <v>0</v>
      </c>
      <c r="AJ302" s="11">
        <f t="shared" si="995"/>
        <v>0</v>
      </c>
      <c r="AK302" s="75">
        <f t="shared" si="995"/>
        <v>975</v>
      </c>
      <c r="AL302" s="75">
        <f t="shared" si="995"/>
        <v>0</v>
      </c>
      <c r="AM302" s="11">
        <f t="shared" si="995"/>
        <v>0</v>
      </c>
      <c r="AN302" s="11">
        <f t="shared" si="995"/>
        <v>0</v>
      </c>
      <c r="AO302" s="11">
        <f t="shared" si="995"/>
        <v>0</v>
      </c>
      <c r="AP302" s="11">
        <f t="shared" si="995"/>
        <v>0</v>
      </c>
      <c r="AQ302" s="11">
        <f t="shared" si="995"/>
        <v>975</v>
      </c>
      <c r="AR302" s="11">
        <f t="shared" si="995"/>
        <v>0</v>
      </c>
      <c r="AS302" s="11">
        <f t="shared" si="995"/>
        <v>0</v>
      </c>
      <c r="AT302" s="11">
        <f t="shared" si="995"/>
        <v>0</v>
      </c>
      <c r="AU302" s="11">
        <f t="shared" si="995"/>
        <v>0</v>
      </c>
      <c r="AV302" s="11">
        <f t="shared" si="995"/>
        <v>0</v>
      </c>
      <c r="AW302" s="11">
        <f t="shared" ref="AS302:BH304" si="996">AW303</f>
        <v>975</v>
      </c>
      <c r="AX302" s="11">
        <f t="shared" si="996"/>
        <v>0</v>
      </c>
      <c r="AY302" s="75">
        <f t="shared" si="996"/>
        <v>0</v>
      </c>
      <c r="AZ302" s="75">
        <f t="shared" si="996"/>
        <v>0</v>
      </c>
      <c r="BA302" s="75">
        <f t="shared" si="996"/>
        <v>0</v>
      </c>
      <c r="BB302" s="75">
        <f t="shared" si="996"/>
        <v>0</v>
      </c>
      <c r="BC302" s="75">
        <f t="shared" si="996"/>
        <v>975</v>
      </c>
      <c r="BD302" s="75">
        <f t="shared" si="996"/>
        <v>0</v>
      </c>
      <c r="BE302" s="11">
        <f t="shared" si="996"/>
        <v>0</v>
      </c>
      <c r="BF302" s="11">
        <f t="shared" si="996"/>
        <v>0</v>
      </c>
      <c r="BG302" s="11">
        <f t="shared" si="996"/>
        <v>0</v>
      </c>
      <c r="BH302" s="11">
        <f t="shared" si="996"/>
        <v>0</v>
      </c>
      <c r="BI302" s="138">
        <f t="shared" ref="BE302:BT304" si="997">BI303</f>
        <v>975</v>
      </c>
      <c r="BJ302" s="138">
        <f t="shared" si="997"/>
        <v>0</v>
      </c>
      <c r="BK302" s="75">
        <f>BK303</f>
        <v>0</v>
      </c>
      <c r="BL302" s="75">
        <f t="shared" si="997"/>
        <v>0</v>
      </c>
      <c r="BM302" s="75">
        <f t="shared" si="997"/>
        <v>0</v>
      </c>
      <c r="BN302" s="75">
        <f t="shared" si="997"/>
        <v>0</v>
      </c>
      <c r="BO302" s="75">
        <f t="shared" si="997"/>
        <v>975</v>
      </c>
      <c r="BP302" s="75">
        <f t="shared" si="997"/>
        <v>0</v>
      </c>
      <c r="BQ302" s="11">
        <f>BQ303</f>
        <v>0</v>
      </c>
      <c r="BR302" s="11">
        <f t="shared" si="997"/>
        <v>0</v>
      </c>
      <c r="BS302" s="11">
        <f t="shared" si="997"/>
        <v>0</v>
      </c>
      <c r="BT302" s="11">
        <f t="shared" si="997"/>
        <v>0</v>
      </c>
      <c r="BU302" s="11">
        <f t="shared" ref="BQ302:BV304" si="998">BU303</f>
        <v>975</v>
      </c>
      <c r="BV302" s="11">
        <f t="shared" si="998"/>
        <v>0</v>
      </c>
      <c r="BW302" s="75">
        <f>BW303</f>
        <v>0</v>
      </c>
      <c r="BX302" s="75">
        <f t="shared" ref="BW302:CL304" si="999">BX303</f>
        <v>0</v>
      </c>
      <c r="BY302" s="75">
        <f t="shared" si="999"/>
        <v>0</v>
      </c>
      <c r="BZ302" s="75">
        <f t="shared" si="999"/>
        <v>0</v>
      </c>
      <c r="CA302" s="75">
        <f t="shared" si="999"/>
        <v>975</v>
      </c>
      <c r="CB302" s="75">
        <f t="shared" si="999"/>
        <v>0</v>
      </c>
      <c r="CC302" s="75">
        <f>CC303</f>
        <v>0</v>
      </c>
      <c r="CD302" s="75">
        <f t="shared" si="999"/>
        <v>0</v>
      </c>
      <c r="CE302" s="75">
        <f t="shared" si="999"/>
        <v>185</v>
      </c>
      <c r="CF302" s="75">
        <f t="shared" si="999"/>
        <v>0</v>
      </c>
      <c r="CG302" s="75">
        <f t="shared" si="999"/>
        <v>1160</v>
      </c>
      <c r="CH302" s="75">
        <f t="shared" si="999"/>
        <v>0</v>
      </c>
      <c r="CI302" s="11">
        <f>CI303</f>
        <v>0</v>
      </c>
      <c r="CJ302" s="11">
        <f t="shared" si="999"/>
        <v>0</v>
      </c>
      <c r="CK302" s="11">
        <f t="shared" si="999"/>
        <v>3898</v>
      </c>
      <c r="CL302" s="11">
        <f t="shared" si="999"/>
        <v>-122</v>
      </c>
      <c r="CM302" s="11">
        <f t="shared" ref="CI302:CN304" si="1000">CM303</f>
        <v>4936</v>
      </c>
      <c r="CN302" s="11">
        <f t="shared" si="1000"/>
        <v>0</v>
      </c>
    </row>
    <row r="303" spans="1:92" ht="49.5" hidden="1" x14ac:dyDescent="0.25">
      <c r="A303" s="55" t="s">
        <v>152</v>
      </c>
      <c r="B303" s="14">
        <f>B319</f>
        <v>906</v>
      </c>
      <c r="C303" s="14" t="s">
        <v>87</v>
      </c>
      <c r="D303" s="14" t="s">
        <v>151</v>
      </c>
      <c r="E303" s="14" t="s">
        <v>155</v>
      </c>
      <c r="F303" s="14"/>
      <c r="G303" s="11">
        <f t="shared" si="993"/>
        <v>975</v>
      </c>
      <c r="H303" s="11">
        <f t="shared" si="993"/>
        <v>0</v>
      </c>
      <c r="I303" s="11">
        <f t="shared" si="993"/>
        <v>0</v>
      </c>
      <c r="J303" s="11">
        <f t="shared" si="993"/>
        <v>0</v>
      </c>
      <c r="K303" s="11">
        <f t="shared" si="993"/>
        <v>0</v>
      </c>
      <c r="L303" s="11">
        <f t="shared" si="993"/>
        <v>0</v>
      </c>
      <c r="M303" s="11">
        <f t="shared" si="993"/>
        <v>975</v>
      </c>
      <c r="N303" s="11">
        <f t="shared" si="993"/>
        <v>0</v>
      </c>
      <c r="O303" s="11">
        <f t="shared" si="993"/>
        <v>0</v>
      </c>
      <c r="P303" s="11">
        <f t="shared" si="993"/>
        <v>0</v>
      </c>
      <c r="Q303" s="11">
        <f t="shared" si="993"/>
        <v>0</v>
      </c>
      <c r="R303" s="11">
        <f t="shared" si="993"/>
        <v>0</v>
      </c>
      <c r="S303" s="11">
        <f t="shared" si="994"/>
        <v>975</v>
      </c>
      <c r="T303" s="11">
        <f t="shared" si="994"/>
        <v>0</v>
      </c>
      <c r="U303" s="11">
        <f t="shared" si="994"/>
        <v>0</v>
      </c>
      <c r="V303" s="11">
        <f t="shared" si="994"/>
        <v>0</v>
      </c>
      <c r="W303" s="11">
        <f t="shared" si="994"/>
        <v>0</v>
      </c>
      <c r="X303" s="11">
        <f t="shared" si="994"/>
        <v>0</v>
      </c>
      <c r="Y303" s="11">
        <f t="shared" si="994"/>
        <v>975</v>
      </c>
      <c r="Z303" s="11">
        <f t="shared" si="994"/>
        <v>0</v>
      </c>
      <c r="AA303" s="11">
        <f t="shared" si="994"/>
        <v>0</v>
      </c>
      <c r="AB303" s="11">
        <f t="shared" si="994"/>
        <v>0</v>
      </c>
      <c r="AC303" s="11">
        <f t="shared" si="994"/>
        <v>0</v>
      </c>
      <c r="AD303" s="11">
        <f t="shared" si="994"/>
        <v>0</v>
      </c>
      <c r="AE303" s="11">
        <f t="shared" si="994"/>
        <v>975</v>
      </c>
      <c r="AF303" s="11">
        <f t="shared" si="994"/>
        <v>0</v>
      </c>
      <c r="AG303" s="11">
        <f t="shared" si="995"/>
        <v>0</v>
      </c>
      <c r="AH303" s="11">
        <f t="shared" si="995"/>
        <v>0</v>
      </c>
      <c r="AI303" s="11">
        <f t="shared" si="995"/>
        <v>0</v>
      </c>
      <c r="AJ303" s="11">
        <f t="shared" si="995"/>
        <v>0</v>
      </c>
      <c r="AK303" s="75">
        <f t="shared" si="995"/>
        <v>975</v>
      </c>
      <c r="AL303" s="75">
        <f t="shared" si="995"/>
        <v>0</v>
      </c>
      <c r="AM303" s="11">
        <f t="shared" si="995"/>
        <v>0</v>
      </c>
      <c r="AN303" s="11">
        <f t="shared" si="995"/>
        <v>0</v>
      </c>
      <c r="AO303" s="11">
        <f t="shared" si="995"/>
        <v>0</v>
      </c>
      <c r="AP303" s="11">
        <f t="shared" si="995"/>
        <v>0</v>
      </c>
      <c r="AQ303" s="11">
        <f t="shared" si="995"/>
        <v>975</v>
      </c>
      <c r="AR303" s="11">
        <f t="shared" si="995"/>
        <v>0</v>
      </c>
      <c r="AS303" s="11">
        <f t="shared" si="996"/>
        <v>0</v>
      </c>
      <c r="AT303" s="11">
        <f t="shared" si="996"/>
        <v>0</v>
      </c>
      <c r="AU303" s="11">
        <f t="shared" si="996"/>
        <v>0</v>
      </c>
      <c r="AV303" s="11">
        <f t="shared" si="996"/>
        <v>0</v>
      </c>
      <c r="AW303" s="11">
        <f t="shared" si="996"/>
        <v>975</v>
      </c>
      <c r="AX303" s="11">
        <f t="shared" si="996"/>
        <v>0</v>
      </c>
      <c r="AY303" s="75">
        <f t="shared" si="996"/>
        <v>0</v>
      </c>
      <c r="AZ303" s="75">
        <f t="shared" si="996"/>
        <v>0</v>
      </c>
      <c r="BA303" s="75">
        <f t="shared" si="996"/>
        <v>0</v>
      </c>
      <c r="BB303" s="75">
        <f t="shared" si="996"/>
        <v>0</v>
      </c>
      <c r="BC303" s="75">
        <f t="shared" si="996"/>
        <v>975</v>
      </c>
      <c r="BD303" s="75">
        <f t="shared" si="996"/>
        <v>0</v>
      </c>
      <c r="BE303" s="11">
        <f t="shared" si="997"/>
        <v>0</v>
      </c>
      <c r="BF303" s="11">
        <f t="shared" si="997"/>
        <v>0</v>
      </c>
      <c r="BG303" s="11">
        <f t="shared" si="997"/>
        <v>0</v>
      </c>
      <c r="BH303" s="11">
        <f t="shared" si="997"/>
        <v>0</v>
      </c>
      <c r="BI303" s="138">
        <f t="shared" si="997"/>
        <v>975</v>
      </c>
      <c r="BJ303" s="138">
        <f t="shared" si="997"/>
        <v>0</v>
      </c>
      <c r="BK303" s="75">
        <f t="shared" si="997"/>
        <v>0</v>
      </c>
      <c r="BL303" s="75">
        <f t="shared" si="997"/>
        <v>0</v>
      </c>
      <c r="BM303" s="75">
        <f t="shared" si="997"/>
        <v>0</v>
      </c>
      <c r="BN303" s="75">
        <f t="shared" si="997"/>
        <v>0</v>
      </c>
      <c r="BO303" s="75">
        <f t="shared" si="997"/>
        <v>975</v>
      </c>
      <c r="BP303" s="75">
        <f t="shared" si="997"/>
        <v>0</v>
      </c>
      <c r="BQ303" s="11">
        <f t="shared" si="998"/>
        <v>0</v>
      </c>
      <c r="BR303" s="11">
        <f t="shared" si="998"/>
        <v>0</v>
      </c>
      <c r="BS303" s="11">
        <f t="shared" si="998"/>
        <v>0</v>
      </c>
      <c r="BT303" s="11">
        <f t="shared" si="998"/>
        <v>0</v>
      </c>
      <c r="BU303" s="11">
        <f t="shared" si="998"/>
        <v>975</v>
      </c>
      <c r="BV303" s="11">
        <f t="shared" si="998"/>
        <v>0</v>
      </c>
      <c r="BW303" s="75">
        <f t="shared" si="999"/>
        <v>0</v>
      </c>
      <c r="BX303" s="75">
        <f t="shared" si="999"/>
        <v>0</v>
      </c>
      <c r="BY303" s="75">
        <f t="shared" si="999"/>
        <v>0</v>
      </c>
      <c r="BZ303" s="75">
        <f t="shared" si="999"/>
        <v>0</v>
      </c>
      <c r="CA303" s="75">
        <f t="shared" si="999"/>
        <v>975</v>
      </c>
      <c r="CB303" s="75">
        <f t="shared" si="999"/>
        <v>0</v>
      </c>
      <c r="CC303" s="75">
        <f t="shared" si="999"/>
        <v>0</v>
      </c>
      <c r="CD303" s="75">
        <f t="shared" si="999"/>
        <v>0</v>
      </c>
      <c r="CE303" s="75">
        <f t="shared" si="999"/>
        <v>185</v>
      </c>
      <c r="CF303" s="75">
        <f t="shared" si="999"/>
        <v>0</v>
      </c>
      <c r="CG303" s="75">
        <f t="shared" si="999"/>
        <v>1160</v>
      </c>
      <c r="CH303" s="75">
        <f t="shared" si="999"/>
        <v>0</v>
      </c>
      <c r="CI303" s="11">
        <f>CI304+CI306</f>
        <v>0</v>
      </c>
      <c r="CJ303" s="11">
        <f t="shared" ref="CJ303:CN303" si="1001">CJ304+CJ306</f>
        <v>0</v>
      </c>
      <c r="CK303" s="11">
        <f t="shared" si="1001"/>
        <v>3898</v>
      </c>
      <c r="CL303" s="11">
        <f t="shared" si="1001"/>
        <v>-122</v>
      </c>
      <c r="CM303" s="11">
        <f t="shared" si="1001"/>
        <v>4936</v>
      </c>
      <c r="CN303" s="11">
        <f t="shared" si="1001"/>
        <v>0</v>
      </c>
    </row>
    <row r="304" spans="1:92" ht="33" hidden="1" x14ac:dyDescent="0.25">
      <c r="A304" s="55" t="s">
        <v>268</v>
      </c>
      <c r="B304" s="14">
        <f t="shared" ref="B304:B311" si="1002">B302</f>
        <v>906</v>
      </c>
      <c r="C304" s="14" t="s">
        <v>87</v>
      </c>
      <c r="D304" s="14" t="s">
        <v>151</v>
      </c>
      <c r="E304" s="14" t="s">
        <v>155</v>
      </c>
      <c r="F304" s="14" t="s">
        <v>33</v>
      </c>
      <c r="G304" s="11">
        <f t="shared" si="993"/>
        <v>975</v>
      </c>
      <c r="H304" s="11">
        <f t="shared" si="993"/>
        <v>0</v>
      </c>
      <c r="I304" s="11">
        <f t="shared" si="993"/>
        <v>0</v>
      </c>
      <c r="J304" s="11">
        <f t="shared" si="993"/>
        <v>0</v>
      </c>
      <c r="K304" s="11">
        <f t="shared" si="993"/>
        <v>0</v>
      </c>
      <c r="L304" s="11">
        <f t="shared" si="993"/>
        <v>0</v>
      </c>
      <c r="M304" s="11">
        <f t="shared" si="993"/>
        <v>975</v>
      </c>
      <c r="N304" s="11">
        <f t="shared" si="993"/>
        <v>0</v>
      </c>
      <c r="O304" s="11">
        <f t="shared" si="993"/>
        <v>0</v>
      </c>
      <c r="P304" s="11">
        <f t="shared" si="993"/>
        <v>0</v>
      </c>
      <c r="Q304" s="11">
        <f t="shared" si="993"/>
        <v>0</v>
      </c>
      <c r="R304" s="11">
        <f t="shared" si="993"/>
        <v>0</v>
      </c>
      <c r="S304" s="11">
        <f t="shared" si="994"/>
        <v>975</v>
      </c>
      <c r="T304" s="11">
        <f t="shared" si="994"/>
        <v>0</v>
      </c>
      <c r="U304" s="11">
        <f t="shared" si="994"/>
        <v>0</v>
      </c>
      <c r="V304" s="11">
        <f t="shared" si="994"/>
        <v>0</v>
      </c>
      <c r="W304" s="11">
        <f t="shared" si="994"/>
        <v>0</v>
      </c>
      <c r="X304" s="11">
        <f t="shared" si="994"/>
        <v>0</v>
      </c>
      <c r="Y304" s="11">
        <f t="shared" si="994"/>
        <v>975</v>
      </c>
      <c r="Z304" s="11">
        <f t="shared" si="994"/>
        <v>0</v>
      </c>
      <c r="AA304" s="11">
        <f t="shared" si="994"/>
        <v>0</v>
      </c>
      <c r="AB304" s="11">
        <f t="shared" si="994"/>
        <v>0</v>
      </c>
      <c r="AC304" s="11">
        <f t="shared" si="994"/>
        <v>0</v>
      </c>
      <c r="AD304" s="11">
        <f t="shared" si="994"/>
        <v>0</v>
      </c>
      <c r="AE304" s="11">
        <f t="shared" si="994"/>
        <v>975</v>
      </c>
      <c r="AF304" s="11">
        <f t="shared" si="994"/>
        <v>0</v>
      </c>
      <c r="AG304" s="11">
        <f t="shared" si="995"/>
        <v>0</v>
      </c>
      <c r="AH304" s="11">
        <f t="shared" si="995"/>
        <v>0</v>
      </c>
      <c r="AI304" s="11">
        <f t="shared" si="995"/>
        <v>0</v>
      </c>
      <c r="AJ304" s="11">
        <f t="shared" si="995"/>
        <v>0</v>
      </c>
      <c r="AK304" s="75">
        <f t="shared" si="995"/>
        <v>975</v>
      </c>
      <c r="AL304" s="75">
        <f t="shared" si="995"/>
        <v>0</v>
      </c>
      <c r="AM304" s="11">
        <f t="shared" si="995"/>
        <v>0</v>
      </c>
      <c r="AN304" s="11">
        <f t="shared" si="995"/>
        <v>0</v>
      </c>
      <c r="AO304" s="11">
        <f t="shared" si="995"/>
        <v>0</v>
      </c>
      <c r="AP304" s="11">
        <f t="shared" si="995"/>
        <v>0</v>
      </c>
      <c r="AQ304" s="11">
        <f t="shared" si="995"/>
        <v>975</v>
      </c>
      <c r="AR304" s="11">
        <f t="shared" si="995"/>
        <v>0</v>
      </c>
      <c r="AS304" s="11">
        <f t="shared" si="996"/>
        <v>0</v>
      </c>
      <c r="AT304" s="11">
        <f t="shared" si="996"/>
        <v>0</v>
      </c>
      <c r="AU304" s="11">
        <f t="shared" si="996"/>
        <v>0</v>
      </c>
      <c r="AV304" s="11">
        <f t="shared" si="996"/>
        <v>0</v>
      </c>
      <c r="AW304" s="11">
        <f t="shared" si="996"/>
        <v>975</v>
      </c>
      <c r="AX304" s="11">
        <f t="shared" si="996"/>
        <v>0</v>
      </c>
      <c r="AY304" s="75">
        <f t="shared" si="996"/>
        <v>0</v>
      </c>
      <c r="AZ304" s="75">
        <f t="shared" si="996"/>
        <v>0</v>
      </c>
      <c r="BA304" s="75">
        <f t="shared" si="996"/>
        <v>0</v>
      </c>
      <c r="BB304" s="75">
        <f t="shared" si="996"/>
        <v>0</v>
      </c>
      <c r="BC304" s="75">
        <f t="shared" si="996"/>
        <v>975</v>
      </c>
      <c r="BD304" s="75">
        <f t="shared" si="996"/>
        <v>0</v>
      </c>
      <c r="BE304" s="11">
        <f t="shared" si="997"/>
        <v>0</v>
      </c>
      <c r="BF304" s="11">
        <f t="shared" si="997"/>
        <v>0</v>
      </c>
      <c r="BG304" s="11">
        <f t="shared" si="997"/>
        <v>0</v>
      </c>
      <c r="BH304" s="11">
        <f t="shared" si="997"/>
        <v>0</v>
      </c>
      <c r="BI304" s="138">
        <f t="shared" si="997"/>
        <v>975</v>
      </c>
      <c r="BJ304" s="138">
        <f t="shared" si="997"/>
        <v>0</v>
      </c>
      <c r="BK304" s="75">
        <f t="shared" si="997"/>
        <v>0</v>
      </c>
      <c r="BL304" s="75">
        <f t="shared" si="997"/>
        <v>0</v>
      </c>
      <c r="BM304" s="75">
        <f t="shared" si="997"/>
        <v>0</v>
      </c>
      <c r="BN304" s="75">
        <f t="shared" si="997"/>
        <v>0</v>
      </c>
      <c r="BO304" s="75">
        <f t="shared" si="997"/>
        <v>975</v>
      </c>
      <c r="BP304" s="75">
        <f t="shared" si="997"/>
        <v>0</v>
      </c>
      <c r="BQ304" s="11">
        <f t="shared" si="998"/>
        <v>0</v>
      </c>
      <c r="BR304" s="11">
        <f t="shared" si="998"/>
        <v>0</v>
      </c>
      <c r="BS304" s="11">
        <f t="shared" si="998"/>
        <v>0</v>
      </c>
      <c r="BT304" s="11">
        <f t="shared" si="998"/>
        <v>0</v>
      </c>
      <c r="BU304" s="11">
        <f t="shared" si="998"/>
        <v>975</v>
      </c>
      <c r="BV304" s="11">
        <f t="shared" si="998"/>
        <v>0</v>
      </c>
      <c r="BW304" s="75">
        <f t="shared" si="999"/>
        <v>0</v>
      </c>
      <c r="BX304" s="75">
        <f t="shared" si="999"/>
        <v>0</v>
      </c>
      <c r="BY304" s="75">
        <f t="shared" si="999"/>
        <v>0</v>
      </c>
      <c r="BZ304" s="75">
        <f t="shared" si="999"/>
        <v>0</v>
      </c>
      <c r="CA304" s="75">
        <f t="shared" si="999"/>
        <v>975</v>
      </c>
      <c r="CB304" s="75">
        <f t="shared" si="999"/>
        <v>0</v>
      </c>
      <c r="CC304" s="75">
        <f t="shared" si="999"/>
        <v>0</v>
      </c>
      <c r="CD304" s="75">
        <f t="shared" si="999"/>
        <v>0</v>
      </c>
      <c r="CE304" s="75">
        <f t="shared" si="999"/>
        <v>185</v>
      </c>
      <c r="CF304" s="75">
        <f t="shared" si="999"/>
        <v>0</v>
      </c>
      <c r="CG304" s="75">
        <f t="shared" si="999"/>
        <v>1160</v>
      </c>
      <c r="CH304" s="75">
        <f t="shared" si="999"/>
        <v>0</v>
      </c>
      <c r="CI304" s="11">
        <f t="shared" si="1000"/>
        <v>0</v>
      </c>
      <c r="CJ304" s="11">
        <f t="shared" si="1000"/>
        <v>0</v>
      </c>
      <c r="CK304" s="11">
        <f t="shared" si="1000"/>
        <v>2947</v>
      </c>
      <c r="CL304" s="11">
        <f t="shared" si="1000"/>
        <v>-122</v>
      </c>
      <c r="CM304" s="11">
        <f t="shared" si="1000"/>
        <v>3985</v>
      </c>
      <c r="CN304" s="11">
        <f t="shared" si="1000"/>
        <v>0</v>
      </c>
    </row>
    <row r="305" spans="1:92" ht="33" hidden="1" x14ac:dyDescent="0.25">
      <c r="A305" s="55" t="s">
        <v>39</v>
      </c>
      <c r="B305" s="14">
        <f t="shared" si="1002"/>
        <v>906</v>
      </c>
      <c r="C305" s="14" t="s">
        <v>87</v>
      </c>
      <c r="D305" s="14" t="s">
        <v>151</v>
      </c>
      <c r="E305" s="14" t="s">
        <v>155</v>
      </c>
      <c r="F305" s="14" t="s">
        <v>40</v>
      </c>
      <c r="G305" s="11">
        <v>975</v>
      </c>
      <c r="H305" s="16"/>
      <c r="I305" s="11"/>
      <c r="J305" s="11"/>
      <c r="K305" s="11"/>
      <c r="L305" s="11"/>
      <c r="M305" s="11">
        <f>G305+I305+J305+K305+L305</f>
        <v>975</v>
      </c>
      <c r="N305" s="11">
        <f>H305+J305</f>
        <v>0</v>
      </c>
      <c r="O305" s="11"/>
      <c r="P305" s="11"/>
      <c r="Q305" s="11"/>
      <c r="R305" s="11"/>
      <c r="S305" s="11">
        <f>M305+O305+P305+Q305+R305</f>
        <v>975</v>
      </c>
      <c r="T305" s="11">
        <f>N305+P305</f>
        <v>0</v>
      </c>
      <c r="U305" s="11"/>
      <c r="V305" s="11"/>
      <c r="W305" s="11"/>
      <c r="X305" s="11"/>
      <c r="Y305" s="11">
        <f>S305+U305+V305+W305+X305</f>
        <v>975</v>
      </c>
      <c r="Z305" s="11">
        <f>T305+V305</f>
        <v>0</v>
      </c>
      <c r="AA305" s="11"/>
      <c r="AB305" s="11"/>
      <c r="AC305" s="11"/>
      <c r="AD305" s="11"/>
      <c r="AE305" s="11">
        <f>Y305+AA305+AB305+AC305+AD305</f>
        <v>975</v>
      </c>
      <c r="AF305" s="11">
        <f>Z305+AB305</f>
        <v>0</v>
      </c>
      <c r="AG305" s="11"/>
      <c r="AH305" s="11"/>
      <c r="AI305" s="11"/>
      <c r="AJ305" s="11"/>
      <c r="AK305" s="75">
        <f>AE305+AG305+AH305+AI305+AJ305</f>
        <v>975</v>
      </c>
      <c r="AL305" s="75">
        <f>AF305+AH305</f>
        <v>0</v>
      </c>
      <c r="AM305" s="11"/>
      <c r="AN305" s="11"/>
      <c r="AO305" s="11"/>
      <c r="AP305" s="11"/>
      <c r="AQ305" s="11">
        <f>AK305+AM305+AN305+AO305+AP305</f>
        <v>975</v>
      </c>
      <c r="AR305" s="11">
        <f>AL305+AN305</f>
        <v>0</v>
      </c>
      <c r="AS305" s="11"/>
      <c r="AT305" s="11"/>
      <c r="AU305" s="11"/>
      <c r="AV305" s="11"/>
      <c r="AW305" s="11">
        <f>AQ305+AS305+AT305+AU305+AV305</f>
        <v>975</v>
      </c>
      <c r="AX305" s="11">
        <f>AR305+AT305</f>
        <v>0</v>
      </c>
      <c r="AY305" s="75"/>
      <c r="AZ305" s="75"/>
      <c r="BA305" s="75"/>
      <c r="BB305" s="75"/>
      <c r="BC305" s="75">
        <f>AW305+AY305+AZ305+BA305+BB305</f>
        <v>975</v>
      </c>
      <c r="BD305" s="75">
        <f>AX305+AZ305</f>
        <v>0</v>
      </c>
      <c r="BE305" s="11"/>
      <c r="BF305" s="11"/>
      <c r="BG305" s="11"/>
      <c r="BH305" s="11"/>
      <c r="BI305" s="138">
        <f>BC305+BE305+BF305+BG305+BH305</f>
        <v>975</v>
      </c>
      <c r="BJ305" s="138">
        <f>BD305+BF305</f>
        <v>0</v>
      </c>
      <c r="BK305" s="75"/>
      <c r="BL305" s="75"/>
      <c r="BM305" s="75"/>
      <c r="BN305" s="75"/>
      <c r="BO305" s="75">
        <f>BI305+BK305+BL305+BM305+BN305</f>
        <v>975</v>
      </c>
      <c r="BP305" s="75">
        <f>BJ305+BL305</f>
        <v>0</v>
      </c>
      <c r="BQ305" s="11"/>
      <c r="BR305" s="11"/>
      <c r="BS305" s="11"/>
      <c r="BT305" s="11"/>
      <c r="BU305" s="11">
        <f>BO305+BQ305+BR305+BS305+BT305</f>
        <v>975</v>
      </c>
      <c r="BV305" s="11">
        <f>BP305+BR305</f>
        <v>0</v>
      </c>
      <c r="BW305" s="75"/>
      <c r="BX305" s="75"/>
      <c r="BY305" s="75"/>
      <c r="BZ305" s="75"/>
      <c r="CA305" s="75">
        <f>BU305+BW305+BX305+BY305+BZ305</f>
        <v>975</v>
      </c>
      <c r="CB305" s="75">
        <f>BV305+BX305</f>
        <v>0</v>
      </c>
      <c r="CC305" s="75"/>
      <c r="CD305" s="75"/>
      <c r="CE305" s="75">
        <v>185</v>
      </c>
      <c r="CF305" s="75"/>
      <c r="CG305" s="75">
        <f>CA305+CC305+CD305+CE305+CF305</f>
        <v>1160</v>
      </c>
      <c r="CH305" s="75">
        <f>CB305+CD305</f>
        <v>0</v>
      </c>
      <c r="CI305" s="11"/>
      <c r="CJ305" s="11"/>
      <c r="CK305" s="11">
        <v>2947</v>
      </c>
      <c r="CL305" s="11">
        <v>-122</v>
      </c>
      <c r="CM305" s="11">
        <f>CG305+CI305+CJ305+CK305+CL305</f>
        <v>3985</v>
      </c>
      <c r="CN305" s="11">
        <f>CH305+CJ305</f>
        <v>0</v>
      </c>
    </row>
    <row r="306" spans="1:92" hidden="1" x14ac:dyDescent="0.25">
      <c r="A306" s="55" t="s">
        <v>70</v>
      </c>
      <c r="B306" s="14">
        <f>B303</f>
        <v>906</v>
      </c>
      <c r="C306" s="14" t="s">
        <v>87</v>
      </c>
      <c r="D306" s="14" t="s">
        <v>151</v>
      </c>
      <c r="E306" s="14" t="s">
        <v>155</v>
      </c>
      <c r="F306" s="14" t="s">
        <v>71</v>
      </c>
      <c r="G306" s="11"/>
      <c r="H306" s="16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>
        <f>CI307</f>
        <v>0</v>
      </c>
      <c r="CJ306" s="11">
        <f t="shared" ref="CJ306:CN306" si="1003">CJ307</f>
        <v>0</v>
      </c>
      <c r="CK306" s="11">
        <f t="shared" si="1003"/>
        <v>951</v>
      </c>
      <c r="CL306" s="11">
        <f t="shared" si="1003"/>
        <v>0</v>
      </c>
      <c r="CM306" s="11">
        <f t="shared" si="1003"/>
        <v>951</v>
      </c>
      <c r="CN306" s="11">
        <f t="shared" si="1003"/>
        <v>0</v>
      </c>
    </row>
    <row r="307" spans="1:92" hidden="1" x14ac:dyDescent="0.25">
      <c r="A307" s="55" t="s">
        <v>175</v>
      </c>
      <c r="B307" s="14">
        <f>B304</f>
        <v>906</v>
      </c>
      <c r="C307" s="14" t="s">
        <v>87</v>
      </c>
      <c r="D307" s="14" t="s">
        <v>151</v>
      </c>
      <c r="E307" s="14" t="s">
        <v>155</v>
      </c>
      <c r="F307" s="14" t="s">
        <v>644</v>
      </c>
      <c r="G307" s="11"/>
      <c r="H307" s="16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>
        <v>951</v>
      </c>
      <c r="CL307" s="11"/>
      <c r="CM307" s="11">
        <f>CG307+CI307+CJ307+CK307+CL307</f>
        <v>951</v>
      </c>
      <c r="CN307" s="11">
        <f>CH307+CJ307</f>
        <v>0</v>
      </c>
    </row>
    <row r="308" spans="1:92" hidden="1" x14ac:dyDescent="0.25">
      <c r="A308" s="55" t="s">
        <v>156</v>
      </c>
      <c r="B308" s="14">
        <f>B304</f>
        <v>906</v>
      </c>
      <c r="C308" s="14" t="s">
        <v>87</v>
      </c>
      <c r="D308" s="14" t="s">
        <v>151</v>
      </c>
      <c r="E308" s="14" t="s">
        <v>157</v>
      </c>
      <c r="F308" s="14"/>
      <c r="G308" s="11">
        <f t="shared" ref="G308:R310" si="1004">G309</f>
        <v>2528</v>
      </c>
      <c r="H308" s="11">
        <f t="shared" si="1004"/>
        <v>0</v>
      </c>
      <c r="I308" s="11">
        <f t="shared" si="1004"/>
        <v>0</v>
      </c>
      <c r="J308" s="11">
        <f t="shared" si="1004"/>
        <v>0</v>
      </c>
      <c r="K308" s="11">
        <f t="shared" si="1004"/>
        <v>0</v>
      </c>
      <c r="L308" s="11">
        <f t="shared" si="1004"/>
        <v>0</v>
      </c>
      <c r="M308" s="11">
        <f t="shared" si="1004"/>
        <v>2528</v>
      </c>
      <c r="N308" s="11">
        <f t="shared" si="1004"/>
        <v>0</v>
      </c>
      <c r="O308" s="11">
        <f t="shared" si="1004"/>
        <v>0</v>
      </c>
      <c r="P308" s="11">
        <f t="shared" si="1004"/>
        <v>0</v>
      </c>
      <c r="Q308" s="11">
        <f t="shared" si="1004"/>
        <v>0</v>
      </c>
      <c r="R308" s="11">
        <f t="shared" si="1004"/>
        <v>0</v>
      </c>
      <c r="S308" s="11">
        <f t="shared" ref="S308:AH310" si="1005">S309</f>
        <v>2528</v>
      </c>
      <c r="T308" s="11">
        <f t="shared" si="1005"/>
        <v>0</v>
      </c>
      <c r="U308" s="11">
        <f t="shared" si="1005"/>
        <v>0</v>
      </c>
      <c r="V308" s="11">
        <f t="shared" si="1005"/>
        <v>0</v>
      </c>
      <c r="W308" s="11">
        <f t="shared" si="1005"/>
        <v>0</v>
      </c>
      <c r="X308" s="11">
        <f t="shared" si="1005"/>
        <v>0</v>
      </c>
      <c r="Y308" s="11">
        <f t="shared" si="1005"/>
        <v>2528</v>
      </c>
      <c r="Z308" s="11">
        <f t="shared" si="1005"/>
        <v>0</v>
      </c>
      <c r="AA308" s="11">
        <f t="shared" si="1005"/>
        <v>0</v>
      </c>
      <c r="AB308" s="11">
        <f t="shared" si="1005"/>
        <v>0</v>
      </c>
      <c r="AC308" s="11">
        <f t="shared" si="1005"/>
        <v>0</v>
      </c>
      <c r="AD308" s="11">
        <f t="shared" si="1005"/>
        <v>0</v>
      </c>
      <c r="AE308" s="11">
        <f t="shared" si="1005"/>
        <v>2528</v>
      </c>
      <c r="AF308" s="11">
        <f t="shared" si="1005"/>
        <v>0</v>
      </c>
      <c r="AG308" s="11">
        <f t="shared" si="1005"/>
        <v>0</v>
      </c>
      <c r="AH308" s="11">
        <f t="shared" si="1005"/>
        <v>0</v>
      </c>
      <c r="AI308" s="11">
        <f t="shared" ref="AG308:AV310" si="1006">AI309</f>
        <v>0</v>
      </c>
      <c r="AJ308" s="11">
        <f t="shared" si="1006"/>
        <v>0</v>
      </c>
      <c r="AK308" s="75">
        <f t="shared" si="1006"/>
        <v>2528</v>
      </c>
      <c r="AL308" s="75">
        <f t="shared" si="1006"/>
        <v>0</v>
      </c>
      <c r="AM308" s="11">
        <f t="shared" si="1006"/>
        <v>0</v>
      </c>
      <c r="AN308" s="11">
        <f t="shared" si="1006"/>
        <v>0</v>
      </c>
      <c r="AO308" s="11">
        <f t="shared" si="1006"/>
        <v>0</v>
      </c>
      <c r="AP308" s="11">
        <f t="shared" si="1006"/>
        <v>0</v>
      </c>
      <c r="AQ308" s="11">
        <f t="shared" si="1006"/>
        <v>2528</v>
      </c>
      <c r="AR308" s="11">
        <f t="shared" si="1006"/>
        <v>0</v>
      </c>
      <c r="AS308" s="11">
        <f t="shared" si="1006"/>
        <v>0</v>
      </c>
      <c r="AT308" s="11">
        <f t="shared" si="1006"/>
        <v>0</v>
      </c>
      <c r="AU308" s="11">
        <f t="shared" si="1006"/>
        <v>0</v>
      </c>
      <c r="AV308" s="11">
        <f t="shared" si="1006"/>
        <v>0</v>
      </c>
      <c r="AW308" s="11">
        <f t="shared" ref="AS308:BH310" si="1007">AW309</f>
        <v>2528</v>
      </c>
      <c r="AX308" s="11">
        <f t="shared" si="1007"/>
        <v>0</v>
      </c>
      <c r="AY308" s="75">
        <f t="shared" si="1007"/>
        <v>0</v>
      </c>
      <c r="AZ308" s="75">
        <f t="shared" si="1007"/>
        <v>0</v>
      </c>
      <c r="BA308" s="75">
        <f t="shared" si="1007"/>
        <v>0</v>
      </c>
      <c r="BB308" s="75">
        <f t="shared" si="1007"/>
        <v>0</v>
      </c>
      <c r="BC308" s="75">
        <f t="shared" si="1007"/>
        <v>2528</v>
      </c>
      <c r="BD308" s="75">
        <f t="shared" si="1007"/>
        <v>0</v>
      </c>
      <c r="BE308" s="11">
        <f t="shared" si="1007"/>
        <v>0</v>
      </c>
      <c r="BF308" s="11">
        <f t="shared" si="1007"/>
        <v>0</v>
      </c>
      <c r="BG308" s="11">
        <f t="shared" si="1007"/>
        <v>0</v>
      </c>
      <c r="BH308" s="11">
        <f t="shared" si="1007"/>
        <v>0</v>
      </c>
      <c r="BI308" s="138">
        <f t="shared" ref="BE308:BT310" si="1008">BI309</f>
        <v>2528</v>
      </c>
      <c r="BJ308" s="138">
        <f t="shared" si="1008"/>
        <v>0</v>
      </c>
      <c r="BK308" s="75">
        <f t="shared" si="1008"/>
        <v>0</v>
      </c>
      <c r="BL308" s="75">
        <f t="shared" si="1008"/>
        <v>0</v>
      </c>
      <c r="BM308" s="75">
        <f t="shared" si="1008"/>
        <v>0</v>
      </c>
      <c r="BN308" s="75">
        <f t="shared" si="1008"/>
        <v>0</v>
      </c>
      <c r="BO308" s="75">
        <f t="shared" si="1008"/>
        <v>2528</v>
      </c>
      <c r="BP308" s="75">
        <f t="shared" si="1008"/>
        <v>0</v>
      </c>
      <c r="BQ308" s="11">
        <f t="shared" si="1008"/>
        <v>0</v>
      </c>
      <c r="BR308" s="11">
        <f t="shared" si="1008"/>
        <v>0</v>
      </c>
      <c r="BS308" s="11">
        <f t="shared" si="1008"/>
        <v>0</v>
      </c>
      <c r="BT308" s="11">
        <f t="shared" si="1008"/>
        <v>0</v>
      </c>
      <c r="BU308" s="11">
        <f t="shared" ref="BQ308:CF310" si="1009">BU309</f>
        <v>2528</v>
      </c>
      <c r="BV308" s="11">
        <f t="shared" si="1009"/>
        <v>0</v>
      </c>
      <c r="BW308" s="75">
        <f t="shared" si="1009"/>
        <v>0</v>
      </c>
      <c r="BX308" s="75">
        <f t="shared" si="1009"/>
        <v>0</v>
      </c>
      <c r="BY308" s="75">
        <f t="shared" si="1009"/>
        <v>0</v>
      </c>
      <c r="BZ308" s="75">
        <f t="shared" si="1009"/>
        <v>0</v>
      </c>
      <c r="CA308" s="75">
        <f t="shared" si="1009"/>
        <v>2528</v>
      </c>
      <c r="CB308" s="75">
        <f t="shared" si="1009"/>
        <v>0</v>
      </c>
      <c r="CC308" s="75">
        <f t="shared" si="1009"/>
        <v>0</v>
      </c>
      <c r="CD308" s="75">
        <f t="shared" si="1009"/>
        <v>0</v>
      </c>
      <c r="CE308" s="75">
        <f t="shared" si="1009"/>
        <v>0</v>
      </c>
      <c r="CF308" s="75">
        <f t="shared" si="1009"/>
        <v>0</v>
      </c>
      <c r="CG308" s="75">
        <f t="shared" ref="CC308:CN310" si="1010">CG309</f>
        <v>2528</v>
      </c>
      <c r="CH308" s="75">
        <f t="shared" si="1010"/>
        <v>0</v>
      </c>
      <c r="CI308" s="11">
        <f t="shared" si="1010"/>
        <v>0</v>
      </c>
      <c r="CJ308" s="11">
        <f t="shared" si="1010"/>
        <v>0</v>
      </c>
      <c r="CK308" s="11">
        <f t="shared" si="1010"/>
        <v>0</v>
      </c>
      <c r="CL308" s="11">
        <f t="shared" si="1010"/>
        <v>0</v>
      </c>
      <c r="CM308" s="11">
        <f t="shared" si="1010"/>
        <v>2528</v>
      </c>
      <c r="CN308" s="11">
        <f t="shared" si="1010"/>
        <v>0</v>
      </c>
    </row>
    <row r="309" spans="1:92" ht="66" hidden="1" x14ac:dyDescent="0.25">
      <c r="A309" s="55" t="s">
        <v>158</v>
      </c>
      <c r="B309" s="14">
        <f>B305</f>
        <v>906</v>
      </c>
      <c r="C309" s="14" t="s">
        <v>87</v>
      </c>
      <c r="D309" s="14" t="s">
        <v>151</v>
      </c>
      <c r="E309" s="14" t="s">
        <v>159</v>
      </c>
      <c r="F309" s="14"/>
      <c r="G309" s="11">
        <f t="shared" si="1004"/>
        <v>2528</v>
      </c>
      <c r="H309" s="11">
        <f t="shared" si="1004"/>
        <v>0</v>
      </c>
      <c r="I309" s="11">
        <f t="shared" si="1004"/>
        <v>0</v>
      </c>
      <c r="J309" s="11">
        <f t="shared" si="1004"/>
        <v>0</v>
      </c>
      <c r="K309" s="11">
        <f t="shared" si="1004"/>
        <v>0</v>
      </c>
      <c r="L309" s="11">
        <f t="shared" si="1004"/>
        <v>0</v>
      </c>
      <c r="M309" s="11">
        <f t="shared" si="1004"/>
        <v>2528</v>
      </c>
      <c r="N309" s="11">
        <f t="shared" si="1004"/>
        <v>0</v>
      </c>
      <c r="O309" s="11">
        <f t="shared" si="1004"/>
        <v>0</v>
      </c>
      <c r="P309" s="11">
        <f t="shared" si="1004"/>
        <v>0</v>
      </c>
      <c r="Q309" s="11">
        <f t="shared" si="1004"/>
        <v>0</v>
      </c>
      <c r="R309" s="11">
        <f t="shared" si="1004"/>
        <v>0</v>
      </c>
      <c r="S309" s="11">
        <f t="shared" si="1005"/>
        <v>2528</v>
      </c>
      <c r="T309" s="11">
        <f t="shared" si="1005"/>
        <v>0</v>
      </c>
      <c r="U309" s="11">
        <f t="shared" si="1005"/>
        <v>0</v>
      </c>
      <c r="V309" s="11">
        <f t="shared" si="1005"/>
        <v>0</v>
      </c>
      <c r="W309" s="11">
        <f t="shared" si="1005"/>
        <v>0</v>
      </c>
      <c r="X309" s="11">
        <f t="shared" si="1005"/>
        <v>0</v>
      </c>
      <c r="Y309" s="11">
        <f t="shared" si="1005"/>
        <v>2528</v>
      </c>
      <c r="Z309" s="11">
        <f t="shared" si="1005"/>
        <v>0</v>
      </c>
      <c r="AA309" s="11">
        <f t="shared" si="1005"/>
        <v>0</v>
      </c>
      <c r="AB309" s="11">
        <f t="shared" si="1005"/>
        <v>0</v>
      </c>
      <c r="AC309" s="11">
        <f t="shared" si="1005"/>
        <v>0</v>
      </c>
      <c r="AD309" s="11">
        <f t="shared" si="1005"/>
        <v>0</v>
      </c>
      <c r="AE309" s="11">
        <f t="shared" si="1005"/>
        <v>2528</v>
      </c>
      <c r="AF309" s="11">
        <f t="shared" si="1005"/>
        <v>0</v>
      </c>
      <c r="AG309" s="11">
        <f t="shared" si="1006"/>
        <v>0</v>
      </c>
      <c r="AH309" s="11">
        <f t="shared" si="1006"/>
        <v>0</v>
      </c>
      <c r="AI309" s="11">
        <f t="shared" si="1006"/>
        <v>0</v>
      </c>
      <c r="AJ309" s="11">
        <f t="shared" si="1006"/>
        <v>0</v>
      </c>
      <c r="AK309" s="75">
        <f t="shared" si="1006"/>
        <v>2528</v>
      </c>
      <c r="AL309" s="75">
        <f t="shared" si="1006"/>
        <v>0</v>
      </c>
      <c r="AM309" s="11">
        <f t="shared" si="1006"/>
        <v>0</v>
      </c>
      <c r="AN309" s="11">
        <f t="shared" si="1006"/>
        <v>0</v>
      </c>
      <c r="AO309" s="11">
        <f t="shared" si="1006"/>
        <v>0</v>
      </c>
      <c r="AP309" s="11">
        <f t="shared" si="1006"/>
        <v>0</v>
      </c>
      <c r="AQ309" s="11">
        <f t="shared" si="1006"/>
        <v>2528</v>
      </c>
      <c r="AR309" s="11">
        <f t="shared" si="1006"/>
        <v>0</v>
      </c>
      <c r="AS309" s="11">
        <f t="shared" si="1007"/>
        <v>0</v>
      </c>
      <c r="AT309" s="11">
        <f t="shared" si="1007"/>
        <v>0</v>
      </c>
      <c r="AU309" s="11">
        <f t="shared" si="1007"/>
        <v>0</v>
      </c>
      <c r="AV309" s="11">
        <f t="shared" si="1007"/>
        <v>0</v>
      </c>
      <c r="AW309" s="11">
        <f t="shared" si="1007"/>
        <v>2528</v>
      </c>
      <c r="AX309" s="11">
        <f t="shared" si="1007"/>
        <v>0</v>
      </c>
      <c r="AY309" s="75">
        <f t="shared" si="1007"/>
        <v>0</v>
      </c>
      <c r="AZ309" s="75">
        <f t="shared" si="1007"/>
        <v>0</v>
      </c>
      <c r="BA309" s="75">
        <f t="shared" si="1007"/>
        <v>0</v>
      </c>
      <c r="BB309" s="75">
        <f t="shared" si="1007"/>
        <v>0</v>
      </c>
      <c r="BC309" s="75">
        <f t="shared" si="1007"/>
        <v>2528</v>
      </c>
      <c r="BD309" s="75">
        <f t="shared" si="1007"/>
        <v>0</v>
      </c>
      <c r="BE309" s="11">
        <f t="shared" si="1008"/>
        <v>0</v>
      </c>
      <c r="BF309" s="11">
        <f t="shared" si="1008"/>
        <v>0</v>
      </c>
      <c r="BG309" s="11">
        <f t="shared" si="1008"/>
        <v>0</v>
      </c>
      <c r="BH309" s="11">
        <f t="shared" si="1008"/>
        <v>0</v>
      </c>
      <c r="BI309" s="138">
        <f t="shared" si="1008"/>
        <v>2528</v>
      </c>
      <c r="BJ309" s="138">
        <f t="shared" si="1008"/>
        <v>0</v>
      </c>
      <c r="BK309" s="75">
        <f t="shared" si="1008"/>
        <v>0</v>
      </c>
      <c r="BL309" s="75">
        <f t="shared" si="1008"/>
        <v>0</v>
      </c>
      <c r="BM309" s="75">
        <f t="shared" si="1008"/>
        <v>0</v>
      </c>
      <c r="BN309" s="75">
        <f t="shared" si="1008"/>
        <v>0</v>
      </c>
      <c r="BO309" s="75">
        <f t="shared" si="1008"/>
        <v>2528</v>
      </c>
      <c r="BP309" s="75">
        <f t="shared" si="1008"/>
        <v>0</v>
      </c>
      <c r="BQ309" s="11">
        <f t="shared" si="1009"/>
        <v>0</v>
      </c>
      <c r="BR309" s="11">
        <f t="shared" si="1009"/>
        <v>0</v>
      </c>
      <c r="BS309" s="11">
        <f t="shared" si="1009"/>
        <v>0</v>
      </c>
      <c r="BT309" s="11">
        <f t="shared" si="1009"/>
        <v>0</v>
      </c>
      <c r="BU309" s="11">
        <f t="shared" si="1009"/>
        <v>2528</v>
      </c>
      <c r="BV309" s="11">
        <f t="shared" si="1009"/>
        <v>0</v>
      </c>
      <c r="BW309" s="75">
        <f t="shared" si="1009"/>
        <v>0</v>
      </c>
      <c r="BX309" s="75">
        <f t="shared" si="1009"/>
        <v>0</v>
      </c>
      <c r="BY309" s="75">
        <f t="shared" si="1009"/>
        <v>0</v>
      </c>
      <c r="BZ309" s="75">
        <f t="shared" si="1009"/>
        <v>0</v>
      </c>
      <c r="CA309" s="75">
        <f t="shared" si="1009"/>
        <v>2528</v>
      </c>
      <c r="CB309" s="75">
        <f t="shared" si="1009"/>
        <v>0</v>
      </c>
      <c r="CC309" s="75">
        <f t="shared" si="1010"/>
        <v>0</v>
      </c>
      <c r="CD309" s="75">
        <f t="shared" si="1010"/>
        <v>0</v>
      </c>
      <c r="CE309" s="75">
        <f t="shared" si="1010"/>
        <v>0</v>
      </c>
      <c r="CF309" s="75">
        <f t="shared" si="1010"/>
        <v>0</v>
      </c>
      <c r="CG309" s="75">
        <f t="shared" si="1010"/>
        <v>2528</v>
      </c>
      <c r="CH309" s="75">
        <f t="shared" si="1010"/>
        <v>0</v>
      </c>
      <c r="CI309" s="11">
        <f t="shared" si="1010"/>
        <v>0</v>
      </c>
      <c r="CJ309" s="11">
        <f t="shared" si="1010"/>
        <v>0</v>
      </c>
      <c r="CK309" s="11">
        <f t="shared" si="1010"/>
        <v>0</v>
      </c>
      <c r="CL309" s="11">
        <f t="shared" si="1010"/>
        <v>0</v>
      </c>
      <c r="CM309" s="11">
        <f t="shared" si="1010"/>
        <v>2528</v>
      </c>
      <c r="CN309" s="11">
        <f t="shared" si="1010"/>
        <v>0</v>
      </c>
    </row>
    <row r="310" spans="1:92" ht="33" hidden="1" x14ac:dyDescent="0.25">
      <c r="A310" s="55" t="s">
        <v>12</v>
      </c>
      <c r="B310" s="14">
        <f t="shared" si="1002"/>
        <v>906</v>
      </c>
      <c r="C310" s="14" t="s">
        <v>87</v>
      </c>
      <c r="D310" s="14" t="s">
        <v>151</v>
      </c>
      <c r="E310" s="14" t="s">
        <v>159</v>
      </c>
      <c r="F310" s="14" t="s">
        <v>13</v>
      </c>
      <c r="G310" s="11">
        <f t="shared" si="1004"/>
        <v>2528</v>
      </c>
      <c r="H310" s="11">
        <f t="shared" si="1004"/>
        <v>0</v>
      </c>
      <c r="I310" s="11">
        <f t="shared" si="1004"/>
        <v>0</v>
      </c>
      <c r="J310" s="11">
        <f t="shared" si="1004"/>
        <v>0</v>
      </c>
      <c r="K310" s="11">
        <f t="shared" si="1004"/>
        <v>0</v>
      </c>
      <c r="L310" s="11">
        <f t="shared" si="1004"/>
        <v>0</v>
      </c>
      <c r="M310" s="11">
        <f t="shared" si="1004"/>
        <v>2528</v>
      </c>
      <c r="N310" s="11">
        <f t="shared" si="1004"/>
        <v>0</v>
      </c>
      <c r="O310" s="11">
        <f t="shared" si="1004"/>
        <v>0</v>
      </c>
      <c r="P310" s="11">
        <f t="shared" si="1004"/>
        <v>0</v>
      </c>
      <c r="Q310" s="11">
        <f t="shared" si="1004"/>
        <v>0</v>
      </c>
      <c r="R310" s="11">
        <f t="shared" si="1004"/>
        <v>0</v>
      </c>
      <c r="S310" s="11">
        <f t="shared" si="1005"/>
        <v>2528</v>
      </c>
      <c r="T310" s="11">
        <f t="shared" si="1005"/>
        <v>0</v>
      </c>
      <c r="U310" s="11">
        <f t="shared" si="1005"/>
        <v>0</v>
      </c>
      <c r="V310" s="11">
        <f t="shared" si="1005"/>
        <v>0</v>
      </c>
      <c r="W310" s="11">
        <f t="shared" si="1005"/>
        <v>0</v>
      </c>
      <c r="X310" s="11">
        <f t="shared" si="1005"/>
        <v>0</v>
      </c>
      <c r="Y310" s="11">
        <f t="shared" si="1005"/>
        <v>2528</v>
      </c>
      <c r="Z310" s="11">
        <f t="shared" si="1005"/>
        <v>0</v>
      </c>
      <c r="AA310" s="11">
        <f t="shared" si="1005"/>
        <v>0</v>
      </c>
      <c r="AB310" s="11">
        <f t="shared" si="1005"/>
        <v>0</v>
      </c>
      <c r="AC310" s="11">
        <f t="shared" si="1005"/>
        <v>0</v>
      </c>
      <c r="AD310" s="11">
        <f t="shared" si="1005"/>
        <v>0</v>
      </c>
      <c r="AE310" s="11">
        <f t="shared" si="1005"/>
        <v>2528</v>
      </c>
      <c r="AF310" s="11">
        <f t="shared" si="1005"/>
        <v>0</v>
      </c>
      <c r="AG310" s="11">
        <f t="shared" si="1006"/>
        <v>0</v>
      </c>
      <c r="AH310" s="11">
        <f t="shared" si="1006"/>
        <v>0</v>
      </c>
      <c r="AI310" s="11">
        <f t="shared" si="1006"/>
        <v>0</v>
      </c>
      <c r="AJ310" s="11">
        <f t="shared" si="1006"/>
        <v>0</v>
      </c>
      <c r="AK310" s="75">
        <f t="shared" si="1006"/>
        <v>2528</v>
      </c>
      <c r="AL310" s="75">
        <f t="shared" si="1006"/>
        <v>0</v>
      </c>
      <c r="AM310" s="11">
        <f t="shared" si="1006"/>
        <v>0</v>
      </c>
      <c r="AN310" s="11">
        <f t="shared" si="1006"/>
        <v>0</v>
      </c>
      <c r="AO310" s="11">
        <f t="shared" si="1006"/>
        <v>0</v>
      </c>
      <c r="AP310" s="11">
        <f t="shared" si="1006"/>
        <v>0</v>
      </c>
      <c r="AQ310" s="11">
        <f t="shared" si="1006"/>
        <v>2528</v>
      </c>
      <c r="AR310" s="11">
        <f t="shared" si="1006"/>
        <v>0</v>
      </c>
      <c r="AS310" s="11">
        <f t="shared" si="1007"/>
        <v>0</v>
      </c>
      <c r="AT310" s="11">
        <f t="shared" si="1007"/>
        <v>0</v>
      </c>
      <c r="AU310" s="11">
        <f t="shared" si="1007"/>
        <v>0</v>
      </c>
      <c r="AV310" s="11">
        <f t="shared" si="1007"/>
        <v>0</v>
      </c>
      <c r="AW310" s="11">
        <f t="shared" si="1007"/>
        <v>2528</v>
      </c>
      <c r="AX310" s="11">
        <f t="shared" si="1007"/>
        <v>0</v>
      </c>
      <c r="AY310" s="75">
        <f t="shared" si="1007"/>
        <v>0</v>
      </c>
      <c r="AZ310" s="75">
        <f t="shared" si="1007"/>
        <v>0</v>
      </c>
      <c r="BA310" s="75">
        <f t="shared" si="1007"/>
        <v>0</v>
      </c>
      <c r="BB310" s="75">
        <f t="shared" si="1007"/>
        <v>0</v>
      </c>
      <c r="BC310" s="75">
        <f t="shared" si="1007"/>
        <v>2528</v>
      </c>
      <c r="BD310" s="75">
        <f t="shared" si="1007"/>
        <v>0</v>
      </c>
      <c r="BE310" s="11">
        <f t="shared" si="1008"/>
        <v>0</v>
      </c>
      <c r="BF310" s="11">
        <f t="shared" si="1008"/>
        <v>0</v>
      </c>
      <c r="BG310" s="11">
        <f t="shared" si="1008"/>
        <v>0</v>
      </c>
      <c r="BH310" s="11">
        <f t="shared" si="1008"/>
        <v>0</v>
      </c>
      <c r="BI310" s="138">
        <f t="shared" si="1008"/>
        <v>2528</v>
      </c>
      <c r="BJ310" s="138">
        <f t="shared" si="1008"/>
        <v>0</v>
      </c>
      <c r="BK310" s="75">
        <f t="shared" si="1008"/>
        <v>0</v>
      </c>
      <c r="BL310" s="75">
        <f t="shared" si="1008"/>
        <v>0</v>
      </c>
      <c r="BM310" s="75">
        <f t="shared" si="1008"/>
        <v>0</v>
      </c>
      <c r="BN310" s="75">
        <f t="shared" si="1008"/>
        <v>0</v>
      </c>
      <c r="BO310" s="75">
        <f t="shared" si="1008"/>
        <v>2528</v>
      </c>
      <c r="BP310" s="75">
        <f t="shared" si="1008"/>
        <v>0</v>
      </c>
      <c r="BQ310" s="11">
        <f t="shared" si="1009"/>
        <v>0</v>
      </c>
      <c r="BR310" s="11">
        <f t="shared" si="1009"/>
        <v>0</v>
      </c>
      <c r="BS310" s="11">
        <f t="shared" si="1009"/>
        <v>0</v>
      </c>
      <c r="BT310" s="11">
        <f t="shared" si="1009"/>
        <v>0</v>
      </c>
      <c r="BU310" s="11">
        <f t="shared" si="1009"/>
        <v>2528</v>
      </c>
      <c r="BV310" s="11">
        <f t="shared" si="1009"/>
        <v>0</v>
      </c>
      <c r="BW310" s="75">
        <f t="shared" si="1009"/>
        <v>0</v>
      </c>
      <c r="BX310" s="75">
        <f t="shared" si="1009"/>
        <v>0</v>
      </c>
      <c r="BY310" s="75">
        <f t="shared" si="1009"/>
        <v>0</v>
      </c>
      <c r="BZ310" s="75">
        <f t="shared" si="1009"/>
        <v>0</v>
      </c>
      <c r="CA310" s="75">
        <f t="shared" si="1009"/>
        <v>2528</v>
      </c>
      <c r="CB310" s="75">
        <f t="shared" si="1009"/>
        <v>0</v>
      </c>
      <c r="CC310" s="75">
        <f t="shared" si="1010"/>
        <v>0</v>
      </c>
      <c r="CD310" s="75">
        <f t="shared" si="1010"/>
        <v>0</v>
      </c>
      <c r="CE310" s="75">
        <f t="shared" si="1010"/>
        <v>0</v>
      </c>
      <c r="CF310" s="75">
        <f t="shared" si="1010"/>
        <v>0</v>
      </c>
      <c r="CG310" s="75">
        <f t="shared" si="1010"/>
        <v>2528</v>
      </c>
      <c r="CH310" s="75">
        <f t="shared" si="1010"/>
        <v>0</v>
      </c>
      <c r="CI310" s="11">
        <f t="shared" si="1010"/>
        <v>0</v>
      </c>
      <c r="CJ310" s="11">
        <f t="shared" si="1010"/>
        <v>0</v>
      </c>
      <c r="CK310" s="11">
        <f t="shared" si="1010"/>
        <v>0</v>
      </c>
      <c r="CL310" s="11">
        <f t="shared" si="1010"/>
        <v>0</v>
      </c>
      <c r="CM310" s="11">
        <f t="shared" si="1010"/>
        <v>2528</v>
      </c>
      <c r="CN310" s="11">
        <f t="shared" si="1010"/>
        <v>0</v>
      </c>
    </row>
    <row r="311" spans="1:92" ht="36.75" hidden="1" customHeight="1" x14ac:dyDescent="0.25">
      <c r="A311" s="55" t="s">
        <v>148</v>
      </c>
      <c r="B311" s="14">
        <f t="shared" si="1002"/>
        <v>906</v>
      </c>
      <c r="C311" s="14" t="s">
        <v>87</v>
      </c>
      <c r="D311" s="14" t="s">
        <v>151</v>
      </c>
      <c r="E311" s="14" t="s">
        <v>159</v>
      </c>
      <c r="F311" s="14" t="s">
        <v>149</v>
      </c>
      <c r="G311" s="11">
        <f>600+1928</f>
        <v>2528</v>
      </c>
      <c r="H311" s="16"/>
      <c r="I311" s="11"/>
      <c r="J311" s="11"/>
      <c r="K311" s="11"/>
      <c r="L311" s="11"/>
      <c r="M311" s="11">
        <f>G311+I311+J311+K311+L311</f>
        <v>2528</v>
      </c>
      <c r="N311" s="11">
        <f>H311+J311</f>
        <v>0</v>
      </c>
      <c r="O311" s="11"/>
      <c r="P311" s="11"/>
      <c r="Q311" s="11"/>
      <c r="R311" s="11"/>
      <c r="S311" s="11">
        <f>M311+O311+P311+Q311+R311</f>
        <v>2528</v>
      </c>
      <c r="T311" s="11">
        <f>N311+P311</f>
        <v>0</v>
      </c>
      <c r="U311" s="11"/>
      <c r="V311" s="11"/>
      <c r="W311" s="11"/>
      <c r="X311" s="11"/>
      <c r="Y311" s="11">
        <f>S311+U311+V311+W311+X311</f>
        <v>2528</v>
      </c>
      <c r="Z311" s="11">
        <f>T311+V311</f>
        <v>0</v>
      </c>
      <c r="AA311" s="11"/>
      <c r="AB311" s="11"/>
      <c r="AC311" s="11"/>
      <c r="AD311" s="11"/>
      <c r="AE311" s="11">
        <f>Y311+AA311+AB311+AC311+AD311</f>
        <v>2528</v>
      </c>
      <c r="AF311" s="11">
        <f>Z311+AB311</f>
        <v>0</v>
      </c>
      <c r="AG311" s="11"/>
      <c r="AH311" s="11"/>
      <c r="AI311" s="11"/>
      <c r="AJ311" s="11"/>
      <c r="AK311" s="75">
        <f>AE311+AG311+AH311+AI311+AJ311</f>
        <v>2528</v>
      </c>
      <c r="AL311" s="75">
        <f>AF311+AH311</f>
        <v>0</v>
      </c>
      <c r="AM311" s="11"/>
      <c r="AN311" s="11"/>
      <c r="AO311" s="11"/>
      <c r="AP311" s="11"/>
      <c r="AQ311" s="11">
        <f>AK311+AM311+AN311+AO311+AP311</f>
        <v>2528</v>
      </c>
      <c r="AR311" s="11">
        <f>AL311+AN311</f>
        <v>0</v>
      </c>
      <c r="AS311" s="11"/>
      <c r="AT311" s="11"/>
      <c r="AU311" s="11"/>
      <c r="AV311" s="11"/>
      <c r="AW311" s="11">
        <f>AQ311+AS311+AT311+AU311+AV311</f>
        <v>2528</v>
      </c>
      <c r="AX311" s="11">
        <f>AR311+AT311</f>
        <v>0</v>
      </c>
      <c r="AY311" s="75"/>
      <c r="AZ311" s="75"/>
      <c r="BA311" s="75"/>
      <c r="BB311" s="75"/>
      <c r="BC311" s="75">
        <f>AW311+AY311+AZ311+BA311+BB311</f>
        <v>2528</v>
      </c>
      <c r="BD311" s="75">
        <f>AX311+AZ311</f>
        <v>0</v>
      </c>
      <c r="BE311" s="11"/>
      <c r="BF311" s="11"/>
      <c r="BG311" s="11"/>
      <c r="BH311" s="11"/>
      <c r="BI311" s="138">
        <f>BC311+BE311+BF311+BG311+BH311</f>
        <v>2528</v>
      </c>
      <c r="BJ311" s="138">
        <f>BD311+BF311</f>
        <v>0</v>
      </c>
      <c r="BK311" s="75"/>
      <c r="BL311" s="75"/>
      <c r="BM311" s="75"/>
      <c r="BN311" s="75"/>
      <c r="BO311" s="75">
        <f>BI311+BK311+BL311+BM311+BN311</f>
        <v>2528</v>
      </c>
      <c r="BP311" s="75">
        <f>BJ311+BL311</f>
        <v>0</v>
      </c>
      <c r="BQ311" s="11"/>
      <c r="BR311" s="11"/>
      <c r="BS311" s="11"/>
      <c r="BT311" s="11"/>
      <c r="BU311" s="11">
        <f>BO311+BQ311+BR311+BS311+BT311</f>
        <v>2528</v>
      </c>
      <c r="BV311" s="11">
        <f>BP311+BR311</f>
        <v>0</v>
      </c>
      <c r="BW311" s="75"/>
      <c r="BX311" s="75"/>
      <c r="BY311" s="75"/>
      <c r="BZ311" s="75"/>
      <c r="CA311" s="75">
        <f>BU311+BW311+BX311+BY311+BZ311</f>
        <v>2528</v>
      </c>
      <c r="CB311" s="75">
        <f>BV311+BX311</f>
        <v>0</v>
      </c>
      <c r="CC311" s="75"/>
      <c r="CD311" s="75"/>
      <c r="CE311" s="75"/>
      <c r="CF311" s="75"/>
      <c r="CG311" s="75">
        <f>CA311+CC311+CD311+CE311+CF311</f>
        <v>2528</v>
      </c>
      <c r="CH311" s="75">
        <f>CB311+CD311</f>
        <v>0</v>
      </c>
      <c r="CI311" s="11"/>
      <c r="CJ311" s="11"/>
      <c r="CK311" s="11"/>
      <c r="CL311" s="11"/>
      <c r="CM311" s="11">
        <f>CG311+CI311+CJ311+CK311+CL311</f>
        <v>2528</v>
      </c>
      <c r="CN311" s="11">
        <f>CH311+CJ311</f>
        <v>0</v>
      </c>
    </row>
    <row r="312" spans="1:92" ht="27.75" hidden="1" customHeight="1" x14ac:dyDescent="0.25">
      <c r="A312" s="55" t="s">
        <v>116</v>
      </c>
      <c r="B312" s="14">
        <f>B290</f>
        <v>906</v>
      </c>
      <c r="C312" s="14" t="s">
        <v>87</v>
      </c>
      <c r="D312" s="14" t="s">
        <v>151</v>
      </c>
      <c r="E312" s="14" t="s">
        <v>160</v>
      </c>
      <c r="F312" s="14"/>
      <c r="G312" s="18">
        <f>G313</f>
        <v>46817</v>
      </c>
      <c r="H312" s="18">
        <f t="shared" ref="H312:R312" si="1011">H313</f>
        <v>0</v>
      </c>
      <c r="I312" s="11">
        <f t="shared" si="1011"/>
        <v>0</v>
      </c>
      <c r="J312" s="11">
        <f t="shared" si="1011"/>
        <v>0</v>
      </c>
      <c r="K312" s="11">
        <f t="shared" si="1011"/>
        <v>0</v>
      </c>
      <c r="L312" s="11">
        <f t="shared" si="1011"/>
        <v>0</v>
      </c>
      <c r="M312" s="18">
        <f t="shared" si="1011"/>
        <v>46817</v>
      </c>
      <c r="N312" s="18">
        <f t="shared" si="1011"/>
        <v>0</v>
      </c>
      <c r="O312" s="11">
        <f t="shared" si="1011"/>
        <v>0</v>
      </c>
      <c r="P312" s="11">
        <f t="shared" si="1011"/>
        <v>0</v>
      </c>
      <c r="Q312" s="11">
        <f t="shared" si="1011"/>
        <v>0</v>
      </c>
      <c r="R312" s="11">
        <f t="shared" si="1011"/>
        <v>0</v>
      </c>
      <c r="S312" s="18">
        <f t="shared" ref="S312:CD312" si="1012">S313</f>
        <v>46817</v>
      </c>
      <c r="T312" s="18">
        <f t="shared" si="1012"/>
        <v>0</v>
      </c>
      <c r="U312" s="11">
        <f t="shared" si="1012"/>
        <v>0</v>
      </c>
      <c r="V312" s="11">
        <f t="shared" si="1012"/>
        <v>0</v>
      </c>
      <c r="W312" s="11">
        <f t="shared" si="1012"/>
        <v>0</v>
      </c>
      <c r="X312" s="11">
        <f t="shared" si="1012"/>
        <v>0</v>
      </c>
      <c r="Y312" s="18">
        <f t="shared" si="1012"/>
        <v>46817</v>
      </c>
      <c r="Z312" s="18">
        <f t="shared" si="1012"/>
        <v>0</v>
      </c>
      <c r="AA312" s="11">
        <f t="shared" si="1012"/>
        <v>0</v>
      </c>
      <c r="AB312" s="11">
        <f t="shared" si="1012"/>
        <v>0</v>
      </c>
      <c r="AC312" s="11">
        <f t="shared" si="1012"/>
        <v>0</v>
      </c>
      <c r="AD312" s="11">
        <f t="shared" si="1012"/>
        <v>-1076</v>
      </c>
      <c r="AE312" s="18">
        <f t="shared" si="1012"/>
        <v>45741</v>
      </c>
      <c r="AF312" s="18">
        <f t="shared" si="1012"/>
        <v>0</v>
      </c>
      <c r="AG312" s="11">
        <f t="shared" si="1012"/>
        <v>0</v>
      </c>
      <c r="AH312" s="11">
        <f t="shared" si="1012"/>
        <v>0</v>
      </c>
      <c r="AI312" s="11">
        <f t="shared" si="1012"/>
        <v>0</v>
      </c>
      <c r="AJ312" s="11">
        <f t="shared" si="1012"/>
        <v>0</v>
      </c>
      <c r="AK312" s="81">
        <f t="shared" si="1012"/>
        <v>45741</v>
      </c>
      <c r="AL312" s="81">
        <f t="shared" si="1012"/>
        <v>0</v>
      </c>
      <c r="AM312" s="11">
        <f t="shared" si="1012"/>
        <v>0</v>
      </c>
      <c r="AN312" s="11">
        <f t="shared" si="1012"/>
        <v>0</v>
      </c>
      <c r="AO312" s="11">
        <f t="shared" si="1012"/>
        <v>0</v>
      </c>
      <c r="AP312" s="11">
        <f t="shared" si="1012"/>
        <v>0</v>
      </c>
      <c r="AQ312" s="18">
        <f t="shared" si="1012"/>
        <v>45741</v>
      </c>
      <c r="AR312" s="18">
        <f t="shared" si="1012"/>
        <v>0</v>
      </c>
      <c r="AS312" s="11">
        <f t="shared" si="1012"/>
        <v>0</v>
      </c>
      <c r="AT312" s="11">
        <f t="shared" si="1012"/>
        <v>0</v>
      </c>
      <c r="AU312" s="11">
        <f t="shared" si="1012"/>
        <v>0</v>
      </c>
      <c r="AV312" s="11">
        <f t="shared" si="1012"/>
        <v>-195</v>
      </c>
      <c r="AW312" s="18">
        <f t="shared" si="1012"/>
        <v>45546</v>
      </c>
      <c r="AX312" s="18">
        <f t="shared" si="1012"/>
        <v>0</v>
      </c>
      <c r="AY312" s="75">
        <f t="shared" si="1012"/>
        <v>0</v>
      </c>
      <c r="AZ312" s="75">
        <f t="shared" si="1012"/>
        <v>0</v>
      </c>
      <c r="BA312" s="75">
        <f t="shared" si="1012"/>
        <v>1550</v>
      </c>
      <c r="BB312" s="75">
        <f t="shared" si="1012"/>
        <v>0</v>
      </c>
      <c r="BC312" s="81">
        <f t="shared" si="1012"/>
        <v>47096</v>
      </c>
      <c r="BD312" s="81">
        <f t="shared" si="1012"/>
        <v>0</v>
      </c>
      <c r="BE312" s="11">
        <f t="shared" si="1012"/>
        <v>0</v>
      </c>
      <c r="BF312" s="11">
        <f t="shared" si="1012"/>
        <v>0</v>
      </c>
      <c r="BG312" s="11">
        <f t="shared" si="1012"/>
        <v>0</v>
      </c>
      <c r="BH312" s="11">
        <f t="shared" si="1012"/>
        <v>0</v>
      </c>
      <c r="BI312" s="140">
        <f t="shared" si="1012"/>
        <v>47096</v>
      </c>
      <c r="BJ312" s="140">
        <f t="shared" si="1012"/>
        <v>0</v>
      </c>
      <c r="BK312" s="75">
        <f t="shared" si="1012"/>
        <v>38</v>
      </c>
      <c r="BL312" s="75">
        <f t="shared" si="1012"/>
        <v>0</v>
      </c>
      <c r="BM312" s="75">
        <f t="shared" si="1012"/>
        <v>0</v>
      </c>
      <c r="BN312" s="75">
        <f t="shared" si="1012"/>
        <v>0</v>
      </c>
      <c r="BO312" s="81">
        <f t="shared" si="1012"/>
        <v>47134</v>
      </c>
      <c r="BP312" s="81">
        <f t="shared" si="1012"/>
        <v>0</v>
      </c>
      <c r="BQ312" s="11">
        <f t="shared" si="1012"/>
        <v>0</v>
      </c>
      <c r="BR312" s="11">
        <f t="shared" si="1012"/>
        <v>0</v>
      </c>
      <c r="BS312" s="11">
        <f t="shared" si="1012"/>
        <v>0</v>
      </c>
      <c r="BT312" s="11">
        <f t="shared" si="1012"/>
        <v>0</v>
      </c>
      <c r="BU312" s="18">
        <f t="shared" si="1012"/>
        <v>47134</v>
      </c>
      <c r="BV312" s="18">
        <f t="shared" si="1012"/>
        <v>0</v>
      </c>
      <c r="BW312" s="75">
        <f t="shared" si="1012"/>
        <v>0</v>
      </c>
      <c r="BX312" s="75">
        <f t="shared" si="1012"/>
        <v>0</v>
      </c>
      <c r="BY312" s="75">
        <f t="shared" si="1012"/>
        <v>0</v>
      </c>
      <c r="BZ312" s="75">
        <f t="shared" si="1012"/>
        <v>0</v>
      </c>
      <c r="CA312" s="81">
        <f t="shared" si="1012"/>
        <v>47134</v>
      </c>
      <c r="CB312" s="81">
        <f t="shared" si="1012"/>
        <v>0</v>
      </c>
      <c r="CC312" s="75">
        <f t="shared" si="1012"/>
        <v>-44</v>
      </c>
      <c r="CD312" s="75">
        <f t="shared" si="1012"/>
        <v>0</v>
      </c>
      <c r="CE312" s="75">
        <f t="shared" ref="CE312:CN312" si="1013">CE313</f>
        <v>0</v>
      </c>
      <c r="CF312" s="75">
        <f t="shared" si="1013"/>
        <v>0</v>
      </c>
      <c r="CG312" s="81">
        <f t="shared" si="1013"/>
        <v>47090</v>
      </c>
      <c r="CH312" s="81">
        <f t="shared" si="1013"/>
        <v>0</v>
      </c>
      <c r="CI312" s="11">
        <f t="shared" si="1013"/>
        <v>0</v>
      </c>
      <c r="CJ312" s="11">
        <f t="shared" si="1013"/>
        <v>0</v>
      </c>
      <c r="CK312" s="11">
        <f t="shared" si="1013"/>
        <v>0</v>
      </c>
      <c r="CL312" s="11">
        <f t="shared" si="1013"/>
        <v>-4</v>
      </c>
      <c r="CM312" s="18">
        <f t="shared" si="1013"/>
        <v>47086</v>
      </c>
      <c r="CN312" s="18">
        <f t="shared" si="1013"/>
        <v>0</v>
      </c>
    </row>
    <row r="313" spans="1:92" ht="49.5" hidden="1" x14ac:dyDescent="0.25">
      <c r="A313" s="55" t="s">
        <v>161</v>
      </c>
      <c r="B313" s="14">
        <f>B312</f>
        <v>906</v>
      </c>
      <c r="C313" s="14" t="s">
        <v>87</v>
      </c>
      <c r="D313" s="14" t="s">
        <v>151</v>
      </c>
      <c r="E313" s="14" t="s">
        <v>162</v>
      </c>
      <c r="F313" s="14"/>
      <c r="G313" s="11">
        <f>G314+G316+G318</f>
        <v>46817</v>
      </c>
      <c r="H313" s="11">
        <f t="shared" ref="H313:N313" si="1014">H314+H316+H318</f>
        <v>0</v>
      </c>
      <c r="I313" s="11">
        <f t="shared" si="1014"/>
        <v>0</v>
      </c>
      <c r="J313" s="11">
        <f t="shared" si="1014"/>
        <v>0</v>
      </c>
      <c r="K313" s="11">
        <f t="shared" si="1014"/>
        <v>0</v>
      </c>
      <c r="L313" s="11">
        <f t="shared" si="1014"/>
        <v>0</v>
      </c>
      <c r="M313" s="11">
        <f t="shared" si="1014"/>
        <v>46817</v>
      </c>
      <c r="N313" s="11">
        <f t="shared" si="1014"/>
        <v>0</v>
      </c>
      <c r="O313" s="11">
        <f t="shared" ref="O313:T313" si="1015">O314+O316+O318</f>
        <v>0</v>
      </c>
      <c r="P313" s="11">
        <f t="shared" si="1015"/>
        <v>0</v>
      </c>
      <c r="Q313" s="11">
        <f t="shared" si="1015"/>
        <v>0</v>
      </c>
      <c r="R313" s="11">
        <f t="shared" si="1015"/>
        <v>0</v>
      </c>
      <c r="S313" s="11">
        <f t="shared" si="1015"/>
        <v>46817</v>
      </c>
      <c r="T313" s="11">
        <f t="shared" si="1015"/>
        <v>0</v>
      </c>
      <c r="U313" s="11">
        <f t="shared" ref="U313:Z313" si="1016">U314+U316+U318</f>
        <v>0</v>
      </c>
      <c r="V313" s="11">
        <f t="shared" si="1016"/>
        <v>0</v>
      </c>
      <c r="W313" s="11">
        <f t="shared" si="1016"/>
        <v>0</v>
      </c>
      <c r="X313" s="11">
        <f t="shared" si="1016"/>
        <v>0</v>
      </c>
      <c r="Y313" s="11">
        <f t="shared" si="1016"/>
        <v>46817</v>
      </c>
      <c r="Z313" s="11">
        <f t="shared" si="1016"/>
        <v>0</v>
      </c>
      <c r="AA313" s="11">
        <f t="shared" ref="AA313:AF313" si="1017">AA314+AA316+AA318</f>
        <v>0</v>
      </c>
      <c r="AB313" s="11">
        <f t="shared" si="1017"/>
        <v>0</v>
      </c>
      <c r="AC313" s="11">
        <f t="shared" si="1017"/>
        <v>0</v>
      </c>
      <c r="AD313" s="11">
        <f t="shared" si="1017"/>
        <v>-1076</v>
      </c>
      <c r="AE313" s="11">
        <f t="shared" si="1017"/>
        <v>45741</v>
      </c>
      <c r="AF313" s="11">
        <f t="shared" si="1017"/>
        <v>0</v>
      </c>
      <c r="AG313" s="11">
        <f t="shared" ref="AG313:AL313" si="1018">AG314+AG316+AG318</f>
        <v>0</v>
      </c>
      <c r="AH313" s="11">
        <f t="shared" si="1018"/>
        <v>0</v>
      </c>
      <c r="AI313" s="11">
        <f t="shared" si="1018"/>
        <v>0</v>
      </c>
      <c r="AJ313" s="11">
        <f t="shared" si="1018"/>
        <v>0</v>
      </c>
      <c r="AK313" s="75">
        <f t="shared" si="1018"/>
        <v>45741</v>
      </c>
      <c r="AL313" s="75">
        <f t="shared" si="1018"/>
        <v>0</v>
      </c>
      <c r="AM313" s="11">
        <f t="shared" ref="AM313:AR313" si="1019">AM314+AM316+AM318</f>
        <v>0</v>
      </c>
      <c r="AN313" s="11">
        <f t="shared" si="1019"/>
        <v>0</v>
      </c>
      <c r="AO313" s="11">
        <f t="shared" si="1019"/>
        <v>0</v>
      </c>
      <c r="AP313" s="11">
        <f t="shared" si="1019"/>
        <v>0</v>
      </c>
      <c r="AQ313" s="11">
        <f t="shared" si="1019"/>
        <v>45741</v>
      </c>
      <c r="AR313" s="11">
        <f t="shared" si="1019"/>
        <v>0</v>
      </c>
      <c r="AS313" s="11">
        <f t="shared" ref="AS313:AX313" si="1020">AS314+AS316+AS318</f>
        <v>0</v>
      </c>
      <c r="AT313" s="11">
        <f t="shared" si="1020"/>
        <v>0</v>
      </c>
      <c r="AU313" s="11">
        <f t="shared" si="1020"/>
        <v>0</v>
      </c>
      <c r="AV313" s="11">
        <f t="shared" si="1020"/>
        <v>-195</v>
      </c>
      <c r="AW313" s="11">
        <f t="shared" si="1020"/>
        <v>45546</v>
      </c>
      <c r="AX313" s="11">
        <f t="shared" si="1020"/>
        <v>0</v>
      </c>
      <c r="AY313" s="75">
        <f t="shared" ref="AY313:BD313" si="1021">AY314+AY316+AY318</f>
        <v>0</v>
      </c>
      <c r="AZ313" s="75">
        <f t="shared" si="1021"/>
        <v>0</v>
      </c>
      <c r="BA313" s="75">
        <f t="shared" si="1021"/>
        <v>1550</v>
      </c>
      <c r="BB313" s="75">
        <f t="shared" si="1021"/>
        <v>0</v>
      </c>
      <c r="BC313" s="75">
        <f t="shared" si="1021"/>
        <v>47096</v>
      </c>
      <c r="BD313" s="75">
        <f t="shared" si="1021"/>
        <v>0</v>
      </c>
      <c r="BE313" s="11">
        <f t="shared" ref="BE313:BJ313" si="1022">BE314+BE316+BE318</f>
        <v>0</v>
      </c>
      <c r="BF313" s="11">
        <f t="shared" si="1022"/>
        <v>0</v>
      </c>
      <c r="BG313" s="11">
        <f t="shared" si="1022"/>
        <v>0</v>
      </c>
      <c r="BH313" s="11">
        <f t="shared" si="1022"/>
        <v>0</v>
      </c>
      <c r="BI313" s="138">
        <f t="shared" si="1022"/>
        <v>47096</v>
      </c>
      <c r="BJ313" s="138">
        <f t="shared" si="1022"/>
        <v>0</v>
      </c>
      <c r="BK313" s="75">
        <f t="shared" ref="BK313:BP313" si="1023">BK314+BK316+BK318</f>
        <v>38</v>
      </c>
      <c r="BL313" s="75">
        <f t="shared" si="1023"/>
        <v>0</v>
      </c>
      <c r="BM313" s="75">
        <f t="shared" si="1023"/>
        <v>0</v>
      </c>
      <c r="BN313" s="75">
        <f t="shared" si="1023"/>
        <v>0</v>
      </c>
      <c r="BO313" s="75">
        <f t="shared" si="1023"/>
        <v>47134</v>
      </c>
      <c r="BP313" s="75">
        <f t="shared" si="1023"/>
        <v>0</v>
      </c>
      <c r="BQ313" s="11">
        <f t="shared" ref="BQ313:BV313" si="1024">BQ314+BQ316+BQ318</f>
        <v>0</v>
      </c>
      <c r="BR313" s="11">
        <f t="shared" si="1024"/>
        <v>0</v>
      </c>
      <c r="BS313" s="11">
        <f t="shared" si="1024"/>
        <v>0</v>
      </c>
      <c r="BT313" s="11">
        <f t="shared" si="1024"/>
        <v>0</v>
      </c>
      <c r="BU313" s="11">
        <f t="shared" si="1024"/>
        <v>47134</v>
      </c>
      <c r="BV313" s="11">
        <f t="shared" si="1024"/>
        <v>0</v>
      </c>
      <c r="BW313" s="75">
        <f t="shared" ref="BW313:CB313" si="1025">BW314+BW316+BW318</f>
        <v>0</v>
      </c>
      <c r="BX313" s="75">
        <f t="shared" si="1025"/>
        <v>0</v>
      </c>
      <c r="BY313" s="75">
        <f t="shared" si="1025"/>
        <v>0</v>
      </c>
      <c r="BZ313" s="75">
        <f t="shared" si="1025"/>
        <v>0</v>
      </c>
      <c r="CA313" s="75">
        <f t="shared" si="1025"/>
        <v>47134</v>
      </c>
      <c r="CB313" s="75">
        <f t="shared" si="1025"/>
        <v>0</v>
      </c>
      <c r="CC313" s="75">
        <f t="shared" ref="CC313:CH313" si="1026">CC314+CC316+CC318</f>
        <v>-44</v>
      </c>
      <c r="CD313" s="75">
        <f t="shared" si="1026"/>
        <v>0</v>
      </c>
      <c r="CE313" s="75">
        <f t="shared" si="1026"/>
        <v>0</v>
      </c>
      <c r="CF313" s="75">
        <f t="shared" si="1026"/>
        <v>0</v>
      </c>
      <c r="CG313" s="75">
        <f t="shared" si="1026"/>
        <v>47090</v>
      </c>
      <c r="CH313" s="75">
        <f t="shared" si="1026"/>
        <v>0</v>
      </c>
      <c r="CI313" s="11">
        <f t="shared" ref="CI313:CN313" si="1027">CI314+CI316+CI318</f>
        <v>0</v>
      </c>
      <c r="CJ313" s="11">
        <f t="shared" si="1027"/>
        <v>0</v>
      </c>
      <c r="CK313" s="11">
        <f t="shared" si="1027"/>
        <v>0</v>
      </c>
      <c r="CL313" s="11">
        <f t="shared" si="1027"/>
        <v>-4</v>
      </c>
      <c r="CM313" s="11">
        <f t="shared" si="1027"/>
        <v>47086</v>
      </c>
      <c r="CN313" s="11">
        <f t="shared" si="1027"/>
        <v>0</v>
      </c>
    </row>
    <row r="314" spans="1:92" ht="66" hidden="1" customHeight="1" x14ac:dyDescent="0.25">
      <c r="A314" s="55" t="s">
        <v>538</v>
      </c>
      <c r="B314" s="14">
        <f>B313</f>
        <v>906</v>
      </c>
      <c r="C314" s="14" t="s">
        <v>87</v>
      </c>
      <c r="D314" s="14" t="s">
        <v>151</v>
      </c>
      <c r="E314" s="14" t="s">
        <v>162</v>
      </c>
      <c r="F314" s="14" t="s">
        <v>92</v>
      </c>
      <c r="G314" s="11">
        <f>SUM(G315:G315)</f>
        <v>42037</v>
      </c>
      <c r="H314" s="11">
        <f t="shared" ref="H314:R314" si="1028">SUM(H315:H315)</f>
        <v>0</v>
      </c>
      <c r="I314" s="11">
        <f t="shared" si="1028"/>
        <v>0</v>
      </c>
      <c r="J314" s="11">
        <f t="shared" si="1028"/>
        <v>0</v>
      </c>
      <c r="K314" s="11">
        <f t="shared" si="1028"/>
        <v>0</v>
      </c>
      <c r="L314" s="11">
        <f t="shared" si="1028"/>
        <v>0</v>
      </c>
      <c r="M314" s="11">
        <f t="shared" si="1028"/>
        <v>42037</v>
      </c>
      <c r="N314" s="11">
        <f t="shared" si="1028"/>
        <v>0</v>
      </c>
      <c r="O314" s="11">
        <f t="shared" si="1028"/>
        <v>0</v>
      </c>
      <c r="P314" s="11">
        <f t="shared" si="1028"/>
        <v>0</v>
      </c>
      <c r="Q314" s="11">
        <f t="shared" si="1028"/>
        <v>0</v>
      </c>
      <c r="R314" s="11">
        <f t="shared" si="1028"/>
        <v>0</v>
      </c>
      <c r="S314" s="11">
        <f t="shared" ref="S314:CD314" si="1029">SUM(S315:S315)</f>
        <v>42037</v>
      </c>
      <c r="T314" s="11">
        <f t="shared" si="1029"/>
        <v>0</v>
      </c>
      <c r="U314" s="11">
        <f t="shared" si="1029"/>
        <v>0</v>
      </c>
      <c r="V314" s="11">
        <f t="shared" si="1029"/>
        <v>0</v>
      </c>
      <c r="W314" s="11">
        <f t="shared" si="1029"/>
        <v>0</v>
      </c>
      <c r="X314" s="11">
        <f t="shared" si="1029"/>
        <v>0</v>
      </c>
      <c r="Y314" s="11">
        <f t="shared" si="1029"/>
        <v>42037</v>
      </c>
      <c r="Z314" s="11">
        <f t="shared" si="1029"/>
        <v>0</v>
      </c>
      <c r="AA314" s="11">
        <f t="shared" si="1029"/>
        <v>0</v>
      </c>
      <c r="AB314" s="11">
        <f t="shared" si="1029"/>
        <v>0</v>
      </c>
      <c r="AC314" s="11">
        <f t="shared" si="1029"/>
        <v>0</v>
      </c>
      <c r="AD314" s="11">
        <f t="shared" si="1029"/>
        <v>-932</v>
      </c>
      <c r="AE314" s="11">
        <f t="shared" si="1029"/>
        <v>41105</v>
      </c>
      <c r="AF314" s="11">
        <f t="shared" si="1029"/>
        <v>0</v>
      </c>
      <c r="AG314" s="11">
        <f t="shared" si="1029"/>
        <v>0</v>
      </c>
      <c r="AH314" s="11">
        <f t="shared" si="1029"/>
        <v>0</v>
      </c>
      <c r="AI314" s="11">
        <f t="shared" si="1029"/>
        <v>0</v>
      </c>
      <c r="AJ314" s="11">
        <f t="shared" si="1029"/>
        <v>0</v>
      </c>
      <c r="AK314" s="75">
        <f t="shared" si="1029"/>
        <v>41105</v>
      </c>
      <c r="AL314" s="75">
        <f t="shared" si="1029"/>
        <v>0</v>
      </c>
      <c r="AM314" s="11">
        <f t="shared" si="1029"/>
        <v>0</v>
      </c>
      <c r="AN314" s="11">
        <f t="shared" si="1029"/>
        <v>0</v>
      </c>
      <c r="AO314" s="11">
        <f t="shared" si="1029"/>
        <v>0</v>
      </c>
      <c r="AP314" s="11">
        <f t="shared" si="1029"/>
        <v>0</v>
      </c>
      <c r="AQ314" s="11">
        <f t="shared" si="1029"/>
        <v>41105</v>
      </c>
      <c r="AR314" s="11">
        <f t="shared" si="1029"/>
        <v>0</v>
      </c>
      <c r="AS314" s="11">
        <f t="shared" si="1029"/>
        <v>0</v>
      </c>
      <c r="AT314" s="11">
        <f t="shared" si="1029"/>
        <v>0</v>
      </c>
      <c r="AU314" s="11">
        <f t="shared" si="1029"/>
        <v>0</v>
      </c>
      <c r="AV314" s="11">
        <f t="shared" si="1029"/>
        <v>0</v>
      </c>
      <c r="AW314" s="11">
        <f t="shared" si="1029"/>
        <v>41105</v>
      </c>
      <c r="AX314" s="11">
        <f t="shared" si="1029"/>
        <v>0</v>
      </c>
      <c r="AY314" s="75">
        <f t="shared" si="1029"/>
        <v>0</v>
      </c>
      <c r="AZ314" s="75">
        <f t="shared" si="1029"/>
        <v>0</v>
      </c>
      <c r="BA314" s="75">
        <f t="shared" si="1029"/>
        <v>1550</v>
      </c>
      <c r="BB314" s="75">
        <f t="shared" si="1029"/>
        <v>0</v>
      </c>
      <c r="BC314" s="75">
        <f t="shared" si="1029"/>
        <v>42655</v>
      </c>
      <c r="BD314" s="75">
        <f t="shared" si="1029"/>
        <v>0</v>
      </c>
      <c r="BE314" s="11">
        <f t="shared" si="1029"/>
        <v>0</v>
      </c>
      <c r="BF314" s="11">
        <f t="shared" si="1029"/>
        <v>0</v>
      </c>
      <c r="BG314" s="11">
        <f t="shared" si="1029"/>
        <v>0</v>
      </c>
      <c r="BH314" s="11">
        <f t="shared" si="1029"/>
        <v>0</v>
      </c>
      <c r="BI314" s="138">
        <f t="shared" si="1029"/>
        <v>42655</v>
      </c>
      <c r="BJ314" s="138">
        <f t="shared" si="1029"/>
        <v>0</v>
      </c>
      <c r="BK314" s="75">
        <f t="shared" si="1029"/>
        <v>0</v>
      </c>
      <c r="BL314" s="75">
        <f t="shared" si="1029"/>
        <v>0</v>
      </c>
      <c r="BM314" s="75">
        <f t="shared" si="1029"/>
        <v>0</v>
      </c>
      <c r="BN314" s="75">
        <f t="shared" si="1029"/>
        <v>0</v>
      </c>
      <c r="BO314" s="75">
        <f t="shared" si="1029"/>
        <v>42655</v>
      </c>
      <c r="BP314" s="75">
        <f t="shared" si="1029"/>
        <v>0</v>
      </c>
      <c r="BQ314" s="11">
        <f t="shared" si="1029"/>
        <v>0</v>
      </c>
      <c r="BR314" s="11">
        <f t="shared" si="1029"/>
        <v>0</v>
      </c>
      <c r="BS314" s="11">
        <f t="shared" si="1029"/>
        <v>0</v>
      </c>
      <c r="BT314" s="11">
        <f t="shared" si="1029"/>
        <v>0</v>
      </c>
      <c r="BU314" s="11">
        <f t="shared" si="1029"/>
        <v>42655</v>
      </c>
      <c r="BV314" s="11">
        <f t="shared" si="1029"/>
        <v>0</v>
      </c>
      <c r="BW314" s="75">
        <f t="shared" si="1029"/>
        <v>0</v>
      </c>
      <c r="BX314" s="75">
        <f t="shared" si="1029"/>
        <v>0</v>
      </c>
      <c r="BY314" s="75">
        <f t="shared" si="1029"/>
        <v>0</v>
      </c>
      <c r="BZ314" s="75">
        <f t="shared" si="1029"/>
        <v>0</v>
      </c>
      <c r="CA314" s="75">
        <f t="shared" si="1029"/>
        <v>42655</v>
      </c>
      <c r="CB314" s="75">
        <f t="shared" si="1029"/>
        <v>0</v>
      </c>
      <c r="CC314" s="75">
        <f t="shared" si="1029"/>
        <v>0</v>
      </c>
      <c r="CD314" s="75">
        <f t="shared" si="1029"/>
        <v>0</v>
      </c>
      <c r="CE314" s="75">
        <f t="shared" ref="CE314:CN314" si="1030">SUM(CE315:CE315)</f>
        <v>0</v>
      </c>
      <c r="CF314" s="75">
        <f t="shared" si="1030"/>
        <v>0</v>
      </c>
      <c r="CG314" s="75">
        <f t="shared" si="1030"/>
        <v>42655</v>
      </c>
      <c r="CH314" s="75">
        <f t="shared" si="1030"/>
        <v>0</v>
      </c>
      <c r="CI314" s="11">
        <f t="shared" si="1030"/>
        <v>0</v>
      </c>
      <c r="CJ314" s="11">
        <f t="shared" si="1030"/>
        <v>0</v>
      </c>
      <c r="CK314" s="11">
        <f t="shared" si="1030"/>
        <v>0</v>
      </c>
      <c r="CL314" s="11">
        <f t="shared" si="1030"/>
        <v>0</v>
      </c>
      <c r="CM314" s="11">
        <f t="shared" si="1030"/>
        <v>42655</v>
      </c>
      <c r="CN314" s="11">
        <f t="shared" si="1030"/>
        <v>0</v>
      </c>
    </row>
    <row r="315" spans="1:92" hidden="1" x14ac:dyDescent="0.25">
      <c r="A315" s="55" t="s">
        <v>120</v>
      </c>
      <c r="B315" s="14">
        <f>B314</f>
        <v>906</v>
      </c>
      <c r="C315" s="14" t="s">
        <v>87</v>
      </c>
      <c r="D315" s="14" t="s">
        <v>151</v>
      </c>
      <c r="E315" s="14" t="s">
        <v>162</v>
      </c>
      <c r="F315" s="14" t="s">
        <v>121</v>
      </c>
      <c r="G315" s="11">
        <v>42037</v>
      </c>
      <c r="H315" s="16"/>
      <c r="I315" s="11"/>
      <c r="J315" s="11"/>
      <c r="K315" s="11"/>
      <c r="L315" s="11"/>
      <c r="M315" s="11">
        <f>G315+I315+J315+K315+L315</f>
        <v>42037</v>
      </c>
      <c r="N315" s="11">
        <f>H315+J315</f>
        <v>0</v>
      </c>
      <c r="O315" s="11"/>
      <c r="P315" s="11"/>
      <c r="Q315" s="11"/>
      <c r="R315" s="11"/>
      <c r="S315" s="11">
        <f>M315+O315+P315+Q315+R315</f>
        <v>42037</v>
      </c>
      <c r="T315" s="11">
        <f>N315+P315</f>
        <v>0</v>
      </c>
      <c r="U315" s="11"/>
      <c r="V315" s="11"/>
      <c r="W315" s="11"/>
      <c r="X315" s="11"/>
      <c r="Y315" s="11">
        <f>S315+U315+V315+W315+X315</f>
        <v>42037</v>
      </c>
      <c r="Z315" s="11">
        <f>T315+V315</f>
        <v>0</v>
      </c>
      <c r="AA315" s="11"/>
      <c r="AB315" s="11"/>
      <c r="AC315" s="11"/>
      <c r="AD315" s="11">
        <f>-664-268</f>
        <v>-932</v>
      </c>
      <c r="AE315" s="11">
        <f>Y315+AA315+AB315+AC315+AD315</f>
        <v>41105</v>
      </c>
      <c r="AF315" s="11">
        <f>Z315+AB315</f>
        <v>0</v>
      </c>
      <c r="AG315" s="11"/>
      <c r="AH315" s="11"/>
      <c r="AI315" s="11"/>
      <c r="AJ315" s="11"/>
      <c r="AK315" s="75">
        <f>AE315+AG315+AH315+AI315+AJ315</f>
        <v>41105</v>
      </c>
      <c r="AL315" s="75">
        <f>AF315+AH315</f>
        <v>0</v>
      </c>
      <c r="AM315" s="11"/>
      <c r="AN315" s="11"/>
      <c r="AO315" s="11"/>
      <c r="AP315" s="11"/>
      <c r="AQ315" s="11">
        <f>AK315+AM315+AN315+AO315+AP315</f>
        <v>41105</v>
      </c>
      <c r="AR315" s="11">
        <f>AL315+AN315</f>
        <v>0</v>
      </c>
      <c r="AS315" s="11"/>
      <c r="AT315" s="11"/>
      <c r="AU315" s="11"/>
      <c r="AV315" s="11"/>
      <c r="AW315" s="11">
        <f>AQ315+AS315+AT315+AU315+AV315</f>
        <v>41105</v>
      </c>
      <c r="AX315" s="11">
        <f>AR315+AT315</f>
        <v>0</v>
      </c>
      <c r="AY315" s="75"/>
      <c r="AZ315" s="75"/>
      <c r="BA315" s="75">
        <v>1550</v>
      </c>
      <c r="BB315" s="75"/>
      <c r="BC315" s="75">
        <f>AW315+AY315+AZ315+BA315+BB315</f>
        <v>42655</v>
      </c>
      <c r="BD315" s="75">
        <f>AX315+AZ315</f>
        <v>0</v>
      </c>
      <c r="BE315" s="11"/>
      <c r="BF315" s="11"/>
      <c r="BG315" s="11"/>
      <c r="BH315" s="11"/>
      <c r="BI315" s="138">
        <f>BC315+BE315+BF315+BG315+BH315</f>
        <v>42655</v>
      </c>
      <c r="BJ315" s="138">
        <f>BD315+BF315</f>
        <v>0</v>
      </c>
      <c r="BK315" s="75"/>
      <c r="BL315" s="75"/>
      <c r="BM315" s="75"/>
      <c r="BN315" s="75"/>
      <c r="BO315" s="75">
        <f>BI315+BK315+BL315+BM315+BN315</f>
        <v>42655</v>
      </c>
      <c r="BP315" s="75">
        <f>BJ315+BL315</f>
        <v>0</v>
      </c>
      <c r="BQ315" s="11"/>
      <c r="BR315" s="11"/>
      <c r="BS315" s="11"/>
      <c r="BT315" s="11"/>
      <c r="BU315" s="11">
        <f>BO315+BQ315+BR315+BS315+BT315</f>
        <v>42655</v>
      </c>
      <c r="BV315" s="11">
        <f>BP315+BR315</f>
        <v>0</v>
      </c>
      <c r="BW315" s="75"/>
      <c r="BX315" s="75"/>
      <c r="BY315" s="75"/>
      <c r="BZ315" s="75"/>
      <c r="CA315" s="75">
        <f>BU315+BW315+BX315+BY315+BZ315</f>
        <v>42655</v>
      </c>
      <c r="CB315" s="75">
        <f>BV315+BX315</f>
        <v>0</v>
      </c>
      <c r="CC315" s="75"/>
      <c r="CD315" s="75"/>
      <c r="CE315" s="75"/>
      <c r="CF315" s="75"/>
      <c r="CG315" s="75">
        <f>CA315+CC315+CD315+CE315+CF315</f>
        <v>42655</v>
      </c>
      <c r="CH315" s="75">
        <f>CB315+CD315</f>
        <v>0</v>
      </c>
      <c r="CI315" s="11"/>
      <c r="CJ315" s="11"/>
      <c r="CK315" s="11"/>
      <c r="CL315" s="11"/>
      <c r="CM315" s="11">
        <f>CG315+CI315+CJ315+CK315+CL315</f>
        <v>42655</v>
      </c>
      <c r="CN315" s="11">
        <f>CH315+CJ315</f>
        <v>0</v>
      </c>
    </row>
    <row r="316" spans="1:92" ht="33" hidden="1" x14ac:dyDescent="0.25">
      <c r="A316" s="55" t="s">
        <v>268</v>
      </c>
      <c r="B316" s="14">
        <f t="shared" ref="B316:B323" si="1031">B314</f>
        <v>906</v>
      </c>
      <c r="C316" s="14" t="s">
        <v>87</v>
      </c>
      <c r="D316" s="14" t="s">
        <v>151</v>
      </c>
      <c r="E316" s="14" t="s">
        <v>162</v>
      </c>
      <c r="F316" s="14" t="s">
        <v>33</v>
      </c>
      <c r="G316" s="11">
        <f>G317</f>
        <v>4595</v>
      </c>
      <c r="H316" s="11">
        <f t="shared" ref="H316:R316" si="1032">H317</f>
        <v>0</v>
      </c>
      <c r="I316" s="11">
        <f t="shared" si="1032"/>
        <v>0</v>
      </c>
      <c r="J316" s="11">
        <f t="shared" si="1032"/>
        <v>0</v>
      </c>
      <c r="K316" s="11">
        <f t="shared" si="1032"/>
        <v>0</v>
      </c>
      <c r="L316" s="11">
        <f t="shared" si="1032"/>
        <v>0</v>
      </c>
      <c r="M316" s="11">
        <f t="shared" si="1032"/>
        <v>4595</v>
      </c>
      <c r="N316" s="11">
        <f t="shared" si="1032"/>
        <v>0</v>
      </c>
      <c r="O316" s="11">
        <f t="shared" si="1032"/>
        <v>0</v>
      </c>
      <c r="P316" s="11">
        <f t="shared" si="1032"/>
        <v>0</v>
      </c>
      <c r="Q316" s="11">
        <f t="shared" si="1032"/>
        <v>0</v>
      </c>
      <c r="R316" s="11">
        <f t="shared" si="1032"/>
        <v>0</v>
      </c>
      <c r="S316" s="11">
        <f t="shared" ref="S316:CD316" si="1033">S317</f>
        <v>4595</v>
      </c>
      <c r="T316" s="11">
        <f t="shared" si="1033"/>
        <v>0</v>
      </c>
      <c r="U316" s="11">
        <f t="shared" si="1033"/>
        <v>0</v>
      </c>
      <c r="V316" s="11">
        <f t="shared" si="1033"/>
        <v>0</v>
      </c>
      <c r="W316" s="11">
        <f t="shared" si="1033"/>
        <v>0</v>
      </c>
      <c r="X316" s="11">
        <f t="shared" si="1033"/>
        <v>0</v>
      </c>
      <c r="Y316" s="11">
        <f t="shared" si="1033"/>
        <v>4595</v>
      </c>
      <c r="Z316" s="11">
        <f t="shared" si="1033"/>
        <v>0</v>
      </c>
      <c r="AA316" s="11">
        <f t="shared" si="1033"/>
        <v>0</v>
      </c>
      <c r="AB316" s="11">
        <f t="shared" si="1033"/>
        <v>0</v>
      </c>
      <c r="AC316" s="11">
        <f t="shared" si="1033"/>
        <v>0</v>
      </c>
      <c r="AD316" s="11">
        <f t="shared" si="1033"/>
        <v>-144</v>
      </c>
      <c r="AE316" s="11">
        <f t="shared" si="1033"/>
        <v>4451</v>
      </c>
      <c r="AF316" s="11">
        <f t="shared" si="1033"/>
        <v>0</v>
      </c>
      <c r="AG316" s="11">
        <f t="shared" si="1033"/>
        <v>0</v>
      </c>
      <c r="AH316" s="11">
        <f t="shared" si="1033"/>
        <v>0</v>
      </c>
      <c r="AI316" s="11">
        <f t="shared" si="1033"/>
        <v>0</v>
      </c>
      <c r="AJ316" s="11">
        <f t="shared" si="1033"/>
        <v>0</v>
      </c>
      <c r="AK316" s="75">
        <f t="shared" si="1033"/>
        <v>4451</v>
      </c>
      <c r="AL316" s="75">
        <f t="shared" si="1033"/>
        <v>0</v>
      </c>
      <c r="AM316" s="11">
        <f t="shared" si="1033"/>
        <v>0</v>
      </c>
      <c r="AN316" s="11">
        <f t="shared" si="1033"/>
        <v>0</v>
      </c>
      <c r="AO316" s="11">
        <f t="shared" si="1033"/>
        <v>0</v>
      </c>
      <c r="AP316" s="11">
        <f t="shared" si="1033"/>
        <v>0</v>
      </c>
      <c r="AQ316" s="11">
        <f t="shared" si="1033"/>
        <v>4451</v>
      </c>
      <c r="AR316" s="11">
        <f t="shared" si="1033"/>
        <v>0</v>
      </c>
      <c r="AS316" s="11">
        <f t="shared" si="1033"/>
        <v>0</v>
      </c>
      <c r="AT316" s="11">
        <f t="shared" si="1033"/>
        <v>0</v>
      </c>
      <c r="AU316" s="11">
        <f t="shared" si="1033"/>
        <v>0</v>
      </c>
      <c r="AV316" s="11">
        <f t="shared" si="1033"/>
        <v>-195</v>
      </c>
      <c r="AW316" s="11">
        <f t="shared" si="1033"/>
        <v>4256</v>
      </c>
      <c r="AX316" s="11">
        <f t="shared" si="1033"/>
        <v>0</v>
      </c>
      <c r="AY316" s="75">
        <f t="shared" si="1033"/>
        <v>0</v>
      </c>
      <c r="AZ316" s="75">
        <f t="shared" si="1033"/>
        <v>0</v>
      </c>
      <c r="BA316" s="75">
        <f t="shared" si="1033"/>
        <v>0</v>
      </c>
      <c r="BB316" s="75">
        <f t="shared" si="1033"/>
        <v>0</v>
      </c>
      <c r="BC316" s="75">
        <f t="shared" si="1033"/>
        <v>4256</v>
      </c>
      <c r="BD316" s="75">
        <f t="shared" si="1033"/>
        <v>0</v>
      </c>
      <c r="BE316" s="11">
        <f t="shared" si="1033"/>
        <v>0</v>
      </c>
      <c r="BF316" s="11">
        <f t="shared" si="1033"/>
        <v>0</v>
      </c>
      <c r="BG316" s="11">
        <f t="shared" si="1033"/>
        <v>0</v>
      </c>
      <c r="BH316" s="11">
        <f t="shared" si="1033"/>
        <v>0</v>
      </c>
      <c r="BI316" s="138">
        <f t="shared" si="1033"/>
        <v>4256</v>
      </c>
      <c r="BJ316" s="138">
        <f t="shared" si="1033"/>
        <v>0</v>
      </c>
      <c r="BK316" s="75">
        <f t="shared" si="1033"/>
        <v>38</v>
      </c>
      <c r="BL316" s="75">
        <f t="shared" si="1033"/>
        <v>0</v>
      </c>
      <c r="BM316" s="75">
        <f t="shared" si="1033"/>
        <v>0</v>
      </c>
      <c r="BN316" s="75">
        <f t="shared" si="1033"/>
        <v>0</v>
      </c>
      <c r="BO316" s="75">
        <f t="shared" si="1033"/>
        <v>4294</v>
      </c>
      <c r="BP316" s="75">
        <f t="shared" si="1033"/>
        <v>0</v>
      </c>
      <c r="BQ316" s="11">
        <f t="shared" si="1033"/>
        <v>0</v>
      </c>
      <c r="BR316" s="11">
        <f t="shared" si="1033"/>
        <v>0</v>
      </c>
      <c r="BS316" s="11">
        <f t="shared" si="1033"/>
        <v>0</v>
      </c>
      <c r="BT316" s="11">
        <f t="shared" si="1033"/>
        <v>0</v>
      </c>
      <c r="BU316" s="11">
        <f t="shared" si="1033"/>
        <v>4294</v>
      </c>
      <c r="BV316" s="11">
        <f t="shared" si="1033"/>
        <v>0</v>
      </c>
      <c r="BW316" s="75">
        <f t="shared" si="1033"/>
        <v>0</v>
      </c>
      <c r="BX316" s="75">
        <f t="shared" si="1033"/>
        <v>0</v>
      </c>
      <c r="BY316" s="75">
        <f t="shared" si="1033"/>
        <v>0</v>
      </c>
      <c r="BZ316" s="75">
        <f t="shared" si="1033"/>
        <v>0</v>
      </c>
      <c r="CA316" s="75">
        <f t="shared" si="1033"/>
        <v>4294</v>
      </c>
      <c r="CB316" s="75">
        <f t="shared" si="1033"/>
        <v>0</v>
      </c>
      <c r="CC316" s="75">
        <f t="shared" si="1033"/>
        <v>-37</v>
      </c>
      <c r="CD316" s="75">
        <f t="shared" si="1033"/>
        <v>0</v>
      </c>
      <c r="CE316" s="75">
        <f t="shared" ref="CE316:CN316" si="1034">CE317</f>
        <v>0</v>
      </c>
      <c r="CF316" s="75">
        <f t="shared" si="1034"/>
        <v>0</v>
      </c>
      <c r="CG316" s="75">
        <f t="shared" si="1034"/>
        <v>4257</v>
      </c>
      <c r="CH316" s="75">
        <f t="shared" si="1034"/>
        <v>0</v>
      </c>
      <c r="CI316" s="11">
        <f t="shared" si="1034"/>
        <v>0</v>
      </c>
      <c r="CJ316" s="11">
        <f t="shared" si="1034"/>
        <v>0</v>
      </c>
      <c r="CK316" s="11">
        <f t="shared" si="1034"/>
        <v>0</v>
      </c>
      <c r="CL316" s="11">
        <f t="shared" si="1034"/>
        <v>-4</v>
      </c>
      <c r="CM316" s="11">
        <f t="shared" si="1034"/>
        <v>4253</v>
      </c>
      <c r="CN316" s="11">
        <f t="shared" si="1034"/>
        <v>0</v>
      </c>
    </row>
    <row r="317" spans="1:92" ht="33" hidden="1" x14ac:dyDescent="0.25">
      <c r="A317" s="55" t="s">
        <v>39</v>
      </c>
      <c r="B317" s="14">
        <f t="shared" si="1031"/>
        <v>906</v>
      </c>
      <c r="C317" s="14" t="s">
        <v>87</v>
      </c>
      <c r="D317" s="14" t="s">
        <v>151</v>
      </c>
      <c r="E317" s="14" t="s">
        <v>162</v>
      </c>
      <c r="F317" s="14" t="s">
        <v>40</v>
      </c>
      <c r="G317" s="11">
        <v>4595</v>
      </c>
      <c r="H317" s="16"/>
      <c r="I317" s="11"/>
      <c r="J317" s="11"/>
      <c r="K317" s="11"/>
      <c r="L317" s="11"/>
      <c r="M317" s="11">
        <f>G317+I317+J317+K317+L317</f>
        <v>4595</v>
      </c>
      <c r="N317" s="11">
        <f>H317+J317</f>
        <v>0</v>
      </c>
      <c r="O317" s="11"/>
      <c r="P317" s="11"/>
      <c r="Q317" s="11"/>
      <c r="R317" s="11"/>
      <c r="S317" s="11">
        <f>M317+O317+P317+Q317+R317</f>
        <v>4595</v>
      </c>
      <c r="T317" s="11">
        <f>N317+P317</f>
        <v>0</v>
      </c>
      <c r="U317" s="11"/>
      <c r="V317" s="11"/>
      <c r="W317" s="11"/>
      <c r="X317" s="11"/>
      <c r="Y317" s="11">
        <f>S317+U317+V317+W317+X317</f>
        <v>4595</v>
      </c>
      <c r="Z317" s="11">
        <f>T317+V317</f>
        <v>0</v>
      </c>
      <c r="AA317" s="11"/>
      <c r="AB317" s="11"/>
      <c r="AC317" s="11"/>
      <c r="AD317" s="11">
        <v>-144</v>
      </c>
      <c r="AE317" s="11">
        <f>Y317+AA317+AB317+AC317+AD317</f>
        <v>4451</v>
      </c>
      <c r="AF317" s="11">
        <f>Z317+AB317</f>
        <v>0</v>
      </c>
      <c r="AG317" s="11"/>
      <c r="AH317" s="11"/>
      <c r="AI317" s="11"/>
      <c r="AJ317" s="11"/>
      <c r="AK317" s="75">
        <f>AE317+AG317+AH317+AI317+AJ317</f>
        <v>4451</v>
      </c>
      <c r="AL317" s="75">
        <f>AF317+AH317</f>
        <v>0</v>
      </c>
      <c r="AM317" s="11"/>
      <c r="AN317" s="11"/>
      <c r="AO317" s="11"/>
      <c r="AP317" s="11"/>
      <c r="AQ317" s="11">
        <f>AK317+AM317+AN317+AO317+AP317</f>
        <v>4451</v>
      </c>
      <c r="AR317" s="11">
        <f>AL317+AN317</f>
        <v>0</v>
      </c>
      <c r="AS317" s="11"/>
      <c r="AT317" s="11"/>
      <c r="AU317" s="11"/>
      <c r="AV317" s="11">
        <v>-195</v>
      </c>
      <c r="AW317" s="11">
        <f>AQ317+AS317+AT317+AU317+AV317</f>
        <v>4256</v>
      </c>
      <c r="AX317" s="11">
        <f>AR317+AT317</f>
        <v>0</v>
      </c>
      <c r="AY317" s="75"/>
      <c r="AZ317" s="75"/>
      <c r="BA317" s="75"/>
      <c r="BB317" s="75"/>
      <c r="BC317" s="75">
        <f>AW317+AY317+AZ317+BA317+BB317</f>
        <v>4256</v>
      </c>
      <c r="BD317" s="75">
        <f>AX317+AZ317</f>
        <v>0</v>
      </c>
      <c r="BE317" s="11"/>
      <c r="BF317" s="11"/>
      <c r="BG317" s="11"/>
      <c r="BH317" s="11"/>
      <c r="BI317" s="138">
        <f>BC317+BE317+BF317+BG317+BH317</f>
        <v>4256</v>
      </c>
      <c r="BJ317" s="138">
        <f>BD317+BF317</f>
        <v>0</v>
      </c>
      <c r="BK317" s="75">
        <v>38</v>
      </c>
      <c r="BL317" s="75"/>
      <c r="BM317" s="75"/>
      <c r="BN317" s="75"/>
      <c r="BO317" s="75">
        <f>BI317+BK317+BL317+BM317+BN317</f>
        <v>4294</v>
      </c>
      <c r="BP317" s="75">
        <f>BJ317+BL317</f>
        <v>0</v>
      </c>
      <c r="BQ317" s="11"/>
      <c r="BR317" s="11"/>
      <c r="BS317" s="11"/>
      <c r="BT317" s="11"/>
      <c r="BU317" s="11">
        <f>BO317+BQ317+BR317+BS317+BT317</f>
        <v>4294</v>
      </c>
      <c r="BV317" s="11">
        <f>BP317+BR317</f>
        <v>0</v>
      </c>
      <c r="BW317" s="75"/>
      <c r="BX317" s="75"/>
      <c r="BY317" s="75"/>
      <c r="BZ317" s="75"/>
      <c r="CA317" s="75">
        <f>BU317+BW317+BX317+BY317+BZ317</f>
        <v>4294</v>
      </c>
      <c r="CB317" s="75">
        <f>BV317+BX317</f>
        <v>0</v>
      </c>
      <c r="CC317" s="75">
        <v>-37</v>
      </c>
      <c r="CD317" s="75"/>
      <c r="CE317" s="75"/>
      <c r="CF317" s="75"/>
      <c r="CG317" s="75">
        <f>CA317+CC317+CD317+CE317+CF317</f>
        <v>4257</v>
      </c>
      <c r="CH317" s="75">
        <f>CB317+CD317</f>
        <v>0</v>
      </c>
      <c r="CI317" s="11"/>
      <c r="CJ317" s="11"/>
      <c r="CK317" s="11"/>
      <c r="CL317" s="11">
        <v>-4</v>
      </c>
      <c r="CM317" s="11">
        <f>CG317+CI317+CJ317+CK317+CL317</f>
        <v>4253</v>
      </c>
      <c r="CN317" s="11">
        <f>CH317+CJ317</f>
        <v>0</v>
      </c>
    </row>
    <row r="318" spans="1:92" hidden="1" x14ac:dyDescent="0.25">
      <c r="A318" s="55" t="s">
        <v>70</v>
      </c>
      <c r="B318" s="14">
        <f t="shared" si="1031"/>
        <v>906</v>
      </c>
      <c r="C318" s="14" t="s">
        <v>87</v>
      </c>
      <c r="D318" s="14" t="s">
        <v>151</v>
      </c>
      <c r="E318" s="14" t="s">
        <v>162</v>
      </c>
      <c r="F318" s="14" t="s">
        <v>71</v>
      </c>
      <c r="G318" s="11">
        <f>G319</f>
        <v>185</v>
      </c>
      <c r="H318" s="11">
        <f t="shared" ref="H318:R318" si="1035">H319</f>
        <v>0</v>
      </c>
      <c r="I318" s="11">
        <f t="shared" si="1035"/>
        <v>0</v>
      </c>
      <c r="J318" s="11">
        <f t="shared" si="1035"/>
        <v>0</v>
      </c>
      <c r="K318" s="11">
        <f t="shared" si="1035"/>
        <v>0</v>
      </c>
      <c r="L318" s="11">
        <f t="shared" si="1035"/>
        <v>0</v>
      </c>
      <c r="M318" s="11">
        <f t="shared" si="1035"/>
        <v>185</v>
      </c>
      <c r="N318" s="11">
        <f t="shared" si="1035"/>
        <v>0</v>
      </c>
      <c r="O318" s="11">
        <f t="shared" si="1035"/>
        <v>0</v>
      </c>
      <c r="P318" s="11">
        <f t="shared" si="1035"/>
        <v>0</v>
      </c>
      <c r="Q318" s="11">
        <f t="shared" si="1035"/>
        <v>0</v>
      </c>
      <c r="R318" s="11">
        <f t="shared" si="1035"/>
        <v>0</v>
      </c>
      <c r="S318" s="11">
        <f t="shared" ref="S318:CD318" si="1036">S319</f>
        <v>185</v>
      </c>
      <c r="T318" s="11">
        <f t="shared" si="1036"/>
        <v>0</v>
      </c>
      <c r="U318" s="11">
        <f t="shared" si="1036"/>
        <v>0</v>
      </c>
      <c r="V318" s="11">
        <f t="shared" si="1036"/>
        <v>0</v>
      </c>
      <c r="W318" s="11">
        <f t="shared" si="1036"/>
        <v>0</v>
      </c>
      <c r="X318" s="11">
        <f t="shared" si="1036"/>
        <v>0</v>
      </c>
      <c r="Y318" s="11">
        <f t="shared" si="1036"/>
        <v>185</v>
      </c>
      <c r="Z318" s="11">
        <f t="shared" si="1036"/>
        <v>0</v>
      </c>
      <c r="AA318" s="11">
        <f t="shared" si="1036"/>
        <v>0</v>
      </c>
      <c r="AB318" s="11">
        <f t="shared" si="1036"/>
        <v>0</v>
      </c>
      <c r="AC318" s="11">
        <f t="shared" si="1036"/>
        <v>0</v>
      </c>
      <c r="AD318" s="11">
        <f t="shared" si="1036"/>
        <v>0</v>
      </c>
      <c r="AE318" s="11">
        <f t="shared" si="1036"/>
        <v>185</v>
      </c>
      <c r="AF318" s="11">
        <f t="shared" si="1036"/>
        <v>0</v>
      </c>
      <c r="AG318" s="11">
        <f t="shared" si="1036"/>
        <v>0</v>
      </c>
      <c r="AH318" s="11">
        <f t="shared" si="1036"/>
        <v>0</v>
      </c>
      <c r="AI318" s="11">
        <f t="shared" si="1036"/>
        <v>0</v>
      </c>
      <c r="AJ318" s="11">
        <f t="shared" si="1036"/>
        <v>0</v>
      </c>
      <c r="AK318" s="75">
        <f t="shared" si="1036"/>
        <v>185</v>
      </c>
      <c r="AL318" s="75">
        <f t="shared" si="1036"/>
        <v>0</v>
      </c>
      <c r="AM318" s="11">
        <f t="shared" si="1036"/>
        <v>0</v>
      </c>
      <c r="AN318" s="11">
        <f t="shared" si="1036"/>
        <v>0</v>
      </c>
      <c r="AO318" s="11">
        <f t="shared" si="1036"/>
        <v>0</v>
      </c>
      <c r="AP318" s="11">
        <f t="shared" si="1036"/>
        <v>0</v>
      </c>
      <c r="AQ318" s="11">
        <f t="shared" si="1036"/>
        <v>185</v>
      </c>
      <c r="AR318" s="11">
        <f t="shared" si="1036"/>
        <v>0</v>
      </c>
      <c r="AS318" s="11">
        <f t="shared" si="1036"/>
        <v>0</v>
      </c>
      <c r="AT318" s="11">
        <f t="shared" si="1036"/>
        <v>0</v>
      </c>
      <c r="AU318" s="11">
        <f t="shared" si="1036"/>
        <v>0</v>
      </c>
      <c r="AV318" s="11">
        <f t="shared" si="1036"/>
        <v>0</v>
      </c>
      <c r="AW318" s="11">
        <f t="shared" si="1036"/>
        <v>185</v>
      </c>
      <c r="AX318" s="11">
        <f t="shared" si="1036"/>
        <v>0</v>
      </c>
      <c r="AY318" s="75">
        <f t="shared" si="1036"/>
        <v>0</v>
      </c>
      <c r="AZ318" s="75">
        <f t="shared" si="1036"/>
        <v>0</v>
      </c>
      <c r="BA318" s="75">
        <f t="shared" si="1036"/>
        <v>0</v>
      </c>
      <c r="BB318" s="75">
        <f t="shared" si="1036"/>
        <v>0</v>
      </c>
      <c r="BC318" s="75">
        <f t="shared" si="1036"/>
        <v>185</v>
      </c>
      <c r="BD318" s="75">
        <f t="shared" si="1036"/>
        <v>0</v>
      </c>
      <c r="BE318" s="11">
        <f t="shared" si="1036"/>
        <v>0</v>
      </c>
      <c r="BF318" s="11">
        <f t="shared" si="1036"/>
        <v>0</v>
      </c>
      <c r="BG318" s="11">
        <f t="shared" si="1036"/>
        <v>0</v>
      </c>
      <c r="BH318" s="11">
        <f t="shared" si="1036"/>
        <v>0</v>
      </c>
      <c r="BI318" s="138">
        <f t="shared" si="1036"/>
        <v>185</v>
      </c>
      <c r="BJ318" s="138">
        <f t="shared" si="1036"/>
        <v>0</v>
      </c>
      <c r="BK318" s="75">
        <f t="shared" si="1036"/>
        <v>0</v>
      </c>
      <c r="BL318" s="75">
        <f t="shared" si="1036"/>
        <v>0</v>
      </c>
      <c r="BM318" s="75">
        <f t="shared" si="1036"/>
        <v>0</v>
      </c>
      <c r="BN318" s="75">
        <f t="shared" si="1036"/>
        <v>0</v>
      </c>
      <c r="BO318" s="75">
        <f t="shared" si="1036"/>
        <v>185</v>
      </c>
      <c r="BP318" s="75">
        <f t="shared" si="1036"/>
        <v>0</v>
      </c>
      <c r="BQ318" s="11">
        <f t="shared" si="1036"/>
        <v>0</v>
      </c>
      <c r="BR318" s="11">
        <f t="shared" si="1036"/>
        <v>0</v>
      </c>
      <c r="BS318" s="11">
        <f t="shared" si="1036"/>
        <v>0</v>
      </c>
      <c r="BT318" s="11">
        <f t="shared" si="1036"/>
        <v>0</v>
      </c>
      <c r="BU318" s="11">
        <f t="shared" si="1036"/>
        <v>185</v>
      </c>
      <c r="BV318" s="11">
        <f t="shared" si="1036"/>
        <v>0</v>
      </c>
      <c r="BW318" s="75">
        <f t="shared" si="1036"/>
        <v>0</v>
      </c>
      <c r="BX318" s="75">
        <f t="shared" si="1036"/>
        <v>0</v>
      </c>
      <c r="BY318" s="75">
        <f t="shared" si="1036"/>
        <v>0</v>
      </c>
      <c r="BZ318" s="75">
        <f t="shared" si="1036"/>
        <v>0</v>
      </c>
      <c r="CA318" s="75">
        <f t="shared" si="1036"/>
        <v>185</v>
      </c>
      <c r="CB318" s="75">
        <f t="shared" si="1036"/>
        <v>0</v>
      </c>
      <c r="CC318" s="75">
        <f t="shared" si="1036"/>
        <v>-7</v>
      </c>
      <c r="CD318" s="75">
        <f t="shared" si="1036"/>
        <v>0</v>
      </c>
      <c r="CE318" s="75">
        <f t="shared" ref="CE318:CN318" si="1037">CE319</f>
        <v>0</v>
      </c>
      <c r="CF318" s="75">
        <f t="shared" si="1037"/>
        <v>0</v>
      </c>
      <c r="CG318" s="75">
        <f t="shared" si="1037"/>
        <v>178</v>
      </c>
      <c r="CH318" s="75">
        <f t="shared" si="1037"/>
        <v>0</v>
      </c>
      <c r="CI318" s="11">
        <f t="shared" si="1037"/>
        <v>0</v>
      </c>
      <c r="CJ318" s="11">
        <f t="shared" si="1037"/>
        <v>0</v>
      </c>
      <c r="CK318" s="11">
        <f t="shared" si="1037"/>
        <v>0</v>
      </c>
      <c r="CL318" s="11">
        <f t="shared" si="1037"/>
        <v>0</v>
      </c>
      <c r="CM318" s="11">
        <f t="shared" si="1037"/>
        <v>178</v>
      </c>
      <c r="CN318" s="11">
        <f t="shared" si="1037"/>
        <v>0</v>
      </c>
    </row>
    <row r="319" spans="1:92" hidden="1" x14ac:dyDescent="0.25">
      <c r="A319" s="55" t="s">
        <v>72</v>
      </c>
      <c r="B319" s="14">
        <f t="shared" si="1031"/>
        <v>906</v>
      </c>
      <c r="C319" s="14" t="s">
        <v>87</v>
      </c>
      <c r="D319" s="14" t="s">
        <v>151</v>
      </c>
      <c r="E319" s="14" t="s">
        <v>162</v>
      </c>
      <c r="F319" s="14" t="s">
        <v>73</v>
      </c>
      <c r="G319" s="11">
        <v>185</v>
      </c>
      <c r="H319" s="16"/>
      <c r="I319" s="11"/>
      <c r="J319" s="11"/>
      <c r="K319" s="11"/>
      <c r="L319" s="11"/>
      <c r="M319" s="11">
        <f>G319+I319+J319+K319+L319</f>
        <v>185</v>
      </c>
      <c r="N319" s="11">
        <f>H319+J319</f>
        <v>0</v>
      </c>
      <c r="O319" s="11"/>
      <c r="P319" s="11"/>
      <c r="Q319" s="11"/>
      <c r="R319" s="11"/>
      <c r="S319" s="11">
        <f>M319+O319+P319+Q319+R319</f>
        <v>185</v>
      </c>
      <c r="T319" s="11">
        <f>N319+P319</f>
        <v>0</v>
      </c>
      <c r="U319" s="11"/>
      <c r="V319" s="11"/>
      <c r="W319" s="11"/>
      <c r="X319" s="11"/>
      <c r="Y319" s="11">
        <f>S319+U319+V319+W319+X319</f>
        <v>185</v>
      </c>
      <c r="Z319" s="11">
        <f>T319+V319</f>
        <v>0</v>
      </c>
      <c r="AA319" s="11"/>
      <c r="AB319" s="11"/>
      <c r="AC319" s="11"/>
      <c r="AD319" s="11"/>
      <c r="AE319" s="11">
        <f>Y319+AA319+AB319+AC319+AD319</f>
        <v>185</v>
      </c>
      <c r="AF319" s="11">
        <f>Z319+AB319</f>
        <v>0</v>
      </c>
      <c r="AG319" s="11"/>
      <c r="AH319" s="11"/>
      <c r="AI319" s="11"/>
      <c r="AJ319" s="11"/>
      <c r="AK319" s="75">
        <f>AE319+AG319+AH319+AI319+AJ319</f>
        <v>185</v>
      </c>
      <c r="AL319" s="75">
        <f>AF319+AH319</f>
        <v>0</v>
      </c>
      <c r="AM319" s="11"/>
      <c r="AN319" s="11"/>
      <c r="AO319" s="11"/>
      <c r="AP319" s="11"/>
      <c r="AQ319" s="11">
        <f>AK319+AM319+AN319+AO319+AP319</f>
        <v>185</v>
      </c>
      <c r="AR319" s="11">
        <f>AL319+AN319</f>
        <v>0</v>
      </c>
      <c r="AS319" s="11"/>
      <c r="AT319" s="11"/>
      <c r="AU319" s="11"/>
      <c r="AV319" s="11"/>
      <c r="AW319" s="11">
        <f>AQ319+AS319+AT319+AU319+AV319</f>
        <v>185</v>
      </c>
      <c r="AX319" s="11">
        <f>AR319+AT319</f>
        <v>0</v>
      </c>
      <c r="AY319" s="75"/>
      <c r="AZ319" s="75"/>
      <c r="BA319" s="75"/>
      <c r="BB319" s="75"/>
      <c r="BC319" s="75">
        <f>AW319+AY319+AZ319+BA319+BB319</f>
        <v>185</v>
      </c>
      <c r="BD319" s="75">
        <f>AX319+AZ319</f>
        <v>0</v>
      </c>
      <c r="BE319" s="11"/>
      <c r="BF319" s="11"/>
      <c r="BG319" s="11"/>
      <c r="BH319" s="11"/>
      <c r="BI319" s="138">
        <f>BC319+BE319+BF319+BG319+BH319</f>
        <v>185</v>
      </c>
      <c r="BJ319" s="138">
        <f>BD319+BF319</f>
        <v>0</v>
      </c>
      <c r="BK319" s="75"/>
      <c r="BL319" s="75"/>
      <c r="BM319" s="75"/>
      <c r="BN319" s="75"/>
      <c r="BO319" s="75">
        <f>BI319+BK319+BL319+BM319+BN319</f>
        <v>185</v>
      </c>
      <c r="BP319" s="75">
        <f>BJ319+BL319</f>
        <v>0</v>
      </c>
      <c r="BQ319" s="11"/>
      <c r="BR319" s="11"/>
      <c r="BS319" s="11"/>
      <c r="BT319" s="11"/>
      <c r="BU319" s="11">
        <f>BO319+BQ319+BR319+BS319+BT319</f>
        <v>185</v>
      </c>
      <c r="BV319" s="11">
        <f>BP319+BR319</f>
        <v>0</v>
      </c>
      <c r="BW319" s="75"/>
      <c r="BX319" s="75"/>
      <c r="BY319" s="75"/>
      <c r="BZ319" s="75"/>
      <c r="CA319" s="75">
        <f>BU319+BW319+BX319+BY319+BZ319</f>
        <v>185</v>
      </c>
      <c r="CB319" s="75">
        <f>BV319+BX319</f>
        <v>0</v>
      </c>
      <c r="CC319" s="75">
        <v>-7</v>
      </c>
      <c r="CD319" s="75"/>
      <c r="CE319" s="75"/>
      <c r="CF319" s="75"/>
      <c r="CG319" s="75">
        <f>CA319+CC319+CD319+CE319+CF319</f>
        <v>178</v>
      </c>
      <c r="CH319" s="75">
        <f>CB319+CD319</f>
        <v>0</v>
      </c>
      <c r="CI319" s="11"/>
      <c r="CJ319" s="11"/>
      <c r="CK319" s="11"/>
      <c r="CL319" s="11"/>
      <c r="CM319" s="11">
        <f>CG319+CI319+CJ319+CK319+CL319</f>
        <v>178</v>
      </c>
      <c r="CN319" s="11">
        <f>CH319+CJ319</f>
        <v>0</v>
      </c>
    </row>
    <row r="320" spans="1:92" hidden="1" x14ac:dyDescent="0.25">
      <c r="A320" s="63" t="s">
        <v>571</v>
      </c>
      <c r="B320" s="14">
        <f t="shared" si="1031"/>
        <v>906</v>
      </c>
      <c r="C320" s="14" t="s">
        <v>87</v>
      </c>
      <c r="D320" s="14" t="s">
        <v>151</v>
      </c>
      <c r="E320" s="14" t="s">
        <v>757</v>
      </c>
      <c r="F320" s="14"/>
      <c r="G320" s="11"/>
      <c r="H320" s="16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75"/>
      <c r="AL320" s="75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75"/>
      <c r="AZ320" s="75"/>
      <c r="BA320" s="75"/>
      <c r="BB320" s="75"/>
      <c r="BC320" s="75"/>
      <c r="BD320" s="75"/>
      <c r="BE320" s="11"/>
      <c r="BF320" s="11"/>
      <c r="BG320" s="11"/>
      <c r="BH320" s="11"/>
      <c r="BI320" s="138"/>
      <c r="BJ320" s="138"/>
      <c r="BK320" s="75"/>
      <c r="BL320" s="75">
        <f>BL321</f>
        <v>1913</v>
      </c>
      <c r="BM320" s="75">
        <f t="shared" ref="BM320:BP322" si="1038">BM321</f>
        <v>0</v>
      </c>
      <c r="BN320" s="75">
        <f t="shared" si="1038"/>
        <v>0</v>
      </c>
      <c r="BO320" s="75">
        <f t="shared" si="1038"/>
        <v>1913</v>
      </c>
      <c r="BP320" s="75">
        <f t="shared" si="1038"/>
        <v>1913</v>
      </c>
      <c r="BQ320" s="11"/>
      <c r="BR320" s="11">
        <f>BR321</f>
        <v>0</v>
      </c>
      <c r="BS320" s="11">
        <f t="shared" ref="BS320:BV322" si="1039">BS321</f>
        <v>0</v>
      </c>
      <c r="BT320" s="11">
        <f t="shared" si="1039"/>
        <v>0</v>
      </c>
      <c r="BU320" s="11">
        <f t="shared" si="1039"/>
        <v>1913</v>
      </c>
      <c r="BV320" s="11">
        <f t="shared" si="1039"/>
        <v>1913</v>
      </c>
      <c r="BW320" s="75"/>
      <c r="BX320" s="75">
        <f>BX321</f>
        <v>0</v>
      </c>
      <c r="BY320" s="75">
        <f t="shared" ref="BY320:CB322" si="1040">BY321</f>
        <v>0</v>
      </c>
      <c r="BZ320" s="75">
        <f t="shared" si="1040"/>
        <v>0</v>
      </c>
      <c r="CA320" s="75">
        <f t="shared" si="1040"/>
        <v>1913</v>
      </c>
      <c r="CB320" s="75">
        <f t="shared" si="1040"/>
        <v>1913</v>
      </c>
      <c r="CC320" s="75"/>
      <c r="CD320" s="75">
        <f>CD321</f>
        <v>0</v>
      </c>
      <c r="CE320" s="75">
        <f t="shared" ref="CE320:CH322" si="1041">CE321</f>
        <v>0</v>
      </c>
      <c r="CF320" s="75">
        <f t="shared" si="1041"/>
        <v>0</v>
      </c>
      <c r="CG320" s="75">
        <f t="shared" si="1041"/>
        <v>1913</v>
      </c>
      <c r="CH320" s="75">
        <f t="shared" si="1041"/>
        <v>1913</v>
      </c>
      <c r="CI320" s="11"/>
      <c r="CJ320" s="11">
        <f>CJ321</f>
        <v>0</v>
      </c>
      <c r="CK320" s="11">
        <f t="shared" ref="CK320:CN322" si="1042">CK321</f>
        <v>0</v>
      </c>
      <c r="CL320" s="11">
        <f t="shared" si="1042"/>
        <v>0</v>
      </c>
      <c r="CM320" s="11">
        <f t="shared" si="1042"/>
        <v>1913</v>
      </c>
      <c r="CN320" s="11">
        <f t="shared" si="1042"/>
        <v>1913</v>
      </c>
    </row>
    <row r="321" spans="1:92" ht="33" hidden="1" x14ac:dyDescent="0.25">
      <c r="A321" s="55" t="s">
        <v>759</v>
      </c>
      <c r="B321" s="14">
        <f t="shared" si="1031"/>
        <v>906</v>
      </c>
      <c r="C321" s="14" t="s">
        <v>87</v>
      </c>
      <c r="D321" s="14" t="s">
        <v>151</v>
      </c>
      <c r="E321" s="14" t="s">
        <v>758</v>
      </c>
      <c r="F321" s="14"/>
      <c r="G321" s="11"/>
      <c r="H321" s="16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75"/>
      <c r="AL321" s="75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75"/>
      <c r="AZ321" s="75"/>
      <c r="BA321" s="75"/>
      <c r="BB321" s="75"/>
      <c r="BC321" s="75"/>
      <c r="BD321" s="75"/>
      <c r="BE321" s="11"/>
      <c r="BF321" s="11"/>
      <c r="BG321" s="11"/>
      <c r="BH321" s="11"/>
      <c r="BI321" s="138"/>
      <c r="BJ321" s="138"/>
      <c r="BK321" s="75"/>
      <c r="BL321" s="75">
        <f>BL322</f>
        <v>1913</v>
      </c>
      <c r="BM321" s="75">
        <f t="shared" si="1038"/>
        <v>0</v>
      </c>
      <c r="BN321" s="75">
        <f t="shared" si="1038"/>
        <v>0</v>
      </c>
      <c r="BO321" s="75">
        <f t="shared" si="1038"/>
        <v>1913</v>
      </c>
      <c r="BP321" s="75">
        <f t="shared" si="1038"/>
        <v>1913</v>
      </c>
      <c r="BQ321" s="11"/>
      <c r="BR321" s="11">
        <f>BR322</f>
        <v>0</v>
      </c>
      <c r="BS321" s="11">
        <f t="shared" si="1039"/>
        <v>0</v>
      </c>
      <c r="BT321" s="11">
        <f t="shared" si="1039"/>
        <v>0</v>
      </c>
      <c r="BU321" s="11">
        <f t="shared" si="1039"/>
        <v>1913</v>
      </c>
      <c r="BV321" s="11">
        <f t="shared" si="1039"/>
        <v>1913</v>
      </c>
      <c r="BW321" s="75"/>
      <c r="BX321" s="75">
        <f>BX322</f>
        <v>0</v>
      </c>
      <c r="BY321" s="75">
        <f t="shared" si="1040"/>
        <v>0</v>
      </c>
      <c r="BZ321" s="75">
        <f t="shared" si="1040"/>
        <v>0</v>
      </c>
      <c r="CA321" s="75">
        <f t="shared" si="1040"/>
        <v>1913</v>
      </c>
      <c r="CB321" s="75">
        <f t="shared" si="1040"/>
        <v>1913</v>
      </c>
      <c r="CC321" s="75"/>
      <c r="CD321" s="75">
        <f>CD322</f>
        <v>0</v>
      </c>
      <c r="CE321" s="75">
        <f t="shared" si="1041"/>
        <v>0</v>
      </c>
      <c r="CF321" s="75">
        <f t="shared" si="1041"/>
        <v>0</v>
      </c>
      <c r="CG321" s="75">
        <f t="shared" si="1041"/>
        <v>1913</v>
      </c>
      <c r="CH321" s="75">
        <f t="shared" si="1041"/>
        <v>1913</v>
      </c>
      <c r="CI321" s="11"/>
      <c r="CJ321" s="11">
        <f>CJ322</f>
        <v>0</v>
      </c>
      <c r="CK321" s="11">
        <f t="shared" si="1042"/>
        <v>0</v>
      </c>
      <c r="CL321" s="11">
        <f t="shared" si="1042"/>
        <v>0</v>
      </c>
      <c r="CM321" s="11">
        <f t="shared" si="1042"/>
        <v>1913</v>
      </c>
      <c r="CN321" s="11">
        <f t="shared" si="1042"/>
        <v>1913</v>
      </c>
    </row>
    <row r="322" spans="1:92" ht="33" hidden="1" x14ac:dyDescent="0.25">
      <c r="A322" s="55" t="s">
        <v>12</v>
      </c>
      <c r="B322" s="14">
        <f t="shared" si="1031"/>
        <v>906</v>
      </c>
      <c r="C322" s="14" t="s">
        <v>87</v>
      </c>
      <c r="D322" s="14" t="s">
        <v>151</v>
      </c>
      <c r="E322" s="14" t="s">
        <v>758</v>
      </c>
      <c r="F322" s="14" t="s">
        <v>13</v>
      </c>
      <c r="G322" s="11"/>
      <c r="H322" s="16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75"/>
      <c r="AL322" s="75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75"/>
      <c r="AZ322" s="75"/>
      <c r="BA322" s="75"/>
      <c r="BB322" s="75"/>
      <c r="BC322" s="75"/>
      <c r="BD322" s="75"/>
      <c r="BE322" s="11"/>
      <c r="BF322" s="11"/>
      <c r="BG322" s="11"/>
      <c r="BH322" s="11"/>
      <c r="BI322" s="138"/>
      <c r="BJ322" s="138"/>
      <c r="BK322" s="75"/>
      <c r="BL322" s="75">
        <f>BL323</f>
        <v>1913</v>
      </c>
      <c r="BM322" s="75">
        <f t="shared" si="1038"/>
        <v>0</v>
      </c>
      <c r="BN322" s="75">
        <f t="shared" si="1038"/>
        <v>0</v>
      </c>
      <c r="BO322" s="75">
        <f t="shared" si="1038"/>
        <v>1913</v>
      </c>
      <c r="BP322" s="75">
        <f t="shared" si="1038"/>
        <v>1913</v>
      </c>
      <c r="BQ322" s="11"/>
      <c r="BR322" s="11">
        <f>BR323</f>
        <v>0</v>
      </c>
      <c r="BS322" s="11">
        <f t="shared" si="1039"/>
        <v>0</v>
      </c>
      <c r="BT322" s="11">
        <f t="shared" si="1039"/>
        <v>0</v>
      </c>
      <c r="BU322" s="11">
        <f t="shared" si="1039"/>
        <v>1913</v>
      </c>
      <c r="BV322" s="11">
        <f t="shared" si="1039"/>
        <v>1913</v>
      </c>
      <c r="BW322" s="75"/>
      <c r="BX322" s="75">
        <f>BX323</f>
        <v>0</v>
      </c>
      <c r="BY322" s="75">
        <f t="shared" si="1040"/>
        <v>0</v>
      </c>
      <c r="BZ322" s="75">
        <f t="shared" si="1040"/>
        <v>0</v>
      </c>
      <c r="CA322" s="75">
        <f t="shared" si="1040"/>
        <v>1913</v>
      </c>
      <c r="CB322" s="75">
        <f t="shared" si="1040"/>
        <v>1913</v>
      </c>
      <c r="CC322" s="75"/>
      <c r="CD322" s="75">
        <f>CD323</f>
        <v>0</v>
      </c>
      <c r="CE322" s="75">
        <f t="shared" si="1041"/>
        <v>0</v>
      </c>
      <c r="CF322" s="75">
        <f t="shared" si="1041"/>
        <v>0</v>
      </c>
      <c r="CG322" s="75">
        <f t="shared" si="1041"/>
        <v>1913</v>
      </c>
      <c r="CH322" s="75">
        <f t="shared" si="1041"/>
        <v>1913</v>
      </c>
      <c r="CI322" s="11"/>
      <c r="CJ322" s="11">
        <f>CJ323</f>
        <v>0</v>
      </c>
      <c r="CK322" s="11">
        <f t="shared" si="1042"/>
        <v>0</v>
      </c>
      <c r="CL322" s="11">
        <f t="shared" si="1042"/>
        <v>0</v>
      </c>
      <c r="CM322" s="11">
        <f t="shared" si="1042"/>
        <v>1913</v>
      </c>
      <c r="CN322" s="11">
        <f t="shared" si="1042"/>
        <v>1913</v>
      </c>
    </row>
    <row r="323" spans="1:92" ht="33" hidden="1" x14ac:dyDescent="0.25">
      <c r="A323" s="55" t="s">
        <v>148</v>
      </c>
      <c r="B323" s="14">
        <f t="shared" si="1031"/>
        <v>906</v>
      </c>
      <c r="C323" s="14" t="s">
        <v>87</v>
      </c>
      <c r="D323" s="14" t="s">
        <v>151</v>
      </c>
      <c r="E323" s="14" t="s">
        <v>758</v>
      </c>
      <c r="F323" s="14" t="s">
        <v>149</v>
      </c>
      <c r="G323" s="11"/>
      <c r="H323" s="16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75"/>
      <c r="AL323" s="75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75"/>
      <c r="AZ323" s="75"/>
      <c r="BA323" s="75"/>
      <c r="BB323" s="75"/>
      <c r="BC323" s="75"/>
      <c r="BD323" s="75"/>
      <c r="BE323" s="11"/>
      <c r="BF323" s="11"/>
      <c r="BG323" s="11"/>
      <c r="BH323" s="11"/>
      <c r="BI323" s="138"/>
      <c r="BJ323" s="138"/>
      <c r="BK323" s="75"/>
      <c r="BL323" s="75">
        <v>1913</v>
      </c>
      <c r="BM323" s="75"/>
      <c r="BN323" s="75"/>
      <c r="BO323" s="75">
        <f>BI323+BK323+BL323+BM323+BN323</f>
        <v>1913</v>
      </c>
      <c r="BP323" s="75">
        <f>BJ323+BL323</f>
        <v>1913</v>
      </c>
      <c r="BQ323" s="11"/>
      <c r="BR323" s="11"/>
      <c r="BS323" s="11"/>
      <c r="BT323" s="11"/>
      <c r="BU323" s="11">
        <f>BO323+BQ323+BR323+BS323+BT323</f>
        <v>1913</v>
      </c>
      <c r="BV323" s="11">
        <f>BP323+BR323</f>
        <v>1913</v>
      </c>
      <c r="BW323" s="75"/>
      <c r="BX323" s="75"/>
      <c r="BY323" s="75"/>
      <c r="BZ323" s="75"/>
      <c r="CA323" s="75">
        <f>BU323+BW323+BX323+BY323+BZ323</f>
        <v>1913</v>
      </c>
      <c r="CB323" s="75">
        <f>BV323+BX323</f>
        <v>1913</v>
      </c>
      <c r="CC323" s="75"/>
      <c r="CD323" s="75"/>
      <c r="CE323" s="75"/>
      <c r="CF323" s="75"/>
      <c r="CG323" s="75">
        <f>CA323+CC323+CD323+CE323+CF323</f>
        <v>1913</v>
      </c>
      <c r="CH323" s="75">
        <f>CB323+CD323</f>
        <v>1913</v>
      </c>
      <c r="CI323" s="11"/>
      <c r="CJ323" s="11"/>
      <c r="CK323" s="11"/>
      <c r="CL323" s="11"/>
      <c r="CM323" s="11">
        <f>CG323+CI323+CJ323+CK323+CL323</f>
        <v>1913</v>
      </c>
      <c r="CN323" s="11">
        <f>CH323+CJ323</f>
        <v>1913</v>
      </c>
    </row>
    <row r="324" spans="1:92" hidden="1" x14ac:dyDescent="0.25">
      <c r="A324" s="55"/>
      <c r="B324" s="14"/>
      <c r="C324" s="14"/>
      <c r="D324" s="14"/>
      <c r="E324" s="14"/>
      <c r="F324" s="14"/>
      <c r="G324" s="11"/>
      <c r="H324" s="16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75"/>
      <c r="AL324" s="75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75"/>
      <c r="AZ324" s="75"/>
      <c r="BA324" s="75"/>
      <c r="BB324" s="75"/>
      <c r="BC324" s="75"/>
      <c r="BD324" s="75"/>
      <c r="BE324" s="11"/>
      <c r="BF324" s="11"/>
      <c r="BG324" s="11"/>
      <c r="BH324" s="11"/>
      <c r="BI324" s="138"/>
      <c r="BJ324" s="138"/>
      <c r="BK324" s="75"/>
      <c r="BL324" s="75"/>
      <c r="BM324" s="75"/>
      <c r="BN324" s="75"/>
      <c r="BO324" s="75"/>
      <c r="BP324" s="75"/>
      <c r="BQ324" s="11"/>
      <c r="BR324" s="11"/>
      <c r="BS324" s="11"/>
      <c r="BT324" s="11"/>
      <c r="BU324" s="11"/>
      <c r="BV324" s="11"/>
      <c r="BW324" s="75"/>
      <c r="BX324" s="75"/>
      <c r="BY324" s="75"/>
      <c r="BZ324" s="75"/>
      <c r="CA324" s="75"/>
      <c r="CB324" s="75"/>
      <c r="CC324" s="75"/>
      <c r="CD324" s="75"/>
      <c r="CE324" s="75"/>
      <c r="CF324" s="75"/>
      <c r="CG324" s="75"/>
      <c r="CH324" s="75"/>
      <c r="CI324" s="11"/>
      <c r="CJ324" s="11"/>
      <c r="CK324" s="11"/>
      <c r="CL324" s="11"/>
      <c r="CM324" s="11"/>
      <c r="CN324" s="11"/>
    </row>
    <row r="325" spans="1:92" ht="37.5" hidden="1" x14ac:dyDescent="0.3">
      <c r="A325" s="54" t="s">
        <v>163</v>
      </c>
      <c r="B325" s="12">
        <v>906</v>
      </c>
      <c r="C325" s="12" t="s">
        <v>7</v>
      </c>
      <c r="D325" s="12" t="s">
        <v>164</v>
      </c>
      <c r="E325" s="12"/>
      <c r="F325" s="12"/>
      <c r="G325" s="21">
        <f>G326</f>
        <v>3005</v>
      </c>
      <c r="H325" s="21">
        <f t="shared" ref="H325:R325" si="1043">H326</f>
        <v>0</v>
      </c>
      <c r="I325" s="11">
        <f t="shared" si="1043"/>
        <v>0</v>
      </c>
      <c r="J325" s="11">
        <f t="shared" si="1043"/>
        <v>0</v>
      </c>
      <c r="K325" s="11">
        <f t="shared" si="1043"/>
        <v>0</v>
      </c>
      <c r="L325" s="11">
        <f t="shared" si="1043"/>
        <v>0</v>
      </c>
      <c r="M325" s="21">
        <f t="shared" si="1043"/>
        <v>3005</v>
      </c>
      <c r="N325" s="21">
        <f t="shared" si="1043"/>
        <v>0</v>
      </c>
      <c r="O325" s="11">
        <f t="shared" si="1043"/>
        <v>0</v>
      </c>
      <c r="P325" s="11">
        <f t="shared" si="1043"/>
        <v>0</v>
      </c>
      <c r="Q325" s="11">
        <f t="shared" si="1043"/>
        <v>0</v>
      </c>
      <c r="R325" s="11">
        <f t="shared" si="1043"/>
        <v>0</v>
      </c>
      <c r="S325" s="21">
        <f t="shared" ref="S325:CD325" si="1044">S326</f>
        <v>3005</v>
      </c>
      <c r="T325" s="21">
        <f t="shared" si="1044"/>
        <v>0</v>
      </c>
      <c r="U325" s="11">
        <f t="shared" si="1044"/>
        <v>0</v>
      </c>
      <c r="V325" s="11">
        <f t="shared" si="1044"/>
        <v>0</v>
      </c>
      <c r="W325" s="11">
        <f t="shared" si="1044"/>
        <v>0</v>
      </c>
      <c r="X325" s="11">
        <f t="shared" si="1044"/>
        <v>0</v>
      </c>
      <c r="Y325" s="21">
        <f t="shared" si="1044"/>
        <v>3005</v>
      </c>
      <c r="Z325" s="21">
        <f t="shared" si="1044"/>
        <v>0</v>
      </c>
      <c r="AA325" s="11">
        <f t="shared" si="1044"/>
        <v>0</v>
      </c>
      <c r="AB325" s="11">
        <f t="shared" si="1044"/>
        <v>0</v>
      </c>
      <c r="AC325" s="11">
        <f t="shared" si="1044"/>
        <v>0</v>
      </c>
      <c r="AD325" s="11">
        <f t="shared" si="1044"/>
        <v>0</v>
      </c>
      <c r="AE325" s="21">
        <f t="shared" si="1044"/>
        <v>3005</v>
      </c>
      <c r="AF325" s="21">
        <f t="shared" si="1044"/>
        <v>0</v>
      </c>
      <c r="AG325" s="11">
        <f t="shared" si="1044"/>
        <v>0</v>
      </c>
      <c r="AH325" s="11">
        <f t="shared" si="1044"/>
        <v>0</v>
      </c>
      <c r="AI325" s="11">
        <f t="shared" si="1044"/>
        <v>0</v>
      </c>
      <c r="AJ325" s="11">
        <f t="shared" si="1044"/>
        <v>0</v>
      </c>
      <c r="AK325" s="83">
        <f t="shared" si="1044"/>
        <v>3005</v>
      </c>
      <c r="AL325" s="83">
        <f t="shared" si="1044"/>
        <v>0</v>
      </c>
      <c r="AM325" s="30">
        <f t="shared" si="1044"/>
        <v>0</v>
      </c>
      <c r="AN325" s="30">
        <f t="shared" si="1044"/>
        <v>0</v>
      </c>
      <c r="AO325" s="30">
        <f t="shared" si="1044"/>
        <v>0</v>
      </c>
      <c r="AP325" s="30">
        <f t="shared" si="1044"/>
        <v>0</v>
      </c>
      <c r="AQ325" s="21">
        <f t="shared" si="1044"/>
        <v>3005</v>
      </c>
      <c r="AR325" s="21">
        <f t="shared" si="1044"/>
        <v>0</v>
      </c>
      <c r="AS325" s="30">
        <f t="shared" si="1044"/>
        <v>0</v>
      </c>
      <c r="AT325" s="30">
        <f t="shared" si="1044"/>
        <v>0</v>
      </c>
      <c r="AU325" s="30">
        <f t="shared" si="1044"/>
        <v>0</v>
      </c>
      <c r="AV325" s="30">
        <f t="shared" si="1044"/>
        <v>0</v>
      </c>
      <c r="AW325" s="21">
        <f t="shared" si="1044"/>
        <v>3005</v>
      </c>
      <c r="AX325" s="21">
        <f t="shared" si="1044"/>
        <v>0</v>
      </c>
      <c r="AY325" s="85">
        <f t="shared" si="1044"/>
        <v>0</v>
      </c>
      <c r="AZ325" s="85">
        <f t="shared" si="1044"/>
        <v>0</v>
      </c>
      <c r="BA325" s="85">
        <f t="shared" si="1044"/>
        <v>0</v>
      </c>
      <c r="BB325" s="85">
        <f t="shared" si="1044"/>
        <v>0</v>
      </c>
      <c r="BC325" s="83">
        <f t="shared" si="1044"/>
        <v>3005</v>
      </c>
      <c r="BD325" s="83">
        <f t="shared" si="1044"/>
        <v>0</v>
      </c>
      <c r="BE325" s="30">
        <f t="shared" si="1044"/>
        <v>0</v>
      </c>
      <c r="BF325" s="30">
        <f t="shared" si="1044"/>
        <v>0</v>
      </c>
      <c r="BG325" s="30">
        <f t="shared" si="1044"/>
        <v>19</v>
      </c>
      <c r="BH325" s="30">
        <f t="shared" si="1044"/>
        <v>0</v>
      </c>
      <c r="BI325" s="142">
        <f t="shared" si="1044"/>
        <v>3024</v>
      </c>
      <c r="BJ325" s="142">
        <f t="shared" si="1044"/>
        <v>0</v>
      </c>
      <c r="BK325" s="85">
        <f t="shared" si="1044"/>
        <v>0</v>
      </c>
      <c r="BL325" s="85">
        <f t="shared" si="1044"/>
        <v>0</v>
      </c>
      <c r="BM325" s="85">
        <f t="shared" si="1044"/>
        <v>0</v>
      </c>
      <c r="BN325" s="85">
        <f t="shared" si="1044"/>
        <v>0</v>
      </c>
      <c r="BO325" s="83">
        <f t="shared" si="1044"/>
        <v>3024</v>
      </c>
      <c r="BP325" s="83">
        <f t="shared" si="1044"/>
        <v>0</v>
      </c>
      <c r="BQ325" s="30">
        <f t="shared" si="1044"/>
        <v>0</v>
      </c>
      <c r="BR325" s="30">
        <f t="shared" si="1044"/>
        <v>0</v>
      </c>
      <c r="BS325" s="30">
        <f t="shared" si="1044"/>
        <v>0</v>
      </c>
      <c r="BT325" s="30">
        <f t="shared" si="1044"/>
        <v>0</v>
      </c>
      <c r="BU325" s="21">
        <f t="shared" si="1044"/>
        <v>3024</v>
      </c>
      <c r="BV325" s="21">
        <f t="shared" si="1044"/>
        <v>0</v>
      </c>
      <c r="BW325" s="85">
        <f t="shared" si="1044"/>
        <v>0</v>
      </c>
      <c r="BX325" s="85">
        <f t="shared" si="1044"/>
        <v>0</v>
      </c>
      <c r="BY325" s="85">
        <f t="shared" si="1044"/>
        <v>0</v>
      </c>
      <c r="BZ325" s="85">
        <f t="shared" si="1044"/>
        <v>0</v>
      </c>
      <c r="CA325" s="83">
        <f t="shared" si="1044"/>
        <v>3024</v>
      </c>
      <c r="CB325" s="83">
        <f t="shared" si="1044"/>
        <v>0</v>
      </c>
      <c r="CC325" s="85">
        <f t="shared" si="1044"/>
        <v>0</v>
      </c>
      <c r="CD325" s="85">
        <f t="shared" si="1044"/>
        <v>0</v>
      </c>
      <c r="CE325" s="85">
        <f t="shared" ref="CE325:CN325" si="1045">CE326</f>
        <v>0</v>
      </c>
      <c r="CF325" s="85">
        <f t="shared" si="1045"/>
        <v>0</v>
      </c>
      <c r="CG325" s="83">
        <f t="shared" si="1045"/>
        <v>3024</v>
      </c>
      <c r="CH325" s="83">
        <f t="shared" si="1045"/>
        <v>0</v>
      </c>
      <c r="CI325" s="30">
        <f t="shared" si="1045"/>
        <v>0</v>
      </c>
      <c r="CJ325" s="30">
        <f t="shared" si="1045"/>
        <v>0</v>
      </c>
      <c r="CK325" s="30">
        <f t="shared" si="1045"/>
        <v>0</v>
      </c>
      <c r="CL325" s="30">
        <f t="shared" si="1045"/>
        <v>0</v>
      </c>
      <c r="CM325" s="21">
        <f t="shared" si="1045"/>
        <v>3024</v>
      </c>
      <c r="CN325" s="21">
        <f t="shared" si="1045"/>
        <v>0</v>
      </c>
    </row>
    <row r="326" spans="1:92" ht="82.5" hidden="1" x14ac:dyDescent="0.25">
      <c r="A326" s="55" t="s">
        <v>135</v>
      </c>
      <c r="B326" s="14">
        <v>906</v>
      </c>
      <c r="C326" s="14" t="s">
        <v>7</v>
      </c>
      <c r="D326" s="14" t="s">
        <v>164</v>
      </c>
      <c r="E326" s="14" t="s">
        <v>136</v>
      </c>
      <c r="F326" s="14"/>
      <c r="G326" s="18">
        <f>G327+G331</f>
        <v>3005</v>
      </c>
      <c r="H326" s="18">
        <f t="shared" ref="H326:N326" si="1046">H327+H331</f>
        <v>0</v>
      </c>
      <c r="I326" s="11">
        <f t="shared" si="1046"/>
        <v>0</v>
      </c>
      <c r="J326" s="11">
        <f t="shared" si="1046"/>
        <v>0</v>
      </c>
      <c r="K326" s="11">
        <f t="shared" si="1046"/>
        <v>0</v>
      </c>
      <c r="L326" s="11">
        <f t="shared" si="1046"/>
        <v>0</v>
      </c>
      <c r="M326" s="18">
        <f t="shared" si="1046"/>
        <v>3005</v>
      </c>
      <c r="N326" s="18">
        <f t="shared" si="1046"/>
        <v>0</v>
      </c>
      <c r="O326" s="11">
        <f t="shared" ref="O326:T326" si="1047">O327+O331</f>
        <v>0</v>
      </c>
      <c r="P326" s="11">
        <f t="shared" si="1047"/>
        <v>0</v>
      </c>
      <c r="Q326" s="11">
        <f t="shared" si="1047"/>
        <v>0</v>
      </c>
      <c r="R326" s="11">
        <f t="shared" si="1047"/>
        <v>0</v>
      </c>
      <c r="S326" s="18">
        <f t="shared" si="1047"/>
        <v>3005</v>
      </c>
      <c r="T326" s="18">
        <f t="shared" si="1047"/>
        <v>0</v>
      </c>
      <c r="U326" s="11">
        <f t="shared" ref="U326:Z326" si="1048">U327+U331</f>
        <v>0</v>
      </c>
      <c r="V326" s="11">
        <f t="shared" si="1048"/>
        <v>0</v>
      </c>
      <c r="W326" s="11">
        <f t="shared" si="1048"/>
        <v>0</v>
      </c>
      <c r="X326" s="11">
        <f t="shared" si="1048"/>
        <v>0</v>
      </c>
      <c r="Y326" s="18">
        <f t="shared" si="1048"/>
        <v>3005</v>
      </c>
      <c r="Z326" s="18">
        <f t="shared" si="1048"/>
        <v>0</v>
      </c>
      <c r="AA326" s="11">
        <f t="shared" ref="AA326:AF326" si="1049">AA327+AA331</f>
        <v>0</v>
      </c>
      <c r="AB326" s="11">
        <f t="shared" si="1049"/>
        <v>0</v>
      </c>
      <c r="AC326" s="11">
        <f t="shared" si="1049"/>
        <v>0</v>
      </c>
      <c r="AD326" s="11">
        <f t="shared" si="1049"/>
        <v>0</v>
      </c>
      <c r="AE326" s="18">
        <f t="shared" si="1049"/>
        <v>3005</v>
      </c>
      <c r="AF326" s="18">
        <f t="shared" si="1049"/>
        <v>0</v>
      </c>
      <c r="AG326" s="11">
        <f t="shared" ref="AG326:AL326" si="1050">AG327+AG331</f>
        <v>0</v>
      </c>
      <c r="AH326" s="11">
        <f t="shared" si="1050"/>
        <v>0</v>
      </c>
      <c r="AI326" s="11">
        <f t="shared" si="1050"/>
        <v>0</v>
      </c>
      <c r="AJ326" s="11">
        <f t="shared" si="1050"/>
        <v>0</v>
      </c>
      <c r="AK326" s="81">
        <f t="shared" si="1050"/>
        <v>3005</v>
      </c>
      <c r="AL326" s="81">
        <f t="shared" si="1050"/>
        <v>0</v>
      </c>
      <c r="AM326" s="11">
        <f t="shared" ref="AM326:AR326" si="1051">AM327+AM331</f>
        <v>0</v>
      </c>
      <c r="AN326" s="11">
        <f t="shared" si="1051"/>
        <v>0</v>
      </c>
      <c r="AO326" s="11">
        <f t="shared" si="1051"/>
        <v>0</v>
      </c>
      <c r="AP326" s="11">
        <f t="shared" si="1051"/>
        <v>0</v>
      </c>
      <c r="AQ326" s="18">
        <f t="shared" si="1051"/>
        <v>3005</v>
      </c>
      <c r="AR326" s="18">
        <f t="shared" si="1051"/>
        <v>0</v>
      </c>
      <c r="AS326" s="11">
        <f t="shared" ref="AS326:AX326" si="1052">AS327+AS331</f>
        <v>0</v>
      </c>
      <c r="AT326" s="11">
        <f t="shared" si="1052"/>
        <v>0</v>
      </c>
      <c r="AU326" s="11">
        <f t="shared" si="1052"/>
        <v>0</v>
      </c>
      <c r="AV326" s="11">
        <f t="shared" si="1052"/>
        <v>0</v>
      </c>
      <c r="AW326" s="18">
        <f t="shared" si="1052"/>
        <v>3005</v>
      </c>
      <c r="AX326" s="18">
        <f t="shared" si="1052"/>
        <v>0</v>
      </c>
      <c r="AY326" s="75">
        <f t="shared" ref="AY326:BD326" si="1053">AY327+AY331</f>
        <v>0</v>
      </c>
      <c r="AZ326" s="75">
        <f t="shared" si="1053"/>
        <v>0</v>
      </c>
      <c r="BA326" s="75">
        <f t="shared" si="1053"/>
        <v>0</v>
      </c>
      <c r="BB326" s="75">
        <f t="shared" si="1053"/>
        <v>0</v>
      </c>
      <c r="BC326" s="81">
        <f t="shared" si="1053"/>
        <v>3005</v>
      </c>
      <c r="BD326" s="81">
        <f t="shared" si="1053"/>
        <v>0</v>
      </c>
      <c r="BE326" s="11">
        <f t="shared" ref="BE326:BJ326" si="1054">BE327+BE331</f>
        <v>0</v>
      </c>
      <c r="BF326" s="11">
        <f t="shared" si="1054"/>
        <v>0</v>
      </c>
      <c r="BG326" s="11">
        <f t="shared" si="1054"/>
        <v>19</v>
      </c>
      <c r="BH326" s="11">
        <f t="shared" si="1054"/>
        <v>0</v>
      </c>
      <c r="BI326" s="140">
        <f t="shared" si="1054"/>
        <v>3024</v>
      </c>
      <c r="BJ326" s="140">
        <f t="shared" si="1054"/>
        <v>0</v>
      </c>
      <c r="BK326" s="75">
        <f t="shared" ref="BK326:BP326" si="1055">BK327+BK331</f>
        <v>0</v>
      </c>
      <c r="BL326" s="75">
        <f t="shared" si="1055"/>
        <v>0</v>
      </c>
      <c r="BM326" s="75">
        <f t="shared" si="1055"/>
        <v>0</v>
      </c>
      <c r="BN326" s="75">
        <f t="shared" si="1055"/>
        <v>0</v>
      </c>
      <c r="BO326" s="81">
        <f t="shared" si="1055"/>
        <v>3024</v>
      </c>
      <c r="BP326" s="81">
        <f t="shared" si="1055"/>
        <v>0</v>
      </c>
      <c r="BQ326" s="11">
        <f t="shared" ref="BQ326:BV326" si="1056">BQ327+BQ331</f>
        <v>0</v>
      </c>
      <c r="BR326" s="11">
        <f t="shared" si="1056"/>
        <v>0</v>
      </c>
      <c r="BS326" s="11">
        <f t="shared" si="1056"/>
        <v>0</v>
      </c>
      <c r="BT326" s="11">
        <f t="shared" si="1056"/>
        <v>0</v>
      </c>
      <c r="BU326" s="18">
        <f t="shared" si="1056"/>
        <v>3024</v>
      </c>
      <c r="BV326" s="18">
        <f t="shared" si="1056"/>
        <v>0</v>
      </c>
      <c r="BW326" s="75">
        <f t="shared" ref="BW326:CB326" si="1057">BW327+BW331</f>
        <v>0</v>
      </c>
      <c r="BX326" s="75">
        <f t="shared" si="1057"/>
        <v>0</v>
      </c>
      <c r="BY326" s="75">
        <f t="shared" si="1057"/>
        <v>0</v>
      </c>
      <c r="BZ326" s="75">
        <f t="shared" si="1057"/>
        <v>0</v>
      </c>
      <c r="CA326" s="81">
        <f t="shared" si="1057"/>
        <v>3024</v>
      </c>
      <c r="CB326" s="81">
        <f t="shared" si="1057"/>
        <v>0</v>
      </c>
      <c r="CC326" s="75">
        <f t="shared" ref="CC326:CH326" si="1058">CC327+CC331</f>
        <v>0</v>
      </c>
      <c r="CD326" s="75">
        <f t="shared" si="1058"/>
        <v>0</v>
      </c>
      <c r="CE326" s="75">
        <f t="shared" si="1058"/>
        <v>0</v>
      </c>
      <c r="CF326" s="75">
        <f t="shared" si="1058"/>
        <v>0</v>
      </c>
      <c r="CG326" s="81">
        <f t="shared" si="1058"/>
        <v>3024</v>
      </c>
      <c r="CH326" s="81">
        <f t="shared" si="1058"/>
        <v>0</v>
      </c>
      <c r="CI326" s="11">
        <f t="shared" ref="CI326:CN326" si="1059">CI327+CI331</f>
        <v>0</v>
      </c>
      <c r="CJ326" s="11">
        <f t="shared" si="1059"/>
        <v>0</v>
      </c>
      <c r="CK326" s="11">
        <f t="shared" si="1059"/>
        <v>0</v>
      </c>
      <c r="CL326" s="11">
        <f t="shared" si="1059"/>
        <v>0</v>
      </c>
      <c r="CM326" s="18">
        <f t="shared" si="1059"/>
        <v>3024</v>
      </c>
      <c r="CN326" s="18">
        <f t="shared" si="1059"/>
        <v>0</v>
      </c>
    </row>
    <row r="327" spans="1:92" ht="33" hidden="1" x14ac:dyDescent="0.25">
      <c r="A327" s="55" t="s">
        <v>84</v>
      </c>
      <c r="B327" s="14">
        <v>906</v>
      </c>
      <c r="C327" s="14" t="s">
        <v>7</v>
      </c>
      <c r="D327" s="14" t="s">
        <v>164</v>
      </c>
      <c r="E327" s="14" t="s">
        <v>165</v>
      </c>
      <c r="F327" s="14"/>
      <c r="G327" s="18">
        <f t="shared" ref="G327:R329" si="1060">G328</f>
        <v>2908</v>
      </c>
      <c r="H327" s="18">
        <f t="shared" si="1060"/>
        <v>0</v>
      </c>
      <c r="I327" s="11">
        <f t="shared" si="1060"/>
        <v>0</v>
      </c>
      <c r="J327" s="11">
        <f t="shared" si="1060"/>
        <v>0</v>
      </c>
      <c r="K327" s="11">
        <f t="shared" si="1060"/>
        <v>0</v>
      </c>
      <c r="L327" s="11">
        <f t="shared" si="1060"/>
        <v>0</v>
      </c>
      <c r="M327" s="18">
        <f t="shared" si="1060"/>
        <v>2908</v>
      </c>
      <c r="N327" s="18">
        <f t="shared" si="1060"/>
        <v>0</v>
      </c>
      <c r="O327" s="11">
        <f t="shared" si="1060"/>
        <v>0</v>
      </c>
      <c r="P327" s="11">
        <f t="shared" si="1060"/>
        <v>0</v>
      </c>
      <c r="Q327" s="11">
        <f t="shared" si="1060"/>
        <v>0</v>
      </c>
      <c r="R327" s="11">
        <f t="shared" si="1060"/>
        <v>0</v>
      </c>
      <c r="S327" s="18">
        <f t="shared" ref="S327:AH329" si="1061">S328</f>
        <v>2908</v>
      </c>
      <c r="T327" s="18">
        <f t="shared" si="1061"/>
        <v>0</v>
      </c>
      <c r="U327" s="11">
        <f t="shared" si="1061"/>
        <v>0</v>
      </c>
      <c r="V327" s="11">
        <f t="shared" si="1061"/>
        <v>0</v>
      </c>
      <c r="W327" s="11">
        <f t="shared" si="1061"/>
        <v>0</v>
      </c>
      <c r="X327" s="11">
        <f t="shared" si="1061"/>
        <v>0</v>
      </c>
      <c r="Y327" s="18">
        <f t="shared" si="1061"/>
        <v>2908</v>
      </c>
      <c r="Z327" s="18">
        <f t="shared" si="1061"/>
        <v>0</v>
      </c>
      <c r="AA327" s="11">
        <f t="shared" si="1061"/>
        <v>0</v>
      </c>
      <c r="AB327" s="11">
        <f t="shared" si="1061"/>
        <v>0</v>
      </c>
      <c r="AC327" s="11">
        <f t="shared" si="1061"/>
        <v>0</v>
      </c>
      <c r="AD327" s="11">
        <f t="shared" si="1061"/>
        <v>0</v>
      </c>
      <c r="AE327" s="18">
        <f t="shared" si="1061"/>
        <v>2908</v>
      </c>
      <c r="AF327" s="18">
        <f t="shared" si="1061"/>
        <v>0</v>
      </c>
      <c r="AG327" s="11">
        <f t="shared" si="1061"/>
        <v>0</v>
      </c>
      <c r="AH327" s="11">
        <f t="shared" si="1061"/>
        <v>0</v>
      </c>
      <c r="AI327" s="11">
        <f t="shared" ref="AG327:AV329" si="1062">AI328</f>
        <v>0</v>
      </c>
      <c r="AJ327" s="11">
        <f t="shared" si="1062"/>
        <v>0</v>
      </c>
      <c r="AK327" s="81">
        <f t="shared" si="1062"/>
        <v>2908</v>
      </c>
      <c r="AL327" s="81">
        <f t="shared" si="1062"/>
        <v>0</v>
      </c>
      <c r="AM327" s="11">
        <f t="shared" si="1062"/>
        <v>0</v>
      </c>
      <c r="AN327" s="11">
        <f t="shared" si="1062"/>
        <v>0</v>
      </c>
      <c r="AO327" s="11">
        <f t="shared" si="1062"/>
        <v>0</v>
      </c>
      <c r="AP327" s="11">
        <f t="shared" si="1062"/>
        <v>0</v>
      </c>
      <c r="AQ327" s="18">
        <f t="shared" si="1062"/>
        <v>2908</v>
      </c>
      <c r="AR327" s="18">
        <f t="shared" si="1062"/>
        <v>0</v>
      </c>
      <c r="AS327" s="11">
        <f t="shared" si="1062"/>
        <v>0</v>
      </c>
      <c r="AT327" s="11">
        <f t="shared" si="1062"/>
        <v>0</v>
      </c>
      <c r="AU327" s="11">
        <f t="shared" si="1062"/>
        <v>0</v>
      </c>
      <c r="AV327" s="11">
        <f t="shared" si="1062"/>
        <v>0</v>
      </c>
      <c r="AW327" s="18">
        <f t="shared" ref="AS327:BH329" si="1063">AW328</f>
        <v>2908</v>
      </c>
      <c r="AX327" s="18">
        <f t="shared" si="1063"/>
        <v>0</v>
      </c>
      <c r="AY327" s="75">
        <f t="shared" si="1063"/>
        <v>0</v>
      </c>
      <c r="AZ327" s="75">
        <f t="shared" si="1063"/>
        <v>0</v>
      </c>
      <c r="BA327" s="75">
        <f t="shared" si="1063"/>
        <v>0</v>
      </c>
      <c r="BB327" s="75">
        <f t="shared" si="1063"/>
        <v>0</v>
      </c>
      <c r="BC327" s="81">
        <f t="shared" si="1063"/>
        <v>2908</v>
      </c>
      <c r="BD327" s="81">
        <f t="shared" si="1063"/>
        <v>0</v>
      </c>
      <c r="BE327" s="11">
        <f t="shared" si="1063"/>
        <v>97</v>
      </c>
      <c r="BF327" s="11">
        <f t="shared" si="1063"/>
        <v>0</v>
      </c>
      <c r="BG327" s="11">
        <f t="shared" si="1063"/>
        <v>19</v>
      </c>
      <c r="BH327" s="11">
        <f t="shared" si="1063"/>
        <v>0</v>
      </c>
      <c r="BI327" s="140">
        <f t="shared" ref="BE327:BT329" si="1064">BI328</f>
        <v>3024</v>
      </c>
      <c r="BJ327" s="140">
        <f t="shared" si="1064"/>
        <v>0</v>
      </c>
      <c r="BK327" s="75">
        <f t="shared" si="1064"/>
        <v>0</v>
      </c>
      <c r="BL327" s="75">
        <f t="shared" si="1064"/>
        <v>0</v>
      </c>
      <c r="BM327" s="75">
        <f t="shared" si="1064"/>
        <v>0</v>
      </c>
      <c r="BN327" s="75">
        <f t="shared" si="1064"/>
        <v>0</v>
      </c>
      <c r="BO327" s="81">
        <f t="shared" si="1064"/>
        <v>3024</v>
      </c>
      <c r="BP327" s="81">
        <f t="shared" si="1064"/>
        <v>0</v>
      </c>
      <c r="BQ327" s="11">
        <f t="shared" si="1064"/>
        <v>0</v>
      </c>
      <c r="BR327" s="11">
        <f t="shared" si="1064"/>
        <v>0</v>
      </c>
      <c r="BS327" s="11">
        <f t="shared" si="1064"/>
        <v>0</v>
      </c>
      <c r="BT327" s="11">
        <f t="shared" si="1064"/>
        <v>0</v>
      </c>
      <c r="BU327" s="18">
        <f t="shared" ref="BQ327:CF329" si="1065">BU328</f>
        <v>3024</v>
      </c>
      <c r="BV327" s="18">
        <f t="shared" si="1065"/>
        <v>0</v>
      </c>
      <c r="BW327" s="75">
        <f t="shared" si="1065"/>
        <v>0</v>
      </c>
      <c r="BX327" s="75">
        <f t="shared" si="1065"/>
        <v>0</v>
      </c>
      <c r="BY327" s="75">
        <f t="shared" si="1065"/>
        <v>0</v>
      </c>
      <c r="BZ327" s="75">
        <f t="shared" si="1065"/>
        <v>0</v>
      </c>
      <c r="CA327" s="81">
        <f t="shared" si="1065"/>
        <v>3024</v>
      </c>
      <c r="CB327" s="81">
        <f t="shared" si="1065"/>
        <v>0</v>
      </c>
      <c r="CC327" s="75">
        <f t="shared" si="1065"/>
        <v>0</v>
      </c>
      <c r="CD327" s="75">
        <f t="shared" si="1065"/>
        <v>0</v>
      </c>
      <c r="CE327" s="75">
        <f t="shared" si="1065"/>
        <v>0</v>
      </c>
      <c r="CF327" s="75">
        <f t="shared" si="1065"/>
        <v>0</v>
      </c>
      <c r="CG327" s="81">
        <f t="shared" ref="CC327:CN329" si="1066">CG328</f>
        <v>3024</v>
      </c>
      <c r="CH327" s="81">
        <f t="shared" si="1066"/>
        <v>0</v>
      </c>
      <c r="CI327" s="11">
        <f t="shared" si="1066"/>
        <v>0</v>
      </c>
      <c r="CJ327" s="11">
        <f t="shared" si="1066"/>
        <v>0</v>
      </c>
      <c r="CK327" s="11">
        <f t="shared" si="1066"/>
        <v>0</v>
      </c>
      <c r="CL327" s="11">
        <f t="shared" si="1066"/>
        <v>0</v>
      </c>
      <c r="CM327" s="18">
        <f t="shared" si="1066"/>
        <v>3024</v>
      </c>
      <c r="CN327" s="18">
        <f t="shared" si="1066"/>
        <v>0</v>
      </c>
    </row>
    <row r="328" spans="1:92" ht="49.5" hidden="1" x14ac:dyDescent="0.25">
      <c r="A328" s="55" t="s">
        <v>166</v>
      </c>
      <c r="B328" s="14">
        <v>906</v>
      </c>
      <c r="C328" s="14" t="s">
        <v>7</v>
      </c>
      <c r="D328" s="14" t="s">
        <v>164</v>
      </c>
      <c r="E328" s="14" t="s">
        <v>167</v>
      </c>
      <c r="F328" s="14"/>
      <c r="G328" s="18">
        <f t="shared" si="1060"/>
        <v>2908</v>
      </c>
      <c r="H328" s="18">
        <f t="shared" si="1060"/>
        <v>0</v>
      </c>
      <c r="I328" s="11">
        <f t="shared" si="1060"/>
        <v>0</v>
      </c>
      <c r="J328" s="11">
        <f t="shared" si="1060"/>
        <v>0</v>
      </c>
      <c r="K328" s="11">
        <f t="shared" si="1060"/>
        <v>0</v>
      </c>
      <c r="L328" s="11">
        <f t="shared" si="1060"/>
        <v>0</v>
      </c>
      <c r="M328" s="18">
        <f t="shared" si="1060"/>
        <v>2908</v>
      </c>
      <c r="N328" s="18">
        <f t="shared" si="1060"/>
        <v>0</v>
      </c>
      <c r="O328" s="11">
        <f t="shared" si="1060"/>
        <v>0</v>
      </c>
      <c r="P328" s="11">
        <f t="shared" si="1060"/>
        <v>0</v>
      </c>
      <c r="Q328" s="11">
        <f t="shared" si="1060"/>
        <v>0</v>
      </c>
      <c r="R328" s="11">
        <f t="shared" si="1060"/>
        <v>0</v>
      </c>
      <c r="S328" s="18">
        <f t="shared" si="1061"/>
        <v>2908</v>
      </c>
      <c r="T328" s="18">
        <f t="shared" si="1061"/>
        <v>0</v>
      </c>
      <c r="U328" s="11">
        <f t="shared" si="1061"/>
        <v>0</v>
      </c>
      <c r="V328" s="11">
        <f t="shared" si="1061"/>
        <v>0</v>
      </c>
      <c r="W328" s="11">
        <f t="shared" si="1061"/>
        <v>0</v>
      </c>
      <c r="X328" s="11">
        <f t="shared" si="1061"/>
        <v>0</v>
      </c>
      <c r="Y328" s="18">
        <f t="shared" si="1061"/>
        <v>2908</v>
      </c>
      <c r="Z328" s="18">
        <f t="shared" si="1061"/>
        <v>0</v>
      </c>
      <c r="AA328" s="11">
        <f t="shared" si="1061"/>
        <v>0</v>
      </c>
      <c r="AB328" s="11">
        <f t="shared" si="1061"/>
        <v>0</v>
      </c>
      <c r="AC328" s="11">
        <f t="shared" si="1061"/>
        <v>0</v>
      </c>
      <c r="AD328" s="11">
        <f t="shared" si="1061"/>
        <v>0</v>
      </c>
      <c r="AE328" s="18">
        <f t="shared" si="1061"/>
        <v>2908</v>
      </c>
      <c r="AF328" s="18">
        <f t="shared" si="1061"/>
        <v>0</v>
      </c>
      <c r="AG328" s="11">
        <f t="shared" si="1062"/>
        <v>0</v>
      </c>
      <c r="AH328" s="11">
        <f t="shared" si="1062"/>
        <v>0</v>
      </c>
      <c r="AI328" s="11">
        <f t="shared" si="1062"/>
        <v>0</v>
      </c>
      <c r="AJ328" s="11">
        <f t="shared" si="1062"/>
        <v>0</v>
      </c>
      <c r="AK328" s="81">
        <f t="shared" si="1062"/>
        <v>2908</v>
      </c>
      <c r="AL328" s="81">
        <f t="shared" si="1062"/>
        <v>0</v>
      </c>
      <c r="AM328" s="11">
        <f t="shared" si="1062"/>
        <v>0</v>
      </c>
      <c r="AN328" s="11">
        <f t="shared" si="1062"/>
        <v>0</v>
      </c>
      <c r="AO328" s="11">
        <f t="shared" si="1062"/>
        <v>0</v>
      </c>
      <c r="AP328" s="11">
        <f t="shared" si="1062"/>
        <v>0</v>
      </c>
      <c r="AQ328" s="18">
        <f t="shared" si="1062"/>
        <v>2908</v>
      </c>
      <c r="AR328" s="18">
        <f t="shared" si="1062"/>
        <v>0</v>
      </c>
      <c r="AS328" s="11">
        <f t="shared" si="1063"/>
        <v>0</v>
      </c>
      <c r="AT328" s="11">
        <f t="shared" si="1063"/>
        <v>0</v>
      </c>
      <c r="AU328" s="11">
        <f t="shared" si="1063"/>
        <v>0</v>
      </c>
      <c r="AV328" s="11">
        <f t="shared" si="1063"/>
        <v>0</v>
      </c>
      <c r="AW328" s="18">
        <f t="shared" si="1063"/>
        <v>2908</v>
      </c>
      <c r="AX328" s="18">
        <f t="shared" si="1063"/>
        <v>0</v>
      </c>
      <c r="AY328" s="75">
        <f t="shared" si="1063"/>
        <v>0</v>
      </c>
      <c r="AZ328" s="75">
        <f t="shared" si="1063"/>
        <v>0</v>
      </c>
      <c r="BA328" s="75">
        <f t="shared" si="1063"/>
        <v>0</v>
      </c>
      <c r="BB328" s="75">
        <f t="shared" si="1063"/>
        <v>0</v>
      </c>
      <c r="BC328" s="81">
        <f t="shared" si="1063"/>
        <v>2908</v>
      </c>
      <c r="BD328" s="81">
        <f t="shared" si="1063"/>
        <v>0</v>
      </c>
      <c r="BE328" s="11">
        <f t="shared" si="1064"/>
        <v>97</v>
      </c>
      <c r="BF328" s="11">
        <f t="shared" si="1064"/>
        <v>0</v>
      </c>
      <c r="BG328" s="11">
        <f t="shared" si="1064"/>
        <v>19</v>
      </c>
      <c r="BH328" s="11">
        <f t="shared" si="1064"/>
        <v>0</v>
      </c>
      <c r="BI328" s="140">
        <f t="shared" si="1064"/>
        <v>3024</v>
      </c>
      <c r="BJ328" s="140">
        <f t="shared" si="1064"/>
        <v>0</v>
      </c>
      <c r="BK328" s="75">
        <f t="shared" si="1064"/>
        <v>0</v>
      </c>
      <c r="BL328" s="75">
        <f t="shared" si="1064"/>
        <v>0</v>
      </c>
      <c r="BM328" s="75">
        <f t="shared" si="1064"/>
        <v>0</v>
      </c>
      <c r="BN328" s="75">
        <f t="shared" si="1064"/>
        <v>0</v>
      </c>
      <c r="BO328" s="81">
        <f t="shared" si="1064"/>
        <v>3024</v>
      </c>
      <c r="BP328" s="81">
        <f t="shared" si="1064"/>
        <v>0</v>
      </c>
      <c r="BQ328" s="11">
        <f t="shared" si="1065"/>
        <v>0</v>
      </c>
      <c r="BR328" s="11">
        <f t="shared" si="1065"/>
        <v>0</v>
      </c>
      <c r="BS328" s="11">
        <f t="shared" si="1065"/>
        <v>0</v>
      </c>
      <c r="BT328" s="11">
        <f t="shared" si="1065"/>
        <v>0</v>
      </c>
      <c r="BU328" s="18">
        <f t="shared" si="1065"/>
        <v>3024</v>
      </c>
      <c r="BV328" s="18">
        <f t="shared" si="1065"/>
        <v>0</v>
      </c>
      <c r="BW328" s="75">
        <f t="shared" si="1065"/>
        <v>0</v>
      </c>
      <c r="BX328" s="75">
        <f t="shared" si="1065"/>
        <v>0</v>
      </c>
      <c r="BY328" s="75">
        <f t="shared" si="1065"/>
        <v>0</v>
      </c>
      <c r="BZ328" s="75">
        <f t="shared" si="1065"/>
        <v>0</v>
      </c>
      <c r="CA328" s="81">
        <f t="shared" si="1065"/>
        <v>3024</v>
      </c>
      <c r="CB328" s="81">
        <f t="shared" si="1065"/>
        <v>0</v>
      </c>
      <c r="CC328" s="75">
        <f t="shared" si="1066"/>
        <v>0</v>
      </c>
      <c r="CD328" s="75">
        <f t="shared" si="1066"/>
        <v>0</v>
      </c>
      <c r="CE328" s="75">
        <f t="shared" si="1066"/>
        <v>0</v>
      </c>
      <c r="CF328" s="75">
        <f t="shared" si="1066"/>
        <v>0</v>
      </c>
      <c r="CG328" s="81">
        <f t="shared" si="1066"/>
        <v>3024</v>
      </c>
      <c r="CH328" s="81">
        <f t="shared" si="1066"/>
        <v>0</v>
      </c>
      <c r="CI328" s="11">
        <f t="shared" si="1066"/>
        <v>0</v>
      </c>
      <c r="CJ328" s="11">
        <f t="shared" si="1066"/>
        <v>0</v>
      </c>
      <c r="CK328" s="11">
        <f t="shared" si="1066"/>
        <v>0</v>
      </c>
      <c r="CL328" s="11">
        <f t="shared" si="1066"/>
        <v>0</v>
      </c>
      <c r="CM328" s="18">
        <f t="shared" si="1066"/>
        <v>3024</v>
      </c>
      <c r="CN328" s="18">
        <f t="shared" si="1066"/>
        <v>0</v>
      </c>
    </row>
    <row r="329" spans="1:92" ht="33" hidden="1" x14ac:dyDescent="0.25">
      <c r="A329" s="55" t="s">
        <v>12</v>
      </c>
      <c r="B329" s="14">
        <v>906</v>
      </c>
      <c r="C329" s="14" t="s">
        <v>7</v>
      </c>
      <c r="D329" s="14" t="s">
        <v>164</v>
      </c>
      <c r="E329" s="14" t="s">
        <v>167</v>
      </c>
      <c r="F329" s="14" t="s">
        <v>13</v>
      </c>
      <c r="G329" s="18">
        <f t="shared" si="1060"/>
        <v>2908</v>
      </c>
      <c r="H329" s="18">
        <f t="shared" si="1060"/>
        <v>0</v>
      </c>
      <c r="I329" s="11">
        <f t="shared" si="1060"/>
        <v>0</v>
      </c>
      <c r="J329" s="11">
        <f t="shared" si="1060"/>
        <v>0</v>
      </c>
      <c r="K329" s="11">
        <f t="shared" si="1060"/>
        <v>0</v>
      </c>
      <c r="L329" s="11">
        <f t="shared" si="1060"/>
        <v>0</v>
      </c>
      <c r="M329" s="18">
        <f t="shared" si="1060"/>
        <v>2908</v>
      </c>
      <c r="N329" s="18">
        <f t="shared" si="1060"/>
        <v>0</v>
      </c>
      <c r="O329" s="11">
        <f t="shared" si="1060"/>
        <v>0</v>
      </c>
      <c r="P329" s="11">
        <f t="shared" si="1060"/>
        <v>0</v>
      </c>
      <c r="Q329" s="11">
        <f t="shared" si="1060"/>
        <v>0</v>
      </c>
      <c r="R329" s="11">
        <f t="shared" si="1060"/>
        <v>0</v>
      </c>
      <c r="S329" s="18">
        <f t="shared" si="1061"/>
        <v>2908</v>
      </c>
      <c r="T329" s="18">
        <f t="shared" si="1061"/>
        <v>0</v>
      </c>
      <c r="U329" s="11">
        <f t="shared" si="1061"/>
        <v>0</v>
      </c>
      <c r="V329" s="11">
        <f t="shared" si="1061"/>
        <v>0</v>
      </c>
      <c r="W329" s="11">
        <f t="shared" si="1061"/>
        <v>0</v>
      </c>
      <c r="X329" s="11">
        <f t="shared" si="1061"/>
        <v>0</v>
      </c>
      <c r="Y329" s="18">
        <f t="shared" si="1061"/>
        <v>2908</v>
      </c>
      <c r="Z329" s="18">
        <f t="shared" si="1061"/>
        <v>0</v>
      </c>
      <c r="AA329" s="11">
        <f t="shared" si="1061"/>
        <v>0</v>
      </c>
      <c r="AB329" s="11">
        <f t="shared" si="1061"/>
        <v>0</v>
      </c>
      <c r="AC329" s="11">
        <f t="shared" si="1061"/>
        <v>0</v>
      </c>
      <c r="AD329" s="11">
        <f t="shared" si="1061"/>
        <v>0</v>
      </c>
      <c r="AE329" s="18">
        <f t="shared" si="1061"/>
        <v>2908</v>
      </c>
      <c r="AF329" s="18">
        <f t="shared" si="1061"/>
        <v>0</v>
      </c>
      <c r="AG329" s="11">
        <f t="shared" si="1062"/>
        <v>0</v>
      </c>
      <c r="AH329" s="11">
        <f t="shared" si="1062"/>
        <v>0</v>
      </c>
      <c r="AI329" s="11">
        <f t="shared" si="1062"/>
        <v>0</v>
      </c>
      <c r="AJ329" s="11">
        <f t="shared" si="1062"/>
        <v>0</v>
      </c>
      <c r="AK329" s="81">
        <f t="shared" si="1062"/>
        <v>2908</v>
      </c>
      <c r="AL329" s="81">
        <f t="shared" si="1062"/>
        <v>0</v>
      </c>
      <c r="AM329" s="11">
        <f t="shared" si="1062"/>
        <v>0</v>
      </c>
      <c r="AN329" s="11">
        <f t="shared" si="1062"/>
        <v>0</v>
      </c>
      <c r="AO329" s="11">
        <f t="shared" si="1062"/>
        <v>0</v>
      </c>
      <c r="AP329" s="11">
        <f t="shared" si="1062"/>
        <v>0</v>
      </c>
      <c r="AQ329" s="18">
        <f t="shared" si="1062"/>
        <v>2908</v>
      </c>
      <c r="AR329" s="18">
        <f t="shared" si="1062"/>
        <v>0</v>
      </c>
      <c r="AS329" s="11">
        <f t="shared" si="1063"/>
        <v>0</v>
      </c>
      <c r="AT329" s="11">
        <f t="shared" si="1063"/>
        <v>0</v>
      </c>
      <c r="AU329" s="11">
        <f t="shared" si="1063"/>
        <v>0</v>
      </c>
      <c r="AV329" s="11">
        <f t="shared" si="1063"/>
        <v>0</v>
      </c>
      <c r="AW329" s="18">
        <f t="shared" si="1063"/>
        <v>2908</v>
      </c>
      <c r="AX329" s="18">
        <f t="shared" si="1063"/>
        <v>0</v>
      </c>
      <c r="AY329" s="75">
        <f t="shared" si="1063"/>
        <v>0</v>
      </c>
      <c r="AZ329" s="75">
        <f t="shared" si="1063"/>
        <v>0</v>
      </c>
      <c r="BA329" s="75">
        <f t="shared" si="1063"/>
        <v>0</v>
      </c>
      <c r="BB329" s="75">
        <f t="shared" si="1063"/>
        <v>0</v>
      </c>
      <c r="BC329" s="81">
        <f t="shared" si="1063"/>
        <v>2908</v>
      </c>
      <c r="BD329" s="81">
        <f t="shared" si="1063"/>
        <v>0</v>
      </c>
      <c r="BE329" s="11">
        <f t="shared" si="1064"/>
        <v>97</v>
      </c>
      <c r="BF329" s="11">
        <f t="shared" si="1064"/>
        <v>0</v>
      </c>
      <c r="BG329" s="11">
        <f t="shared" si="1064"/>
        <v>19</v>
      </c>
      <c r="BH329" s="11">
        <f t="shared" si="1064"/>
        <v>0</v>
      </c>
      <c r="BI329" s="140">
        <f t="shared" si="1064"/>
        <v>3024</v>
      </c>
      <c r="BJ329" s="140">
        <f t="shared" si="1064"/>
        <v>0</v>
      </c>
      <c r="BK329" s="75">
        <f t="shared" si="1064"/>
        <v>0</v>
      </c>
      <c r="BL329" s="75">
        <f t="shared" si="1064"/>
        <v>0</v>
      </c>
      <c r="BM329" s="75">
        <f t="shared" si="1064"/>
        <v>0</v>
      </c>
      <c r="BN329" s="75">
        <f t="shared" si="1064"/>
        <v>0</v>
      </c>
      <c r="BO329" s="81">
        <f t="shared" si="1064"/>
        <v>3024</v>
      </c>
      <c r="BP329" s="81">
        <f t="shared" si="1064"/>
        <v>0</v>
      </c>
      <c r="BQ329" s="11">
        <f t="shared" si="1065"/>
        <v>0</v>
      </c>
      <c r="BR329" s="11">
        <f t="shared" si="1065"/>
        <v>0</v>
      </c>
      <c r="BS329" s="11">
        <f t="shared" si="1065"/>
        <v>0</v>
      </c>
      <c r="BT329" s="11">
        <f t="shared" si="1065"/>
        <v>0</v>
      </c>
      <c r="BU329" s="18">
        <f t="shared" si="1065"/>
        <v>3024</v>
      </c>
      <c r="BV329" s="18">
        <f t="shared" si="1065"/>
        <v>0</v>
      </c>
      <c r="BW329" s="75">
        <f t="shared" si="1065"/>
        <v>0</v>
      </c>
      <c r="BX329" s="75">
        <f t="shared" si="1065"/>
        <v>0</v>
      </c>
      <c r="BY329" s="75">
        <f t="shared" si="1065"/>
        <v>0</v>
      </c>
      <c r="BZ329" s="75">
        <f t="shared" si="1065"/>
        <v>0</v>
      </c>
      <c r="CA329" s="81">
        <f t="shared" si="1065"/>
        <v>3024</v>
      </c>
      <c r="CB329" s="81">
        <f t="shared" si="1065"/>
        <v>0</v>
      </c>
      <c r="CC329" s="75">
        <f t="shared" si="1066"/>
        <v>0</v>
      </c>
      <c r="CD329" s="75">
        <f t="shared" si="1066"/>
        <v>0</v>
      </c>
      <c r="CE329" s="75">
        <f t="shared" si="1066"/>
        <v>0</v>
      </c>
      <c r="CF329" s="75">
        <f t="shared" si="1066"/>
        <v>0</v>
      </c>
      <c r="CG329" s="81">
        <f t="shared" si="1066"/>
        <v>3024</v>
      </c>
      <c r="CH329" s="81">
        <f t="shared" si="1066"/>
        <v>0</v>
      </c>
      <c r="CI329" s="11">
        <f t="shared" si="1066"/>
        <v>0</v>
      </c>
      <c r="CJ329" s="11">
        <f t="shared" si="1066"/>
        <v>0</v>
      </c>
      <c r="CK329" s="11">
        <f t="shared" si="1066"/>
        <v>0</v>
      </c>
      <c r="CL329" s="11">
        <f t="shared" si="1066"/>
        <v>0</v>
      </c>
      <c r="CM329" s="18">
        <f t="shared" si="1066"/>
        <v>3024</v>
      </c>
      <c r="CN329" s="18">
        <f t="shared" si="1066"/>
        <v>0</v>
      </c>
    </row>
    <row r="330" spans="1:92" hidden="1" x14ac:dyDescent="0.25">
      <c r="A330" s="55" t="s">
        <v>14</v>
      </c>
      <c r="B330" s="14">
        <v>906</v>
      </c>
      <c r="C330" s="14" t="s">
        <v>7</v>
      </c>
      <c r="D330" s="14" t="s">
        <v>164</v>
      </c>
      <c r="E330" s="14" t="s">
        <v>167</v>
      </c>
      <c r="F330" s="14" t="s">
        <v>37</v>
      </c>
      <c r="G330" s="11">
        <v>2908</v>
      </c>
      <c r="H330" s="16"/>
      <c r="I330" s="11"/>
      <c r="J330" s="11"/>
      <c r="K330" s="11"/>
      <c r="L330" s="11"/>
      <c r="M330" s="11">
        <f>G330+I330+J330+K330+L330</f>
        <v>2908</v>
      </c>
      <c r="N330" s="11">
        <f>H330+J330</f>
        <v>0</v>
      </c>
      <c r="O330" s="11"/>
      <c r="P330" s="11"/>
      <c r="Q330" s="11"/>
      <c r="R330" s="11"/>
      <c r="S330" s="11">
        <f>M330+O330+P330+Q330+R330</f>
        <v>2908</v>
      </c>
      <c r="T330" s="11">
        <f>N330+P330</f>
        <v>0</v>
      </c>
      <c r="U330" s="11"/>
      <c r="V330" s="11"/>
      <c r="W330" s="11"/>
      <c r="X330" s="11"/>
      <c r="Y330" s="11">
        <f>S330+U330+V330+W330+X330</f>
        <v>2908</v>
      </c>
      <c r="Z330" s="11">
        <f>T330+V330</f>
        <v>0</v>
      </c>
      <c r="AA330" s="11"/>
      <c r="AB330" s="11"/>
      <c r="AC330" s="11"/>
      <c r="AD330" s="11"/>
      <c r="AE330" s="11">
        <f>Y330+AA330+AB330+AC330+AD330</f>
        <v>2908</v>
      </c>
      <c r="AF330" s="11">
        <f>Z330+AB330</f>
        <v>0</v>
      </c>
      <c r="AG330" s="11"/>
      <c r="AH330" s="11"/>
      <c r="AI330" s="11"/>
      <c r="AJ330" s="11"/>
      <c r="AK330" s="75">
        <f>AE330+AG330+AH330+AI330+AJ330</f>
        <v>2908</v>
      </c>
      <c r="AL330" s="75">
        <f>AF330+AH330</f>
        <v>0</v>
      </c>
      <c r="AM330" s="11"/>
      <c r="AN330" s="11"/>
      <c r="AO330" s="11"/>
      <c r="AP330" s="11"/>
      <c r="AQ330" s="11">
        <f>AK330+AM330+AN330+AO330+AP330</f>
        <v>2908</v>
      </c>
      <c r="AR330" s="11">
        <f>AL330+AN330</f>
        <v>0</v>
      </c>
      <c r="AS330" s="11"/>
      <c r="AT330" s="11"/>
      <c r="AU330" s="11"/>
      <c r="AV330" s="11"/>
      <c r="AW330" s="11">
        <f>AQ330+AS330+AT330+AU330+AV330</f>
        <v>2908</v>
      </c>
      <c r="AX330" s="11">
        <f>AR330+AT330</f>
        <v>0</v>
      </c>
      <c r="AY330" s="75"/>
      <c r="AZ330" s="75"/>
      <c r="BA330" s="75"/>
      <c r="BB330" s="75"/>
      <c r="BC330" s="75">
        <f>AW330+AY330+AZ330+BA330+BB330</f>
        <v>2908</v>
      </c>
      <c r="BD330" s="75">
        <f>AX330+AZ330</f>
        <v>0</v>
      </c>
      <c r="BE330" s="11">
        <v>97</v>
      </c>
      <c r="BF330" s="11"/>
      <c r="BG330" s="11">
        <v>19</v>
      </c>
      <c r="BH330" s="11"/>
      <c r="BI330" s="138">
        <f>BC330+BE330+BF330+BG330+BH330</f>
        <v>3024</v>
      </c>
      <c r="BJ330" s="138">
        <f>BD330+BF330</f>
        <v>0</v>
      </c>
      <c r="BK330" s="75"/>
      <c r="BL330" s="75"/>
      <c r="BM330" s="75"/>
      <c r="BN330" s="75"/>
      <c r="BO330" s="75">
        <f>BI330+BK330+BL330+BM330+BN330</f>
        <v>3024</v>
      </c>
      <c r="BP330" s="75">
        <f>BJ330+BL330</f>
        <v>0</v>
      </c>
      <c r="BQ330" s="11"/>
      <c r="BR330" s="11"/>
      <c r="BS330" s="11"/>
      <c r="BT330" s="11"/>
      <c r="BU330" s="11">
        <f>BO330+BQ330+BR330+BS330+BT330</f>
        <v>3024</v>
      </c>
      <c r="BV330" s="11">
        <f>BP330+BR330</f>
        <v>0</v>
      </c>
      <c r="BW330" s="75"/>
      <c r="BX330" s="75"/>
      <c r="BY330" s="75"/>
      <c r="BZ330" s="75"/>
      <c r="CA330" s="75">
        <f>BU330+BW330+BX330+BY330+BZ330</f>
        <v>3024</v>
      </c>
      <c r="CB330" s="75">
        <f>BV330+BX330</f>
        <v>0</v>
      </c>
      <c r="CC330" s="75"/>
      <c r="CD330" s="75"/>
      <c r="CE330" s="75"/>
      <c r="CF330" s="75"/>
      <c r="CG330" s="75">
        <f>CA330+CC330+CD330+CE330+CF330</f>
        <v>3024</v>
      </c>
      <c r="CH330" s="75">
        <f>CB330+CD330</f>
        <v>0</v>
      </c>
      <c r="CI330" s="11"/>
      <c r="CJ330" s="11"/>
      <c r="CK330" s="11"/>
      <c r="CL330" s="11"/>
      <c r="CM330" s="11">
        <f>CG330+CI330+CJ330+CK330+CL330</f>
        <v>3024</v>
      </c>
      <c r="CN330" s="11">
        <f>CH330+CJ330</f>
        <v>0</v>
      </c>
    </row>
    <row r="331" spans="1:92" s="121" customFormat="1" hidden="1" x14ac:dyDescent="0.25">
      <c r="A331" s="118" t="s">
        <v>15</v>
      </c>
      <c r="B331" s="119">
        <f>B330</f>
        <v>906</v>
      </c>
      <c r="C331" s="119" t="s">
        <v>7</v>
      </c>
      <c r="D331" s="119" t="s">
        <v>164</v>
      </c>
      <c r="E331" s="119" t="s">
        <v>168</v>
      </c>
      <c r="F331" s="119"/>
      <c r="G331" s="120">
        <f t="shared" ref="G331:R333" si="1067">G332</f>
        <v>97</v>
      </c>
      <c r="H331" s="120">
        <f t="shared" si="1067"/>
        <v>0</v>
      </c>
      <c r="I331" s="120">
        <f t="shared" si="1067"/>
        <v>0</v>
      </c>
      <c r="J331" s="120">
        <f t="shared" si="1067"/>
        <v>0</v>
      </c>
      <c r="K331" s="120">
        <f t="shared" si="1067"/>
        <v>0</v>
      </c>
      <c r="L331" s="120">
        <f t="shared" si="1067"/>
        <v>0</v>
      </c>
      <c r="M331" s="120">
        <f t="shared" si="1067"/>
        <v>97</v>
      </c>
      <c r="N331" s="120">
        <f t="shared" si="1067"/>
        <v>0</v>
      </c>
      <c r="O331" s="120">
        <f t="shared" si="1067"/>
        <v>0</v>
      </c>
      <c r="P331" s="120">
        <f t="shared" si="1067"/>
        <v>0</v>
      </c>
      <c r="Q331" s="120">
        <f t="shared" si="1067"/>
        <v>0</v>
      </c>
      <c r="R331" s="120">
        <f t="shared" si="1067"/>
        <v>0</v>
      </c>
      <c r="S331" s="120">
        <f t="shared" ref="S331:AH333" si="1068">S332</f>
        <v>97</v>
      </c>
      <c r="T331" s="120">
        <f t="shared" si="1068"/>
        <v>0</v>
      </c>
      <c r="U331" s="120">
        <f t="shared" si="1068"/>
        <v>0</v>
      </c>
      <c r="V331" s="120">
        <f t="shared" si="1068"/>
        <v>0</v>
      </c>
      <c r="W331" s="120">
        <f t="shared" si="1068"/>
        <v>0</v>
      </c>
      <c r="X331" s="120">
        <f t="shared" si="1068"/>
        <v>0</v>
      </c>
      <c r="Y331" s="120">
        <f t="shared" si="1068"/>
        <v>97</v>
      </c>
      <c r="Z331" s="120">
        <f t="shared" si="1068"/>
        <v>0</v>
      </c>
      <c r="AA331" s="120">
        <f t="shared" si="1068"/>
        <v>0</v>
      </c>
      <c r="AB331" s="120">
        <f t="shared" si="1068"/>
        <v>0</v>
      </c>
      <c r="AC331" s="120">
        <f t="shared" si="1068"/>
        <v>0</v>
      </c>
      <c r="AD331" s="120">
        <f t="shared" si="1068"/>
        <v>0</v>
      </c>
      <c r="AE331" s="120">
        <f t="shared" si="1068"/>
        <v>97</v>
      </c>
      <c r="AF331" s="120">
        <f t="shared" si="1068"/>
        <v>0</v>
      </c>
      <c r="AG331" s="120">
        <f t="shared" si="1068"/>
        <v>0</v>
      </c>
      <c r="AH331" s="120">
        <f t="shared" si="1068"/>
        <v>0</v>
      </c>
      <c r="AI331" s="120">
        <f t="shared" ref="AG331:AV333" si="1069">AI332</f>
        <v>0</v>
      </c>
      <c r="AJ331" s="120">
        <f t="shared" si="1069"/>
        <v>0</v>
      </c>
      <c r="AK331" s="120">
        <f t="shared" si="1069"/>
        <v>97</v>
      </c>
      <c r="AL331" s="120">
        <f t="shared" si="1069"/>
        <v>0</v>
      </c>
      <c r="AM331" s="120">
        <f t="shared" si="1069"/>
        <v>0</v>
      </c>
      <c r="AN331" s="120">
        <f t="shared" si="1069"/>
        <v>0</v>
      </c>
      <c r="AO331" s="120">
        <f t="shared" si="1069"/>
        <v>0</v>
      </c>
      <c r="AP331" s="120">
        <f t="shared" si="1069"/>
        <v>0</v>
      </c>
      <c r="AQ331" s="120">
        <f t="shared" si="1069"/>
        <v>97</v>
      </c>
      <c r="AR331" s="120">
        <f t="shared" si="1069"/>
        <v>0</v>
      </c>
      <c r="AS331" s="120">
        <f t="shared" si="1069"/>
        <v>0</v>
      </c>
      <c r="AT331" s="120">
        <f t="shared" si="1069"/>
        <v>0</v>
      </c>
      <c r="AU331" s="120">
        <f t="shared" si="1069"/>
        <v>0</v>
      </c>
      <c r="AV331" s="120">
        <f t="shared" si="1069"/>
        <v>0</v>
      </c>
      <c r="AW331" s="120">
        <f t="shared" ref="AS331:BH333" si="1070">AW332</f>
        <v>97</v>
      </c>
      <c r="AX331" s="120">
        <f t="shared" si="1070"/>
        <v>0</v>
      </c>
      <c r="AY331" s="120">
        <f t="shared" si="1070"/>
        <v>0</v>
      </c>
      <c r="AZ331" s="120">
        <f t="shared" si="1070"/>
        <v>0</v>
      </c>
      <c r="BA331" s="120">
        <f t="shared" si="1070"/>
        <v>0</v>
      </c>
      <c r="BB331" s="120">
        <f t="shared" si="1070"/>
        <v>0</v>
      </c>
      <c r="BC331" s="120">
        <f t="shared" si="1070"/>
        <v>97</v>
      </c>
      <c r="BD331" s="120">
        <f t="shared" si="1070"/>
        <v>0</v>
      </c>
      <c r="BE331" s="120">
        <f t="shared" si="1070"/>
        <v>-97</v>
      </c>
      <c r="BF331" s="120">
        <f t="shared" si="1070"/>
        <v>0</v>
      </c>
      <c r="BG331" s="120">
        <f t="shared" si="1070"/>
        <v>0</v>
      </c>
      <c r="BH331" s="120">
        <f t="shared" si="1070"/>
        <v>0</v>
      </c>
      <c r="BI331" s="138">
        <f t="shared" ref="BE331:BT333" si="1071">BI332</f>
        <v>0</v>
      </c>
      <c r="BJ331" s="138">
        <f t="shared" si="1071"/>
        <v>0</v>
      </c>
      <c r="BK331" s="75">
        <f t="shared" si="1071"/>
        <v>0</v>
      </c>
      <c r="BL331" s="75">
        <f t="shared" si="1071"/>
        <v>0</v>
      </c>
      <c r="BM331" s="75">
        <f t="shared" si="1071"/>
        <v>0</v>
      </c>
      <c r="BN331" s="75">
        <f t="shared" si="1071"/>
        <v>0</v>
      </c>
      <c r="BO331" s="75">
        <f t="shared" si="1071"/>
        <v>0</v>
      </c>
      <c r="BP331" s="75">
        <f t="shared" si="1071"/>
        <v>0</v>
      </c>
      <c r="BQ331" s="120">
        <f t="shared" si="1071"/>
        <v>0</v>
      </c>
      <c r="BR331" s="120">
        <f t="shared" si="1071"/>
        <v>0</v>
      </c>
      <c r="BS331" s="120">
        <f t="shared" si="1071"/>
        <v>0</v>
      </c>
      <c r="BT331" s="120">
        <f t="shared" si="1071"/>
        <v>0</v>
      </c>
      <c r="BU331" s="120">
        <f t="shared" ref="BQ331:CF333" si="1072">BU332</f>
        <v>0</v>
      </c>
      <c r="BV331" s="120">
        <f t="shared" si="1072"/>
        <v>0</v>
      </c>
      <c r="BW331" s="75">
        <f t="shared" si="1072"/>
        <v>0</v>
      </c>
      <c r="BX331" s="75">
        <f t="shared" si="1072"/>
        <v>0</v>
      </c>
      <c r="BY331" s="75">
        <f t="shared" si="1072"/>
        <v>0</v>
      </c>
      <c r="BZ331" s="75">
        <f t="shared" si="1072"/>
        <v>0</v>
      </c>
      <c r="CA331" s="75">
        <f t="shared" si="1072"/>
        <v>0</v>
      </c>
      <c r="CB331" s="75">
        <f t="shared" si="1072"/>
        <v>0</v>
      </c>
      <c r="CC331" s="75">
        <f t="shared" si="1072"/>
        <v>0</v>
      </c>
      <c r="CD331" s="75">
        <f t="shared" si="1072"/>
        <v>0</v>
      </c>
      <c r="CE331" s="75">
        <f t="shared" si="1072"/>
        <v>0</v>
      </c>
      <c r="CF331" s="75">
        <f t="shared" si="1072"/>
        <v>0</v>
      </c>
      <c r="CG331" s="75">
        <f t="shared" ref="CC331:CN333" si="1073">CG332</f>
        <v>0</v>
      </c>
      <c r="CH331" s="75">
        <f t="shared" si="1073"/>
        <v>0</v>
      </c>
      <c r="CI331" s="120">
        <f t="shared" si="1073"/>
        <v>0</v>
      </c>
      <c r="CJ331" s="120">
        <f t="shared" si="1073"/>
        <v>0</v>
      </c>
      <c r="CK331" s="120">
        <f t="shared" si="1073"/>
        <v>0</v>
      </c>
      <c r="CL331" s="120">
        <f t="shared" si="1073"/>
        <v>0</v>
      </c>
      <c r="CM331" s="120">
        <f t="shared" si="1073"/>
        <v>0</v>
      </c>
      <c r="CN331" s="120">
        <f t="shared" si="1073"/>
        <v>0</v>
      </c>
    </row>
    <row r="332" spans="1:92" s="121" customFormat="1" ht="49.5" hidden="1" x14ac:dyDescent="0.25">
      <c r="A332" s="118" t="s">
        <v>169</v>
      </c>
      <c r="B332" s="119">
        <f>B331</f>
        <v>906</v>
      </c>
      <c r="C332" s="119" t="s">
        <v>7</v>
      </c>
      <c r="D332" s="119" t="s">
        <v>164</v>
      </c>
      <c r="E332" s="119" t="s">
        <v>170</v>
      </c>
      <c r="F332" s="119"/>
      <c r="G332" s="120">
        <f t="shared" si="1067"/>
        <v>97</v>
      </c>
      <c r="H332" s="120">
        <f t="shared" si="1067"/>
        <v>0</v>
      </c>
      <c r="I332" s="120">
        <f t="shared" si="1067"/>
        <v>0</v>
      </c>
      <c r="J332" s="120">
        <f t="shared" si="1067"/>
        <v>0</v>
      </c>
      <c r="K332" s="120">
        <f t="shared" si="1067"/>
        <v>0</v>
      </c>
      <c r="L332" s="120">
        <f t="shared" si="1067"/>
        <v>0</v>
      </c>
      <c r="M332" s="120">
        <f t="shared" si="1067"/>
        <v>97</v>
      </c>
      <c r="N332" s="120">
        <f t="shared" si="1067"/>
        <v>0</v>
      </c>
      <c r="O332" s="120">
        <f t="shared" si="1067"/>
        <v>0</v>
      </c>
      <c r="P332" s="120">
        <f t="shared" si="1067"/>
        <v>0</v>
      </c>
      <c r="Q332" s="120">
        <f t="shared" si="1067"/>
        <v>0</v>
      </c>
      <c r="R332" s="120">
        <f t="shared" si="1067"/>
        <v>0</v>
      </c>
      <c r="S332" s="120">
        <f t="shared" si="1068"/>
        <v>97</v>
      </c>
      <c r="T332" s="120">
        <f t="shared" si="1068"/>
        <v>0</v>
      </c>
      <c r="U332" s="120">
        <f t="shared" si="1068"/>
        <v>0</v>
      </c>
      <c r="V332" s="120">
        <f t="shared" si="1068"/>
        <v>0</v>
      </c>
      <c r="W332" s="120">
        <f t="shared" si="1068"/>
        <v>0</v>
      </c>
      <c r="X332" s="120">
        <f t="shared" si="1068"/>
        <v>0</v>
      </c>
      <c r="Y332" s="120">
        <f t="shared" si="1068"/>
        <v>97</v>
      </c>
      <c r="Z332" s="120">
        <f t="shared" si="1068"/>
        <v>0</v>
      </c>
      <c r="AA332" s="120">
        <f t="shared" si="1068"/>
        <v>0</v>
      </c>
      <c r="AB332" s="120">
        <f t="shared" si="1068"/>
        <v>0</v>
      </c>
      <c r="AC332" s="120">
        <f t="shared" si="1068"/>
        <v>0</v>
      </c>
      <c r="AD332" s="120">
        <f t="shared" si="1068"/>
        <v>0</v>
      </c>
      <c r="AE332" s="120">
        <f t="shared" si="1068"/>
        <v>97</v>
      </c>
      <c r="AF332" s="120">
        <f t="shared" si="1068"/>
        <v>0</v>
      </c>
      <c r="AG332" s="120">
        <f t="shared" si="1069"/>
        <v>0</v>
      </c>
      <c r="AH332" s="120">
        <f t="shared" si="1069"/>
        <v>0</v>
      </c>
      <c r="AI332" s="120">
        <f t="shared" si="1069"/>
        <v>0</v>
      </c>
      <c r="AJ332" s="120">
        <f t="shared" si="1069"/>
        <v>0</v>
      </c>
      <c r="AK332" s="120">
        <f t="shared" si="1069"/>
        <v>97</v>
      </c>
      <c r="AL332" s="120">
        <f t="shared" si="1069"/>
        <v>0</v>
      </c>
      <c r="AM332" s="120">
        <f t="shared" si="1069"/>
        <v>0</v>
      </c>
      <c r="AN332" s="120">
        <f t="shared" si="1069"/>
        <v>0</v>
      </c>
      <c r="AO332" s="120">
        <f t="shared" si="1069"/>
        <v>0</v>
      </c>
      <c r="AP332" s="120">
        <f t="shared" si="1069"/>
        <v>0</v>
      </c>
      <c r="AQ332" s="120">
        <f t="shared" si="1069"/>
        <v>97</v>
      </c>
      <c r="AR332" s="120">
        <f t="shared" si="1069"/>
        <v>0</v>
      </c>
      <c r="AS332" s="120">
        <f t="shared" si="1070"/>
        <v>0</v>
      </c>
      <c r="AT332" s="120">
        <f t="shared" si="1070"/>
        <v>0</v>
      </c>
      <c r="AU332" s="120">
        <f t="shared" si="1070"/>
        <v>0</v>
      </c>
      <c r="AV332" s="120">
        <f t="shared" si="1070"/>
        <v>0</v>
      </c>
      <c r="AW332" s="120">
        <f t="shared" si="1070"/>
        <v>97</v>
      </c>
      <c r="AX332" s="120">
        <f t="shared" si="1070"/>
        <v>0</v>
      </c>
      <c r="AY332" s="120">
        <f t="shared" si="1070"/>
        <v>0</v>
      </c>
      <c r="AZ332" s="120">
        <f t="shared" si="1070"/>
        <v>0</v>
      </c>
      <c r="BA332" s="120">
        <f t="shared" si="1070"/>
        <v>0</v>
      </c>
      <c r="BB332" s="120">
        <f t="shared" si="1070"/>
        <v>0</v>
      </c>
      <c r="BC332" s="120">
        <f t="shared" si="1070"/>
        <v>97</v>
      </c>
      <c r="BD332" s="120">
        <f t="shared" si="1070"/>
        <v>0</v>
      </c>
      <c r="BE332" s="120">
        <f t="shared" si="1071"/>
        <v>-97</v>
      </c>
      <c r="BF332" s="120">
        <f t="shared" si="1071"/>
        <v>0</v>
      </c>
      <c r="BG332" s="120">
        <f t="shared" si="1071"/>
        <v>0</v>
      </c>
      <c r="BH332" s="120">
        <f t="shared" si="1071"/>
        <v>0</v>
      </c>
      <c r="BI332" s="138">
        <f t="shared" si="1071"/>
        <v>0</v>
      </c>
      <c r="BJ332" s="138">
        <f t="shared" si="1071"/>
        <v>0</v>
      </c>
      <c r="BK332" s="75">
        <f t="shared" si="1071"/>
        <v>0</v>
      </c>
      <c r="BL332" s="75">
        <f t="shared" si="1071"/>
        <v>0</v>
      </c>
      <c r="BM332" s="75">
        <f t="shared" si="1071"/>
        <v>0</v>
      </c>
      <c r="BN332" s="75">
        <f t="shared" si="1071"/>
        <v>0</v>
      </c>
      <c r="BO332" s="75">
        <f t="shared" si="1071"/>
        <v>0</v>
      </c>
      <c r="BP332" s="75">
        <f t="shared" si="1071"/>
        <v>0</v>
      </c>
      <c r="BQ332" s="120">
        <f t="shared" si="1072"/>
        <v>0</v>
      </c>
      <c r="BR332" s="120">
        <f t="shared" si="1072"/>
        <v>0</v>
      </c>
      <c r="BS332" s="120">
        <f t="shared" si="1072"/>
        <v>0</v>
      </c>
      <c r="BT332" s="120">
        <f t="shared" si="1072"/>
        <v>0</v>
      </c>
      <c r="BU332" s="120">
        <f t="shared" si="1072"/>
        <v>0</v>
      </c>
      <c r="BV332" s="120">
        <f t="shared" si="1072"/>
        <v>0</v>
      </c>
      <c r="BW332" s="75">
        <f t="shared" si="1072"/>
        <v>0</v>
      </c>
      <c r="BX332" s="75">
        <f t="shared" si="1072"/>
        <v>0</v>
      </c>
      <c r="BY332" s="75">
        <f t="shared" si="1072"/>
        <v>0</v>
      </c>
      <c r="BZ332" s="75">
        <f t="shared" si="1072"/>
        <v>0</v>
      </c>
      <c r="CA332" s="75">
        <f t="shared" si="1072"/>
        <v>0</v>
      </c>
      <c r="CB332" s="75">
        <f t="shared" si="1072"/>
        <v>0</v>
      </c>
      <c r="CC332" s="75">
        <f t="shared" si="1073"/>
        <v>0</v>
      </c>
      <c r="CD332" s="75">
        <f t="shared" si="1073"/>
        <v>0</v>
      </c>
      <c r="CE332" s="75">
        <f t="shared" si="1073"/>
        <v>0</v>
      </c>
      <c r="CF332" s="75">
        <f t="shared" si="1073"/>
        <v>0</v>
      </c>
      <c r="CG332" s="75">
        <f t="shared" si="1073"/>
        <v>0</v>
      </c>
      <c r="CH332" s="75">
        <f t="shared" si="1073"/>
        <v>0</v>
      </c>
      <c r="CI332" s="120">
        <f t="shared" si="1073"/>
        <v>0</v>
      </c>
      <c r="CJ332" s="120">
        <f t="shared" si="1073"/>
        <v>0</v>
      </c>
      <c r="CK332" s="120">
        <f t="shared" si="1073"/>
        <v>0</v>
      </c>
      <c r="CL332" s="120">
        <f t="shared" si="1073"/>
        <v>0</v>
      </c>
      <c r="CM332" s="120">
        <f t="shared" si="1073"/>
        <v>0</v>
      </c>
      <c r="CN332" s="120">
        <f t="shared" si="1073"/>
        <v>0</v>
      </c>
    </row>
    <row r="333" spans="1:92" s="121" customFormat="1" ht="33" hidden="1" x14ac:dyDescent="0.25">
      <c r="A333" s="118" t="s">
        <v>12</v>
      </c>
      <c r="B333" s="119">
        <f>B332</f>
        <v>906</v>
      </c>
      <c r="C333" s="119" t="s">
        <v>7</v>
      </c>
      <c r="D333" s="119" t="s">
        <v>164</v>
      </c>
      <c r="E333" s="119" t="s">
        <v>170</v>
      </c>
      <c r="F333" s="122">
        <v>600</v>
      </c>
      <c r="G333" s="122">
        <f t="shared" si="1067"/>
        <v>97</v>
      </c>
      <c r="H333" s="122">
        <f t="shared" si="1067"/>
        <v>0</v>
      </c>
      <c r="I333" s="120">
        <f t="shared" si="1067"/>
        <v>0</v>
      </c>
      <c r="J333" s="120">
        <f t="shared" si="1067"/>
        <v>0</v>
      </c>
      <c r="K333" s="120">
        <f t="shared" si="1067"/>
        <v>0</v>
      </c>
      <c r="L333" s="120">
        <f t="shared" si="1067"/>
        <v>0</v>
      </c>
      <c r="M333" s="122">
        <f t="shared" si="1067"/>
        <v>97</v>
      </c>
      <c r="N333" s="122">
        <f t="shared" si="1067"/>
        <v>0</v>
      </c>
      <c r="O333" s="120">
        <f t="shared" si="1067"/>
        <v>0</v>
      </c>
      <c r="P333" s="120">
        <f t="shared" si="1067"/>
        <v>0</v>
      </c>
      <c r="Q333" s="120">
        <f t="shared" si="1067"/>
        <v>0</v>
      </c>
      <c r="R333" s="120">
        <f t="shared" si="1067"/>
        <v>0</v>
      </c>
      <c r="S333" s="122">
        <f t="shared" si="1068"/>
        <v>97</v>
      </c>
      <c r="T333" s="122">
        <f t="shared" si="1068"/>
        <v>0</v>
      </c>
      <c r="U333" s="120">
        <f t="shared" si="1068"/>
        <v>0</v>
      </c>
      <c r="V333" s="120">
        <f t="shared" si="1068"/>
        <v>0</v>
      </c>
      <c r="W333" s="120">
        <f t="shared" si="1068"/>
        <v>0</v>
      </c>
      <c r="X333" s="120">
        <f t="shared" si="1068"/>
        <v>0</v>
      </c>
      <c r="Y333" s="122">
        <f t="shared" si="1068"/>
        <v>97</v>
      </c>
      <c r="Z333" s="122">
        <f t="shared" si="1068"/>
        <v>0</v>
      </c>
      <c r="AA333" s="120">
        <f t="shared" si="1068"/>
        <v>0</v>
      </c>
      <c r="AB333" s="120">
        <f t="shared" si="1068"/>
        <v>0</v>
      </c>
      <c r="AC333" s="120">
        <f t="shared" si="1068"/>
        <v>0</v>
      </c>
      <c r="AD333" s="120">
        <f t="shared" si="1068"/>
        <v>0</v>
      </c>
      <c r="AE333" s="122">
        <f t="shared" si="1068"/>
        <v>97</v>
      </c>
      <c r="AF333" s="122">
        <f t="shared" si="1068"/>
        <v>0</v>
      </c>
      <c r="AG333" s="120">
        <f t="shared" si="1069"/>
        <v>0</v>
      </c>
      <c r="AH333" s="120">
        <f t="shared" si="1069"/>
        <v>0</v>
      </c>
      <c r="AI333" s="120">
        <f t="shared" si="1069"/>
        <v>0</v>
      </c>
      <c r="AJ333" s="120">
        <f t="shared" si="1069"/>
        <v>0</v>
      </c>
      <c r="AK333" s="122">
        <f t="shared" si="1069"/>
        <v>97</v>
      </c>
      <c r="AL333" s="122">
        <f t="shared" si="1069"/>
        <v>0</v>
      </c>
      <c r="AM333" s="120">
        <f t="shared" si="1069"/>
        <v>0</v>
      </c>
      <c r="AN333" s="120">
        <f t="shared" si="1069"/>
        <v>0</v>
      </c>
      <c r="AO333" s="120">
        <f t="shared" si="1069"/>
        <v>0</v>
      </c>
      <c r="AP333" s="120">
        <f t="shared" si="1069"/>
        <v>0</v>
      </c>
      <c r="AQ333" s="122">
        <f t="shared" si="1069"/>
        <v>97</v>
      </c>
      <c r="AR333" s="122">
        <f t="shared" si="1069"/>
        <v>0</v>
      </c>
      <c r="AS333" s="120">
        <f t="shared" si="1070"/>
        <v>0</v>
      </c>
      <c r="AT333" s="120">
        <f t="shared" si="1070"/>
        <v>0</v>
      </c>
      <c r="AU333" s="120">
        <f t="shared" si="1070"/>
        <v>0</v>
      </c>
      <c r="AV333" s="120">
        <f t="shared" si="1070"/>
        <v>0</v>
      </c>
      <c r="AW333" s="122">
        <f t="shared" si="1070"/>
        <v>97</v>
      </c>
      <c r="AX333" s="122">
        <f t="shared" si="1070"/>
        <v>0</v>
      </c>
      <c r="AY333" s="120">
        <f t="shared" si="1070"/>
        <v>0</v>
      </c>
      <c r="AZ333" s="120">
        <f t="shared" si="1070"/>
        <v>0</v>
      </c>
      <c r="BA333" s="120">
        <f t="shared" si="1070"/>
        <v>0</v>
      </c>
      <c r="BB333" s="120">
        <f t="shared" si="1070"/>
        <v>0</v>
      </c>
      <c r="BC333" s="122">
        <f t="shared" si="1070"/>
        <v>97</v>
      </c>
      <c r="BD333" s="122">
        <f t="shared" si="1070"/>
        <v>0</v>
      </c>
      <c r="BE333" s="120">
        <f t="shared" si="1071"/>
        <v>-97</v>
      </c>
      <c r="BF333" s="120">
        <f t="shared" si="1071"/>
        <v>0</v>
      </c>
      <c r="BG333" s="120">
        <f t="shared" si="1071"/>
        <v>0</v>
      </c>
      <c r="BH333" s="120">
        <f t="shared" si="1071"/>
        <v>0</v>
      </c>
      <c r="BI333" s="140">
        <f t="shared" si="1071"/>
        <v>0</v>
      </c>
      <c r="BJ333" s="140">
        <f t="shared" si="1071"/>
        <v>0</v>
      </c>
      <c r="BK333" s="75">
        <f t="shared" si="1071"/>
        <v>0</v>
      </c>
      <c r="BL333" s="75">
        <f t="shared" si="1071"/>
        <v>0</v>
      </c>
      <c r="BM333" s="75">
        <f t="shared" si="1071"/>
        <v>0</v>
      </c>
      <c r="BN333" s="75">
        <f t="shared" si="1071"/>
        <v>0</v>
      </c>
      <c r="BO333" s="81">
        <f t="shared" si="1071"/>
        <v>0</v>
      </c>
      <c r="BP333" s="81">
        <f t="shared" si="1071"/>
        <v>0</v>
      </c>
      <c r="BQ333" s="120">
        <f t="shared" si="1072"/>
        <v>0</v>
      </c>
      <c r="BR333" s="120">
        <f t="shared" si="1072"/>
        <v>0</v>
      </c>
      <c r="BS333" s="120">
        <f t="shared" si="1072"/>
        <v>0</v>
      </c>
      <c r="BT333" s="120">
        <f t="shared" si="1072"/>
        <v>0</v>
      </c>
      <c r="BU333" s="122">
        <f t="shared" si="1072"/>
        <v>0</v>
      </c>
      <c r="BV333" s="122">
        <f t="shared" si="1072"/>
        <v>0</v>
      </c>
      <c r="BW333" s="75">
        <f t="shared" si="1072"/>
        <v>0</v>
      </c>
      <c r="BX333" s="75">
        <f t="shared" si="1072"/>
        <v>0</v>
      </c>
      <c r="BY333" s="75">
        <f t="shared" si="1072"/>
        <v>0</v>
      </c>
      <c r="BZ333" s="75">
        <f t="shared" si="1072"/>
        <v>0</v>
      </c>
      <c r="CA333" s="81">
        <f t="shared" si="1072"/>
        <v>0</v>
      </c>
      <c r="CB333" s="81">
        <f t="shared" si="1072"/>
        <v>0</v>
      </c>
      <c r="CC333" s="75">
        <f t="shared" si="1073"/>
        <v>0</v>
      </c>
      <c r="CD333" s="75">
        <f t="shared" si="1073"/>
        <v>0</v>
      </c>
      <c r="CE333" s="75">
        <f t="shared" si="1073"/>
        <v>0</v>
      </c>
      <c r="CF333" s="75">
        <f t="shared" si="1073"/>
        <v>0</v>
      </c>
      <c r="CG333" s="81">
        <f t="shared" si="1073"/>
        <v>0</v>
      </c>
      <c r="CH333" s="81">
        <f t="shared" si="1073"/>
        <v>0</v>
      </c>
      <c r="CI333" s="120">
        <f t="shared" si="1073"/>
        <v>0</v>
      </c>
      <c r="CJ333" s="120">
        <f t="shared" si="1073"/>
        <v>0</v>
      </c>
      <c r="CK333" s="120">
        <f t="shared" si="1073"/>
        <v>0</v>
      </c>
      <c r="CL333" s="120">
        <f t="shared" si="1073"/>
        <v>0</v>
      </c>
      <c r="CM333" s="122">
        <f t="shared" si="1073"/>
        <v>0</v>
      </c>
      <c r="CN333" s="122">
        <f t="shared" si="1073"/>
        <v>0</v>
      </c>
    </row>
    <row r="334" spans="1:92" s="121" customFormat="1" hidden="1" x14ac:dyDescent="0.25">
      <c r="A334" s="118" t="s">
        <v>14</v>
      </c>
      <c r="B334" s="119">
        <f>B333</f>
        <v>906</v>
      </c>
      <c r="C334" s="119" t="s">
        <v>7</v>
      </c>
      <c r="D334" s="119" t="s">
        <v>164</v>
      </c>
      <c r="E334" s="119" t="s">
        <v>170</v>
      </c>
      <c r="F334" s="119" t="s">
        <v>37</v>
      </c>
      <c r="G334" s="120">
        <v>97</v>
      </c>
      <c r="H334" s="123"/>
      <c r="I334" s="120"/>
      <c r="J334" s="120"/>
      <c r="K334" s="120"/>
      <c r="L334" s="120"/>
      <c r="M334" s="120">
        <f>G334+I334+J334+K334+L334</f>
        <v>97</v>
      </c>
      <c r="N334" s="120">
        <f>H334+J334</f>
        <v>0</v>
      </c>
      <c r="O334" s="120"/>
      <c r="P334" s="120"/>
      <c r="Q334" s="120"/>
      <c r="R334" s="120"/>
      <c r="S334" s="120">
        <f>M334+O334+P334+Q334+R334</f>
        <v>97</v>
      </c>
      <c r="T334" s="120">
        <f>N334+P334</f>
        <v>0</v>
      </c>
      <c r="U334" s="120"/>
      <c r="V334" s="120"/>
      <c r="W334" s="120"/>
      <c r="X334" s="120"/>
      <c r="Y334" s="120">
        <f>S334+U334+V334+W334+X334</f>
        <v>97</v>
      </c>
      <c r="Z334" s="120">
        <f>T334+V334</f>
        <v>0</v>
      </c>
      <c r="AA334" s="120"/>
      <c r="AB334" s="120"/>
      <c r="AC334" s="120"/>
      <c r="AD334" s="120"/>
      <c r="AE334" s="120">
        <f>Y334+AA334+AB334+AC334+AD334</f>
        <v>97</v>
      </c>
      <c r="AF334" s="120">
        <f>Z334+AB334</f>
        <v>0</v>
      </c>
      <c r="AG334" s="120"/>
      <c r="AH334" s="120"/>
      <c r="AI334" s="120"/>
      <c r="AJ334" s="120"/>
      <c r="AK334" s="120">
        <f>AE334+AG334+AH334+AI334+AJ334</f>
        <v>97</v>
      </c>
      <c r="AL334" s="120">
        <f>AF334+AH334</f>
        <v>0</v>
      </c>
      <c r="AM334" s="120"/>
      <c r="AN334" s="120"/>
      <c r="AO334" s="120"/>
      <c r="AP334" s="120"/>
      <c r="AQ334" s="120">
        <f>AK334+AM334+AN334+AO334+AP334</f>
        <v>97</v>
      </c>
      <c r="AR334" s="120">
        <f>AL334+AN334</f>
        <v>0</v>
      </c>
      <c r="AS334" s="120"/>
      <c r="AT334" s="120"/>
      <c r="AU334" s="120"/>
      <c r="AV334" s="120"/>
      <c r="AW334" s="120">
        <f>AQ334+AS334+AT334+AU334+AV334</f>
        <v>97</v>
      </c>
      <c r="AX334" s="120">
        <f>AR334+AT334</f>
        <v>0</v>
      </c>
      <c r="AY334" s="120"/>
      <c r="AZ334" s="120"/>
      <c r="BA334" s="120"/>
      <c r="BB334" s="120"/>
      <c r="BC334" s="120">
        <f>AW334+AY334+AZ334+BA334+BB334</f>
        <v>97</v>
      </c>
      <c r="BD334" s="120">
        <f>AX334+AZ334</f>
        <v>0</v>
      </c>
      <c r="BE334" s="120">
        <v>-97</v>
      </c>
      <c r="BF334" s="120"/>
      <c r="BG334" s="120"/>
      <c r="BH334" s="120"/>
      <c r="BI334" s="138">
        <f>BC334+BE334+BF334+BG334+BH334</f>
        <v>0</v>
      </c>
      <c r="BJ334" s="138">
        <f>BD334+BF334</f>
        <v>0</v>
      </c>
      <c r="BK334" s="75"/>
      <c r="BL334" s="75"/>
      <c r="BM334" s="75"/>
      <c r="BN334" s="75"/>
      <c r="BO334" s="75">
        <f>BI334+BK334+BL334+BM334+BN334</f>
        <v>0</v>
      </c>
      <c r="BP334" s="75">
        <f>BJ334+BL334</f>
        <v>0</v>
      </c>
      <c r="BQ334" s="120"/>
      <c r="BR334" s="120"/>
      <c r="BS334" s="120"/>
      <c r="BT334" s="120"/>
      <c r="BU334" s="120">
        <f>BO334+BQ334+BR334+BS334+BT334</f>
        <v>0</v>
      </c>
      <c r="BV334" s="120">
        <f>BP334+BR334</f>
        <v>0</v>
      </c>
      <c r="BW334" s="75"/>
      <c r="BX334" s="75"/>
      <c r="BY334" s="75"/>
      <c r="BZ334" s="75"/>
      <c r="CA334" s="75">
        <f>BU334+BW334+BX334+BY334+BZ334</f>
        <v>0</v>
      </c>
      <c r="CB334" s="75">
        <f>BV334+BX334</f>
        <v>0</v>
      </c>
      <c r="CC334" s="75"/>
      <c r="CD334" s="75"/>
      <c r="CE334" s="75"/>
      <c r="CF334" s="75"/>
      <c r="CG334" s="75">
        <f>CA334+CC334+CD334+CE334+CF334</f>
        <v>0</v>
      </c>
      <c r="CH334" s="75">
        <f>CB334+CD334</f>
        <v>0</v>
      </c>
      <c r="CI334" s="120"/>
      <c r="CJ334" s="120"/>
      <c r="CK334" s="120"/>
      <c r="CL334" s="120"/>
      <c r="CM334" s="120">
        <f>CG334+CI334+CJ334+CK334+CL334</f>
        <v>0</v>
      </c>
      <c r="CN334" s="120">
        <f>CH334+CJ334</f>
        <v>0</v>
      </c>
    </row>
    <row r="335" spans="1:92" hidden="1" x14ac:dyDescent="0.25">
      <c r="A335" s="55"/>
      <c r="B335" s="14"/>
      <c r="C335" s="14"/>
      <c r="D335" s="14"/>
      <c r="E335" s="14"/>
      <c r="F335" s="14"/>
      <c r="G335" s="11"/>
      <c r="H335" s="16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75"/>
      <c r="AL335" s="75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75"/>
      <c r="AZ335" s="75"/>
      <c r="BA335" s="75"/>
      <c r="BB335" s="75"/>
      <c r="BC335" s="75"/>
      <c r="BD335" s="75"/>
      <c r="BE335" s="11"/>
      <c r="BF335" s="11"/>
      <c r="BG335" s="11"/>
      <c r="BH335" s="11"/>
      <c r="BI335" s="138"/>
      <c r="BJ335" s="138"/>
      <c r="BK335" s="75"/>
      <c r="BL335" s="75"/>
      <c r="BM335" s="75"/>
      <c r="BN335" s="75"/>
      <c r="BO335" s="75"/>
      <c r="BP335" s="75"/>
      <c r="BQ335" s="11"/>
      <c r="BR335" s="11"/>
      <c r="BS335" s="11"/>
      <c r="BT335" s="11"/>
      <c r="BU335" s="11"/>
      <c r="BV335" s="11"/>
      <c r="BW335" s="75"/>
      <c r="BX335" s="75"/>
      <c r="BY335" s="75"/>
      <c r="BZ335" s="75"/>
      <c r="CA335" s="75"/>
      <c r="CB335" s="75"/>
      <c r="CC335" s="75"/>
      <c r="CD335" s="75"/>
      <c r="CE335" s="75"/>
      <c r="CF335" s="75"/>
      <c r="CG335" s="75"/>
      <c r="CH335" s="75"/>
      <c r="CI335" s="11"/>
      <c r="CJ335" s="11"/>
      <c r="CK335" s="11"/>
      <c r="CL335" s="11"/>
      <c r="CM335" s="11"/>
      <c r="CN335" s="11"/>
    </row>
    <row r="336" spans="1:92" ht="60.75" hidden="1" x14ac:dyDescent="0.3">
      <c r="A336" s="60" t="s">
        <v>697</v>
      </c>
      <c r="B336" s="32">
        <v>909</v>
      </c>
      <c r="C336" s="8"/>
      <c r="D336" s="8"/>
      <c r="E336" s="8"/>
      <c r="F336" s="8"/>
      <c r="G336" s="28">
        <f t="shared" ref="G336:AR336" si="1074">G338+G365+G416+G424</f>
        <v>857412</v>
      </c>
      <c r="H336" s="28">
        <f t="shared" si="1074"/>
        <v>0</v>
      </c>
      <c r="I336" s="11">
        <f t="shared" si="1074"/>
        <v>0</v>
      </c>
      <c r="J336" s="11">
        <f t="shared" si="1074"/>
        <v>1002757</v>
      </c>
      <c r="K336" s="11">
        <f t="shared" si="1074"/>
        <v>27265</v>
      </c>
      <c r="L336" s="11">
        <f t="shared" si="1074"/>
        <v>0</v>
      </c>
      <c r="M336" s="28">
        <f t="shared" si="1074"/>
        <v>1887434</v>
      </c>
      <c r="N336" s="28">
        <f t="shared" si="1074"/>
        <v>1002757</v>
      </c>
      <c r="O336" s="11">
        <f t="shared" si="1074"/>
        <v>0</v>
      </c>
      <c r="P336" s="11">
        <f t="shared" si="1074"/>
        <v>0</v>
      </c>
      <c r="Q336" s="11">
        <f t="shared" si="1074"/>
        <v>0</v>
      </c>
      <c r="R336" s="11">
        <f t="shared" si="1074"/>
        <v>0</v>
      </c>
      <c r="S336" s="28">
        <f t="shared" si="1074"/>
        <v>1887434</v>
      </c>
      <c r="T336" s="28">
        <f t="shared" si="1074"/>
        <v>1002757</v>
      </c>
      <c r="U336" s="11">
        <f t="shared" si="1074"/>
        <v>0</v>
      </c>
      <c r="V336" s="11">
        <f t="shared" si="1074"/>
        <v>0</v>
      </c>
      <c r="W336" s="11">
        <f t="shared" si="1074"/>
        <v>0</v>
      </c>
      <c r="X336" s="11">
        <f t="shared" si="1074"/>
        <v>0</v>
      </c>
      <c r="Y336" s="28">
        <f t="shared" si="1074"/>
        <v>1887434</v>
      </c>
      <c r="Z336" s="28">
        <f t="shared" si="1074"/>
        <v>1002757</v>
      </c>
      <c r="AA336" s="10">
        <f t="shared" si="1074"/>
        <v>0</v>
      </c>
      <c r="AB336" s="10">
        <f t="shared" si="1074"/>
        <v>0</v>
      </c>
      <c r="AC336" s="10">
        <f t="shared" si="1074"/>
        <v>22370</v>
      </c>
      <c r="AD336" s="10">
        <f t="shared" si="1074"/>
        <v>-595</v>
      </c>
      <c r="AE336" s="28">
        <f t="shared" si="1074"/>
        <v>1909209</v>
      </c>
      <c r="AF336" s="28">
        <f t="shared" si="1074"/>
        <v>1002757</v>
      </c>
      <c r="AG336" s="10">
        <f t="shared" si="1074"/>
        <v>0</v>
      </c>
      <c r="AH336" s="10">
        <f t="shared" si="1074"/>
        <v>155134</v>
      </c>
      <c r="AI336" s="10">
        <f t="shared" si="1074"/>
        <v>73022</v>
      </c>
      <c r="AJ336" s="10">
        <f t="shared" si="1074"/>
        <v>0</v>
      </c>
      <c r="AK336" s="84">
        <f t="shared" si="1074"/>
        <v>2137365</v>
      </c>
      <c r="AL336" s="84">
        <f t="shared" si="1074"/>
        <v>1157891</v>
      </c>
      <c r="AM336" s="10">
        <f t="shared" si="1074"/>
        <v>-949</v>
      </c>
      <c r="AN336" s="10">
        <f t="shared" si="1074"/>
        <v>-258</v>
      </c>
      <c r="AO336" s="10">
        <f t="shared" si="1074"/>
        <v>1450</v>
      </c>
      <c r="AP336" s="10">
        <f t="shared" si="1074"/>
        <v>0</v>
      </c>
      <c r="AQ336" s="28">
        <f t="shared" si="1074"/>
        <v>2137608</v>
      </c>
      <c r="AR336" s="28">
        <f t="shared" si="1074"/>
        <v>1157633</v>
      </c>
      <c r="AS336" s="10">
        <f t="shared" ref="AS336:AX336" si="1075">AS338+AS365+AS416+AS424</f>
        <v>0</v>
      </c>
      <c r="AT336" s="10">
        <f t="shared" si="1075"/>
        <v>264349</v>
      </c>
      <c r="AU336" s="10">
        <f t="shared" si="1075"/>
        <v>27802</v>
      </c>
      <c r="AV336" s="10">
        <f t="shared" si="1075"/>
        <v>0</v>
      </c>
      <c r="AW336" s="28">
        <f t="shared" si="1075"/>
        <v>2429759</v>
      </c>
      <c r="AX336" s="28">
        <f t="shared" si="1075"/>
        <v>1421982</v>
      </c>
      <c r="AY336" s="77">
        <f t="shared" ref="AY336:BD336" si="1076">AY338+AY365+AY416+AY424</f>
        <v>0</v>
      </c>
      <c r="AZ336" s="77">
        <f t="shared" si="1076"/>
        <v>0</v>
      </c>
      <c r="BA336" s="77">
        <f t="shared" si="1076"/>
        <v>0</v>
      </c>
      <c r="BB336" s="77">
        <f t="shared" si="1076"/>
        <v>0</v>
      </c>
      <c r="BC336" s="84">
        <f t="shared" si="1076"/>
        <v>2429759</v>
      </c>
      <c r="BD336" s="84">
        <f t="shared" si="1076"/>
        <v>1421982</v>
      </c>
      <c r="BE336" s="10">
        <f t="shared" ref="BE336:BJ336" si="1077">BE338+BE365+BE416+BE424</f>
        <v>-321</v>
      </c>
      <c r="BF336" s="10">
        <f t="shared" si="1077"/>
        <v>0</v>
      </c>
      <c r="BG336" s="10">
        <f t="shared" si="1077"/>
        <v>1541</v>
      </c>
      <c r="BH336" s="10">
        <f t="shared" si="1077"/>
        <v>0</v>
      </c>
      <c r="BI336" s="143">
        <f t="shared" si="1077"/>
        <v>2430979</v>
      </c>
      <c r="BJ336" s="143">
        <f t="shared" si="1077"/>
        <v>1421982</v>
      </c>
      <c r="BK336" s="77">
        <f t="shared" ref="BK336:BP336" si="1078">BK338+BK365+BK416+BK424</f>
        <v>-1582</v>
      </c>
      <c r="BL336" s="77">
        <f t="shared" si="1078"/>
        <v>0</v>
      </c>
      <c r="BM336" s="77">
        <f t="shared" si="1078"/>
        <v>932</v>
      </c>
      <c r="BN336" s="77">
        <f t="shared" si="1078"/>
        <v>0</v>
      </c>
      <c r="BO336" s="84">
        <f t="shared" si="1078"/>
        <v>2430329</v>
      </c>
      <c r="BP336" s="84">
        <f t="shared" si="1078"/>
        <v>1421982</v>
      </c>
      <c r="BQ336" s="10">
        <f t="shared" ref="BQ336:BV336" si="1079">BQ338+BQ365+BQ416+BQ424</f>
        <v>0</v>
      </c>
      <c r="BR336" s="10">
        <f t="shared" si="1079"/>
        <v>0</v>
      </c>
      <c r="BS336" s="10">
        <f t="shared" si="1079"/>
        <v>0</v>
      </c>
      <c r="BT336" s="10">
        <f t="shared" si="1079"/>
        <v>0</v>
      </c>
      <c r="BU336" s="28">
        <f t="shared" si="1079"/>
        <v>2430329</v>
      </c>
      <c r="BV336" s="28">
        <f t="shared" si="1079"/>
        <v>1421982</v>
      </c>
      <c r="BW336" s="77">
        <f t="shared" ref="BW336:CB336" si="1080">BW338+BW365+BW416+BW424</f>
        <v>0</v>
      </c>
      <c r="BX336" s="77">
        <f t="shared" si="1080"/>
        <v>0</v>
      </c>
      <c r="BY336" s="77">
        <f t="shared" si="1080"/>
        <v>0</v>
      </c>
      <c r="BZ336" s="77">
        <f t="shared" si="1080"/>
        <v>0</v>
      </c>
      <c r="CA336" s="84">
        <f t="shared" si="1080"/>
        <v>2430329</v>
      </c>
      <c r="CB336" s="84">
        <f t="shared" si="1080"/>
        <v>1421982</v>
      </c>
      <c r="CC336" s="77">
        <f t="shared" ref="CC336:CH336" si="1081">CC338+CC365+CC416+CC424</f>
        <v>0</v>
      </c>
      <c r="CD336" s="77">
        <f t="shared" si="1081"/>
        <v>0</v>
      </c>
      <c r="CE336" s="77">
        <f t="shared" si="1081"/>
        <v>0</v>
      </c>
      <c r="CF336" s="77">
        <f t="shared" si="1081"/>
        <v>0</v>
      </c>
      <c r="CG336" s="84">
        <f t="shared" si="1081"/>
        <v>2430329</v>
      </c>
      <c r="CH336" s="84">
        <f t="shared" si="1081"/>
        <v>1421982</v>
      </c>
      <c r="CI336" s="10">
        <f t="shared" ref="CI336:CN336" si="1082">CI338+CI365+CI416+CI424</f>
        <v>-2874</v>
      </c>
      <c r="CJ336" s="10">
        <f t="shared" si="1082"/>
        <v>0</v>
      </c>
      <c r="CK336" s="10">
        <f t="shared" si="1082"/>
        <v>2400</v>
      </c>
      <c r="CL336" s="10">
        <f t="shared" si="1082"/>
        <v>-1588</v>
      </c>
      <c r="CM336" s="28">
        <f t="shared" si="1082"/>
        <v>2428267</v>
      </c>
      <c r="CN336" s="28">
        <f t="shared" si="1082"/>
        <v>1421982</v>
      </c>
    </row>
    <row r="337" spans="1:92" ht="20.25" hidden="1" x14ac:dyDescent="0.3">
      <c r="A337" s="60"/>
      <c r="B337" s="32"/>
      <c r="C337" s="8"/>
      <c r="D337" s="8"/>
      <c r="E337" s="8"/>
      <c r="F337" s="8"/>
      <c r="G337" s="28"/>
      <c r="H337" s="28"/>
      <c r="I337" s="11"/>
      <c r="J337" s="11"/>
      <c r="K337" s="11"/>
      <c r="L337" s="11"/>
      <c r="M337" s="28"/>
      <c r="N337" s="28"/>
      <c r="O337" s="11"/>
      <c r="P337" s="11"/>
      <c r="Q337" s="11"/>
      <c r="R337" s="11"/>
      <c r="S337" s="28"/>
      <c r="T337" s="28"/>
      <c r="U337" s="11"/>
      <c r="V337" s="11"/>
      <c r="W337" s="11"/>
      <c r="X337" s="11"/>
      <c r="Y337" s="28"/>
      <c r="Z337" s="28"/>
      <c r="AA337" s="10"/>
      <c r="AB337" s="10"/>
      <c r="AC337" s="10"/>
      <c r="AD337" s="10"/>
      <c r="AE337" s="28"/>
      <c r="AF337" s="28"/>
      <c r="AG337" s="10"/>
      <c r="AH337" s="10"/>
      <c r="AI337" s="10"/>
      <c r="AJ337" s="10"/>
      <c r="AK337" s="84"/>
      <c r="AL337" s="84"/>
      <c r="AM337" s="10"/>
      <c r="AN337" s="10"/>
      <c r="AO337" s="10"/>
      <c r="AP337" s="10"/>
      <c r="AQ337" s="28"/>
      <c r="AR337" s="28"/>
      <c r="AS337" s="10"/>
      <c r="AT337" s="10"/>
      <c r="AU337" s="10"/>
      <c r="AV337" s="10"/>
      <c r="AW337" s="28"/>
      <c r="AX337" s="28"/>
      <c r="AY337" s="77"/>
      <c r="AZ337" s="77"/>
      <c r="BA337" s="77"/>
      <c r="BB337" s="77"/>
      <c r="BC337" s="84"/>
      <c r="BD337" s="84"/>
      <c r="BE337" s="10"/>
      <c r="BF337" s="10"/>
      <c r="BG337" s="10"/>
      <c r="BH337" s="10"/>
      <c r="BI337" s="143"/>
      <c r="BJ337" s="143"/>
      <c r="BK337" s="77"/>
      <c r="BL337" s="77"/>
      <c r="BM337" s="77"/>
      <c r="BN337" s="77"/>
      <c r="BO337" s="84"/>
      <c r="BP337" s="84"/>
      <c r="BQ337" s="10"/>
      <c r="BR337" s="10"/>
      <c r="BS337" s="10"/>
      <c r="BT337" s="10"/>
      <c r="BU337" s="28"/>
      <c r="BV337" s="28"/>
      <c r="BW337" s="77"/>
      <c r="BX337" s="77"/>
      <c r="BY337" s="77"/>
      <c r="BZ337" s="77"/>
      <c r="CA337" s="84"/>
      <c r="CB337" s="84"/>
      <c r="CC337" s="77"/>
      <c r="CD337" s="77"/>
      <c r="CE337" s="77"/>
      <c r="CF337" s="77"/>
      <c r="CG337" s="84"/>
      <c r="CH337" s="84"/>
      <c r="CI337" s="10"/>
      <c r="CJ337" s="10"/>
      <c r="CK337" s="10"/>
      <c r="CL337" s="10"/>
      <c r="CM337" s="28"/>
      <c r="CN337" s="28"/>
    </row>
    <row r="338" spans="1:92" ht="18.75" hidden="1" x14ac:dyDescent="0.3">
      <c r="A338" s="61" t="s">
        <v>183</v>
      </c>
      <c r="B338" s="12">
        <f>B336</f>
        <v>909</v>
      </c>
      <c r="C338" s="12" t="s">
        <v>30</v>
      </c>
      <c r="D338" s="12" t="s">
        <v>21</v>
      </c>
      <c r="E338" s="12"/>
      <c r="F338" s="12"/>
      <c r="G338" s="21">
        <f t="shared" ref="G338:R340" si="1083">G339</f>
        <v>230348</v>
      </c>
      <c r="H338" s="21">
        <f t="shared" si="1083"/>
        <v>0</v>
      </c>
      <c r="I338" s="11">
        <f t="shared" si="1083"/>
        <v>0</v>
      </c>
      <c r="J338" s="11">
        <f t="shared" si="1083"/>
        <v>0</v>
      </c>
      <c r="K338" s="11">
        <f t="shared" si="1083"/>
        <v>0</v>
      </c>
      <c r="L338" s="11">
        <f t="shared" si="1083"/>
        <v>0</v>
      </c>
      <c r="M338" s="21">
        <f t="shared" si="1083"/>
        <v>230348</v>
      </c>
      <c r="N338" s="21">
        <f t="shared" si="1083"/>
        <v>0</v>
      </c>
      <c r="O338" s="11">
        <f t="shared" si="1083"/>
        <v>0</v>
      </c>
      <c r="P338" s="11">
        <f t="shared" si="1083"/>
        <v>0</v>
      </c>
      <c r="Q338" s="11">
        <f t="shared" si="1083"/>
        <v>0</v>
      </c>
      <c r="R338" s="11">
        <f t="shared" si="1083"/>
        <v>0</v>
      </c>
      <c r="S338" s="21">
        <f t="shared" ref="S338:AH340" si="1084">S339</f>
        <v>230348</v>
      </c>
      <c r="T338" s="21">
        <f t="shared" si="1084"/>
        <v>0</v>
      </c>
      <c r="U338" s="11">
        <f t="shared" si="1084"/>
        <v>0</v>
      </c>
      <c r="V338" s="11">
        <f t="shared" si="1084"/>
        <v>0</v>
      </c>
      <c r="W338" s="11">
        <f t="shared" si="1084"/>
        <v>0</v>
      </c>
      <c r="X338" s="11">
        <f t="shared" si="1084"/>
        <v>0</v>
      </c>
      <c r="Y338" s="21">
        <f t="shared" si="1084"/>
        <v>230348</v>
      </c>
      <c r="Z338" s="21">
        <f t="shared" si="1084"/>
        <v>0</v>
      </c>
      <c r="AA338" s="11">
        <f t="shared" si="1084"/>
        <v>0</v>
      </c>
      <c r="AB338" s="11">
        <f t="shared" si="1084"/>
        <v>0</v>
      </c>
      <c r="AC338" s="11">
        <f t="shared" si="1084"/>
        <v>0</v>
      </c>
      <c r="AD338" s="11">
        <f t="shared" si="1084"/>
        <v>0</v>
      </c>
      <c r="AE338" s="21">
        <f t="shared" si="1084"/>
        <v>230348</v>
      </c>
      <c r="AF338" s="21">
        <f t="shared" si="1084"/>
        <v>0</v>
      </c>
      <c r="AG338" s="11">
        <f t="shared" si="1084"/>
        <v>0</v>
      </c>
      <c r="AH338" s="11">
        <f t="shared" si="1084"/>
        <v>155134</v>
      </c>
      <c r="AI338" s="11">
        <f t="shared" ref="AG338:AV339" si="1085">AI339</f>
        <v>73022</v>
      </c>
      <c r="AJ338" s="11">
        <f t="shared" si="1085"/>
        <v>0</v>
      </c>
      <c r="AK338" s="83">
        <f t="shared" si="1085"/>
        <v>458504</v>
      </c>
      <c r="AL338" s="83">
        <f t="shared" si="1085"/>
        <v>155134</v>
      </c>
      <c r="AM338" s="11">
        <f t="shared" si="1085"/>
        <v>0</v>
      </c>
      <c r="AN338" s="11">
        <f t="shared" si="1085"/>
        <v>0</v>
      </c>
      <c r="AO338" s="11">
        <f t="shared" si="1085"/>
        <v>0</v>
      </c>
      <c r="AP338" s="11">
        <f t="shared" si="1085"/>
        <v>0</v>
      </c>
      <c r="AQ338" s="21">
        <f t="shared" si="1085"/>
        <v>458504</v>
      </c>
      <c r="AR338" s="21">
        <f t="shared" si="1085"/>
        <v>155134</v>
      </c>
      <c r="AS338" s="16">
        <f t="shared" si="1085"/>
        <v>0</v>
      </c>
      <c r="AT338" s="11">
        <f t="shared" si="1085"/>
        <v>0</v>
      </c>
      <c r="AU338" s="11">
        <f t="shared" si="1085"/>
        <v>0</v>
      </c>
      <c r="AV338" s="11">
        <f t="shared" si="1085"/>
        <v>0</v>
      </c>
      <c r="AW338" s="21">
        <f t="shared" ref="AS338:BH339" si="1086">AW339</f>
        <v>458504</v>
      </c>
      <c r="AX338" s="21">
        <f t="shared" si="1086"/>
        <v>155134</v>
      </c>
      <c r="AY338" s="80">
        <f t="shared" si="1086"/>
        <v>0</v>
      </c>
      <c r="AZ338" s="75">
        <f t="shared" si="1086"/>
        <v>0</v>
      </c>
      <c r="BA338" s="75">
        <f t="shared" si="1086"/>
        <v>0</v>
      </c>
      <c r="BB338" s="75">
        <f t="shared" si="1086"/>
        <v>0</v>
      </c>
      <c r="BC338" s="83">
        <f t="shared" si="1086"/>
        <v>458504</v>
      </c>
      <c r="BD338" s="83">
        <f t="shared" si="1086"/>
        <v>155134</v>
      </c>
      <c r="BE338" s="16">
        <f t="shared" si="1086"/>
        <v>0</v>
      </c>
      <c r="BF338" s="11">
        <f t="shared" si="1086"/>
        <v>0</v>
      </c>
      <c r="BG338" s="11">
        <f t="shared" si="1086"/>
        <v>0</v>
      </c>
      <c r="BH338" s="11">
        <f t="shared" si="1086"/>
        <v>0</v>
      </c>
      <c r="BI338" s="142">
        <f t="shared" ref="BE338:BT339" si="1087">BI339</f>
        <v>458504</v>
      </c>
      <c r="BJ338" s="142">
        <f t="shared" si="1087"/>
        <v>155134</v>
      </c>
      <c r="BK338" s="80">
        <f t="shared" si="1087"/>
        <v>0</v>
      </c>
      <c r="BL338" s="75">
        <f t="shared" si="1087"/>
        <v>0</v>
      </c>
      <c r="BM338" s="75">
        <f t="shared" si="1087"/>
        <v>0</v>
      </c>
      <c r="BN338" s="75">
        <f t="shared" si="1087"/>
        <v>0</v>
      </c>
      <c r="BO338" s="83">
        <f t="shared" si="1087"/>
        <v>458504</v>
      </c>
      <c r="BP338" s="83">
        <f t="shared" si="1087"/>
        <v>155134</v>
      </c>
      <c r="BQ338" s="16">
        <f t="shared" si="1087"/>
        <v>0</v>
      </c>
      <c r="BR338" s="11">
        <f t="shared" si="1087"/>
        <v>0</v>
      </c>
      <c r="BS338" s="11">
        <f t="shared" si="1087"/>
        <v>0</v>
      </c>
      <c r="BT338" s="11">
        <f t="shared" si="1087"/>
        <v>0</v>
      </c>
      <c r="BU338" s="21">
        <f t="shared" ref="BQ338:CF339" si="1088">BU339</f>
        <v>458504</v>
      </c>
      <c r="BV338" s="21">
        <f t="shared" si="1088"/>
        <v>155134</v>
      </c>
      <c r="BW338" s="80">
        <f t="shared" si="1088"/>
        <v>0</v>
      </c>
      <c r="BX338" s="75">
        <f t="shared" si="1088"/>
        <v>0</v>
      </c>
      <c r="BY338" s="75">
        <f t="shared" si="1088"/>
        <v>0</v>
      </c>
      <c r="BZ338" s="75">
        <f t="shared" si="1088"/>
        <v>0</v>
      </c>
      <c r="CA338" s="83">
        <f t="shared" si="1088"/>
        <v>458504</v>
      </c>
      <c r="CB338" s="83">
        <f t="shared" si="1088"/>
        <v>155134</v>
      </c>
      <c r="CC338" s="80">
        <f t="shared" si="1088"/>
        <v>0</v>
      </c>
      <c r="CD338" s="75">
        <f t="shared" si="1088"/>
        <v>0</v>
      </c>
      <c r="CE338" s="75">
        <f t="shared" si="1088"/>
        <v>0</v>
      </c>
      <c r="CF338" s="75">
        <f t="shared" si="1088"/>
        <v>0</v>
      </c>
      <c r="CG338" s="83">
        <f t="shared" ref="CC338:CN339" si="1089">CG339</f>
        <v>458504</v>
      </c>
      <c r="CH338" s="83">
        <f t="shared" si="1089"/>
        <v>155134</v>
      </c>
      <c r="CI338" s="21">
        <f t="shared" si="1089"/>
        <v>-895</v>
      </c>
      <c r="CJ338" s="21">
        <f t="shared" si="1089"/>
        <v>0</v>
      </c>
      <c r="CK338" s="21">
        <f t="shared" si="1089"/>
        <v>2400</v>
      </c>
      <c r="CL338" s="11">
        <f t="shared" si="1089"/>
        <v>0</v>
      </c>
      <c r="CM338" s="21">
        <f t="shared" si="1089"/>
        <v>460009</v>
      </c>
      <c r="CN338" s="21">
        <f t="shared" si="1089"/>
        <v>155134</v>
      </c>
    </row>
    <row r="339" spans="1:92" ht="49.5" hidden="1" x14ac:dyDescent="0.25">
      <c r="A339" s="51" t="s">
        <v>392</v>
      </c>
      <c r="B339" s="14">
        <f t="shared" ref="B339:B346" si="1090">B338</f>
        <v>909</v>
      </c>
      <c r="C339" s="14" t="s">
        <v>30</v>
      </c>
      <c r="D339" s="14" t="s">
        <v>21</v>
      </c>
      <c r="E339" s="14" t="s">
        <v>416</v>
      </c>
      <c r="F339" s="17"/>
      <c r="G339" s="18">
        <f>G340</f>
        <v>230348</v>
      </c>
      <c r="H339" s="18">
        <f t="shared" si="1083"/>
        <v>0</v>
      </c>
      <c r="I339" s="11">
        <f t="shared" si="1083"/>
        <v>0</v>
      </c>
      <c r="J339" s="11">
        <f t="shared" si="1083"/>
        <v>0</v>
      </c>
      <c r="K339" s="11">
        <f t="shared" si="1083"/>
        <v>0</v>
      </c>
      <c r="L339" s="11">
        <f t="shared" si="1083"/>
        <v>0</v>
      </c>
      <c r="M339" s="18">
        <f t="shared" si="1083"/>
        <v>230348</v>
      </c>
      <c r="N339" s="18">
        <f t="shared" si="1083"/>
        <v>0</v>
      </c>
      <c r="O339" s="11">
        <f t="shared" si="1083"/>
        <v>0</v>
      </c>
      <c r="P339" s="11">
        <f t="shared" si="1083"/>
        <v>0</v>
      </c>
      <c r="Q339" s="11">
        <f t="shared" si="1083"/>
        <v>0</v>
      </c>
      <c r="R339" s="11">
        <f t="shared" si="1083"/>
        <v>0</v>
      </c>
      <c r="S339" s="18">
        <f t="shared" si="1084"/>
        <v>230348</v>
      </c>
      <c r="T339" s="18">
        <f t="shared" si="1084"/>
        <v>0</v>
      </c>
      <c r="U339" s="11">
        <f t="shared" si="1084"/>
        <v>0</v>
      </c>
      <c r="V339" s="11">
        <f t="shared" si="1084"/>
        <v>0</v>
      </c>
      <c r="W339" s="11">
        <f t="shared" si="1084"/>
        <v>0</v>
      </c>
      <c r="X339" s="11">
        <f t="shared" si="1084"/>
        <v>0</v>
      </c>
      <c r="Y339" s="18">
        <f t="shared" si="1084"/>
        <v>230348</v>
      </c>
      <c r="Z339" s="18">
        <f t="shared" si="1084"/>
        <v>0</v>
      </c>
      <c r="AA339" s="11">
        <f t="shared" si="1084"/>
        <v>0</v>
      </c>
      <c r="AB339" s="11">
        <f t="shared" si="1084"/>
        <v>0</v>
      </c>
      <c r="AC339" s="11">
        <f t="shared" si="1084"/>
        <v>0</v>
      </c>
      <c r="AD339" s="11">
        <f t="shared" si="1084"/>
        <v>0</v>
      </c>
      <c r="AE339" s="18">
        <f t="shared" si="1084"/>
        <v>230348</v>
      </c>
      <c r="AF339" s="18">
        <f t="shared" si="1084"/>
        <v>0</v>
      </c>
      <c r="AG339" s="11">
        <f t="shared" si="1085"/>
        <v>0</v>
      </c>
      <c r="AH339" s="11">
        <f t="shared" si="1085"/>
        <v>155134</v>
      </c>
      <c r="AI339" s="11">
        <f t="shared" si="1085"/>
        <v>73022</v>
      </c>
      <c r="AJ339" s="11">
        <f t="shared" si="1085"/>
        <v>0</v>
      </c>
      <c r="AK339" s="81">
        <f t="shared" si="1085"/>
        <v>458504</v>
      </c>
      <c r="AL339" s="81">
        <f t="shared" si="1085"/>
        <v>155134</v>
      </c>
      <c r="AM339" s="11">
        <f t="shared" si="1085"/>
        <v>0</v>
      </c>
      <c r="AN339" s="11">
        <f t="shared" si="1085"/>
        <v>0</v>
      </c>
      <c r="AO339" s="11">
        <f t="shared" si="1085"/>
        <v>0</v>
      </c>
      <c r="AP339" s="11">
        <f t="shared" si="1085"/>
        <v>0</v>
      </c>
      <c r="AQ339" s="18">
        <f t="shared" si="1085"/>
        <v>458504</v>
      </c>
      <c r="AR339" s="18">
        <f t="shared" si="1085"/>
        <v>155134</v>
      </c>
      <c r="AS339" s="11">
        <f t="shared" si="1086"/>
        <v>0</v>
      </c>
      <c r="AT339" s="11">
        <f t="shared" si="1086"/>
        <v>0</v>
      </c>
      <c r="AU339" s="11">
        <f t="shared" si="1086"/>
        <v>0</v>
      </c>
      <c r="AV339" s="11">
        <f t="shared" si="1086"/>
        <v>0</v>
      </c>
      <c r="AW339" s="18">
        <f t="shared" si="1086"/>
        <v>458504</v>
      </c>
      <c r="AX339" s="18">
        <f t="shared" si="1086"/>
        <v>155134</v>
      </c>
      <c r="AY339" s="75">
        <f t="shared" si="1086"/>
        <v>0</v>
      </c>
      <c r="AZ339" s="75">
        <f t="shared" si="1086"/>
        <v>0</v>
      </c>
      <c r="BA339" s="75">
        <f t="shared" si="1086"/>
        <v>0</v>
      </c>
      <c r="BB339" s="75">
        <f t="shared" si="1086"/>
        <v>0</v>
      </c>
      <c r="BC339" s="81">
        <f t="shared" si="1086"/>
        <v>458504</v>
      </c>
      <c r="BD339" s="81">
        <f t="shared" si="1086"/>
        <v>155134</v>
      </c>
      <c r="BE339" s="11">
        <f t="shared" si="1087"/>
        <v>0</v>
      </c>
      <c r="BF339" s="11">
        <f t="shared" si="1087"/>
        <v>0</v>
      </c>
      <c r="BG339" s="11">
        <f t="shared" si="1087"/>
        <v>0</v>
      </c>
      <c r="BH339" s="11">
        <f t="shared" si="1087"/>
        <v>0</v>
      </c>
      <c r="BI339" s="140">
        <f t="shared" si="1087"/>
        <v>458504</v>
      </c>
      <c r="BJ339" s="140">
        <f t="shared" si="1087"/>
        <v>155134</v>
      </c>
      <c r="BK339" s="75">
        <f t="shared" si="1087"/>
        <v>0</v>
      </c>
      <c r="BL339" s="75">
        <f t="shared" si="1087"/>
        <v>0</v>
      </c>
      <c r="BM339" s="75">
        <f t="shared" si="1087"/>
        <v>0</v>
      </c>
      <c r="BN339" s="75">
        <f t="shared" si="1087"/>
        <v>0</v>
      </c>
      <c r="BO339" s="81">
        <f t="shared" si="1087"/>
        <v>458504</v>
      </c>
      <c r="BP339" s="81">
        <f t="shared" si="1087"/>
        <v>155134</v>
      </c>
      <c r="BQ339" s="11">
        <f t="shared" si="1088"/>
        <v>0</v>
      </c>
      <c r="BR339" s="11">
        <f t="shared" si="1088"/>
        <v>0</v>
      </c>
      <c r="BS339" s="11">
        <f t="shared" si="1088"/>
        <v>0</v>
      </c>
      <c r="BT339" s="11">
        <f t="shared" si="1088"/>
        <v>0</v>
      </c>
      <c r="BU339" s="18">
        <f t="shared" si="1088"/>
        <v>458504</v>
      </c>
      <c r="BV339" s="18">
        <f t="shared" si="1088"/>
        <v>155134</v>
      </c>
      <c r="BW339" s="75">
        <f t="shared" si="1088"/>
        <v>0</v>
      </c>
      <c r="BX339" s="75">
        <f t="shared" si="1088"/>
        <v>0</v>
      </c>
      <c r="BY339" s="75">
        <f t="shared" si="1088"/>
        <v>0</v>
      </c>
      <c r="BZ339" s="75">
        <f t="shared" si="1088"/>
        <v>0</v>
      </c>
      <c r="CA339" s="81">
        <f t="shared" si="1088"/>
        <v>458504</v>
      </c>
      <c r="CB339" s="81">
        <f t="shared" si="1088"/>
        <v>155134</v>
      </c>
      <c r="CC339" s="75">
        <f t="shared" si="1089"/>
        <v>0</v>
      </c>
      <c r="CD339" s="75">
        <f t="shared" si="1089"/>
        <v>0</v>
      </c>
      <c r="CE339" s="75">
        <f t="shared" si="1089"/>
        <v>0</v>
      </c>
      <c r="CF339" s="75">
        <f t="shared" si="1089"/>
        <v>0</v>
      </c>
      <c r="CG339" s="81">
        <f t="shared" si="1089"/>
        <v>458504</v>
      </c>
      <c r="CH339" s="81">
        <f t="shared" si="1089"/>
        <v>155134</v>
      </c>
      <c r="CI339" s="11">
        <f t="shared" si="1089"/>
        <v>-895</v>
      </c>
      <c r="CJ339" s="11">
        <f t="shared" si="1089"/>
        <v>0</v>
      </c>
      <c r="CK339" s="11">
        <f t="shared" si="1089"/>
        <v>2400</v>
      </c>
      <c r="CL339" s="11">
        <f t="shared" si="1089"/>
        <v>0</v>
      </c>
      <c r="CM339" s="18">
        <f t="shared" si="1089"/>
        <v>460009</v>
      </c>
      <c r="CN339" s="18">
        <f t="shared" si="1089"/>
        <v>155134</v>
      </c>
    </row>
    <row r="340" spans="1:92" ht="49.5" hidden="1" x14ac:dyDescent="0.25">
      <c r="A340" s="51" t="s">
        <v>393</v>
      </c>
      <c r="B340" s="14">
        <f>B339</f>
        <v>909</v>
      </c>
      <c r="C340" s="14" t="s">
        <v>30</v>
      </c>
      <c r="D340" s="14" t="s">
        <v>21</v>
      </c>
      <c r="E340" s="14" t="s">
        <v>383</v>
      </c>
      <c r="F340" s="11"/>
      <c r="G340" s="18">
        <f t="shared" si="1083"/>
        <v>230348</v>
      </c>
      <c r="H340" s="18">
        <f t="shared" si="1083"/>
        <v>0</v>
      </c>
      <c r="I340" s="11">
        <f t="shared" si="1083"/>
        <v>0</v>
      </c>
      <c r="J340" s="11">
        <f t="shared" si="1083"/>
        <v>0</v>
      </c>
      <c r="K340" s="11">
        <f t="shared" si="1083"/>
        <v>0</v>
      </c>
      <c r="L340" s="11">
        <f t="shared" si="1083"/>
        <v>0</v>
      </c>
      <c r="M340" s="18">
        <f t="shared" si="1083"/>
        <v>230348</v>
      </c>
      <c r="N340" s="18">
        <f t="shared" si="1083"/>
        <v>0</v>
      </c>
      <c r="O340" s="11">
        <f t="shared" si="1083"/>
        <v>0</v>
      </c>
      <c r="P340" s="11">
        <f t="shared" si="1083"/>
        <v>0</v>
      </c>
      <c r="Q340" s="11">
        <f t="shared" si="1083"/>
        <v>0</v>
      </c>
      <c r="R340" s="11">
        <f t="shared" si="1083"/>
        <v>0</v>
      </c>
      <c r="S340" s="18">
        <f t="shared" si="1084"/>
        <v>230348</v>
      </c>
      <c r="T340" s="18">
        <f t="shared" si="1084"/>
        <v>0</v>
      </c>
      <c r="U340" s="11">
        <f t="shared" si="1084"/>
        <v>0</v>
      </c>
      <c r="V340" s="11">
        <f t="shared" si="1084"/>
        <v>0</v>
      </c>
      <c r="W340" s="11">
        <f t="shared" si="1084"/>
        <v>0</v>
      </c>
      <c r="X340" s="11">
        <f t="shared" si="1084"/>
        <v>0</v>
      </c>
      <c r="Y340" s="18">
        <f t="shared" si="1084"/>
        <v>230348</v>
      </c>
      <c r="Z340" s="18">
        <f t="shared" si="1084"/>
        <v>0</v>
      </c>
      <c r="AA340" s="11">
        <f t="shared" si="1084"/>
        <v>0</v>
      </c>
      <c r="AB340" s="11">
        <f t="shared" si="1084"/>
        <v>0</v>
      </c>
      <c r="AC340" s="11">
        <f t="shared" si="1084"/>
        <v>0</v>
      </c>
      <c r="AD340" s="11">
        <f t="shared" si="1084"/>
        <v>0</v>
      </c>
      <c r="AE340" s="18">
        <f t="shared" si="1084"/>
        <v>230348</v>
      </c>
      <c r="AF340" s="18">
        <f t="shared" si="1084"/>
        <v>0</v>
      </c>
      <c r="AG340" s="11">
        <f t="shared" ref="AG340:AL340" si="1091">AG341+AG357+AG361</f>
        <v>0</v>
      </c>
      <c r="AH340" s="11">
        <f t="shared" si="1091"/>
        <v>155134</v>
      </c>
      <c r="AI340" s="11">
        <f t="shared" si="1091"/>
        <v>73022</v>
      </c>
      <c r="AJ340" s="11">
        <f t="shared" si="1091"/>
        <v>0</v>
      </c>
      <c r="AK340" s="75">
        <f t="shared" si="1091"/>
        <v>458504</v>
      </c>
      <c r="AL340" s="75">
        <f t="shared" si="1091"/>
        <v>155134</v>
      </c>
      <c r="AM340" s="11">
        <f t="shared" ref="AM340:AR340" si="1092">AM341+AM357+AM361</f>
        <v>0</v>
      </c>
      <c r="AN340" s="11">
        <f t="shared" si="1092"/>
        <v>0</v>
      </c>
      <c r="AO340" s="11">
        <f t="shared" si="1092"/>
        <v>0</v>
      </c>
      <c r="AP340" s="11">
        <f t="shared" si="1092"/>
        <v>0</v>
      </c>
      <c r="AQ340" s="11">
        <f t="shared" si="1092"/>
        <v>458504</v>
      </c>
      <c r="AR340" s="11">
        <f t="shared" si="1092"/>
        <v>155134</v>
      </c>
      <c r="AS340" s="11">
        <f t="shared" ref="AS340:AX340" si="1093">AS341+AS357+AS361</f>
        <v>0</v>
      </c>
      <c r="AT340" s="11">
        <f t="shared" si="1093"/>
        <v>0</v>
      </c>
      <c r="AU340" s="11">
        <f t="shared" si="1093"/>
        <v>0</v>
      </c>
      <c r="AV340" s="11">
        <f t="shared" si="1093"/>
        <v>0</v>
      </c>
      <c r="AW340" s="11">
        <f t="shared" si="1093"/>
        <v>458504</v>
      </c>
      <c r="AX340" s="11">
        <f t="shared" si="1093"/>
        <v>155134</v>
      </c>
      <c r="AY340" s="75">
        <f t="shared" ref="AY340:BD340" si="1094">AY341+AY357+AY361</f>
        <v>0</v>
      </c>
      <c r="AZ340" s="75">
        <f t="shared" si="1094"/>
        <v>0</v>
      </c>
      <c r="BA340" s="75">
        <f t="shared" si="1094"/>
        <v>0</v>
      </c>
      <c r="BB340" s="75">
        <f t="shared" si="1094"/>
        <v>0</v>
      </c>
      <c r="BC340" s="75">
        <f t="shared" si="1094"/>
        <v>458504</v>
      </c>
      <c r="BD340" s="75">
        <f t="shared" si="1094"/>
        <v>155134</v>
      </c>
      <c r="BE340" s="11">
        <f t="shared" ref="BE340:BJ340" si="1095">BE341+BE357+BE361</f>
        <v>0</v>
      </c>
      <c r="BF340" s="11">
        <f t="shared" si="1095"/>
        <v>0</v>
      </c>
      <c r="BG340" s="11">
        <f t="shared" si="1095"/>
        <v>0</v>
      </c>
      <c r="BH340" s="11">
        <f t="shared" si="1095"/>
        <v>0</v>
      </c>
      <c r="BI340" s="138">
        <f t="shared" si="1095"/>
        <v>458504</v>
      </c>
      <c r="BJ340" s="138">
        <f t="shared" si="1095"/>
        <v>155134</v>
      </c>
      <c r="BK340" s="75">
        <f t="shared" ref="BK340:BP340" si="1096">BK341+BK357+BK361</f>
        <v>0</v>
      </c>
      <c r="BL340" s="75">
        <f t="shared" si="1096"/>
        <v>0</v>
      </c>
      <c r="BM340" s="75">
        <f t="shared" si="1096"/>
        <v>0</v>
      </c>
      <c r="BN340" s="75">
        <f t="shared" si="1096"/>
        <v>0</v>
      </c>
      <c r="BO340" s="75">
        <f t="shared" si="1096"/>
        <v>458504</v>
      </c>
      <c r="BP340" s="75">
        <f t="shared" si="1096"/>
        <v>155134</v>
      </c>
      <c r="BQ340" s="11">
        <f t="shared" ref="BQ340:BV340" si="1097">BQ341+BQ357+BQ361</f>
        <v>0</v>
      </c>
      <c r="BR340" s="11">
        <f t="shared" si="1097"/>
        <v>0</v>
      </c>
      <c r="BS340" s="11">
        <f t="shared" si="1097"/>
        <v>0</v>
      </c>
      <c r="BT340" s="11">
        <f t="shared" si="1097"/>
        <v>0</v>
      </c>
      <c r="BU340" s="11">
        <f t="shared" si="1097"/>
        <v>458504</v>
      </c>
      <c r="BV340" s="11">
        <f t="shared" si="1097"/>
        <v>155134</v>
      </c>
      <c r="BW340" s="75">
        <f t="shared" ref="BW340:CB340" si="1098">BW341+BW357+BW361</f>
        <v>0</v>
      </c>
      <c r="BX340" s="75">
        <f t="shared" si="1098"/>
        <v>0</v>
      </c>
      <c r="BY340" s="75">
        <f t="shared" si="1098"/>
        <v>0</v>
      </c>
      <c r="BZ340" s="75">
        <f t="shared" si="1098"/>
        <v>0</v>
      </c>
      <c r="CA340" s="75">
        <f t="shared" si="1098"/>
        <v>458504</v>
      </c>
      <c r="CB340" s="75">
        <f t="shared" si="1098"/>
        <v>155134</v>
      </c>
      <c r="CC340" s="75">
        <f t="shared" ref="CC340:CH340" si="1099">CC341+CC357+CC361</f>
        <v>0</v>
      </c>
      <c r="CD340" s="75">
        <f t="shared" si="1099"/>
        <v>0</v>
      </c>
      <c r="CE340" s="75">
        <f t="shared" si="1099"/>
        <v>0</v>
      </c>
      <c r="CF340" s="75">
        <f t="shared" si="1099"/>
        <v>0</v>
      </c>
      <c r="CG340" s="75">
        <f t="shared" si="1099"/>
        <v>458504</v>
      </c>
      <c r="CH340" s="75">
        <f t="shared" si="1099"/>
        <v>155134</v>
      </c>
      <c r="CI340" s="11">
        <f t="shared" ref="CI340:CN340" si="1100">CI341+CI357+CI361</f>
        <v>-895</v>
      </c>
      <c r="CJ340" s="11">
        <f t="shared" si="1100"/>
        <v>0</v>
      </c>
      <c r="CK340" s="11">
        <f t="shared" si="1100"/>
        <v>2400</v>
      </c>
      <c r="CL340" s="11">
        <f t="shared" si="1100"/>
        <v>0</v>
      </c>
      <c r="CM340" s="11">
        <f t="shared" si="1100"/>
        <v>460009</v>
      </c>
      <c r="CN340" s="11">
        <f t="shared" si="1100"/>
        <v>155134</v>
      </c>
    </row>
    <row r="341" spans="1:92" ht="49.5" hidden="1" x14ac:dyDescent="0.25">
      <c r="A341" s="51" t="s">
        <v>234</v>
      </c>
      <c r="B341" s="14">
        <f>B339</f>
        <v>909</v>
      </c>
      <c r="C341" s="14" t="s">
        <v>30</v>
      </c>
      <c r="D341" s="14" t="s">
        <v>21</v>
      </c>
      <c r="E341" s="14" t="s">
        <v>424</v>
      </c>
      <c r="F341" s="11"/>
      <c r="G341" s="18">
        <f>G342+G345+G348+G351+G354</f>
        <v>230348</v>
      </c>
      <c r="H341" s="18">
        <f t="shared" ref="H341:N341" si="1101">H342+H345+H348+H351+H354</f>
        <v>0</v>
      </c>
      <c r="I341" s="11">
        <f t="shared" si="1101"/>
        <v>0</v>
      </c>
      <c r="J341" s="11">
        <f t="shared" si="1101"/>
        <v>0</v>
      </c>
      <c r="K341" s="11">
        <f t="shared" si="1101"/>
        <v>0</v>
      </c>
      <c r="L341" s="11">
        <f t="shared" si="1101"/>
        <v>0</v>
      </c>
      <c r="M341" s="18">
        <f t="shared" si="1101"/>
        <v>230348</v>
      </c>
      <c r="N341" s="18">
        <f t="shared" si="1101"/>
        <v>0</v>
      </c>
      <c r="O341" s="11">
        <f t="shared" ref="O341:T341" si="1102">O342+O345+O348+O351+O354</f>
        <v>0</v>
      </c>
      <c r="P341" s="11">
        <f t="shared" si="1102"/>
        <v>0</v>
      </c>
      <c r="Q341" s="11">
        <f t="shared" si="1102"/>
        <v>0</v>
      </c>
      <c r="R341" s="11">
        <f t="shared" si="1102"/>
        <v>0</v>
      </c>
      <c r="S341" s="18">
        <f t="shared" si="1102"/>
        <v>230348</v>
      </c>
      <c r="T341" s="18">
        <f t="shared" si="1102"/>
        <v>0</v>
      </c>
      <c r="U341" s="11">
        <f t="shared" ref="U341:Z341" si="1103">U342+U345+U348+U351+U354</f>
        <v>0</v>
      </c>
      <c r="V341" s="11">
        <f t="shared" si="1103"/>
        <v>0</v>
      </c>
      <c r="W341" s="11">
        <f t="shared" si="1103"/>
        <v>0</v>
      </c>
      <c r="X341" s="11">
        <f t="shared" si="1103"/>
        <v>0</v>
      </c>
      <c r="Y341" s="18">
        <f t="shared" si="1103"/>
        <v>230348</v>
      </c>
      <c r="Z341" s="18">
        <f t="shared" si="1103"/>
        <v>0</v>
      </c>
      <c r="AA341" s="11">
        <f t="shared" ref="AA341:AF341" si="1104">AA342+AA345+AA348+AA351+AA354</f>
        <v>0</v>
      </c>
      <c r="AB341" s="11">
        <f t="shared" si="1104"/>
        <v>0</v>
      </c>
      <c r="AC341" s="11">
        <f t="shared" si="1104"/>
        <v>0</v>
      </c>
      <c r="AD341" s="11">
        <f t="shared" si="1104"/>
        <v>0</v>
      </c>
      <c r="AE341" s="18">
        <f t="shared" si="1104"/>
        <v>230348</v>
      </c>
      <c r="AF341" s="18">
        <f t="shared" si="1104"/>
        <v>0</v>
      </c>
      <c r="AG341" s="11">
        <f t="shared" ref="AG341:AL341" si="1105">AG342+AG345+AG348+AG351+AG354</f>
        <v>0</v>
      </c>
      <c r="AH341" s="11">
        <f t="shared" si="1105"/>
        <v>0</v>
      </c>
      <c r="AI341" s="11">
        <f t="shared" si="1105"/>
        <v>0</v>
      </c>
      <c r="AJ341" s="11">
        <f t="shared" si="1105"/>
        <v>0</v>
      </c>
      <c r="AK341" s="81">
        <f t="shared" si="1105"/>
        <v>230348</v>
      </c>
      <c r="AL341" s="81">
        <f t="shared" si="1105"/>
        <v>0</v>
      </c>
      <c r="AM341" s="11">
        <f t="shared" ref="AM341:AR341" si="1106">AM342+AM345+AM348+AM351+AM354</f>
        <v>0</v>
      </c>
      <c r="AN341" s="11">
        <f t="shared" si="1106"/>
        <v>0</v>
      </c>
      <c r="AO341" s="11">
        <f t="shared" si="1106"/>
        <v>0</v>
      </c>
      <c r="AP341" s="11">
        <f t="shared" si="1106"/>
        <v>0</v>
      </c>
      <c r="AQ341" s="18">
        <f t="shared" si="1106"/>
        <v>230348</v>
      </c>
      <c r="AR341" s="18">
        <f t="shared" si="1106"/>
        <v>0</v>
      </c>
      <c r="AS341" s="11">
        <f t="shared" ref="AS341:AX341" si="1107">AS342+AS345+AS348+AS351+AS354</f>
        <v>0</v>
      </c>
      <c r="AT341" s="11">
        <f t="shared" si="1107"/>
        <v>0</v>
      </c>
      <c r="AU341" s="11">
        <f t="shared" si="1107"/>
        <v>0</v>
      </c>
      <c r="AV341" s="11">
        <f t="shared" si="1107"/>
        <v>0</v>
      </c>
      <c r="AW341" s="18">
        <f t="shared" si="1107"/>
        <v>230348</v>
      </c>
      <c r="AX341" s="18">
        <f t="shared" si="1107"/>
        <v>0</v>
      </c>
      <c r="AY341" s="75">
        <f t="shared" ref="AY341:BD341" si="1108">AY342+AY345+AY348+AY351+AY354</f>
        <v>0</v>
      </c>
      <c r="AZ341" s="75">
        <f t="shared" si="1108"/>
        <v>0</v>
      </c>
      <c r="BA341" s="75">
        <f t="shared" si="1108"/>
        <v>0</v>
      </c>
      <c r="BB341" s="75">
        <f t="shared" si="1108"/>
        <v>0</v>
      </c>
      <c r="BC341" s="81">
        <f t="shared" si="1108"/>
        <v>230348</v>
      </c>
      <c r="BD341" s="81">
        <f t="shared" si="1108"/>
        <v>0</v>
      </c>
      <c r="BE341" s="11">
        <f t="shared" ref="BE341:BJ341" si="1109">BE342+BE345+BE348+BE351+BE354</f>
        <v>0</v>
      </c>
      <c r="BF341" s="11">
        <f t="shared" si="1109"/>
        <v>0</v>
      </c>
      <c r="BG341" s="11">
        <f t="shared" si="1109"/>
        <v>0</v>
      </c>
      <c r="BH341" s="11">
        <f t="shared" si="1109"/>
        <v>0</v>
      </c>
      <c r="BI341" s="140">
        <f t="shared" si="1109"/>
        <v>230348</v>
      </c>
      <c r="BJ341" s="140">
        <f t="shared" si="1109"/>
        <v>0</v>
      </c>
      <c r="BK341" s="75">
        <f t="shared" ref="BK341:BP341" si="1110">BK342+BK345+BK348+BK351+BK354</f>
        <v>0</v>
      </c>
      <c r="BL341" s="75">
        <f t="shared" si="1110"/>
        <v>0</v>
      </c>
      <c r="BM341" s="75">
        <f t="shared" si="1110"/>
        <v>0</v>
      </c>
      <c r="BN341" s="75">
        <f t="shared" si="1110"/>
        <v>0</v>
      </c>
      <c r="BO341" s="81">
        <f t="shared" si="1110"/>
        <v>230348</v>
      </c>
      <c r="BP341" s="81">
        <f t="shared" si="1110"/>
        <v>0</v>
      </c>
      <c r="BQ341" s="11">
        <f t="shared" ref="BQ341:BV341" si="1111">BQ342+BQ345+BQ348+BQ351+BQ354</f>
        <v>0</v>
      </c>
      <c r="BR341" s="11">
        <f t="shared" si="1111"/>
        <v>0</v>
      </c>
      <c r="BS341" s="11">
        <f t="shared" si="1111"/>
        <v>0</v>
      </c>
      <c r="BT341" s="11">
        <f t="shared" si="1111"/>
        <v>0</v>
      </c>
      <c r="BU341" s="18">
        <f t="shared" si="1111"/>
        <v>230348</v>
      </c>
      <c r="BV341" s="18">
        <f t="shared" si="1111"/>
        <v>0</v>
      </c>
      <c r="BW341" s="75">
        <f t="shared" ref="BW341:CB341" si="1112">BW342+BW345+BW348+BW351+BW354</f>
        <v>0</v>
      </c>
      <c r="BX341" s="75">
        <f t="shared" si="1112"/>
        <v>0</v>
      </c>
      <c r="BY341" s="75">
        <f t="shared" si="1112"/>
        <v>0</v>
      </c>
      <c r="BZ341" s="75">
        <f t="shared" si="1112"/>
        <v>0</v>
      </c>
      <c r="CA341" s="81">
        <f t="shared" si="1112"/>
        <v>230348</v>
      </c>
      <c r="CB341" s="81">
        <f t="shared" si="1112"/>
        <v>0</v>
      </c>
      <c r="CC341" s="75">
        <f t="shared" ref="CC341:CH341" si="1113">CC342+CC345+CC348+CC351+CC354</f>
        <v>0</v>
      </c>
      <c r="CD341" s="75">
        <f t="shared" si="1113"/>
        <v>0</v>
      </c>
      <c r="CE341" s="75">
        <f t="shared" si="1113"/>
        <v>0</v>
      </c>
      <c r="CF341" s="75">
        <f t="shared" si="1113"/>
        <v>0</v>
      </c>
      <c r="CG341" s="81">
        <f t="shared" si="1113"/>
        <v>230348</v>
      </c>
      <c r="CH341" s="81">
        <f t="shared" si="1113"/>
        <v>0</v>
      </c>
      <c r="CI341" s="11">
        <f t="shared" ref="CI341:CN341" si="1114">CI342+CI345+CI348+CI351+CI354</f>
        <v>-895</v>
      </c>
      <c r="CJ341" s="11">
        <f t="shared" si="1114"/>
        <v>0</v>
      </c>
      <c r="CK341" s="11">
        <f t="shared" si="1114"/>
        <v>2400</v>
      </c>
      <c r="CL341" s="11">
        <f t="shared" si="1114"/>
        <v>0</v>
      </c>
      <c r="CM341" s="18">
        <f t="shared" si="1114"/>
        <v>231853</v>
      </c>
      <c r="CN341" s="18">
        <f t="shared" si="1114"/>
        <v>0</v>
      </c>
    </row>
    <row r="342" spans="1:92" ht="49.5" hidden="1" x14ac:dyDescent="0.25">
      <c r="A342" s="51" t="s">
        <v>488</v>
      </c>
      <c r="B342" s="14">
        <f>B340</f>
        <v>909</v>
      </c>
      <c r="C342" s="14" t="s">
        <v>30</v>
      </c>
      <c r="D342" s="14" t="s">
        <v>21</v>
      </c>
      <c r="E342" s="14" t="s">
        <v>425</v>
      </c>
      <c r="F342" s="14"/>
      <c r="G342" s="18">
        <f>G343</f>
        <v>205327</v>
      </c>
      <c r="H342" s="18">
        <f t="shared" ref="H342:R343" si="1115">H343</f>
        <v>0</v>
      </c>
      <c r="I342" s="11">
        <f t="shared" si="1115"/>
        <v>0</v>
      </c>
      <c r="J342" s="11">
        <f t="shared" si="1115"/>
        <v>0</v>
      </c>
      <c r="K342" s="11">
        <f t="shared" si="1115"/>
        <v>0</v>
      </c>
      <c r="L342" s="11">
        <f t="shared" si="1115"/>
        <v>0</v>
      </c>
      <c r="M342" s="18">
        <f t="shared" si="1115"/>
        <v>205327</v>
      </c>
      <c r="N342" s="18">
        <f t="shared" si="1115"/>
        <v>0</v>
      </c>
      <c r="O342" s="11">
        <f t="shared" si="1115"/>
        <v>0</v>
      </c>
      <c r="P342" s="11">
        <f t="shared" si="1115"/>
        <v>0</v>
      </c>
      <c r="Q342" s="11">
        <f t="shared" si="1115"/>
        <v>0</v>
      </c>
      <c r="R342" s="11">
        <f t="shared" si="1115"/>
        <v>0</v>
      </c>
      <c r="S342" s="18">
        <f>S343</f>
        <v>205327</v>
      </c>
      <c r="T342" s="18">
        <f>T343</f>
        <v>0</v>
      </c>
      <c r="U342" s="11">
        <f t="shared" ref="U342:X343" si="1116">U343</f>
        <v>0</v>
      </c>
      <c r="V342" s="11">
        <f t="shared" si="1116"/>
        <v>0</v>
      </c>
      <c r="W342" s="11">
        <f t="shared" si="1116"/>
        <v>0</v>
      </c>
      <c r="X342" s="11">
        <f t="shared" si="1116"/>
        <v>0</v>
      </c>
      <c r="Y342" s="18">
        <f>Y343</f>
        <v>205327</v>
      </c>
      <c r="Z342" s="18">
        <f>Z343</f>
        <v>0</v>
      </c>
      <c r="AA342" s="11">
        <f t="shared" ref="AA342:AD343" si="1117">AA343</f>
        <v>0</v>
      </c>
      <c r="AB342" s="11">
        <f t="shared" si="1117"/>
        <v>0</v>
      </c>
      <c r="AC342" s="11">
        <f t="shared" si="1117"/>
        <v>0</v>
      </c>
      <c r="AD342" s="11">
        <f t="shared" si="1117"/>
        <v>0</v>
      </c>
      <c r="AE342" s="18">
        <f>AE343</f>
        <v>205327</v>
      </c>
      <c r="AF342" s="18">
        <f>AF343</f>
        <v>0</v>
      </c>
      <c r="AG342" s="11">
        <f t="shared" ref="AG342:AJ343" si="1118">AG343</f>
        <v>0</v>
      </c>
      <c r="AH342" s="11">
        <f t="shared" si="1118"/>
        <v>0</v>
      </c>
      <c r="AI342" s="11">
        <f t="shared" si="1118"/>
        <v>0</v>
      </c>
      <c r="AJ342" s="11">
        <f t="shared" si="1118"/>
        <v>0</v>
      </c>
      <c r="AK342" s="81">
        <f>AK343</f>
        <v>205327</v>
      </c>
      <c r="AL342" s="81">
        <f>AL343</f>
        <v>0</v>
      </c>
      <c r="AM342" s="11">
        <f t="shared" ref="AM342:AP343" si="1119">AM343</f>
        <v>0</v>
      </c>
      <c r="AN342" s="11">
        <f t="shared" si="1119"/>
        <v>0</v>
      </c>
      <c r="AO342" s="11">
        <f t="shared" si="1119"/>
        <v>0</v>
      </c>
      <c r="AP342" s="11">
        <f t="shared" si="1119"/>
        <v>0</v>
      </c>
      <c r="AQ342" s="18">
        <f>AQ343</f>
        <v>205327</v>
      </c>
      <c r="AR342" s="18">
        <f>AR343</f>
        <v>0</v>
      </c>
      <c r="AS342" s="11">
        <f t="shared" ref="AS342:AV343" si="1120">AS343</f>
        <v>0</v>
      </c>
      <c r="AT342" s="11">
        <f t="shared" si="1120"/>
        <v>0</v>
      </c>
      <c r="AU342" s="11">
        <f t="shared" si="1120"/>
        <v>0</v>
      </c>
      <c r="AV342" s="11">
        <f t="shared" si="1120"/>
        <v>0</v>
      </c>
      <c r="AW342" s="18">
        <f>AW343</f>
        <v>205327</v>
      </c>
      <c r="AX342" s="18">
        <f>AX343</f>
        <v>0</v>
      </c>
      <c r="AY342" s="75">
        <f t="shared" ref="AY342:BB343" si="1121">AY343</f>
        <v>0</v>
      </c>
      <c r="AZ342" s="75">
        <f t="shared" si="1121"/>
        <v>0</v>
      </c>
      <c r="BA342" s="75">
        <f t="shared" si="1121"/>
        <v>0</v>
      </c>
      <c r="BB342" s="75">
        <f t="shared" si="1121"/>
        <v>0</v>
      </c>
      <c r="BC342" s="81">
        <f>BC343</f>
        <v>205327</v>
      </c>
      <c r="BD342" s="81">
        <f>BD343</f>
        <v>0</v>
      </c>
      <c r="BE342" s="11">
        <f t="shared" ref="BE342:BH343" si="1122">BE343</f>
        <v>0</v>
      </c>
      <c r="BF342" s="11">
        <f t="shared" si="1122"/>
        <v>0</v>
      </c>
      <c r="BG342" s="11">
        <f t="shared" si="1122"/>
        <v>0</v>
      </c>
      <c r="BH342" s="11">
        <f t="shared" si="1122"/>
        <v>0</v>
      </c>
      <c r="BI342" s="140">
        <f>BI343</f>
        <v>205327</v>
      </c>
      <c r="BJ342" s="140">
        <f>BJ343</f>
        <v>0</v>
      </c>
      <c r="BK342" s="75">
        <f t="shared" ref="BK342:BN343" si="1123">BK343</f>
        <v>0</v>
      </c>
      <c r="BL342" s="75">
        <f t="shared" si="1123"/>
        <v>0</v>
      </c>
      <c r="BM342" s="75">
        <f t="shared" si="1123"/>
        <v>0</v>
      </c>
      <c r="BN342" s="75">
        <f t="shared" si="1123"/>
        <v>0</v>
      </c>
      <c r="BO342" s="81">
        <f>BO343</f>
        <v>205327</v>
      </c>
      <c r="BP342" s="81">
        <f>BP343</f>
        <v>0</v>
      </c>
      <c r="BQ342" s="11">
        <f t="shared" ref="BQ342:BT343" si="1124">BQ343</f>
        <v>0</v>
      </c>
      <c r="BR342" s="11">
        <f t="shared" si="1124"/>
        <v>0</v>
      </c>
      <c r="BS342" s="11">
        <f t="shared" si="1124"/>
        <v>0</v>
      </c>
      <c r="BT342" s="11">
        <f t="shared" si="1124"/>
        <v>0</v>
      </c>
      <c r="BU342" s="18">
        <f>BU343</f>
        <v>205327</v>
      </c>
      <c r="BV342" s="18">
        <f>BV343</f>
        <v>0</v>
      </c>
      <c r="BW342" s="75">
        <f t="shared" ref="BW342:BZ343" si="1125">BW343</f>
        <v>0</v>
      </c>
      <c r="BX342" s="75">
        <f t="shared" si="1125"/>
        <v>0</v>
      </c>
      <c r="BY342" s="75">
        <f t="shared" si="1125"/>
        <v>0</v>
      </c>
      <c r="BZ342" s="75">
        <f t="shared" si="1125"/>
        <v>0</v>
      </c>
      <c r="CA342" s="81">
        <f>CA343</f>
        <v>205327</v>
      </c>
      <c r="CB342" s="81">
        <f>CB343</f>
        <v>0</v>
      </c>
      <c r="CC342" s="75">
        <f t="shared" ref="CC342:CF343" si="1126">CC343</f>
        <v>0</v>
      </c>
      <c r="CD342" s="75">
        <f t="shared" si="1126"/>
        <v>0</v>
      </c>
      <c r="CE342" s="75">
        <f t="shared" si="1126"/>
        <v>0</v>
      </c>
      <c r="CF342" s="75">
        <f t="shared" si="1126"/>
        <v>0</v>
      </c>
      <c r="CG342" s="81">
        <f>CG343</f>
        <v>205327</v>
      </c>
      <c r="CH342" s="81">
        <f>CH343</f>
        <v>0</v>
      </c>
      <c r="CI342" s="11">
        <f t="shared" ref="CI342:CL343" si="1127">CI343</f>
        <v>0</v>
      </c>
      <c r="CJ342" s="11">
        <f t="shared" si="1127"/>
        <v>0</v>
      </c>
      <c r="CK342" s="11">
        <f t="shared" si="1127"/>
        <v>0</v>
      </c>
      <c r="CL342" s="11">
        <f t="shared" si="1127"/>
        <v>0</v>
      </c>
      <c r="CM342" s="18">
        <f>CM343</f>
        <v>205327</v>
      </c>
      <c r="CN342" s="18">
        <f>CN343</f>
        <v>0</v>
      </c>
    </row>
    <row r="343" spans="1:92" hidden="1" x14ac:dyDescent="0.25">
      <c r="A343" s="51" t="s">
        <v>70</v>
      </c>
      <c r="B343" s="14">
        <f t="shared" si="1090"/>
        <v>909</v>
      </c>
      <c r="C343" s="14" t="s">
        <v>30</v>
      </c>
      <c r="D343" s="14" t="s">
        <v>21</v>
      </c>
      <c r="E343" s="14" t="s">
        <v>425</v>
      </c>
      <c r="F343" s="14" t="s">
        <v>71</v>
      </c>
      <c r="G343" s="11">
        <f>G344</f>
        <v>205327</v>
      </c>
      <c r="H343" s="11">
        <f t="shared" si="1115"/>
        <v>0</v>
      </c>
      <c r="I343" s="11">
        <f t="shared" si="1115"/>
        <v>0</v>
      </c>
      <c r="J343" s="11">
        <f t="shared" si="1115"/>
        <v>0</v>
      </c>
      <c r="K343" s="11">
        <f t="shared" si="1115"/>
        <v>0</v>
      </c>
      <c r="L343" s="11">
        <f t="shared" si="1115"/>
        <v>0</v>
      </c>
      <c r="M343" s="11">
        <f t="shared" si="1115"/>
        <v>205327</v>
      </c>
      <c r="N343" s="11">
        <f t="shared" si="1115"/>
        <v>0</v>
      </c>
      <c r="O343" s="11">
        <f t="shared" si="1115"/>
        <v>0</v>
      </c>
      <c r="P343" s="11">
        <f t="shared" si="1115"/>
        <v>0</v>
      </c>
      <c r="Q343" s="11">
        <f t="shared" si="1115"/>
        <v>0</v>
      </c>
      <c r="R343" s="11">
        <f t="shared" si="1115"/>
        <v>0</v>
      </c>
      <c r="S343" s="11">
        <f>S344</f>
        <v>205327</v>
      </c>
      <c r="T343" s="11">
        <f>T344</f>
        <v>0</v>
      </c>
      <c r="U343" s="11">
        <f t="shared" si="1116"/>
        <v>0</v>
      </c>
      <c r="V343" s="11">
        <f t="shared" si="1116"/>
        <v>0</v>
      </c>
      <c r="W343" s="11">
        <f t="shared" si="1116"/>
        <v>0</v>
      </c>
      <c r="X343" s="11">
        <f t="shared" si="1116"/>
        <v>0</v>
      </c>
      <c r="Y343" s="11">
        <f>Y344</f>
        <v>205327</v>
      </c>
      <c r="Z343" s="11">
        <f>Z344</f>
        <v>0</v>
      </c>
      <c r="AA343" s="11">
        <f t="shared" si="1117"/>
        <v>0</v>
      </c>
      <c r="AB343" s="11">
        <f t="shared" si="1117"/>
        <v>0</v>
      </c>
      <c r="AC343" s="11">
        <f t="shared" si="1117"/>
        <v>0</v>
      </c>
      <c r="AD343" s="11">
        <f t="shared" si="1117"/>
        <v>0</v>
      </c>
      <c r="AE343" s="11">
        <f>AE344</f>
        <v>205327</v>
      </c>
      <c r="AF343" s="11">
        <f>AF344</f>
        <v>0</v>
      </c>
      <c r="AG343" s="11">
        <f t="shared" si="1118"/>
        <v>0</v>
      </c>
      <c r="AH343" s="11">
        <f t="shared" si="1118"/>
        <v>0</v>
      </c>
      <c r="AI343" s="11">
        <f t="shared" si="1118"/>
        <v>0</v>
      </c>
      <c r="AJ343" s="11">
        <f t="shared" si="1118"/>
        <v>0</v>
      </c>
      <c r="AK343" s="75">
        <f>AK344</f>
        <v>205327</v>
      </c>
      <c r="AL343" s="75">
        <f>AL344</f>
        <v>0</v>
      </c>
      <c r="AM343" s="11">
        <f t="shared" si="1119"/>
        <v>0</v>
      </c>
      <c r="AN343" s="11">
        <f t="shared" si="1119"/>
        <v>0</v>
      </c>
      <c r="AO343" s="11">
        <f t="shared" si="1119"/>
        <v>0</v>
      </c>
      <c r="AP343" s="11">
        <f t="shared" si="1119"/>
        <v>0</v>
      </c>
      <c r="AQ343" s="11">
        <f>AQ344</f>
        <v>205327</v>
      </c>
      <c r="AR343" s="11">
        <f>AR344</f>
        <v>0</v>
      </c>
      <c r="AS343" s="11">
        <f t="shared" si="1120"/>
        <v>0</v>
      </c>
      <c r="AT343" s="11">
        <f t="shared" si="1120"/>
        <v>0</v>
      </c>
      <c r="AU343" s="11">
        <f t="shared" si="1120"/>
        <v>0</v>
      </c>
      <c r="AV343" s="11">
        <f t="shared" si="1120"/>
        <v>0</v>
      </c>
      <c r="AW343" s="11">
        <f>AW344</f>
        <v>205327</v>
      </c>
      <c r="AX343" s="11">
        <f>AX344</f>
        <v>0</v>
      </c>
      <c r="AY343" s="75">
        <f t="shared" si="1121"/>
        <v>0</v>
      </c>
      <c r="AZ343" s="75">
        <f t="shared" si="1121"/>
        <v>0</v>
      </c>
      <c r="BA343" s="75">
        <f t="shared" si="1121"/>
        <v>0</v>
      </c>
      <c r="BB343" s="75">
        <f t="shared" si="1121"/>
        <v>0</v>
      </c>
      <c r="BC343" s="75">
        <f>BC344</f>
        <v>205327</v>
      </c>
      <c r="BD343" s="75">
        <f>BD344</f>
        <v>0</v>
      </c>
      <c r="BE343" s="11">
        <f t="shared" si="1122"/>
        <v>0</v>
      </c>
      <c r="BF343" s="11">
        <f t="shared" si="1122"/>
        <v>0</v>
      </c>
      <c r="BG343" s="11">
        <f t="shared" si="1122"/>
        <v>0</v>
      </c>
      <c r="BH343" s="11">
        <f t="shared" si="1122"/>
        <v>0</v>
      </c>
      <c r="BI343" s="138">
        <f>BI344</f>
        <v>205327</v>
      </c>
      <c r="BJ343" s="138">
        <f>BJ344</f>
        <v>0</v>
      </c>
      <c r="BK343" s="75">
        <f t="shared" si="1123"/>
        <v>0</v>
      </c>
      <c r="BL343" s="75">
        <f t="shared" si="1123"/>
        <v>0</v>
      </c>
      <c r="BM343" s="75">
        <f t="shared" si="1123"/>
        <v>0</v>
      </c>
      <c r="BN343" s="75">
        <f t="shared" si="1123"/>
        <v>0</v>
      </c>
      <c r="BO343" s="75">
        <f>BO344</f>
        <v>205327</v>
      </c>
      <c r="BP343" s="75">
        <f>BP344</f>
        <v>0</v>
      </c>
      <c r="BQ343" s="11">
        <f t="shared" si="1124"/>
        <v>0</v>
      </c>
      <c r="BR343" s="11">
        <f t="shared" si="1124"/>
        <v>0</v>
      </c>
      <c r="BS343" s="11">
        <f t="shared" si="1124"/>
        <v>0</v>
      </c>
      <c r="BT343" s="11">
        <f t="shared" si="1124"/>
        <v>0</v>
      </c>
      <c r="BU343" s="11">
        <f>BU344</f>
        <v>205327</v>
      </c>
      <c r="BV343" s="11">
        <f>BV344</f>
        <v>0</v>
      </c>
      <c r="BW343" s="75">
        <f t="shared" si="1125"/>
        <v>0</v>
      </c>
      <c r="BX343" s="75">
        <f t="shared" si="1125"/>
        <v>0</v>
      </c>
      <c r="BY343" s="75">
        <f t="shared" si="1125"/>
        <v>0</v>
      </c>
      <c r="BZ343" s="75">
        <f t="shared" si="1125"/>
        <v>0</v>
      </c>
      <c r="CA343" s="75">
        <f>CA344</f>
        <v>205327</v>
      </c>
      <c r="CB343" s="75">
        <f>CB344</f>
        <v>0</v>
      </c>
      <c r="CC343" s="75">
        <f t="shared" si="1126"/>
        <v>0</v>
      </c>
      <c r="CD343" s="75">
        <f t="shared" si="1126"/>
        <v>0</v>
      </c>
      <c r="CE343" s="75">
        <f t="shared" si="1126"/>
        <v>0</v>
      </c>
      <c r="CF343" s="75">
        <f t="shared" si="1126"/>
        <v>0</v>
      </c>
      <c r="CG343" s="75">
        <f>CG344</f>
        <v>205327</v>
      </c>
      <c r="CH343" s="75">
        <f>CH344</f>
        <v>0</v>
      </c>
      <c r="CI343" s="11">
        <f t="shared" si="1127"/>
        <v>0</v>
      </c>
      <c r="CJ343" s="11">
        <f t="shared" si="1127"/>
        <v>0</v>
      </c>
      <c r="CK343" s="11">
        <f t="shared" si="1127"/>
        <v>0</v>
      </c>
      <c r="CL343" s="11">
        <f t="shared" si="1127"/>
        <v>0</v>
      </c>
      <c r="CM343" s="11">
        <f>CM344</f>
        <v>205327</v>
      </c>
      <c r="CN343" s="11">
        <f>CN344</f>
        <v>0</v>
      </c>
    </row>
    <row r="344" spans="1:92" ht="51.75" hidden="1" customHeight="1" x14ac:dyDescent="0.25">
      <c r="A344" s="55" t="s">
        <v>469</v>
      </c>
      <c r="B344" s="14">
        <f t="shared" si="1090"/>
        <v>909</v>
      </c>
      <c r="C344" s="14" t="s">
        <v>30</v>
      </c>
      <c r="D344" s="14" t="s">
        <v>21</v>
      </c>
      <c r="E344" s="14" t="s">
        <v>425</v>
      </c>
      <c r="F344" s="14" t="s">
        <v>290</v>
      </c>
      <c r="G344" s="11">
        <v>205327</v>
      </c>
      <c r="H344" s="16"/>
      <c r="I344" s="11"/>
      <c r="J344" s="11"/>
      <c r="K344" s="11"/>
      <c r="L344" s="11"/>
      <c r="M344" s="11">
        <f>G344+I344+J344+K344+L344</f>
        <v>205327</v>
      </c>
      <c r="N344" s="11">
        <f>H344+J344</f>
        <v>0</v>
      </c>
      <c r="O344" s="11"/>
      <c r="P344" s="11"/>
      <c r="Q344" s="11"/>
      <c r="R344" s="11"/>
      <c r="S344" s="11">
        <f>M344+O344+P344+Q344+R344</f>
        <v>205327</v>
      </c>
      <c r="T344" s="11">
        <f>N344+P344</f>
        <v>0</v>
      </c>
      <c r="U344" s="11"/>
      <c r="V344" s="11"/>
      <c r="W344" s="11"/>
      <c r="X344" s="11"/>
      <c r="Y344" s="11">
        <f>S344+U344+V344+W344+X344</f>
        <v>205327</v>
      </c>
      <c r="Z344" s="11">
        <f>T344+V344</f>
        <v>0</v>
      </c>
      <c r="AA344" s="11"/>
      <c r="AB344" s="11"/>
      <c r="AC344" s="11"/>
      <c r="AD344" s="11"/>
      <c r="AE344" s="11">
        <f>Y344+AA344+AB344+AC344+AD344</f>
        <v>205327</v>
      </c>
      <c r="AF344" s="11">
        <f>Z344+AB344</f>
        <v>0</v>
      </c>
      <c r="AG344" s="11"/>
      <c r="AH344" s="11"/>
      <c r="AI344" s="11"/>
      <c r="AJ344" s="11"/>
      <c r="AK344" s="75">
        <f>AE344+AG344+AH344+AI344+AJ344</f>
        <v>205327</v>
      </c>
      <c r="AL344" s="75">
        <f>AF344+AH344</f>
        <v>0</v>
      </c>
      <c r="AM344" s="11"/>
      <c r="AN344" s="11"/>
      <c r="AO344" s="11"/>
      <c r="AP344" s="11"/>
      <c r="AQ344" s="11">
        <f>AK344+AM344+AN344+AO344+AP344</f>
        <v>205327</v>
      </c>
      <c r="AR344" s="11">
        <f>AL344+AN344</f>
        <v>0</v>
      </c>
      <c r="AS344" s="11"/>
      <c r="AT344" s="11"/>
      <c r="AU344" s="11"/>
      <c r="AV344" s="11"/>
      <c r="AW344" s="11">
        <f>AQ344+AS344+AT344+AU344+AV344</f>
        <v>205327</v>
      </c>
      <c r="AX344" s="11">
        <f>AR344+AT344</f>
        <v>0</v>
      </c>
      <c r="AY344" s="75"/>
      <c r="AZ344" s="75"/>
      <c r="BA344" s="75"/>
      <c r="BB344" s="75"/>
      <c r="BC344" s="75">
        <f>AW344+AY344+AZ344+BA344+BB344</f>
        <v>205327</v>
      </c>
      <c r="BD344" s="75">
        <f>AX344+AZ344</f>
        <v>0</v>
      </c>
      <c r="BE344" s="11"/>
      <c r="BF344" s="11"/>
      <c r="BG344" s="11"/>
      <c r="BH344" s="11"/>
      <c r="BI344" s="138">
        <f>BC344+BE344+BF344+BG344+BH344</f>
        <v>205327</v>
      </c>
      <c r="BJ344" s="138">
        <f>BD344+BF344</f>
        <v>0</v>
      </c>
      <c r="BK344" s="75"/>
      <c r="BL344" s="75"/>
      <c r="BM344" s="75"/>
      <c r="BN344" s="75"/>
      <c r="BO344" s="75">
        <f>BI344+BK344+BL344+BM344+BN344</f>
        <v>205327</v>
      </c>
      <c r="BP344" s="75">
        <f>BJ344+BL344</f>
        <v>0</v>
      </c>
      <c r="BQ344" s="11"/>
      <c r="BR344" s="11"/>
      <c r="BS344" s="11"/>
      <c r="BT344" s="11"/>
      <c r="BU344" s="11">
        <f>BO344+BQ344+BR344+BS344+BT344</f>
        <v>205327</v>
      </c>
      <c r="BV344" s="11">
        <f>BP344+BR344</f>
        <v>0</v>
      </c>
      <c r="BW344" s="75"/>
      <c r="BX344" s="75"/>
      <c r="BY344" s="75"/>
      <c r="BZ344" s="75"/>
      <c r="CA344" s="75">
        <f>BU344+BW344+BX344+BY344+BZ344</f>
        <v>205327</v>
      </c>
      <c r="CB344" s="75">
        <f>BV344+BX344</f>
        <v>0</v>
      </c>
      <c r="CC344" s="75"/>
      <c r="CD344" s="75"/>
      <c r="CE344" s="75"/>
      <c r="CF344" s="75"/>
      <c r="CG344" s="75">
        <f>CA344+CC344+CD344+CE344+CF344</f>
        <v>205327</v>
      </c>
      <c r="CH344" s="75">
        <f>CB344+CD344</f>
        <v>0</v>
      </c>
      <c r="CI344" s="11"/>
      <c r="CJ344" s="11"/>
      <c r="CK344" s="11"/>
      <c r="CL344" s="11"/>
      <c r="CM344" s="11">
        <f>CG344+CI344+CJ344+CK344+CL344</f>
        <v>205327</v>
      </c>
      <c r="CN344" s="11">
        <f>CH344+CJ344</f>
        <v>0</v>
      </c>
    </row>
    <row r="345" spans="1:92" ht="69.75" hidden="1" customHeight="1" x14ac:dyDescent="0.25">
      <c r="A345" s="51" t="s">
        <v>492</v>
      </c>
      <c r="B345" s="14">
        <f t="shared" si="1090"/>
        <v>909</v>
      </c>
      <c r="C345" s="14" t="s">
        <v>30</v>
      </c>
      <c r="D345" s="14" t="s">
        <v>21</v>
      </c>
      <c r="E345" s="14" t="s">
        <v>426</v>
      </c>
      <c r="F345" s="14"/>
      <c r="G345" s="18">
        <f>G346</f>
        <v>6050</v>
      </c>
      <c r="H345" s="18">
        <f t="shared" ref="H345:R346" si="1128">H346</f>
        <v>0</v>
      </c>
      <c r="I345" s="11">
        <f t="shared" si="1128"/>
        <v>0</v>
      </c>
      <c r="J345" s="11">
        <f t="shared" si="1128"/>
        <v>0</v>
      </c>
      <c r="K345" s="11">
        <f t="shared" si="1128"/>
        <v>0</v>
      </c>
      <c r="L345" s="11">
        <f t="shared" si="1128"/>
        <v>0</v>
      </c>
      <c r="M345" s="18">
        <f t="shared" si="1128"/>
        <v>6050</v>
      </c>
      <c r="N345" s="18">
        <f t="shared" si="1128"/>
        <v>0</v>
      </c>
      <c r="O345" s="11">
        <f t="shared" si="1128"/>
        <v>0</v>
      </c>
      <c r="P345" s="11">
        <f t="shared" si="1128"/>
        <v>0</v>
      </c>
      <c r="Q345" s="11">
        <f t="shared" si="1128"/>
        <v>0</v>
      </c>
      <c r="R345" s="11">
        <f t="shared" si="1128"/>
        <v>0</v>
      </c>
      <c r="S345" s="18">
        <f>S346</f>
        <v>6050</v>
      </c>
      <c r="T345" s="18">
        <f>T346</f>
        <v>0</v>
      </c>
      <c r="U345" s="11">
        <f t="shared" ref="U345:X346" si="1129">U346</f>
        <v>0</v>
      </c>
      <c r="V345" s="11">
        <f t="shared" si="1129"/>
        <v>0</v>
      </c>
      <c r="W345" s="11">
        <f t="shared" si="1129"/>
        <v>0</v>
      </c>
      <c r="X345" s="11">
        <f t="shared" si="1129"/>
        <v>0</v>
      </c>
      <c r="Y345" s="18">
        <f>Y346</f>
        <v>6050</v>
      </c>
      <c r="Z345" s="18">
        <f>Z346</f>
        <v>0</v>
      </c>
      <c r="AA345" s="11">
        <f t="shared" ref="AA345:AD346" si="1130">AA346</f>
        <v>0</v>
      </c>
      <c r="AB345" s="11">
        <f t="shared" si="1130"/>
        <v>0</v>
      </c>
      <c r="AC345" s="11">
        <f t="shared" si="1130"/>
        <v>0</v>
      </c>
      <c r="AD345" s="11">
        <f t="shared" si="1130"/>
        <v>0</v>
      </c>
      <c r="AE345" s="18">
        <f>AE346</f>
        <v>6050</v>
      </c>
      <c r="AF345" s="18">
        <f>AF346</f>
        <v>0</v>
      </c>
      <c r="AG345" s="11">
        <f t="shared" ref="AG345:AJ346" si="1131">AG346</f>
        <v>0</v>
      </c>
      <c r="AH345" s="11">
        <f t="shared" si="1131"/>
        <v>0</v>
      </c>
      <c r="AI345" s="11">
        <f t="shared" si="1131"/>
        <v>0</v>
      </c>
      <c r="AJ345" s="11">
        <f t="shared" si="1131"/>
        <v>0</v>
      </c>
      <c r="AK345" s="81">
        <f>AK346</f>
        <v>6050</v>
      </c>
      <c r="AL345" s="81">
        <f>AL346</f>
        <v>0</v>
      </c>
      <c r="AM345" s="11">
        <f t="shared" ref="AM345:AP346" si="1132">AM346</f>
        <v>0</v>
      </c>
      <c r="AN345" s="11">
        <f t="shared" si="1132"/>
        <v>0</v>
      </c>
      <c r="AO345" s="11">
        <f t="shared" si="1132"/>
        <v>0</v>
      </c>
      <c r="AP345" s="11">
        <f t="shared" si="1132"/>
        <v>0</v>
      </c>
      <c r="AQ345" s="18">
        <f>AQ346</f>
        <v>6050</v>
      </c>
      <c r="AR345" s="18">
        <f>AR346</f>
        <v>0</v>
      </c>
      <c r="AS345" s="11">
        <f t="shared" ref="AS345:AV346" si="1133">AS346</f>
        <v>0</v>
      </c>
      <c r="AT345" s="11">
        <f t="shared" si="1133"/>
        <v>0</v>
      </c>
      <c r="AU345" s="11">
        <f t="shared" si="1133"/>
        <v>0</v>
      </c>
      <c r="AV345" s="11">
        <f t="shared" si="1133"/>
        <v>0</v>
      </c>
      <c r="AW345" s="18">
        <f>AW346</f>
        <v>6050</v>
      </c>
      <c r="AX345" s="18">
        <f>AX346</f>
        <v>0</v>
      </c>
      <c r="AY345" s="75">
        <f t="shared" ref="AY345:BB346" si="1134">AY346</f>
        <v>0</v>
      </c>
      <c r="AZ345" s="75">
        <f t="shared" si="1134"/>
        <v>0</v>
      </c>
      <c r="BA345" s="75">
        <f t="shared" si="1134"/>
        <v>0</v>
      </c>
      <c r="BB345" s="75">
        <f t="shared" si="1134"/>
        <v>0</v>
      </c>
      <c r="BC345" s="81">
        <f>BC346</f>
        <v>6050</v>
      </c>
      <c r="BD345" s="81">
        <f>BD346</f>
        <v>0</v>
      </c>
      <c r="BE345" s="11">
        <f t="shared" ref="BE345:BH346" si="1135">BE346</f>
        <v>0</v>
      </c>
      <c r="BF345" s="11">
        <f t="shared" si="1135"/>
        <v>0</v>
      </c>
      <c r="BG345" s="11">
        <f t="shared" si="1135"/>
        <v>0</v>
      </c>
      <c r="BH345" s="11">
        <f t="shared" si="1135"/>
        <v>0</v>
      </c>
      <c r="BI345" s="140">
        <f>BI346</f>
        <v>6050</v>
      </c>
      <c r="BJ345" s="140">
        <f>BJ346</f>
        <v>0</v>
      </c>
      <c r="BK345" s="75">
        <f t="shared" ref="BK345:BN346" si="1136">BK346</f>
        <v>0</v>
      </c>
      <c r="BL345" s="75">
        <f t="shared" si="1136"/>
        <v>0</v>
      </c>
      <c r="BM345" s="75">
        <f t="shared" si="1136"/>
        <v>0</v>
      </c>
      <c r="BN345" s="75">
        <f t="shared" si="1136"/>
        <v>0</v>
      </c>
      <c r="BO345" s="81">
        <f>BO346</f>
        <v>6050</v>
      </c>
      <c r="BP345" s="81">
        <f>BP346</f>
        <v>0</v>
      </c>
      <c r="BQ345" s="11">
        <f t="shared" ref="BQ345:BT346" si="1137">BQ346</f>
        <v>0</v>
      </c>
      <c r="BR345" s="11">
        <f t="shared" si="1137"/>
        <v>0</v>
      </c>
      <c r="BS345" s="11">
        <f t="shared" si="1137"/>
        <v>0</v>
      </c>
      <c r="BT345" s="11">
        <f t="shared" si="1137"/>
        <v>0</v>
      </c>
      <c r="BU345" s="18">
        <f>BU346</f>
        <v>6050</v>
      </c>
      <c r="BV345" s="18">
        <f>BV346</f>
        <v>0</v>
      </c>
      <c r="BW345" s="75">
        <f t="shared" ref="BW345:BZ346" si="1138">BW346</f>
        <v>0</v>
      </c>
      <c r="BX345" s="75">
        <f t="shared" si="1138"/>
        <v>0</v>
      </c>
      <c r="BY345" s="75">
        <f t="shared" si="1138"/>
        <v>0</v>
      </c>
      <c r="BZ345" s="75">
        <f t="shared" si="1138"/>
        <v>0</v>
      </c>
      <c r="CA345" s="81">
        <f>CA346</f>
        <v>6050</v>
      </c>
      <c r="CB345" s="81">
        <f>CB346</f>
        <v>0</v>
      </c>
      <c r="CC345" s="75">
        <f t="shared" ref="CC345:CF346" si="1139">CC346</f>
        <v>0</v>
      </c>
      <c r="CD345" s="75">
        <f t="shared" si="1139"/>
        <v>0</v>
      </c>
      <c r="CE345" s="75">
        <f t="shared" si="1139"/>
        <v>0</v>
      </c>
      <c r="CF345" s="75">
        <f t="shared" si="1139"/>
        <v>0</v>
      </c>
      <c r="CG345" s="81">
        <f>CG346</f>
        <v>6050</v>
      </c>
      <c r="CH345" s="81">
        <f>CH346</f>
        <v>0</v>
      </c>
      <c r="CI345" s="11">
        <f t="shared" ref="CI345:CL346" si="1140">CI346</f>
        <v>0</v>
      </c>
      <c r="CJ345" s="11">
        <f t="shared" si="1140"/>
        <v>0</v>
      </c>
      <c r="CK345" s="11">
        <f t="shared" si="1140"/>
        <v>2400</v>
      </c>
      <c r="CL345" s="11">
        <f t="shared" si="1140"/>
        <v>0</v>
      </c>
      <c r="CM345" s="18">
        <f>CM346</f>
        <v>8450</v>
      </c>
      <c r="CN345" s="18">
        <f>CN346</f>
        <v>0</v>
      </c>
    </row>
    <row r="346" spans="1:92" hidden="1" x14ac:dyDescent="0.25">
      <c r="A346" s="51" t="s">
        <v>70</v>
      </c>
      <c r="B346" s="14">
        <f t="shared" si="1090"/>
        <v>909</v>
      </c>
      <c r="C346" s="14" t="s">
        <v>30</v>
      </c>
      <c r="D346" s="14" t="s">
        <v>21</v>
      </c>
      <c r="E346" s="14" t="s">
        <v>426</v>
      </c>
      <c r="F346" s="14" t="s">
        <v>71</v>
      </c>
      <c r="G346" s="11">
        <f>G347</f>
        <v>6050</v>
      </c>
      <c r="H346" s="11">
        <f t="shared" si="1128"/>
        <v>0</v>
      </c>
      <c r="I346" s="11">
        <f t="shared" si="1128"/>
        <v>0</v>
      </c>
      <c r="J346" s="11">
        <f t="shared" si="1128"/>
        <v>0</v>
      </c>
      <c r="K346" s="11">
        <f t="shared" si="1128"/>
        <v>0</v>
      </c>
      <c r="L346" s="11">
        <f t="shared" si="1128"/>
        <v>0</v>
      </c>
      <c r="M346" s="11">
        <f t="shared" si="1128"/>
        <v>6050</v>
      </c>
      <c r="N346" s="11">
        <f t="shared" si="1128"/>
        <v>0</v>
      </c>
      <c r="O346" s="11">
        <f t="shared" si="1128"/>
        <v>0</v>
      </c>
      <c r="P346" s="11">
        <f t="shared" si="1128"/>
        <v>0</v>
      </c>
      <c r="Q346" s="11">
        <f t="shared" si="1128"/>
        <v>0</v>
      </c>
      <c r="R346" s="11">
        <f t="shared" si="1128"/>
        <v>0</v>
      </c>
      <c r="S346" s="11">
        <f>S347</f>
        <v>6050</v>
      </c>
      <c r="T346" s="11">
        <f>T347</f>
        <v>0</v>
      </c>
      <c r="U346" s="11">
        <f t="shared" si="1129"/>
        <v>0</v>
      </c>
      <c r="V346" s="11">
        <f t="shared" si="1129"/>
        <v>0</v>
      </c>
      <c r="W346" s="11">
        <f t="shared" si="1129"/>
        <v>0</v>
      </c>
      <c r="X346" s="11">
        <f t="shared" si="1129"/>
        <v>0</v>
      </c>
      <c r="Y346" s="11">
        <f>Y347</f>
        <v>6050</v>
      </c>
      <c r="Z346" s="11">
        <f>Z347</f>
        <v>0</v>
      </c>
      <c r="AA346" s="11">
        <f t="shared" si="1130"/>
        <v>0</v>
      </c>
      <c r="AB346" s="11">
        <f t="shared" si="1130"/>
        <v>0</v>
      </c>
      <c r="AC346" s="11">
        <f t="shared" si="1130"/>
        <v>0</v>
      </c>
      <c r="AD346" s="11">
        <f t="shared" si="1130"/>
        <v>0</v>
      </c>
      <c r="AE346" s="11">
        <f>AE347</f>
        <v>6050</v>
      </c>
      <c r="AF346" s="11">
        <f>AF347</f>
        <v>0</v>
      </c>
      <c r="AG346" s="11">
        <f t="shared" si="1131"/>
        <v>0</v>
      </c>
      <c r="AH346" s="11">
        <f t="shared" si="1131"/>
        <v>0</v>
      </c>
      <c r="AI346" s="11">
        <f t="shared" si="1131"/>
        <v>0</v>
      </c>
      <c r="AJ346" s="11">
        <f t="shared" si="1131"/>
        <v>0</v>
      </c>
      <c r="AK346" s="75">
        <f>AK347</f>
        <v>6050</v>
      </c>
      <c r="AL346" s="75">
        <f>AL347</f>
        <v>0</v>
      </c>
      <c r="AM346" s="11">
        <f t="shared" si="1132"/>
        <v>0</v>
      </c>
      <c r="AN346" s="11">
        <f t="shared" si="1132"/>
        <v>0</v>
      </c>
      <c r="AO346" s="11">
        <f t="shared" si="1132"/>
        <v>0</v>
      </c>
      <c r="AP346" s="11">
        <f t="shared" si="1132"/>
        <v>0</v>
      </c>
      <c r="AQ346" s="11">
        <f>AQ347</f>
        <v>6050</v>
      </c>
      <c r="AR346" s="11">
        <f>AR347</f>
        <v>0</v>
      </c>
      <c r="AS346" s="11">
        <f t="shared" si="1133"/>
        <v>0</v>
      </c>
      <c r="AT346" s="11">
        <f t="shared" si="1133"/>
        <v>0</v>
      </c>
      <c r="AU346" s="11">
        <f t="shared" si="1133"/>
        <v>0</v>
      </c>
      <c r="AV346" s="11">
        <f t="shared" si="1133"/>
        <v>0</v>
      </c>
      <c r="AW346" s="11">
        <f>AW347</f>
        <v>6050</v>
      </c>
      <c r="AX346" s="11">
        <f>AX347</f>
        <v>0</v>
      </c>
      <c r="AY346" s="75">
        <f t="shared" si="1134"/>
        <v>0</v>
      </c>
      <c r="AZ346" s="75">
        <f t="shared" si="1134"/>
        <v>0</v>
      </c>
      <c r="BA346" s="75">
        <f t="shared" si="1134"/>
        <v>0</v>
      </c>
      <c r="BB346" s="75">
        <f t="shared" si="1134"/>
        <v>0</v>
      </c>
      <c r="BC346" s="75">
        <f>BC347</f>
        <v>6050</v>
      </c>
      <c r="BD346" s="75">
        <f>BD347</f>
        <v>0</v>
      </c>
      <c r="BE346" s="11">
        <f t="shared" si="1135"/>
        <v>0</v>
      </c>
      <c r="BF346" s="11">
        <f t="shared" si="1135"/>
        <v>0</v>
      </c>
      <c r="BG346" s="11">
        <f t="shared" si="1135"/>
        <v>0</v>
      </c>
      <c r="BH346" s="11">
        <f t="shared" si="1135"/>
        <v>0</v>
      </c>
      <c r="BI346" s="138">
        <f>BI347</f>
        <v>6050</v>
      </c>
      <c r="BJ346" s="138">
        <f>BJ347</f>
        <v>0</v>
      </c>
      <c r="BK346" s="75">
        <f t="shared" si="1136"/>
        <v>0</v>
      </c>
      <c r="BL346" s="75">
        <f t="shared" si="1136"/>
        <v>0</v>
      </c>
      <c r="BM346" s="75">
        <f t="shared" si="1136"/>
        <v>0</v>
      </c>
      <c r="BN346" s="75">
        <f t="shared" si="1136"/>
        <v>0</v>
      </c>
      <c r="BO346" s="75">
        <f>BO347</f>
        <v>6050</v>
      </c>
      <c r="BP346" s="75">
        <f>BP347</f>
        <v>0</v>
      </c>
      <c r="BQ346" s="11">
        <f t="shared" si="1137"/>
        <v>0</v>
      </c>
      <c r="BR346" s="11">
        <f t="shared" si="1137"/>
        <v>0</v>
      </c>
      <c r="BS346" s="11">
        <f t="shared" si="1137"/>
        <v>0</v>
      </c>
      <c r="BT346" s="11">
        <f t="shared" si="1137"/>
        <v>0</v>
      </c>
      <c r="BU346" s="11">
        <f>BU347</f>
        <v>6050</v>
      </c>
      <c r="BV346" s="11">
        <f>BV347</f>
        <v>0</v>
      </c>
      <c r="BW346" s="75">
        <f t="shared" si="1138"/>
        <v>0</v>
      </c>
      <c r="BX346" s="75">
        <f t="shared" si="1138"/>
        <v>0</v>
      </c>
      <c r="BY346" s="75">
        <f t="shared" si="1138"/>
        <v>0</v>
      </c>
      <c r="BZ346" s="75">
        <f t="shared" si="1138"/>
        <v>0</v>
      </c>
      <c r="CA346" s="75">
        <f>CA347</f>
        <v>6050</v>
      </c>
      <c r="CB346" s="75">
        <f>CB347</f>
        <v>0</v>
      </c>
      <c r="CC346" s="75">
        <f t="shared" si="1139"/>
        <v>0</v>
      </c>
      <c r="CD346" s="75">
        <f t="shared" si="1139"/>
        <v>0</v>
      </c>
      <c r="CE346" s="75">
        <f t="shared" si="1139"/>
        <v>0</v>
      </c>
      <c r="CF346" s="75">
        <f t="shared" si="1139"/>
        <v>0</v>
      </c>
      <c r="CG346" s="75">
        <f>CG347</f>
        <v>6050</v>
      </c>
      <c r="CH346" s="75">
        <f>CH347</f>
        <v>0</v>
      </c>
      <c r="CI346" s="11">
        <f t="shared" si="1140"/>
        <v>0</v>
      </c>
      <c r="CJ346" s="11">
        <f t="shared" si="1140"/>
        <v>0</v>
      </c>
      <c r="CK346" s="11">
        <f t="shared" si="1140"/>
        <v>2400</v>
      </c>
      <c r="CL346" s="11">
        <f t="shared" si="1140"/>
        <v>0</v>
      </c>
      <c r="CM346" s="11">
        <f>CM347</f>
        <v>8450</v>
      </c>
      <c r="CN346" s="11">
        <f>CN347</f>
        <v>0</v>
      </c>
    </row>
    <row r="347" spans="1:92" ht="56.25" hidden="1" customHeight="1" x14ac:dyDescent="0.25">
      <c r="A347" s="55" t="s">
        <v>469</v>
      </c>
      <c r="B347" s="14">
        <v>909</v>
      </c>
      <c r="C347" s="14" t="s">
        <v>30</v>
      </c>
      <c r="D347" s="14" t="s">
        <v>21</v>
      </c>
      <c r="E347" s="14" t="s">
        <v>426</v>
      </c>
      <c r="F347" s="14" t="s">
        <v>290</v>
      </c>
      <c r="G347" s="11">
        <v>6050</v>
      </c>
      <c r="H347" s="16"/>
      <c r="I347" s="11"/>
      <c r="J347" s="11"/>
      <c r="K347" s="11"/>
      <c r="L347" s="11"/>
      <c r="M347" s="11">
        <f>G347+I347+J347+K347+L347</f>
        <v>6050</v>
      </c>
      <c r="N347" s="11">
        <f>H347+J347</f>
        <v>0</v>
      </c>
      <c r="O347" s="11"/>
      <c r="P347" s="11"/>
      <c r="Q347" s="11"/>
      <c r="R347" s="11"/>
      <c r="S347" s="11">
        <f>M347+O347+P347+Q347+R347</f>
        <v>6050</v>
      </c>
      <c r="T347" s="11">
        <f>N347+P347</f>
        <v>0</v>
      </c>
      <c r="U347" s="11"/>
      <c r="V347" s="11"/>
      <c r="W347" s="11"/>
      <c r="X347" s="11"/>
      <c r="Y347" s="11">
        <f>S347+U347+V347+W347+X347</f>
        <v>6050</v>
      </c>
      <c r="Z347" s="11">
        <f>T347+V347</f>
        <v>0</v>
      </c>
      <c r="AA347" s="11"/>
      <c r="AB347" s="11"/>
      <c r="AC347" s="11"/>
      <c r="AD347" s="11"/>
      <c r="AE347" s="11">
        <f>Y347+AA347+AB347+AC347+AD347</f>
        <v>6050</v>
      </c>
      <c r="AF347" s="11">
        <f>Z347+AB347</f>
        <v>0</v>
      </c>
      <c r="AG347" s="11"/>
      <c r="AH347" s="11"/>
      <c r="AI347" s="11"/>
      <c r="AJ347" s="11"/>
      <c r="AK347" s="75">
        <f>AE347+AG347+AH347+AI347+AJ347</f>
        <v>6050</v>
      </c>
      <c r="AL347" s="75">
        <f>AF347+AH347</f>
        <v>0</v>
      </c>
      <c r="AM347" s="11"/>
      <c r="AN347" s="11"/>
      <c r="AO347" s="11"/>
      <c r="AP347" s="11"/>
      <c r="AQ347" s="11">
        <f>AK347+AM347+AN347+AO347+AP347</f>
        <v>6050</v>
      </c>
      <c r="AR347" s="11">
        <f>AL347+AN347</f>
        <v>0</v>
      </c>
      <c r="AS347" s="11"/>
      <c r="AT347" s="11"/>
      <c r="AU347" s="11"/>
      <c r="AV347" s="11"/>
      <c r="AW347" s="11">
        <f>AQ347+AS347+AT347+AU347+AV347</f>
        <v>6050</v>
      </c>
      <c r="AX347" s="11">
        <f>AR347+AT347</f>
        <v>0</v>
      </c>
      <c r="AY347" s="75"/>
      <c r="AZ347" s="75"/>
      <c r="BA347" s="75"/>
      <c r="BB347" s="75"/>
      <c r="BC347" s="75">
        <f>AW347+AY347+AZ347+BA347+BB347</f>
        <v>6050</v>
      </c>
      <c r="BD347" s="75">
        <f>AX347+AZ347</f>
        <v>0</v>
      </c>
      <c r="BE347" s="11"/>
      <c r="BF347" s="11"/>
      <c r="BG347" s="11"/>
      <c r="BH347" s="11"/>
      <c r="BI347" s="138">
        <f>BC347+BE347+BF347+BG347+BH347</f>
        <v>6050</v>
      </c>
      <c r="BJ347" s="138">
        <f>BD347+BF347</f>
        <v>0</v>
      </c>
      <c r="BK347" s="75"/>
      <c r="BL347" s="75"/>
      <c r="BM347" s="75"/>
      <c r="BN347" s="75"/>
      <c r="BO347" s="75">
        <f>BI347+BK347+BL347+BM347+BN347</f>
        <v>6050</v>
      </c>
      <c r="BP347" s="75">
        <f>BJ347+BL347</f>
        <v>0</v>
      </c>
      <c r="BQ347" s="11"/>
      <c r="BR347" s="11"/>
      <c r="BS347" s="11"/>
      <c r="BT347" s="11"/>
      <c r="BU347" s="11">
        <f>BO347+BQ347+BR347+BS347+BT347</f>
        <v>6050</v>
      </c>
      <c r="BV347" s="11">
        <f>BP347+BR347</f>
        <v>0</v>
      </c>
      <c r="BW347" s="75"/>
      <c r="BX347" s="75"/>
      <c r="BY347" s="75"/>
      <c r="BZ347" s="75"/>
      <c r="CA347" s="75">
        <f>BU347+BW347+BX347+BY347+BZ347</f>
        <v>6050</v>
      </c>
      <c r="CB347" s="75">
        <f>BV347+BX347</f>
        <v>0</v>
      </c>
      <c r="CC347" s="75"/>
      <c r="CD347" s="75"/>
      <c r="CE347" s="75"/>
      <c r="CF347" s="75"/>
      <c r="CG347" s="75">
        <f>CA347+CC347+CD347+CE347+CF347</f>
        <v>6050</v>
      </c>
      <c r="CH347" s="75">
        <f>CB347+CD347</f>
        <v>0</v>
      </c>
      <c r="CI347" s="11"/>
      <c r="CJ347" s="11"/>
      <c r="CK347" s="11">
        <v>2400</v>
      </c>
      <c r="CL347" s="11"/>
      <c r="CM347" s="11">
        <f>CG347+CI347+CJ347+CK347+CL347</f>
        <v>8450</v>
      </c>
      <c r="CN347" s="11">
        <f>CH347+CJ347</f>
        <v>0</v>
      </c>
    </row>
    <row r="348" spans="1:92" ht="102" hidden="1" customHeight="1" x14ac:dyDescent="0.25">
      <c r="A348" s="51" t="s">
        <v>650</v>
      </c>
      <c r="B348" s="14">
        <v>909</v>
      </c>
      <c r="C348" s="14" t="s">
        <v>30</v>
      </c>
      <c r="D348" s="14" t="s">
        <v>21</v>
      </c>
      <c r="E348" s="14" t="s">
        <v>427</v>
      </c>
      <c r="F348" s="14"/>
      <c r="G348" s="18">
        <f>G349</f>
        <v>1909</v>
      </c>
      <c r="H348" s="18">
        <f t="shared" ref="H348:R348" si="1141">H349</f>
        <v>0</v>
      </c>
      <c r="I348" s="11">
        <f t="shared" si="1141"/>
        <v>0</v>
      </c>
      <c r="J348" s="11">
        <f t="shared" si="1141"/>
        <v>0</v>
      </c>
      <c r="K348" s="11">
        <f t="shared" si="1141"/>
        <v>0</v>
      </c>
      <c r="L348" s="11">
        <f t="shared" si="1141"/>
        <v>0</v>
      </c>
      <c r="M348" s="18">
        <f t="shared" si="1141"/>
        <v>1909</v>
      </c>
      <c r="N348" s="18">
        <f t="shared" si="1141"/>
        <v>0</v>
      </c>
      <c r="O348" s="11">
        <f t="shared" si="1141"/>
        <v>0</v>
      </c>
      <c r="P348" s="11">
        <f t="shared" si="1141"/>
        <v>0</v>
      </c>
      <c r="Q348" s="11">
        <f t="shared" si="1141"/>
        <v>0</v>
      </c>
      <c r="R348" s="11">
        <f t="shared" si="1141"/>
        <v>0</v>
      </c>
      <c r="S348" s="18">
        <f t="shared" ref="S348:CD348" si="1142">S349</f>
        <v>1909</v>
      </c>
      <c r="T348" s="18">
        <f t="shared" si="1142"/>
        <v>0</v>
      </c>
      <c r="U348" s="11">
        <f t="shared" si="1142"/>
        <v>0</v>
      </c>
      <c r="V348" s="11">
        <f t="shared" si="1142"/>
        <v>0</v>
      </c>
      <c r="W348" s="11">
        <f t="shared" si="1142"/>
        <v>0</v>
      </c>
      <c r="X348" s="11">
        <f t="shared" si="1142"/>
        <v>0</v>
      </c>
      <c r="Y348" s="18">
        <f t="shared" si="1142"/>
        <v>1909</v>
      </c>
      <c r="Z348" s="18">
        <f t="shared" si="1142"/>
        <v>0</v>
      </c>
      <c r="AA348" s="11">
        <f t="shared" si="1142"/>
        <v>0</v>
      </c>
      <c r="AB348" s="11">
        <f t="shared" si="1142"/>
        <v>0</v>
      </c>
      <c r="AC348" s="11">
        <f t="shared" si="1142"/>
        <v>0</v>
      </c>
      <c r="AD348" s="11">
        <f t="shared" si="1142"/>
        <v>0</v>
      </c>
      <c r="AE348" s="18">
        <f t="shared" si="1142"/>
        <v>1909</v>
      </c>
      <c r="AF348" s="18">
        <f t="shared" si="1142"/>
        <v>0</v>
      </c>
      <c r="AG348" s="11">
        <f t="shared" si="1142"/>
        <v>0</v>
      </c>
      <c r="AH348" s="11">
        <f t="shared" si="1142"/>
        <v>0</v>
      </c>
      <c r="AI348" s="11">
        <f t="shared" si="1142"/>
        <v>0</v>
      </c>
      <c r="AJ348" s="11">
        <f t="shared" si="1142"/>
        <v>0</v>
      </c>
      <c r="AK348" s="81">
        <f t="shared" si="1142"/>
        <v>1909</v>
      </c>
      <c r="AL348" s="81">
        <f t="shared" si="1142"/>
        <v>0</v>
      </c>
      <c r="AM348" s="11">
        <f t="shared" si="1142"/>
        <v>0</v>
      </c>
      <c r="AN348" s="11">
        <f t="shared" si="1142"/>
        <v>0</v>
      </c>
      <c r="AO348" s="11">
        <f t="shared" si="1142"/>
        <v>0</v>
      </c>
      <c r="AP348" s="11">
        <f t="shared" si="1142"/>
        <v>0</v>
      </c>
      <c r="AQ348" s="18">
        <f t="shared" si="1142"/>
        <v>1909</v>
      </c>
      <c r="AR348" s="18">
        <f t="shared" si="1142"/>
        <v>0</v>
      </c>
      <c r="AS348" s="11">
        <f t="shared" si="1142"/>
        <v>0</v>
      </c>
      <c r="AT348" s="11">
        <f t="shared" si="1142"/>
        <v>0</v>
      </c>
      <c r="AU348" s="11">
        <f t="shared" si="1142"/>
        <v>0</v>
      </c>
      <c r="AV348" s="11">
        <f t="shared" si="1142"/>
        <v>0</v>
      </c>
      <c r="AW348" s="18">
        <f t="shared" si="1142"/>
        <v>1909</v>
      </c>
      <c r="AX348" s="18">
        <f t="shared" si="1142"/>
        <v>0</v>
      </c>
      <c r="AY348" s="75">
        <f t="shared" si="1142"/>
        <v>0</v>
      </c>
      <c r="AZ348" s="75">
        <f t="shared" si="1142"/>
        <v>0</v>
      </c>
      <c r="BA348" s="75">
        <f t="shared" si="1142"/>
        <v>0</v>
      </c>
      <c r="BB348" s="75">
        <f t="shared" si="1142"/>
        <v>0</v>
      </c>
      <c r="BC348" s="81">
        <f t="shared" si="1142"/>
        <v>1909</v>
      </c>
      <c r="BD348" s="81">
        <f t="shared" si="1142"/>
        <v>0</v>
      </c>
      <c r="BE348" s="11">
        <f t="shared" si="1142"/>
        <v>0</v>
      </c>
      <c r="BF348" s="11">
        <f t="shared" si="1142"/>
        <v>0</v>
      </c>
      <c r="BG348" s="11">
        <f t="shared" si="1142"/>
        <v>0</v>
      </c>
      <c r="BH348" s="11">
        <f t="shared" si="1142"/>
        <v>0</v>
      </c>
      <c r="BI348" s="140">
        <f t="shared" si="1142"/>
        <v>1909</v>
      </c>
      <c r="BJ348" s="140">
        <f t="shared" si="1142"/>
        <v>0</v>
      </c>
      <c r="BK348" s="75">
        <f t="shared" si="1142"/>
        <v>0</v>
      </c>
      <c r="BL348" s="75">
        <f t="shared" si="1142"/>
        <v>0</v>
      </c>
      <c r="BM348" s="75">
        <f t="shared" si="1142"/>
        <v>0</v>
      </c>
      <c r="BN348" s="75">
        <f t="shared" si="1142"/>
        <v>0</v>
      </c>
      <c r="BO348" s="81">
        <f t="shared" si="1142"/>
        <v>1909</v>
      </c>
      <c r="BP348" s="81">
        <f t="shared" si="1142"/>
        <v>0</v>
      </c>
      <c r="BQ348" s="11">
        <f t="shared" si="1142"/>
        <v>0</v>
      </c>
      <c r="BR348" s="11">
        <f t="shared" si="1142"/>
        <v>0</v>
      </c>
      <c r="BS348" s="11">
        <f t="shared" si="1142"/>
        <v>0</v>
      </c>
      <c r="BT348" s="11">
        <f t="shared" si="1142"/>
        <v>0</v>
      </c>
      <c r="BU348" s="18">
        <f t="shared" si="1142"/>
        <v>1909</v>
      </c>
      <c r="BV348" s="18">
        <f t="shared" si="1142"/>
        <v>0</v>
      </c>
      <c r="BW348" s="75">
        <f t="shared" si="1142"/>
        <v>0</v>
      </c>
      <c r="BX348" s="75">
        <f t="shared" si="1142"/>
        <v>0</v>
      </c>
      <c r="BY348" s="75">
        <f t="shared" si="1142"/>
        <v>0</v>
      </c>
      <c r="BZ348" s="75">
        <f t="shared" si="1142"/>
        <v>0</v>
      </c>
      <c r="CA348" s="81">
        <f t="shared" si="1142"/>
        <v>1909</v>
      </c>
      <c r="CB348" s="81">
        <f t="shared" si="1142"/>
        <v>0</v>
      </c>
      <c r="CC348" s="75">
        <f t="shared" si="1142"/>
        <v>0</v>
      </c>
      <c r="CD348" s="75">
        <f t="shared" si="1142"/>
        <v>0</v>
      </c>
      <c r="CE348" s="75">
        <f t="shared" ref="CE348:CN348" si="1143">CE349</f>
        <v>0</v>
      </c>
      <c r="CF348" s="75">
        <f t="shared" si="1143"/>
        <v>0</v>
      </c>
      <c r="CG348" s="81">
        <f t="shared" si="1143"/>
        <v>1909</v>
      </c>
      <c r="CH348" s="81">
        <f t="shared" si="1143"/>
        <v>0</v>
      </c>
      <c r="CI348" s="11">
        <f t="shared" si="1143"/>
        <v>-66</v>
      </c>
      <c r="CJ348" s="11">
        <f t="shared" si="1143"/>
        <v>0</v>
      </c>
      <c r="CK348" s="11">
        <f t="shared" si="1143"/>
        <v>0</v>
      </c>
      <c r="CL348" s="11">
        <f t="shared" si="1143"/>
        <v>0</v>
      </c>
      <c r="CM348" s="18">
        <f t="shared" si="1143"/>
        <v>1843</v>
      </c>
      <c r="CN348" s="18">
        <f t="shared" si="1143"/>
        <v>0</v>
      </c>
    </row>
    <row r="349" spans="1:92" hidden="1" x14ac:dyDescent="0.25">
      <c r="A349" s="51" t="s">
        <v>70</v>
      </c>
      <c r="B349" s="14">
        <f>B347</f>
        <v>909</v>
      </c>
      <c r="C349" s="14" t="s">
        <v>30</v>
      </c>
      <c r="D349" s="14" t="s">
        <v>21</v>
      </c>
      <c r="E349" s="14" t="s">
        <v>427</v>
      </c>
      <c r="F349" s="14" t="s">
        <v>71</v>
      </c>
      <c r="G349" s="11">
        <f>SUM(G350:G350)</f>
        <v>1909</v>
      </c>
      <c r="H349" s="11">
        <f t="shared" ref="H349:R349" si="1144">SUM(H350:H350)</f>
        <v>0</v>
      </c>
      <c r="I349" s="11">
        <f t="shared" si="1144"/>
        <v>0</v>
      </c>
      <c r="J349" s="11">
        <f t="shared" si="1144"/>
        <v>0</v>
      </c>
      <c r="K349" s="11">
        <f t="shared" si="1144"/>
        <v>0</v>
      </c>
      <c r="L349" s="11">
        <f t="shared" si="1144"/>
        <v>0</v>
      </c>
      <c r="M349" s="11">
        <f t="shared" si="1144"/>
        <v>1909</v>
      </c>
      <c r="N349" s="11">
        <f t="shared" si="1144"/>
        <v>0</v>
      </c>
      <c r="O349" s="11">
        <f t="shared" si="1144"/>
        <v>0</v>
      </c>
      <c r="P349" s="11">
        <f t="shared" si="1144"/>
        <v>0</v>
      </c>
      <c r="Q349" s="11">
        <f t="shared" si="1144"/>
        <v>0</v>
      </c>
      <c r="R349" s="11">
        <f t="shared" si="1144"/>
        <v>0</v>
      </c>
      <c r="S349" s="11">
        <f t="shared" ref="S349:CD349" si="1145">SUM(S350:S350)</f>
        <v>1909</v>
      </c>
      <c r="T349" s="11">
        <f t="shared" si="1145"/>
        <v>0</v>
      </c>
      <c r="U349" s="11">
        <f t="shared" si="1145"/>
        <v>0</v>
      </c>
      <c r="V349" s="11">
        <f t="shared" si="1145"/>
        <v>0</v>
      </c>
      <c r="W349" s="11">
        <f t="shared" si="1145"/>
        <v>0</v>
      </c>
      <c r="X349" s="11">
        <f t="shared" si="1145"/>
        <v>0</v>
      </c>
      <c r="Y349" s="11">
        <f t="shared" si="1145"/>
        <v>1909</v>
      </c>
      <c r="Z349" s="11">
        <f t="shared" si="1145"/>
        <v>0</v>
      </c>
      <c r="AA349" s="11">
        <f t="shared" si="1145"/>
        <v>0</v>
      </c>
      <c r="AB349" s="11">
        <f t="shared" si="1145"/>
        <v>0</v>
      </c>
      <c r="AC349" s="11">
        <f t="shared" si="1145"/>
        <v>0</v>
      </c>
      <c r="AD349" s="11">
        <f t="shared" si="1145"/>
        <v>0</v>
      </c>
      <c r="AE349" s="11">
        <f t="shared" si="1145"/>
        <v>1909</v>
      </c>
      <c r="AF349" s="11">
        <f t="shared" si="1145"/>
        <v>0</v>
      </c>
      <c r="AG349" s="11">
        <f t="shared" si="1145"/>
        <v>0</v>
      </c>
      <c r="AH349" s="11">
        <f t="shared" si="1145"/>
        <v>0</v>
      </c>
      <c r="AI349" s="11">
        <f t="shared" si="1145"/>
        <v>0</v>
      </c>
      <c r="AJ349" s="11">
        <f t="shared" si="1145"/>
        <v>0</v>
      </c>
      <c r="AK349" s="75">
        <f t="shared" si="1145"/>
        <v>1909</v>
      </c>
      <c r="AL349" s="75">
        <f t="shared" si="1145"/>
        <v>0</v>
      </c>
      <c r="AM349" s="11">
        <f t="shared" si="1145"/>
        <v>0</v>
      </c>
      <c r="AN349" s="11">
        <f t="shared" si="1145"/>
        <v>0</v>
      </c>
      <c r="AO349" s="11">
        <f t="shared" si="1145"/>
        <v>0</v>
      </c>
      <c r="AP349" s="11">
        <f t="shared" si="1145"/>
        <v>0</v>
      </c>
      <c r="AQ349" s="11">
        <f t="shared" si="1145"/>
        <v>1909</v>
      </c>
      <c r="AR349" s="11">
        <f t="shared" si="1145"/>
        <v>0</v>
      </c>
      <c r="AS349" s="11">
        <f t="shared" si="1145"/>
        <v>0</v>
      </c>
      <c r="AT349" s="11">
        <f t="shared" si="1145"/>
        <v>0</v>
      </c>
      <c r="AU349" s="11">
        <f t="shared" si="1145"/>
        <v>0</v>
      </c>
      <c r="AV349" s="11">
        <f t="shared" si="1145"/>
        <v>0</v>
      </c>
      <c r="AW349" s="11">
        <f t="shared" si="1145"/>
        <v>1909</v>
      </c>
      <c r="AX349" s="11">
        <f t="shared" si="1145"/>
        <v>0</v>
      </c>
      <c r="AY349" s="75">
        <f t="shared" si="1145"/>
        <v>0</v>
      </c>
      <c r="AZ349" s="75">
        <f t="shared" si="1145"/>
        <v>0</v>
      </c>
      <c r="BA349" s="75">
        <f t="shared" si="1145"/>
        <v>0</v>
      </c>
      <c r="BB349" s="75">
        <f t="shared" si="1145"/>
        <v>0</v>
      </c>
      <c r="BC349" s="75">
        <f t="shared" si="1145"/>
        <v>1909</v>
      </c>
      <c r="BD349" s="75">
        <f t="shared" si="1145"/>
        <v>0</v>
      </c>
      <c r="BE349" s="11">
        <f t="shared" si="1145"/>
        <v>0</v>
      </c>
      <c r="BF349" s="11">
        <f t="shared" si="1145"/>
        <v>0</v>
      </c>
      <c r="BG349" s="11">
        <f t="shared" si="1145"/>
        <v>0</v>
      </c>
      <c r="BH349" s="11">
        <f t="shared" si="1145"/>
        <v>0</v>
      </c>
      <c r="BI349" s="138">
        <f t="shared" si="1145"/>
        <v>1909</v>
      </c>
      <c r="BJ349" s="138">
        <f t="shared" si="1145"/>
        <v>0</v>
      </c>
      <c r="BK349" s="75">
        <f t="shared" si="1145"/>
        <v>0</v>
      </c>
      <c r="BL349" s="75">
        <f t="shared" si="1145"/>
        <v>0</v>
      </c>
      <c r="BM349" s="75">
        <f t="shared" si="1145"/>
        <v>0</v>
      </c>
      <c r="BN349" s="75">
        <f t="shared" si="1145"/>
        <v>0</v>
      </c>
      <c r="BO349" s="75">
        <f t="shared" si="1145"/>
        <v>1909</v>
      </c>
      <c r="BP349" s="75">
        <f t="shared" si="1145"/>
        <v>0</v>
      </c>
      <c r="BQ349" s="11">
        <f t="shared" si="1145"/>
        <v>0</v>
      </c>
      <c r="BR349" s="11">
        <f t="shared" si="1145"/>
        <v>0</v>
      </c>
      <c r="BS349" s="11">
        <f t="shared" si="1145"/>
        <v>0</v>
      </c>
      <c r="BT349" s="11">
        <f t="shared" si="1145"/>
        <v>0</v>
      </c>
      <c r="BU349" s="11">
        <f t="shared" si="1145"/>
        <v>1909</v>
      </c>
      <c r="BV349" s="11">
        <f t="shared" si="1145"/>
        <v>0</v>
      </c>
      <c r="BW349" s="75">
        <f t="shared" si="1145"/>
        <v>0</v>
      </c>
      <c r="BX349" s="75">
        <f t="shared" si="1145"/>
        <v>0</v>
      </c>
      <c r="BY349" s="75">
        <f t="shared" si="1145"/>
        <v>0</v>
      </c>
      <c r="BZ349" s="75">
        <f t="shared" si="1145"/>
        <v>0</v>
      </c>
      <c r="CA349" s="75">
        <f t="shared" si="1145"/>
        <v>1909</v>
      </c>
      <c r="CB349" s="75">
        <f t="shared" si="1145"/>
        <v>0</v>
      </c>
      <c r="CC349" s="75">
        <f t="shared" si="1145"/>
        <v>0</v>
      </c>
      <c r="CD349" s="75">
        <f t="shared" si="1145"/>
        <v>0</v>
      </c>
      <c r="CE349" s="75">
        <f t="shared" ref="CE349:CN349" si="1146">SUM(CE350:CE350)</f>
        <v>0</v>
      </c>
      <c r="CF349" s="75">
        <f t="shared" si="1146"/>
        <v>0</v>
      </c>
      <c r="CG349" s="75">
        <f t="shared" si="1146"/>
        <v>1909</v>
      </c>
      <c r="CH349" s="75">
        <f t="shared" si="1146"/>
        <v>0</v>
      </c>
      <c r="CI349" s="11">
        <f t="shared" si="1146"/>
        <v>-66</v>
      </c>
      <c r="CJ349" s="11">
        <f t="shared" si="1146"/>
        <v>0</v>
      </c>
      <c r="CK349" s="11">
        <f t="shared" si="1146"/>
        <v>0</v>
      </c>
      <c r="CL349" s="11">
        <f t="shared" si="1146"/>
        <v>0</v>
      </c>
      <c r="CM349" s="11">
        <f t="shared" si="1146"/>
        <v>1843</v>
      </c>
      <c r="CN349" s="11">
        <f t="shared" si="1146"/>
        <v>0</v>
      </c>
    </row>
    <row r="350" spans="1:92" ht="56.25" hidden="1" customHeight="1" x14ac:dyDescent="0.25">
      <c r="A350" s="55" t="s">
        <v>469</v>
      </c>
      <c r="B350" s="14">
        <f>B348</f>
        <v>909</v>
      </c>
      <c r="C350" s="14" t="s">
        <v>30</v>
      </c>
      <c r="D350" s="14" t="s">
        <v>21</v>
      </c>
      <c r="E350" s="14" t="s">
        <v>427</v>
      </c>
      <c r="F350" s="14" t="s">
        <v>290</v>
      </c>
      <c r="G350" s="11">
        <v>1909</v>
      </c>
      <c r="H350" s="16"/>
      <c r="I350" s="11"/>
      <c r="J350" s="11"/>
      <c r="K350" s="11"/>
      <c r="L350" s="11"/>
      <c r="M350" s="11">
        <f>G350+I350+J350+K350+L350</f>
        <v>1909</v>
      </c>
      <c r="N350" s="11">
        <f>H350+J350</f>
        <v>0</v>
      </c>
      <c r="O350" s="11"/>
      <c r="P350" s="11"/>
      <c r="Q350" s="11"/>
      <c r="R350" s="11"/>
      <c r="S350" s="11">
        <f>M350+O350+P350+Q350+R350</f>
        <v>1909</v>
      </c>
      <c r="T350" s="11">
        <f>N350+P350</f>
        <v>0</v>
      </c>
      <c r="U350" s="11"/>
      <c r="V350" s="11"/>
      <c r="W350" s="11"/>
      <c r="X350" s="11"/>
      <c r="Y350" s="11">
        <f>S350+U350+V350+W350+X350</f>
        <v>1909</v>
      </c>
      <c r="Z350" s="11">
        <f>T350+V350</f>
        <v>0</v>
      </c>
      <c r="AA350" s="11"/>
      <c r="AB350" s="11"/>
      <c r="AC350" s="11"/>
      <c r="AD350" s="11"/>
      <c r="AE350" s="11">
        <f>Y350+AA350+AB350+AC350+AD350</f>
        <v>1909</v>
      </c>
      <c r="AF350" s="11">
        <f>Z350+AB350</f>
        <v>0</v>
      </c>
      <c r="AG350" s="11"/>
      <c r="AH350" s="11"/>
      <c r="AI350" s="11"/>
      <c r="AJ350" s="11"/>
      <c r="AK350" s="75">
        <f>AE350+AG350+AH350+AI350+AJ350</f>
        <v>1909</v>
      </c>
      <c r="AL350" s="75">
        <f>AF350+AH350</f>
        <v>0</v>
      </c>
      <c r="AM350" s="11"/>
      <c r="AN350" s="11"/>
      <c r="AO350" s="11"/>
      <c r="AP350" s="11"/>
      <c r="AQ350" s="11">
        <f>AK350+AM350+AN350+AO350+AP350</f>
        <v>1909</v>
      </c>
      <c r="AR350" s="11">
        <f>AL350+AN350</f>
        <v>0</v>
      </c>
      <c r="AS350" s="11"/>
      <c r="AT350" s="11"/>
      <c r="AU350" s="11"/>
      <c r="AV350" s="11"/>
      <c r="AW350" s="11">
        <f>AQ350+AS350+AT350+AU350+AV350</f>
        <v>1909</v>
      </c>
      <c r="AX350" s="11">
        <f>AR350+AT350</f>
        <v>0</v>
      </c>
      <c r="AY350" s="75"/>
      <c r="AZ350" s="75"/>
      <c r="BA350" s="75"/>
      <c r="BB350" s="75"/>
      <c r="BC350" s="75">
        <f>AW350+AY350+AZ350+BA350+BB350</f>
        <v>1909</v>
      </c>
      <c r="BD350" s="75">
        <f>AX350+AZ350</f>
        <v>0</v>
      </c>
      <c r="BE350" s="11"/>
      <c r="BF350" s="11"/>
      <c r="BG350" s="11"/>
      <c r="BH350" s="11"/>
      <c r="BI350" s="138">
        <f>BC350+BE350+BF350+BG350+BH350</f>
        <v>1909</v>
      </c>
      <c r="BJ350" s="138">
        <f>BD350+BF350</f>
        <v>0</v>
      </c>
      <c r="BK350" s="75"/>
      <c r="BL350" s="75"/>
      <c r="BM350" s="75"/>
      <c r="BN350" s="75"/>
      <c r="BO350" s="75">
        <f>BI350+BK350+BL350+BM350+BN350</f>
        <v>1909</v>
      </c>
      <c r="BP350" s="75">
        <f>BJ350+BL350</f>
        <v>0</v>
      </c>
      <c r="BQ350" s="11"/>
      <c r="BR350" s="11"/>
      <c r="BS350" s="11"/>
      <c r="BT350" s="11"/>
      <c r="BU350" s="11">
        <f>BO350+BQ350+BR350+BS350+BT350</f>
        <v>1909</v>
      </c>
      <c r="BV350" s="11">
        <f>BP350+BR350</f>
        <v>0</v>
      </c>
      <c r="BW350" s="75"/>
      <c r="BX350" s="75"/>
      <c r="BY350" s="75"/>
      <c r="BZ350" s="75"/>
      <c r="CA350" s="75">
        <f>BU350+BW350+BX350+BY350+BZ350</f>
        <v>1909</v>
      </c>
      <c r="CB350" s="75">
        <f>BV350+BX350</f>
        <v>0</v>
      </c>
      <c r="CC350" s="75"/>
      <c r="CD350" s="75"/>
      <c r="CE350" s="75"/>
      <c r="CF350" s="75"/>
      <c r="CG350" s="75">
        <f>CA350+CC350+CD350+CE350+CF350</f>
        <v>1909</v>
      </c>
      <c r="CH350" s="75">
        <f>CB350+CD350</f>
        <v>0</v>
      </c>
      <c r="CI350" s="11">
        <v>-66</v>
      </c>
      <c r="CJ350" s="11"/>
      <c r="CK350" s="11"/>
      <c r="CL350" s="11"/>
      <c r="CM350" s="11">
        <f>CG350+CI350+CJ350+CK350+CL350</f>
        <v>1843</v>
      </c>
      <c r="CN350" s="11">
        <f>CH350+CJ350</f>
        <v>0</v>
      </c>
    </row>
    <row r="351" spans="1:92" ht="92.25" hidden="1" customHeight="1" x14ac:dyDescent="0.25">
      <c r="A351" s="51" t="s">
        <v>651</v>
      </c>
      <c r="B351" s="14">
        <f>B349</f>
        <v>909</v>
      </c>
      <c r="C351" s="14" t="s">
        <v>30</v>
      </c>
      <c r="D351" s="14" t="s">
        <v>21</v>
      </c>
      <c r="E351" s="14" t="s">
        <v>428</v>
      </c>
      <c r="F351" s="14"/>
      <c r="G351" s="18">
        <f>G352</f>
        <v>12599</v>
      </c>
      <c r="H351" s="18">
        <f>H352</f>
        <v>0</v>
      </c>
      <c r="I351" s="11"/>
      <c r="J351" s="11"/>
      <c r="K351" s="11"/>
      <c r="L351" s="11"/>
      <c r="M351" s="18">
        <f>M352</f>
        <v>12599</v>
      </c>
      <c r="N351" s="18">
        <f>N352</f>
        <v>0</v>
      </c>
      <c r="O351" s="11"/>
      <c r="P351" s="11"/>
      <c r="Q351" s="11"/>
      <c r="R351" s="11"/>
      <c r="S351" s="18">
        <f>S352</f>
        <v>12599</v>
      </c>
      <c r="T351" s="18">
        <f>T352</f>
        <v>0</v>
      </c>
      <c r="U351" s="11"/>
      <c r="V351" s="11"/>
      <c r="W351" s="11"/>
      <c r="X351" s="11"/>
      <c r="Y351" s="18">
        <f>Y352</f>
        <v>12599</v>
      </c>
      <c r="Z351" s="18">
        <f>Z352</f>
        <v>0</v>
      </c>
      <c r="AA351" s="11"/>
      <c r="AB351" s="11"/>
      <c r="AC351" s="11"/>
      <c r="AD351" s="11"/>
      <c r="AE351" s="18">
        <f>AE352</f>
        <v>12599</v>
      </c>
      <c r="AF351" s="18">
        <f>AF352</f>
        <v>0</v>
      </c>
      <c r="AG351" s="11"/>
      <c r="AH351" s="11"/>
      <c r="AI351" s="11"/>
      <c r="AJ351" s="11"/>
      <c r="AK351" s="81">
        <f>AK352</f>
        <v>12599</v>
      </c>
      <c r="AL351" s="81">
        <f>AL352</f>
        <v>0</v>
      </c>
      <c r="AM351" s="11"/>
      <c r="AN351" s="11"/>
      <c r="AO351" s="11"/>
      <c r="AP351" s="11"/>
      <c r="AQ351" s="18">
        <f>AQ352</f>
        <v>12599</v>
      </c>
      <c r="AR351" s="18">
        <f>AR352</f>
        <v>0</v>
      </c>
      <c r="AS351" s="11"/>
      <c r="AT351" s="11"/>
      <c r="AU351" s="11"/>
      <c r="AV351" s="11"/>
      <c r="AW351" s="18">
        <f>AW352</f>
        <v>12599</v>
      </c>
      <c r="AX351" s="18">
        <f>AX352</f>
        <v>0</v>
      </c>
      <c r="AY351" s="75"/>
      <c r="AZ351" s="75"/>
      <c r="BA351" s="75"/>
      <c r="BB351" s="75"/>
      <c r="BC351" s="81">
        <f>BC352</f>
        <v>12599</v>
      </c>
      <c r="BD351" s="81">
        <f>BD352</f>
        <v>0</v>
      </c>
      <c r="BE351" s="11"/>
      <c r="BF351" s="11"/>
      <c r="BG351" s="11"/>
      <c r="BH351" s="11"/>
      <c r="BI351" s="140">
        <f>BI352</f>
        <v>12599</v>
      </c>
      <c r="BJ351" s="140">
        <f>BJ352</f>
        <v>0</v>
      </c>
      <c r="BK351" s="75"/>
      <c r="BL351" s="75"/>
      <c r="BM351" s="75"/>
      <c r="BN351" s="75"/>
      <c r="BO351" s="81">
        <f>BO352</f>
        <v>12599</v>
      </c>
      <c r="BP351" s="81">
        <f>BP352</f>
        <v>0</v>
      </c>
      <c r="BQ351" s="11"/>
      <c r="BR351" s="11"/>
      <c r="BS351" s="11"/>
      <c r="BT351" s="11"/>
      <c r="BU351" s="18">
        <f>BU352</f>
        <v>12599</v>
      </c>
      <c r="BV351" s="18">
        <f>BV352</f>
        <v>0</v>
      </c>
      <c r="BW351" s="75"/>
      <c r="BX351" s="75"/>
      <c r="BY351" s="75"/>
      <c r="BZ351" s="75"/>
      <c r="CA351" s="81">
        <f>CA352</f>
        <v>12599</v>
      </c>
      <c r="CB351" s="81">
        <f>CB352</f>
        <v>0</v>
      </c>
      <c r="CC351" s="75"/>
      <c r="CD351" s="75"/>
      <c r="CE351" s="75"/>
      <c r="CF351" s="75"/>
      <c r="CG351" s="81">
        <f t="shared" ref="CG351:CJ352" si="1147">CG352</f>
        <v>12599</v>
      </c>
      <c r="CH351" s="81">
        <f t="shared" si="1147"/>
        <v>0</v>
      </c>
      <c r="CI351" s="18">
        <f t="shared" si="1147"/>
        <v>-719</v>
      </c>
      <c r="CJ351" s="18">
        <f t="shared" si="1147"/>
        <v>0</v>
      </c>
      <c r="CK351" s="18">
        <f t="shared" ref="CK351:CM351" si="1148">CK352</f>
        <v>0</v>
      </c>
      <c r="CL351" s="18">
        <f t="shared" si="1148"/>
        <v>0</v>
      </c>
      <c r="CM351" s="18">
        <f t="shared" si="1148"/>
        <v>11880</v>
      </c>
      <c r="CN351" s="18">
        <f>CN352</f>
        <v>0</v>
      </c>
    </row>
    <row r="352" spans="1:92" hidden="1" x14ac:dyDescent="0.25">
      <c r="A352" s="51" t="s">
        <v>70</v>
      </c>
      <c r="B352" s="14">
        <f>B351</f>
        <v>909</v>
      </c>
      <c r="C352" s="14" t="s">
        <v>30</v>
      </c>
      <c r="D352" s="14" t="s">
        <v>21</v>
      </c>
      <c r="E352" s="14" t="s">
        <v>428</v>
      </c>
      <c r="F352" s="14" t="s">
        <v>71</v>
      </c>
      <c r="G352" s="11">
        <f>G353</f>
        <v>12599</v>
      </c>
      <c r="H352" s="11">
        <f t="shared" ref="H352:R352" si="1149">H353</f>
        <v>0</v>
      </c>
      <c r="I352" s="11">
        <f t="shared" si="1149"/>
        <v>0</v>
      </c>
      <c r="J352" s="11">
        <f t="shared" si="1149"/>
        <v>0</v>
      </c>
      <c r="K352" s="11">
        <f t="shared" si="1149"/>
        <v>0</v>
      </c>
      <c r="L352" s="11">
        <f t="shared" si="1149"/>
        <v>0</v>
      </c>
      <c r="M352" s="11">
        <f t="shared" si="1149"/>
        <v>12599</v>
      </c>
      <c r="N352" s="11">
        <f t="shared" si="1149"/>
        <v>0</v>
      </c>
      <c r="O352" s="11">
        <f t="shared" si="1149"/>
        <v>0</v>
      </c>
      <c r="P352" s="11">
        <f t="shared" si="1149"/>
        <v>0</v>
      </c>
      <c r="Q352" s="11">
        <f t="shared" si="1149"/>
        <v>0</v>
      </c>
      <c r="R352" s="11">
        <f t="shared" si="1149"/>
        <v>0</v>
      </c>
      <c r="S352" s="11">
        <f>S353</f>
        <v>12599</v>
      </c>
      <c r="T352" s="11">
        <f>T353</f>
        <v>0</v>
      </c>
      <c r="U352" s="11">
        <f>U353</f>
        <v>0</v>
      </c>
      <c r="V352" s="11">
        <f>V353</f>
        <v>0</v>
      </c>
      <c r="W352" s="11">
        <f>W353</f>
        <v>0</v>
      </c>
      <c r="X352" s="11">
        <f>X353</f>
        <v>0</v>
      </c>
      <c r="Y352" s="11">
        <f>Y353</f>
        <v>12599</v>
      </c>
      <c r="Z352" s="11">
        <f>Z353</f>
        <v>0</v>
      </c>
      <c r="AA352" s="11">
        <f>AA353</f>
        <v>0</v>
      </c>
      <c r="AB352" s="11">
        <f>AB353</f>
        <v>0</v>
      </c>
      <c r="AC352" s="11">
        <f>AC353</f>
        <v>0</v>
      </c>
      <c r="AD352" s="11">
        <f>AD353</f>
        <v>0</v>
      </c>
      <c r="AE352" s="11">
        <f>AE353</f>
        <v>12599</v>
      </c>
      <c r="AF352" s="11">
        <f>AF353</f>
        <v>0</v>
      </c>
      <c r="AG352" s="11">
        <f>AG353</f>
        <v>0</v>
      </c>
      <c r="AH352" s="11">
        <f>AH353</f>
        <v>0</v>
      </c>
      <c r="AI352" s="11">
        <f>AI353</f>
        <v>0</v>
      </c>
      <c r="AJ352" s="11">
        <f>AJ353</f>
        <v>0</v>
      </c>
      <c r="AK352" s="75">
        <f>AK353</f>
        <v>12599</v>
      </c>
      <c r="AL352" s="75">
        <f>AL353</f>
        <v>0</v>
      </c>
      <c r="AM352" s="11">
        <f>AM353</f>
        <v>0</v>
      </c>
      <c r="AN352" s="11">
        <f>AN353</f>
        <v>0</v>
      </c>
      <c r="AO352" s="11">
        <f>AO353</f>
        <v>0</v>
      </c>
      <c r="AP352" s="11">
        <f>AP353</f>
        <v>0</v>
      </c>
      <c r="AQ352" s="11">
        <f>AQ353</f>
        <v>12599</v>
      </c>
      <c r="AR352" s="11">
        <f>AR353</f>
        <v>0</v>
      </c>
      <c r="AS352" s="11">
        <f>AS353</f>
        <v>0</v>
      </c>
      <c r="AT352" s="11">
        <f>AT353</f>
        <v>0</v>
      </c>
      <c r="AU352" s="11">
        <f>AU353</f>
        <v>0</v>
      </c>
      <c r="AV352" s="11">
        <f>AV353</f>
        <v>0</v>
      </c>
      <c r="AW352" s="11">
        <f>AW353</f>
        <v>12599</v>
      </c>
      <c r="AX352" s="11">
        <f>AX353</f>
        <v>0</v>
      </c>
      <c r="AY352" s="75">
        <f>AY353</f>
        <v>0</v>
      </c>
      <c r="AZ352" s="75">
        <f>AZ353</f>
        <v>0</v>
      </c>
      <c r="BA352" s="75">
        <f>BA353</f>
        <v>0</v>
      </c>
      <c r="BB352" s="75">
        <f>BB353</f>
        <v>0</v>
      </c>
      <c r="BC352" s="75">
        <f>BC353</f>
        <v>12599</v>
      </c>
      <c r="BD352" s="75">
        <f>BD353</f>
        <v>0</v>
      </c>
      <c r="BE352" s="11">
        <f>BE353</f>
        <v>0</v>
      </c>
      <c r="BF352" s="11">
        <f>BF353</f>
        <v>0</v>
      </c>
      <c r="BG352" s="11">
        <f>BG353</f>
        <v>0</v>
      </c>
      <c r="BH352" s="11">
        <f>BH353</f>
        <v>0</v>
      </c>
      <c r="BI352" s="138">
        <f>BI353</f>
        <v>12599</v>
      </c>
      <c r="BJ352" s="138">
        <f>BJ353</f>
        <v>0</v>
      </c>
      <c r="BK352" s="75">
        <f>BK353</f>
        <v>0</v>
      </c>
      <c r="BL352" s="75">
        <f>BL353</f>
        <v>0</v>
      </c>
      <c r="BM352" s="75">
        <f>BM353</f>
        <v>0</v>
      </c>
      <c r="BN352" s="75">
        <f>BN353</f>
        <v>0</v>
      </c>
      <c r="BO352" s="75">
        <f>BO353</f>
        <v>12599</v>
      </c>
      <c r="BP352" s="75">
        <f>BP353</f>
        <v>0</v>
      </c>
      <c r="BQ352" s="11">
        <f>BQ353</f>
        <v>0</v>
      </c>
      <c r="BR352" s="11">
        <f>BR353</f>
        <v>0</v>
      </c>
      <c r="BS352" s="11">
        <f>BS353</f>
        <v>0</v>
      </c>
      <c r="BT352" s="11">
        <f>BT353</f>
        <v>0</v>
      </c>
      <c r="BU352" s="11">
        <f>BU353</f>
        <v>12599</v>
      </c>
      <c r="BV352" s="11">
        <f>BV353</f>
        <v>0</v>
      </c>
      <c r="BW352" s="75">
        <f>BW353</f>
        <v>0</v>
      </c>
      <c r="BX352" s="75">
        <f>BX353</f>
        <v>0</v>
      </c>
      <c r="BY352" s="75">
        <f>BY353</f>
        <v>0</v>
      </c>
      <c r="BZ352" s="75">
        <f>BZ353</f>
        <v>0</v>
      </c>
      <c r="CA352" s="75">
        <f>CA353</f>
        <v>12599</v>
      </c>
      <c r="CB352" s="75">
        <f>CB353</f>
        <v>0</v>
      </c>
      <c r="CC352" s="75">
        <f>CC353</f>
        <v>0</v>
      </c>
      <c r="CD352" s="75">
        <f>CD353</f>
        <v>0</v>
      </c>
      <c r="CE352" s="75">
        <f>CE353</f>
        <v>0</v>
      </c>
      <c r="CF352" s="75">
        <f>CF353</f>
        <v>0</v>
      </c>
      <c r="CG352" s="75">
        <f t="shared" si="1147"/>
        <v>12599</v>
      </c>
      <c r="CH352" s="75">
        <f t="shared" si="1147"/>
        <v>0</v>
      </c>
      <c r="CI352" s="11">
        <f t="shared" si="1147"/>
        <v>-719</v>
      </c>
      <c r="CJ352" s="11">
        <f t="shared" si="1147"/>
        <v>0</v>
      </c>
      <c r="CK352" s="11">
        <f>CK353</f>
        <v>0</v>
      </c>
      <c r="CL352" s="11">
        <f>CL353</f>
        <v>0</v>
      </c>
      <c r="CM352" s="11">
        <f>CM353</f>
        <v>11880</v>
      </c>
      <c r="CN352" s="11">
        <f>CN353</f>
        <v>0</v>
      </c>
    </row>
    <row r="353" spans="1:92" ht="57.75" hidden="1" customHeight="1" x14ac:dyDescent="0.25">
      <c r="A353" s="55" t="s">
        <v>469</v>
      </c>
      <c r="B353" s="14">
        <f>B352</f>
        <v>909</v>
      </c>
      <c r="C353" s="14" t="s">
        <v>30</v>
      </c>
      <c r="D353" s="14" t="s">
        <v>21</v>
      </c>
      <c r="E353" s="14" t="s">
        <v>428</v>
      </c>
      <c r="F353" s="14" t="s">
        <v>290</v>
      </c>
      <c r="G353" s="11">
        <v>12599</v>
      </c>
      <c r="H353" s="16"/>
      <c r="I353" s="11"/>
      <c r="J353" s="11"/>
      <c r="K353" s="11"/>
      <c r="L353" s="11"/>
      <c r="M353" s="11">
        <f>G353+I353+J353+K353+L353</f>
        <v>12599</v>
      </c>
      <c r="N353" s="11">
        <f>H353+J353</f>
        <v>0</v>
      </c>
      <c r="O353" s="11"/>
      <c r="P353" s="11"/>
      <c r="Q353" s="11"/>
      <c r="R353" s="11"/>
      <c r="S353" s="11">
        <f>M353+O353+P353+Q353+R353</f>
        <v>12599</v>
      </c>
      <c r="T353" s="11">
        <f>N353+P353</f>
        <v>0</v>
      </c>
      <c r="U353" s="11"/>
      <c r="V353" s="11"/>
      <c r="W353" s="11"/>
      <c r="X353" s="11"/>
      <c r="Y353" s="11">
        <f>S353+U353+V353+W353+X353</f>
        <v>12599</v>
      </c>
      <c r="Z353" s="11">
        <f>T353+V353</f>
        <v>0</v>
      </c>
      <c r="AA353" s="11"/>
      <c r="AB353" s="11"/>
      <c r="AC353" s="11"/>
      <c r="AD353" s="11"/>
      <c r="AE353" s="11">
        <f>Y353+AA353+AB353+AC353+AD353</f>
        <v>12599</v>
      </c>
      <c r="AF353" s="11">
        <f>Z353+AB353</f>
        <v>0</v>
      </c>
      <c r="AG353" s="11"/>
      <c r="AH353" s="11"/>
      <c r="AI353" s="11"/>
      <c r="AJ353" s="11"/>
      <c r="AK353" s="75">
        <f>AE353+AG353+AH353+AI353+AJ353</f>
        <v>12599</v>
      </c>
      <c r="AL353" s="75">
        <f>AF353+AH353</f>
        <v>0</v>
      </c>
      <c r="AM353" s="11"/>
      <c r="AN353" s="11"/>
      <c r="AO353" s="11"/>
      <c r="AP353" s="11"/>
      <c r="AQ353" s="11">
        <f>AK353+AM353+AN353+AO353+AP353</f>
        <v>12599</v>
      </c>
      <c r="AR353" s="11">
        <f>AL353+AN353</f>
        <v>0</v>
      </c>
      <c r="AS353" s="11"/>
      <c r="AT353" s="11"/>
      <c r="AU353" s="11"/>
      <c r="AV353" s="11"/>
      <c r="AW353" s="11">
        <f>AQ353+AS353+AT353+AU353+AV353</f>
        <v>12599</v>
      </c>
      <c r="AX353" s="11">
        <f>AR353+AT353</f>
        <v>0</v>
      </c>
      <c r="AY353" s="75"/>
      <c r="AZ353" s="75"/>
      <c r="BA353" s="75"/>
      <c r="BB353" s="75"/>
      <c r="BC353" s="75">
        <f>AW353+AY353+AZ353+BA353+BB353</f>
        <v>12599</v>
      </c>
      <c r="BD353" s="75">
        <f>AX353+AZ353</f>
        <v>0</v>
      </c>
      <c r="BE353" s="11"/>
      <c r="BF353" s="11"/>
      <c r="BG353" s="11"/>
      <c r="BH353" s="11"/>
      <c r="BI353" s="138">
        <f>BC353+BE353+BF353+BG353+BH353</f>
        <v>12599</v>
      </c>
      <c r="BJ353" s="138">
        <f>BD353+BF353</f>
        <v>0</v>
      </c>
      <c r="BK353" s="75"/>
      <c r="BL353" s="75"/>
      <c r="BM353" s="75"/>
      <c r="BN353" s="75"/>
      <c r="BO353" s="75">
        <f>BI353+BK353+BL353+BM353+BN353</f>
        <v>12599</v>
      </c>
      <c r="BP353" s="75">
        <f>BJ353+BL353</f>
        <v>0</v>
      </c>
      <c r="BQ353" s="11"/>
      <c r="BR353" s="11"/>
      <c r="BS353" s="11"/>
      <c r="BT353" s="11"/>
      <c r="BU353" s="11">
        <f>BO353+BQ353+BR353+BS353+BT353</f>
        <v>12599</v>
      </c>
      <c r="BV353" s="11">
        <f>BP353+BR353</f>
        <v>0</v>
      </c>
      <c r="BW353" s="75"/>
      <c r="BX353" s="75"/>
      <c r="BY353" s="75"/>
      <c r="BZ353" s="75"/>
      <c r="CA353" s="75">
        <f>BU353+BW353+BX353+BY353+BZ353</f>
        <v>12599</v>
      </c>
      <c r="CB353" s="75">
        <f>BV353+BX353</f>
        <v>0</v>
      </c>
      <c r="CC353" s="75"/>
      <c r="CD353" s="75"/>
      <c r="CE353" s="75"/>
      <c r="CF353" s="75"/>
      <c r="CG353" s="75">
        <f>CA353+CC353+CD353+CE353+CF353</f>
        <v>12599</v>
      </c>
      <c r="CH353" s="75">
        <f>CB353+CD353</f>
        <v>0</v>
      </c>
      <c r="CI353" s="11">
        <v>-719</v>
      </c>
      <c r="CJ353" s="11"/>
      <c r="CK353" s="11"/>
      <c r="CL353" s="11"/>
      <c r="CM353" s="11">
        <f>CG353+CI353+CJ353+CK353+CL353</f>
        <v>11880</v>
      </c>
      <c r="CN353" s="11">
        <f>CH353+CJ353</f>
        <v>0</v>
      </c>
    </row>
    <row r="354" spans="1:92" ht="82.5" hidden="1" x14ac:dyDescent="0.25">
      <c r="A354" s="51" t="s">
        <v>652</v>
      </c>
      <c r="B354" s="14">
        <f>B353</f>
        <v>909</v>
      </c>
      <c r="C354" s="14" t="s">
        <v>30</v>
      </c>
      <c r="D354" s="14" t="s">
        <v>21</v>
      </c>
      <c r="E354" s="14" t="s">
        <v>474</v>
      </c>
      <c r="F354" s="14"/>
      <c r="G354" s="11">
        <f>G355</f>
        <v>4463</v>
      </c>
      <c r="H354" s="11">
        <f t="shared" ref="H354:R355" si="1150">H355</f>
        <v>0</v>
      </c>
      <c r="I354" s="11">
        <f t="shared" si="1150"/>
        <v>0</v>
      </c>
      <c r="J354" s="11">
        <f t="shared" si="1150"/>
        <v>0</v>
      </c>
      <c r="K354" s="11">
        <f t="shared" si="1150"/>
        <v>0</v>
      </c>
      <c r="L354" s="11">
        <f t="shared" si="1150"/>
        <v>0</v>
      </c>
      <c r="M354" s="11">
        <f t="shared" si="1150"/>
        <v>4463</v>
      </c>
      <c r="N354" s="11">
        <f t="shared" si="1150"/>
        <v>0</v>
      </c>
      <c r="O354" s="11">
        <f t="shared" si="1150"/>
        <v>0</v>
      </c>
      <c r="P354" s="11">
        <f t="shared" si="1150"/>
        <v>0</v>
      </c>
      <c r="Q354" s="11">
        <f t="shared" si="1150"/>
        <v>0</v>
      </c>
      <c r="R354" s="11">
        <f t="shared" si="1150"/>
        <v>0</v>
      </c>
      <c r="S354" s="11">
        <f>S355</f>
        <v>4463</v>
      </c>
      <c r="T354" s="11">
        <f>T355</f>
        <v>0</v>
      </c>
      <c r="U354" s="11">
        <f t="shared" ref="U354:X355" si="1151">U355</f>
        <v>0</v>
      </c>
      <c r="V354" s="11">
        <f t="shared" si="1151"/>
        <v>0</v>
      </c>
      <c r="W354" s="11">
        <f t="shared" si="1151"/>
        <v>0</v>
      </c>
      <c r="X354" s="11">
        <f t="shared" si="1151"/>
        <v>0</v>
      </c>
      <c r="Y354" s="11">
        <f>Y355</f>
        <v>4463</v>
      </c>
      <c r="Z354" s="11">
        <f>Z355</f>
        <v>0</v>
      </c>
      <c r="AA354" s="11">
        <f t="shared" ref="AA354:AD355" si="1152">AA355</f>
        <v>0</v>
      </c>
      <c r="AB354" s="11">
        <f t="shared" si="1152"/>
        <v>0</v>
      </c>
      <c r="AC354" s="11">
        <f t="shared" si="1152"/>
        <v>0</v>
      </c>
      <c r="AD354" s="11">
        <f t="shared" si="1152"/>
        <v>0</v>
      </c>
      <c r="AE354" s="11">
        <f>AE355</f>
        <v>4463</v>
      </c>
      <c r="AF354" s="11">
        <f>AF355</f>
        <v>0</v>
      </c>
      <c r="AG354" s="11">
        <f t="shared" ref="AG354:AJ355" si="1153">AG355</f>
        <v>0</v>
      </c>
      <c r="AH354" s="11">
        <f t="shared" si="1153"/>
        <v>0</v>
      </c>
      <c r="AI354" s="11">
        <f t="shared" si="1153"/>
        <v>0</v>
      </c>
      <c r="AJ354" s="11">
        <f t="shared" si="1153"/>
        <v>0</v>
      </c>
      <c r="AK354" s="75">
        <f>AK355</f>
        <v>4463</v>
      </c>
      <c r="AL354" s="75">
        <f>AL355</f>
        <v>0</v>
      </c>
      <c r="AM354" s="11">
        <f t="shared" ref="AM354:AP355" si="1154">AM355</f>
        <v>0</v>
      </c>
      <c r="AN354" s="11">
        <f t="shared" si="1154"/>
        <v>0</v>
      </c>
      <c r="AO354" s="11">
        <f t="shared" si="1154"/>
        <v>0</v>
      </c>
      <c r="AP354" s="11">
        <f t="shared" si="1154"/>
        <v>0</v>
      </c>
      <c r="AQ354" s="11">
        <f>AQ355</f>
        <v>4463</v>
      </c>
      <c r="AR354" s="11">
        <f>AR355</f>
        <v>0</v>
      </c>
      <c r="AS354" s="11">
        <f t="shared" ref="AS354:AV355" si="1155">AS355</f>
        <v>0</v>
      </c>
      <c r="AT354" s="11">
        <f t="shared" si="1155"/>
        <v>0</v>
      </c>
      <c r="AU354" s="11">
        <f t="shared" si="1155"/>
        <v>0</v>
      </c>
      <c r="AV354" s="11">
        <f t="shared" si="1155"/>
        <v>0</v>
      </c>
      <c r="AW354" s="11">
        <f>AW355</f>
        <v>4463</v>
      </c>
      <c r="AX354" s="11">
        <f>AX355</f>
        <v>0</v>
      </c>
      <c r="AY354" s="75">
        <f t="shared" ref="AY354:BB355" si="1156">AY355</f>
        <v>0</v>
      </c>
      <c r="AZ354" s="75">
        <f t="shared" si="1156"/>
        <v>0</v>
      </c>
      <c r="BA354" s="75">
        <f t="shared" si="1156"/>
        <v>0</v>
      </c>
      <c r="BB354" s="75">
        <f t="shared" si="1156"/>
        <v>0</v>
      </c>
      <c r="BC354" s="75">
        <f>BC355</f>
        <v>4463</v>
      </c>
      <c r="BD354" s="75">
        <f>BD355</f>
        <v>0</v>
      </c>
      <c r="BE354" s="11">
        <f t="shared" ref="BE354:BH355" si="1157">BE355</f>
        <v>0</v>
      </c>
      <c r="BF354" s="11">
        <f t="shared" si="1157"/>
        <v>0</v>
      </c>
      <c r="BG354" s="11">
        <f t="shared" si="1157"/>
        <v>0</v>
      </c>
      <c r="BH354" s="11">
        <f t="shared" si="1157"/>
        <v>0</v>
      </c>
      <c r="BI354" s="138">
        <f>BI355</f>
        <v>4463</v>
      </c>
      <c r="BJ354" s="138">
        <f>BJ355</f>
        <v>0</v>
      </c>
      <c r="BK354" s="75">
        <f t="shared" ref="BK354:BN355" si="1158">BK355</f>
        <v>0</v>
      </c>
      <c r="BL354" s="75">
        <f t="shared" si="1158"/>
        <v>0</v>
      </c>
      <c r="BM354" s="75">
        <f t="shared" si="1158"/>
        <v>0</v>
      </c>
      <c r="BN354" s="75">
        <f t="shared" si="1158"/>
        <v>0</v>
      </c>
      <c r="BO354" s="75">
        <f>BO355</f>
        <v>4463</v>
      </c>
      <c r="BP354" s="75">
        <f>BP355</f>
        <v>0</v>
      </c>
      <c r="BQ354" s="11">
        <f t="shared" ref="BQ354:BT355" si="1159">BQ355</f>
        <v>0</v>
      </c>
      <c r="BR354" s="11">
        <f t="shared" si="1159"/>
        <v>0</v>
      </c>
      <c r="BS354" s="11">
        <f t="shared" si="1159"/>
        <v>0</v>
      </c>
      <c r="BT354" s="11">
        <f t="shared" si="1159"/>
        <v>0</v>
      </c>
      <c r="BU354" s="11">
        <f>BU355</f>
        <v>4463</v>
      </c>
      <c r="BV354" s="11">
        <f>BV355</f>
        <v>0</v>
      </c>
      <c r="BW354" s="75">
        <f t="shared" ref="BW354:BZ355" si="1160">BW355</f>
        <v>0</v>
      </c>
      <c r="BX354" s="75">
        <f t="shared" si="1160"/>
        <v>0</v>
      </c>
      <c r="BY354" s="75">
        <f t="shared" si="1160"/>
        <v>0</v>
      </c>
      <c r="BZ354" s="75">
        <f t="shared" si="1160"/>
        <v>0</v>
      </c>
      <c r="CA354" s="75">
        <f>CA355</f>
        <v>4463</v>
      </c>
      <c r="CB354" s="75">
        <f>CB355</f>
        <v>0</v>
      </c>
      <c r="CC354" s="75">
        <f t="shared" ref="CC354:CF355" si="1161">CC355</f>
        <v>0</v>
      </c>
      <c r="CD354" s="75">
        <f t="shared" si="1161"/>
        <v>0</v>
      </c>
      <c r="CE354" s="75">
        <f t="shared" si="1161"/>
        <v>0</v>
      </c>
      <c r="CF354" s="75">
        <f t="shared" si="1161"/>
        <v>0</v>
      </c>
      <c r="CG354" s="75">
        <f>CG355</f>
        <v>4463</v>
      </c>
      <c r="CH354" s="75">
        <f>CH355</f>
        <v>0</v>
      </c>
      <c r="CI354" s="11">
        <f t="shared" ref="CI354:CL355" si="1162">CI355</f>
        <v>-110</v>
      </c>
      <c r="CJ354" s="11">
        <f t="shared" si="1162"/>
        <v>0</v>
      </c>
      <c r="CK354" s="11">
        <f t="shared" si="1162"/>
        <v>0</v>
      </c>
      <c r="CL354" s="11">
        <f t="shared" si="1162"/>
        <v>0</v>
      </c>
      <c r="CM354" s="11">
        <f>CM355</f>
        <v>4353</v>
      </c>
      <c r="CN354" s="11">
        <f>CN355</f>
        <v>0</v>
      </c>
    </row>
    <row r="355" spans="1:92" hidden="1" x14ac:dyDescent="0.25">
      <c r="A355" s="51" t="s">
        <v>70</v>
      </c>
      <c r="B355" s="14">
        <f>B354</f>
        <v>909</v>
      </c>
      <c r="C355" s="14" t="s">
        <v>30</v>
      </c>
      <c r="D355" s="14" t="s">
        <v>21</v>
      </c>
      <c r="E355" s="14" t="s">
        <v>474</v>
      </c>
      <c r="F355" s="14" t="s">
        <v>71</v>
      </c>
      <c r="G355" s="11">
        <f>G356</f>
        <v>4463</v>
      </c>
      <c r="H355" s="11">
        <f t="shared" si="1150"/>
        <v>0</v>
      </c>
      <c r="I355" s="11">
        <f t="shared" si="1150"/>
        <v>0</v>
      </c>
      <c r="J355" s="11">
        <f t="shared" si="1150"/>
        <v>0</v>
      </c>
      <c r="K355" s="11">
        <f t="shared" si="1150"/>
        <v>0</v>
      </c>
      <c r="L355" s="11">
        <f t="shared" si="1150"/>
        <v>0</v>
      </c>
      <c r="M355" s="11">
        <f t="shared" si="1150"/>
        <v>4463</v>
      </c>
      <c r="N355" s="11">
        <f t="shared" si="1150"/>
        <v>0</v>
      </c>
      <c r="O355" s="11">
        <f t="shared" si="1150"/>
        <v>0</v>
      </c>
      <c r="P355" s="11">
        <f t="shared" si="1150"/>
        <v>0</v>
      </c>
      <c r="Q355" s="11">
        <f t="shared" si="1150"/>
        <v>0</v>
      </c>
      <c r="R355" s="11">
        <f t="shared" si="1150"/>
        <v>0</v>
      </c>
      <c r="S355" s="11">
        <f>S356</f>
        <v>4463</v>
      </c>
      <c r="T355" s="11">
        <f>T356</f>
        <v>0</v>
      </c>
      <c r="U355" s="11">
        <f t="shared" si="1151"/>
        <v>0</v>
      </c>
      <c r="V355" s="11">
        <f t="shared" si="1151"/>
        <v>0</v>
      </c>
      <c r="W355" s="11">
        <f t="shared" si="1151"/>
        <v>0</v>
      </c>
      <c r="X355" s="11">
        <f t="shared" si="1151"/>
        <v>0</v>
      </c>
      <c r="Y355" s="11">
        <f>Y356</f>
        <v>4463</v>
      </c>
      <c r="Z355" s="11">
        <f>Z356</f>
        <v>0</v>
      </c>
      <c r="AA355" s="11">
        <f t="shared" si="1152"/>
        <v>0</v>
      </c>
      <c r="AB355" s="11">
        <f t="shared" si="1152"/>
        <v>0</v>
      </c>
      <c r="AC355" s="11">
        <f t="shared" si="1152"/>
        <v>0</v>
      </c>
      <c r="AD355" s="11">
        <f t="shared" si="1152"/>
        <v>0</v>
      </c>
      <c r="AE355" s="11">
        <f>AE356</f>
        <v>4463</v>
      </c>
      <c r="AF355" s="11">
        <f>AF356</f>
        <v>0</v>
      </c>
      <c r="AG355" s="11">
        <f t="shared" si="1153"/>
        <v>0</v>
      </c>
      <c r="AH355" s="11">
        <f t="shared" si="1153"/>
        <v>0</v>
      </c>
      <c r="AI355" s="11">
        <f t="shared" si="1153"/>
        <v>0</v>
      </c>
      <c r="AJ355" s="11">
        <f t="shared" si="1153"/>
        <v>0</v>
      </c>
      <c r="AK355" s="75">
        <f>AK356</f>
        <v>4463</v>
      </c>
      <c r="AL355" s="75">
        <f>AL356</f>
        <v>0</v>
      </c>
      <c r="AM355" s="11">
        <f t="shared" si="1154"/>
        <v>0</v>
      </c>
      <c r="AN355" s="11">
        <f t="shared" si="1154"/>
        <v>0</v>
      </c>
      <c r="AO355" s="11">
        <f t="shared" si="1154"/>
        <v>0</v>
      </c>
      <c r="AP355" s="11">
        <f t="shared" si="1154"/>
        <v>0</v>
      </c>
      <c r="AQ355" s="11">
        <f>AQ356</f>
        <v>4463</v>
      </c>
      <c r="AR355" s="11">
        <f>AR356</f>
        <v>0</v>
      </c>
      <c r="AS355" s="11">
        <f t="shared" si="1155"/>
        <v>0</v>
      </c>
      <c r="AT355" s="11">
        <f t="shared" si="1155"/>
        <v>0</v>
      </c>
      <c r="AU355" s="11">
        <f t="shared" si="1155"/>
        <v>0</v>
      </c>
      <c r="AV355" s="11">
        <f t="shared" si="1155"/>
        <v>0</v>
      </c>
      <c r="AW355" s="11">
        <f>AW356</f>
        <v>4463</v>
      </c>
      <c r="AX355" s="11">
        <f>AX356</f>
        <v>0</v>
      </c>
      <c r="AY355" s="75">
        <f t="shared" si="1156"/>
        <v>0</v>
      </c>
      <c r="AZ355" s="75">
        <f t="shared" si="1156"/>
        <v>0</v>
      </c>
      <c r="BA355" s="75">
        <f t="shared" si="1156"/>
        <v>0</v>
      </c>
      <c r="BB355" s="75">
        <f t="shared" si="1156"/>
        <v>0</v>
      </c>
      <c r="BC355" s="75">
        <f>BC356</f>
        <v>4463</v>
      </c>
      <c r="BD355" s="75">
        <f>BD356</f>
        <v>0</v>
      </c>
      <c r="BE355" s="11">
        <f t="shared" si="1157"/>
        <v>0</v>
      </c>
      <c r="BF355" s="11">
        <f t="shared" si="1157"/>
        <v>0</v>
      </c>
      <c r="BG355" s="11">
        <f t="shared" si="1157"/>
        <v>0</v>
      </c>
      <c r="BH355" s="11">
        <f t="shared" si="1157"/>
        <v>0</v>
      </c>
      <c r="BI355" s="138">
        <f>BI356</f>
        <v>4463</v>
      </c>
      <c r="BJ355" s="138">
        <f>BJ356</f>
        <v>0</v>
      </c>
      <c r="BK355" s="75">
        <f t="shared" si="1158"/>
        <v>0</v>
      </c>
      <c r="BL355" s="75">
        <f t="shared" si="1158"/>
        <v>0</v>
      </c>
      <c r="BM355" s="75">
        <f t="shared" si="1158"/>
        <v>0</v>
      </c>
      <c r="BN355" s="75">
        <f t="shared" si="1158"/>
        <v>0</v>
      </c>
      <c r="BO355" s="75">
        <f>BO356</f>
        <v>4463</v>
      </c>
      <c r="BP355" s="75">
        <f>BP356</f>
        <v>0</v>
      </c>
      <c r="BQ355" s="11">
        <f t="shared" si="1159"/>
        <v>0</v>
      </c>
      <c r="BR355" s="11">
        <f t="shared" si="1159"/>
        <v>0</v>
      </c>
      <c r="BS355" s="11">
        <f t="shared" si="1159"/>
        <v>0</v>
      </c>
      <c r="BT355" s="11">
        <f t="shared" si="1159"/>
        <v>0</v>
      </c>
      <c r="BU355" s="11">
        <f>BU356</f>
        <v>4463</v>
      </c>
      <c r="BV355" s="11">
        <f>BV356</f>
        <v>0</v>
      </c>
      <c r="BW355" s="75">
        <f t="shared" si="1160"/>
        <v>0</v>
      </c>
      <c r="BX355" s="75">
        <f t="shared" si="1160"/>
        <v>0</v>
      </c>
      <c r="BY355" s="75">
        <f t="shared" si="1160"/>
        <v>0</v>
      </c>
      <c r="BZ355" s="75">
        <f t="shared" si="1160"/>
        <v>0</v>
      </c>
      <c r="CA355" s="75">
        <f>CA356</f>
        <v>4463</v>
      </c>
      <c r="CB355" s="75">
        <f>CB356</f>
        <v>0</v>
      </c>
      <c r="CC355" s="75">
        <f t="shared" si="1161"/>
        <v>0</v>
      </c>
      <c r="CD355" s="75">
        <f t="shared" si="1161"/>
        <v>0</v>
      </c>
      <c r="CE355" s="75">
        <f t="shared" si="1161"/>
        <v>0</v>
      </c>
      <c r="CF355" s="75">
        <f t="shared" si="1161"/>
        <v>0</v>
      </c>
      <c r="CG355" s="75">
        <f>CG356</f>
        <v>4463</v>
      </c>
      <c r="CH355" s="75">
        <f>CH356</f>
        <v>0</v>
      </c>
      <c r="CI355" s="11">
        <f t="shared" si="1162"/>
        <v>-110</v>
      </c>
      <c r="CJ355" s="11">
        <f t="shared" si="1162"/>
        <v>0</v>
      </c>
      <c r="CK355" s="11">
        <f t="shared" si="1162"/>
        <v>0</v>
      </c>
      <c r="CL355" s="11">
        <f t="shared" si="1162"/>
        <v>0</v>
      </c>
      <c r="CM355" s="11">
        <f>CM356</f>
        <v>4353</v>
      </c>
      <c r="CN355" s="11">
        <f>CN356</f>
        <v>0</v>
      </c>
    </row>
    <row r="356" spans="1:92" ht="54" hidden="1" customHeight="1" x14ac:dyDescent="0.25">
      <c r="A356" s="55" t="s">
        <v>469</v>
      </c>
      <c r="B356" s="14">
        <f>B355</f>
        <v>909</v>
      </c>
      <c r="C356" s="14" t="s">
        <v>30</v>
      </c>
      <c r="D356" s="14" t="s">
        <v>21</v>
      </c>
      <c r="E356" s="14" t="s">
        <v>474</v>
      </c>
      <c r="F356" s="14" t="s">
        <v>290</v>
      </c>
      <c r="G356" s="11">
        <v>4463</v>
      </c>
      <c r="H356" s="16"/>
      <c r="I356" s="11"/>
      <c r="J356" s="11"/>
      <c r="K356" s="11"/>
      <c r="L356" s="11"/>
      <c r="M356" s="11">
        <f>G356+I356+J356+K356+L356</f>
        <v>4463</v>
      </c>
      <c r="N356" s="11">
        <f>H356+J356</f>
        <v>0</v>
      </c>
      <c r="O356" s="11"/>
      <c r="P356" s="11"/>
      <c r="Q356" s="11"/>
      <c r="R356" s="11"/>
      <c r="S356" s="11">
        <f>M356+O356+P356+Q356+R356</f>
        <v>4463</v>
      </c>
      <c r="T356" s="11">
        <f>N356+P356</f>
        <v>0</v>
      </c>
      <c r="U356" s="11"/>
      <c r="V356" s="11"/>
      <c r="W356" s="11"/>
      <c r="X356" s="11"/>
      <c r="Y356" s="11">
        <f>S356+U356+V356+W356+X356</f>
        <v>4463</v>
      </c>
      <c r="Z356" s="11">
        <f>T356+V356</f>
        <v>0</v>
      </c>
      <c r="AA356" s="11"/>
      <c r="AB356" s="11"/>
      <c r="AC356" s="11"/>
      <c r="AD356" s="11"/>
      <c r="AE356" s="11">
        <f>Y356+AA356+AB356+AC356+AD356</f>
        <v>4463</v>
      </c>
      <c r="AF356" s="11">
        <f>Z356+AB356</f>
        <v>0</v>
      </c>
      <c r="AG356" s="11"/>
      <c r="AH356" s="11"/>
      <c r="AI356" s="11"/>
      <c r="AJ356" s="11"/>
      <c r="AK356" s="75">
        <f>AE356+AG356+AH356+AI356+AJ356</f>
        <v>4463</v>
      </c>
      <c r="AL356" s="75">
        <f>AF356+AH356</f>
        <v>0</v>
      </c>
      <c r="AM356" s="11"/>
      <c r="AN356" s="11"/>
      <c r="AO356" s="11"/>
      <c r="AP356" s="11"/>
      <c r="AQ356" s="11">
        <f>AK356+AM356+AN356+AO356+AP356</f>
        <v>4463</v>
      </c>
      <c r="AR356" s="11">
        <f>AL356+AN356</f>
        <v>0</v>
      </c>
      <c r="AS356" s="11"/>
      <c r="AT356" s="11"/>
      <c r="AU356" s="11"/>
      <c r="AV356" s="11"/>
      <c r="AW356" s="11">
        <f>AQ356+AS356+AT356+AU356+AV356</f>
        <v>4463</v>
      </c>
      <c r="AX356" s="11">
        <f>AR356+AT356</f>
        <v>0</v>
      </c>
      <c r="AY356" s="75"/>
      <c r="AZ356" s="75"/>
      <c r="BA356" s="75"/>
      <c r="BB356" s="75"/>
      <c r="BC356" s="75">
        <f>AW356+AY356+AZ356+BA356+BB356</f>
        <v>4463</v>
      </c>
      <c r="BD356" s="75">
        <f>AX356+AZ356</f>
        <v>0</v>
      </c>
      <c r="BE356" s="11"/>
      <c r="BF356" s="11"/>
      <c r="BG356" s="11"/>
      <c r="BH356" s="11"/>
      <c r="BI356" s="138">
        <f>BC356+BE356+BF356+BG356+BH356</f>
        <v>4463</v>
      </c>
      <c r="BJ356" s="138">
        <f>BD356+BF356</f>
        <v>0</v>
      </c>
      <c r="BK356" s="75"/>
      <c r="BL356" s="75"/>
      <c r="BM356" s="75"/>
      <c r="BN356" s="75"/>
      <c r="BO356" s="75">
        <f>BI356+BK356+BL356+BM356+BN356</f>
        <v>4463</v>
      </c>
      <c r="BP356" s="75">
        <f>BJ356+BL356</f>
        <v>0</v>
      </c>
      <c r="BQ356" s="11"/>
      <c r="BR356" s="11"/>
      <c r="BS356" s="11"/>
      <c r="BT356" s="11"/>
      <c r="BU356" s="11">
        <f>BO356+BQ356+BR356+BS356+BT356</f>
        <v>4463</v>
      </c>
      <c r="BV356" s="11">
        <f>BP356+BR356</f>
        <v>0</v>
      </c>
      <c r="BW356" s="75"/>
      <c r="BX356" s="75"/>
      <c r="BY356" s="75"/>
      <c r="BZ356" s="75"/>
      <c r="CA356" s="75">
        <f>BU356+BW356+BX356+BY356+BZ356</f>
        <v>4463</v>
      </c>
      <c r="CB356" s="75">
        <f>BV356+BX356</f>
        <v>0</v>
      </c>
      <c r="CC356" s="75"/>
      <c r="CD356" s="75"/>
      <c r="CE356" s="75"/>
      <c r="CF356" s="75"/>
      <c r="CG356" s="75">
        <f>CA356+CC356+CD356+CE356+CF356</f>
        <v>4463</v>
      </c>
      <c r="CH356" s="75">
        <f>CB356+CD356</f>
        <v>0</v>
      </c>
      <c r="CI356" s="11">
        <v>-110</v>
      </c>
      <c r="CJ356" s="11"/>
      <c r="CK356" s="11"/>
      <c r="CL356" s="11"/>
      <c r="CM356" s="11">
        <f>CG356+CI356+CJ356+CK356+CL356</f>
        <v>4353</v>
      </c>
      <c r="CN356" s="11">
        <f>CH356+CJ356</f>
        <v>0</v>
      </c>
    </row>
    <row r="357" spans="1:92" ht="21" hidden="1" customHeight="1" x14ac:dyDescent="0.25">
      <c r="A357" s="51" t="s">
        <v>571</v>
      </c>
      <c r="B357" s="14">
        <f t="shared" ref="B357:B363" si="1163">B356</f>
        <v>909</v>
      </c>
      <c r="C357" s="14" t="s">
        <v>30</v>
      </c>
      <c r="D357" s="14" t="s">
        <v>21</v>
      </c>
      <c r="E357" s="34" t="s">
        <v>695</v>
      </c>
      <c r="F357" s="14"/>
      <c r="G357" s="11"/>
      <c r="H357" s="16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>
        <f>AG358</f>
        <v>0</v>
      </c>
      <c r="AH357" s="11">
        <f t="shared" ref="AH357:AW359" si="1164">AH358</f>
        <v>155134</v>
      </c>
      <c r="AI357" s="11">
        <f t="shared" si="1164"/>
        <v>0</v>
      </c>
      <c r="AJ357" s="11">
        <f t="shared" si="1164"/>
        <v>0</v>
      </c>
      <c r="AK357" s="75">
        <f t="shared" si="1164"/>
        <v>155134</v>
      </c>
      <c r="AL357" s="75">
        <f t="shared" si="1164"/>
        <v>155134</v>
      </c>
      <c r="AM357" s="11">
        <f>AM358</f>
        <v>0</v>
      </c>
      <c r="AN357" s="11">
        <f t="shared" si="1164"/>
        <v>0</v>
      </c>
      <c r="AO357" s="11">
        <f t="shared" si="1164"/>
        <v>0</v>
      </c>
      <c r="AP357" s="11">
        <f t="shared" si="1164"/>
        <v>0</v>
      </c>
      <c r="AQ357" s="11">
        <f t="shared" si="1164"/>
        <v>155134</v>
      </c>
      <c r="AR357" s="11">
        <f t="shared" si="1164"/>
        <v>155134</v>
      </c>
      <c r="AS357" s="11">
        <f>AS358</f>
        <v>0</v>
      </c>
      <c r="AT357" s="11">
        <f t="shared" si="1164"/>
        <v>0</v>
      </c>
      <c r="AU357" s="11">
        <f t="shared" si="1164"/>
        <v>0</v>
      </c>
      <c r="AV357" s="11">
        <f t="shared" si="1164"/>
        <v>0</v>
      </c>
      <c r="AW357" s="11">
        <f t="shared" si="1164"/>
        <v>155134</v>
      </c>
      <c r="AX357" s="11">
        <f t="shared" ref="AT357:AX359" si="1165">AX358</f>
        <v>155134</v>
      </c>
      <c r="AY357" s="75">
        <f>AY358</f>
        <v>0</v>
      </c>
      <c r="AZ357" s="75">
        <f t="shared" ref="AZ357:BO359" si="1166">AZ358</f>
        <v>0</v>
      </c>
      <c r="BA357" s="75">
        <f t="shared" si="1166"/>
        <v>0</v>
      </c>
      <c r="BB357" s="75">
        <f t="shared" si="1166"/>
        <v>0</v>
      </c>
      <c r="BC357" s="75">
        <f t="shared" si="1166"/>
        <v>155134</v>
      </c>
      <c r="BD357" s="75">
        <f t="shared" si="1166"/>
        <v>155134</v>
      </c>
      <c r="BE357" s="11">
        <f>BE358</f>
        <v>0</v>
      </c>
      <c r="BF357" s="11">
        <f t="shared" si="1166"/>
        <v>0</v>
      </c>
      <c r="BG357" s="11">
        <f t="shared" si="1166"/>
        <v>0</v>
      </c>
      <c r="BH357" s="11">
        <f t="shared" si="1166"/>
        <v>0</v>
      </c>
      <c r="BI357" s="138">
        <f t="shared" si="1166"/>
        <v>155134</v>
      </c>
      <c r="BJ357" s="138">
        <f t="shared" si="1166"/>
        <v>155134</v>
      </c>
      <c r="BK357" s="75">
        <f>BK358</f>
        <v>0</v>
      </c>
      <c r="BL357" s="75">
        <f t="shared" si="1166"/>
        <v>0</v>
      </c>
      <c r="BM357" s="75">
        <f t="shared" si="1166"/>
        <v>0</v>
      </c>
      <c r="BN357" s="75">
        <f t="shared" si="1166"/>
        <v>0</v>
      </c>
      <c r="BO357" s="75">
        <f t="shared" si="1166"/>
        <v>155134</v>
      </c>
      <c r="BP357" s="75">
        <f t="shared" ref="BL357:BP359" si="1167">BP358</f>
        <v>155134</v>
      </c>
      <c r="BQ357" s="11">
        <f>BQ358</f>
        <v>0</v>
      </c>
      <c r="BR357" s="11">
        <f t="shared" ref="BR357:CG359" si="1168">BR358</f>
        <v>0</v>
      </c>
      <c r="BS357" s="11">
        <f t="shared" si="1168"/>
        <v>0</v>
      </c>
      <c r="BT357" s="11">
        <f t="shared" si="1168"/>
        <v>0</v>
      </c>
      <c r="BU357" s="11">
        <f t="shared" si="1168"/>
        <v>155134</v>
      </c>
      <c r="BV357" s="11">
        <f t="shared" si="1168"/>
        <v>155134</v>
      </c>
      <c r="BW357" s="75">
        <f>BW358</f>
        <v>0</v>
      </c>
      <c r="BX357" s="75">
        <f t="shared" si="1168"/>
        <v>0</v>
      </c>
      <c r="BY357" s="75">
        <f t="shared" si="1168"/>
        <v>0</v>
      </c>
      <c r="BZ357" s="75">
        <f t="shared" si="1168"/>
        <v>0</v>
      </c>
      <c r="CA357" s="75">
        <f t="shared" si="1168"/>
        <v>155134</v>
      </c>
      <c r="CB357" s="75">
        <f t="shared" si="1168"/>
        <v>155134</v>
      </c>
      <c r="CC357" s="75">
        <f>CC358</f>
        <v>0</v>
      </c>
      <c r="CD357" s="75">
        <f t="shared" si="1168"/>
        <v>0</v>
      </c>
      <c r="CE357" s="75">
        <f t="shared" si="1168"/>
        <v>0</v>
      </c>
      <c r="CF357" s="75">
        <f t="shared" si="1168"/>
        <v>0</v>
      </c>
      <c r="CG357" s="75">
        <f t="shared" si="1168"/>
        <v>155134</v>
      </c>
      <c r="CH357" s="75">
        <f t="shared" ref="CD357:CH359" si="1169">CH358</f>
        <v>155134</v>
      </c>
      <c r="CI357" s="11">
        <f>CI358</f>
        <v>0</v>
      </c>
      <c r="CJ357" s="11">
        <f t="shared" ref="CJ357:CN359" si="1170">CJ358</f>
        <v>0</v>
      </c>
      <c r="CK357" s="11">
        <f t="shared" si="1170"/>
        <v>0</v>
      </c>
      <c r="CL357" s="11">
        <f t="shared" si="1170"/>
        <v>0</v>
      </c>
      <c r="CM357" s="11">
        <f t="shared" si="1170"/>
        <v>155134</v>
      </c>
      <c r="CN357" s="11">
        <f t="shared" si="1170"/>
        <v>155134</v>
      </c>
    </row>
    <row r="358" spans="1:92" ht="33" hidden="1" x14ac:dyDescent="0.25">
      <c r="A358" s="55" t="s">
        <v>696</v>
      </c>
      <c r="B358" s="14">
        <f t="shared" si="1163"/>
        <v>909</v>
      </c>
      <c r="C358" s="14" t="s">
        <v>30</v>
      </c>
      <c r="D358" s="14" t="s">
        <v>21</v>
      </c>
      <c r="E358" s="34" t="s">
        <v>700</v>
      </c>
      <c r="F358" s="14"/>
      <c r="G358" s="11"/>
      <c r="H358" s="16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>
        <f>AG359</f>
        <v>0</v>
      </c>
      <c r="AH358" s="11">
        <f t="shared" si="1164"/>
        <v>155134</v>
      </c>
      <c r="AI358" s="11">
        <f t="shared" si="1164"/>
        <v>0</v>
      </c>
      <c r="AJ358" s="11">
        <f t="shared" si="1164"/>
        <v>0</v>
      </c>
      <c r="AK358" s="75">
        <f t="shared" si="1164"/>
        <v>155134</v>
      </c>
      <c r="AL358" s="75">
        <f t="shared" si="1164"/>
        <v>155134</v>
      </c>
      <c r="AM358" s="11">
        <f>AM359</f>
        <v>0</v>
      </c>
      <c r="AN358" s="11">
        <f t="shared" si="1164"/>
        <v>0</v>
      </c>
      <c r="AO358" s="11">
        <f t="shared" si="1164"/>
        <v>0</v>
      </c>
      <c r="AP358" s="11">
        <f t="shared" si="1164"/>
        <v>0</v>
      </c>
      <c r="AQ358" s="11">
        <f t="shared" si="1164"/>
        <v>155134</v>
      </c>
      <c r="AR358" s="11">
        <f t="shared" si="1164"/>
        <v>155134</v>
      </c>
      <c r="AS358" s="11">
        <f>AS359</f>
        <v>0</v>
      </c>
      <c r="AT358" s="11">
        <f t="shared" si="1165"/>
        <v>0</v>
      </c>
      <c r="AU358" s="11">
        <f t="shared" si="1165"/>
        <v>0</v>
      </c>
      <c r="AV358" s="11">
        <f t="shared" si="1165"/>
        <v>0</v>
      </c>
      <c r="AW358" s="11">
        <f t="shared" si="1165"/>
        <v>155134</v>
      </c>
      <c r="AX358" s="11">
        <f t="shared" si="1165"/>
        <v>155134</v>
      </c>
      <c r="AY358" s="75">
        <f>AY359</f>
        <v>0</v>
      </c>
      <c r="AZ358" s="75">
        <f t="shared" si="1166"/>
        <v>0</v>
      </c>
      <c r="BA358" s="75">
        <f t="shared" si="1166"/>
        <v>0</v>
      </c>
      <c r="BB358" s="75">
        <f t="shared" si="1166"/>
        <v>0</v>
      </c>
      <c r="BC358" s="75">
        <f t="shared" si="1166"/>
        <v>155134</v>
      </c>
      <c r="BD358" s="75">
        <f t="shared" si="1166"/>
        <v>155134</v>
      </c>
      <c r="BE358" s="11">
        <f>BE359</f>
        <v>0</v>
      </c>
      <c r="BF358" s="11">
        <f t="shared" si="1166"/>
        <v>0</v>
      </c>
      <c r="BG358" s="11">
        <f t="shared" si="1166"/>
        <v>0</v>
      </c>
      <c r="BH358" s="11">
        <f t="shared" si="1166"/>
        <v>0</v>
      </c>
      <c r="BI358" s="138">
        <f t="shared" si="1166"/>
        <v>155134</v>
      </c>
      <c r="BJ358" s="138">
        <f t="shared" si="1166"/>
        <v>155134</v>
      </c>
      <c r="BK358" s="75">
        <f>BK359</f>
        <v>0</v>
      </c>
      <c r="BL358" s="75">
        <f t="shared" si="1167"/>
        <v>0</v>
      </c>
      <c r="BM358" s="75">
        <f t="shared" si="1167"/>
        <v>0</v>
      </c>
      <c r="BN358" s="75">
        <f t="shared" si="1167"/>
        <v>0</v>
      </c>
      <c r="BO358" s="75">
        <f t="shared" si="1167"/>
        <v>155134</v>
      </c>
      <c r="BP358" s="75">
        <f t="shared" si="1167"/>
        <v>155134</v>
      </c>
      <c r="BQ358" s="11">
        <f>BQ359</f>
        <v>0</v>
      </c>
      <c r="BR358" s="11">
        <f t="shared" si="1168"/>
        <v>0</v>
      </c>
      <c r="BS358" s="11">
        <f t="shared" si="1168"/>
        <v>0</v>
      </c>
      <c r="BT358" s="11">
        <f t="shared" si="1168"/>
        <v>0</v>
      </c>
      <c r="BU358" s="11">
        <f t="shared" si="1168"/>
        <v>155134</v>
      </c>
      <c r="BV358" s="11">
        <f t="shared" si="1168"/>
        <v>155134</v>
      </c>
      <c r="BW358" s="75">
        <f>BW359</f>
        <v>0</v>
      </c>
      <c r="BX358" s="75">
        <f t="shared" si="1168"/>
        <v>0</v>
      </c>
      <c r="BY358" s="75">
        <f t="shared" si="1168"/>
        <v>0</v>
      </c>
      <c r="BZ358" s="75">
        <f t="shared" si="1168"/>
        <v>0</v>
      </c>
      <c r="CA358" s="75">
        <f t="shared" si="1168"/>
        <v>155134</v>
      </c>
      <c r="CB358" s="75">
        <f t="shared" si="1168"/>
        <v>155134</v>
      </c>
      <c r="CC358" s="75">
        <f>CC359</f>
        <v>0</v>
      </c>
      <c r="CD358" s="75">
        <f t="shared" si="1169"/>
        <v>0</v>
      </c>
      <c r="CE358" s="75">
        <f t="shared" si="1169"/>
        <v>0</v>
      </c>
      <c r="CF358" s="75">
        <f t="shared" si="1169"/>
        <v>0</v>
      </c>
      <c r="CG358" s="75">
        <f t="shared" si="1169"/>
        <v>155134</v>
      </c>
      <c r="CH358" s="75">
        <f t="shared" si="1169"/>
        <v>155134</v>
      </c>
      <c r="CI358" s="11">
        <f>CI359</f>
        <v>0</v>
      </c>
      <c r="CJ358" s="11">
        <f t="shared" si="1170"/>
        <v>0</v>
      </c>
      <c r="CK358" s="11">
        <f t="shared" si="1170"/>
        <v>0</v>
      </c>
      <c r="CL358" s="11">
        <f t="shared" si="1170"/>
        <v>0</v>
      </c>
      <c r="CM358" s="11">
        <f t="shared" si="1170"/>
        <v>155134</v>
      </c>
      <c r="CN358" s="11">
        <f t="shared" si="1170"/>
        <v>155134</v>
      </c>
    </row>
    <row r="359" spans="1:92" ht="33" hidden="1" x14ac:dyDescent="0.25">
      <c r="A359" s="55" t="s">
        <v>268</v>
      </c>
      <c r="B359" s="14">
        <f t="shared" si="1163"/>
        <v>909</v>
      </c>
      <c r="C359" s="14" t="s">
        <v>30</v>
      </c>
      <c r="D359" s="14" t="s">
        <v>21</v>
      </c>
      <c r="E359" s="34" t="s">
        <v>700</v>
      </c>
      <c r="F359" s="14" t="s">
        <v>33</v>
      </c>
      <c r="G359" s="11"/>
      <c r="H359" s="16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>
        <f>AG360</f>
        <v>0</v>
      </c>
      <c r="AH359" s="11">
        <f t="shared" si="1164"/>
        <v>155134</v>
      </c>
      <c r="AI359" s="11">
        <f t="shared" si="1164"/>
        <v>0</v>
      </c>
      <c r="AJ359" s="11">
        <f t="shared" si="1164"/>
        <v>0</v>
      </c>
      <c r="AK359" s="75">
        <f t="shared" si="1164"/>
        <v>155134</v>
      </c>
      <c r="AL359" s="75">
        <f t="shared" si="1164"/>
        <v>155134</v>
      </c>
      <c r="AM359" s="11">
        <f>AM360</f>
        <v>0</v>
      </c>
      <c r="AN359" s="11">
        <f t="shared" si="1164"/>
        <v>0</v>
      </c>
      <c r="AO359" s="11">
        <f t="shared" si="1164"/>
        <v>0</v>
      </c>
      <c r="AP359" s="11">
        <f t="shared" si="1164"/>
        <v>0</v>
      </c>
      <c r="AQ359" s="11">
        <f t="shared" si="1164"/>
        <v>155134</v>
      </c>
      <c r="AR359" s="11">
        <f t="shared" si="1164"/>
        <v>155134</v>
      </c>
      <c r="AS359" s="11">
        <f>AS360</f>
        <v>0</v>
      </c>
      <c r="AT359" s="11">
        <f t="shared" si="1165"/>
        <v>0</v>
      </c>
      <c r="AU359" s="11">
        <f t="shared" si="1165"/>
        <v>0</v>
      </c>
      <c r="AV359" s="11">
        <f t="shared" si="1165"/>
        <v>0</v>
      </c>
      <c r="AW359" s="11">
        <f t="shared" si="1165"/>
        <v>155134</v>
      </c>
      <c r="AX359" s="11">
        <f t="shared" si="1165"/>
        <v>155134</v>
      </c>
      <c r="AY359" s="75">
        <f>AY360</f>
        <v>0</v>
      </c>
      <c r="AZ359" s="75">
        <f t="shared" si="1166"/>
        <v>0</v>
      </c>
      <c r="BA359" s="75">
        <f t="shared" si="1166"/>
        <v>0</v>
      </c>
      <c r="BB359" s="75">
        <f t="shared" si="1166"/>
        <v>0</v>
      </c>
      <c r="BC359" s="75">
        <f t="shared" si="1166"/>
        <v>155134</v>
      </c>
      <c r="BD359" s="75">
        <f t="shared" si="1166"/>
        <v>155134</v>
      </c>
      <c r="BE359" s="11">
        <f>BE360</f>
        <v>0</v>
      </c>
      <c r="BF359" s="11">
        <f t="shared" si="1166"/>
        <v>0</v>
      </c>
      <c r="BG359" s="11">
        <f t="shared" si="1166"/>
        <v>0</v>
      </c>
      <c r="BH359" s="11">
        <f t="shared" si="1166"/>
        <v>0</v>
      </c>
      <c r="BI359" s="138">
        <f t="shared" si="1166"/>
        <v>155134</v>
      </c>
      <c r="BJ359" s="138">
        <f t="shared" si="1166"/>
        <v>155134</v>
      </c>
      <c r="BK359" s="75">
        <f>BK360</f>
        <v>0</v>
      </c>
      <c r="BL359" s="75">
        <f t="shared" si="1167"/>
        <v>0</v>
      </c>
      <c r="BM359" s="75">
        <f t="shared" si="1167"/>
        <v>0</v>
      </c>
      <c r="BN359" s="75">
        <f t="shared" si="1167"/>
        <v>0</v>
      </c>
      <c r="BO359" s="75">
        <f t="shared" si="1167"/>
        <v>155134</v>
      </c>
      <c r="BP359" s="75">
        <f t="shared" si="1167"/>
        <v>155134</v>
      </c>
      <c r="BQ359" s="11">
        <f>BQ360</f>
        <v>0</v>
      </c>
      <c r="BR359" s="11">
        <f t="shared" si="1168"/>
        <v>0</v>
      </c>
      <c r="BS359" s="11">
        <f t="shared" si="1168"/>
        <v>0</v>
      </c>
      <c r="BT359" s="11">
        <f t="shared" si="1168"/>
        <v>0</v>
      </c>
      <c r="BU359" s="11">
        <f t="shared" si="1168"/>
        <v>155134</v>
      </c>
      <c r="BV359" s="11">
        <f t="shared" si="1168"/>
        <v>155134</v>
      </c>
      <c r="BW359" s="75">
        <f>BW360</f>
        <v>0</v>
      </c>
      <c r="BX359" s="75">
        <f t="shared" si="1168"/>
        <v>0</v>
      </c>
      <c r="BY359" s="75">
        <f t="shared" si="1168"/>
        <v>0</v>
      </c>
      <c r="BZ359" s="75">
        <f t="shared" si="1168"/>
        <v>0</v>
      </c>
      <c r="CA359" s="75">
        <f t="shared" si="1168"/>
        <v>155134</v>
      </c>
      <c r="CB359" s="75">
        <f t="shared" si="1168"/>
        <v>155134</v>
      </c>
      <c r="CC359" s="75">
        <f>CC360</f>
        <v>0</v>
      </c>
      <c r="CD359" s="75">
        <f t="shared" si="1169"/>
        <v>0</v>
      </c>
      <c r="CE359" s="75">
        <f t="shared" si="1169"/>
        <v>0</v>
      </c>
      <c r="CF359" s="75">
        <f t="shared" si="1169"/>
        <v>0</v>
      </c>
      <c r="CG359" s="75">
        <f t="shared" si="1169"/>
        <v>155134</v>
      </c>
      <c r="CH359" s="75">
        <f t="shared" si="1169"/>
        <v>155134</v>
      </c>
      <c r="CI359" s="11">
        <f>CI360</f>
        <v>0</v>
      </c>
      <c r="CJ359" s="11">
        <f t="shared" si="1170"/>
        <v>0</v>
      </c>
      <c r="CK359" s="11">
        <f t="shared" si="1170"/>
        <v>0</v>
      </c>
      <c r="CL359" s="11">
        <f t="shared" si="1170"/>
        <v>0</v>
      </c>
      <c r="CM359" s="11">
        <f t="shared" si="1170"/>
        <v>155134</v>
      </c>
      <c r="CN359" s="11">
        <f t="shared" si="1170"/>
        <v>155134</v>
      </c>
    </row>
    <row r="360" spans="1:92" ht="33" hidden="1" x14ac:dyDescent="0.25">
      <c r="A360" s="55" t="s">
        <v>39</v>
      </c>
      <c r="B360" s="14">
        <f t="shared" si="1163"/>
        <v>909</v>
      </c>
      <c r="C360" s="14" t="s">
        <v>30</v>
      </c>
      <c r="D360" s="14" t="s">
        <v>21</v>
      </c>
      <c r="E360" s="34" t="s">
        <v>700</v>
      </c>
      <c r="F360" s="14" t="s">
        <v>40</v>
      </c>
      <c r="G360" s="11"/>
      <c r="H360" s="16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>
        <v>155134</v>
      </c>
      <c r="AI360" s="11"/>
      <c r="AJ360" s="11"/>
      <c r="AK360" s="75">
        <f>AE360+AG360+AH360+AI360+AJ360</f>
        <v>155134</v>
      </c>
      <c r="AL360" s="75">
        <f>AF360+AH360</f>
        <v>155134</v>
      </c>
      <c r="AM360" s="11"/>
      <c r="AN360" s="11"/>
      <c r="AO360" s="11"/>
      <c r="AP360" s="11"/>
      <c r="AQ360" s="11">
        <f>AK360+AM360+AN360+AO360+AP360</f>
        <v>155134</v>
      </c>
      <c r="AR360" s="11">
        <f>AL360+AN360</f>
        <v>155134</v>
      </c>
      <c r="AS360" s="11"/>
      <c r="AT360" s="11"/>
      <c r="AU360" s="11"/>
      <c r="AV360" s="11"/>
      <c r="AW360" s="11">
        <f>AQ360+AS360+AT360+AU360+AV360</f>
        <v>155134</v>
      </c>
      <c r="AX360" s="11">
        <f>AR360+AT360</f>
        <v>155134</v>
      </c>
      <c r="AY360" s="75"/>
      <c r="AZ360" s="75"/>
      <c r="BA360" s="75"/>
      <c r="BB360" s="75"/>
      <c r="BC360" s="75">
        <f>AW360+AY360+AZ360+BA360+BB360</f>
        <v>155134</v>
      </c>
      <c r="BD360" s="75">
        <f>AX360+AZ360</f>
        <v>155134</v>
      </c>
      <c r="BE360" s="11"/>
      <c r="BF360" s="11"/>
      <c r="BG360" s="11"/>
      <c r="BH360" s="11"/>
      <c r="BI360" s="138">
        <f>BC360+BE360+BF360+BG360+BH360</f>
        <v>155134</v>
      </c>
      <c r="BJ360" s="138">
        <f>BD360+BF360</f>
        <v>155134</v>
      </c>
      <c r="BK360" s="75"/>
      <c r="BL360" s="75"/>
      <c r="BM360" s="75"/>
      <c r="BN360" s="75"/>
      <c r="BO360" s="75">
        <f>BI360+BK360+BL360+BM360+BN360</f>
        <v>155134</v>
      </c>
      <c r="BP360" s="75">
        <f>BJ360+BL360</f>
        <v>155134</v>
      </c>
      <c r="BQ360" s="11"/>
      <c r="BR360" s="11"/>
      <c r="BS360" s="11"/>
      <c r="BT360" s="11"/>
      <c r="BU360" s="11">
        <f>BO360+BQ360+BR360+BS360+BT360</f>
        <v>155134</v>
      </c>
      <c r="BV360" s="11">
        <f>BP360+BR360</f>
        <v>155134</v>
      </c>
      <c r="BW360" s="75"/>
      <c r="BX360" s="75"/>
      <c r="BY360" s="75"/>
      <c r="BZ360" s="75"/>
      <c r="CA360" s="75">
        <f>BU360+BW360+BX360+BY360+BZ360</f>
        <v>155134</v>
      </c>
      <c r="CB360" s="75">
        <f>BV360+BX360</f>
        <v>155134</v>
      </c>
      <c r="CC360" s="75"/>
      <c r="CD360" s="75"/>
      <c r="CE360" s="75"/>
      <c r="CF360" s="75"/>
      <c r="CG360" s="75">
        <f>CA360+CC360+CD360+CE360+CF360</f>
        <v>155134</v>
      </c>
      <c r="CH360" s="75">
        <f>CB360+CD360</f>
        <v>155134</v>
      </c>
      <c r="CI360" s="11"/>
      <c r="CJ360" s="11"/>
      <c r="CK360" s="11"/>
      <c r="CL360" s="11"/>
      <c r="CM360" s="11">
        <f>CG360+CI360+CJ360+CK360+CL360</f>
        <v>155134</v>
      </c>
      <c r="CN360" s="11">
        <f>CH360+CJ360</f>
        <v>155134</v>
      </c>
    </row>
    <row r="361" spans="1:92" ht="33" hidden="1" x14ac:dyDescent="0.25">
      <c r="A361" s="55" t="s">
        <v>696</v>
      </c>
      <c r="B361" s="14">
        <f t="shared" si="1163"/>
        <v>909</v>
      </c>
      <c r="C361" s="14" t="s">
        <v>30</v>
      </c>
      <c r="D361" s="14" t="s">
        <v>21</v>
      </c>
      <c r="E361" s="34" t="s">
        <v>701</v>
      </c>
      <c r="F361" s="14"/>
      <c r="G361" s="11"/>
      <c r="H361" s="16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>
        <f>AG362</f>
        <v>0</v>
      </c>
      <c r="AH361" s="11">
        <f t="shared" ref="AH361:AW362" si="1171">AH362</f>
        <v>0</v>
      </c>
      <c r="AI361" s="11">
        <f t="shared" si="1171"/>
        <v>73022</v>
      </c>
      <c r="AJ361" s="11">
        <f t="shared" si="1171"/>
        <v>0</v>
      </c>
      <c r="AK361" s="75">
        <f t="shared" si="1171"/>
        <v>73022</v>
      </c>
      <c r="AL361" s="75">
        <f t="shared" si="1171"/>
        <v>0</v>
      </c>
      <c r="AM361" s="11">
        <f>AM362</f>
        <v>0</v>
      </c>
      <c r="AN361" s="11">
        <f t="shared" si="1171"/>
        <v>0</v>
      </c>
      <c r="AO361" s="11">
        <f t="shared" si="1171"/>
        <v>0</v>
      </c>
      <c r="AP361" s="11">
        <f t="shared" si="1171"/>
        <v>0</v>
      </c>
      <c r="AQ361" s="11">
        <f t="shared" si="1171"/>
        <v>73022</v>
      </c>
      <c r="AR361" s="11">
        <f t="shared" si="1171"/>
        <v>0</v>
      </c>
      <c r="AS361" s="11">
        <f>AS362</f>
        <v>0</v>
      </c>
      <c r="AT361" s="11">
        <f t="shared" si="1171"/>
        <v>0</v>
      </c>
      <c r="AU361" s="11">
        <f t="shared" si="1171"/>
        <v>0</v>
      </c>
      <c r="AV361" s="11">
        <f t="shared" si="1171"/>
        <v>0</v>
      </c>
      <c r="AW361" s="11">
        <f t="shared" si="1171"/>
        <v>73022</v>
      </c>
      <c r="AX361" s="11">
        <f t="shared" ref="AT361:AX362" si="1172">AX362</f>
        <v>0</v>
      </c>
      <c r="AY361" s="75">
        <f>AY362</f>
        <v>0</v>
      </c>
      <c r="AZ361" s="75">
        <f t="shared" ref="AZ361:BO362" si="1173">AZ362</f>
        <v>0</v>
      </c>
      <c r="BA361" s="75">
        <f t="shared" si="1173"/>
        <v>0</v>
      </c>
      <c r="BB361" s="75">
        <f t="shared" si="1173"/>
        <v>0</v>
      </c>
      <c r="BC361" s="75">
        <f t="shared" si="1173"/>
        <v>73022</v>
      </c>
      <c r="BD361" s="75">
        <f t="shared" si="1173"/>
        <v>0</v>
      </c>
      <c r="BE361" s="11">
        <f>BE362</f>
        <v>0</v>
      </c>
      <c r="BF361" s="11">
        <f t="shared" si="1173"/>
        <v>0</v>
      </c>
      <c r="BG361" s="11">
        <f t="shared" si="1173"/>
        <v>0</v>
      </c>
      <c r="BH361" s="11">
        <f t="shared" si="1173"/>
        <v>0</v>
      </c>
      <c r="BI361" s="138">
        <f t="shared" si="1173"/>
        <v>73022</v>
      </c>
      <c r="BJ361" s="138">
        <f t="shared" si="1173"/>
        <v>0</v>
      </c>
      <c r="BK361" s="75">
        <f>BK362</f>
        <v>0</v>
      </c>
      <c r="BL361" s="75">
        <f t="shared" si="1173"/>
        <v>0</v>
      </c>
      <c r="BM361" s="75">
        <f t="shared" si="1173"/>
        <v>0</v>
      </c>
      <c r="BN361" s="75">
        <f t="shared" si="1173"/>
        <v>0</v>
      </c>
      <c r="BO361" s="75">
        <f t="shared" si="1173"/>
        <v>73022</v>
      </c>
      <c r="BP361" s="75">
        <f t="shared" ref="BL361:BP362" si="1174">BP362</f>
        <v>0</v>
      </c>
      <c r="BQ361" s="11">
        <f>BQ362</f>
        <v>0</v>
      </c>
      <c r="BR361" s="11">
        <f t="shared" ref="BR361:CG362" si="1175">BR362</f>
        <v>0</v>
      </c>
      <c r="BS361" s="11">
        <f t="shared" si="1175"/>
        <v>0</v>
      </c>
      <c r="BT361" s="11">
        <f t="shared" si="1175"/>
        <v>0</v>
      </c>
      <c r="BU361" s="11">
        <f t="shared" si="1175"/>
        <v>73022</v>
      </c>
      <c r="BV361" s="11">
        <f t="shared" si="1175"/>
        <v>0</v>
      </c>
      <c r="BW361" s="75">
        <f>BW362</f>
        <v>0</v>
      </c>
      <c r="BX361" s="75">
        <f t="shared" si="1175"/>
        <v>0</v>
      </c>
      <c r="BY361" s="75">
        <f t="shared" si="1175"/>
        <v>0</v>
      </c>
      <c r="BZ361" s="75">
        <f t="shared" si="1175"/>
        <v>0</v>
      </c>
      <c r="CA361" s="75">
        <f t="shared" si="1175"/>
        <v>73022</v>
      </c>
      <c r="CB361" s="75">
        <f t="shared" si="1175"/>
        <v>0</v>
      </c>
      <c r="CC361" s="75">
        <f>CC362</f>
        <v>0</v>
      </c>
      <c r="CD361" s="75">
        <f t="shared" si="1175"/>
        <v>0</v>
      </c>
      <c r="CE361" s="75">
        <f t="shared" si="1175"/>
        <v>0</v>
      </c>
      <c r="CF361" s="75">
        <f t="shared" si="1175"/>
        <v>0</v>
      </c>
      <c r="CG361" s="75">
        <f t="shared" si="1175"/>
        <v>73022</v>
      </c>
      <c r="CH361" s="75">
        <f t="shared" ref="CD361:CH362" si="1176">CH362</f>
        <v>0</v>
      </c>
      <c r="CI361" s="11">
        <f>CI362</f>
        <v>0</v>
      </c>
      <c r="CJ361" s="11">
        <f t="shared" ref="CJ361:CN362" si="1177">CJ362</f>
        <v>0</v>
      </c>
      <c r="CK361" s="11">
        <f t="shared" si="1177"/>
        <v>0</v>
      </c>
      <c r="CL361" s="11">
        <f t="shared" si="1177"/>
        <v>0</v>
      </c>
      <c r="CM361" s="11">
        <f t="shared" si="1177"/>
        <v>73022</v>
      </c>
      <c r="CN361" s="11">
        <f t="shared" si="1177"/>
        <v>0</v>
      </c>
    </row>
    <row r="362" spans="1:92" ht="33" hidden="1" x14ac:dyDescent="0.25">
      <c r="A362" s="55" t="s">
        <v>268</v>
      </c>
      <c r="B362" s="14">
        <f t="shared" si="1163"/>
        <v>909</v>
      </c>
      <c r="C362" s="14" t="s">
        <v>30</v>
      </c>
      <c r="D362" s="14" t="s">
        <v>21</v>
      </c>
      <c r="E362" s="34" t="s">
        <v>701</v>
      </c>
      <c r="F362" s="14" t="s">
        <v>33</v>
      </c>
      <c r="G362" s="11"/>
      <c r="H362" s="16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>
        <f>AG363</f>
        <v>0</v>
      </c>
      <c r="AH362" s="11">
        <f t="shared" si="1171"/>
        <v>0</v>
      </c>
      <c r="AI362" s="11">
        <f t="shared" si="1171"/>
        <v>73022</v>
      </c>
      <c r="AJ362" s="11">
        <f t="shared" si="1171"/>
        <v>0</v>
      </c>
      <c r="AK362" s="75">
        <f t="shared" si="1171"/>
        <v>73022</v>
      </c>
      <c r="AL362" s="75">
        <f t="shared" si="1171"/>
        <v>0</v>
      </c>
      <c r="AM362" s="11">
        <f>AM363</f>
        <v>0</v>
      </c>
      <c r="AN362" s="11">
        <f t="shared" si="1171"/>
        <v>0</v>
      </c>
      <c r="AO362" s="11">
        <f t="shared" si="1171"/>
        <v>0</v>
      </c>
      <c r="AP362" s="11">
        <f t="shared" si="1171"/>
        <v>0</v>
      </c>
      <c r="AQ362" s="11">
        <f t="shared" si="1171"/>
        <v>73022</v>
      </c>
      <c r="AR362" s="11">
        <f t="shared" si="1171"/>
        <v>0</v>
      </c>
      <c r="AS362" s="11">
        <f>AS363</f>
        <v>0</v>
      </c>
      <c r="AT362" s="11">
        <f t="shared" si="1172"/>
        <v>0</v>
      </c>
      <c r="AU362" s="11">
        <f t="shared" si="1172"/>
        <v>0</v>
      </c>
      <c r="AV362" s="11">
        <f t="shared" si="1172"/>
        <v>0</v>
      </c>
      <c r="AW362" s="11">
        <f t="shared" si="1172"/>
        <v>73022</v>
      </c>
      <c r="AX362" s="11">
        <f t="shared" si="1172"/>
        <v>0</v>
      </c>
      <c r="AY362" s="75">
        <f>AY363</f>
        <v>0</v>
      </c>
      <c r="AZ362" s="75">
        <f t="shared" si="1173"/>
        <v>0</v>
      </c>
      <c r="BA362" s="75">
        <f t="shared" si="1173"/>
        <v>0</v>
      </c>
      <c r="BB362" s="75">
        <f t="shared" si="1173"/>
        <v>0</v>
      </c>
      <c r="BC362" s="75">
        <f t="shared" si="1173"/>
        <v>73022</v>
      </c>
      <c r="BD362" s="75">
        <f t="shared" si="1173"/>
        <v>0</v>
      </c>
      <c r="BE362" s="11">
        <f>BE363</f>
        <v>0</v>
      </c>
      <c r="BF362" s="11">
        <f t="shared" si="1173"/>
        <v>0</v>
      </c>
      <c r="BG362" s="11">
        <f t="shared" si="1173"/>
        <v>0</v>
      </c>
      <c r="BH362" s="11">
        <f t="shared" si="1173"/>
        <v>0</v>
      </c>
      <c r="BI362" s="138">
        <f t="shared" si="1173"/>
        <v>73022</v>
      </c>
      <c r="BJ362" s="138">
        <f t="shared" si="1173"/>
        <v>0</v>
      </c>
      <c r="BK362" s="75">
        <f>BK363</f>
        <v>0</v>
      </c>
      <c r="BL362" s="75">
        <f t="shared" si="1174"/>
        <v>0</v>
      </c>
      <c r="BM362" s="75">
        <f t="shared" si="1174"/>
        <v>0</v>
      </c>
      <c r="BN362" s="75">
        <f t="shared" si="1174"/>
        <v>0</v>
      </c>
      <c r="BO362" s="75">
        <f t="shared" si="1174"/>
        <v>73022</v>
      </c>
      <c r="BP362" s="75">
        <f t="shared" si="1174"/>
        <v>0</v>
      </c>
      <c r="BQ362" s="11">
        <f>BQ363</f>
        <v>0</v>
      </c>
      <c r="BR362" s="11">
        <f t="shared" si="1175"/>
        <v>0</v>
      </c>
      <c r="BS362" s="11">
        <f t="shared" si="1175"/>
        <v>0</v>
      </c>
      <c r="BT362" s="11">
        <f t="shared" si="1175"/>
        <v>0</v>
      </c>
      <c r="BU362" s="11">
        <f t="shared" si="1175"/>
        <v>73022</v>
      </c>
      <c r="BV362" s="11">
        <f t="shared" si="1175"/>
        <v>0</v>
      </c>
      <c r="BW362" s="75">
        <f>BW363</f>
        <v>0</v>
      </c>
      <c r="BX362" s="75">
        <f t="shared" si="1175"/>
        <v>0</v>
      </c>
      <c r="BY362" s="75">
        <f t="shared" si="1175"/>
        <v>0</v>
      </c>
      <c r="BZ362" s="75">
        <f t="shared" si="1175"/>
        <v>0</v>
      </c>
      <c r="CA362" s="75">
        <f t="shared" si="1175"/>
        <v>73022</v>
      </c>
      <c r="CB362" s="75">
        <f t="shared" si="1175"/>
        <v>0</v>
      </c>
      <c r="CC362" s="75">
        <f>CC363</f>
        <v>0</v>
      </c>
      <c r="CD362" s="75">
        <f t="shared" si="1176"/>
        <v>0</v>
      </c>
      <c r="CE362" s="75">
        <f t="shared" si="1176"/>
        <v>0</v>
      </c>
      <c r="CF362" s="75">
        <f t="shared" si="1176"/>
        <v>0</v>
      </c>
      <c r="CG362" s="75">
        <f t="shared" si="1176"/>
        <v>73022</v>
      </c>
      <c r="CH362" s="75">
        <f t="shared" si="1176"/>
        <v>0</v>
      </c>
      <c r="CI362" s="11">
        <f>CI363</f>
        <v>0</v>
      </c>
      <c r="CJ362" s="11">
        <f t="shared" si="1177"/>
        <v>0</v>
      </c>
      <c r="CK362" s="11">
        <f t="shared" si="1177"/>
        <v>0</v>
      </c>
      <c r="CL362" s="11">
        <f t="shared" si="1177"/>
        <v>0</v>
      </c>
      <c r="CM362" s="11">
        <f t="shared" si="1177"/>
        <v>73022</v>
      </c>
      <c r="CN362" s="11">
        <f t="shared" si="1177"/>
        <v>0</v>
      </c>
    </row>
    <row r="363" spans="1:92" ht="33" hidden="1" x14ac:dyDescent="0.25">
      <c r="A363" s="55" t="s">
        <v>39</v>
      </c>
      <c r="B363" s="14">
        <f t="shared" si="1163"/>
        <v>909</v>
      </c>
      <c r="C363" s="14" t="s">
        <v>30</v>
      </c>
      <c r="D363" s="14" t="s">
        <v>21</v>
      </c>
      <c r="E363" s="34" t="s">
        <v>701</v>
      </c>
      <c r="F363" s="14" t="s">
        <v>40</v>
      </c>
      <c r="G363" s="11"/>
      <c r="H363" s="16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>
        <v>73022</v>
      </c>
      <c r="AJ363" s="11"/>
      <c r="AK363" s="75">
        <f>AE363+AG363+AH363+AI363+AJ363</f>
        <v>73022</v>
      </c>
      <c r="AL363" s="75">
        <f>AF363+AH363</f>
        <v>0</v>
      </c>
      <c r="AM363" s="11"/>
      <c r="AN363" s="11"/>
      <c r="AO363" s="11"/>
      <c r="AP363" s="11"/>
      <c r="AQ363" s="11">
        <f>AK363+AM363+AN363+AO363+AP363</f>
        <v>73022</v>
      </c>
      <c r="AR363" s="11">
        <f>AL363+AN363</f>
        <v>0</v>
      </c>
      <c r="AS363" s="11"/>
      <c r="AT363" s="11"/>
      <c r="AU363" s="11"/>
      <c r="AV363" s="11"/>
      <c r="AW363" s="11">
        <f>AQ363+AS363+AT363+AU363+AV363</f>
        <v>73022</v>
      </c>
      <c r="AX363" s="11">
        <f>AR363+AT363</f>
        <v>0</v>
      </c>
      <c r="AY363" s="75"/>
      <c r="AZ363" s="75"/>
      <c r="BA363" s="75"/>
      <c r="BB363" s="75"/>
      <c r="BC363" s="75">
        <f>AW363+AY363+AZ363+BA363+BB363</f>
        <v>73022</v>
      </c>
      <c r="BD363" s="75">
        <f>AX363+AZ363</f>
        <v>0</v>
      </c>
      <c r="BE363" s="11"/>
      <c r="BF363" s="11"/>
      <c r="BG363" s="11"/>
      <c r="BH363" s="11"/>
      <c r="BI363" s="138">
        <f>BC363+BE363+BF363+BG363+BH363</f>
        <v>73022</v>
      </c>
      <c r="BJ363" s="138">
        <f>BD363+BF363</f>
        <v>0</v>
      </c>
      <c r="BK363" s="75"/>
      <c r="BL363" s="75"/>
      <c r="BM363" s="75"/>
      <c r="BN363" s="75"/>
      <c r="BO363" s="75">
        <f>BI363+BK363+BL363+BM363+BN363</f>
        <v>73022</v>
      </c>
      <c r="BP363" s="75">
        <f>BJ363+BL363</f>
        <v>0</v>
      </c>
      <c r="BQ363" s="11"/>
      <c r="BR363" s="11"/>
      <c r="BS363" s="11"/>
      <c r="BT363" s="11"/>
      <c r="BU363" s="11">
        <f>BO363+BQ363+BR363+BS363+BT363</f>
        <v>73022</v>
      </c>
      <c r="BV363" s="11">
        <f>BP363+BR363</f>
        <v>0</v>
      </c>
      <c r="BW363" s="75"/>
      <c r="BX363" s="75"/>
      <c r="BY363" s="75"/>
      <c r="BZ363" s="75"/>
      <c r="CA363" s="75">
        <f>BU363+BW363+BX363+BY363+BZ363</f>
        <v>73022</v>
      </c>
      <c r="CB363" s="75">
        <f>BV363+BX363</f>
        <v>0</v>
      </c>
      <c r="CC363" s="75"/>
      <c r="CD363" s="75"/>
      <c r="CE363" s="75"/>
      <c r="CF363" s="75"/>
      <c r="CG363" s="75">
        <f>CA363+CC363+CD363+CE363+CF363</f>
        <v>73022</v>
      </c>
      <c r="CH363" s="75">
        <f>CB363+CD363</f>
        <v>0</v>
      </c>
      <c r="CI363" s="11"/>
      <c r="CJ363" s="11"/>
      <c r="CK363" s="11"/>
      <c r="CL363" s="11"/>
      <c r="CM363" s="11">
        <f>CG363+CI363+CJ363+CK363+CL363</f>
        <v>73022</v>
      </c>
      <c r="CN363" s="11">
        <f>CH363+CJ363</f>
        <v>0</v>
      </c>
    </row>
    <row r="364" spans="1:92" hidden="1" x14ac:dyDescent="0.25">
      <c r="A364" s="55"/>
      <c r="B364" s="14"/>
      <c r="C364" s="14"/>
      <c r="D364" s="14"/>
      <c r="E364" s="14"/>
      <c r="F364" s="14"/>
      <c r="G364" s="11"/>
      <c r="H364" s="16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75"/>
      <c r="AL364" s="75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75"/>
      <c r="AZ364" s="75"/>
      <c r="BA364" s="75"/>
      <c r="BB364" s="75"/>
      <c r="BC364" s="75"/>
      <c r="BD364" s="75"/>
      <c r="BE364" s="11"/>
      <c r="BF364" s="11"/>
      <c r="BG364" s="11"/>
      <c r="BH364" s="11"/>
      <c r="BI364" s="138"/>
      <c r="BJ364" s="138"/>
      <c r="BK364" s="75"/>
      <c r="BL364" s="75"/>
      <c r="BM364" s="75"/>
      <c r="BN364" s="75"/>
      <c r="BO364" s="75"/>
      <c r="BP364" s="75"/>
      <c r="BQ364" s="11"/>
      <c r="BR364" s="11"/>
      <c r="BS364" s="11"/>
      <c r="BT364" s="11"/>
      <c r="BU364" s="11"/>
      <c r="BV364" s="11"/>
      <c r="BW364" s="75"/>
      <c r="BX364" s="75"/>
      <c r="BY364" s="75"/>
      <c r="BZ364" s="75"/>
      <c r="CA364" s="75"/>
      <c r="CB364" s="75"/>
      <c r="CC364" s="75"/>
      <c r="CD364" s="75"/>
      <c r="CE364" s="75"/>
      <c r="CF364" s="75"/>
      <c r="CG364" s="75"/>
      <c r="CH364" s="75"/>
      <c r="CI364" s="11"/>
      <c r="CJ364" s="11"/>
      <c r="CK364" s="11"/>
      <c r="CL364" s="11"/>
      <c r="CM364" s="11"/>
      <c r="CN364" s="11"/>
    </row>
    <row r="365" spans="1:92" ht="18.75" hidden="1" x14ac:dyDescent="0.3">
      <c r="A365" s="61" t="s">
        <v>362</v>
      </c>
      <c r="B365" s="12">
        <f>B352</f>
        <v>909</v>
      </c>
      <c r="C365" s="12" t="s">
        <v>30</v>
      </c>
      <c r="D365" s="12" t="s">
        <v>134</v>
      </c>
      <c r="E365" s="12"/>
      <c r="F365" s="12"/>
      <c r="G365" s="21">
        <f>G366+G371</f>
        <v>529594</v>
      </c>
      <c r="H365" s="21">
        <f t="shared" ref="H365:N365" si="1178">H366+H371</f>
        <v>0</v>
      </c>
      <c r="I365" s="21">
        <f t="shared" si="1178"/>
        <v>0</v>
      </c>
      <c r="J365" s="21">
        <f t="shared" si="1178"/>
        <v>1002757</v>
      </c>
      <c r="K365" s="21">
        <f t="shared" si="1178"/>
        <v>27265</v>
      </c>
      <c r="L365" s="21">
        <f t="shared" si="1178"/>
        <v>0</v>
      </c>
      <c r="M365" s="21">
        <f t="shared" si="1178"/>
        <v>1559616</v>
      </c>
      <c r="N365" s="21">
        <f t="shared" si="1178"/>
        <v>1002757</v>
      </c>
      <c r="O365" s="21">
        <f t="shared" ref="O365:T365" si="1179">O366+O371</f>
        <v>0</v>
      </c>
      <c r="P365" s="21">
        <f t="shared" si="1179"/>
        <v>0</v>
      </c>
      <c r="Q365" s="21">
        <f t="shared" si="1179"/>
        <v>0</v>
      </c>
      <c r="R365" s="21">
        <f t="shared" si="1179"/>
        <v>0</v>
      </c>
      <c r="S365" s="21">
        <f t="shared" si="1179"/>
        <v>1559616</v>
      </c>
      <c r="T365" s="21">
        <f t="shared" si="1179"/>
        <v>1002757</v>
      </c>
      <c r="U365" s="21">
        <f t="shared" ref="U365:Z365" si="1180">U366+U371</f>
        <v>0</v>
      </c>
      <c r="V365" s="21">
        <f t="shared" si="1180"/>
        <v>0</v>
      </c>
      <c r="W365" s="21">
        <f t="shared" si="1180"/>
        <v>0</v>
      </c>
      <c r="X365" s="21">
        <f t="shared" si="1180"/>
        <v>0</v>
      </c>
      <c r="Y365" s="21">
        <f t="shared" si="1180"/>
        <v>1559616</v>
      </c>
      <c r="Z365" s="21">
        <f t="shared" si="1180"/>
        <v>1002757</v>
      </c>
      <c r="AA365" s="21">
        <f t="shared" ref="AA365:AF365" si="1181">AA366+AA371</f>
        <v>-73</v>
      </c>
      <c r="AB365" s="21">
        <f t="shared" si="1181"/>
        <v>0</v>
      </c>
      <c r="AC365" s="21">
        <f t="shared" si="1181"/>
        <v>22370</v>
      </c>
      <c r="AD365" s="21">
        <f t="shared" si="1181"/>
        <v>-595</v>
      </c>
      <c r="AE365" s="21">
        <f t="shared" si="1181"/>
        <v>1581318</v>
      </c>
      <c r="AF365" s="21">
        <f t="shared" si="1181"/>
        <v>1002757</v>
      </c>
      <c r="AG365" s="21">
        <f t="shared" ref="AG365:AL365" si="1182">AG366+AG371</f>
        <v>0</v>
      </c>
      <c r="AH365" s="21">
        <f t="shared" si="1182"/>
        <v>0</v>
      </c>
      <c r="AI365" s="21">
        <f t="shared" si="1182"/>
        <v>0</v>
      </c>
      <c r="AJ365" s="21">
        <f t="shared" si="1182"/>
        <v>0</v>
      </c>
      <c r="AK365" s="83">
        <f t="shared" si="1182"/>
        <v>1581318</v>
      </c>
      <c r="AL365" s="83">
        <f t="shared" si="1182"/>
        <v>1002757</v>
      </c>
      <c r="AM365" s="21">
        <f t="shared" ref="AM365:AR365" si="1183">AM366+AM371</f>
        <v>-949</v>
      </c>
      <c r="AN365" s="21">
        <f t="shared" si="1183"/>
        <v>-258</v>
      </c>
      <c r="AO365" s="21">
        <f t="shared" si="1183"/>
        <v>1450</v>
      </c>
      <c r="AP365" s="21">
        <f t="shared" si="1183"/>
        <v>0</v>
      </c>
      <c r="AQ365" s="21">
        <f t="shared" si="1183"/>
        <v>1581561</v>
      </c>
      <c r="AR365" s="21">
        <f t="shared" si="1183"/>
        <v>1002499</v>
      </c>
      <c r="AS365" s="21">
        <f>AS366+AS371</f>
        <v>0</v>
      </c>
      <c r="AT365" s="21">
        <f t="shared" ref="AT365:AX365" si="1184">AT366+AT371</f>
        <v>264349</v>
      </c>
      <c r="AU365" s="21">
        <f t="shared" si="1184"/>
        <v>27802</v>
      </c>
      <c r="AV365" s="21">
        <f t="shared" si="1184"/>
        <v>0</v>
      </c>
      <c r="AW365" s="21">
        <f t="shared" si="1184"/>
        <v>1873712</v>
      </c>
      <c r="AX365" s="21">
        <f t="shared" si="1184"/>
        <v>1266848</v>
      </c>
      <c r="AY365" s="83">
        <f>AY366+AY371</f>
        <v>0</v>
      </c>
      <c r="AZ365" s="83">
        <f t="shared" ref="AZ365:BD365" si="1185">AZ366+AZ371</f>
        <v>0</v>
      </c>
      <c r="BA365" s="83">
        <f t="shared" si="1185"/>
        <v>0</v>
      </c>
      <c r="BB365" s="83">
        <f t="shared" si="1185"/>
        <v>0</v>
      </c>
      <c r="BC365" s="83">
        <f t="shared" si="1185"/>
        <v>1873712</v>
      </c>
      <c r="BD365" s="83">
        <f t="shared" si="1185"/>
        <v>1266848</v>
      </c>
      <c r="BE365" s="21">
        <f>BE366+BE371</f>
        <v>-321</v>
      </c>
      <c r="BF365" s="21">
        <f t="shared" ref="BF365:BJ365" si="1186">BF366+BF371</f>
        <v>0</v>
      </c>
      <c r="BG365" s="21">
        <f t="shared" si="1186"/>
        <v>1541</v>
      </c>
      <c r="BH365" s="21">
        <f t="shared" si="1186"/>
        <v>0</v>
      </c>
      <c r="BI365" s="142">
        <f t="shared" si="1186"/>
        <v>1874932</v>
      </c>
      <c r="BJ365" s="142">
        <f t="shared" si="1186"/>
        <v>1266848</v>
      </c>
      <c r="BK365" s="83">
        <f>BK366+BK371</f>
        <v>-1582</v>
      </c>
      <c r="BL365" s="83">
        <f t="shared" ref="BL365:BP365" si="1187">BL366+BL371</f>
        <v>0</v>
      </c>
      <c r="BM365" s="83">
        <f t="shared" si="1187"/>
        <v>932</v>
      </c>
      <c r="BN365" s="83">
        <f t="shared" si="1187"/>
        <v>0</v>
      </c>
      <c r="BO365" s="83">
        <f t="shared" si="1187"/>
        <v>1874282</v>
      </c>
      <c r="BP365" s="83">
        <f t="shared" si="1187"/>
        <v>1266848</v>
      </c>
      <c r="BQ365" s="21">
        <f>BQ366+BQ371</f>
        <v>0</v>
      </c>
      <c r="BR365" s="21">
        <f t="shared" ref="BR365:BV365" si="1188">BR366+BR371</f>
        <v>0</v>
      </c>
      <c r="BS365" s="21">
        <f t="shared" si="1188"/>
        <v>0</v>
      </c>
      <c r="BT365" s="21">
        <f t="shared" si="1188"/>
        <v>0</v>
      </c>
      <c r="BU365" s="21">
        <f t="shared" si="1188"/>
        <v>1874282</v>
      </c>
      <c r="BV365" s="21">
        <f t="shared" si="1188"/>
        <v>1266848</v>
      </c>
      <c r="BW365" s="83">
        <f>BW366+BW371</f>
        <v>0</v>
      </c>
      <c r="BX365" s="83">
        <f t="shared" ref="BX365:CB365" si="1189">BX366+BX371</f>
        <v>0</v>
      </c>
      <c r="BY365" s="83">
        <f t="shared" si="1189"/>
        <v>0</v>
      </c>
      <c r="BZ365" s="83">
        <f t="shared" si="1189"/>
        <v>0</v>
      </c>
      <c r="CA365" s="83">
        <f t="shared" si="1189"/>
        <v>1874282</v>
      </c>
      <c r="CB365" s="83">
        <f t="shared" si="1189"/>
        <v>1266848</v>
      </c>
      <c r="CC365" s="83">
        <f>CC366+CC371</f>
        <v>0</v>
      </c>
      <c r="CD365" s="83">
        <f t="shared" ref="CD365:CH365" si="1190">CD366+CD371</f>
        <v>0</v>
      </c>
      <c r="CE365" s="83">
        <f t="shared" si="1190"/>
        <v>0</v>
      </c>
      <c r="CF365" s="83">
        <f t="shared" si="1190"/>
        <v>0</v>
      </c>
      <c r="CG365" s="83">
        <f t="shared" si="1190"/>
        <v>1874282</v>
      </c>
      <c r="CH365" s="83">
        <f t="shared" si="1190"/>
        <v>1266848</v>
      </c>
      <c r="CI365" s="21">
        <f>CI366+CI371</f>
        <v>-1979</v>
      </c>
      <c r="CJ365" s="21">
        <f t="shared" ref="CJ365:CN365" si="1191">CJ366+CJ371</f>
        <v>0</v>
      </c>
      <c r="CK365" s="21">
        <f t="shared" si="1191"/>
        <v>0</v>
      </c>
      <c r="CL365" s="21">
        <f t="shared" si="1191"/>
        <v>-1588</v>
      </c>
      <c r="CM365" s="21">
        <f t="shared" si="1191"/>
        <v>1870715</v>
      </c>
      <c r="CN365" s="21">
        <f t="shared" si="1191"/>
        <v>1266848</v>
      </c>
    </row>
    <row r="366" spans="1:92" ht="82.5" hidden="1" x14ac:dyDescent="0.25">
      <c r="A366" s="51" t="s">
        <v>36</v>
      </c>
      <c r="B366" s="14">
        <f>B348</f>
        <v>909</v>
      </c>
      <c r="C366" s="14" t="s">
        <v>30</v>
      </c>
      <c r="D366" s="14" t="s">
        <v>134</v>
      </c>
      <c r="E366" s="14" t="s">
        <v>57</v>
      </c>
      <c r="F366" s="14"/>
      <c r="G366" s="18">
        <f t="shared" ref="G366:R369" si="1192">G367</f>
        <v>835</v>
      </c>
      <c r="H366" s="18">
        <f t="shared" si="1192"/>
        <v>0</v>
      </c>
      <c r="I366" s="11">
        <f t="shared" si="1192"/>
        <v>0</v>
      </c>
      <c r="J366" s="11">
        <f t="shared" si="1192"/>
        <v>0</v>
      </c>
      <c r="K366" s="11">
        <f t="shared" si="1192"/>
        <v>0</v>
      </c>
      <c r="L366" s="11">
        <f t="shared" si="1192"/>
        <v>0</v>
      </c>
      <c r="M366" s="18">
        <f t="shared" si="1192"/>
        <v>835</v>
      </c>
      <c r="N366" s="18">
        <f t="shared" si="1192"/>
        <v>0</v>
      </c>
      <c r="O366" s="11">
        <f t="shared" si="1192"/>
        <v>0</v>
      </c>
      <c r="P366" s="11">
        <f t="shared" si="1192"/>
        <v>0</v>
      </c>
      <c r="Q366" s="11">
        <f t="shared" si="1192"/>
        <v>0</v>
      </c>
      <c r="R366" s="11">
        <f t="shared" si="1192"/>
        <v>0</v>
      </c>
      <c r="S366" s="18">
        <f t="shared" ref="S366:AH369" si="1193">S367</f>
        <v>835</v>
      </c>
      <c r="T366" s="18">
        <f t="shared" si="1193"/>
        <v>0</v>
      </c>
      <c r="U366" s="11">
        <f t="shared" si="1193"/>
        <v>0</v>
      </c>
      <c r="V366" s="11">
        <f t="shared" si="1193"/>
        <v>0</v>
      </c>
      <c r="W366" s="11">
        <f t="shared" si="1193"/>
        <v>0</v>
      </c>
      <c r="X366" s="11">
        <f t="shared" si="1193"/>
        <v>0</v>
      </c>
      <c r="Y366" s="18">
        <f t="shared" si="1193"/>
        <v>835</v>
      </c>
      <c r="Z366" s="18">
        <f t="shared" si="1193"/>
        <v>0</v>
      </c>
      <c r="AA366" s="11">
        <f t="shared" si="1193"/>
        <v>0</v>
      </c>
      <c r="AB366" s="11">
        <f t="shared" si="1193"/>
        <v>0</v>
      </c>
      <c r="AC366" s="11">
        <f t="shared" si="1193"/>
        <v>0</v>
      </c>
      <c r="AD366" s="11">
        <f t="shared" si="1193"/>
        <v>0</v>
      </c>
      <c r="AE366" s="18">
        <f t="shared" si="1193"/>
        <v>835</v>
      </c>
      <c r="AF366" s="18">
        <f t="shared" si="1193"/>
        <v>0</v>
      </c>
      <c r="AG366" s="11">
        <f t="shared" si="1193"/>
        <v>0</v>
      </c>
      <c r="AH366" s="11">
        <f t="shared" si="1193"/>
        <v>0</v>
      </c>
      <c r="AI366" s="11">
        <f t="shared" ref="AG366:AV369" si="1194">AI367</f>
        <v>0</v>
      </c>
      <c r="AJ366" s="11">
        <f t="shared" si="1194"/>
        <v>0</v>
      </c>
      <c r="AK366" s="81">
        <f t="shared" si="1194"/>
        <v>835</v>
      </c>
      <c r="AL366" s="81">
        <f t="shared" si="1194"/>
        <v>0</v>
      </c>
      <c r="AM366" s="11">
        <f t="shared" si="1194"/>
        <v>0</v>
      </c>
      <c r="AN366" s="11">
        <f t="shared" si="1194"/>
        <v>0</v>
      </c>
      <c r="AO366" s="11">
        <f t="shared" si="1194"/>
        <v>0</v>
      </c>
      <c r="AP366" s="11">
        <f t="shared" si="1194"/>
        <v>0</v>
      </c>
      <c r="AQ366" s="18">
        <f t="shared" si="1194"/>
        <v>835</v>
      </c>
      <c r="AR366" s="18">
        <f t="shared" si="1194"/>
        <v>0</v>
      </c>
      <c r="AS366" s="11">
        <f t="shared" si="1194"/>
        <v>0</v>
      </c>
      <c r="AT366" s="11">
        <f t="shared" si="1194"/>
        <v>0</v>
      </c>
      <c r="AU366" s="11">
        <f t="shared" si="1194"/>
        <v>0</v>
      </c>
      <c r="AV366" s="11">
        <f t="shared" si="1194"/>
        <v>0</v>
      </c>
      <c r="AW366" s="18">
        <f t="shared" ref="AS366:BH369" si="1195">AW367</f>
        <v>835</v>
      </c>
      <c r="AX366" s="18">
        <f t="shared" si="1195"/>
        <v>0</v>
      </c>
      <c r="AY366" s="75">
        <f t="shared" si="1195"/>
        <v>0</v>
      </c>
      <c r="AZ366" s="75">
        <f t="shared" si="1195"/>
        <v>0</v>
      </c>
      <c r="BA366" s="75">
        <f t="shared" si="1195"/>
        <v>0</v>
      </c>
      <c r="BB366" s="75">
        <f t="shared" si="1195"/>
        <v>0</v>
      </c>
      <c r="BC366" s="81">
        <f t="shared" si="1195"/>
        <v>835</v>
      </c>
      <c r="BD366" s="81">
        <f t="shared" si="1195"/>
        <v>0</v>
      </c>
      <c r="BE366" s="11">
        <f t="shared" si="1195"/>
        <v>0</v>
      </c>
      <c r="BF366" s="11">
        <f t="shared" si="1195"/>
        <v>0</v>
      </c>
      <c r="BG366" s="11">
        <f t="shared" si="1195"/>
        <v>0</v>
      </c>
      <c r="BH366" s="11">
        <f t="shared" si="1195"/>
        <v>0</v>
      </c>
      <c r="BI366" s="140">
        <f t="shared" ref="BE366:BT369" si="1196">BI367</f>
        <v>835</v>
      </c>
      <c r="BJ366" s="140">
        <f t="shared" si="1196"/>
        <v>0</v>
      </c>
      <c r="BK366" s="75">
        <f t="shared" si="1196"/>
        <v>0</v>
      </c>
      <c r="BL366" s="75">
        <f t="shared" si="1196"/>
        <v>0</v>
      </c>
      <c r="BM366" s="75">
        <f t="shared" si="1196"/>
        <v>0</v>
      </c>
      <c r="BN366" s="75">
        <f t="shared" si="1196"/>
        <v>0</v>
      </c>
      <c r="BO366" s="81">
        <f t="shared" si="1196"/>
        <v>835</v>
      </c>
      <c r="BP366" s="81">
        <f t="shared" si="1196"/>
        <v>0</v>
      </c>
      <c r="BQ366" s="11">
        <f t="shared" si="1196"/>
        <v>0</v>
      </c>
      <c r="BR366" s="11">
        <f t="shared" si="1196"/>
        <v>0</v>
      </c>
      <c r="BS366" s="11">
        <f t="shared" si="1196"/>
        <v>0</v>
      </c>
      <c r="BT366" s="11">
        <f t="shared" si="1196"/>
        <v>0</v>
      </c>
      <c r="BU366" s="18">
        <f t="shared" ref="BQ366:CF369" si="1197">BU367</f>
        <v>835</v>
      </c>
      <c r="BV366" s="18">
        <f t="shared" si="1197"/>
        <v>0</v>
      </c>
      <c r="BW366" s="75">
        <f t="shared" si="1197"/>
        <v>0</v>
      </c>
      <c r="BX366" s="75">
        <f t="shared" si="1197"/>
        <v>0</v>
      </c>
      <c r="BY366" s="75">
        <f t="shared" si="1197"/>
        <v>0</v>
      </c>
      <c r="BZ366" s="75">
        <f t="shared" si="1197"/>
        <v>0</v>
      </c>
      <c r="CA366" s="81">
        <f t="shared" si="1197"/>
        <v>835</v>
      </c>
      <c r="CB366" s="81">
        <f t="shared" si="1197"/>
        <v>0</v>
      </c>
      <c r="CC366" s="75">
        <f t="shared" si="1197"/>
        <v>0</v>
      </c>
      <c r="CD366" s="75">
        <f t="shared" si="1197"/>
        <v>0</v>
      </c>
      <c r="CE366" s="75">
        <f t="shared" si="1197"/>
        <v>0</v>
      </c>
      <c r="CF366" s="75">
        <f t="shared" si="1197"/>
        <v>0</v>
      </c>
      <c r="CG366" s="81">
        <f t="shared" ref="CC366:CN369" si="1198">CG367</f>
        <v>835</v>
      </c>
      <c r="CH366" s="81">
        <f t="shared" si="1198"/>
        <v>0</v>
      </c>
      <c r="CI366" s="11">
        <f t="shared" si="1198"/>
        <v>0</v>
      </c>
      <c r="CJ366" s="11">
        <f t="shared" si="1198"/>
        <v>0</v>
      </c>
      <c r="CK366" s="11">
        <f t="shared" si="1198"/>
        <v>0</v>
      </c>
      <c r="CL366" s="11">
        <f t="shared" si="1198"/>
        <v>0</v>
      </c>
      <c r="CM366" s="18">
        <f t="shared" si="1198"/>
        <v>835</v>
      </c>
      <c r="CN366" s="18">
        <f t="shared" si="1198"/>
        <v>0</v>
      </c>
    </row>
    <row r="367" spans="1:92" hidden="1" x14ac:dyDescent="0.25">
      <c r="A367" s="51" t="s">
        <v>15</v>
      </c>
      <c r="B367" s="14">
        <f>B349</f>
        <v>909</v>
      </c>
      <c r="C367" s="14" t="s">
        <v>394</v>
      </c>
      <c r="D367" s="14" t="s">
        <v>134</v>
      </c>
      <c r="E367" s="14" t="s">
        <v>58</v>
      </c>
      <c r="F367" s="14"/>
      <c r="G367" s="33">
        <f t="shared" si="1192"/>
        <v>835</v>
      </c>
      <c r="H367" s="33">
        <f t="shared" si="1192"/>
        <v>0</v>
      </c>
      <c r="I367" s="11">
        <f t="shared" si="1192"/>
        <v>0</v>
      </c>
      <c r="J367" s="11">
        <f t="shared" si="1192"/>
        <v>0</v>
      </c>
      <c r="K367" s="11">
        <f t="shared" si="1192"/>
        <v>0</v>
      </c>
      <c r="L367" s="11">
        <f t="shared" si="1192"/>
        <v>0</v>
      </c>
      <c r="M367" s="33">
        <f t="shared" si="1192"/>
        <v>835</v>
      </c>
      <c r="N367" s="33">
        <f t="shared" si="1192"/>
        <v>0</v>
      </c>
      <c r="O367" s="11">
        <f t="shared" si="1192"/>
        <v>0</v>
      </c>
      <c r="P367" s="11">
        <f t="shared" si="1192"/>
        <v>0</v>
      </c>
      <c r="Q367" s="11">
        <f t="shared" si="1192"/>
        <v>0</v>
      </c>
      <c r="R367" s="11">
        <f t="shared" si="1192"/>
        <v>0</v>
      </c>
      <c r="S367" s="33">
        <f t="shared" si="1193"/>
        <v>835</v>
      </c>
      <c r="T367" s="33">
        <f t="shared" si="1193"/>
        <v>0</v>
      </c>
      <c r="U367" s="11">
        <f t="shared" si="1193"/>
        <v>0</v>
      </c>
      <c r="V367" s="11">
        <f t="shared" si="1193"/>
        <v>0</v>
      </c>
      <c r="W367" s="11">
        <f t="shared" si="1193"/>
        <v>0</v>
      </c>
      <c r="X367" s="11">
        <f t="shared" si="1193"/>
        <v>0</v>
      </c>
      <c r="Y367" s="33">
        <f t="shared" si="1193"/>
        <v>835</v>
      </c>
      <c r="Z367" s="33">
        <f t="shared" si="1193"/>
        <v>0</v>
      </c>
      <c r="AA367" s="11">
        <f t="shared" si="1193"/>
        <v>0</v>
      </c>
      <c r="AB367" s="11">
        <f t="shared" si="1193"/>
        <v>0</v>
      </c>
      <c r="AC367" s="11">
        <f t="shared" si="1193"/>
        <v>0</v>
      </c>
      <c r="AD367" s="11">
        <f t="shared" si="1193"/>
        <v>0</v>
      </c>
      <c r="AE367" s="33">
        <f t="shared" si="1193"/>
        <v>835</v>
      </c>
      <c r="AF367" s="33">
        <f t="shared" si="1193"/>
        <v>0</v>
      </c>
      <c r="AG367" s="11">
        <f t="shared" si="1194"/>
        <v>0</v>
      </c>
      <c r="AH367" s="11">
        <f t="shared" si="1194"/>
        <v>0</v>
      </c>
      <c r="AI367" s="11">
        <f t="shared" si="1194"/>
        <v>0</v>
      </c>
      <c r="AJ367" s="11">
        <f t="shared" si="1194"/>
        <v>0</v>
      </c>
      <c r="AK367" s="86">
        <f t="shared" si="1194"/>
        <v>835</v>
      </c>
      <c r="AL367" s="86">
        <f t="shared" si="1194"/>
        <v>0</v>
      </c>
      <c r="AM367" s="11">
        <f t="shared" si="1194"/>
        <v>0</v>
      </c>
      <c r="AN367" s="11">
        <f t="shared" si="1194"/>
        <v>0</v>
      </c>
      <c r="AO367" s="11">
        <f t="shared" si="1194"/>
        <v>0</v>
      </c>
      <c r="AP367" s="11">
        <f t="shared" si="1194"/>
        <v>0</v>
      </c>
      <c r="AQ367" s="33">
        <f t="shared" si="1194"/>
        <v>835</v>
      </c>
      <c r="AR367" s="33">
        <f t="shared" si="1194"/>
        <v>0</v>
      </c>
      <c r="AS367" s="11">
        <f t="shared" si="1195"/>
        <v>0</v>
      </c>
      <c r="AT367" s="11">
        <f t="shared" si="1195"/>
        <v>0</v>
      </c>
      <c r="AU367" s="11">
        <f t="shared" si="1195"/>
        <v>0</v>
      </c>
      <c r="AV367" s="11">
        <f t="shared" si="1195"/>
        <v>0</v>
      </c>
      <c r="AW367" s="33">
        <f t="shared" si="1195"/>
        <v>835</v>
      </c>
      <c r="AX367" s="33">
        <f t="shared" si="1195"/>
        <v>0</v>
      </c>
      <c r="AY367" s="75">
        <f t="shared" si="1195"/>
        <v>0</v>
      </c>
      <c r="AZ367" s="75">
        <f t="shared" si="1195"/>
        <v>0</v>
      </c>
      <c r="BA367" s="75">
        <f t="shared" si="1195"/>
        <v>0</v>
      </c>
      <c r="BB367" s="75">
        <f t="shared" si="1195"/>
        <v>0</v>
      </c>
      <c r="BC367" s="86">
        <f t="shared" si="1195"/>
        <v>835</v>
      </c>
      <c r="BD367" s="86">
        <f t="shared" si="1195"/>
        <v>0</v>
      </c>
      <c r="BE367" s="11">
        <f t="shared" si="1196"/>
        <v>0</v>
      </c>
      <c r="BF367" s="11">
        <f t="shared" si="1196"/>
        <v>0</v>
      </c>
      <c r="BG367" s="11">
        <f t="shared" si="1196"/>
        <v>0</v>
      </c>
      <c r="BH367" s="11">
        <f t="shared" si="1196"/>
        <v>0</v>
      </c>
      <c r="BI367" s="145">
        <f t="shared" si="1196"/>
        <v>835</v>
      </c>
      <c r="BJ367" s="145">
        <f t="shared" si="1196"/>
        <v>0</v>
      </c>
      <c r="BK367" s="75">
        <f t="shared" si="1196"/>
        <v>0</v>
      </c>
      <c r="BL367" s="75">
        <f t="shared" si="1196"/>
        <v>0</v>
      </c>
      <c r="BM367" s="75">
        <f t="shared" si="1196"/>
        <v>0</v>
      </c>
      <c r="BN367" s="75">
        <f t="shared" si="1196"/>
        <v>0</v>
      </c>
      <c r="BO367" s="86">
        <f t="shared" si="1196"/>
        <v>835</v>
      </c>
      <c r="BP367" s="86">
        <f t="shared" si="1196"/>
        <v>0</v>
      </c>
      <c r="BQ367" s="11">
        <f t="shared" si="1197"/>
        <v>0</v>
      </c>
      <c r="BR367" s="11">
        <f t="shared" si="1197"/>
        <v>0</v>
      </c>
      <c r="BS367" s="11">
        <f t="shared" si="1197"/>
        <v>0</v>
      </c>
      <c r="BT367" s="11">
        <f t="shared" si="1197"/>
        <v>0</v>
      </c>
      <c r="BU367" s="33">
        <f t="shared" si="1197"/>
        <v>835</v>
      </c>
      <c r="BV367" s="33">
        <f t="shared" si="1197"/>
        <v>0</v>
      </c>
      <c r="BW367" s="75">
        <f t="shared" si="1197"/>
        <v>0</v>
      </c>
      <c r="BX367" s="75">
        <f t="shared" si="1197"/>
        <v>0</v>
      </c>
      <c r="BY367" s="75">
        <f t="shared" si="1197"/>
        <v>0</v>
      </c>
      <c r="BZ367" s="75">
        <f t="shared" si="1197"/>
        <v>0</v>
      </c>
      <c r="CA367" s="86">
        <f t="shared" si="1197"/>
        <v>835</v>
      </c>
      <c r="CB367" s="86">
        <f t="shared" si="1197"/>
        <v>0</v>
      </c>
      <c r="CC367" s="75">
        <f t="shared" si="1198"/>
        <v>0</v>
      </c>
      <c r="CD367" s="75">
        <f t="shared" si="1198"/>
        <v>0</v>
      </c>
      <c r="CE367" s="75">
        <f t="shared" si="1198"/>
        <v>0</v>
      </c>
      <c r="CF367" s="75">
        <f t="shared" si="1198"/>
        <v>0</v>
      </c>
      <c r="CG367" s="86">
        <f t="shared" si="1198"/>
        <v>835</v>
      </c>
      <c r="CH367" s="86">
        <f t="shared" si="1198"/>
        <v>0</v>
      </c>
      <c r="CI367" s="11">
        <f t="shared" si="1198"/>
        <v>0</v>
      </c>
      <c r="CJ367" s="11">
        <f t="shared" si="1198"/>
        <v>0</v>
      </c>
      <c r="CK367" s="11">
        <f t="shared" si="1198"/>
        <v>0</v>
      </c>
      <c r="CL367" s="11">
        <f t="shared" si="1198"/>
        <v>0</v>
      </c>
      <c r="CM367" s="33">
        <f t="shared" si="1198"/>
        <v>835</v>
      </c>
      <c r="CN367" s="33">
        <f t="shared" si="1198"/>
        <v>0</v>
      </c>
    </row>
    <row r="368" spans="1:92" hidden="1" x14ac:dyDescent="0.25">
      <c r="A368" s="51" t="s">
        <v>364</v>
      </c>
      <c r="B368" s="14">
        <f>B351</f>
        <v>909</v>
      </c>
      <c r="C368" s="14" t="s">
        <v>30</v>
      </c>
      <c r="D368" s="14" t="s">
        <v>134</v>
      </c>
      <c r="E368" s="14" t="s">
        <v>399</v>
      </c>
      <c r="F368" s="14"/>
      <c r="G368" s="18">
        <f t="shared" si="1192"/>
        <v>835</v>
      </c>
      <c r="H368" s="18">
        <f t="shared" si="1192"/>
        <v>0</v>
      </c>
      <c r="I368" s="11">
        <f t="shared" si="1192"/>
        <v>0</v>
      </c>
      <c r="J368" s="11">
        <f t="shared" si="1192"/>
        <v>0</v>
      </c>
      <c r="K368" s="11">
        <f t="shared" si="1192"/>
        <v>0</v>
      </c>
      <c r="L368" s="11">
        <f t="shared" si="1192"/>
        <v>0</v>
      </c>
      <c r="M368" s="18">
        <f t="shared" si="1192"/>
        <v>835</v>
      </c>
      <c r="N368" s="18">
        <f t="shared" si="1192"/>
        <v>0</v>
      </c>
      <c r="O368" s="11">
        <f t="shared" si="1192"/>
        <v>0</v>
      </c>
      <c r="P368" s="11">
        <f t="shared" si="1192"/>
        <v>0</v>
      </c>
      <c r="Q368" s="11">
        <f t="shared" si="1192"/>
        <v>0</v>
      </c>
      <c r="R368" s="11">
        <f t="shared" si="1192"/>
        <v>0</v>
      </c>
      <c r="S368" s="18">
        <f t="shared" si="1193"/>
        <v>835</v>
      </c>
      <c r="T368" s="18">
        <f t="shared" si="1193"/>
        <v>0</v>
      </c>
      <c r="U368" s="11">
        <f t="shared" si="1193"/>
        <v>0</v>
      </c>
      <c r="V368" s="11">
        <f t="shared" si="1193"/>
        <v>0</v>
      </c>
      <c r="W368" s="11">
        <f t="shared" si="1193"/>
        <v>0</v>
      </c>
      <c r="X368" s="11">
        <f t="shared" si="1193"/>
        <v>0</v>
      </c>
      <c r="Y368" s="18">
        <f t="shared" si="1193"/>
        <v>835</v>
      </c>
      <c r="Z368" s="18">
        <f t="shared" si="1193"/>
        <v>0</v>
      </c>
      <c r="AA368" s="11">
        <f t="shared" si="1193"/>
        <v>0</v>
      </c>
      <c r="AB368" s="11">
        <f t="shared" si="1193"/>
        <v>0</v>
      </c>
      <c r="AC368" s="11">
        <f t="shared" si="1193"/>
        <v>0</v>
      </c>
      <c r="AD368" s="11">
        <f t="shared" si="1193"/>
        <v>0</v>
      </c>
      <c r="AE368" s="18">
        <f t="shared" si="1193"/>
        <v>835</v>
      </c>
      <c r="AF368" s="18">
        <f t="shared" si="1193"/>
        <v>0</v>
      </c>
      <c r="AG368" s="11">
        <f t="shared" si="1194"/>
        <v>0</v>
      </c>
      <c r="AH368" s="11">
        <f t="shared" si="1194"/>
        <v>0</v>
      </c>
      <c r="AI368" s="11">
        <f t="shared" si="1194"/>
        <v>0</v>
      </c>
      <c r="AJ368" s="11">
        <f t="shared" si="1194"/>
        <v>0</v>
      </c>
      <c r="AK368" s="81">
        <f t="shared" si="1194"/>
        <v>835</v>
      </c>
      <c r="AL368" s="81">
        <f t="shared" si="1194"/>
        <v>0</v>
      </c>
      <c r="AM368" s="11">
        <f t="shared" si="1194"/>
        <v>0</v>
      </c>
      <c r="AN368" s="11">
        <f t="shared" si="1194"/>
        <v>0</v>
      </c>
      <c r="AO368" s="11">
        <f t="shared" si="1194"/>
        <v>0</v>
      </c>
      <c r="AP368" s="11">
        <f t="shared" si="1194"/>
        <v>0</v>
      </c>
      <c r="AQ368" s="18">
        <f t="shared" si="1194"/>
        <v>835</v>
      </c>
      <c r="AR368" s="18">
        <f t="shared" si="1194"/>
        <v>0</v>
      </c>
      <c r="AS368" s="11">
        <f t="shared" si="1195"/>
        <v>0</v>
      </c>
      <c r="AT368" s="11">
        <f t="shared" si="1195"/>
        <v>0</v>
      </c>
      <c r="AU368" s="11">
        <f t="shared" si="1195"/>
        <v>0</v>
      </c>
      <c r="AV368" s="11">
        <f t="shared" si="1195"/>
        <v>0</v>
      </c>
      <c r="AW368" s="18">
        <f t="shared" si="1195"/>
        <v>835</v>
      </c>
      <c r="AX368" s="18">
        <f t="shared" si="1195"/>
        <v>0</v>
      </c>
      <c r="AY368" s="75">
        <f t="shared" si="1195"/>
        <v>0</v>
      </c>
      <c r="AZ368" s="75">
        <f t="shared" si="1195"/>
        <v>0</v>
      </c>
      <c r="BA368" s="75">
        <f t="shared" si="1195"/>
        <v>0</v>
      </c>
      <c r="BB368" s="75">
        <f t="shared" si="1195"/>
        <v>0</v>
      </c>
      <c r="BC368" s="81">
        <f t="shared" si="1195"/>
        <v>835</v>
      </c>
      <c r="BD368" s="81">
        <f t="shared" si="1195"/>
        <v>0</v>
      </c>
      <c r="BE368" s="11">
        <f t="shared" si="1196"/>
        <v>0</v>
      </c>
      <c r="BF368" s="11">
        <f t="shared" si="1196"/>
        <v>0</v>
      </c>
      <c r="BG368" s="11">
        <f t="shared" si="1196"/>
        <v>0</v>
      </c>
      <c r="BH368" s="11">
        <f t="shared" si="1196"/>
        <v>0</v>
      </c>
      <c r="BI368" s="140">
        <f t="shared" si="1196"/>
        <v>835</v>
      </c>
      <c r="BJ368" s="140">
        <f t="shared" si="1196"/>
        <v>0</v>
      </c>
      <c r="BK368" s="75">
        <f t="shared" si="1196"/>
        <v>0</v>
      </c>
      <c r="BL368" s="75">
        <f t="shared" si="1196"/>
        <v>0</v>
      </c>
      <c r="BM368" s="75">
        <f t="shared" si="1196"/>
        <v>0</v>
      </c>
      <c r="BN368" s="75">
        <f t="shared" si="1196"/>
        <v>0</v>
      </c>
      <c r="BO368" s="81">
        <f t="shared" si="1196"/>
        <v>835</v>
      </c>
      <c r="BP368" s="81">
        <f t="shared" si="1196"/>
        <v>0</v>
      </c>
      <c r="BQ368" s="11">
        <f t="shared" si="1197"/>
        <v>0</v>
      </c>
      <c r="BR368" s="11">
        <f t="shared" si="1197"/>
        <v>0</v>
      </c>
      <c r="BS368" s="11">
        <f t="shared" si="1197"/>
        <v>0</v>
      </c>
      <c r="BT368" s="11">
        <f t="shared" si="1197"/>
        <v>0</v>
      </c>
      <c r="BU368" s="18">
        <f t="shared" si="1197"/>
        <v>835</v>
      </c>
      <c r="BV368" s="18">
        <f t="shared" si="1197"/>
        <v>0</v>
      </c>
      <c r="BW368" s="75">
        <f t="shared" si="1197"/>
        <v>0</v>
      </c>
      <c r="BX368" s="75">
        <f t="shared" si="1197"/>
        <v>0</v>
      </c>
      <c r="BY368" s="75">
        <f t="shared" si="1197"/>
        <v>0</v>
      </c>
      <c r="BZ368" s="75">
        <f t="shared" si="1197"/>
        <v>0</v>
      </c>
      <c r="CA368" s="81">
        <f t="shared" si="1197"/>
        <v>835</v>
      </c>
      <c r="CB368" s="81">
        <f t="shared" si="1197"/>
        <v>0</v>
      </c>
      <c r="CC368" s="75">
        <f t="shared" si="1198"/>
        <v>0</v>
      </c>
      <c r="CD368" s="75">
        <f t="shared" si="1198"/>
        <v>0</v>
      </c>
      <c r="CE368" s="75">
        <f t="shared" si="1198"/>
        <v>0</v>
      </c>
      <c r="CF368" s="75">
        <f t="shared" si="1198"/>
        <v>0</v>
      </c>
      <c r="CG368" s="81">
        <f t="shared" si="1198"/>
        <v>835</v>
      </c>
      <c r="CH368" s="81">
        <f t="shared" si="1198"/>
        <v>0</v>
      </c>
      <c r="CI368" s="11">
        <f t="shared" si="1198"/>
        <v>0</v>
      </c>
      <c r="CJ368" s="11">
        <f t="shared" si="1198"/>
        <v>0</v>
      </c>
      <c r="CK368" s="11">
        <f t="shared" si="1198"/>
        <v>0</v>
      </c>
      <c r="CL368" s="11">
        <f t="shared" si="1198"/>
        <v>0</v>
      </c>
      <c r="CM368" s="18">
        <f t="shared" si="1198"/>
        <v>835</v>
      </c>
      <c r="CN368" s="18">
        <f t="shared" si="1198"/>
        <v>0</v>
      </c>
    </row>
    <row r="369" spans="1:92" ht="33" hidden="1" x14ac:dyDescent="0.25">
      <c r="A369" s="55" t="s">
        <v>268</v>
      </c>
      <c r="B369" s="14">
        <f>B352</f>
        <v>909</v>
      </c>
      <c r="C369" s="14" t="s">
        <v>30</v>
      </c>
      <c r="D369" s="14" t="s">
        <v>134</v>
      </c>
      <c r="E369" s="14" t="s">
        <v>399</v>
      </c>
      <c r="F369" s="14" t="s">
        <v>33</v>
      </c>
      <c r="G369" s="18">
        <f t="shared" si="1192"/>
        <v>835</v>
      </c>
      <c r="H369" s="18">
        <f t="shared" si="1192"/>
        <v>0</v>
      </c>
      <c r="I369" s="11">
        <f t="shared" si="1192"/>
        <v>0</v>
      </c>
      <c r="J369" s="11">
        <f t="shared" si="1192"/>
        <v>0</v>
      </c>
      <c r="K369" s="11">
        <f t="shared" si="1192"/>
        <v>0</v>
      </c>
      <c r="L369" s="11">
        <f t="shared" si="1192"/>
        <v>0</v>
      </c>
      <c r="M369" s="18">
        <f t="shared" si="1192"/>
        <v>835</v>
      </c>
      <c r="N369" s="18">
        <f t="shared" si="1192"/>
        <v>0</v>
      </c>
      <c r="O369" s="11">
        <f t="shared" si="1192"/>
        <v>0</v>
      </c>
      <c r="P369" s="11">
        <f t="shared" si="1192"/>
        <v>0</v>
      </c>
      <c r="Q369" s="11">
        <f t="shared" si="1192"/>
        <v>0</v>
      </c>
      <c r="R369" s="11">
        <f t="shared" si="1192"/>
        <v>0</v>
      </c>
      <c r="S369" s="18">
        <f t="shared" si="1193"/>
        <v>835</v>
      </c>
      <c r="T369" s="18">
        <f t="shared" si="1193"/>
        <v>0</v>
      </c>
      <c r="U369" s="11">
        <f t="shared" si="1193"/>
        <v>0</v>
      </c>
      <c r="V369" s="11">
        <f t="shared" si="1193"/>
        <v>0</v>
      </c>
      <c r="W369" s="11">
        <f t="shared" si="1193"/>
        <v>0</v>
      </c>
      <c r="X369" s="11">
        <f t="shared" si="1193"/>
        <v>0</v>
      </c>
      <c r="Y369" s="18">
        <f t="shared" si="1193"/>
        <v>835</v>
      </c>
      <c r="Z369" s="18">
        <f t="shared" si="1193"/>
        <v>0</v>
      </c>
      <c r="AA369" s="11">
        <f t="shared" si="1193"/>
        <v>0</v>
      </c>
      <c r="AB369" s="11">
        <f t="shared" si="1193"/>
        <v>0</v>
      </c>
      <c r="AC369" s="11">
        <f t="shared" si="1193"/>
        <v>0</v>
      </c>
      <c r="AD369" s="11">
        <f t="shared" si="1193"/>
        <v>0</v>
      </c>
      <c r="AE369" s="18">
        <f t="shared" si="1193"/>
        <v>835</v>
      </c>
      <c r="AF369" s="18">
        <f t="shared" si="1193"/>
        <v>0</v>
      </c>
      <c r="AG369" s="11">
        <f t="shared" si="1194"/>
        <v>0</v>
      </c>
      <c r="AH369" s="11">
        <f t="shared" si="1194"/>
        <v>0</v>
      </c>
      <c r="AI369" s="11">
        <f t="shared" si="1194"/>
        <v>0</v>
      </c>
      <c r="AJ369" s="11">
        <f t="shared" si="1194"/>
        <v>0</v>
      </c>
      <c r="AK369" s="81">
        <f t="shared" si="1194"/>
        <v>835</v>
      </c>
      <c r="AL369" s="81">
        <f t="shared" si="1194"/>
        <v>0</v>
      </c>
      <c r="AM369" s="11">
        <f t="shared" si="1194"/>
        <v>0</v>
      </c>
      <c r="AN369" s="11">
        <f t="shared" si="1194"/>
        <v>0</v>
      </c>
      <c r="AO369" s="11">
        <f t="shared" si="1194"/>
        <v>0</v>
      </c>
      <c r="AP369" s="11">
        <f t="shared" si="1194"/>
        <v>0</v>
      </c>
      <c r="AQ369" s="18">
        <f t="shared" si="1194"/>
        <v>835</v>
      </c>
      <c r="AR369" s="18">
        <f t="shared" si="1194"/>
        <v>0</v>
      </c>
      <c r="AS369" s="11">
        <f t="shared" si="1195"/>
        <v>0</v>
      </c>
      <c r="AT369" s="11">
        <f t="shared" si="1195"/>
        <v>0</v>
      </c>
      <c r="AU369" s="11">
        <f t="shared" si="1195"/>
        <v>0</v>
      </c>
      <c r="AV369" s="11">
        <f t="shared" si="1195"/>
        <v>0</v>
      </c>
      <c r="AW369" s="18">
        <f t="shared" si="1195"/>
        <v>835</v>
      </c>
      <c r="AX369" s="18">
        <f t="shared" si="1195"/>
        <v>0</v>
      </c>
      <c r="AY369" s="75">
        <f t="shared" si="1195"/>
        <v>0</v>
      </c>
      <c r="AZ369" s="75">
        <f t="shared" si="1195"/>
        <v>0</v>
      </c>
      <c r="BA369" s="75">
        <f t="shared" si="1195"/>
        <v>0</v>
      </c>
      <c r="BB369" s="75">
        <f t="shared" si="1195"/>
        <v>0</v>
      </c>
      <c r="BC369" s="81">
        <f t="shared" si="1195"/>
        <v>835</v>
      </c>
      <c r="BD369" s="81">
        <f t="shared" si="1195"/>
        <v>0</v>
      </c>
      <c r="BE369" s="11">
        <f t="shared" si="1196"/>
        <v>0</v>
      </c>
      <c r="BF369" s="11">
        <f t="shared" si="1196"/>
        <v>0</v>
      </c>
      <c r="BG369" s="11">
        <f t="shared" si="1196"/>
        <v>0</v>
      </c>
      <c r="BH369" s="11">
        <f t="shared" si="1196"/>
        <v>0</v>
      </c>
      <c r="BI369" s="140">
        <f t="shared" si="1196"/>
        <v>835</v>
      </c>
      <c r="BJ369" s="140">
        <f t="shared" si="1196"/>
        <v>0</v>
      </c>
      <c r="BK369" s="75">
        <f t="shared" si="1196"/>
        <v>0</v>
      </c>
      <c r="BL369" s="75">
        <f t="shared" si="1196"/>
        <v>0</v>
      </c>
      <c r="BM369" s="75">
        <f t="shared" si="1196"/>
        <v>0</v>
      </c>
      <c r="BN369" s="75">
        <f t="shared" si="1196"/>
        <v>0</v>
      </c>
      <c r="BO369" s="81">
        <f t="shared" si="1196"/>
        <v>835</v>
      </c>
      <c r="BP369" s="81">
        <f t="shared" si="1196"/>
        <v>0</v>
      </c>
      <c r="BQ369" s="11">
        <f t="shared" si="1197"/>
        <v>0</v>
      </c>
      <c r="BR369" s="11">
        <f t="shared" si="1197"/>
        <v>0</v>
      </c>
      <c r="BS369" s="11">
        <f t="shared" si="1197"/>
        <v>0</v>
      </c>
      <c r="BT369" s="11">
        <f t="shared" si="1197"/>
        <v>0</v>
      </c>
      <c r="BU369" s="18">
        <f t="shared" si="1197"/>
        <v>835</v>
      </c>
      <c r="BV369" s="18">
        <f t="shared" si="1197"/>
        <v>0</v>
      </c>
      <c r="BW369" s="75">
        <f t="shared" si="1197"/>
        <v>0</v>
      </c>
      <c r="BX369" s="75">
        <f t="shared" si="1197"/>
        <v>0</v>
      </c>
      <c r="BY369" s="75">
        <f t="shared" si="1197"/>
        <v>0</v>
      </c>
      <c r="BZ369" s="75">
        <f t="shared" si="1197"/>
        <v>0</v>
      </c>
      <c r="CA369" s="81">
        <f t="shared" si="1197"/>
        <v>835</v>
      </c>
      <c r="CB369" s="81">
        <f t="shared" si="1197"/>
        <v>0</v>
      </c>
      <c r="CC369" s="75">
        <f t="shared" si="1198"/>
        <v>0</v>
      </c>
      <c r="CD369" s="75">
        <f t="shared" si="1198"/>
        <v>0</v>
      </c>
      <c r="CE369" s="75">
        <f t="shared" si="1198"/>
        <v>0</v>
      </c>
      <c r="CF369" s="75">
        <f t="shared" si="1198"/>
        <v>0</v>
      </c>
      <c r="CG369" s="81">
        <f t="shared" si="1198"/>
        <v>835</v>
      </c>
      <c r="CH369" s="81">
        <f t="shared" si="1198"/>
        <v>0</v>
      </c>
      <c r="CI369" s="11">
        <f t="shared" si="1198"/>
        <v>0</v>
      </c>
      <c r="CJ369" s="11">
        <f t="shared" si="1198"/>
        <v>0</v>
      </c>
      <c r="CK369" s="11">
        <f t="shared" si="1198"/>
        <v>0</v>
      </c>
      <c r="CL369" s="11">
        <f t="shared" si="1198"/>
        <v>0</v>
      </c>
      <c r="CM369" s="18">
        <f t="shared" si="1198"/>
        <v>835</v>
      </c>
      <c r="CN369" s="18">
        <f t="shared" si="1198"/>
        <v>0</v>
      </c>
    </row>
    <row r="370" spans="1:92" ht="33" hidden="1" x14ac:dyDescent="0.25">
      <c r="A370" s="51" t="s">
        <v>39</v>
      </c>
      <c r="B370" s="14">
        <f>B365</f>
        <v>909</v>
      </c>
      <c r="C370" s="14" t="s">
        <v>30</v>
      </c>
      <c r="D370" s="14" t="s">
        <v>134</v>
      </c>
      <c r="E370" s="14" t="s">
        <v>399</v>
      </c>
      <c r="F370" s="14" t="s">
        <v>40</v>
      </c>
      <c r="G370" s="11">
        <v>835</v>
      </c>
      <c r="H370" s="16"/>
      <c r="I370" s="11"/>
      <c r="J370" s="11"/>
      <c r="K370" s="11"/>
      <c r="L370" s="11"/>
      <c r="M370" s="11">
        <f>G370+I370+J370+K370+L370</f>
        <v>835</v>
      </c>
      <c r="N370" s="11">
        <f>H370+J370</f>
        <v>0</v>
      </c>
      <c r="O370" s="11"/>
      <c r="P370" s="11"/>
      <c r="Q370" s="11"/>
      <c r="R370" s="11"/>
      <c r="S370" s="11">
        <f>M370+O370+P370+Q370+R370</f>
        <v>835</v>
      </c>
      <c r="T370" s="11">
        <f>N370+P370</f>
        <v>0</v>
      </c>
      <c r="U370" s="11"/>
      <c r="V370" s="11"/>
      <c r="W370" s="11"/>
      <c r="X370" s="11"/>
      <c r="Y370" s="11">
        <f>S370+U370+V370+W370+X370</f>
        <v>835</v>
      </c>
      <c r="Z370" s="11">
        <f>T370+V370</f>
        <v>0</v>
      </c>
      <c r="AA370" s="11"/>
      <c r="AB370" s="11"/>
      <c r="AC370" s="11"/>
      <c r="AD370" s="11"/>
      <c r="AE370" s="11">
        <f>Y370+AA370+AB370+AC370+AD370</f>
        <v>835</v>
      </c>
      <c r="AF370" s="11">
        <f>Z370+AB370</f>
        <v>0</v>
      </c>
      <c r="AG370" s="11"/>
      <c r="AH370" s="11"/>
      <c r="AI370" s="11"/>
      <c r="AJ370" s="11"/>
      <c r="AK370" s="75">
        <f>AE370+AG370+AH370+AI370+AJ370</f>
        <v>835</v>
      </c>
      <c r="AL370" s="75">
        <f>AF370+AH370</f>
        <v>0</v>
      </c>
      <c r="AM370" s="11"/>
      <c r="AN370" s="11"/>
      <c r="AO370" s="11"/>
      <c r="AP370" s="11"/>
      <c r="AQ370" s="11">
        <f>AK370+AM370+AN370+AO370+AP370</f>
        <v>835</v>
      </c>
      <c r="AR370" s="11">
        <f>AL370+AN370</f>
        <v>0</v>
      </c>
      <c r="AS370" s="11"/>
      <c r="AT370" s="11"/>
      <c r="AU370" s="11"/>
      <c r="AV370" s="11"/>
      <c r="AW370" s="11">
        <f>AQ370+AS370+AT370+AU370+AV370</f>
        <v>835</v>
      </c>
      <c r="AX370" s="11">
        <f>AR370+AT370</f>
        <v>0</v>
      </c>
      <c r="AY370" s="75"/>
      <c r="AZ370" s="75"/>
      <c r="BA370" s="75"/>
      <c r="BB370" s="75"/>
      <c r="BC370" s="75">
        <f>AW370+AY370+AZ370+BA370+BB370</f>
        <v>835</v>
      </c>
      <c r="BD370" s="75">
        <f>AX370+AZ370</f>
        <v>0</v>
      </c>
      <c r="BE370" s="11"/>
      <c r="BF370" s="11"/>
      <c r="BG370" s="11"/>
      <c r="BH370" s="11"/>
      <c r="BI370" s="138">
        <f>BC370+BE370+BF370+BG370+BH370</f>
        <v>835</v>
      </c>
      <c r="BJ370" s="138">
        <f>BD370+BF370</f>
        <v>0</v>
      </c>
      <c r="BK370" s="75"/>
      <c r="BL370" s="75"/>
      <c r="BM370" s="75"/>
      <c r="BN370" s="75"/>
      <c r="BO370" s="75">
        <f>BI370+BK370+BL370+BM370+BN370</f>
        <v>835</v>
      </c>
      <c r="BP370" s="75">
        <f>BJ370+BL370</f>
        <v>0</v>
      </c>
      <c r="BQ370" s="11"/>
      <c r="BR370" s="11"/>
      <c r="BS370" s="11"/>
      <c r="BT370" s="11"/>
      <c r="BU370" s="11">
        <f>BO370+BQ370+BR370+BS370+BT370</f>
        <v>835</v>
      </c>
      <c r="BV370" s="11">
        <f>BP370+BR370</f>
        <v>0</v>
      </c>
      <c r="BW370" s="75"/>
      <c r="BX370" s="75"/>
      <c r="BY370" s="75"/>
      <c r="BZ370" s="75"/>
      <c r="CA370" s="75">
        <f>BU370+BW370+BX370+BY370+BZ370</f>
        <v>835</v>
      </c>
      <c r="CB370" s="75">
        <f>BV370+BX370</f>
        <v>0</v>
      </c>
      <c r="CC370" s="75"/>
      <c r="CD370" s="75"/>
      <c r="CE370" s="75"/>
      <c r="CF370" s="75"/>
      <c r="CG370" s="75">
        <f>CA370+CC370+CD370+CE370+CF370</f>
        <v>835</v>
      </c>
      <c r="CH370" s="75">
        <f>CB370+CD370</f>
        <v>0</v>
      </c>
      <c r="CI370" s="11"/>
      <c r="CJ370" s="11"/>
      <c r="CK370" s="11"/>
      <c r="CL370" s="11"/>
      <c r="CM370" s="11">
        <f>CG370+CI370+CJ370+CK370+CL370</f>
        <v>835</v>
      </c>
      <c r="CN370" s="11">
        <f>CH370+CJ370</f>
        <v>0</v>
      </c>
    </row>
    <row r="371" spans="1:92" ht="49.5" hidden="1" x14ac:dyDescent="0.25">
      <c r="A371" s="51" t="s">
        <v>395</v>
      </c>
      <c r="B371" s="14">
        <v>909</v>
      </c>
      <c r="C371" s="14" t="s">
        <v>30</v>
      </c>
      <c r="D371" s="14" t="s">
        <v>134</v>
      </c>
      <c r="E371" s="14" t="s">
        <v>194</v>
      </c>
      <c r="F371" s="14"/>
      <c r="G371" s="18">
        <f t="shared" ref="G371:AR371" si="1199">G377+G401+G372</f>
        <v>528759</v>
      </c>
      <c r="H371" s="18">
        <f t="shared" si="1199"/>
        <v>0</v>
      </c>
      <c r="I371" s="11">
        <f t="shared" si="1199"/>
        <v>0</v>
      </c>
      <c r="J371" s="11">
        <f t="shared" si="1199"/>
        <v>1002757</v>
      </c>
      <c r="K371" s="11">
        <f t="shared" si="1199"/>
        <v>27265</v>
      </c>
      <c r="L371" s="11">
        <f t="shared" si="1199"/>
        <v>0</v>
      </c>
      <c r="M371" s="18">
        <f t="shared" si="1199"/>
        <v>1558781</v>
      </c>
      <c r="N371" s="18">
        <f t="shared" si="1199"/>
        <v>1002757</v>
      </c>
      <c r="O371" s="11">
        <f t="shared" si="1199"/>
        <v>0</v>
      </c>
      <c r="P371" s="11">
        <f t="shared" si="1199"/>
        <v>0</v>
      </c>
      <c r="Q371" s="11">
        <f t="shared" si="1199"/>
        <v>0</v>
      </c>
      <c r="R371" s="11">
        <f t="shared" si="1199"/>
        <v>0</v>
      </c>
      <c r="S371" s="18">
        <f t="shared" si="1199"/>
        <v>1558781</v>
      </c>
      <c r="T371" s="18">
        <f t="shared" si="1199"/>
        <v>1002757</v>
      </c>
      <c r="U371" s="11">
        <f t="shared" si="1199"/>
        <v>0</v>
      </c>
      <c r="V371" s="11">
        <f t="shared" si="1199"/>
        <v>0</v>
      </c>
      <c r="W371" s="11">
        <f t="shared" si="1199"/>
        <v>0</v>
      </c>
      <c r="X371" s="11">
        <f t="shared" si="1199"/>
        <v>0</v>
      </c>
      <c r="Y371" s="18">
        <f t="shared" si="1199"/>
        <v>1558781</v>
      </c>
      <c r="Z371" s="18">
        <f t="shared" si="1199"/>
        <v>1002757</v>
      </c>
      <c r="AA371" s="11">
        <f t="shared" si="1199"/>
        <v>-73</v>
      </c>
      <c r="AB371" s="11">
        <f t="shared" si="1199"/>
        <v>0</v>
      </c>
      <c r="AC371" s="11">
        <f t="shared" si="1199"/>
        <v>22370</v>
      </c>
      <c r="AD371" s="11">
        <f t="shared" si="1199"/>
        <v>-595</v>
      </c>
      <c r="AE371" s="18">
        <f t="shared" si="1199"/>
        <v>1580483</v>
      </c>
      <c r="AF371" s="18">
        <f t="shared" si="1199"/>
        <v>1002757</v>
      </c>
      <c r="AG371" s="11">
        <f t="shared" si="1199"/>
        <v>0</v>
      </c>
      <c r="AH371" s="11">
        <f t="shared" si="1199"/>
        <v>0</v>
      </c>
      <c r="AI371" s="11">
        <f t="shared" si="1199"/>
        <v>0</v>
      </c>
      <c r="AJ371" s="11">
        <f t="shared" si="1199"/>
        <v>0</v>
      </c>
      <c r="AK371" s="81">
        <f t="shared" si="1199"/>
        <v>1580483</v>
      </c>
      <c r="AL371" s="81">
        <f t="shared" si="1199"/>
        <v>1002757</v>
      </c>
      <c r="AM371" s="11">
        <f t="shared" si="1199"/>
        <v>-949</v>
      </c>
      <c r="AN371" s="11">
        <f t="shared" si="1199"/>
        <v>-258</v>
      </c>
      <c r="AO371" s="11">
        <f t="shared" si="1199"/>
        <v>1450</v>
      </c>
      <c r="AP371" s="11">
        <f t="shared" si="1199"/>
        <v>0</v>
      </c>
      <c r="AQ371" s="18">
        <f t="shared" si="1199"/>
        <v>1580726</v>
      </c>
      <c r="AR371" s="18">
        <f t="shared" si="1199"/>
        <v>1002499</v>
      </c>
      <c r="AS371" s="11">
        <f>AS377+AS401+AS372+AS396</f>
        <v>0</v>
      </c>
      <c r="AT371" s="11">
        <f t="shared" ref="AT371:AX371" si="1200">AT377+AT401+AT372+AT396</f>
        <v>264349</v>
      </c>
      <c r="AU371" s="11">
        <f t="shared" si="1200"/>
        <v>27802</v>
      </c>
      <c r="AV371" s="11">
        <f t="shared" si="1200"/>
        <v>0</v>
      </c>
      <c r="AW371" s="11">
        <f t="shared" si="1200"/>
        <v>1872877</v>
      </c>
      <c r="AX371" s="11">
        <f t="shared" si="1200"/>
        <v>1266848</v>
      </c>
      <c r="AY371" s="75">
        <f>AY377+AY401+AY372+AY396</f>
        <v>0</v>
      </c>
      <c r="AZ371" s="75">
        <f t="shared" ref="AZ371:BD371" si="1201">AZ377+AZ401+AZ372+AZ396</f>
        <v>0</v>
      </c>
      <c r="BA371" s="75">
        <f t="shared" si="1201"/>
        <v>0</v>
      </c>
      <c r="BB371" s="75">
        <f t="shared" si="1201"/>
        <v>0</v>
      </c>
      <c r="BC371" s="75">
        <f t="shared" si="1201"/>
        <v>1872877</v>
      </c>
      <c r="BD371" s="75">
        <f t="shared" si="1201"/>
        <v>1266848</v>
      </c>
      <c r="BE371" s="11">
        <f>BE377+BE401+BE372+BE396</f>
        <v>-321</v>
      </c>
      <c r="BF371" s="11">
        <f t="shared" ref="BF371:BJ371" si="1202">BF377+BF401+BF372+BF396</f>
        <v>0</v>
      </c>
      <c r="BG371" s="11">
        <f t="shared" si="1202"/>
        <v>1541</v>
      </c>
      <c r="BH371" s="11">
        <f t="shared" si="1202"/>
        <v>0</v>
      </c>
      <c r="BI371" s="138">
        <f t="shared" si="1202"/>
        <v>1874097</v>
      </c>
      <c r="BJ371" s="138">
        <f t="shared" si="1202"/>
        <v>1266848</v>
      </c>
      <c r="BK371" s="75">
        <f>BK377+BK401+BK372+BK396</f>
        <v>-1582</v>
      </c>
      <c r="BL371" s="75">
        <f t="shared" ref="BL371:BP371" si="1203">BL377+BL401+BL372+BL396</f>
        <v>0</v>
      </c>
      <c r="BM371" s="75">
        <f t="shared" si="1203"/>
        <v>932</v>
      </c>
      <c r="BN371" s="75">
        <f t="shared" si="1203"/>
        <v>0</v>
      </c>
      <c r="BO371" s="75">
        <f t="shared" si="1203"/>
        <v>1873447</v>
      </c>
      <c r="BP371" s="75">
        <f t="shared" si="1203"/>
        <v>1266848</v>
      </c>
      <c r="BQ371" s="11">
        <f>BQ377+BQ401+BQ372+BQ396</f>
        <v>0</v>
      </c>
      <c r="BR371" s="11">
        <f t="shared" ref="BR371:BV371" si="1204">BR377+BR401+BR372+BR396</f>
        <v>0</v>
      </c>
      <c r="BS371" s="11">
        <f t="shared" si="1204"/>
        <v>0</v>
      </c>
      <c r="BT371" s="11">
        <f t="shared" si="1204"/>
        <v>0</v>
      </c>
      <c r="BU371" s="11">
        <f t="shared" si="1204"/>
        <v>1873447</v>
      </c>
      <c r="BV371" s="11">
        <f t="shared" si="1204"/>
        <v>1266848</v>
      </c>
      <c r="BW371" s="75">
        <f>BW377+BW401+BW372+BW396</f>
        <v>0</v>
      </c>
      <c r="BX371" s="75">
        <f t="shared" ref="BX371:CB371" si="1205">BX377+BX401+BX372+BX396</f>
        <v>0</v>
      </c>
      <c r="BY371" s="75">
        <f t="shared" si="1205"/>
        <v>0</v>
      </c>
      <c r="BZ371" s="75">
        <f t="shared" si="1205"/>
        <v>0</v>
      </c>
      <c r="CA371" s="75">
        <f t="shared" si="1205"/>
        <v>1873447</v>
      </c>
      <c r="CB371" s="75">
        <f t="shared" si="1205"/>
        <v>1266848</v>
      </c>
      <c r="CC371" s="75">
        <f>CC377+CC401+CC372+CC396</f>
        <v>0</v>
      </c>
      <c r="CD371" s="75">
        <f t="shared" ref="CD371:CH371" si="1206">CD377+CD401+CD372+CD396</f>
        <v>0</v>
      </c>
      <c r="CE371" s="75">
        <f t="shared" si="1206"/>
        <v>0</v>
      </c>
      <c r="CF371" s="75">
        <f t="shared" si="1206"/>
        <v>0</v>
      </c>
      <c r="CG371" s="75">
        <f t="shared" si="1206"/>
        <v>1873447</v>
      </c>
      <c r="CH371" s="75">
        <f t="shared" si="1206"/>
        <v>1266848</v>
      </c>
      <c r="CI371" s="11">
        <f>CI377+CI401+CI372+CI396</f>
        <v>-1979</v>
      </c>
      <c r="CJ371" s="11">
        <f t="shared" ref="CJ371:CN371" si="1207">CJ377+CJ401+CJ372+CJ396</f>
        <v>0</v>
      </c>
      <c r="CK371" s="11">
        <f t="shared" si="1207"/>
        <v>0</v>
      </c>
      <c r="CL371" s="11">
        <f t="shared" si="1207"/>
        <v>-1588</v>
      </c>
      <c r="CM371" s="11">
        <f t="shared" si="1207"/>
        <v>1869880</v>
      </c>
      <c r="CN371" s="11">
        <f t="shared" si="1207"/>
        <v>1266848</v>
      </c>
    </row>
    <row r="372" spans="1:92" ht="33" hidden="1" x14ac:dyDescent="0.25">
      <c r="A372" s="51" t="s">
        <v>563</v>
      </c>
      <c r="B372" s="14">
        <v>909</v>
      </c>
      <c r="C372" s="14" t="s">
        <v>30</v>
      </c>
      <c r="D372" s="14" t="s">
        <v>134</v>
      </c>
      <c r="E372" s="14" t="s">
        <v>549</v>
      </c>
      <c r="F372" s="17"/>
      <c r="G372" s="18">
        <f>G373</f>
        <v>323237</v>
      </c>
      <c r="H372" s="18">
        <f t="shared" ref="H372:R375" si="1208">H373</f>
        <v>0</v>
      </c>
      <c r="I372" s="11">
        <f t="shared" si="1208"/>
        <v>0</v>
      </c>
      <c r="J372" s="11">
        <f t="shared" si="1208"/>
        <v>0</v>
      </c>
      <c r="K372" s="11">
        <f t="shared" si="1208"/>
        <v>0</v>
      </c>
      <c r="L372" s="11">
        <f t="shared" si="1208"/>
        <v>0</v>
      </c>
      <c r="M372" s="18">
        <f t="shared" si="1208"/>
        <v>323237</v>
      </c>
      <c r="N372" s="18">
        <f t="shared" si="1208"/>
        <v>0</v>
      </c>
      <c r="O372" s="11">
        <f t="shared" si="1208"/>
        <v>0</v>
      </c>
      <c r="P372" s="11">
        <f t="shared" si="1208"/>
        <v>0</v>
      </c>
      <c r="Q372" s="11">
        <f t="shared" si="1208"/>
        <v>0</v>
      </c>
      <c r="R372" s="11">
        <f t="shared" si="1208"/>
        <v>0</v>
      </c>
      <c r="S372" s="18">
        <f t="shared" ref="S372:AH375" si="1209">S373</f>
        <v>323237</v>
      </c>
      <c r="T372" s="18">
        <f t="shared" si="1209"/>
        <v>0</v>
      </c>
      <c r="U372" s="11">
        <f t="shared" si="1209"/>
        <v>0</v>
      </c>
      <c r="V372" s="11">
        <f t="shared" si="1209"/>
        <v>0</v>
      </c>
      <c r="W372" s="11">
        <f t="shared" si="1209"/>
        <v>0</v>
      </c>
      <c r="X372" s="11">
        <f t="shared" si="1209"/>
        <v>0</v>
      </c>
      <c r="Y372" s="18">
        <f t="shared" si="1209"/>
        <v>323237</v>
      </c>
      <c r="Z372" s="18">
        <f t="shared" si="1209"/>
        <v>0</v>
      </c>
      <c r="AA372" s="11">
        <f t="shared" si="1209"/>
        <v>0</v>
      </c>
      <c r="AB372" s="11">
        <f t="shared" si="1209"/>
        <v>0</v>
      </c>
      <c r="AC372" s="11">
        <f t="shared" si="1209"/>
        <v>0</v>
      </c>
      <c r="AD372" s="11">
        <f t="shared" si="1209"/>
        <v>0</v>
      </c>
      <c r="AE372" s="18">
        <f t="shared" si="1209"/>
        <v>323237</v>
      </c>
      <c r="AF372" s="18">
        <f t="shared" si="1209"/>
        <v>0</v>
      </c>
      <c r="AG372" s="11">
        <f t="shared" si="1209"/>
        <v>0</v>
      </c>
      <c r="AH372" s="11">
        <f t="shared" si="1209"/>
        <v>0</v>
      </c>
      <c r="AI372" s="11">
        <f t="shared" ref="AG372:AV375" si="1210">AI373</f>
        <v>0</v>
      </c>
      <c r="AJ372" s="11">
        <f t="shared" si="1210"/>
        <v>0</v>
      </c>
      <c r="AK372" s="81">
        <f t="shared" si="1210"/>
        <v>323237</v>
      </c>
      <c r="AL372" s="81">
        <f t="shared" si="1210"/>
        <v>0</v>
      </c>
      <c r="AM372" s="11">
        <f t="shared" si="1210"/>
        <v>0</v>
      </c>
      <c r="AN372" s="11">
        <f t="shared" si="1210"/>
        <v>0</v>
      </c>
      <c r="AO372" s="11">
        <f t="shared" si="1210"/>
        <v>0</v>
      </c>
      <c r="AP372" s="11">
        <f t="shared" si="1210"/>
        <v>0</v>
      </c>
      <c r="AQ372" s="18">
        <f t="shared" si="1210"/>
        <v>323237</v>
      </c>
      <c r="AR372" s="18">
        <f t="shared" si="1210"/>
        <v>0</v>
      </c>
      <c r="AS372" s="11">
        <f t="shared" si="1210"/>
        <v>0</v>
      </c>
      <c r="AT372" s="11">
        <f t="shared" si="1210"/>
        <v>0</v>
      </c>
      <c r="AU372" s="11">
        <f t="shared" si="1210"/>
        <v>0</v>
      </c>
      <c r="AV372" s="11">
        <f t="shared" si="1210"/>
        <v>0</v>
      </c>
      <c r="AW372" s="18">
        <f t="shared" ref="AS372:BH375" si="1211">AW373</f>
        <v>323237</v>
      </c>
      <c r="AX372" s="18">
        <f t="shared" si="1211"/>
        <v>0</v>
      </c>
      <c r="AY372" s="75">
        <f t="shared" si="1211"/>
        <v>0</v>
      </c>
      <c r="AZ372" s="75">
        <f t="shared" si="1211"/>
        <v>0</v>
      </c>
      <c r="BA372" s="75">
        <f t="shared" si="1211"/>
        <v>0</v>
      </c>
      <c r="BB372" s="75">
        <f t="shared" si="1211"/>
        <v>0</v>
      </c>
      <c r="BC372" s="81">
        <f t="shared" si="1211"/>
        <v>323237</v>
      </c>
      <c r="BD372" s="81">
        <f t="shared" si="1211"/>
        <v>0</v>
      </c>
      <c r="BE372" s="11">
        <f t="shared" si="1211"/>
        <v>0</v>
      </c>
      <c r="BF372" s="11">
        <f t="shared" si="1211"/>
        <v>0</v>
      </c>
      <c r="BG372" s="11">
        <f t="shared" si="1211"/>
        <v>0</v>
      </c>
      <c r="BH372" s="11">
        <f t="shared" si="1211"/>
        <v>0</v>
      </c>
      <c r="BI372" s="140">
        <f t="shared" ref="BE372:BT375" si="1212">BI373</f>
        <v>323237</v>
      </c>
      <c r="BJ372" s="140">
        <f t="shared" si="1212"/>
        <v>0</v>
      </c>
      <c r="BK372" s="75">
        <f t="shared" si="1212"/>
        <v>495</v>
      </c>
      <c r="BL372" s="75">
        <f t="shared" si="1212"/>
        <v>0</v>
      </c>
      <c r="BM372" s="75">
        <f t="shared" si="1212"/>
        <v>0</v>
      </c>
      <c r="BN372" s="75">
        <f t="shared" si="1212"/>
        <v>0</v>
      </c>
      <c r="BO372" s="81">
        <f t="shared" si="1212"/>
        <v>323732</v>
      </c>
      <c r="BP372" s="81">
        <f t="shared" si="1212"/>
        <v>0</v>
      </c>
      <c r="BQ372" s="11">
        <f t="shared" si="1212"/>
        <v>0</v>
      </c>
      <c r="BR372" s="11">
        <f t="shared" si="1212"/>
        <v>0</v>
      </c>
      <c r="BS372" s="11">
        <f t="shared" si="1212"/>
        <v>0</v>
      </c>
      <c r="BT372" s="11">
        <f t="shared" si="1212"/>
        <v>0</v>
      </c>
      <c r="BU372" s="18">
        <f t="shared" ref="BQ372:CF375" si="1213">BU373</f>
        <v>323732</v>
      </c>
      <c r="BV372" s="18">
        <f t="shared" si="1213"/>
        <v>0</v>
      </c>
      <c r="BW372" s="75">
        <f t="shared" si="1213"/>
        <v>0</v>
      </c>
      <c r="BX372" s="75">
        <f t="shared" si="1213"/>
        <v>0</v>
      </c>
      <c r="BY372" s="75">
        <f t="shared" si="1213"/>
        <v>0</v>
      </c>
      <c r="BZ372" s="75">
        <f t="shared" si="1213"/>
        <v>0</v>
      </c>
      <c r="CA372" s="81">
        <f t="shared" si="1213"/>
        <v>323732</v>
      </c>
      <c r="CB372" s="81">
        <f t="shared" si="1213"/>
        <v>0</v>
      </c>
      <c r="CC372" s="75">
        <f t="shared" si="1213"/>
        <v>0</v>
      </c>
      <c r="CD372" s="75">
        <f t="shared" si="1213"/>
        <v>0</v>
      </c>
      <c r="CE372" s="75">
        <f t="shared" si="1213"/>
        <v>0</v>
      </c>
      <c r="CF372" s="75">
        <f t="shared" si="1213"/>
        <v>0</v>
      </c>
      <c r="CG372" s="81">
        <f t="shared" ref="CC372:CN375" si="1214">CG373</f>
        <v>323732</v>
      </c>
      <c r="CH372" s="81">
        <f t="shared" si="1214"/>
        <v>0</v>
      </c>
      <c r="CI372" s="11">
        <f t="shared" si="1214"/>
        <v>0</v>
      </c>
      <c r="CJ372" s="11">
        <f t="shared" si="1214"/>
        <v>0</v>
      </c>
      <c r="CK372" s="11">
        <f t="shared" si="1214"/>
        <v>0</v>
      </c>
      <c r="CL372" s="11">
        <f t="shared" si="1214"/>
        <v>0</v>
      </c>
      <c r="CM372" s="18">
        <f t="shared" si="1214"/>
        <v>323732</v>
      </c>
      <c r="CN372" s="18">
        <f t="shared" si="1214"/>
        <v>0</v>
      </c>
    </row>
    <row r="373" spans="1:92" hidden="1" x14ac:dyDescent="0.25">
      <c r="A373" s="55" t="s">
        <v>15</v>
      </c>
      <c r="B373" s="14">
        <v>909</v>
      </c>
      <c r="C373" s="14" t="s">
        <v>30</v>
      </c>
      <c r="D373" s="14" t="s">
        <v>134</v>
      </c>
      <c r="E373" s="14" t="s">
        <v>550</v>
      </c>
      <c r="F373" s="17"/>
      <c r="G373" s="18">
        <f>G374</f>
        <v>323237</v>
      </c>
      <c r="H373" s="18">
        <f t="shared" si="1208"/>
        <v>0</v>
      </c>
      <c r="I373" s="11">
        <f t="shared" si="1208"/>
        <v>0</v>
      </c>
      <c r="J373" s="11">
        <f t="shared" si="1208"/>
        <v>0</v>
      </c>
      <c r="K373" s="11">
        <f t="shared" si="1208"/>
        <v>0</v>
      </c>
      <c r="L373" s="11">
        <f t="shared" si="1208"/>
        <v>0</v>
      </c>
      <c r="M373" s="18">
        <f t="shared" si="1208"/>
        <v>323237</v>
      </c>
      <c r="N373" s="18">
        <f t="shared" si="1208"/>
        <v>0</v>
      </c>
      <c r="O373" s="11">
        <f t="shared" si="1208"/>
        <v>0</v>
      </c>
      <c r="P373" s="11">
        <f t="shared" si="1208"/>
        <v>0</v>
      </c>
      <c r="Q373" s="11">
        <f t="shared" si="1208"/>
        <v>0</v>
      </c>
      <c r="R373" s="11">
        <f t="shared" si="1208"/>
        <v>0</v>
      </c>
      <c r="S373" s="18">
        <f t="shared" si="1209"/>
        <v>323237</v>
      </c>
      <c r="T373" s="18">
        <f t="shared" si="1209"/>
        <v>0</v>
      </c>
      <c r="U373" s="11">
        <f t="shared" si="1209"/>
        <v>0</v>
      </c>
      <c r="V373" s="11">
        <f t="shared" si="1209"/>
        <v>0</v>
      </c>
      <c r="W373" s="11">
        <f t="shared" si="1209"/>
        <v>0</v>
      </c>
      <c r="X373" s="11">
        <f t="shared" si="1209"/>
        <v>0</v>
      </c>
      <c r="Y373" s="18">
        <f t="shared" si="1209"/>
        <v>323237</v>
      </c>
      <c r="Z373" s="18">
        <f t="shared" si="1209"/>
        <v>0</v>
      </c>
      <c r="AA373" s="11">
        <f t="shared" si="1209"/>
        <v>0</v>
      </c>
      <c r="AB373" s="11">
        <f t="shared" si="1209"/>
        <v>0</v>
      </c>
      <c r="AC373" s="11">
        <f t="shared" si="1209"/>
        <v>0</v>
      </c>
      <c r="AD373" s="11">
        <f t="shared" si="1209"/>
        <v>0</v>
      </c>
      <c r="AE373" s="18">
        <f t="shared" si="1209"/>
        <v>323237</v>
      </c>
      <c r="AF373" s="18">
        <f t="shared" si="1209"/>
        <v>0</v>
      </c>
      <c r="AG373" s="11">
        <f t="shared" si="1210"/>
        <v>0</v>
      </c>
      <c r="AH373" s="11">
        <f t="shared" si="1210"/>
        <v>0</v>
      </c>
      <c r="AI373" s="11">
        <f t="shared" si="1210"/>
        <v>0</v>
      </c>
      <c r="AJ373" s="11">
        <f t="shared" si="1210"/>
        <v>0</v>
      </c>
      <c r="AK373" s="81">
        <f t="shared" si="1210"/>
        <v>323237</v>
      </c>
      <c r="AL373" s="81">
        <f t="shared" si="1210"/>
        <v>0</v>
      </c>
      <c r="AM373" s="11">
        <f t="shared" si="1210"/>
        <v>0</v>
      </c>
      <c r="AN373" s="11">
        <f t="shared" si="1210"/>
        <v>0</v>
      </c>
      <c r="AO373" s="11">
        <f t="shared" si="1210"/>
        <v>0</v>
      </c>
      <c r="AP373" s="11">
        <f t="shared" si="1210"/>
        <v>0</v>
      </c>
      <c r="AQ373" s="18">
        <f t="shared" si="1210"/>
        <v>323237</v>
      </c>
      <c r="AR373" s="18">
        <f t="shared" si="1210"/>
        <v>0</v>
      </c>
      <c r="AS373" s="11">
        <f t="shared" si="1211"/>
        <v>0</v>
      </c>
      <c r="AT373" s="11">
        <f t="shared" si="1211"/>
        <v>0</v>
      </c>
      <c r="AU373" s="11">
        <f t="shared" si="1211"/>
        <v>0</v>
      </c>
      <c r="AV373" s="11">
        <f t="shared" si="1211"/>
        <v>0</v>
      </c>
      <c r="AW373" s="18">
        <f t="shared" si="1211"/>
        <v>323237</v>
      </c>
      <c r="AX373" s="18">
        <f t="shared" si="1211"/>
        <v>0</v>
      </c>
      <c r="AY373" s="75">
        <f t="shared" si="1211"/>
        <v>0</v>
      </c>
      <c r="AZ373" s="75">
        <f t="shared" si="1211"/>
        <v>0</v>
      </c>
      <c r="BA373" s="75">
        <f t="shared" si="1211"/>
        <v>0</v>
      </c>
      <c r="BB373" s="75">
        <f t="shared" si="1211"/>
        <v>0</v>
      </c>
      <c r="BC373" s="81">
        <f t="shared" si="1211"/>
        <v>323237</v>
      </c>
      <c r="BD373" s="81">
        <f t="shared" si="1211"/>
        <v>0</v>
      </c>
      <c r="BE373" s="11">
        <f t="shared" si="1212"/>
        <v>0</v>
      </c>
      <c r="BF373" s="11">
        <f t="shared" si="1212"/>
        <v>0</v>
      </c>
      <c r="BG373" s="11">
        <f t="shared" si="1212"/>
        <v>0</v>
      </c>
      <c r="BH373" s="11">
        <f t="shared" si="1212"/>
        <v>0</v>
      </c>
      <c r="BI373" s="140">
        <f t="shared" si="1212"/>
        <v>323237</v>
      </c>
      <c r="BJ373" s="140">
        <f t="shared" si="1212"/>
        <v>0</v>
      </c>
      <c r="BK373" s="75">
        <f t="shared" si="1212"/>
        <v>495</v>
      </c>
      <c r="BL373" s="75">
        <f t="shared" si="1212"/>
        <v>0</v>
      </c>
      <c r="BM373" s="75">
        <f t="shared" si="1212"/>
        <v>0</v>
      </c>
      <c r="BN373" s="75">
        <f t="shared" si="1212"/>
        <v>0</v>
      </c>
      <c r="BO373" s="81">
        <f t="shared" si="1212"/>
        <v>323732</v>
      </c>
      <c r="BP373" s="81">
        <f t="shared" si="1212"/>
        <v>0</v>
      </c>
      <c r="BQ373" s="11">
        <f t="shared" si="1213"/>
        <v>0</v>
      </c>
      <c r="BR373" s="11">
        <f t="shared" si="1213"/>
        <v>0</v>
      </c>
      <c r="BS373" s="11">
        <f t="shared" si="1213"/>
        <v>0</v>
      </c>
      <c r="BT373" s="11">
        <f t="shared" si="1213"/>
        <v>0</v>
      </c>
      <c r="BU373" s="18">
        <f t="shared" si="1213"/>
        <v>323732</v>
      </c>
      <c r="BV373" s="18">
        <f t="shared" si="1213"/>
        <v>0</v>
      </c>
      <c r="BW373" s="75">
        <f t="shared" si="1213"/>
        <v>0</v>
      </c>
      <c r="BX373" s="75">
        <f t="shared" si="1213"/>
        <v>0</v>
      </c>
      <c r="BY373" s="75">
        <f t="shared" si="1213"/>
        <v>0</v>
      </c>
      <c r="BZ373" s="75">
        <f t="shared" si="1213"/>
        <v>0</v>
      </c>
      <c r="CA373" s="81">
        <f t="shared" si="1213"/>
        <v>323732</v>
      </c>
      <c r="CB373" s="81">
        <f t="shared" si="1213"/>
        <v>0</v>
      </c>
      <c r="CC373" s="75">
        <f t="shared" si="1214"/>
        <v>0</v>
      </c>
      <c r="CD373" s="75">
        <f t="shared" si="1214"/>
        <v>0</v>
      </c>
      <c r="CE373" s="75">
        <f t="shared" si="1214"/>
        <v>0</v>
      </c>
      <c r="CF373" s="75">
        <f t="shared" si="1214"/>
        <v>0</v>
      </c>
      <c r="CG373" s="81">
        <f t="shared" si="1214"/>
        <v>323732</v>
      </c>
      <c r="CH373" s="81">
        <f t="shared" si="1214"/>
        <v>0</v>
      </c>
      <c r="CI373" s="11">
        <f t="shared" si="1214"/>
        <v>0</v>
      </c>
      <c r="CJ373" s="11">
        <f t="shared" si="1214"/>
        <v>0</v>
      </c>
      <c r="CK373" s="11">
        <f t="shared" si="1214"/>
        <v>0</v>
      </c>
      <c r="CL373" s="11">
        <f t="shared" si="1214"/>
        <v>0</v>
      </c>
      <c r="CM373" s="18">
        <f t="shared" si="1214"/>
        <v>323732</v>
      </c>
      <c r="CN373" s="18">
        <f t="shared" si="1214"/>
        <v>0</v>
      </c>
    </row>
    <row r="374" spans="1:92" hidden="1" x14ac:dyDescent="0.25">
      <c r="A374" s="51" t="s">
        <v>364</v>
      </c>
      <c r="B374" s="14">
        <v>909</v>
      </c>
      <c r="C374" s="14" t="s">
        <v>30</v>
      </c>
      <c r="D374" s="14" t="s">
        <v>134</v>
      </c>
      <c r="E374" s="14" t="s">
        <v>551</v>
      </c>
      <c r="F374" s="17"/>
      <c r="G374" s="18">
        <f>G375</f>
        <v>323237</v>
      </c>
      <c r="H374" s="18">
        <f t="shared" si="1208"/>
        <v>0</v>
      </c>
      <c r="I374" s="11">
        <f t="shared" si="1208"/>
        <v>0</v>
      </c>
      <c r="J374" s="11">
        <f t="shared" si="1208"/>
        <v>0</v>
      </c>
      <c r="K374" s="11">
        <f t="shared" si="1208"/>
        <v>0</v>
      </c>
      <c r="L374" s="11">
        <f t="shared" si="1208"/>
        <v>0</v>
      </c>
      <c r="M374" s="18">
        <f t="shared" si="1208"/>
        <v>323237</v>
      </c>
      <c r="N374" s="18">
        <f t="shared" si="1208"/>
        <v>0</v>
      </c>
      <c r="O374" s="11">
        <f t="shared" si="1208"/>
        <v>0</v>
      </c>
      <c r="P374" s="11">
        <f t="shared" si="1208"/>
        <v>0</v>
      </c>
      <c r="Q374" s="11">
        <f t="shared" si="1208"/>
        <v>0</v>
      </c>
      <c r="R374" s="11">
        <f t="shared" si="1208"/>
        <v>0</v>
      </c>
      <c r="S374" s="18">
        <f t="shared" si="1209"/>
        <v>323237</v>
      </c>
      <c r="T374" s="18">
        <f t="shared" si="1209"/>
        <v>0</v>
      </c>
      <c r="U374" s="11">
        <f t="shared" si="1209"/>
        <v>0</v>
      </c>
      <c r="V374" s="11">
        <f t="shared" si="1209"/>
        <v>0</v>
      </c>
      <c r="W374" s="11">
        <f t="shared" si="1209"/>
        <v>0</v>
      </c>
      <c r="X374" s="11">
        <f t="shared" si="1209"/>
        <v>0</v>
      </c>
      <c r="Y374" s="18">
        <f t="shared" si="1209"/>
        <v>323237</v>
      </c>
      <c r="Z374" s="18">
        <f t="shared" si="1209"/>
        <v>0</v>
      </c>
      <c r="AA374" s="11">
        <f t="shared" si="1209"/>
        <v>0</v>
      </c>
      <c r="AB374" s="11">
        <f t="shared" si="1209"/>
        <v>0</v>
      </c>
      <c r="AC374" s="11">
        <f t="shared" si="1209"/>
        <v>0</v>
      </c>
      <c r="AD374" s="11">
        <f t="shared" si="1209"/>
        <v>0</v>
      </c>
      <c r="AE374" s="18">
        <f t="shared" si="1209"/>
        <v>323237</v>
      </c>
      <c r="AF374" s="18">
        <f t="shared" si="1209"/>
        <v>0</v>
      </c>
      <c r="AG374" s="11">
        <f t="shared" si="1210"/>
        <v>0</v>
      </c>
      <c r="AH374" s="11">
        <f t="shared" si="1210"/>
        <v>0</v>
      </c>
      <c r="AI374" s="11">
        <f t="shared" si="1210"/>
        <v>0</v>
      </c>
      <c r="AJ374" s="11">
        <f t="shared" si="1210"/>
        <v>0</v>
      </c>
      <c r="AK374" s="81">
        <f t="shared" si="1210"/>
        <v>323237</v>
      </c>
      <c r="AL374" s="81">
        <f t="shared" si="1210"/>
        <v>0</v>
      </c>
      <c r="AM374" s="11">
        <f t="shared" si="1210"/>
        <v>0</v>
      </c>
      <c r="AN374" s="11">
        <f t="shared" si="1210"/>
        <v>0</v>
      </c>
      <c r="AO374" s="11">
        <f t="shared" si="1210"/>
        <v>0</v>
      </c>
      <c r="AP374" s="11">
        <f t="shared" si="1210"/>
        <v>0</v>
      </c>
      <c r="AQ374" s="18">
        <f t="shared" si="1210"/>
        <v>323237</v>
      </c>
      <c r="AR374" s="18">
        <f t="shared" si="1210"/>
        <v>0</v>
      </c>
      <c r="AS374" s="11">
        <f t="shared" si="1211"/>
        <v>0</v>
      </c>
      <c r="AT374" s="11">
        <f t="shared" si="1211"/>
        <v>0</v>
      </c>
      <c r="AU374" s="11">
        <f t="shared" si="1211"/>
        <v>0</v>
      </c>
      <c r="AV374" s="11">
        <f t="shared" si="1211"/>
        <v>0</v>
      </c>
      <c r="AW374" s="18">
        <f t="shared" si="1211"/>
        <v>323237</v>
      </c>
      <c r="AX374" s="18">
        <f t="shared" si="1211"/>
        <v>0</v>
      </c>
      <c r="AY374" s="75">
        <f t="shared" si="1211"/>
        <v>0</v>
      </c>
      <c r="AZ374" s="75">
        <f t="shared" si="1211"/>
        <v>0</v>
      </c>
      <c r="BA374" s="75">
        <f t="shared" si="1211"/>
        <v>0</v>
      </c>
      <c r="BB374" s="75">
        <f t="shared" si="1211"/>
        <v>0</v>
      </c>
      <c r="BC374" s="81">
        <f t="shared" si="1211"/>
        <v>323237</v>
      </c>
      <c r="BD374" s="81">
        <f t="shared" si="1211"/>
        <v>0</v>
      </c>
      <c r="BE374" s="11">
        <f t="shared" si="1212"/>
        <v>0</v>
      </c>
      <c r="BF374" s="11">
        <f t="shared" si="1212"/>
        <v>0</v>
      </c>
      <c r="BG374" s="11">
        <f t="shared" si="1212"/>
        <v>0</v>
      </c>
      <c r="BH374" s="11">
        <f t="shared" si="1212"/>
        <v>0</v>
      </c>
      <c r="BI374" s="140">
        <f t="shared" si="1212"/>
        <v>323237</v>
      </c>
      <c r="BJ374" s="140">
        <f t="shared" si="1212"/>
        <v>0</v>
      </c>
      <c r="BK374" s="75">
        <f t="shared" si="1212"/>
        <v>495</v>
      </c>
      <c r="BL374" s="75">
        <f t="shared" si="1212"/>
        <v>0</v>
      </c>
      <c r="BM374" s="75">
        <f t="shared" si="1212"/>
        <v>0</v>
      </c>
      <c r="BN374" s="75">
        <f t="shared" si="1212"/>
        <v>0</v>
      </c>
      <c r="BO374" s="81">
        <f t="shared" si="1212"/>
        <v>323732</v>
      </c>
      <c r="BP374" s="81">
        <f t="shared" si="1212"/>
        <v>0</v>
      </c>
      <c r="BQ374" s="11">
        <f t="shared" si="1213"/>
        <v>0</v>
      </c>
      <c r="BR374" s="11">
        <f t="shared" si="1213"/>
        <v>0</v>
      </c>
      <c r="BS374" s="11">
        <f t="shared" si="1213"/>
        <v>0</v>
      </c>
      <c r="BT374" s="11">
        <f t="shared" si="1213"/>
        <v>0</v>
      </c>
      <c r="BU374" s="18">
        <f t="shared" si="1213"/>
        <v>323732</v>
      </c>
      <c r="BV374" s="18">
        <f t="shared" si="1213"/>
        <v>0</v>
      </c>
      <c r="BW374" s="75">
        <f t="shared" si="1213"/>
        <v>0</v>
      </c>
      <c r="BX374" s="75">
        <f t="shared" si="1213"/>
        <v>0</v>
      </c>
      <c r="BY374" s="75">
        <f t="shared" si="1213"/>
        <v>0</v>
      </c>
      <c r="BZ374" s="75">
        <f t="shared" si="1213"/>
        <v>0</v>
      </c>
      <c r="CA374" s="81">
        <f t="shared" si="1213"/>
        <v>323732</v>
      </c>
      <c r="CB374" s="81">
        <f t="shared" si="1213"/>
        <v>0</v>
      </c>
      <c r="CC374" s="75">
        <f t="shared" si="1214"/>
        <v>0</v>
      </c>
      <c r="CD374" s="75">
        <f t="shared" si="1214"/>
        <v>0</v>
      </c>
      <c r="CE374" s="75">
        <f t="shared" si="1214"/>
        <v>0</v>
      </c>
      <c r="CF374" s="75">
        <f t="shared" si="1214"/>
        <v>0</v>
      </c>
      <c r="CG374" s="81">
        <f t="shared" si="1214"/>
        <v>323732</v>
      </c>
      <c r="CH374" s="81">
        <f t="shared" si="1214"/>
        <v>0</v>
      </c>
      <c r="CI374" s="11">
        <f t="shared" si="1214"/>
        <v>0</v>
      </c>
      <c r="CJ374" s="11">
        <f t="shared" si="1214"/>
        <v>0</v>
      </c>
      <c r="CK374" s="11">
        <f t="shared" si="1214"/>
        <v>0</v>
      </c>
      <c r="CL374" s="11">
        <f t="shared" si="1214"/>
        <v>0</v>
      </c>
      <c r="CM374" s="18">
        <f t="shared" si="1214"/>
        <v>323732</v>
      </c>
      <c r="CN374" s="18">
        <f t="shared" si="1214"/>
        <v>0</v>
      </c>
    </row>
    <row r="375" spans="1:92" ht="33" hidden="1" x14ac:dyDescent="0.25">
      <c r="A375" s="55" t="s">
        <v>268</v>
      </c>
      <c r="B375" s="14">
        <v>909</v>
      </c>
      <c r="C375" s="14" t="s">
        <v>30</v>
      </c>
      <c r="D375" s="14" t="s">
        <v>134</v>
      </c>
      <c r="E375" s="14" t="s">
        <v>551</v>
      </c>
      <c r="F375" s="14" t="s">
        <v>33</v>
      </c>
      <c r="G375" s="18">
        <f>G376</f>
        <v>323237</v>
      </c>
      <c r="H375" s="18">
        <f t="shared" si="1208"/>
        <v>0</v>
      </c>
      <c r="I375" s="11">
        <f t="shared" si="1208"/>
        <v>0</v>
      </c>
      <c r="J375" s="11">
        <f t="shared" si="1208"/>
        <v>0</v>
      </c>
      <c r="K375" s="11">
        <f t="shared" si="1208"/>
        <v>0</v>
      </c>
      <c r="L375" s="11">
        <f t="shared" si="1208"/>
        <v>0</v>
      </c>
      <c r="M375" s="18">
        <f t="shared" si="1208"/>
        <v>323237</v>
      </c>
      <c r="N375" s="18">
        <f t="shared" si="1208"/>
        <v>0</v>
      </c>
      <c r="O375" s="11">
        <f t="shared" si="1208"/>
        <v>0</v>
      </c>
      <c r="P375" s="11">
        <f t="shared" si="1208"/>
        <v>0</v>
      </c>
      <c r="Q375" s="11">
        <f t="shared" si="1208"/>
        <v>0</v>
      </c>
      <c r="R375" s="11">
        <f t="shared" si="1208"/>
        <v>0</v>
      </c>
      <c r="S375" s="18">
        <f t="shared" si="1209"/>
        <v>323237</v>
      </c>
      <c r="T375" s="18">
        <f t="shared" si="1209"/>
        <v>0</v>
      </c>
      <c r="U375" s="11">
        <f t="shared" si="1209"/>
        <v>0</v>
      </c>
      <c r="V375" s="11">
        <f t="shared" si="1209"/>
        <v>0</v>
      </c>
      <c r="W375" s="11">
        <f t="shared" si="1209"/>
        <v>0</v>
      </c>
      <c r="X375" s="11">
        <f t="shared" si="1209"/>
        <v>0</v>
      </c>
      <c r="Y375" s="18">
        <f t="shared" si="1209"/>
        <v>323237</v>
      </c>
      <c r="Z375" s="18">
        <f t="shared" si="1209"/>
        <v>0</v>
      </c>
      <c r="AA375" s="11">
        <f t="shared" si="1209"/>
        <v>0</v>
      </c>
      <c r="AB375" s="11">
        <f t="shared" si="1209"/>
        <v>0</v>
      </c>
      <c r="AC375" s="11">
        <f t="shared" si="1209"/>
        <v>0</v>
      </c>
      <c r="AD375" s="11">
        <f t="shared" si="1209"/>
        <v>0</v>
      </c>
      <c r="AE375" s="18">
        <f t="shared" si="1209"/>
        <v>323237</v>
      </c>
      <c r="AF375" s="18">
        <f t="shared" si="1209"/>
        <v>0</v>
      </c>
      <c r="AG375" s="11">
        <f t="shared" si="1210"/>
        <v>0</v>
      </c>
      <c r="AH375" s="11">
        <f t="shared" si="1210"/>
        <v>0</v>
      </c>
      <c r="AI375" s="11">
        <f t="shared" si="1210"/>
        <v>0</v>
      </c>
      <c r="AJ375" s="11">
        <f t="shared" si="1210"/>
        <v>0</v>
      </c>
      <c r="AK375" s="81">
        <f t="shared" si="1210"/>
        <v>323237</v>
      </c>
      <c r="AL375" s="81">
        <f t="shared" si="1210"/>
        <v>0</v>
      </c>
      <c r="AM375" s="11">
        <f t="shared" si="1210"/>
        <v>0</v>
      </c>
      <c r="AN375" s="11">
        <f t="shared" si="1210"/>
        <v>0</v>
      </c>
      <c r="AO375" s="11">
        <f t="shared" si="1210"/>
        <v>0</v>
      </c>
      <c r="AP375" s="11">
        <f t="shared" si="1210"/>
        <v>0</v>
      </c>
      <c r="AQ375" s="18">
        <f t="shared" si="1210"/>
        <v>323237</v>
      </c>
      <c r="AR375" s="18">
        <f t="shared" si="1210"/>
        <v>0</v>
      </c>
      <c r="AS375" s="11">
        <f t="shared" si="1211"/>
        <v>0</v>
      </c>
      <c r="AT375" s="11">
        <f t="shared" si="1211"/>
        <v>0</v>
      </c>
      <c r="AU375" s="11">
        <f t="shared" si="1211"/>
        <v>0</v>
      </c>
      <c r="AV375" s="11">
        <f t="shared" si="1211"/>
        <v>0</v>
      </c>
      <c r="AW375" s="18">
        <f t="shared" si="1211"/>
        <v>323237</v>
      </c>
      <c r="AX375" s="18">
        <f t="shared" si="1211"/>
        <v>0</v>
      </c>
      <c r="AY375" s="75">
        <f t="shared" si="1211"/>
        <v>0</v>
      </c>
      <c r="AZ375" s="75">
        <f t="shared" si="1211"/>
        <v>0</v>
      </c>
      <c r="BA375" s="75">
        <f t="shared" si="1211"/>
        <v>0</v>
      </c>
      <c r="BB375" s="75">
        <f t="shared" si="1211"/>
        <v>0</v>
      </c>
      <c r="BC375" s="81">
        <f t="shared" si="1211"/>
        <v>323237</v>
      </c>
      <c r="BD375" s="81">
        <f t="shared" si="1211"/>
        <v>0</v>
      </c>
      <c r="BE375" s="11">
        <f t="shared" si="1212"/>
        <v>0</v>
      </c>
      <c r="BF375" s="11">
        <f t="shared" si="1212"/>
        <v>0</v>
      </c>
      <c r="BG375" s="11">
        <f t="shared" si="1212"/>
        <v>0</v>
      </c>
      <c r="BH375" s="11">
        <f t="shared" si="1212"/>
        <v>0</v>
      </c>
      <c r="BI375" s="140">
        <f t="shared" si="1212"/>
        <v>323237</v>
      </c>
      <c r="BJ375" s="140">
        <f t="shared" si="1212"/>
        <v>0</v>
      </c>
      <c r="BK375" s="75">
        <f t="shared" si="1212"/>
        <v>495</v>
      </c>
      <c r="BL375" s="75">
        <f t="shared" si="1212"/>
        <v>0</v>
      </c>
      <c r="BM375" s="75">
        <f t="shared" si="1212"/>
        <v>0</v>
      </c>
      <c r="BN375" s="75">
        <f t="shared" si="1212"/>
        <v>0</v>
      </c>
      <c r="BO375" s="81">
        <f t="shared" si="1212"/>
        <v>323732</v>
      </c>
      <c r="BP375" s="81">
        <f t="shared" si="1212"/>
        <v>0</v>
      </c>
      <c r="BQ375" s="11">
        <f t="shared" si="1213"/>
        <v>0</v>
      </c>
      <c r="BR375" s="11">
        <f t="shared" si="1213"/>
        <v>0</v>
      </c>
      <c r="BS375" s="11">
        <f t="shared" si="1213"/>
        <v>0</v>
      </c>
      <c r="BT375" s="11">
        <f t="shared" si="1213"/>
        <v>0</v>
      </c>
      <c r="BU375" s="18">
        <f t="shared" si="1213"/>
        <v>323732</v>
      </c>
      <c r="BV375" s="18">
        <f t="shared" si="1213"/>
        <v>0</v>
      </c>
      <c r="BW375" s="75">
        <f t="shared" si="1213"/>
        <v>0</v>
      </c>
      <c r="BX375" s="75">
        <f t="shared" si="1213"/>
        <v>0</v>
      </c>
      <c r="BY375" s="75">
        <f t="shared" si="1213"/>
        <v>0</v>
      </c>
      <c r="BZ375" s="75">
        <f t="shared" si="1213"/>
        <v>0</v>
      </c>
      <c r="CA375" s="81">
        <f t="shared" si="1213"/>
        <v>323732</v>
      </c>
      <c r="CB375" s="81">
        <f t="shared" si="1213"/>
        <v>0</v>
      </c>
      <c r="CC375" s="75">
        <f t="shared" si="1214"/>
        <v>0</v>
      </c>
      <c r="CD375" s="75">
        <f t="shared" si="1214"/>
        <v>0</v>
      </c>
      <c r="CE375" s="75">
        <f t="shared" si="1214"/>
        <v>0</v>
      </c>
      <c r="CF375" s="75">
        <f t="shared" si="1214"/>
        <v>0</v>
      </c>
      <c r="CG375" s="81">
        <f t="shared" si="1214"/>
        <v>323732</v>
      </c>
      <c r="CH375" s="81">
        <f t="shared" si="1214"/>
        <v>0</v>
      </c>
      <c r="CI375" s="11">
        <f t="shared" si="1214"/>
        <v>0</v>
      </c>
      <c r="CJ375" s="11">
        <f t="shared" si="1214"/>
        <v>0</v>
      </c>
      <c r="CK375" s="11">
        <f t="shared" si="1214"/>
        <v>0</v>
      </c>
      <c r="CL375" s="11">
        <f t="shared" si="1214"/>
        <v>0</v>
      </c>
      <c r="CM375" s="18">
        <f t="shared" si="1214"/>
        <v>323732</v>
      </c>
      <c r="CN375" s="18">
        <f t="shared" si="1214"/>
        <v>0</v>
      </c>
    </row>
    <row r="376" spans="1:92" ht="33" hidden="1" x14ac:dyDescent="0.25">
      <c r="A376" s="55" t="s">
        <v>39</v>
      </c>
      <c r="B376" s="14">
        <v>909</v>
      </c>
      <c r="C376" s="14" t="s">
        <v>30</v>
      </c>
      <c r="D376" s="14" t="s">
        <v>134</v>
      </c>
      <c r="E376" s="14" t="s">
        <v>551</v>
      </c>
      <c r="F376" s="14" t="s">
        <v>40</v>
      </c>
      <c r="G376" s="18">
        <v>323237</v>
      </c>
      <c r="H376" s="18"/>
      <c r="I376" s="11"/>
      <c r="J376" s="11"/>
      <c r="K376" s="11"/>
      <c r="L376" s="11"/>
      <c r="M376" s="11">
        <f>G376+I376+J376+K376+L376</f>
        <v>323237</v>
      </c>
      <c r="N376" s="11">
        <f>H376+J376</f>
        <v>0</v>
      </c>
      <c r="O376" s="11"/>
      <c r="P376" s="11"/>
      <c r="Q376" s="11"/>
      <c r="R376" s="11"/>
      <c r="S376" s="11">
        <f>M376+O376+P376+Q376+R376</f>
        <v>323237</v>
      </c>
      <c r="T376" s="11">
        <f>N376+P376</f>
        <v>0</v>
      </c>
      <c r="U376" s="11"/>
      <c r="V376" s="11"/>
      <c r="W376" s="11"/>
      <c r="X376" s="11"/>
      <c r="Y376" s="11">
        <f>S376+U376+V376+W376+X376</f>
        <v>323237</v>
      </c>
      <c r="Z376" s="11">
        <f>T376+V376</f>
        <v>0</v>
      </c>
      <c r="AA376" s="11"/>
      <c r="AB376" s="11"/>
      <c r="AC376" s="11"/>
      <c r="AD376" s="11"/>
      <c r="AE376" s="11">
        <f>Y376+AA376+AB376+AC376+AD376</f>
        <v>323237</v>
      </c>
      <c r="AF376" s="11">
        <f>Z376+AB376</f>
        <v>0</v>
      </c>
      <c r="AG376" s="11"/>
      <c r="AH376" s="11"/>
      <c r="AI376" s="11"/>
      <c r="AJ376" s="11"/>
      <c r="AK376" s="75">
        <f>AE376+AG376+AH376+AI376+AJ376</f>
        <v>323237</v>
      </c>
      <c r="AL376" s="75">
        <f>AF376+AH376</f>
        <v>0</v>
      </c>
      <c r="AM376" s="11"/>
      <c r="AN376" s="11"/>
      <c r="AO376" s="11"/>
      <c r="AP376" s="11"/>
      <c r="AQ376" s="11">
        <f>AK376+AM376+AN376+AO376+AP376</f>
        <v>323237</v>
      </c>
      <c r="AR376" s="11">
        <f>AL376+AN376</f>
        <v>0</v>
      </c>
      <c r="AS376" s="11"/>
      <c r="AT376" s="11"/>
      <c r="AU376" s="11"/>
      <c r="AV376" s="11"/>
      <c r="AW376" s="11">
        <f>AQ376+AS376+AT376+AU376+AV376</f>
        <v>323237</v>
      </c>
      <c r="AX376" s="11">
        <f>AR376+AT376</f>
        <v>0</v>
      </c>
      <c r="AY376" s="75"/>
      <c r="AZ376" s="75"/>
      <c r="BA376" s="75"/>
      <c r="BB376" s="75"/>
      <c r="BC376" s="75">
        <f>AW376+AY376+AZ376+BA376+BB376</f>
        <v>323237</v>
      </c>
      <c r="BD376" s="75">
        <f>AX376+AZ376</f>
        <v>0</v>
      </c>
      <c r="BE376" s="11"/>
      <c r="BF376" s="11"/>
      <c r="BG376" s="11"/>
      <c r="BH376" s="11"/>
      <c r="BI376" s="138">
        <f>BC376+BE376+BF376+BG376+BH376</f>
        <v>323237</v>
      </c>
      <c r="BJ376" s="138">
        <f>BD376+BF376</f>
        <v>0</v>
      </c>
      <c r="BK376" s="75">
        <v>495</v>
      </c>
      <c r="BL376" s="75"/>
      <c r="BM376" s="75"/>
      <c r="BN376" s="75"/>
      <c r="BO376" s="75">
        <f>BI376+BK376+BL376+BM376+BN376</f>
        <v>323732</v>
      </c>
      <c r="BP376" s="75">
        <f>BJ376+BL376</f>
        <v>0</v>
      </c>
      <c r="BQ376" s="11"/>
      <c r="BR376" s="11"/>
      <c r="BS376" s="11"/>
      <c r="BT376" s="11"/>
      <c r="BU376" s="11">
        <f>BO376+BQ376+BR376+BS376+BT376</f>
        <v>323732</v>
      </c>
      <c r="BV376" s="11">
        <f>BP376+BR376</f>
        <v>0</v>
      </c>
      <c r="BW376" s="75"/>
      <c r="BX376" s="75"/>
      <c r="BY376" s="75"/>
      <c r="BZ376" s="75"/>
      <c r="CA376" s="75">
        <f>BU376+BW376+BX376+BY376+BZ376</f>
        <v>323732</v>
      </c>
      <c r="CB376" s="75">
        <f>BV376+BX376</f>
        <v>0</v>
      </c>
      <c r="CC376" s="75"/>
      <c r="CD376" s="75"/>
      <c r="CE376" s="75"/>
      <c r="CF376" s="75"/>
      <c r="CG376" s="75">
        <f>CA376+CC376+CD376+CE376+CF376</f>
        <v>323732</v>
      </c>
      <c r="CH376" s="75">
        <f>CB376+CD376</f>
        <v>0</v>
      </c>
      <c r="CI376" s="11"/>
      <c r="CJ376" s="11"/>
      <c r="CK376" s="11"/>
      <c r="CL376" s="11"/>
      <c r="CM376" s="11">
        <f>CG376+CI376+CJ376+CK376+CL376</f>
        <v>323732</v>
      </c>
      <c r="CN376" s="11">
        <f>CH376+CJ376</f>
        <v>0</v>
      </c>
    </row>
    <row r="377" spans="1:92" ht="54" hidden="1" customHeight="1" x14ac:dyDescent="0.25">
      <c r="A377" s="51" t="s">
        <v>396</v>
      </c>
      <c r="B377" s="14">
        <v>909</v>
      </c>
      <c r="C377" s="14" t="s">
        <v>394</v>
      </c>
      <c r="D377" s="14" t="s">
        <v>134</v>
      </c>
      <c r="E377" s="14" t="s">
        <v>196</v>
      </c>
      <c r="F377" s="14"/>
      <c r="G377" s="11">
        <f>G378+G393</f>
        <v>46380</v>
      </c>
      <c r="H377" s="11">
        <f>H378+H393</f>
        <v>0</v>
      </c>
      <c r="I377" s="11">
        <f t="shared" ref="I377:AM377" si="1215">I378+I393+I389</f>
        <v>0</v>
      </c>
      <c r="J377" s="11">
        <f t="shared" si="1215"/>
        <v>1002757</v>
      </c>
      <c r="K377" s="11">
        <f t="shared" si="1215"/>
        <v>27265</v>
      </c>
      <c r="L377" s="11">
        <f t="shared" si="1215"/>
        <v>0</v>
      </c>
      <c r="M377" s="11">
        <f t="shared" si="1215"/>
        <v>1076402</v>
      </c>
      <c r="N377" s="11">
        <f t="shared" si="1215"/>
        <v>1002757</v>
      </c>
      <c r="O377" s="11">
        <f t="shared" si="1215"/>
        <v>0</v>
      </c>
      <c r="P377" s="11">
        <f t="shared" si="1215"/>
        <v>0</v>
      </c>
      <c r="Q377" s="11">
        <f t="shared" si="1215"/>
        <v>0</v>
      </c>
      <c r="R377" s="11">
        <f t="shared" si="1215"/>
        <v>0</v>
      </c>
      <c r="S377" s="11">
        <f t="shared" si="1215"/>
        <v>1076402</v>
      </c>
      <c r="T377" s="11">
        <f t="shared" si="1215"/>
        <v>1002757</v>
      </c>
      <c r="U377" s="11">
        <f t="shared" si="1215"/>
        <v>0</v>
      </c>
      <c r="V377" s="11">
        <f t="shared" si="1215"/>
        <v>0</v>
      </c>
      <c r="W377" s="11">
        <f t="shared" si="1215"/>
        <v>0</v>
      </c>
      <c r="X377" s="11">
        <f t="shared" si="1215"/>
        <v>0</v>
      </c>
      <c r="Y377" s="11">
        <f t="shared" si="1215"/>
        <v>1076402</v>
      </c>
      <c r="Z377" s="11">
        <f t="shared" si="1215"/>
        <v>1002757</v>
      </c>
      <c r="AA377" s="11">
        <f t="shared" si="1215"/>
        <v>0</v>
      </c>
      <c r="AB377" s="11">
        <f t="shared" si="1215"/>
        <v>0</v>
      </c>
      <c r="AC377" s="11">
        <f t="shared" si="1215"/>
        <v>22370</v>
      </c>
      <c r="AD377" s="11">
        <f t="shared" si="1215"/>
        <v>0</v>
      </c>
      <c r="AE377" s="11">
        <f t="shared" si="1215"/>
        <v>1098772</v>
      </c>
      <c r="AF377" s="11">
        <f t="shared" si="1215"/>
        <v>1002757</v>
      </c>
      <c r="AG377" s="11">
        <f t="shared" si="1215"/>
        <v>0</v>
      </c>
      <c r="AH377" s="11">
        <f t="shared" si="1215"/>
        <v>0</v>
      </c>
      <c r="AI377" s="11">
        <f t="shared" si="1215"/>
        <v>0</v>
      </c>
      <c r="AJ377" s="11">
        <f t="shared" si="1215"/>
        <v>0</v>
      </c>
      <c r="AK377" s="75">
        <f t="shared" si="1215"/>
        <v>1098772</v>
      </c>
      <c r="AL377" s="75">
        <f t="shared" si="1215"/>
        <v>1002757</v>
      </c>
      <c r="AM377" s="11">
        <f t="shared" si="1215"/>
        <v>-949</v>
      </c>
      <c r="AN377" s="11">
        <f>AN378+AN393+AN389+AN385</f>
        <v>-258</v>
      </c>
      <c r="AO377" s="11">
        <f t="shared" ref="AO377:AR377" si="1216">AO378+AO393+AO389+AO385</f>
        <v>1450</v>
      </c>
      <c r="AP377" s="11">
        <f t="shared" si="1216"/>
        <v>0</v>
      </c>
      <c r="AQ377" s="11">
        <f t="shared" si="1216"/>
        <v>1099015</v>
      </c>
      <c r="AR377" s="11">
        <f t="shared" si="1216"/>
        <v>1002499</v>
      </c>
      <c r="AS377" s="11">
        <f t="shared" ref="AS377" si="1217">AS378+AS393+AS389</f>
        <v>0</v>
      </c>
      <c r="AT377" s="11">
        <f>AT378+AT393+AT389+AT385</f>
        <v>264349</v>
      </c>
      <c r="AU377" s="11">
        <f t="shared" ref="AU377:AX377" si="1218">AU378+AU393+AU389+AU385</f>
        <v>21812</v>
      </c>
      <c r="AV377" s="11">
        <f t="shared" si="1218"/>
        <v>0</v>
      </c>
      <c r="AW377" s="11">
        <f t="shared" si="1218"/>
        <v>1385176</v>
      </c>
      <c r="AX377" s="11">
        <f t="shared" si="1218"/>
        <v>1266848</v>
      </c>
      <c r="AY377" s="75">
        <f t="shared" ref="AY377" si="1219">AY378+AY393+AY389</f>
        <v>0</v>
      </c>
      <c r="AZ377" s="75">
        <f>AZ378+AZ393+AZ389+AZ385</f>
        <v>0</v>
      </c>
      <c r="BA377" s="75">
        <f t="shared" ref="BA377:BD377" si="1220">BA378+BA393+BA389+BA385</f>
        <v>0</v>
      </c>
      <c r="BB377" s="75">
        <f t="shared" si="1220"/>
        <v>0</v>
      </c>
      <c r="BC377" s="75">
        <f t="shared" si="1220"/>
        <v>1385176</v>
      </c>
      <c r="BD377" s="75">
        <f t="shared" si="1220"/>
        <v>1266848</v>
      </c>
      <c r="BE377" s="11">
        <f t="shared" ref="BE377" si="1221">BE378+BE393+BE389</f>
        <v>0</v>
      </c>
      <c r="BF377" s="11">
        <f>BF378+BF393+BF389+BF385</f>
        <v>0</v>
      </c>
      <c r="BG377" s="11">
        <f t="shared" ref="BG377:BJ377" si="1222">BG378+BG393+BG389+BG385</f>
        <v>1479</v>
      </c>
      <c r="BH377" s="11">
        <f t="shared" si="1222"/>
        <v>0</v>
      </c>
      <c r="BI377" s="138">
        <f t="shared" si="1222"/>
        <v>1386655</v>
      </c>
      <c r="BJ377" s="138">
        <f t="shared" si="1222"/>
        <v>1266848</v>
      </c>
      <c r="BK377" s="75">
        <f t="shared" ref="BK377" si="1223">BK378+BK393+BK389</f>
        <v>-878</v>
      </c>
      <c r="BL377" s="75">
        <f>BL378+BL393+BL389+BL385</f>
        <v>0</v>
      </c>
      <c r="BM377" s="75">
        <f t="shared" ref="BM377:BP377" si="1224">BM378+BM393+BM389+BM385</f>
        <v>0</v>
      </c>
      <c r="BN377" s="75">
        <f t="shared" si="1224"/>
        <v>0</v>
      </c>
      <c r="BO377" s="75">
        <f t="shared" si="1224"/>
        <v>1385777</v>
      </c>
      <c r="BP377" s="75">
        <f t="shared" si="1224"/>
        <v>1266848</v>
      </c>
      <c r="BQ377" s="11">
        <f t="shared" ref="BQ377" si="1225">BQ378+BQ393+BQ389</f>
        <v>0</v>
      </c>
      <c r="BR377" s="11">
        <f>BR378+BR393+BR389+BR385</f>
        <v>0</v>
      </c>
      <c r="BS377" s="11">
        <f t="shared" ref="BS377:BV377" si="1226">BS378+BS393+BS389+BS385</f>
        <v>0</v>
      </c>
      <c r="BT377" s="11">
        <f t="shared" si="1226"/>
        <v>0</v>
      </c>
      <c r="BU377" s="11">
        <f t="shared" si="1226"/>
        <v>1385777</v>
      </c>
      <c r="BV377" s="11">
        <f t="shared" si="1226"/>
        <v>1266848</v>
      </c>
      <c r="BW377" s="75">
        <f t="shared" ref="BW377" si="1227">BW378+BW393+BW389</f>
        <v>0</v>
      </c>
      <c r="BX377" s="75">
        <f>BX378+BX393+BX389+BX385</f>
        <v>0</v>
      </c>
      <c r="BY377" s="75">
        <f t="shared" ref="BY377:CB377" si="1228">BY378+BY393+BY389+BY385</f>
        <v>0</v>
      </c>
      <c r="BZ377" s="75">
        <f t="shared" si="1228"/>
        <v>0</v>
      </c>
      <c r="CA377" s="75">
        <f t="shared" si="1228"/>
        <v>1385777</v>
      </c>
      <c r="CB377" s="75">
        <f t="shared" si="1228"/>
        <v>1266848</v>
      </c>
      <c r="CC377" s="75">
        <f t="shared" ref="CC377" si="1229">CC378+CC393+CC389</f>
        <v>0</v>
      </c>
      <c r="CD377" s="75">
        <f>CD378+CD393+CD389+CD385</f>
        <v>0</v>
      </c>
      <c r="CE377" s="75">
        <f t="shared" ref="CE377:CH377" si="1230">CE378+CE393+CE389+CE385</f>
        <v>0</v>
      </c>
      <c r="CF377" s="75">
        <f t="shared" si="1230"/>
        <v>0</v>
      </c>
      <c r="CG377" s="75">
        <f t="shared" si="1230"/>
        <v>1385777</v>
      </c>
      <c r="CH377" s="75">
        <f t="shared" si="1230"/>
        <v>1266848</v>
      </c>
      <c r="CI377" s="11">
        <f t="shared" ref="CI377" si="1231">CI378+CI393+CI389</f>
        <v>-1030</v>
      </c>
      <c r="CJ377" s="11">
        <f>CJ378+CJ393+CJ389+CJ385</f>
        <v>0</v>
      </c>
      <c r="CK377" s="11">
        <f t="shared" ref="CK377:CN377" si="1232">CK378+CK393+CK389+CK385</f>
        <v>0</v>
      </c>
      <c r="CL377" s="11">
        <f t="shared" si="1232"/>
        <v>-177</v>
      </c>
      <c r="CM377" s="11">
        <f t="shared" si="1232"/>
        <v>1384570</v>
      </c>
      <c r="CN377" s="11">
        <f t="shared" si="1232"/>
        <v>1266848</v>
      </c>
    </row>
    <row r="378" spans="1:92" hidden="1" x14ac:dyDescent="0.25">
      <c r="A378" s="51" t="s">
        <v>15</v>
      </c>
      <c r="B378" s="14">
        <v>909</v>
      </c>
      <c r="C378" s="14" t="s">
        <v>394</v>
      </c>
      <c r="D378" s="14" t="s">
        <v>134</v>
      </c>
      <c r="E378" s="14" t="s">
        <v>197</v>
      </c>
      <c r="F378" s="14"/>
      <c r="G378" s="11">
        <f>G379+G382</f>
        <v>17524</v>
      </c>
      <c r="H378" s="11">
        <f t="shared" ref="H378:N378" si="1233">H379+H382</f>
        <v>0</v>
      </c>
      <c r="I378" s="11">
        <f t="shared" si="1233"/>
        <v>0</v>
      </c>
      <c r="J378" s="11">
        <f t="shared" si="1233"/>
        <v>0</v>
      </c>
      <c r="K378" s="11">
        <f t="shared" si="1233"/>
        <v>0</v>
      </c>
      <c r="L378" s="11">
        <f t="shared" si="1233"/>
        <v>0</v>
      </c>
      <c r="M378" s="11">
        <f t="shared" si="1233"/>
        <v>17524</v>
      </c>
      <c r="N378" s="11">
        <f t="shared" si="1233"/>
        <v>0</v>
      </c>
      <c r="O378" s="11">
        <f t="shared" ref="O378:T378" si="1234">O379+O382</f>
        <v>0</v>
      </c>
      <c r="P378" s="11">
        <f t="shared" si="1234"/>
        <v>0</v>
      </c>
      <c r="Q378" s="11">
        <f t="shared" si="1234"/>
        <v>0</v>
      </c>
      <c r="R378" s="11">
        <f t="shared" si="1234"/>
        <v>0</v>
      </c>
      <c r="S378" s="11">
        <f t="shared" si="1234"/>
        <v>17524</v>
      </c>
      <c r="T378" s="11">
        <f t="shared" si="1234"/>
        <v>0</v>
      </c>
      <c r="U378" s="11">
        <f t="shared" ref="U378:Z378" si="1235">U379+U382</f>
        <v>0</v>
      </c>
      <c r="V378" s="11">
        <f t="shared" si="1235"/>
        <v>0</v>
      </c>
      <c r="W378" s="11">
        <f t="shared" si="1235"/>
        <v>0</v>
      </c>
      <c r="X378" s="11">
        <f t="shared" si="1235"/>
        <v>0</v>
      </c>
      <c r="Y378" s="11">
        <f t="shared" si="1235"/>
        <v>17524</v>
      </c>
      <c r="Z378" s="11">
        <f t="shared" si="1235"/>
        <v>0</v>
      </c>
      <c r="AA378" s="11">
        <f t="shared" ref="AA378:AF378" si="1236">AA379+AA382</f>
        <v>0</v>
      </c>
      <c r="AB378" s="11">
        <f t="shared" si="1236"/>
        <v>0</v>
      </c>
      <c r="AC378" s="11">
        <f t="shared" si="1236"/>
        <v>4369</v>
      </c>
      <c r="AD378" s="11">
        <f t="shared" si="1236"/>
        <v>0</v>
      </c>
      <c r="AE378" s="11">
        <f t="shared" si="1236"/>
        <v>21893</v>
      </c>
      <c r="AF378" s="11">
        <f t="shared" si="1236"/>
        <v>0</v>
      </c>
      <c r="AG378" s="11">
        <f t="shared" ref="AG378:AL378" si="1237">AG379+AG382</f>
        <v>0</v>
      </c>
      <c r="AH378" s="11">
        <f t="shared" si="1237"/>
        <v>0</v>
      </c>
      <c r="AI378" s="11">
        <f t="shared" si="1237"/>
        <v>0</v>
      </c>
      <c r="AJ378" s="11">
        <f t="shared" si="1237"/>
        <v>0</v>
      </c>
      <c r="AK378" s="75">
        <f t="shared" si="1237"/>
        <v>21893</v>
      </c>
      <c r="AL378" s="75">
        <f t="shared" si="1237"/>
        <v>0</v>
      </c>
      <c r="AM378" s="11">
        <f t="shared" ref="AM378:AR378" si="1238">AM379+AM382</f>
        <v>-949</v>
      </c>
      <c r="AN378" s="11">
        <f t="shared" si="1238"/>
        <v>0</v>
      </c>
      <c r="AO378" s="11">
        <f t="shared" si="1238"/>
        <v>115</v>
      </c>
      <c r="AP378" s="11">
        <f t="shared" si="1238"/>
        <v>0</v>
      </c>
      <c r="AQ378" s="11">
        <f t="shared" si="1238"/>
        <v>21059</v>
      </c>
      <c r="AR378" s="11">
        <f t="shared" si="1238"/>
        <v>0</v>
      </c>
      <c r="AS378" s="11">
        <f t="shared" ref="AS378:AX378" si="1239">AS379+AS382</f>
        <v>0</v>
      </c>
      <c r="AT378" s="11">
        <f t="shared" si="1239"/>
        <v>0</v>
      </c>
      <c r="AU378" s="11">
        <f t="shared" si="1239"/>
        <v>1914</v>
      </c>
      <c r="AV378" s="11">
        <f t="shared" si="1239"/>
        <v>0</v>
      </c>
      <c r="AW378" s="11">
        <f t="shared" si="1239"/>
        <v>22973</v>
      </c>
      <c r="AX378" s="11">
        <f t="shared" si="1239"/>
        <v>0</v>
      </c>
      <c r="AY378" s="75">
        <f t="shared" ref="AY378:BD378" si="1240">AY379+AY382</f>
        <v>0</v>
      </c>
      <c r="AZ378" s="75">
        <f t="shared" si="1240"/>
        <v>0</v>
      </c>
      <c r="BA378" s="75">
        <f t="shared" si="1240"/>
        <v>0</v>
      </c>
      <c r="BB378" s="75">
        <f t="shared" si="1240"/>
        <v>0</v>
      </c>
      <c r="BC378" s="75">
        <f t="shared" si="1240"/>
        <v>22973</v>
      </c>
      <c r="BD378" s="75">
        <f t="shared" si="1240"/>
        <v>0</v>
      </c>
      <c r="BE378" s="11">
        <f t="shared" ref="BE378:BJ378" si="1241">BE379+BE382</f>
        <v>0</v>
      </c>
      <c r="BF378" s="11">
        <f t="shared" si="1241"/>
        <v>0</v>
      </c>
      <c r="BG378" s="11">
        <f t="shared" si="1241"/>
        <v>1479</v>
      </c>
      <c r="BH378" s="11">
        <f t="shared" si="1241"/>
        <v>0</v>
      </c>
      <c r="BI378" s="138">
        <f t="shared" si="1241"/>
        <v>24452</v>
      </c>
      <c r="BJ378" s="138">
        <f t="shared" si="1241"/>
        <v>0</v>
      </c>
      <c r="BK378" s="75">
        <f t="shared" ref="BK378:BP378" si="1242">BK379+BK382</f>
        <v>-878</v>
      </c>
      <c r="BL378" s="75">
        <f t="shared" si="1242"/>
        <v>0</v>
      </c>
      <c r="BM378" s="75">
        <f t="shared" si="1242"/>
        <v>0</v>
      </c>
      <c r="BN378" s="75">
        <f t="shared" si="1242"/>
        <v>0</v>
      </c>
      <c r="BO378" s="75">
        <f t="shared" si="1242"/>
        <v>23574</v>
      </c>
      <c r="BP378" s="75">
        <f t="shared" si="1242"/>
        <v>0</v>
      </c>
      <c r="BQ378" s="11">
        <f t="shared" ref="BQ378:BV378" si="1243">BQ379+BQ382</f>
        <v>0</v>
      </c>
      <c r="BR378" s="11">
        <f t="shared" si="1243"/>
        <v>0</v>
      </c>
      <c r="BS378" s="11">
        <f t="shared" si="1243"/>
        <v>0</v>
      </c>
      <c r="BT378" s="11">
        <f t="shared" si="1243"/>
        <v>0</v>
      </c>
      <c r="BU378" s="11">
        <f t="shared" si="1243"/>
        <v>23574</v>
      </c>
      <c r="BV378" s="11">
        <f t="shared" si="1243"/>
        <v>0</v>
      </c>
      <c r="BW378" s="75">
        <f t="shared" ref="BW378:CB378" si="1244">BW379+BW382</f>
        <v>0</v>
      </c>
      <c r="BX378" s="75">
        <f t="shared" si="1244"/>
        <v>0</v>
      </c>
      <c r="BY378" s="75">
        <f t="shared" si="1244"/>
        <v>0</v>
      </c>
      <c r="BZ378" s="75">
        <f t="shared" si="1244"/>
        <v>0</v>
      </c>
      <c r="CA378" s="75">
        <f t="shared" si="1244"/>
        <v>23574</v>
      </c>
      <c r="CB378" s="75">
        <f t="shared" si="1244"/>
        <v>0</v>
      </c>
      <c r="CC378" s="75">
        <f t="shared" ref="CC378:CH378" si="1245">CC379+CC382</f>
        <v>0</v>
      </c>
      <c r="CD378" s="75">
        <f t="shared" si="1245"/>
        <v>0</v>
      </c>
      <c r="CE378" s="75">
        <f t="shared" si="1245"/>
        <v>0</v>
      </c>
      <c r="CF378" s="75">
        <f t="shared" si="1245"/>
        <v>0</v>
      </c>
      <c r="CG378" s="75">
        <f t="shared" si="1245"/>
        <v>23574</v>
      </c>
      <c r="CH378" s="75">
        <f t="shared" si="1245"/>
        <v>0</v>
      </c>
      <c r="CI378" s="11">
        <f t="shared" ref="CI378:CN378" si="1246">CI379+CI382</f>
        <v>-1030</v>
      </c>
      <c r="CJ378" s="11">
        <f t="shared" si="1246"/>
        <v>0</v>
      </c>
      <c r="CK378" s="11">
        <f t="shared" si="1246"/>
        <v>0</v>
      </c>
      <c r="CL378" s="11">
        <f t="shared" si="1246"/>
        <v>-177</v>
      </c>
      <c r="CM378" s="11">
        <f t="shared" si="1246"/>
        <v>22367</v>
      </c>
      <c r="CN378" s="11">
        <f t="shared" si="1246"/>
        <v>0</v>
      </c>
    </row>
    <row r="379" spans="1:92" s="128" customFormat="1" hidden="1" x14ac:dyDescent="0.25">
      <c r="A379" s="129" t="s">
        <v>189</v>
      </c>
      <c r="B379" s="125">
        <v>909</v>
      </c>
      <c r="C379" s="125" t="s">
        <v>394</v>
      </c>
      <c r="D379" s="125" t="s">
        <v>134</v>
      </c>
      <c r="E379" s="125" t="s">
        <v>417</v>
      </c>
      <c r="F379" s="125"/>
      <c r="G379" s="170">
        <f>G380</f>
        <v>949</v>
      </c>
      <c r="H379" s="170">
        <f t="shared" ref="H379:R380" si="1247">H380</f>
        <v>0</v>
      </c>
      <c r="I379" s="127">
        <f t="shared" si="1247"/>
        <v>0</v>
      </c>
      <c r="J379" s="127">
        <f t="shared" si="1247"/>
        <v>0</v>
      </c>
      <c r="K379" s="127">
        <f t="shared" si="1247"/>
        <v>0</v>
      </c>
      <c r="L379" s="127">
        <f t="shared" si="1247"/>
        <v>0</v>
      </c>
      <c r="M379" s="170">
        <f t="shared" si="1247"/>
        <v>949</v>
      </c>
      <c r="N379" s="170">
        <f t="shared" si="1247"/>
        <v>0</v>
      </c>
      <c r="O379" s="127">
        <f t="shared" si="1247"/>
        <v>0</v>
      </c>
      <c r="P379" s="127">
        <f t="shared" si="1247"/>
        <v>0</v>
      </c>
      <c r="Q379" s="127">
        <f t="shared" si="1247"/>
        <v>0</v>
      </c>
      <c r="R379" s="127">
        <f t="shared" si="1247"/>
        <v>0</v>
      </c>
      <c r="S379" s="170">
        <f>S380</f>
        <v>949</v>
      </c>
      <c r="T379" s="170">
        <f>T380</f>
        <v>0</v>
      </c>
      <c r="U379" s="127">
        <f t="shared" ref="U379:X380" si="1248">U380</f>
        <v>0</v>
      </c>
      <c r="V379" s="127">
        <f t="shared" si="1248"/>
        <v>0</v>
      </c>
      <c r="W379" s="127">
        <f t="shared" si="1248"/>
        <v>0</v>
      </c>
      <c r="X379" s="127">
        <f t="shared" si="1248"/>
        <v>0</v>
      </c>
      <c r="Y379" s="170">
        <f>Y380</f>
        <v>949</v>
      </c>
      <c r="Z379" s="170">
        <f>Z380</f>
        <v>0</v>
      </c>
      <c r="AA379" s="127">
        <f t="shared" ref="AA379:AD380" si="1249">AA380</f>
        <v>0</v>
      </c>
      <c r="AB379" s="127">
        <f t="shared" si="1249"/>
        <v>0</v>
      </c>
      <c r="AC379" s="127">
        <f t="shared" si="1249"/>
        <v>1030</v>
      </c>
      <c r="AD379" s="127">
        <f t="shared" si="1249"/>
        <v>0</v>
      </c>
      <c r="AE379" s="170">
        <f>AE380</f>
        <v>1979</v>
      </c>
      <c r="AF379" s="170">
        <f>AF380</f>
        <v>0</v>
      </c>
      <c r="AG379" s="127">
        <f t="shared" ref="AG379:AJ380" si="1250">AG380</f>
        <v>0</v>
      </c>
      <c r="AH379" s="127">
        <f t="shared" si="1250"/>
        <v>0</v>
      </c>
      <c r="AI379" s="127">
        <f t="shared" si="1250"/>
        <v>0</v>
      </c>
      <c r="AJ379" s="127">
        <f t="shared" si="1250"/>
        <v>0</v>
      </c>
      <c r="AK379" s="170">
        <f>AK380</f>
        <v>1979</v>
      </c>
      <c r="AL379" s="170">
        <f>AL380</f>
        <v>0</v>
      </c>
      <c r="AM379" s="127">
        <f t="shared" ref="AM379:AP380" si="1251">AM380</f>
        <v>-949</v>
      </c>
      <c r="AN379" s="127">
        <f t="shared" si="1251"/>
        <v>0</v>
      </c>
      <c r="AO379" s="127">
        <f t="shared" si="1251"/>
        <v>0</v>
      </c>
      <c r="AP379" s="127">
        <f t="shared" si="1251"/>
        <v>0</v>
      </c>
      <c r="AQ379" s="170">
        <f>AQ380</f>
        <v>1030</v>
      </c>
      <c r="AR379" s="170">
        <f>AR380</f>
        <v>0</v>
      </c>
      <c r="AS379" s="127">
        <f t="shared" ref="AS379:AV380" si="1252">AS380</f>
        <v>0</v>
      </c>
      <c r="AT379" s="127">
        <f t="shared" si="1252"/>
        <v>0</v>
      </c>
      <c r="AU379" s="127">
        <f t="shared" si="1252"/>
        <v>0</v>
      </c>
      <c r="AV379" s="127">
        <f t="shared" si="1252"/>
        <v>0</v>
      </c>
      <c r="AW379" s="170">
        <f>AW380</f>
        <v>1030</v>
      </c>
      <c r="AX379" s="170">
        <f>AX380</f>
        <v>0</v>
      </c>
      <c r="AY379" s="127">
        <f t="shared" ref="AY379:BB380" si="1253">AY380</f>
        <v>0</v>
      </c>
      <c r="AZ379" s="127">
        <f t="shared" si="1253"/>
        <v>0</v>
      </c>
      <c r="BA379" s="127">
        <f t="shared" si="1253"/>
        <v>0</v>
      </c>
      <c r="BB379" s="127">
        <f t="shared" si="1253"/>
        <v>0</v>
      </c>
      <c r="BC379" s="170">
        <f>BC380</f>
        <v>1030</v>
      </c>
      <c r="BD379" s="170">
        <f>BD380</f>
        <v>0</v>
      </c>
      <c r="BE379" s="127">
        <f t="shared" ref="BE379:BH380" si="1254">BE380</f>
        <v>0</v>
      </c>
      <c r="BF379" s="127">
        <f t="shared" si="1254"/>
        <v>0</v>
      </c>
      <c r="BG379" s="127">
        <f t="shared" si="1254"/>
        <v>0</v>
      </c>
      <c r="BH379" s="127">
        <f t="shared" si="1254"/>
        <v>0</v>
      </c>
      <c r="BI379" s="170">
        <f>BI380</f>
        <v>1030</v>
      </c>
      <c r="BJ379" s="170">
        <f>BJ380</f>
        <v>0</v>
      </c>
      <c r="BK379" s="127">
        <f t="shared" ref="BK379:BN380" si="1255">BK380</f>
        <v>0</v>
      </c>
      <c r="BL379" s="127">
        <f t="shared" si="1255"/>
        <v>0</v>
      </c>
      <c r="BM379" s="127">
        <f t="shared" si="1255"/>
        <v>0</v>
      </c>
      <c r="BN379" s="127">
        <f t="shared" si="1255"/>
        <v>0</v>
      </c>
      <c r="BO379" s="170">
        <f>BO380</f>
        <v>1030</v>
      </c>
      <c r="BP379" s="170">
        <f>BP380</f>
        <v>0</v>
      </c>
      <c r="BQ379" s="127">
        <f t="shared" ref="BQ379:BT380" si="1256">BQ380</f>
        <v>0</v>
      </c>
      <c r="BR379" s="127">
        <f t="shared" si="1256"/>
        <v>0</v>
      </c>
      <c r="BS379" s="127">
        <f t="shared" si="1256"/>
        <v>0</v>
      </c>
      <c r="BT379" s="127">
        <f t="shared" si="1256"/>
        <v>0</v>
      </c>
      <c r="BU379" s="170">
        <f>BU380</f>
        <v>1030</v>
      </c>
      <c r="BV379" s="170">
        <f>BV380</f>
        <v>0</v>
      </c>
      <c r="BW379" s="127">
        <f t="shared" ref="BW379:BZ380" si="1257">BW380</f>
        <v>0</v>
      </c>
      <c r="BX379" s="127">
        <f t="shared" si="1257"/>
        <v>0</v>
      </c>
      <c r="BY379" s="127">
        <f t="shared" si="1257"/>
        <v>0</v>
      </c>
      <c r="BZ379" s="127">
        <f t="shared" si="1257"/>
        <v>0</v>
      </c>
      <c r="CA379" s="170">
        <f>CA380</f>
        <v>1030</v>
      </c>
      <c r="CB379" s="170">
        <f>CB380</f>
        <v>0</v>
      </c>
      <c r="CC379" s="127">
        <f t="shared" ref="CC379:CF380" si="1258">CC380</f>
        <v>0</v>
      </c>
      <c r="CD379" s="127">
        <f t="shared" si="1258"/>
        <v>0</v>
      </c>
      <c r="CE379" s="127">
        <f t="shared" si="1258"/>
        <v>0</v>
      </c>
      <c r="CF379" s="127">
        <f t="shared" si="1258"/>
        <v>0</v>
      </c>
      <c r="CG379" s="170">
        <f>CG380</f>
        <v>1030</v>
      </c>
      <c r="CH379" s="170">
        <f>CH380</f>
        <v>0</v>
      </c>
      <c r="CI379" s="127">
        <f t="shared" ref="CI379:CL380" si="1259">CI380</f>
        <v>-1030</v>
      </c>
      <c r="CJ379" s="127">
        <f t="shared" si="1259"/>
        <v>0</v>
      </c>
      <c r="CK379" s="127">
        <f t="shared" si="1259"/>
        <v>0</v>
      </c>
      <c r="CL379" s="127">
        <f t="shared" si="1259"/>
        <v>0</v>
      </c>
      <c r="CM379" s="170">
        <f>CM380</f>
        <v>0</v>
      </c>
      <c r="CN379" s="170">
        <f>CN380</f>
        <v>0</v>
      </c>
    </row>
    <row r="380" spans="1:92" s="128" customFormat="1" ht="33" hidden="1" x14ac:dyDescent="0.25">
      <c r="A380" s="129" t="s">
        <v>203</v>
      </c>
      <c r="B380" s="125">
        <v>909</v>
      </c>
      <c r="C380" s="125" t="s">
        <v>394</v>
      </c>
      <c r="D380" s="125" t="s">
        <v>134</v>
      </c>
      <c r="E380" s="125" t="s">
        <v>417</v>
      </c>
      <c r="F380" s="125" t="s">
        <v>204</v>
      </c>
      <c r="G380" s="127">
        <f>G381</f>
        <v>949</v>
      </c>
      <c r="H380" s="127">
        <f t="shared" si="1247"/>
        <v>0</v>
      </c>
      <c r="I380" s="127">
        <f t="shared" si="1247"/>
        <v>0</v>
      </c>
      <c r="J380" s="127">
        <f t="shared" si="1247"/>
        <v>0</v>
      </c>
      <c r="K380" s="127">
        <f t="shared" si="1247"/>
        <v>0</v>
      </c>
      <c r="L380" s="127">
        <f t="shared" si="1247"/>
        <v>0</v>
      </c>
      <c r="M380" s="127">
        <f t="shared" si="1247"/>
        <v>949</v>
      </c>
      <c r="N380" s="127">
        <f t="shared" si="1247"/>
        <v>0</v>
      </c>
      <c r="O380" s="127">
        <f t="shared" si="1247"/>
        <v>0</v>
      </c>
      <c r="P380" s="127">
        <f t="shared" si="1247"/>
        <v>0</v>
      </c>
      <c r="Q380" s="127">
        <f t="shared" si="1247"/>
        <v>0</v>
      </c>
      <c r="R380" s="127">
        <f t="shared" si="1247"/>
        <v>0</v>
      </c>
      <c r="S380" s="127">
        <f>S381</f>
        <v>949</v>
      </c>
      <c r="T380" s="127">
        <f>T381</f>
        <v>0</v>
      </c>
      <c r="U380" s="127">
        <f t="shared" si="1248"/>
        <v>0</v>
      </c>
      <c r="V380" s="127">
        <f t="shared" si="1248"/>
        <v>0</v>
      </c>
      <c r="W380" s="127">
        <f t="shared" si="1248"/>
        <v>0</v>
      </c>
      <c r="X380" s="127">
        <f t="shared" si="1248"/>
        <v>0</v>
      </c>
      <c r="Y380" s="127">
        <f>Y381</f>
        <v>949</v>
      </c>
      <c r="Z380" s="127">
        <f>Z381</f>
        <v>0</v>
      </c>
      <c r="AA380" s="127">
        <f t="shared" si="1249"/>
        <v>0</v>
      </c>
      <c r="AB380" s="127">
        <f t="shared" si="1249"/>
        <v>0</v>
      </c>
      <c r="AC380" s="127">
        <f t="shared" si="1249"/>
        <v>1030</v>
      </c>
      <c r="AD380" s="127">
        <f t="shared" si="1249"/>
        <v>0</v>
      </c>
      <c r="AE380" s="127">
        <f>AE381</f>
        <v>1979</v>
      </c>
      <c r="AF380" s="127">
        <f>AF381</f>
        <v>0</v>
      </c>
      <c r="AG380" s="127">
        <f t="shared" si="1250"/>
        <v>0</v>
      </c>
      <c r="AH380" s="127">
        <f t="shared" si="1250"/>
        <v>0</v>
      </c>
      <c r="AI380" s="127">
        <f t="shared" si="1250"/>
        <v>0</v>
      </c>
      <c r="AJ380" s="127">
        <f t="shared" si="1250"/>
        <v>0</v>
      </c>
      <c r="AK380" s="127">
        <f>AK381</f>
        <v>1979</v>
      </c>
      <c r="AL380" s="127">
        <f>AL381</f>
        <v>0</v>
      </c>
      <c r="AM380" s="127">
        <f t="shared" si="1251"/>
        <v>-949</v>
      </c>
      <c r="AN380" s="127">
        <f t="shared" si="1251"/>
        <v>0</v>
      </c>
      <c r="AO380" s="127">
        <f t="shared" si="1251"/>
        <v>0</v>
      </c>
      <c r="AP380" s="127">
        <f t="shared" si="1251"/>
        <v>0</v>
      </c>
      <c r="AQ380" s="127">
        <f>AQ381</f>
        <v>1030</v>
      </c>
      <c r="AR380" s="127">
        <f>AR381</f>
        <v>0</v>
      </c>
      <c r="AS380" s="127">
        <f t="shared" si="1252"/>
        <v>0</v>
      </c>
      <c r="AT380" s="127">
        <f t="shared" si="1252"/>
        <v>0</v>
      </c>
      <c r="AU380" s="127">
        <f t="shared" si="1252"/>
        <v>0</v>
      </c>
      <c r="AV380" s="127">
        <f t="shared" si="1252"/>
        <v>0</v>
      </c>
      <c r="AW380" s="127">
        <f>AW381</f>
        <v>1030</v>
      </c>
      <c r="AX380" s="127">
        <f>AX381</f>
        <v>0</v>
      </c>
      <c r="AY380" s="127">
        <f t="shared" si="1253"/>
        <v>0</v>
      </c>
      <c r="AZ380" s="127">
        <f t="shared" si="1253"/>
        <v>0</v>
      </c>
      <c r="BA380" s="127">
        <f t="shared" si="1253"/>
        <v>0</v>
      </c>
      <c r="BB380" s="127">
        <f t="shared" si="1253"/>
        <v>0</v>
      </c>
      <c r="BC380" s="127">
        <f>BC381</f>
        <v>1030</v>
      </c>
      <c r="BD380" s="127">
        <f>BD381</f>
        <v>0</v>
      </c>
      <c r="BE380" s="127">
        <f t="shared" si="1254"/>
        <v>0</v>
      </c>
      <c r="BF380" s="127">
        <f t="shared" si="1254"/>
        <v>0</v>
      </c>
      <c r="BG380" s="127">
        <f t="shared" si="1254"/>
        <v>0</v>
      </c>
      <c r="BH380" s="127">
        <f t="shared" si="1254"/>
        <v>0</v>
      </c>
      <c r="BI380" s="127">
        <f>BI381</f>
        <v>1030</v>
      </c>
      <c r="BJ380" s="127">
        <f>BJ381</f>
        <v>0</v>
      </c>
      <c r="BK380" s="127">
        <f t="shared" si="1255"/>
        <v>0</v>
      </c>
      <c r="BL380" s="127">
        <f t="shared" si="1255"/>
        <v>0</v>
      </c>
      <c r="BM380" s="127">
        <f t="shared" si="1255"/>
        <v>0</v>
      </c>
      <c r="BN380" s="127">
        <f t="shared" si="1255"/>
        <v>0</v>
      </c>
      <c r="BO380" s="127">
        <f>BO381</f>
        <v>1030</v>
      </c>
      <c r="BP380" s="127">
        <f>BP381</f>
        <v>0</v>
      </c>
      <c r="BQ380" s="127">
        <f t="shared" si="1256"/>
        <v>0</v>
      </c>
      <c r="BR380" s="127">
        <f t="shared" si="1256"/>
        <v>0</v>
      </c>
      <c r="BS380" s="127">
        <f t="shared" si="1256"/>
        <v>0</v>
      </c>
      <c r="BT380" s="127">
        <f t="shared" si="1256"/>
        <v>0</v>
      </c>
      <c r="BU380" s="127">
        <f>BU381</f>
        <v>1030</v>
      </c>
      <c r="BV380" s="127">
        <f>BV381</f>
        <v>0</v>
      </c>
      <c r="BW380" s="127">
        <f t="shared" si="1257"/>
        <v>0</v>
      </c>
      <c r="BX380" s="127">
        <f t="shared" si="1257"/>
        <v>0</v>
      </c>
      <c r="BY380" s="127">
        <f t="shared" si="1257"/>
        <v>0</v>
      </c>
      <c r="BZ380" s="127">
        <f t="shared" si="1257"/>
        <v>0</v>
      </c>
      <c r="CA380" s="127">
        <f>CA381</f>
        <v>1030</v>
      </c>
      <c r="CB380" s="127">
        <f>CB381</f>
        <v>0</v>
      </c>
      <c r="CC380" s="127">
        <f t="shared" si="1258"/>
        <v>0</v>
      </c>
      <c r="CD380" s="127">
        <f t="shared" si="1258"/>
        <v>0</v>
      </c>
      <c r="CE380" s="127">
        <f t="shared" si="1258"/>
        <v>0</v>
      </c>
      <c r="CF380" s="127">
        <f t="shared" si="1258"/>
        <v>0</v>
      </c>
      <c r="CG380" s="127">
        <f>CG381</f>
        <v>1030</v>
      </c>
      <c r="CH380" s="127">
        <f>CH381</f>
        <v>0</v>
      </c>
      <c r="CI380" s="127">
        <f t="shared" si="1259"/>
        <v>-1030</v>
      </c>
      <c r="CJ380" s="127">
        <f t="shared" si="1259"/>
        <v>0</v>
      </c>
      <c r="CK380" s="127">
        <f t="shared" si="1259"/>
        <v>0</v>
      </c>
      <c r="CL380" s="127">
        <f t="shared" si="1259"/>
        <v>0</v>
      </c>
      <c r="CM380" s="127">
        <f>CM381</f>
        <v>0</v>
      </c>
      <c r="CN380" s="127">
        <f>CN381</f>
        <v>0</v>
      </c>
    </row>
    <row r="381" spans="1:92" s="128" customFormat="1" hidden="1" x14ac:dyDescent="0.25">
      <c r="A381" s="129" t="s">
        <v>189</v>
      </c>
      <c r="B381" s="125">
        <v>909</v>
      </c>
      <c r="C381" s="125" t="s">
        <v>394</v>
      </c>
      <c r="D381" s="125" t="s">
        <v>134</v>
      </c>
      <c r="E381" s="125" t="s">
        <v>417</v>
      </c>
      <c r="F381" s="125" t="s">
        <v>205</v>
      </c>
      <c r="G381" s="127">
        <v>949</v>
      </c>
      <c r="H381" s="171"/>
      <c r="I381" s="127"/>
      <c r="J381" s="127"/>
      <c r="K381" s="127"/>
      <c r="L381" s="127"/>
      <c r="M381" s="127">
        <f>G381+I381+J381+K381+L381</f>
        <v>949</v>
      </c>
      <c r="N381" s="127">
        <f>H381+J381</f>
        <v>0</v>
      </c>
      <c r="O381" s="127"/>
      <c r="P381" s="127"/>
      <c r="Q381" s="127"/>
      <c r="R381" s="127"/>
      <c r="S381" s="127">
        <f>M381+O381+P381+Q381+R381</f>
        <v>949</v>
      </c>
      <c r="T381" s="127">
        <f>N381+P381</f>
        <v>0</v>
      </c>
      <c r="U381" s="127"/>
      <c r="V381" s="127"/>
      <c r="W381" s="127"/>
      <c r="X381" s="127"/>
      <c r="Y381" s="127">
        <f>S381+U381+V381+W381+X381</f>
        <v>949</v>
      </c>
      <c r="Z381" s="127">
        <f>T381+V381</f>
        <v>0</v>
      </c>
      <c r="AA381" s="127"/>
      <c r="AB381" s="127"/>
      <c r="AC381" s="127">
        <v>1030</v>
      </c>
      <c r="AD381" s="127"/>
      <c r="AE381" s="127">
        <f>Y381+AA381+AB381+AC381+AD381</f>
        <v>1979</v>
      </c>
      <c r="AF381" s="127">
        <f>Z381+AB381</f>
        <v>0</v>
      </c>
      <c r="AG381" s="127"/>
      <c r="AH381" s="127"/>
      <c r="AI381" s="127"/>
      <c r="AJ381" s="127"/>
      <c r="AK381" s="127">
        <f>AE381+AG381+AH381+AI381+AJ381</f>
        <v>1979</v>
      </c>
      <c r="AL381" s="127">
        <f>AF381+AH381</f>
        <v>0</v>
      </c>
      <c r="AM381" s="127">
        <v>-949</v>
      </c>
      <c r="AN381" s="127"/>
      <c r="AO381" s="127"/>
      <c r="AP381" s="127"/>
      <c r="AQ381" s="127">
        <f>AK381+AM381+AN381+AO381+AP381</f>
        <v>1030</v>
      </c>
      <c r="AR381" s="127">
        <f>AL381+AN381</f>
        <v>0</v>
      </c>
      <c r="AS381" s="127"/>
      <c r="AT381" s="127"/>
      <c r="AU381" s="127"/>
      <c r="AV381" s="127"/>
      <c r="AW381" s="127">
        <f>AQ381+AS381+AT381+AU381+AV381</f>
        <v>1030</v>
      </c>
      <c r="AX381" s="127">
        <f>AR381+AT381</f>
        <v>0</v>
      </c>
      <c r="AY381" s="127"/>
      <c r="AZ381" s="127"/>
      <c r="BA381" s="127"/>
      <c r="BB381" s="127"/>
      <c r="BC381" s="127">
        <f>AW381+AY381+AZ381+BA381+BB381</f>
        <v>1030</v>
      </c>
      <c r="BD381" s="127">
        <f>AX381+AZ381</f>
        <v>0</v>
      </c>
      <c r="BE381" s="127"/>
      <c r="BF381" s="127"/>
      <c r="BG381" s="127"/>
      <c r="BH381" s="127"/>
      <c r="BI381" s="127">
        <f>BC381+BE381+BF381+BG381+BH381</f>
        <v>1030</v>
      </c>
      <c r="BJ381" s="127">
        <f>BD381+BF381</f>
        <v>0</v>
      </c>
      <c r="BK381" s="127"/>
      <c r="BL381" s="127"/>
      <c r="BM381" s="127"/>
      <c r="BN381" s="127"/>
      <c r="BO381" s="127">
        <f>BI381+BK381+BL381+BM381+BN381</f>
        <v>1030</v>
      </c>
      <c r="BP381" s="127">
        <f>BJ381+BL381</f>
        <v>0</v>
      </c>
      <c r="BQ381" s="127"/>
      <c r="BR381" s="127"/>
      <c r="BS381" s="127"/>
      <c r="BT381" s="127"/>
      <c r="BU381" s="127">
        <f>BO381+BQ381+BR381+BS381+BT381</f>
        <v>1030</v>
      </c>
      <c r="BV381" s="127">
        <f>BP381+BR381</f>
        <v>0</v>
      </c>
      <c r="BW381" s="127"/>
      <c r="BX381" s="127"/>
      <c r="BY381" s="127"/>
      <c r="BZ381" s="127"/>
      <c r="CA381" s="127">
        <f>BU381+BW381+BX381+BY381+BZ381</f>
        <v>1030</v>
      </c>
      <c r="CB381" s="127">
        <f>BV381+BX381</f>
        <v>0</v>
      </c>
      <c r="CC381" s="127"/>
      <c r="CD381" s="127"/>
      <c r="CE381" s="127"/>
      <c r="CF381" s="127"/>
      <c r="CG381" s="127">
        <f>CA381+CC381+CD381+CE381+CF381</f>
        <v>1030</v>
      </c>
      <c r="CH381" s="127">
        <f>CB381+CD381</f>
        <v>0</v>
      </c>
      <c r="CI381" s="127">
        <v>-1030</v>
      </c>
      <c r="CJ381" s="127"/>
      <c r="CK381" s="127"/>
      <c r="CL381" s="127"/>
      <c r="CM381" s="127">
        <f>CG381+CI381+CJ381+CK381+CL381</f>
        <v>0</v>
      </c>
      <c r="CN381" s="127">
        <f>CH381+CJ381</f>
        <v>0</v>
      </c>
    </row>
    <row r="382" spans="1:92" hidden="1" x14ac:dyDescent="0.25">
      <c r="A382" s="51" t="s">
        <v>364</v>
      </c>
      <c r="B382" s="14">
        <v>909</v>
      </c>
      <c r="C382" s="14" t="s">
        <v>394</v>
      </c>
      <c r="D382" s="14" t="s">
        <v>134</v>
      </c>
      <c r="E382" s="14" t="s">
        <v>418</v>
      </c>
      <c r="F382" s="14"/>
      <c r="G382" s="18">
        <f>G383</f>
        <v>16575</v>
      </c>
      <c r="H382" s="18">
        <f t="shared" ref="H382:R383" si="1260">H383</f>
        <v>0</v>
      </c>
      <c r="I382" s="11">
        <f t="shared" si="1260"/>
        <v>0</v>
      </c>
      <c r="J382" s="11">
        <f t="shared" si="1260"/>
        <v>0</v>
      </c>
      <c r="K382" s="11">
        <f t="shared" si="1260"/>
        <v>0</v>
      </c>
      <c r="L382" s="11">
        <f t="shared" si="1260"/>
        <v>0</v>
      </c>
      <c r="M382" s="18">
        <f t="shared" si="1260"/>
        <v>16575</v>
      </c>
      <c r="N382" s="18">
        <f t="shared" si="1260"/>
        <v>0</v>
      </c>
      <c r="O382" s="11">
        <f t="shared" si="1260"/>
        <v>0</v>
      </c>
      <c r="P382" s="11">
        <f t="shared" si="1260"/>
        <v>0</v>
      </c>
      <c r="Q382" s="11">
        <f t="shared" si="1260"/>
        <v>0</v>
      </c>
      <c r="R382" s="11">
        <f t="shared" si="1260"/>
        <v>0</v>
      </c>
      <c r="S382" s="18">
        <f>S383</f>
        <v>16575</v>
      </c>
      <c r="T382" s="18">
        <f>T383</f>
        <v>0</v>
      </c>
      <c r="U382" s="11">
        <f t="shared" ref="U382:X383" si="1261">U383</f>
        <v>0</v>
      </c>
      <c r="V382" s="11">
        <f t="shared" si="1261"/>
        <v>0</v>
      </c>
      <c r="W382" s="11">
        <f t="shared" si="1261"/>
        <v>0</v>
      </c>
      <c r="X382" s="11">
        <f t="shared" si="1261"/>
        <v>0</v>
      </c>
      <c r="Y382" s="18">
        <f>Y383</f>
        <v>16575</v>
      </c>
      <c r="Z382" s="18">
        <f>Z383</f>
        <v>0</v>
      </c>
      <c r="AA382" s="11">
        <f t="shared" ref="AA382:AD383" si="1262">AA383</f>
        <v>0</v>
      </c>
      <c r="AB382" s="11">
        <f t="shared" si="1262"/>
        <v>0</v>
      </c>
      <c r="AC382" s="11">
        <f t="shared" si="1262"/>
        <v>3339</v>
      </c>
      <c r="AD382" s="11">
        <f t="shared" si="1262"/>
        <v>0</v>
      </c>
      <c r="AE382" s="18">
        <f>AE383</f>
        <v>19914</v>
      </c>
      <c r="AF382" s="18">
        <f>AF383</f>
        <v>0</v>
      </c>
      <c r="AG382" s="11">
        <f t="shared" ref="AG382:AJ383" si="1263">AG383</f>
        <v>0</v>
      </c>
      <c r="AH382" s="11">
        <f t="shared" si="1263"/>
        <v>0</v>
      </c>
      <c r="AI382" s="11">
        <f t="shared" si="1263"/>
        <v>0</v>
      </c>
      <c r="AJ382" s="11">
        <f t="shared" si="1263"/>
        <v>0</v>
      </c>
      <c r="AK382" s="81">
        <f>AK383</f>
        <v>19914</v>
      </c>
      <c r="AL382" s="81">
        <f>AL383</f>
        <v>0</v>
      </c>
      <c r="AM382" s="11">
        <f t="shared" ref="AM382:AP383" si="1264">AM383</f>
        <v>0</v>
      </c>
      <c r="AN382" s="11">
        <f t="shared" si="1264"/>
        <v>0</v>
      </c>
      <c r="AO382" s="11">
        <f t="shared" si="1264"/>
        <v>115</v>
      </c>
      <c r="AP382" s="11">
        <f t="shared" si="1264"/>
        <v>0</v>
      </c>
      <c r="AQ382" s="18">
        <f>AQ383</f>
        <v>20029</v>
      </c>
      <c r="AR382" s="18">
        <f>AR383</f>
        <v>0</v>
      </c>
      <c r="AS382" s="11">
        <f t="shared" ref="AS382:AV383" si="1265">AS383</f>
        <v>0</v>
      </c>
      <c r="AT382" s="11">
        <f t="shared" si="1265"/>
        <v>0</v>
      </c>
      <c r="AU382" s="11">
        <f t="shared" si="1265"/>
        <v>1914</v>
      </c>
      <c r="AV382" s="11">
        <f t="shared" si="1265"/>
        <v>0</v>
      </c>
      <c r="AW382" s="18">
        <f>AW383</f>
        <v>21943</v>
      </c>
      <c r="AX382" s="18">
        <f>AX383</f>
        <v>0</v>
      </c>
      <c r="AY382" s="75">
        <f t="shared" ref="AY382:BB383" si="1266">AY383</f>
        <v>0</v>
      </c>
      <c r="AZ382" s="75">
        <f t="shared" si="1266"/>
        <v>0</v>
      </c>
      <c r="BA382" s="75">
        <f t="shared" si="1266"/>
        <v>0</v>
      </c>
      <c r="BB382" s="75">
        <f t="shared" si="1266"/>
        <v>0</v>
      </c>
      <c r="BC382" s="81">
        <f>BC383</f>
        <v>21943</v>
      </c>
      <c r="BD382" s="81">
        <f>BD383</f>
        <v>0</v>
      </c>
      <c r="BE382" s="11">
        <f t="shared" ref="BE382:BH383" si="1267">BE383</f>
        <v>0</v>
      </c>
      <c r="BF382" s="11">
        <f t="shared" si="1267"/>
        <v>0</v>
      </c>
      <c r="BG382" s="11">
        <f t="shared" si="1267"/>
        <v>1479</v>
      </c>
      <c r="BH382" s="11">
        <f t="shared" si="1267"/>
        <v>0</v>
      </c>
      <c r="BI382" s="140">
        <f>BI383</f>
        <v>23422</v>
      </c>
      <c r="BJ382" s="140">
        <f>BJ383</f>
        <v>0</v>
      </c>
      <c r="BK382" s="75">
        <f t="shared" ref="BK382:BN383" si="1268">BK383</f>
        <v>-878</v>
      </c>
      <c r="BL382" s="75">
        <f t="shared" si="1268"/>
        <v>0</v>
      </c>
      <c r="BM382" s="75">
        <f t="shared" si="1268"/>
        <v>0</v>
      </c>
      <c r="BN382" s="75">
        <f t="shared" si="1268"/>
        <v>0</v>
      </c>
      <c r="BO382" s="81">
        <f>BO383</f>
        <v>22544</v>
      </c>
      <c r="BP382" s="81">
        <f>BP383</f>
        <v>0</v>
      </c>
      <c r="BQ382" s="11">
        <f t="shared" ref="BQ382:BT383" si="1269">BQ383</f>
        <v>0</v>
      </c>
      <c r="BR382" s="11">
        <f t="shared" si="1269"/>
        <v>0</v>
      </c>
      <c r="BS382" s="11">
        <f t="shared" si="1269"/>
        <v>0</v>
      </c>
      <c r="BT382" s="11">
        <f t="shared" si="1269"/>
        <v>0</v>
      </c>
      <c r="BU382" s="18">
        <f>BU383</f>
        <v>22544</v>
      </c>
      <c r="BV382" s="18">
        <f>BV383</f>
        <v>0</v>
      </c>
      <c r="BW382" s="75">
        <f t="shared" ref="BW382:BZ383" si="1270">BW383</f>
        <v>0</v>
      </c>
      <c r="BX382" s="75">
        <f t="shared" si="1270"/>
        <v>0</v>
      </c>
      <c r="BY382" s="75">
        <f t="shared" si="1270"/>
        <v>0</v>
      </c>
      <c r="BZ382" s="75">
        <f t="shared" si="1270"/>
        <v>0</v>
      </c>
      <c r="CA382" s="81">
        <f>CA383</f>
        <v>22544</v>
      </c>
      <c r="CB382" s="81">
        <f>CB383</f>
        <v>0</v>
      </c>
      <c r="CC382" s="75">
        <f t="shared" ref="CC382:CF383" si="1271">CC383</f>
        <v>0</v>
      </c>
      <c r="CD382" s="75">
        <f t="shared" si="1271"/>
        <v>0</v>
      </c>
      <c r="CE382" s="75">
        <f t="shared" si="1271"/>
        <v>0</v>
      </c>
      <c r="CF382" s="75">
        <f t="shared" si="1271"/>
        <v>0</v>
      </c>
      <c r="CG382" s="81">
        <f>CG383</f>
        <v>22544</v>
      </c>
      <c r="CH382" s="81">
        <f>CH383</f>
        <v>0</v>
      </c>
      <c r="CI382" s="11">
        <f t="shared" ref="CI382:CL383" si="1272">CI383</f>
        <v>0</v>
      </c>
      <c r="CJ382" s="11">
        <f t="shared" si="1272"/>
        <v>0</v>
      </c>
      <c r="CK382" s="11">
        <f t="shared" si="1272"/>
        <v>0</v>
      </c>
      <c r="CL382" s="11">
        <f t="shared" si="1272"/>
        <v>-177</v>
      </c>
      <c r="CM382" s="18">
        <f>CM383</f>
        <v>22367</v>
      </c>
      <c r="CN382" s="18">
        <f>CN383</f>
        <v>0</v>
      </c>
    </row>
    <row r="383" spans="1:92" ht="33" hidden="1" x14ac:dyDescent="0.25">
      <c r="A383" s="55" t="s">
        <v>268</v>
      </c>
      <c r="B383" s="14">
        <v>909</v>
      </c>
      <c r="C383" s="14" t="s">
        <v>394</v>
      </c>
      <c r="D383" s="14" t="s">
        <v>134</v>
      </c>
      <c r="E383" s="14" t="s">
        <v>418</v>
      </c>
      <c r="F383" s="14" t="s">
        <v>33</v>
      </c>
      <c r="G383" s="11">
        <f>G384</f>
        <v>16575</v>
      </c>
      <c r="H383" s="11">
        <f t="shared" si="1260"/>
        <v>0</v>
      </c>
      <c r="I383" s="11">
        <f t="shared" si="1260"/>
        <v>0</v>
      </c>
      <c r="J383" s="11">
        <f t="shared" si="1260"/>
        <v>0</v>
      </c>
      <c r="K383" s="11">
        <f t="shared" si="1260"/>
        <v>0</v>
      </c>
      <c r="L383" s="11">
        <f t="shared" si="1260"/>
        <v>0</v>
      </c>
      <c r="M383" s="11">
        <f t="shared" si="1260"/>
        <v>16575</v>
      </c>
      <c r="N383" s="11">
        <f t="shared" si="1260"/>
        <v>0</v>
      </c>
      <c r="O383" s="11">
        <f t="shared" si="1260"/>
        <v>0</v>
      </c>
      <c r="P383" s="11">
        <f t="shared" si="1260"/>
        <v>0</v>
      </c>
      <c r="Q383" s="11">
        <f t="shared" si="1260"/>
        <v>0</v>
      </c>
      <c r="R383" s="11">
        <f t="shared" si="1260"/>
        <v>0</v>
      </c>
      <c r="S383" s="11">
        <f>S384</f>
        <v>16575</v>
      </c>
      <c r="T383" s="11">
        <f>T384</f>
        <v>0</v>
      </c>
      <c r="U383" s="11">
        <f t="shared" si="1261"/>
        <v>0</v>
      </c>
      <c r="V383" s="11">
        <f t="shared" si="1261"/>
        <v>0</v>
      </c>
      <c r="W383" s="11">
        <f t="shared" si="1261"/>
        <v>0</v>
      </c>
      <c r="X383" s="11">
        <f t="shared" si="1261"/>
        <v>0</v>
      </c>
      <c r="Y383" s="11">
        <f>Y384</f>
        <v>16575</v>
      </c>
      <c r="Z383" s="11">
        <f>Z384</f>
        <v>0</v>
      </c>
      <c r="AA383" s="11">
        <f t="shared" si="1262"/>
        <v>0</v>
      </c>
      <c r="AB383" s="11">
        <f t="shared" si="1262"/>
        <v>0</v>
      </c>
      <c r="AC383" s="11">
        <f t="shared" si="1262"/>
        <v>3339</v>
      </c>
      <c r="AD383" s="11">
        <f t="shared" si="1262"/>
        <v>0</v>
      </c>
      <c r="AE383" s="11">
        <f>AE384</f>
        <v>19914</v>
      </c>
      <c r="AF383" s="11">
        <f>AF384</f>
        <v>0</v>
      </c>
      <c r="AG383" s="11">
        <f t="shared" si="1263"/>
        <v>0</v>
      </c>
      <c r="AH383" s="11">
        <f t="shared" si="1263"/>
        <v>0</v>
      </c>
      <c r="AI383" s="11">
        <f t="shared" si="1263"/>
        <v>0</v>
      </c>
      <c r="AJ383" s="11">
        <f t="shared" si="1263"/>
        <v>0</v>
      </c>
      <c r="AK383" s="75">
        <f>AK384</f>
        <v>19914</v>
      </c>
      <c r="AL383" s="75">
        <f>AL384</f>
        <v>0</v>
      </c>
      <c r="AM383" s="11">
        <f t="shared" si="1264"/>
        <v>0</v>
      </c>
      <c r="AN383" s="11">
        <f t="shared" si="1264"/>
        <v>0</v>
      </c>
      <c r="AO383" s="11">
        <f t="shared" si="1264"/>
        <v>115</v>
      </c>
      <c r="AP383" s="11">
        <f t="shared" si="1264"/>
        <v>0</v>
      </c>
      <c r="AQ383" s="11">
        <f>AQ384</f>
        <v>20029</v>
      </c>
      <c r="AR383" s="11">
        <f>AR384</f>
        <v>0</v>
      </c>
      <c r="AS383" s="11">
        <f t="shared" si="1265"/>
        <v>0</v>
      </c>
      <c r="AT383" s="11">
        <f t="shared" si="1265"/>
        <v>0</v>
      </c>
      <c r="AU383" s="11">
        <f t="shared" si="1265"/>
        <v>1914</v>
      </c>
      <c r="AV383" s="11">
        <f t="shared" si="1265"/>
        <v>0</v>
      </c>
      <c r="AW383" s="11">
        <f>AW384</f>
        <v>21943</v>
      </c>
      <c r="AX383" s="11">
        <f>AX384</f>
        <v>0</v>
      </c>
      <c r="AY383" s="75">
        <f t="shared" si="1266"/>
        <v>0</v>
      </c>
      <c r="AZ383" s="75">
        <f t="shared" si="1266"/>
        <v>0</v>
      </c>
      <c r="BA383" s="75">
        <f t="shared" si="1266"/>
        <v>0</v>
      </c>
      <c r="BB383" s="75">
        <f t="shared" si="1266"/>
        <v>0</v>
      </c>
      <c r="BC383" s="75">
        <f>BC384</f>
        <v>21943</v>
      </c>
      <c r="BD383" s="75">
        <f>BD384</f>
        <v>0</v>
      </c>
      <c r="BE383" s="11">
        <f t="shared" si="1267"/>
        <v>0</v>
      </c>
      <c r="BF383" s="11">
        <f t="shared" si="1267"/>
        <v>0</v>
      </c>
      <c r="BG383" s="11">
        <f t="shared" si="1267"/>
        <v>1479</v>
      </c>
      <c r="BH383" s="11">
        <f t="shared" si="1267"/>
        <v>0</v>
      </c>
      <c r="BI383" s="138">
        <f>BI384</f>
        <v>23422</v>
      </c>
      <c r="BJ383" s="138">
        <f>BJ384</f>
        <v>0</v>
      </c>
      <c r="BK383" s="75">
        <f t="shared" si="1268"/>
        <v>-878</v>
      </c>
      <c r="BL383" s="75">
        <f t="shared" si="1268"/>
        <v>0</v>
      </c>
      <c r="BM383" s="75">
        <f t="shared" si="1268"/>
        <v>0</v>
      </c>
      <c r="BN383" s="75">
        <f t="shared" si="1268"/>
        <v>0</v>
      </c>
      <c r="BO383" s="75">
        <f>BO384</f>
        <v>22544</v>
      </c>
      <c r="BP383" s="75">
        <f>BP384</f>
        <v>0</v>
      </c>
      <c r="BQ383" s="11">
        <f t="shared" si="1269"/>
        <v>0</v>
      </c>
      <c r="BR383" s="11">
        <f t="shared" si="1269"/>
        <v>0</v>
      </c>
      <c r="BS383" s="11">
        <f t="shared" si="1269"/>
        <v>0</v>
      </c>
      <c r="BT383" s="11">
        <f t="shared" si="1269"/>
        <v>0</v>
      </c>
      <c r="BU383" s="11">
        <f>BU384</f>
        <v>22544</v>
      </c>
      <c r="BV383" s="11">
        <f>BV384</f>
        <v>0</v>
      </c>
      <c r="BW383" s="75">
        <f t="shared" si="1270"/>
        <v>0</v>
      </c>
      <c r="BX383" s="75">
        <f t="shared" si="1270"/>
        <v>0</v>
      </c>
      <c r="BY383" s="75">
        <f t="shared" si="1270"/>
        <v>0</v>
      </c>
      <c r="BZ383" s="75">
        <f t="shared" si="1270"/>
        <v>0</v>
      </c>
      <c r="CA383" s="75">
        <f>CA384</f>
        <v>22544</v>
      </c>
      <c r="CB383" s="75">
        <f>CB384</f>
        <v>0</v>
      </c>
      <c r="CC383" s="75">
        <f t="shared" si="1271"/>
        <v>0</v>
      </c>
      <c r="CD383" s="75">
        <f t="shared" si="1271"/>
        <v>0</v>
      </c>
      <c r="CE383" s="75">
        <f t="shared" si="1271"/>
        <v>0</v>
      </c>
      <c r="CF383" s="75">
        <f t="shared" si="1271"/>
        <v>0</v>
      </c>
      <c r="CG383" s="75">
        <f>CG384</f>
        <v>22544</v>
      </c>
      <c r="CH383" s="75">
        <f>CH384</f>
        <v>0</v>
      </c>
      <c r="CI383" s="11">
        <f t="shared" si="1272"/>
        <v>0</v>
      </c>
      <c r="CJ383" s="11">
        <f t="shared" si="1272"/>
        <v>0</v>
      </c>
      <c r="CK383" s="11">
        <f t="shared" si="1272"/>
        <v>0</v>
      </c>
      <c r="CL383" s="11">
        <f t="shared" si="1272"/>
        <v>-177</v>
      </c>
      <c r="CM383" s="11">
        <f>CM384</f>
        <v>22367</v>
      </c>
      <c r="CN383" s="11">
        <f>CN384</f>
        <v>0</v>
      </c>
    </row>
    <row r="384" spans="1:92" ht="33" hidden="1" x14ac:dyDescent="0.25">
      <c r="A384" s="51" t="s">
        <v>39</v>
      </c>
      <c r="B384" s="14">
        <v>909</v>
      </c>
      <c r="C384" s="14" t="s">
        <v>394</v>
      </c>
      <c r="D384" s="14" t="s">
        <v>134</v>
      </c>
      <c r="E384" s="14" t="s">
        <v>418</v>
      </c>
      <c r="F384" s="14" t="s">
        <v>40</v>
      </c>
      <c r="G384" s="11">
        <v>16575</v>
      </c>
      <c r="H384" s="16"/>
      <c r="I384" s="11"/>
      <c r="J384" s="11"/>
      <c r="K384" s="11"/>
      <c r="L384" s="11"/>
      <c r="M384" s="11">
        <f>G384+I384+J384+K384+L384</f>
        <v>16575</v>
      </c>
      <c r="N384" s="11">
        <f>H384+J384</f>
        <v>0</v>
      </c>
      <c r="O384" s="11"/>
      <c r="P384" s="11"/>
      <c r="Q384" s="11"/>
      <c r="R384" s="11"/>
      <c r="S384" s="11">
        <f>M384+O384+P384+Q384+R384</f>
        <v>16575</v>
      </c>
      <c r="T384" s="11">
        <f>N384+P384</f>
        <v>0</v>
      </c>
      <c r="U384" s="11"/>
      <c r="V384" s="11"/>
      <c r="W384" s="11"/>
      <c r="X384" s="11"/>
      <c r="Y384" s="11">
        <f>S384+U384+V384+W384+X384</f>
        <v>16575</v>
      </c>
      <c r="Z384" s="11">
        <f>T384+V384</f>
        <v>0</v>
      </c>
      <c r="AA384" s="11"/>
      <c r="AB384" s="11"/>
      <c r="AC384" s="11">
        <v>3339</v>
      </c>
      <c r="AD384" s="11"/>
      <c r="AE384" s="11">
        <f>Y384+AA384+AB384+AC384+AD384</f>
        <v>19914</v>
      </c>
      <c r="AF384" s="11">
        <f>Z384+AB384</f>
        <v>0</v>
      </c>
      <c r="AG384" s="11"/>
      <c r="AH384" s="11"/>
      <c r="AI384" s="11"/>
      <c r="AJ384" s="11"/>
      <c r="AK384" s="75">
        <f>AE384+AG384+AH384+AI384+AJ384</f>
        <v>19914</v>
      </c>
      <c r="AL384" s="75">
        <f>AF384+AH384</f>
        <v>0</v>
      </c>
      <c r="AM384" s="11"/>
      <c r="AN384" s="11"/>
      <c r="AO384" s="11">
        <v>115</v>
      </c>
      <c r="AP384" s="11"/>
      <c r="AQ384" s="11">
        <f>AK384+AM384+AN384+AO384+AP384</f>
        <v>20029</v>
      </c>
      <c r="AR384" s="11">
        <f>AL384+AN384</f>
        <v>0</v>
      </c>
      <c r="AS384" s="11"/>
      <c r="AT384" s="11"/>
      <c r="AU384" s="11">
        <v>1914</v>
      </c>
      <c r="AV384" s="11"/>
      <c r="AW384" s="11">
        <f>AQ384+AS384+AT384+AU384+AV384</f>
        <v>21943</v>
      </c>
      <c r="AX384" s="11">
        <f>AR384+AT384</f>
        <v>0</v>
      </c>
      <c r="AY384" s="75"/>
      <c r="AZ384" s="75"/>
      <c r="BA384" s="75"/>
      <c r="BB384" s="75"/>
      <c r="BC384" s="75">
        <f>AW384+AY384+AZ384+BA384+BB384</f>
        <v>21943</v>
      </c>
      <c r="BD384" s="75">
        <f>AX384+AZ384</f>
        <v>0</v>
      </c>
      <c r="BE384" s="11"/>
      <c r="BF384" s="11"/>
      <c r="BG384" s="11">
        <v>1479</v>
      </c>
      <c r="BH384" s="11"/>
      <c r="BI384" s="138">
        <f>BC384+BE384+BF384+BG384+BH384</f>
        <v>23422</v>
      </c>
      <c r="BJ384" s="138">
        <f>BD384+BF384</f>
        <v>0</v>
      </c>
      <c r="BK384" s="75">
        <v>-878</v>
      </c>
      <c r="BL384" s="75"/>
      <c r="BM384" s="75"/>
      <c r="BN384" s="75"/>
      <c r="BO384" s="75">
        <f>BI384+BK384+BL384+BM384+BN384</f>
        <v>22544</v>
      </c>
      <c r="BP384" s="75">
        <f>BJ384+BL384</f>
        <v>0</v>
      </c>
      <c r="BQ384" s="11"/>
      <c r="BR384" s="11"/>
      <c r="BS384" s="11"/>
      <c r="BT384" s="11"/>
      <c r="BU384" s="11">
        <f>BO384+BQ384+BR384+BS384+BT384</f>
        <v>22544</v>
      </c>
      <c r="BV384" s="11">
        <f>BP384+BR384</f>
        <v>0</v>
      </c>
      <c r="BW384" s="75"/>
      <c r="BX384" s="75"/>
      <c r="BY384" s="75"/>
      <c r="BZ384" s="75"/>
      <c r="CA384" s="75">
        <f>BU384+BW384+BX384+BY384+BZ384</f>
        <v>22544</v>
      </c>
      <c r="CB384" s="75">
        <f>BV384+BX384</f>
        <v>0</v>
      </c>
      <c r="CC384" s="75"/>
      <c r="CD384" s="75"/>
      <c r="CE384" s="75"/>
      <c r="CF384" s="75"/>
      <c r="CG384" s="75">
        <f>CA384+CC384+CD384+CE384+CF384</f>
        <v>22544</v>
      </c>
      <c r="CH384" s="75">
        <f>CB384+CD384</f>
        <v>0</v>
      </c>
      <c r="CI384" s="11"/>
      <c r="CJ384" s="11"/>
      <c r="CK384" s="11"/>
      <c r="CL384" s="11">
        <v>-177</v>
      </c>
      <c r="CM384" s="11">
        <f>CG384+CI384+CJ384+CK384+CL384</f>
        <v>22367</v>
      </c>
      <c r="CN384" s="11">
        <f>CH384+CJ384</f>
        <v>0</v>
      </c>
    </row>
    <row r="385" spans="1:92" hidden="1" x14ac:dyDescent="0.25">
      <c r="A385" s="51" t="s">
        <v>571</v>
      </c>
      <c r="B385" s="14">
        <v>909</v>
      </c>
      <c r="C385" s="14" t="s">
        <v>394</v>
      </c>
      <c r="D385" s="14" t="s">
        <v>134</v>
      </c>
      <c r="E385" s="14" t="s">
        <v>716</v>
      </c>
      <c r="F385" s="14"/>
      <c r="G385" s="11"/>
      <c r="H385" s="16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75"/>
      <c r="AL385" s="75"/>
      <c r="AM385" s="11"/>
      <c r="AN385" s="11">
        <f>AN386</f>
        <v>784119</v>
      </c>
      <c r="AO385" s="11">
        <f t="shared" ref="AO385:AR387" si="1273">AO386</f>
        <v>0</v>
      </c>
      <c r="AP385" s="11">
        <f t="shared" si="1273"/>
        <v>0</v>
      </c>
      <c r="AQ385" s="11">
        <f t="shared" si="1273"/>
        <v>784119</v>
      </c>
      <c r="AR385" s="11">
        <f t="shared" si="1273"/>
        <v>784119</v>
      </c>
      <c r="AS385" s="11"/>
      <c r="AT385" s="11">
        <f>AT386</f>
        <v>0</v>
      </c>
      <c r="AU385" s="11">
        <f t="shared" ref="AU385:AX387" si="1274">AU386</f>
        <v>0</v>
      </c>
      <c r="AV385" s="11">
        <f t="shared" si="1274"/>
        <v>0</v>
      </c>
      <c r="AW385" s="11">
        <f t="shared" si="1274"/>
        <v>784119</v>
      </c>
      <c r="AX385" s="11">
        <f t="shared" si="1274"/>
        <v>784119</v>
      </c>
      <c r="AY385" s="75"/>
      <c r="AZ385" s="75">
        <f>AZ386</f>
        <v>0</v>
      </c>
      <c r="BA385" s="75">
        <f t="shared" ref="BA385:BD387" si="1275">BA386</f>
        <v>0</v>
      </c>
      <c r="BB385" s="75">
        <f t="shared" si="1275"/>
        <v>0</v>
      </c>
      <c r="BC385" s="75">
        <f t="shared" si="1275"/>
        <v>784119</v>
      </c>
      <c r="BD385" s="75">
        <f t="shared" si="1275"/>
        <v>784119</v>
      </c>
      <c r="BE385" s="11"/>
      <c r="BF385" s="11">
        <f>BF386</f>
        <v>0</v>
      </c>
      <c r="BG385" s="11">
        <f t="shared" ref="BG385:BJ387" si="1276">BG386</f>
        <v>0</v>
      </c>
      <c r="BH385" s="11">
        <f t="shared" si="1276"/>
        <v>0</v>
      </c>
      <c r="BI385" s="138">
        <f t="shared" si="1276"/>
        <v>784119</v>
      </c>
      <c r="BJ385" s="138">
        <f t="shared" si="1276"/>
        <v>784119</v>
      </c>
      <c r="BK385" s="75"/>
      <c r="BL385" s="75">
        <f>BL386</f>
        <v>0</v>
      </c>
      <c r="BM385" s="75">
        <f t="shared" ref="BM385:BP387" si="1277">BM386</f>
        <v>0</v>
      </c>
      <c r="BN385" s="75">
        <f t="shared" si="1277"/>
        <v>0</v>
      </c>
      <c r="BO385" s="75">
        <f t="shared" si="1277"/>
        <v>784119</v>
      </c>
      <c r="BP385" s="75">
        <f t="shared" si="1277"/>
        <v>784119</v>
      </c>
      <c r="BQ385" s="11"/>
      <c r="BR385" s="11">
        <f>BR386</f>
        <v>0</v>
      </c>
      <c r="BS385" s="11">
        <f t="shared" ref="BS385:BV387" si="1278">BS386</f>
        <v>0</v>
      </c>
      <c r="BT385" s="11">
        <f t="shared" si="1278"/>
        <v>0</v>
      </c>
      <c r="BU385" s="11">
        <f t="shared" si="1278"/>
        <v>784119</v>
      </c>
      <c r="BV385" s="11">
        <f t="shared" si="1278"/>
        <v>784119</v>
      </c>
      <c r="BW385" s="75"/>
      <c r="BX385" s="75">
        <f>BX386</f>
        <v>0</v>
      </c>
      <c r="BY385" s="75">
        <f t="shared" ref="BY385:CB387" si="1279">BY386</f>
        <v>0</v>
      </c>
      <c r="BZ385" s="75">
        <f t="shared" si="1279"/>
        <v>0</v>
      </c>
      <c r="CA385" s="75">
        <f t="shared" si="1279"/>
        <v>784119</v>
      </c>
      <c r="CB385" s="75">
        <f t="shared" si="1279"/>
        <v>784119</v>
      </c>
      <c r="CC385" s="75"/>
      <c r="CD385" s="75">
        <f>CD386</f>
        <v>0</v>
      </c>
      <c r="CE385" s="75">
        <f t="shared" ref="CE385:CH387" si="1280">CE386</f>
        <v>0</v>
      </c>
      <c r="CF385" s="75">
        <f t="shared" si="1280"/>
        <v>0</v>
      </c>
      <c r="CG385" s="75">
        <f t="shared" si="1280"/>
        <v>784119</v>
      </c>
      <c r="CH385" s="75">
        <f t="shared" si="1280"/>
        <v>784119</v>
      </c>
      <c r="CI385" s="11"/>
      <c r="CJ385" s="11">
        <f>CJ386</f>
        <v>135000</v>
      </c>
      <c r="CK385" s="11">
        <f t="shared" ref="CK385:CN387" si="1281">CK386</f>
        <v>0</v>
      </c>
      <c r="CL385" s="11">
        <f t="shared" si="1281"/>
        <v>0</v>
      </c>
      <c r="CM385" s="11">
        <f t="shared" si="1281"/>
        <v>919119</v>
      </c>
      <c r="CN385" s="11">
        <f t="shared" si="1281"/>
        <v>919119</v>
      </c>
    </row>
    <row r="386" spans="1:92" ht="62.25" hidden="1" customHeight="1" x14ac:dyDescent="0.3">
      <c r="A386" s="55" t="s">
        <v>717</v>
      </c>
      <c r="B386" s="14">
        <v>909</v>
      </c>
      <c r="C386" s="14" t="s">
        <v>394</v>
      </c>
      <c r="D386" s="14" t="s">
        <v>134</v>
      </c>
      <c r="E386" s="14" t="s">
        <v>718</v>
      </c>
      <c r="F386" s="14"/>
      <c r="G386" s="11"/>
      <c r="H386" s="16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75"/>
      <c r="AL386" s="75"/>
      <c r="AM386" s="11"/>
      <c r="AN386" s="11">
        <f>AN387</f>
        <v>784119</v>
      </c>
      <c r="AO386" s="11">
        <f t="shared" si="1273"/>
        <v>0</v>
      </c>
      <c r="AP386" s="11">
        <f t="shared" si="1273"/>
        <v>0</v>
      </c>
      <c r="AQ386" s="11">
        <f t="shared" si="1273"/>
        <v>784119</v>
      </c>
      <c r="AR386" s="11">
        <f t="shared" si="1273"/>
        <v>784119</v>
      </c>
      <c r="AS386" s="11"/>
      <c r="AT386" s="11">
        <f>AT387</f>
        <v>0</v>
      </c>
      <c r="AU386" s="11">
        <f t="shared" si="1274"/>
        <v>0</v>
      </c>
      <c r="AV386" s="11">
        <f t="shared" si="1274"/>
        <v>0</v>
      </c>
      <c r="AW386" s="11">
        <f t="shared" si="1274"/>
        <v>784119</v>
      </c>
      <c r="AX386" s="11">
        <f t="shared" si="1274"/>
        <v>784119</v>
      </c>
      <c r="AY386" s="75"/>
      <c r="AZ386" s="75">
        <f>AZ387</f>
        <v>0</v>
      </c>
      <c r="BA386" s="75">
        <f t="shared" si="1275"/>
        <v>0</v>
      </c>
      <c r="BB386" s="75">
        <f t="shared" si="1275"/>
        <v>0</v>
      </c>
      <c r="BC386" s="75">
        <f t="shared" si="1275"/>
        <v>784119</v>
      </c>
      <c r="BD386" s="75">
        <f t="shared" si="1275"/>
        <v>784119</v>
      </c>
      <c r="BE386" s="11"/>
      <c r="BF386" s="11">
        <f>BF387</f>
        <v>0</v>
      </c>
      <c r="BG386" s="11">
        <f t="shared" si="1276"/>
        <v>0</v>
      </c>
      <c r="BH386" s="11">
        <f t="shared" si="1276"/>
        <v>0</v>
      </c>
      <c r="BI386" s="138">
        <f t="shared" si="1276"/>
        <v>784119</v>
      </c>
      <c r="BJ386" s="138">
        <f t="shared" si="1276"/>
        <v>784119</v>
      </c>
      <c r="BK386" s="75"/>
      <c r="BL386" s="75">
        <f>BL387</f>
        <v>0</v>
      </c>
      <c r="BM386" s="75">
        <f t="shared" si="1277"/>
        <v>0</v>
      </c>
      <c r="BN386" s="75">
        <f t="shared" si="1277"/>
        <v>0</v>
      </c>
      <c r="BO386" s="75">
        <f t="shared" si="1277"/>
        <v>784119</v>
      </c>
      <c r="BP386" s="75">
        <f t="shared" si="1277"/>
        <v>784119</v>
      </c>
      <c r="BQ386" s="11"/>
      <c r="BR386" s="11">
        <f>BR387</f>
        <v>0</v>
      </c>
      <c r="BS386" s="11">
        <f t="shared" si="1278"/>
        <v>0</v>
      </c>
      <c r="BT386" s="11">
        <f t="shared" si="1278"/>
        <v>0</v>
      </c>
      <c r="BU386" s="11">
        <f t="shared" si="1278"/>
        <v>784119</v>
      </c>
      <c r="BV386" s="11">
        <f t="shared" si="1278"/>
        <v>784119</v>
      </c>
      <c r="BW386" s="75"/>
      <c r="BX386" s="75">
        <f>BX387</f>
        <v>0</v>
      </c>
      <c r="BY386" s="75">
        <f t="shared" si="1279"/>
        <v>0</v>
      </c>
      <c r="BZ386" s="75">
        <f t="shared" si="1279"/>
        <v>0</v>
      </c>
      <c r="CA386" s="75">
        <f t="shared" si="1279"/>
        <v>784119</v>
      </c>
      <c r="CB386" s="75">
        <f t="shared" si="1279"/>
        <v>784119</v>
      </c>
      <c r="CC386" s="75"/>
      <c r="CD386" s="75">
        <f>CD387</f>
        <v>0</v>
      </c>
      <c r="CE386" s="75">
        <f t="shared" si="1280"/>
        <v>0</v>
      </c>
      <c r="CF386" s="75">
        <f t="shared" si="1280"/>
        <v>0</v>
      </c>
      <c r="CG386" s="75">
        <f t="shared" si="1280"/>
        <v>784119</v>
      </c>
      <c r="CH386" s="75">
        <f t="shared" si="1280"/>
        <v>784119</v>
      </c>
      <c r="CI386" s="11"/>
      <c r="CJ386" s="11">
        <f>CJ387</f>
        <v>135000</v>
      </c>
      <c r="CK386" s="11">
        <f t="shared" si="1281"/>
        <v>0</v>
      </c>
      <c r="CL386" s="11">
        <f t="shared" si="1281"/>
        <v>0</v>
      </c>
      <c r="CM386" s="11">
        <f t="shared" si="1281"/>
        <v>919119</v>
      </c>
      <c r="CN386" s="11">
        <f t="shared" si="1281"/>
        <v>919119</v>
      </c>
    </row>
    <row r="387" spans="1:92" ht="33" hidden="1" x14ac:dyDescent="0.25">
      <c r="A387" s="55" t="s">
        <v>268</v>
      </c>
      <c r="B387" s="14">
        <v>909</v>
      </c>
      <c r="C387" s="14" t="s">
        <v>394</v>
      </c>
      <c r="D387" s="14" t="s">
        <v>134</v>
      </c>
      <c r="E387" s="14" t="s">
        <v>718</v>
      </c>
      <c r="F387" s="14" t="s">
        <v>33</v>
      </c>
      <c r="G387" s="11"/>
      <c r="H387" s="16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75"/>
      <c r="AL387" s="75"/>
      <c r="AM387" s="11"/>
      <c r="AN387" s="11">
        <f>AN388</f>
        <v>784119</v>
      </c>
      <c r="AO387" s="11">
        <f t="shared" si="1273"/>
        <v>0</v>
      </c>
      <c r="AP387" s="11">
        <f t="shared" si="1273"/>
        <v>0</v>
      </c>
      <c r="AQ387" s="11">
        <f t="shared" si="1273"/>
        <v>784119</v>
      </c>
      <c r="AR387" s="11">
        <f t="shared" si="1273"/>
        <v>784119</v>
      </c>
      <c r="AS387" s="11"/>
      <c r="AT387" s="11">
        <f>AT388</f>
        <v>0</v>
      </c>
      <c r="AU387" s="11">
        <f t="shared" si="1274"/>
        <v>0</v>
      </c>
      <c r="AV387" s="11">
        <f t="shared" si="1274"/>
        <v>0</v>
      </c>
      <c r="AW387" s="11">
        <f t="shared" si="1274"/>
        <v>784119</v>
      </c>
      <c r="AX387" s="11">
        <f t="shared" si="1274"/>
        <v>784119</v>
      </c>
      <c r="AY387" s="75"/>
      <c r="AZ387" s="75">
        <f>AZ388</f>
        <v>0</v>
      </c>
      <c r="BA387" s="75">
        <f t="shared" si="1275"/>
        <v>0</v>
      </c>
      <c r="BB387" s="75">
        <f t="shared" si="1275"/>
        <v>0</v>
      </c>
      <c r="BC387" s="75">
        <f t="shared" si="1275"/>
        <v>784119</v>
      </c>
      <c r="BD387" s="75">
        <f t="shared" si="1275"/>
        <v>784119</v>
      </c>
      <c r="BE387" s="11"/>
      <c r="BF387" s="11">
        <f>BF388</f>
        <v>0</v>
      </c>
      <c r="BG387" s="11">
        <f t="shared" si="1276"/>
        <v>0</v>
      </c>
      <c r="BH387" s="11">
        <f t="shared" si="1276"/>
        <v>0</v>
      </c>
      <c r="BI387" s="138">
        <f t="shared" si="1276"/>
        <v>784119</v>
      </c>
      <c r="BJ387" s="138">
        <f t="shared" si="1276"/>
        <v>784119</v>
      </c>
      <c r="BK387" s="75"/>
      <c r="BL387" s="75">
        <f>BL388</f>
        <v>0</v>
      </c>
      <c r="BM387" s="75">
        <f t="shared" si="1277"/>
        <v>0</v>
      </c>
      <c r="BN387" s="75">
        <f t="shared" si="1277"/>
        <v>0</v>
      </c>
      <c r="BO387" s="75">
        <f t="shared" si="1277"/>
        <v>784119</v>
      </c>
      <c r="BP387" s="75">
        <f t="shared" si="1277"/>
        <v>784119</v>
      </c>
      <c r="BQ387" s="11"/>
      <c r="BR387" s="11">
        <f>BR388</f>
        <v>0</v>
      </c>
      <c r="BS387" s="11">
        <f t="shared" si="1278"/>
        <v>0</v>
      </c>
      <c r="BT387" s="11">
        <f t="shared" si="1278"/>
        <v>0</v>
      </c>
      <c r="BU387" s="11">
        <f t="shared" si="1278"/>
        <v>784119</v>
      </c>
      <c r="BV387" s="11">
        <f t="shared" si="1278"/>
        <v>784119</v>
      </c>
      <c r="BW387" s="75"/>
      <c r="BX387" s="75">
        <f>BX388</f>
        <v>0</v>
      </c>
      <c r="BY387" s="75">
        <f t="shared" si="1279"/>
        <v>0</v>
      </c>
      <c r="BZ387" s="75">
        <f t="shared" si="1279"/>
        <v>0</v>
      </c>
      <c r="CA387" s="75">
        <f t="shared" si="1279"/>
        <v>784119</v>
      </c>
      <c r="CB387" s="75">
        <f t="shared" si="1279"/>
        <v>784119</v>
      </c>
      <c r="CC387" s="75"/>
      <c r="CD387" s="75">
        <f>CD388</f>
        <v>0</v>
      </c>
      <c r="CE387" s="75">
        <f t="shared" si="1280"/>
        <v>0</v>
      </c>
      <c r="CF387" s="75">
        <f t="shared" si="1280"/>
        <v>0</v>
      </c>
      <c r="CG387" s="75">
        <f t="shared" si="1280"/>
        <v>784119</v>
      </c>
      <c r="CH387" s="75">
        <f t="shared" si="1280"/>
        <v>784119</v>
      </c>
      <c r="CI387" s="11"/>
      <c r="CJ387" s="11">
        <f>CJ388</f>
        <v>135000</v>
      </c>
      <c r="CK387" s="11">
        <f t="shared" si="1281"/>
        <v>0</v>
      </c>
      <c r="CL387" s="11">
        <f t="shared" si="1281"/>
        <v>0</v>
      </c>
      <c r="CM387" s="11">
        <f t="shared" si="1281"/>
        <v>919119</v>
      </c>
      <c r="CN387" s="11">
        <f t="shared" si="1281"/>
        <v>919119</v>
      </c>
    </row>
    <row r="388" spans="1:92" ht="33" hidden="1" x14ac:dyDescent="0.25">
      <c r="A388" s="51" t="s">
        <v>39</v>
      </c>
      <c r="B388" s="14">
        <v>909</v>
      </c>
      <c r="C388" s="14" t="s">
        <v>394</v>
      </c>
      <c r="D388" s="14" t="s">
        <v>134</v>
      </c>
      <c r="E388" s="14" t="s">
        <v>718</v>
      </c>
      <c r="F388" s="14" t="s">
        <v>40</v>
      </c>
      <c r="G388" s="11"/>
      <c r="H388" s="16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75"/>
      <c r="AL388" s="75"/>
      <c r="AM388" s="11"/>
      <c r="AN388" s="11">
        <v>784119</v>
      </c>
      <c r="AO388" s="11"/>
      <c r="AP388" s="11"/>
      <c r="AQ388" s="11">
        <f>AK388+AM388+AN388+AO388+AP388</f>
        <v>784119</v>
      </c>
      <c r="AR388" s="11">
        <f>AL388+AN388</f>
        <v>784119</v>
      </c>
      <c r="AS388" s="11"/>
      <c r="AT388" s="11"/>
      <c r="AU388" s="11"/>
      <c r="AV388" s="11"/>
      <c r="AW388" s="11">
        <f>AQ388+AS388+AT388+AU388+AV388</f>
        <v>784119</v>
      </c>
      <c r="AX388" s="11">
        <f>AR388+AT388</f>
        <v>784119</v>
      </c>
      <c r="AY388" s="75"/>
      <c r="AZ388" s="75"/>
      <c r="BA388" s="75"/>
      <c r="BB388" s="75"/>
      <c r="BC388" s="75">
        <f>AW388+AY388+AZ388+BA388+BB388</f>
        <v>784119</v>
      </c>
      <c r="BD388" s="75">
        <f>AX388+AZ388</f>
        <v>784119</v>
      </c>
      <c r="BE388" s="11"/>
      <c r="BF388" s="11"/>
      <c r="BG388" s="11"/>
      <c r="BH388" s="11"/>
      <c r="BI388" s="138">
        <f>BC388+BE388+BF388+BG388+BH388</f>
        <v>784119</v>
      </c>
      <c r="BJ388" s="138">
        <f>BD388+BF388</f>
        <v>784119</v>
      </c>
      <c r="BK388" s="75"/>
      <c r="BL388" s="75"/>
      <c r="BM388" s="75"/>
      <c r="BN388" s="75"/>
      <c r="BO388" s="75">
        <f>BI388+BK388+BL388+BM388+BN388</f>
        <v>784119</v>
      </c>
      <c r="BP388" s="75">
        <f>BJ388+BL388</f>
        <v>784119</v>
      </c>
      <c r="BQ388" s="11"/>
      <c r="BR388" s="11"/>
      <c r="BS388" s="11"/>
      <c r="BT388" s="11"/>
      <c r="BU388" s="11">
        <f>BO388+BQ388+BR388+BS388+BT388</f>
        <v>784119</v>
      </c>
      <c r="BV388" s="11">
        <f>BP388+BR388</f>
        <v>784119</v>
      </c>
      <c r="BW388" s="75"/>
      <c r="BX388" s="75"/>
      <c r="BY388" s="75"/>
      <c r="BZ388" s="75"/>
      <c r="CA388" s="75">
        <f>BU388+BW388+BX388+BY388+BZ388</f>
        <v>784119</v>
      </c>
      <c r="CB388" s="75">
        <f>BV388+BX388</f>
        <v>784119</v>
      </c>
      <c r="CC388" s="75"/>
      <c r="CD388" s="75"/>
      <c r="CE388" s="75"/>
      <c r="CF388" s="75"/>
      <c r="CG388" s="75">
        <f>CA388+CC388+CD388+CE388+CF388</f>
        <v>784119</v>
      </c>
      <c r="CH388" s="75">
        <f>CB388+CD388</f>
        <v>784119</v>
      </c>
      <c r="CI388" s="11"/>
      <c r="CJ388" s="11">
        <v>135000</v>
      </c>
      <c r="CK388" s="11"/>
      <c r="CL388" s="11"/>
      <c r="CM388" s="11">
        <f>CG388+CI388+CJ388+CK388+CL388</f>
        <v>919119</v>
      </c>
      <c r="CN388" s="11">
        <f>CH388+CJ388</f>
        <v>919119</v>
      </c>
    </row>
    <row r="389" spans="1:92" hidden="1" x14ac:dyDescent="0.25">
      <c r="A389" s="51" t="s">
        <v>571</v>
      </c>
      <c r="B389" s="14">
        <v>909</v>
      </c>
      <c r="C389" s="14" t="s">
        <v>394</v>
      </c>
      <c r="D389" s="14" t="s">
        <v>134</v>
      </c>
      <c r="E389" s="14" t="s">
        <v>569</v>
      </c>
      <c r="F389" s="14"/>
      <c r="G389" s="11"/>
      <c r="H389" s="16"/>
      <c r="I389" s="11">
        <f t="shared" ref="I389:R389" si="1282">I390</f>
        <v>0</v>
      </c>
      <c r="J389" s="11">
        <f t="shared" si="1282"/>
        <v>1002757</v>
      </c>
      <c r="K389" s="11">
        <f t="shared" si="1282"/>
        <v>0</v>
      </c>
      <c r="L389" s="11">
        <f t="shared" si="1282"/>
        <v>0</v>
      </c>
      <c r="M389" s="11">
        <f t="shared" si="1282"/>
        <v>1002757</v>
      </c>
      <c r="N389" s="11">
        <f t="shared" si="1282"/>
        <v>1002757</v>
      </c>
      <c r="O389" s="11">
        <f t="shared" si="1282"/>
        <v>0</v>
      </c>
      <c r="P389" s="11">
        <f t="shared" si="1282"/>
        <v>0</v>
      </c>
      <c r="Q389" s="11">
        <f t="shared" si="1282"/>
        <v>0</v>
      </c>
      <c r="R389" s="11">
        <f t="shared" si="1282"/>
        <v>0</v>
      </c>
      <c r="S389" s="11">
        <f t="shared" ref="S389:AH391" si="1283">S390</f>
        <v>1002757</v>
      </c>
      <c r="T389" s="11">
        <f t="shared" si="1283"/>
        <v>1002757</v>
      </c>
      <c r="U389" s="11">
        <f t="shared" si="1283"/>
        <v>0</v>
      </c>
      <c r="V389" s="11">
        <f t="shared" si="1283"/>
        <v>0</v>
      </c>
      <c r="W389" s="11">
        <f t="shared" si="1283"/>
        <v>0</v>
      </c>
      <c r="X389" s="11">
        <f t="shared" si="1283"/>
        <v>0</v>
      </c>
      <c r="Y389" s="11">
        <f t="shared" si="1283"/>
        <v>1002757</v>
      </c>
      <c r="Z389" s="11">
        <f t="shared" si="1283"/>
        <v>1002757</v>
      </c>
      <c r="AA389" s="11">
        <f t="shared" si="1283"/>
        <v>0</v>
      </c>
      <c r="AB389" s="11">
        <f t="shared" si="1283"/>
        <v>0</v>
      </c>
      <c r="AC389" s="11">
        <f t="shared" si="1283"/>
        <v>0</v>
      </c>
      <c r="AD389" s="11">
        <f t="shared" si="1283"/>
        <v>0</v>
      </c>
      <c r="AE389" s="11">
        <f t="shared" si="1283"/>
        <v>1002757</v>
      </c>
      <c r="AF389" s="11">
        <f t="shared" si="1283"/>
        <v>1002757</v>
      </c>
      <c r="AG389" s="11">
        <f t="shared" si="1283"/>
        <v>0</v>
      </c>
      <c r="AH389" s="11">
        <f t="shared" si="1283"/>
        <v>0</v>
      </c>
      <c r="AI389" s="11">
        <f t="shared" ref="AG389:AV391" si="1284">AI390</f>
        <v>0</v>
      </c>
      <c r="AJ389" s="11">
        <f t="shared" si="1284"/>
        <v>0</v>
      </c>
      <c r="AK389" s="75">
        <f t="shared" si="1284"/>
        <v>1002757</v>
      </c>
      <c r="AL389" s="75">
        <f t="shared" si="1284"/>
        <v>1002757</v>
      </c>
      <c r="AM389" s="11">
        <f t="shared" si="1284"/>
        <v>0</v>
      </c>
      <c r="AN389" s="11">
        <f t="shared" si="1284"/>
        <v>-784377</v>
      </c>
      <c r="AO389" s="11">
        <f t="shared" si="1284"/>
        <v>0</v>
      </c>
      <c r="AP389" s="11">
        <f t="shared" si="1284"/>
        <v>0</v>
      </c>
      <c r="AQ389" s="11">
        <f t="shared" si="1284"/>
        <v>218380</v>
      </c>
      <c r="AR389" s="11">
        <f t="shared" si="1284"/>
        <v>218380</v>
      </c>
      <c r="AS389" s="11">
        <f t="shared" si="1284"/>
        <v>0</v>
      </c>
      <c r="AT389" s="11">
        <f t="shared" si="1284"/>
        <v>264349</v>
      </c>
      <c r="AU389" s="11">
        <f t="shared" si="1284"/>
        <v>0</v>
      </c>
      <c r="AV389" s="11">
        <f t="shared" si="1284"/>
        <v>0</v>
      </c>
      <c r="AW389" s="11">
        <f t="shared" ref="AS389:BH391" si="1285">AW390</f>
        <v>482729</v>
      </c>
      <c r="AX389" s="11">
        <f t="shared" si="1285"/>
        <v>482729</v>
      </c>
      <c r="AY389" s="75">
        <f t="shared" si="1285"/>
        <v>0</v>
      </c>
      <c r="AZ389" s="75">
        <f t="shared" si="1285"/>
        <v>0</v>
      </c>
      <c r="BA389" s="75">
        <f t="shared" si="1285"/>
        <v>0</v>
      </c>
      <c r="BB389" s="75">
        <f t="shared" si="1285"/>
        <v>0</v>
      </c>
      <c r="BC389" s="75">
        <f t="shared" si="1285"/>
        <v>482729</v>
      </c>
      <c r="BD389" s="75">
        <f t="shared" si="1285"/>
        <v>482729</v>
      </c>
      <c r="BE389" s="11">
        <f t="shared" si="1285"/>
        <v>0</v>
      </c>
      <c r="BF389" s="11">
        <f t="shared" si="1285"/>
        <v>0</v>
      </c>
      <c r="BG389" s="11">
        <f t="shared" si="1285"/>
        <v>0</v>
      </c>
      <c r="BH389" s="11">
        <f t="shared" si="1285"/>
        <v>0</v>
      </c>
      <c r="BI389" s="138">
        <f t="shared" ref="BE389:BT391" si="1286">BI390</f>
        <v>482729</v>
      </c>
      <c r="BJ389" s="138">
        <f t="shared" si="1286"/>
        <v>482729</v>
      </c>
      <c r="BK389" s="75">
        <f t="shared" si="1286"/>
        <v>0</v>
      </c>
      <c r="BL389" s="75">
        <f t="shared" si="1286"/>
        <v>0</v>
      </c>
      <c r="BM389" s="75">
        <f t="shared" si="1286"/>
        <v>0</v>
      </c>
      <c r="BN389" s="75">
        <f t="shared" si="1286"/>
        <v>0</v>
      </c>
      <c r="BO389" s="75">
        <f t="shared" si="1286"/>
        <v>482729</v>
      </c>
      <c r="BP389" s="75">
        <f t="shared" si="1286"/>
        <v>482729</v>
      </c>
      <c r="BQ389" s="11">
        <f t="shared" si="1286"/>
        <v>0</v>
      </c>
      <c r="BR389" s="11">
        <f t="shared" si="1286"/>
        <v>0</v>
      </c>
      <c r="BS389" s="11">
        <f t="shared" si="1286"/>
        <v>0</v>
      </c>
      <c r="BT389" s="11">
        <f t="shared" si="1286"/>
        <v>0</v>
      </c>
      <c r="BU389" s="11">
        <f t="shared" ref="BQ389:CF391" si="1287">BU390</f>
        <v>482729</v>
      </c>
      <c r="BV389" s="11">
        <f t="shared" si="1287"/>
        <v>482729</v>
      </c>
      <c r="BW389" s="75">
        <f t="shared" si="1287"/>
        <v>0</v>
      </c>
      <c r="BX389" s="75">
        <f t="shared" si="1287"/>
        <v>0</v>
      </c>
      <c r="BY389" s="75">
        <f t="shared" si="1287"/>
        <v>0</v>
      </c>
      <c r="BZ389" s="75">
        <f t="shared" si="1287"/>
        <v>0</v>
      </c>
      <c r="CA389" s="75">
        <f t="shared" si="1287"/>
        <v>482729</v>
      </c>
      <c r="CB389" s="75">
        <f t="shared" si="1287"/>
        <v>482729</v>
      </c>
      <c r="CC389" s="75">
        <f t="shared" si="1287"/>
        <v>0</v>
      </c>
      <c r="CD389" s="75">
        <f t="shared" si="1287"/>
        <v>0</v>
      </c>
      <c r="CE389" s="75">
        <f t="shared" si="1287"/>
        <v>0</v>
      </c>
      <c r="CF389" s="75">
        <f t="shared" si="1287"/>
        <v>0</v>
      </c>
      <c r="CG389" s="75">
        <f t="shared" ref="CC389:CN391" si="1288">CG390</f>
        <v>482729</v>
      </c>
      <c r="CH389" s="75">
        <f t="shared" si="1288"/>
        <v>482729</v>
      </c>
      <c r="CI389" s="11">
        <f t="shared" si="1288"/>
        <v>0</v>
      </c>
      <c r="CJ389" s="11">
        <f t="shared" si="1288"/>
        <v>-135000</v>
      </c>
      <c r="CK389" s="11">
        <f t="shared" si="1288"/>
        <v>0</v>
      </c>
      <c r="CL389" s="11">
        <f t="shared" si="1288"/>
        <v>0</v>
      </c>
      <c r="CM389" s="11">
        <f t="shared" si="1288"/>
        <v>347729</v>
      </c>
      <c r="CN389" s="11">
        <f t="shared" si="1288"/>
        <v>347729</v>
      </c>
    </row>
    <row r="390" spans="1:92" ht="101.25" hidden="1" x14ac:dyDescent="0.3">
      <c r="A390" s="55" t="s">
        <v>534</v>
      </c>
      <c r="B390" s="14">
        <v>909</v>
      </c>
      <c r="C390" s="14" t="s">
        <v>394</v>
      </c>
      <c r="D390" s="14" t="s">
        <v>134</v>
      </c>
      <c r="E390" s="14" t="s">
        <v>570</v>
      </c>
      <c r="F390" s="14"/>
      <c r="G390" s="11"/>
      <c r="H390" s="16"/>
      <c r="I390" s="11">
        <f>I391</f>
        <v>0</v>
      </c>
      <c r="J390" s="11">
        <f t="shared" ref="J390:R391" si="1289">J391</f>
        <v>1002757</v>
      </c>
      <c r="K390" s="11">
        <f t="shared" si="1289"/>
        <v>0</v>
      </c>
      <c r="L390" s="11">
        <f t="shared" si="1289"/>
        <v>0</v>
      </c>
      <c r="M390" s="11">
        <f t="shared" si="1289"/>
        <v>1002757</v>
      </c>
      <c r="N390" s="11">
        <f t="shared" si="1289"/>
        <v>1002757</v>
      </c>
      <c r="O390" s="11">
        <f t="shared" si="1289"/>
        <v>0</v>
      </c>
      <c r="P390" s="11">
        <f t="shared" si="1289"/>
        <v>0</v>
      </c>
      <c r="Q390" s="11">
        <f t="shared" si="1289"/>
        <v>0</v>
      </c>
      <c r="R390" s="11">
        <f t="shared" si="1289"/>
        <v>0</v>
      </c>
      <c r="S390" s="11">
        <f t="shared" si="1283"/>
        <v>1002757</v>
      </c>
      <c r="T390" s="11">
        <f t="shared" si="1283"/>
        <v>1002757</v>
      </c>
      <c r="U390" s="11">
        <f t="shared" si="1283"/>
        <v>0</v>
      </c>
      <c r="V390" s="11">
        <f t="shared" si="1283"/>
        <v>0</v>
      </c>
      <c r="W390" s="11">
        <f t="shared" si="1283"/>
        <v>0</v>
      </c>
      <c r="X390" s="11">
        <f t="shared" si="1283"/>
        <v>0</v>
      </c>
      <c r="Y390" s="11">
        <f t="shared" si="1283"/>
        <v>1002757</v>
      </c>
      <c r="Z390" s="11">
        <f t="shared" si="1283"/>
        <v>1002757</v>
      </c>
      <c r="AA390" s="11">
        <f t="shared" si="1283"/>
        <v>0</v>
      </c>
      <c r="AB390" s="11">
        <f t="shared" si="1283"/>
        <v>0</v>
      </c>
      <c r="AC390" s="11">
        <f t="shared" si="1283"/>
        <v>0</v>
      </c>
      <c r="AD390" s="11">
        <f t="shared" si="1283"/>
        <v>0</v>
      </c>
      <c r="AE390" s="11">
        <f t="shared" si="1283"/>
        <v>1002757</v>
      </c>
      <c r="AF390" s="11">
        <f t="shared" si="1283"/>
        <v>1002757</v>
      </c>
      <c r="AG390" s="11">
        <f t="shared" si="1284"/>
        <v>0</v>
      </c>
      <c r="AH390" s="11">
        <f t="shared" si="1284"/>
        <v>0</v>
      </c>
      <c r="AI390" s="11">
        <f t="shared" si="1284"/>
        <v>0</v>
      </c>
      <c r="AJ390" s="11">
        <f t="shared" si="1284"/>
        <v>0</v>
      </c>
      <c r="AK390" s="75">
        <f t="shared" si="1284"/>
        <v>1002757</v>
      </c>
      <c r="AL390" s="75">
        <f t="shared" si="1284"/>
        <v>1002757</v>
      </c>
      <c r="AM390" s="11">
        <f t="shared" si="1284"/>
        <v>0</v>
      </c>
      <c r="AN390" s="11">
        <f t="shared" si="1284"/>
        <v>-784377</v>
      </c>
      <c r="AO390" s="11">
        <f t="shared" si="1284"/>
        <v>0</v>
      </c>
      <c r="AP390" s="11">
        <f t="shared" si="1284"/>
        <v>0</v>
      </c>
      <c r="AQ390" s="11">
        <f t="shared" si="1284"/>
        <v>218380</v>
      </c>
      <c r="AR390" s="11">
        <f t="shared" si="1284"/>
        <v>218380</v>
      </c>
      <c r="AS390" s="11">
        <f t="shared" si="1285"/>
        <v>0</v>
      </c>
      <c r="AT390" s="11">
        <f t="shared" si="1285"/>
        <v>264349</v>
      </c>
      <c r="AU390" s="11">
        <f t="shared" si="1285"/>
        <v>0</v>
      </c>
      <c r="AV390" s="11">
        <f t="shared" si="1285"/>
        <v>0</v>
      </c>
      <c r="AW390" s="11">
        <f t="shared" si="1285"/>
        <v>482729</v>
      </c>
      <c r="AX390" s="11">
        <f t="shared" si="1285"/>
        <v>482729</v>
      </c>
      <c r="AY390" s="75">
        <f t="shared" si="1285"/>
        <v>0</v>
      </c>
      <c r="AZ390" s="75">
        <f t="shared" si="1285"/>
        <v>0</v>
      </c>
      <c r="BA390" s="75">
        <f t="shared" si="1285"/>
        <v>0</v>
      </c>
      <c r="BB390" s="75">
        <f t="shared" si="1285"/>
        <v>0</v>
      </c>
      <c r="BC390" s="75">
        <f t="shared" si="1285"/>
        <v>482729</v>
      </c>
      <c r="BD390" s="75">
        <f t="shared" si="1285"/>
        <v>482729</v>
      </c>
      <c r="BE390" s="11">
        <f t="shared" si="1286"/>
        <v>0</v>
      </c>
      <c r="BF390" s="11">
        <f t="shared" si="1286"/>
        <v>0</v>
      </c>
      <c r="BG390" s="11">
        <f t="shared" si="1286"/>
        <v>0</v>
      </c>
      <c r="BH390" s="11">
        <f t="shared" si="1286"/>
        <v>0</v>
      </c>
      <c r="BI390" s="138">
        <f t="shared" si="1286"/>
        <v>482729</v>
      </c>
      <c r="BJ390" s="138">
        <f t="shared" si="1286"/>
        <v>482729</v>
      </c>
      <c r="BK390" s="75">
        <f t="shared" si="1286"/>
        <v>0</v>
      </c>
      <c r="BL390" s="75">
        <f t="shared" si="1286"/>
        <v>0</v>
      </c>
      <c r="BM390" s="75">
        <f t="shared" si="1286"/>
        <v>0</v>
      </c>
      <c r="BN390" s="75">
        <f t="shared" si="1286"/>
        <v>0</v>
      </c>
      <c r="BO390" s="75">
        <f t="shared" si="1286"/>
        <v>482729</v>
      </c>
      <c r="BP390" s="75">
        <f t="shared" si="1286"/>
        <v>482729</v>
      </c>
      <c r="BQ390" s="11">
        <f t="shared" si="1287"/>
        <v>0</v>
      </c>
      <c r="BR390" s="11">
        <f t="shared" si="1287"/>
        <v>0</v>
      </c>
      <c r="BS390" s="11">
        <f t="shared" si="1287"/>
        <v>0</v>
      </c>
      <c r="BT390" s="11">
        <f t="shared" si="1287"/>
        <v>0</v>
      </c>
      <c r="BU390" s="11">
        <f t="shared" si="1287"/>
        <v>482729</v>
      </c>
      <c r="BV390" s="11">
        <f t="shared" si="1287"/>
        <v>482729</v>
      </c>
      <c r="BW390" s="75">
        <f t="shared" si="1287"/>
        <v>0</v>
      </c>
      <c r="BX390" s="75">
        <f t="shared" si="1287"/>
        <v>0</v>
      </c>
      <c r="BY390" s="75">
        <f t="shared" si="1287"/>
        <v>0</v>
      </c>
      <c r="BZ390" s="75">
        <f t="shared" si="1287"/>
        <v>0</v>
      </c>
      <c r="CA390" s="75">
        <f t="shared" si="1287"/>
        <v>482729</v>
      </c>
      <c r="CB390" s="75">
        <f t="shared" si="1287"/>
        <v>482729</v>
      </c>
      <c r="CC390" s="75">
        <f t="shared" si="1288"/>
        <v>0</v>
      </c>
      <c r="CD390" s="75">
        <f t="shared" si="1288"/>
        <v>0</v>
      </c>
      <c r="CE390" s="75">
        <f t="shared" si="1288"/>
        <v>0</v>
      </c>
      <c r="CF390" s="75">
        <f t="shared" si="1288"/>
        <v>0</v>
      </c>
      <c r="CG390" s="75">
        <f t="shared" si="1288"/>
        <v>482729</v>
      </c>
      <c r="CH390" s="75">
        <f t="shared" si="1288"/>
        <v>482729</v>
      </c>
      <c r="CI390" s="11">
        <f t="shared" si="1288"/>
        <v>0</v>
      </c>
      <c r="CJ390" s="11">
        <f t="shared" si="1288"/>
        <v>-135000</v>
      </c>
      <c r="CK390" s="11">
        <f t="shared" si="1288"/>
        <v>0</v>
      </c>
      <c r="CL390" s="11">
        <f t="shared" si="1288"/>
        <v>0</v>
      </c>
      <c r="CM390" s="11">
        <f t="shared" si="1288"/>
        <v>347729</v>
      </c>
      <c r="CN390" s="11">
        <f t="shared" si="1288"/>
        <v>347729</v>
      </c>
    </row>
    <row r="391" spans="1:92" ht="33" hidden="1" x14ac:dyDescent="0.25">
      <c r="A391" s="55" t="s">
        <v>268</v>
      </c>
      <c r="B391" s="14">
        <v>909</v>
      </c>
      <c r="C391" s="14" t="s">
        <v>394</v>
      </c>
      <c r="D391" s="14" t="s">
        <v>134</v>
      </c>
      <c r="E391" s="14" t="s">
        <v>570</v>
      </c>
      <c r="F391" s="14" t="s">
        <v>33</v>
      </c>
      <c r="G391" s="11"/>
      <c r="H391" s="16"/>
      <c r="I391" s="11">
        <f>I392</f>
        <v>0</v>
      </c>
      <c r="J391" s="11">
        <f t="shared" si="1289"/>
        <v>1002757</v>
      </c>
      <c r="K391" s="11">
        <f t="shared" si="1289"/>
        <v>0</v>
      </c>
      <c r="L391" s="11">
        <f t="shared" si="1289"/>
        <v>0</v>
      </c>
      <c r="M391" s="11">
        <f t="shared" si="1289"/>
        <v>1002757</v>
      </c>
      <c r="N391" s="11">
        <f t="shared" si="1289"/>
        <v>1002757</v>
      </c>
      <c r="O391" s="11">
        <f t="shared" si="1289"/>
        <v>0</v>
      </c>
      <c r="P391" s="11">
        <f t="shared" si="1289"/>
        <v>0</v>
      </c>
      <c r="Q391" s="11">
        <f t="shared" si="1289"/>
        <v>0</v>
      </c>
      <c r="R391" s="11">
        <f t="shared" si="1289"/>
        <v>0</v>
      </c>
      <c r="S391" s="11">
        <f t="shared" si="1283"/>
        <v>1002757</v>
      </c>
      <c r="T391" s="11">
        <f t="shared" si="1283"/>
        <v>1002757</v>
      </c>
      <c r="U391" s="11">
        <f t="shared" si="1283"/>
        <v>0</v>
      </c>
      <c r="V391" s="11">
        <f t="shared" si="1283"/>
        <v>0</v>
      </c>
      <c r="W391" s="11">
        <f t="shared" si="1283"/>
        <v>0</v>
      </c>
      <c r="X391" s="11">
        <f t="shared" si="1283"/>
        <v>0</v>
      </c>
      <c r="Y391" s="11">
        <f t="shared" si="1283"/>
        <v>1002757</v>
      </c>
      <c r="Z391" s="11">
        <f t="shared" si="1283"/>
        <v>1002757</v>
      </c>
      <c r="AA391" s="11">
        <f t="shared" si="1283"/>
        <v>0</v>
      </c>
      <c r="AB391" s="11">
        <f t="shared" si="1283"/>
        <v>0</v>
      </c>
      <c r="AC391" s="11">
        <f t="shared" si="1283"/>
        <v>0</v>
      </c>
      <c r="AD391" s="11">
        <f t="shared" si="1283"/>
        <v>0</v>
      </c>
      <c r="AE391" s="11">
        <f t="shared" si="1283"/>
        <v>1002757</v>
      </c>
      <c r="AF391" s="11">
        <f t="shared" si="1283"/>
        <v>1002757</v>
      </c>
      <c r="AG391" s="11">
        <f t="shared" si="1284"/>
        <v>0</v>
      </c>
      <c r="AH391" s="11">
        <f t="shared" si="1284"/>
        <v>0</v>
      </c>
      <c r="AI391" s="11">
        <f t="shared" si="1284"/>
        <v>0</v>
      </c>
      <c r="AJ391" s="11">
        <f t="shared" si="1284"/>
        <v>0</v>
      </c>
      <c r="AK391" s="75">
        <f t="shared" si="1284"/>
        <v>1002757</v>
      </c>
      <c r="AL391" s="75">
        <f t="shared" si="1284"/>
        <v>1002757</v>
      </c>
      <c r="AM391" s="11">
        <f t="shared" si="1284"/>
        <v>0</v>
      </c>
      <c r="AN391" s="11">
        <f t="shared" si="1284"/>
        <v>-784377</v>
      </c>
      <c r="AO391" s="11">
        <f t="shared" si="1284"/>
        <v>0</v>
      </c>
      <c r="AP391" s="11">
        <f t="shared" si="1284"/>
        <v>0</v>
      </c>
      <c r="AQ391" s="11">
        <f t="shared" si="1284"/>
        <v>218380</v>
      </c>
      <c r="AR391" s="11">
        <f t="shared" si="1284"/>
        <v>218380</v>
      </c>
      <c r="AS391" s="11">
        <f t="shared" si="1285"/>
        <v>0</v>
      </c>
      <c r="AT391" s="11">
        <f t="shared" si="1285"/>
        <v>264349</v>
      </c>
      <c r="AU391" s="11">
        <f t="shared" si="1285"/>
        <v>0</v>
      </c>
      <c r="AV391" s="11">
        <f t="shared" si="1285"/>
        <v>0</v>
      </c>
      <c r="AW391" s="11">
        <f t="shared" si="1285"/>
        <v>482729</v>
      </c>
      <c r="AX391" s="11">
        <f t="shared" si="1285"/>
        <v>482729</v>
      </c>
      <c r="AY391" s="75">
        <f t="shared" si="1285"/>
        <v>0</v>
      </c>
      <c r="AZ391" s="75">
        <f t="shared" si="1285"/>
        <v>0</v>
      </c>
      <c r="BA391" s="75">
        <f t="shared" si="1285"/>
        <v>0</v>
      </c>
      <c r="BB391" s="75">
        <f t="shared" si="1285"/>
        <v>0</v>
      </c>
      <c r="BC391" s="75">
        <f t="shared" si="1285"/>
        <v>482729</v>
      </c>
      <c r="BD391" s="75">
        <f t="shared" si="1285"/>
        <v>482729</v>
      </c>
      <c r="BE391" s="11">
        <f t="shared" si="1286"/>
        <v>0</v>
      </c>
      <c r="BF391" s="11">
        <f t="shared" si="1286"/>
        <v>0</v>
      </c>
      <c r="BG391" s="11">
        <f t="shared" si="1286"/>
        <v>0</v>
      </c>
      <c r="BH391" s="11">
        <f t="shared" si="1286"/>
        <v>0</v>
      </c>
      <c r="BI391" s="138">
        <f t="shared" si="1286"/>
        <v>482729</v>
      </c>
      <c r="BJ391" s="138">
        <f t="shared" si="1286"/>
        <v>482729</v>
      </c>
      <c r="BK391" s="75">
        <f t="shared" si="1286"/>
        <v>0</v>
      </c>
      <c r="BL391" s="75">
        <f t="shared" si="1286"/>
        <v>0</v>
      </c>
      <c r="BM391" s="75">
        <f t="shared" si="1286"/>
        <v>0</v>
      </c>
      <c r="BN391" s="75">
        <f t="shared" si="1286"/>
        <v>0</v>
      </c>
      <c r="BO391" s="75">
        <f t="shared" si="1286"/>
        <v>482729</v>
      </c>
      <c r="BP391" s="75">
        <f t="shared" si="1286"/>
        <v>482729</v>
      </c>
      <c r="BQ391" s="11">
        <f t="shared" si="1287"/>
        <v>0</v>
      </c>
      <c r="BR391" s="11">
        <f t="shared" si="1287"/>
        <v>0</v>
      </c>
      <c r="BS391" s="11">
        <f t="shared" si="1287"/>
        <v>0</v>
      </c>
      <c r="BT391" s="11">
        <f t="shared" si="1287"/>
        <v>0</v>
      </c>
      <c r="BU391" s="11">
        <f t="shared" si="1287"/>
        <v>482729</v>
      </c>
      <c r="BV391" s="11">
        <f t="shared" si="1287"/>
        <v>482729</v>
      </c>
      <c r="BW391" s="75">
        <f t="shared" si="1287"/>
        <v>0</v>
      </c>
      <c r="BX391" s="75">
        <f t="shared" si="1287"/>
        <v>0</v>
      </c>
      <c r="BY391" s="75">
        <f t="shared" si="1287"/>
        <v>0</v>
      </c>
      <c r="BZ391" s="75">
        <f t="shared" si="1287"/>
        <v>0</v>
      </c>
      <c r="CA391" s="75">
        <f t="shared" si="1287"/>
        <v>482729</v>
      </c>
      <c r="CB391" s="75">
        <f t="shared" si="1287"/>
        <v>482729</v>
      </c>
      <c r="CC391" s="75">
        <f t="shared" si="1288"/>
        <v>0</v>
      </c>
      <c r="CD391" s="75">
        <f t="shared" si="1288"/>
        <v>0</v>
      </c>
      <c r="CE391" s="75">
        <f t="shared" si="1288"/>
        <v>0</v>
      </c>
      <c r="CF391" s="75">
        <f t="shared" si="1288"/>
        <v>0</v>
      </c>
      <c r="CG391" s="75">
        <f t="shared" si="1288"/>
        <v>482729</v>
      </c>
      <c r="CH391" s="75">
        <f t="shared" si="1288"/>
        <v>482729</v>
      </c>
      <c r="CI391" s="11">
        <f t="shared" si="1288"/>
        <v>0</v>
      </c>
      <c r="CJ391" s="11">
        <f t="shared" si="1288"/>
        <v>-135000</v>
      </c>
      <c r="CK391" s="11">
        <f t="shared" si="1288"/>
        <v>0</v>
      </c>
      <c r="CL391" s="11">
        <f t="shared" si="1288"/>
        <v>0</v>
      </c>
      <c r="CM391" s="11">
        <f t="shared" si="1288"/>
        <v>347729</v>
      </c>
      <c r="CN391" s="11">
        <f t="shared" si="1288"/>
        <v>347729</v>
      </c>
    </row>
    <row r="392" spans="1:92" ht="33" hidden="1" x14ac:dyDescent="0.25">
      <c r="A392" s="51" t="s">
        <v>39</v>
      </c>
      <c r="B392" s="14">
        <v>909</v>
      </c>
      <c r="C392" s="14" t="s">
        <v>394</v>
      </c>
      <c r="D392" s="14" t="s">
        <v>134</v>
      </c>
      <c r="E392" s="14" t="s">
        <v>570</v>
      </c>
      <c r="F392" s="14" t="s">
        <v>40</v>
      </c>
      <c r="G392" s="11"/>
      <c r="H392" s="16"/>
      <c r="I392" s="11"/>
      <c r="J392" s="11">
        <v>1002757</v>
      </c>
      <c r="K392" s="11"/>
      <c r="L392" s="11"/>
      <c r="M392" s="11">
        <f>G392+I392+J392+K392+L392</f>
        <v>1002757</v>
      </c>
      <c r="N392" s="11">
        <f>H392+J392</f>
        <v>1002757</v>
      </c>
      <c r="O392" s="11"/>
      <c r="P392" s="11"/>
      <c r="Q392" s="11"/>
      <c r="R392" s="11"/>
      <c r="S392" s="11">
        <f>M392+O392+P392+Q392+R392</f>
        <v>1002757</v>
      </c>
      <c r="T392" s="11">
        <f>N392+P392</f>
        <v>1002757</v>
      </c>
      <c r="U392" s="11"/>
      <c r="V392" s="11"/>
      <c r="W392" s="11"/>
      <c r="X392" s="11"/>
      <c r="Y392" s="11">
        <f>S392+U392+V392+W392+X392</f>
        <v>1002757</v>
      </c>
      <c r="Z392" s="11">
        <f>T392+V392</f>
        <v>1002757</v>
      </c>
      <c r="AA392" s="11"/>
      <c r="AB392" s="11"/>
      <c r="AC392" s="11"/>
      <c r="AD392" s="11"/>
      <c r="AE392" s="11">
        <f>Y392+AA392+AB392+AC392+AD392</f>
        <v>1002757</v>
      </c>
      <c r="AF392" s="11">
        <f>Z392+AB392</f>
        <v>1002757</v>
      </c>
      <c r="AG392" s="11"/>
      <c r="AH392" s="11"/>
      <c r="AI392" s="11"/>
      <c r="AJ392" s="11"/>
      <c r="AK392" s="75">
        <f>AE392+AG392+AH392+AI392+AJ392</f>
        <v>1002757</v>
      </c>
      <c r="AL392" s="75">
        <f>AF392+AH392</f>
        <v>1002757</v>
      </c>
      <c r="AM392" s="11"/>
      <c r="AN392" s="11">
        <v>-784377</v>
      </c>
      <c r="AO392" s="11"/>
      <c r="AP392" s="11"/>
      <c r="AQ392" s="11">
        <f>AK392+AM392+AN392+AO392+AP392</f>
        <v>218380</v>
      </c>
      <c r="AR392" s="11">
        <f>AL392+AN392</f>
        <v>218380</v>
      </c>
      <c r="AS392" s="11"/>
      <c r="AT392" s="11">
        <v>264349</v>
      </c>
      <c r="AU392" s="11"/>
      <c r="AV392" s="11"/>
      <c r="AW392" s="11">
        <f>AQ392+AS392+AT392+AU392+AV392</f>
        <v>482729</v>
      </c>
      <c r="AX392" s="11">
        <f>AR392+AT392</f>
        <v>482729</v>
      </c>
      <c r="AY392" s="75"/>
      <c r="AZ392" s="75"/>
      <c r="BA392" s="75"/>
      <c r="BB392" s="75"/>
      <c r="BC392" s="75">
        <f>AW392+AY392+AZ392+BA392+BB392</f>
        <v>482729</v>
      </c>
      <c r="BD392" s="75">
        <f>AX392+AZ392</f>
        <v>482729</v>
      </c>
      <c r="BE392" s="11"/>
      <c r="BF392" s="11"/>
      <c r="BG392" s="11"/>
      <c r="BH392" s="11"/>
      <c r="BI392" s="138">
        <f>BC392+BE392+BF392+BG392+BH392</f>
        <v>482729</v>
      </c>
      <c r="BJ392" s="138">
        <f>BD392+BF392</f>
        <v>482729</v>
      </c>
      <c r="BK392" s="75"/>
      <c r="BL392" s="75"/>
      <c r="BM392" s="75"/>
      <c r="BN392" s="75"/>
      <c r="BO392" s="75">
        <f>BI392+BK392+BL392+BM392+BN392</f>
        <v>482729</v>
      </c>
      <c r="BP392" s="75">
        <f>BJ392+BL392</f>
        <v>482729</v>
      </c>
      <c r="BQ392" s="11"/>
      <c r="BR392" s="11"/>
      <c r="BS392" s="11"/>
      <c r="BT392" s="11"/>
      <c r="BU392" s="11">
        <f>BO392+BQ392+BR392+BS392+BT392</f>
        <v>482729</v>
      </c>
      <c r="BV392" s="11">
        <f>BP392+BR392</f>
        <v>482729</v>
      </c>
      <c r="BW392" s="75"/>
      <c r="BX392" s="75"/>
      <c r="BY392" s="75"/>
      <c r="BZ392" s="75"/>
      <c r="CA392" s="75">
        <f>BU392+BW392+BX392+BY392+BZ392</f>
        <v>482729</v>
      </c>
      <c r="CB392" s="75">
        <f>BV392+BX392</f>
        <v>482729</v>
      </c>
      <c r="CC392" s="75"/>
      <c r="CD392" s="75"/>
      <c r="CE392" s="75"/>
      <c r="CF392" s="75"/>
      <c r="CG392" s="75">
        <f>CA392+CC392+CD392+CE392+CF392</f>
        <v>482729</v>
      </c>
      <c r="CH392" s="75">
        <f>CB392+CD392</f>
        <v>482729</v>
      </c>
      <c r="CI392" s="11"/>
      <c r="CJ392" s="11">
        <v>-135000</v>
      </c>
      <c r="CK392" s="11"/>
      <c r="CL392" s="11"/>
      <c r="CM392" s="11">
        <f>CG392+CI392+CJ392+CK392+CL392</f>
        <v>347729</v>
      </c>
      <c r="CN392" s="11">
        <f>CH392+CJ392</f>
        <v>347729</v>
      </c>
    </row>
    <row r="393" spans="1:92" ht="101.25" hidden="1" x14ac:dyDescent="0.3">
      <c r="A393" s="55" t="s">
        <v>534</v>
      </c>
      <c r="B393" s="14">
        <v>909</v>
      </c>
      <c r="C393" s="14" t="s">
        <v>394</v>
      </c>
      <c r="D393" s="14" t="s">
        <v>134</v>
      </c>
      <c r="E393" s="34" t="s">
        <v>517</v>
      </c>
      <c r="F393" s="14"/>
      <c r="G393" s="11">
        <f>G394</f>
        <v>28856</v>
      </c>
      <c r="H393" s="11">
        <f t="shared" ref="H393:R394" si="1290">H394</f>
        <v>0</v>
      </c>
      <c r="I393" s="11">
        <f t="shared" si="1290"/>
        <v>0</v>
      </c>
      <c r="J393" s="11">
        <f t="shared" si="1290"/>
        <v>0</v>
      </c>
      <c r="K393" s="11">
        <f t="shared" si="1290"/>
        <v>27265</v>
      </c>
      <c r="L393" s="11">
        <f t="shared" si="1290"/>
        <v>0</v>
      </c>
      <c r="M393" s="11">
        <f t="shared" si="1290"/>
        <v>56121</v>
      </c>
      <c r="N393" s="11">
        <f t="shared" si="1290"/>
        <v>0</v>
      </c>
      <c r="O393" s="11">
        <f t="shared" si="1290"/>
        <v>0</v>
      </c>
      <c r="P393" s="11">
        <f t="shared" si="1290"/>
        <v>0</v>
      </c>
      <c r="Q393" s="11">
        <f t="shared" si="1290"/>
        <v>0</v>
      </c>
      <c r="R393" s="11">
        <f t="shared" si="1290"/>
        <v>0</v>
      </c>
      <c r="S393" s="11">
        <f>S394</f>
        <v>56121</v>
      </c>
      <c r="T393" s="11">
        <f>T394</f>
        <v>0</v>
      </c>
      <c r="U393" s="11">
        <f t="shared" ref="U393:X394" si="1291">U394</f>
        <v>0</v>
      </c>
      <c r="V393" s="11">
        <f t="shared" si="1291"/>
        <v>0</v>
      </c>
      <c r="W393" s="11">
        <f t="shared" si="1291"/>
        <v>0</v>
      </c>
      <c r="X393" s="11">
        <f t="shared" si="1291"/>
        <v>0</v>
      </c>
      <c r="Y393" s="11">
        <f>Y394</f>
        <v>56121</v>
      </c>
      <c r="Z393" s="11">
        <f>Z394</f>
        <v>0</v>
      </c>
      <c r="AA393" s="11">
        <f t="shared" ref="AA393:AD394" si="1292">AA394</f>
        <v>0</v>
      </c>
      <c r="AB393" s="11">
        <f t="shared" si="1292"/>
        <v>0</v>
      </c>
      <c r="AC393" s="11">
        <f t="shared" si="1292"/>
        <v>18001</v>
      </c>
      <c r="AD393" s="11">
        <f t="shared" si="1292"/>
        <v>0</v>
      </c>
      <c r="AE393" s="11">
        <f>AE394</f>
        <v>74122</v>
      </c>
      <c r="AF393" s="11">
        <f>AF394</f>
        <v>0</v>
      </c>
      <c r="AG393" s="11">
        <f t="shared" ref="AG393:AJ394" si="1293">AG394</f>
        <v>0</v>
      </c>
      <c r="AH393" s="11">
        <f t="shared" si="1293"/>
        <v>0</v>
      </c>
      <c r="AI393" s="11">
        <f t="shared" si="1293"/>
        <v>0</v>
      </c>
      <c r="AJ393" s="11">
        <f t="shared" si="1293"/>
        <v>0</v>
      </c>
      <c r="AK393" s="75">
        <f>AK394</f>
        <v>74122</v>
      </c>
      <c r="AL393" s="75">
        <f>AL394</f>
        <v>0</v>
      </c>
      <c r="AM393" s="11">
        <f t="shared" ref="AM393:AP394" si="1294">AM394</f>
        <v>0</v>
      </c>
      <c r="AN393" s="11">
        <f t="shared" si="1294"/>
        <v>0</v>
      </c>
      <c r="AO393" s="11">
        <f t="shared" si="1294"/>
        <v>1335</v>
      </c>
      <c r="AP393" s="11">
        <f t="shared" si="1294"/>
        <v>0</v>
      </c>
      <c r="AQ393" s="11">
        <f>AQ394</f>
        <v>75457</v>
      </c>
      <c r="AR393" s="11">
        <f>AR394</f>
        <v>0</v>
      </c>
      <c r="AS393" s="11">
        <f t="shared" ref="AS393:AV394" si="1295">AS394</f>
        <v>0</v>
      </c>
      <c r="AT393" s="11">
        <f t="shared" si="1295"/>
        <v>0</v>
      </c>
      <c r="AU393" s="11">
        <f t="shared" si="1295"/>
        <v>19898</v>
      </c>
      <c r="AV393" s="11">
        <f t="shared" si="1295"/>
        <v>0</v>
      </c>
      <c r="AW393" s="11">
        <f>AW394</f>
        <v>95355</v>
      </c>
      <c r="AX393" s="11">
        <f>AX394</f>
        <v>0</v>
      </c>
      <c r="AY393" s="75">
        <f t="shared" ref="AY393:BB394" si="1296">AY394</f>
        <v>0</v>
      </c>
      <c r="AZ393" s="75">
        <f t="shared" si="1296"/>
        <v>0</v>
      </c>
      <c r="BA393" s="75">
        <f t="shared" si="1296"/>
        <v>0</v>
      </c>
      <c r="BB393" s="75">
        <f t="shared" si="1296"/>
        <v>0</v>
      </c>
      <c r="BC393" s="75">
        <f>BC394</f>
        <v>95355</v>
      </c>
      <c r="BD393" s="75">
        <f>BD394</f>
        <v>0</v>
      </c>
      <c r="BE393" s="11">
        <f t="shared" ref="BE393:BH394" si="1297">BE394</f>
        <v>0</v>
      </c>
      <c r="BF393" s="11">
        <f t="shared" si="1297"/>
        <v>0</v>
      </c>
      <c r="BG393" s="11">
        <f t="shared" si="1297"/>
        <v>0</v>
      </c>
      <c r="BH393" s="11">
        <f t="shared" si="1297"/>
        <v>0</v>
      </c>
      <c r="BI393" s="138">
        <f>BI394</f>
        <v>95355</v>
      </c>
      <c r="BJ393" s="138">
        <f>BJ394</f>
        <v>0</v>
      </c>
      <c r="BK393" s="75">
        <f t="shared" ref="BK393:BN394" si="1298">BK394</f>
        <v>0</v>
      </c>
      <c r="BL393" s="75">
        <f t="shared" si="1298"/>
        <v>0</v>
      </c>
      <c r="BM393" s="75">
        <f t="shared" si="1298"/>
        <v>0</v>
      </c>
      <c r="BN393" s="75">
        <f t="shared" si="1298"/>
        <v>0</v>
      </c>
      <c r="BO393" s="75">
        <f>BO394</f>
        <v>95355</v>
      </c>
      <c r="BP393" s="75">
        <f>BP394</f>
        <v>0</v>
      </c>
      <c r="BQ393" s="11">
        <f t="shared" ref="BQ393:BT394" si="1299">BQ394</f>
        <v>0</v>
      </c>
      <c r="BR393" s="11">
        <f t="shared" si="1299"/>
        <v>0</v>
      </c>
      <c r="BS393" s="11">
        <f t="shared" si="1299"/>
        <v>0</v>
      </c>
      <c r="BT393" s="11">
        <f t="shared" si="1299"/>
        <v>0</v>
      </c>
      <c r="BU393" s="11">
        <f>BU394</f>
        <v>95355</v>
      </c>
      <c r="BV393" s="11">
        <f>BV394</f>
        <v>0</v>
      </c>
      <c r="BW393" s="75">
        <f t="shared" ref="BW393:BZ394" si="1300">BW394</f>
        <v>0</v>
      </c>
      <c r="BX393" s="75">
        <f t="shared" si="1300"/>
        <v>0</v>
      </c>
      <c r="BY393" s="75">
        <f t="shared" si="1300"/>
        <v>0</v>
      </c>
      <c r="BZ393" s="75">
        <f t="shared" si="1300"/>
        <v>0</v>
      </c>
      <c r="CA393" s="75">
        <f>CA394</f>
        <v>95355</v>
      </c>
      <c r="CB393" s="75">
        <f>CB394</f>
        <v>0</v>
      </c>
      <c r="CC393" s="75">
        <f t="shared" ref="CC393:CF394" si="1301">CC394</f>
        <v>0</v>
      </c>
      <c r="CD393" s="75">
        <f t="shared" si="1301"/>
        <v>0</v>
      </c>
      <c r="CE393" s="75">
        <f t="shared" si="1301"/>
        <v>0</v>
      </c>
      <c r="CF393" s="75">
        <f t="shared" si="1301"/>
        <v>0</v>
      </c>
      <c r="CG393" s="75">
        <f>CG394</f>
        <v>95355</v>
      </c>
      <c r="CH393" s="75">
        <f>CH394</f>
        <v>0</v>
      </c>
      <c r="CI393" s="11">
        <f t="shared" ref="CI393:CL394" si="1302">CI394</f>
        <v>0</v>
      </c>
      <c r="CJ393" s="11">
        <f t="shared" si="1302"/>
        <v>0</v>
      </c>
      <c r="CK393" s="11">
        <f t="shared" si="1302"/>
        <v>0</v>
      </c>
      <c r="CL393" s="11">
        <f t="shared" si="1302"/>
        <v>0</v>
      </c>
      <c r="CM393" s="11">
        <f>CM394</f>
        <v>95355</v>
      </c>
      <c r="CN393" s="11">
        <f>CN394</f>
        <v>0</v>
      </c>
    </row>
    <row r="394" spans="1:92" ht="33" hidden="1" x14ac:dyDescent="0.25">
      <c r="A394" s="55" t="s">
        <v>32</v>
      </c>
      <c r="B394" s="14">
        <v>909</v>
      </c>
      <c r="C394" s="14" t="s">
        <v>394</v>
      </c>
      <c r="D394" s="14" t="s">
        <v>134</v>
      </c>
      <c r="E394" s="34" t="s">
        <v>517</v>
      </c>
      <c r="F394" s="14" t="s">
        <v>33</v>
      </c>
      <c r="G394" s="11">
        <f>G395</f>
        <v>28856</v>
      </c>
      <c r="H394" s="11">
        <f t="shared" si="1290"/>
        <v>0</v>
      </c>
      <c r="I394" s="11">
        <f t="shared" si="1290"/>
        <v>0</v>
      </c>
      <c r="J394" s="11">
        <f t="shared" si="1290"/>
        <v>0</v>
      </c>
      <c r="K394" s="11">
        <f t="shared" si="1290"/>
        <v>27265</v>
      </c>
      <c r="L394" s="11">
        <f t="shared" si="1290"/>
        <v>0</v>
      </c>
      <c r="M394" s="11">
        <f t="shared" si="1290"/>
        <v>56121</v>
      </c>
      <c r="N394" s="11">
        <f t="shared" si="1290"/>
        <v>0</v>
      </c>
      <c r="O394" s="11">
        <f t="shared" si="1290"/>
        <v>0</v>
      </c>
      <c r="P394" s="11">
        <f t="shared" si="1290"/>
        <v>0</v>
      </c>
      <c r="Q394" s="11">
        <f t="shared" si="1290"/>
        <v>0</v>
      </c>
      <c r="R394" s="11">
        <f t="shared" si="1290"/>
        <v>0</v>
      </c>
      <c r="S394" s="11">
        <f>S395</f>
        <v>56121</v>
      </c>
      <c r="T394" s="11">
        <f>T395</f>
        <v>0</v>
      </c>
      <c r="U394" s="11">
        <f t="shared" si="1291"/>
        <v>0</v>
      </c>
      <c r="V394" s="11">
        <f t="shared" si="1291"/>
        <v>0</v>
      </c>
      <c r="W394" s="11">
        <f t="shared" si="1291"/>
        <v>0</v>
      </c>
      <c r="X394" s="11">
        <f t="shared" si="1291"/>
        <v>0</v>
      </c>
      <c r="Y394" s="11">
        <f>Y395</f>
        <v>56121</v>
      </c>
      <c r="Z394" s="11">
        <f>Z395</f>
        <v>0</v>
      </c>
      <c r="AA394" s="11">
        <f t="shared" si="1292"/>
        <v>0</v>
      </c>
      <c r="AB394" s="11">
        <f t="shared" si="1292"/>
        <v>0</v>
      </c>
      <c r="AC394" s="11">
        <f t="shared" si="1292"/>
        <v>18001</v>
      </c>
      <c r="AD394" s="11">
        <f t="shared" si="1292"/>
        <v>0</v>
      </c>
      <c r="AE394" s="11">
        <f>AE395</f>
        <v>74122</v>
      </c>
      <c r="AF394" s="11">
        <f>AF395</f>
        <v>0</v>
      </c>
      <c r="AG394" s="11">
        <f t="shared" si="1293"/>
        <v>0</v>
      </c>
      <c r="AH394" s="11">
        <f t="shared" si="1293"/>
        <v>0</v>
      </c>
      <c r="AI394" s="11">
        <f t="shared" si="1293"/>
        <v>0</v>
      </c>
      <c r="AJ394" s="11">
        <f t="shared" si="1293"/>
        <v>0</v>
      </c>
      <c r="AK394" s="75">
        <f>AK395</f>
        <v>74122</v>
      </c>
      <c r="AL394" s="75">
        <f>AL395</f>
        <v>0</v>
      </c>
      <c r="AM394" s="11">
        <f t="shared" si="1294"/>
        <v>0</v>
      </c>
      <c r="AN394" s="11">
        <f t="shared" si="1294"/>
        <v>0</v>
      </c>
      <c r="AO394" s="11">
        <f t="shared" si="1294"/>
        <v>1335</v>
      </c>
      <c r="AP394" s="11">
        <f t="shared" si="1294"/>
        <v>0</v>
      </c>
      <c r="AQ394" s="11">
        <f>AQ395</f>
        <v>75457</v>
      </c>
      <c r="AR394" s="11">
        <f>AR395</f>
        <v>0</v>
      </c>
      <c r="AS394" s="11">
        <f t="shared" si="1295"/>
        <v>0</v>
      </c>
      <c r="AT394" s="11">
        <f t="shared" si="1295"/>
        <v>0</v>
      </c>
      <c r="AU394" s="11">
        <f t="shared" si="1295"/>
        <v>19898</v>
      </c>
      <c r="AV394" s="11">
        <f t="shared" si="1295"/>
        <v>0</v>
      </c>
      <c r="AW394" s="11">
        <f>AW395</f>
        <v>95355</v>
      </c>
      <c r="AX394" s="11">
        <f>AX395</f>
        <v>0</v>
      </c>
      <c r="AY394" s="75">
        <f t="shared" si="1296"/>
        <v>0</v>
      </c>
      <c r="AZ394" s="75">
        <f t="shared" si="1296"/>
        <v>0</v>
      </c>
      <c r="BA394" s="75">
        <f t="shared" si="1296"/>
        <v>0</v>
      </c>
      <c r="BB394" s="75">
        <f t="shared" si="1296"/>
        <v>0</v>
      </c>
      <c r="BC394" s="75">
        <f>BC395</f>
        <v>95355</v>
      </c>
      <c r="BD394" s="75">
        <f>BD395</f>
        <v>0</v>
      </c>
      <c r="BE394" s="11">
        <f t="shared" si="1297"/>
        <v>0</v>
      </c>
      <c r="BF394" s="11">
        <f t="shared" si="1297"/>
        <v>0</v>
      </c>
      <c r="BG394" s="11">
        <f t="shared" si="1297"/>
        <v>0</v>
      </c>
      <c r="BH394" s="11">
        <f t="shared" si="1297"/>
        <v>0</v>
      </c>
      <c r="BI394" s="138">
        <f>BI395</f>
        <v>95355</v>
      </c>
      <c r="BJ394" s="138">
        <f>BJ395</f>
        <v>0</v>
      </c>
      <c r="BK394" s="75">
        <f t="shared" si="1298"/>
        <v>0</v>
      </c>
      <c r="BL394" s="75">
        <f t="shared" si="1298"/>
        <v>0</v>
      </c>
      <c r="BM394" s="75">
        <f t="shared" si="1298"/>
        <v>0</v>
      </c>
      <c r="BN394" s="75">
        <f t="shared" si="1298"/>
        <v>0</v>
      </c>
      <c r="BO394" s="75">
        <f>BO395</f>
        <v>95355</v>
      </c>
      <c r="BP394" s="75">
        <f>BP395</f>
        <v>0</v>
      </c>
      <c r="BQ394" s="11">
        <f t="shared" si="1299"/>
        <v>0</v>
      </c>
      <c r="BR394" s="11">
        <f t="shared" si="1299"/>
        <v>0</v>
      </c>
      <c r="BS394" s="11">
        <f t="shared" si="1299"/>
        <v>0</v>
      </c>
      <c r="BT394" s="11">
        <f t="shared" si="1299"/>
        <v>0</v>
      </c>
      <c r="BU394" s="11">
        <f>BU395</f>
        <v>95355</v>
      </c>
      <c r="BV394" s="11">
        <f>BV395</f>
        <v>0</v>
      </c>
      <c r="BW394" s="75">
        <f t="shared" si="1300"/>
        <v>0</v>
      </c>
      <c r="BX394" s="75">
        <f t="shared" si="1300"/>
        <v>0</v>
      </c>
      <c r="BY394" s="75">
        <f t="shared" si="1300"/>
        <v>0</v>
      </c>
      <c r="BZ394" s="75">
        <f t="shared" si="1300"/>
        <v>0</v>
      </c>
      <c r="CA394" s="75">
        <f>CA395</f>
        <v>95355</v>
      </c>
      <c r="CB394" s="75">
        <f>CB395</f>
        <v>0</v>
      </c>
      <c r="CC394" s="75">
        <f t="shared" si="1301"/>
        <v>0</v>
      </c>
      <c r="CD394" s="75">
        <f t="shared" si="1301"/>
        <v>0</v>
      </c>
      <c r="CE394" s="75">
        <f t="shared" si="1301"/>
        <v>0</v>
      </c>
      <c r="CF394" s="75">
        <f t="shared" si="1301"/>
        <v>0</v>
      </c>
      <c r="CG394" s="75">
        <f>CG395</f>
        <v>95355</v>
      </c>
      <c r="CH394" s="75">
        <f>CH395</f>
        <v>0</v>
      </c>
      <c r="CI394" s="11">
        <f t="shared" si="1302"/>
        <v>0</v>
      </c>
      <c r="CJ394" s="11">
        <f t="shared" si="1302"/>
        <v>0</v>
      </c>
      <c r="CK394" s="11">
        <f t="shared" si="1302"/>
        <v>0</v>
      </c>
      <c r="CL394" s="11">
        <f t="shared" si="1302"/>
        <v>0</v>
      </c>
      <c r="CM394" s="11">
        <f>CM395</f>
        <v>95355</v>
      </c>
      <c r="CN394" s="11">
        <f>CN395</f>
        <v>0</v>
      </c>
    </row>
    <row r="395" spans="1:92" ht="33" hidden="1" x14ac:dyDescent="0.25">
      <c r="A395" s="55" t="s">
        <v>39</v>
      </c>
      <c r="B395" s="14">
        <v>909</v>
      </c>
      <c r="C395" s="14" t="s">
        <v>394</v>
      </c>
      <c r="D395" s="14" t="s">
        <v>134</v>
      </c>
      <c r="E395" s="34" t="s">
        <v>517</v>
      </c>
      <c r="F395" s="14" t="s">
        <v>40</v>
      </c>
      <c r="G395" s="11">
        <v>28856</v>
      </c>
      <c r="H395" s="11"/>
      <c r="I395" s="11"/>
      <c r="J395" s="11"/>
      <c r="K395" s="11">
        <v>27265</v>
      </c>
      <c r="L395" s="11"/>
      <c r="M395" s="11">
        <f>G395+I395+J395+K395+L395</f>
        <v>56121</v>
      </c>
      <c r="N395" s="11">
        <f>H395+J395</f>
        <v>0</v>
      </c>
      <c r="O395" s="11"/>
      <c r="P395" s="11"/>
      <c r="Q395" s="11"/>
      <c r="R395" s="11"/>
      <c r="S395" s="11">
        <f>M395+O395+P395+Q395+R395</f>
        <v>56121</v>
      </c>
      <c r="T395" s="11">
        <f>N395+P395</f>
        <v>0</v>
      </c>
      <c r="U395" s="11"/>
      <c r="V395" s="11"/>
      <c r="W395" s="11"/>
      <c r="X395" s="11"/>
      <c r="Y395" s="11">
        <f>S395+U395+V395+W395+X395</f>
        <v>56121</v>
      </c>
      <c r="Z395" s="11">
        <f>T395+V395</f>
        <v>0</v>
      </c>
      <c r="AA395" s="11"/>
      <c r="AB395" s="11"/>
      <c r="AC395" s="11">
        <v>18001</v>
      </c>
      <c r="AD395" s="11"/>
      <c r="AE395" s="11">
        <f>Y395+AA395+AB395+AC395+AD395</f>
        <v>74122</v>
      </c>
      <c r="AF395" s="11">
        <f>Z395+AB395</f>
        <v>0</v>
      </c>
      <c r="AG395" s="11"/>
      <c r="AH395" s="11"/>
      <c r="AI395" s="11"/>
      <c r="AJ395" s="11"/>
      <c r="AK395" s="75">
        <f>AE395+AG395+AH395+AI395+AJ395</f>
        <v>74122</v>
      </c>
      <c r="AL395" s="75">
        <f>AF395+AH395</f>
        <v>0</v>
      </c>
      <c r="AM395" s="11"/>
      <c r="AN395" s="11"/>
      <c r="AO395" s="11">
        <v>1335</v>
      </c>
      <c r="AP395" s="11"/>
      <c r="AQ395" s="11">
        <f>AK395+AM395+AN395+AO395+AP395</f>
        <v>75457</v>
      </c>
      <c r="AR395" s="11">
        <f>AL395+AN395</f>
        <v>0</v>
      </c>
      <c r="AS395" s="11"/>
      <c r="AT395" s="11"/>
      <c r="AU395" s="11">
        <v>19898</v>
      </c>
      <c r="AV395" s="11"/>
      <c r="AW395" s="11">
        <f>AQ395+AS395+AT395+AU395+AV395</f>
        <v>95355</v>
      </c>
      <c r="AX395" s="11">
        <f>AR395+AT395</f>
        <v>0</v>
      </c>
      <c r="AY395" s="75"/>
      <c r="AZ395" s="75"/>
      <c r="BA395" s="75"/>
      <c r="BB395" s="75"/>
      <c r="BC395" s="75">
        <f>AW395+AY395+AZ395+BA395+BB395</f>
        <v>95355</v>
      </c>
      <c r="BD395" s="75">
        <f>AX395+AZ395</f>
        <v>0</v>
      </c>
      <c r="BE395" s="11"/>
      <c r="BF395" s="11"/>
      <c r="BG395" s="11"/>
      <c r="BH395" s="11"/>
      <c r="BI395" s="138">
        <f>BC395+BE395+BF395+BG395+BH395</f>
        <v>95355</v>
      </c>
      <c r="BJ395" s="138">
        <f>BD395+BF395</f>
        <v>0</v>
      </c>
      <c r="BK395" s="75"/>
      <c r="BL395" s="75"/>
      <c r="BM395" s="75"/>
      <c r="BN395" s="75"/>
      <c r="BO395" s="75">
        <f>BI395+BK395+BL395+BM395+BN395</f>
        <v>95355</v>
      </c>
      <c r="BP395" s="75">
        <f>BJ395+BL395</f>
        <v>0</v>
      </c>
      <c r="BQ395" s="11"/>
      <c r="BR395" s="11"/>
      <c r="BS395" s="11"/>
      <c r="BT395" s="11"/>
      <c r="BU395" s="11">
        <f>BO395+BQ395+BR395+BS395+BT395</f>
        <v>95355</v>
      </c>
      <c r="BV395" s="11">
        <f>BP395+BR395</f>
        <v>0</v>
      </c>
      <c r="BW395" s="75"/>
      <c r="BX395" s="75"/>
      <c r="BY395" s="75"/>
      <c r="BZ395" s="75"/>
      <c r="CA395" s="75">
        <f>BU395+BW395+BX395+BY395+BZ395</f>
        <v>95355</v>
      </c>
      <c r="CB395" s="75">
        <f>BV395+BX395</f>
        <v>0</v>
      </c>
      <c r="CC395" s="75"/>
      <c r="CD395" s="75"/>
      <c r="CE395" s="75"/>
      <c r="CF395" s="75"/>
      <c r="CG395" s="75">
        <f>CA395+CC395+CD395+CE395+CF395</f>
        <v>95355</v>
      </c>
      <c r="CH395" s="75">
        <f>CB395+CD395</f>
        <v>0</v>
      </c>
      <c r="CI395" s="11"/>
      <c r="CJ395" s="11"/>
      <c r="CK395" s="11"/>
      <c r="CL395" s="11"/>
      <c r="CM395" s="11">
        <f>CG395+CI395+CJ395+CK395+CL395</f>
        <v>95355</v>
      </c>
      <c r="CN395" s="11">
        <f>CH395+CJ395</f>
        <v>0</v>
      </c>
    </row>
    <row r="396" spans="1:92" ht="51" hidden="1" x14ac:dyDescent="0.3">
      <c r="A396" s="63" t="s">
        <v>731</v>
      </c>
      <c r="B396" s="14">
        <v>909</v>
      </c>
      <c r="C396" s="14" t="s">
        <v>394</v>
      </c>
      <c r="D396" s="14" t="s">
        <v>134</v>
      </c>
      <c r="E396" s="34" t="s">
        <v>728</v>
      </c>
      <c r="F396" s="14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>
        <f>AS397</f>
        <v>0</v>
      </c>
      <c r="AT396" s="11">
        <f t="shared" ref="AT396:BI399" si="1303">AT397</f>
        <v>0</v>
      </c>
      <c r="AU396" s="11">
        <f t="shared" si="1303"/>
        <v>5990</v>
      </c>
      <c r="AV396" s="11">
        <f t="shared" si="1303"/>
        <v>0</v>
      </c>
      <c r="AW396" s="11">
        <f t="shared" si="1303"/>
        <v>5990</v>
      </c>
      <c r="AX396" s="11">
        <f t="shared" si="1303"/>
        <v>0</v>
      </c>
      <c r="AY396" s="75">
        <f>AY397</f>
        <v>0</v>
      </c>
      <c r="AZ396" s="75">
        <f t="shared" si="1303"/>
        <v>0</v>
      </c>
      <c r="BA396" s="75">
        <f t="shared" si="1303"/>
        <v>0</v>
      </c>
      <c r="BB396" s="75">
        <f t="shared" si="1303"/>
        <v>0</v>
      </c>
      <c r="BC396" s="75">
        <f t="shared" si="1303"/>
        <v>5990</v>
      </c>
      <c r="BD396" s="75">
        <f t="shared" si="1303"/>
        <v>0</v>
      </c>
      <c r="BE396" s="11">
        <f>BE397</f>
        <v>0</v>
      </c>
      <c r="BF396" s="11">
        <f t="shared" si="1303"/>
        <v>0</v>
      </c>
      <c r="BG396" s="11">
        <f t="shared" si="1303"/>
        <v>0</v>
      </c>
      <c r="BH396" s="11">
        <f t="shared" si="1303"/>
        <v>0</v>
      </c>
      <c r="BI396" s="138">
        <f t="shared" si="1303"/>
        <v>5990</v>
      </c>
      <c r="BJ396" s="138">
        <f t="shared" ref="BF396:BJ399" si="1304">BJ397</f>
        <v>0</v>
      </c>
      <c r="BK396" s="75">
        <f>BK397</f>
        <v>-704</v>
      </c>
      <c r="BL396" s="75">
        <f t="shared" ref="BL396:CA399" si="1305">BL397</f>
        <v>0</v>
      </c>
      <c r="BM396" s="75">
        <f t="shared" si="1305"/>
        <v>0</v>
      </c>
      <c r="BN396" s="75">
        <f t="shared" si="1305"/>
        <v>0</v>
      </c>
      <c r="BO396" s="75">
        <f t="shared" si="1305"/>
        <v>5286</v>
      </c>
      <c r="BP396" s="75">
        <f t="shared" si="1305"/>
        <v>0</v>
      </c>
      <c r="BQ396" s="11">
        <f>BQ397</f>
        <v>0</v>
      </c>
      <c r="BR396" s="11">
        <f t="shared" si="1305"/>
        <v>0</v>
      </c>
      <c r="BS396" s="11">
        <f t="shared" si="1305"/>
        <v>0</v>
      </c>
      <c r="BT396" s="11">
        <f t="shared" si="1305"/>
        <v>0</v>
      </c>
      <c r="BU396" s="11">
        <f t="shared" si="1305"/>
        <v>5286</v>
      </c>
      <c r="BV396" s="11">
        <f t="shared" si="1305"/>
        <v>0</v>
      </c>
      <c r="BW396" s="75">
        <f>BW397</f>
        <v>0</v>
      </c>
      <c r="BX396" s="75">
        <f t="shared" si="1305"/>
        <v>0</v>
      </c>
      <c r="BY396" s="75">
        <f t="shared" si="1305"/>
        <v>0</v>
      </c>
      <c r="BZ396" s="75">
        <f t="shared" si="1305"/>
        <v>0</v>
      </c>
      <c r="CA396" s="75">
        <f t="shared" si="1305"/>
        <v>5286</v>
      </c>
      <c r="CB396" s="75">
        <f t="shared" ref="BX396:CB399" si="1306">CB397</f>
        <v>0</v>
      </c>
      <c r="CC396" s="75">
        <f>CC397</f>
        <v>0</v>
      </c>
      <c r="CD396" s="75">
        <f t="shared" ref="CD396:CN399" si="1307">CD397</f>
        <v>0</v>
      </c>
      <c r="CE396" s="75">
        <f t="shared" si="1307"/>
        <v>0</v>
      </c>
      <c r="CF396" s="75">
        <f t="shared" si="1307"/>
        <v>0</v>
      </c>
      <c r="CG396" s="75">
        <f t="shared" si="1307"/>
        <v>5286</v>
      </c>
      <c r="CH396" s="75">
        <f t="shared" si="1307"/>
        <v>0</v>
      </c>
      <c r="CI396" s="11">
        <f>CI397</f>
        <v>0</v>
      </c>
      <c r="CJ396" s="11">
        <f t="shared" si="1307"/>
        <v>0</v>
      </c>
      <c r="CK396" s="11">
        <f t="shared" si="1307"/>
        <v>0</v>
      </c>
      <c r="CL396" s="11">
        <f t="shared" si="1307"/>
        <v>-703</v>
      </c>
      <c r="CM396" s="11">
        <f t="shared" si="1307"/>
        <v>4583</v>
      </c>
      <c r="CN396" s="11">
        <f t="shared" si="1307"/>
        <v>0</v>
      </c>
    </row>
    <row r="397" spans="1:92" hidden="1" x14ac:dyDescent="0.25">
      <c r="A397" s="51" t="s">
        <v>15</v>
      </c>
      <c r="B397" s="14">
        <v>909</v>
      </c>
      <c r="C397" s="14" t="s">
        <v>394</v>
      </c>
      <c r="D397" s="14" t="s">
        <v>134</v>
      </c>
      <c r="E397" s="34" t="s">
        <v>730</v>
      </c>
      <c r="F397" s="14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>
        <f>AS398</f>
        <v>0</v>
      </c>
      <c r="AT397" s="11">
        <f t="shared" si="1303"/>
        <v>0</v>
      </c>
      <c r="AU397" s="11">
        <f t="shared" si="1303"/>
        <v>5990</v>
      </c>
      <c r="AV397" s="11">
        <f t="shared" si="1303"/>
        <v>0</v>
      </c>
      <c r="AW397" s="11">
        <f t="shared" si="1303"/>
        <v>5990</v>
      </c>
      <c r="AX397" s="11">
        <f t="shared" si="1303"/>
        <v>0</v>
      </c>
      <c r="AY397" s="75">
        <f>AY398</f>
        <v>0</v>
      </c>
      <c r="AZ397" s="75">
        <f t="shared" si="1303"/>
        <v>0</v>
      </c>
      <c r="BA397" s="75">
        <f t="shared" si="1303"/>
        <v>0</v>
      </c>
      <c r="BB397" s="75">
        <f t="shared" si="1303"/>
        <v>0</v>
      </c>
      <c r="BC397" s="75">
        <f t="shared" si="1303"/>
        <v>5990</v>
      </c>
      <c r="BD397" s="75">
        <f t="shared" si="1303"/>
        <v>0</v>
      </c>
      <c r="BE397" s="11">
        <f>BE398</f>
        <v>0</v>
      </c>
      <c r="BF397" s="11">
        <f t="shared" si="1304"/>
        <v>0</v>
      </c>
      <c r="BG397" s="11">
        <f t="shared" si="1304"/>
        <v>0</v>
      </c>
      <c r="BH397" s="11">
        <f t="shared" si="1304"/>
        <v>0</v>
      </c>
      <c r="BI397" s="138">
        <f t="shared" si="1304"/>
        <v>5990</v>
      </c>
      <c r="BJ397" s="138">
        <f t="shared" si="1304"/>
        <v>0</v>
      </c>
      <c r="BK397" s="75">
        <f>BK398</f>
        <v>-704</v>
      </c>
      <c r="BL397" s="75">
        <f t="shared" si="1305"/>
        <v>0</v>
      </c>
      <c r="BM397" s="75">
        <f t="shared" si="1305"/>
        <v>0</v>
      </c>
      <c r="BN397" s="75">
        <f t="shared" si="1305"/>
        <v>0</v>
      </c>
      <c r="BO397" s="75">
        <f t="shared" si="1305"/>
        <v>5286</v>
      </c>
      <c r="BP397" s="75">
        <f t="shared" si="1305"/>
        <v>0</v>
      </c>
      <c r="BQ397" s="11">
        <f>BQ398</f>
        <v>0</v>
      </c>
      <c r="BR397" s="11">
        <f t="shared" si="1305"/>
        <v>0</v>
      </c>
      <c r="BS397" s="11">
        <f t="shared" si="1305"/>
        <v>0</v>
      </c>
      <c r="BT397" s="11">
        <f t="shared" si="1305"/>
        <v>0</v>
      </c>
      <c r="BU397" s="11">
        <f t="shared" si="1305"/>
        <v>5286</v>
      </c>
      <c r="BV397" s="11">
        <f t="shared" si="1305"/>
        <v>0</v>
      </c>
      <c r="BW397" s="75">
        <f>BW398</f>
        <v>0</v>
      </c>
      <c r="BX397" s="75">
        <f t="shared" si="1306"/>
        <v>0</v>
      </c>
      <c r="BY397" s="75">
        <f t="shared" si="1306"/>
        <v>0</v>
      </c>
      <c r="BZ397" s="75">
        <f t="shared" si="1306"/>
        <v>0</v>
      </c>
      <c r="CA397" s="75">
        <f t="shared" si="1306"/>
        <v>5286</v>
      </c>
      <c r="CB397" s="75">
        <f t="shared" si="1306"/>
        <v>0</v>
      </c>
      <c r="CC397" s="75">
        <f>CC398</f>
        <v>0</v>
      </c>
      <c r="CD397" s="75">
        <f t="shared" si="1307"/>
        <v>0</v>
      </c>
      <c r="CE397" s="75">
        <f t="shared" si="1307"/>
        <v>0</v>
      </c>
      <c r="CF397" s="75">
        <f t="shared" si="1307"/>
        <v>0</v>
      </c>
      <c r="CG397" s="75">
        <f t="shared" si="1307"/>
        <v>5286</v>
      </c>
      <c r="CH397" s="75">
        <f t="shared" si="1307"/>
        <v>0</v>
      </c>
      <c r="CI397" s="11">
        <f>CI398</f>
        <v>0</v>
      </c>
      <c r="CJ397" s="11">
        <f t="shared" si="1307"/>
        <v>0</v>
      </c>
      <c r="CK397" s="11">
        <f t="shared" si="1307"/>
        <v>0</v>
      </c>
      <c r="CL397" s="11">
        <f t="shared" si="1307"/>
        <v>-703</v>
      </c>
      <c r="CM397" s="11">
        <f t="shared" si="1307"/>
        <v>4583</v>
      </c>
      <c r="CN397" s="11">
        <f t="shared" si="1307"/>
        <v>0</v>
      </c>
    </row>
    <row r="398" spans="1:92" hidden="1" x14ac:dyDescent="0.25">
      <c r="A398" s="51" t="s">
        <v>364</v>
      </c>
      <c r="B398" s="14">
        <v>909</v>
      </c>
      <c r="C398" s="14" t="s">
        <v>394</v>
      </c>
      <c r="D398" s="14" t="s">
        <v>134</v>
      </c>
      <c r="E398" s="34" t="s">
        <v>729</v>
      </c>
      <c r="F398" s="14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>
        <f>AS399</f>
        <v>0</v>
      </c>
      <c r="AT398" s="11">
        <f t="shared" si="1303"/>
        <v>0</v>
      </c>
      <c r="AU398" s="11">
        <f t="shared" si="1303"/>
        <v>5990</v>
      </c>
      <c r="AV398" s="11">
        <f t="shared" si="1303"/>
        <v>0</v>
      </c>
      <c r="AW398" s="11">
        <f t="shared" si="1303"/>
        <v>5990</v>
      </c>
      <c r="AX398" s="11">
        <f t="shared" si="1303"/>
        <v>0</v>
      </c>
      <c r="AY398" s="75">
        <f>AY399</f>
        <v>0</v>
      </c>
      <c r="AZ398" s="75">
        <f t="shared" si="1303"/>
        <v>0</v>
      </c>
      <c r="BA398" s="75">
        <f t="shared" si="1303"/>
        <v>0</v>
      </c>
      <c r="BB398" s="75">
        <f t="shared" si="1303"/>
        <v>0</v>
      </c>
      <c r="BC398" s="75">
        <f t="shared" si="1303"/>
        <v>5990</v>
      </c>
      <c r="BD398" s="75">
        <f t="shared" si="1303"/>
        <v>0</v>
      </c>
      <c r="BE398" s="11">
        <f>BE399</f>
        <v>0</v>
      </c>
      <c r="BF398" s="11">
        <f t="shared" si="1304"/>
        <v>0</v>
      </c>
      <c r="BG398" s="11">
        <f t="shared" si="1304"/>
        <v>0</v>
      </c>
      <c r="BH398" s="11">
        <f t="shared" si="1304"/>
        <v>0</v>
      </c>
      <c r="BI398" s="138">
        <f t="shared" si="1304"/>
        <v>5990</v>
      </c>
      <c r="BJ398" s="138">
        <f t="shared" si="1304"/>
        <v>0</v>
      </c>
      <c r="BK398" s="75">
        <f>BK399</f>
        <v>-704</v>
      </c>
      <c r="BL398" s="75">
        <f t="shared" si="1305"/>
        <v>0</v>
      </c>
      <c r="BM398" s="75">
        <f t="shared" si="1305"/>
        <v>0</v>
      </c>
      <c r="BN398" s="75">
        <f t="shared" si="1305"/>
        <v>0</v>
      </c>
      <c r="BO398" s="75">
        <f t="shared" si="1305"/>
        <v>5286</v>
      </c>
      <c r="BP398" s="75">
        <f t="shared" si="1305"/>
        <v>0</v>
      </c>
      <c r="BQ398" s="11">
        <f>BQ399</f>
        <v>0</v>
      </c>
      <c r="BR398" s="11">
        <f t="shared" si="1305"/>
        <v>0</v>
      </c>
      <c r="BS398" s="11">
        <f t="shared" si="1305"/>
        <v>0</v>
      </c>
      <c r="BT398" s="11">
        <f t="shared" si="1305"/>
        <v>0</v>
      </c>
      <c r="BU398" s="11">
        <f t="shared" si="1305"/>
        <v>5286</v>
      </c>
      <c r="BV398" s="11">
        <f t="shared" si="1305"/>
        <v>0</v>
      </c>
      <c r="BW398" s="75">
        <f>BW399</f>
        <v>0</v>
      </c>
      <c r="BX398" s="75">
        <f t="shared" si="1306"/>
        <v>0</v>
      </c>
      <c r="BY398" s="75">
        <f t="shared" si="1306"/>
        <v>0</v>
      </c>
      <c r="BZ398" s="75">
        <f t="shared" si="1306"/>
        <v>0</v>
      </c>
      <c r="CA398" s="75">
        <f t="shared" si="1306"/>
        <v>5286</v>
      </c>
      <c r="CB398" s="75">
        <f t="shared" si="1306"/>
        <v>0</v>
      </c>
      <c r="CC398" s="75">
        <f>CC399</f>
        <v>0</v>
      </c>
      <c r="CD398" s="75">
        <f t="shared" si="1307"/>
        <v>0</v>
      </c>
      <c r="CE398" s="75">
        <f t="shared" si="1307"/>
        <v>0</v>
      </c>
      <c r="CF398" s="75">
        <f t="shared" si="1307"/>
        <v>0</v>
      </c>
      <c r="CG398" s="75">
        <f t="shared" si="1307"/>
        <v>5286</v>
      </c>
      <c r="CH398" s="75">
        <f t="shared" si="1307"/>
        <v>0</v>
      </c>
      <c r="CI398" s="11">
        <f>CI399</f>
        <v>0</v>
      </c>
      <c r="CJ398" s="11">
        <f t="shared" si="1307"/>
        <v>0</v>
      </c>
      <c r="CK398" s="11">
        <f t="shared" si="1307"/>
        <v>0</v>
      </c>
      <c r="CL398" s="11">
        <f t="shared" si="1307"/>
        <v>-703</v>
      </c>
      <c r="CM398" s="11">
        <f t="shared" si="1307"/>
        <v>4583</v>
      </c>
      <c r="CN398" s="11">
        <f t="shared" si="1307"/>
        <v>0</v>
      </c>
    </row>
    <row r="399" spans="1:92" ht="33" hidden="1" x14ac:dyDescent="0.25">
      <c r="A399" s="55" t="s">
        <v>32</v>
      </c>
      <c r="B399" s="14">
        <v>909</v>
      </c>
      <c r="C399" s="14" t="s">
        <v>394</v>
      </c>
      <c r="D399" s="14" t="s">
        <v>134</v>
      </c>
      <c r="E399" s="34" t="s">
        <v>729</v>
      </c>
      <c r="F399" s="14" t="s">
        <v>33</v>
      </c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>
        <f>AS400</f>
        <v>0</v>
      </c>
      <c r="AT399" s="11">
        <f t="shared" si="1303"/>
        <v>0</v>
      </c>
      <c r="AU399" s="11">
        <f t="shared" si="1303"/>
        <v>5990</v>
      </c>
      <c r="AV399" s="11">
        <f t="shared" si="1303"/>
        <v>0</v>
      </c>
      <c r="AW399" s="11">
        <f t="shared" si="1303"/>
        <v>5990</v>
      </c>
      <c r="AX399" s="11">
        <f t="shared" si="1303"/>
        <v>0</v>
      </c>
      <c r="AY399" s="75">
        <f>AY400</f>
        <v>0</v>
      </c>
      <c r="AZ399" s="75">
        <f t="shared" si="1303"/>
        <v>0</v>
      </c>
      <c r="BA399" s="75">
        <f t="shared" si="1303"/>
        <v>0</v>
      </c>
      <c r="BB399" s="75">
        <f t="shared" si="1303"/>
        <v>0</v>
      </c>
      <c r="BC399" s="75">
        <f t="shared" si="1303"/>
        <v>5990</v>
      </c>
      <c r="BD399" s="75">
        <f t="shared" si="1303"/>
        <v>0</v>
      </c>
      <c r="BE399" s="11">
        <f>BE400</f>
        <v>0</v>
      </c>
      <c r="BF399" s="11">
        <f t="shared" si="1304"/>
        <v>0</v>
      </c>
      <c r="BG399" s="11">
        <f t="shared" si="1304"/>
        <v>0</v>
      </c>
      <c r="BH399" s="11">
        <f t="shared" si="1304"/>
        <v>0</v>
      </c>
      <c r="BI399" s="138">
        <f t="shared" si="1304"/>
        <v>5990</v>
      </c>
      <c r="BJ399" s="138">
        <f t="shared" si="1304"/>
        <v>0</v>
      </c>
      <c r="BK399" s="75">
        <f>BK400</f>
        <v>-704</v>
      </c>
      <c r="BL399" s="75">
        <f t="shared" si="1305"/>
        <v>0</v>
      </c>
      <c r="BM399" s="75">
        <f t="shared" si="1305"/>
        <v>0</v>
      </c>
      <c r="BN399" s="75">
        <f t="shared" si="1305"/>
        <v>0</v>
      </c>
      <c r="BO399" s="75">
        <f t="shared" si="1305"/>
        <v>5286</v>
      </c>
      <c r="BP399" s="75">
        <f t="shared" si="1305"/>
        <v>0</v>
      </c>
      <c r="BQ399" s="11">
        <f>BQ400</f>
        <v>0</v>
      </c>
      <c r="BR399" s="11">
        <f t="shared" si="1305"/>
        <v>0</v>
      </c>
      <c r="BS399" s="11">
        <f t="shared" si="1305"/>
        <v>0</v>
      </c>
      <c r="BT399" s="11">
        <f t="shared" si="1305"/>
        <v>0</v>
      </c>
      <c r="BU399" s="11">
        <f t="shared" si="1305"/>
        <v>5286</v>
      </c>
      <c r="BV399" s="11">
        <f t="shared" si="1305"/>
        <v>0</v>
      </c>
      <c r="BW399" s="75">
        <f>BW400</f>
        <v>0</v>
      </c>
      <c r="BX399" s="75">
        <f t="shared" si="1306"/>
        <v>0</v>
      </c>
      <c r="BY399" s="75">
        <f t="shared" si="1306"/>
        <v>0</v>
      </c>
      <c r="BZ399" s="75">
        <f t="shared" si="1306"/>
        <v>0</v>
      </c>
      <c r="CA399" s="75">
        <f t="shared" si="1306"/>
        <v>5286</v>
      </c>
      <c r="CB399" s="75">
        <f t="shared" si="1306"/>
        <v>0</v>
      </c>
      <c r="CC399" s="75">
        <f>CC400</f>
        <v>0</v>
      </c>
      <c r="CD399" s="75">
        <f t="shared" si="1307"/>
        <v>0</v>
      </c>
      <c r="CE399" s="75">
        <f t="shared" si="1307"/>
        <v>0</v>
      </c>
      <c r="CF399" s="75">
        <f t="shared" si="1307"/>
        <v>0</v>
      </c>
      <c r="CG399" s="75">
        <f t="shared" si="1307"/>
        <v>5286</v>
      </c>
      <c r="CH399" s="75">
        <f t="shared" si="1307"/>
        <v>0</v>
      </c>
      <c r="CI399" s="11">
        <f>CI400</f>
        <v>0</v>
      </c>
      <c r="CJ399" s="11">
        <f t="shared" si="1307"/>
        <v>0</v>
      </c>
      <c r="CK399" s="11">
        <f t="shared" si="1307"/>
        <v>0</v>
      </c>
      <c r="CL399" s="11">
        <f t="shared" si="1307"/>
        <v>-703</v>
      </c>
      <c r="CM399" s="11">
        <f t="shared" si="1307"/>
        <v>4583</v>
      </c>
      <c r="CN399" s="11">
        <f t="shared" si="1307"/>
        <v>0</v>
      </c>
    </row>
    <row r="400" spans="1:92" ht="33" hidden="1" x14ac:dyDescent="0.25">
      <c r="A400" s="55" t="s">
        <v>39</v>
      </c>
      <c r="B400" s="14">
        <v>909</v>
      </c>
      <c r="C400" s="14" t="s">
        <v>394</v>
      </c>
      <c r="D400" s="14" t="s">
        <v>134</v>
      </c>
      <c r="E400" s="34" t="s">
        <v>729</v>
      </c>
      <c r="F400" s="14" t="s">
        <v>40</v>
      </c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>
        <v>5990</v>
      </c>
      <c r="AV400" s="11"/>
      <c r="AW400" s="11">
        <f>AQ400+AS400+AT400+AU400+AV400</f>
        <v>5990</v>
      </c>
      <c r="AX400" s="11">
        <f>AR400+AT400</f>
        <v>0</v>
      </c>
      <c r="AY400" s="75"/>
      <c r="AZ400" s="75"/>
      <c r="BA400" s="75"/>
      <c r="BB400" s="75"/>
      <c r="BC400" s="75">
        <f>AW400+AY400+AZ400+BA400+BB400</f>
        <v>5990</v>
      </c>
      <c r="BD400" s="75">
        <f>AX400+AZ400</f>
        <v>0</v>
      </c>
      <c r="BE400" s="11"/>
      <c r="BF400" s="11"/>
      <c r="BG400" s="11"/>
      <c r="BH400" s="11"/>
      <c r="BI400" s="138">
        <f>BC400+BE400+BF400+BG400+BH400</f>
        <v>5990</v>
      </c>
      <c r="BJ400" s="138">
        <f>BD400+BF400</f>
        <v>0</v>
      </c>
      <c r="BK400" s="75">
        <v>-704</v>
      </c>
      <c r="BL400" s="75"/>
      <c r="BM400" s="75"/>
      <c r="BN400" s="75"/>
      <c r="BO400" s="75">
        <f>BI400+BK400+BL400+BM400+BN400</f>
        <v>5286</v>
      </c>
      <c r="BP400" s="75">
        <f>BJ400+BL400</f>
        <v>0</v>
      </c>
      <c r="BQ400" s="11"/>
      <c r="BR400" s="11"/>
      <c r="BS400" s="11"/>
      <c r="BT400" s="11"/>
      <c r="BU400" s="11">
        <f>BO400+BQ400+BR400+BS400+BT400</f>
        <v>5286</v>
      </c>
      <c r="BV400" s="11">
        <f>BP400+BR400</f>
        <v>0</v>
      </c>
      <c r="BW400" s="75"/>
      <c r="BX400" s="75"/>
      <c r="BY400" s="75"/>
      <c r="BZ400" s="75"/>
      <c r="CA400" s="75">
        <f>BU400+BW400+BX400+BY400+BZ400</f>
        <v>5286</v>
      </c>
      <c r="CB400" s="75">
        <f>BV400+BX400</f>
        <v>0</v>
      </c>
      <c r="CC400" s="75"/>
      <c r="CD400" s="75"/>
      <c r="CE400" s="75"/>
      <c r="CF400" s="75"/>
      <c r="CG400" s="75">
        <f>CA400+CC400+CD400+CE400+CF400</f>
        <v>5286</v>
      </c>
      <c r="CH400" s="75">
        <f>CB400+CD400</f>
        <v>0</v>
      </c>
      <c r="CI400" s="11"/>
      <c r="CJ400" s="11"/>
      <c r="CK400" s="11"/>
      <c r="CL400" s="11">
        <v>-703</v>
      </c>
      <c r="CM400" s="11">
        <f>CG400+CI400+CJ400+CK400+CL400</f>
        <v>4583</v>
      </c>
      <c r="CN400" s="11">
        <f>CH400+CJ400</f>
        <v>0</v>
      </c>
    </row>
    <row r="401" spans="1:92" ht="33" hidden="1" x14ac:dyDescent="0.25">
      <c r="A401" s="51" t="s">
        <v>397</v>
      </c>
      <c r="B401" s="14">
        <v>909</v>
      </c>
      <c r="C401" s="14" t="s">
        <v>394</v>
      </c>
      <c r="D401" s="14" t="s">
        <v>134</v>
      </c>
      <c r="E401" s="14" t="s">
        <v>419</v>
      </c>
      <c r="F401" s="14"/>
      <c r="G401" s="18">
        <f>G402+G406</f>
        <v>159142</v>
      </c>
      <c r="H401" s="18">
        <f t="shared" ref="H401:N401" si="1308">H402+H406</f>
        <v>0</v>
      </c>
      <c r="I401" s="11">
        <f t="shared" si="1308"/>
        <v>0</v>
      </c>
      <c r="J401" s="11">
        <f t="shared" si="1308"/>
        <v>0</v>
      </c>
      <c r="K401" s="11">
        <f t="shared" si="1308"/>
        <v>0</v>
      </c>
      <c r="L401" s="11">
        <f t="shared" si="1308"/>
        <v>0</v>
      </c>
      <c r="M401" s="18">
        <f t="shared" si="1308"/>
        <v>159142</v>
      </c>
      <c r="N401" s="18">
        <f t="shared" si="1308"/>
        <v>0</v>
      </c>
      <c r="O401" s="11">
        <f t="shared" ref="O401:T401" si="1309">O402+O406</f>
        <v>0</v>
      </c>
      <c r="P401" s="11">
        <f t="shared" si="1309"/>
        <v>0</v>
      </c>
      <c r="Q401" s="11">
        <f t="shared" si="1309"/>
        <v>0</v>
      </c>
      <c r="R401" s="11">
        <f t="shared" si="1309"/>
        <v>0</v>
      </c>
      <c r="S401" s="18">
        <f t="shared" si="1309"/>
        <v>159142</v>
      </c>
      <c r="T401" s="18">
        <f t="shared" si="1309"/>
        <v>0</v>
      </c>
      <c r="U401" s="11">
        <f t="shared" ref="U401:Z401" si="1310">U402+U406</f>
        <v>0</v>
      </c>
      <c r="V401" s="11">
        <f t="shared" si="1310"/>
        <v>0</v>
      </c>
      <c r="W401" s="11">
        <f t="shared" si="1310"/>
        <v>0</v>
      </c>
      <c r="X401" s="11">
        <f t="shared" si="1310"/>
        <v>0</v>
      </c>
      <c r="Y401" s="18">
        <f t="shared" si="1310"/>
        <v>159142</v>
      </c>
      <c r="Z401" s="18">
        <f t="shared" si="1310"/>
        <v>0</v>
      </c>
      <c r="AA401" s="11">
        <f t="shared" ref="AA401:AF401" si="1311">AA402+AA406</f>
        <v>-73</v>
      </c>
      <c r="AB401" s="11">
        <f t="shared" si="1311"/>
        <v>0</v>
      </c>
      <c r="AC401" s="11">
        <f t="shared" si="1311"/>
        <v>0</v>
      </c>
      <c r="AD401" s="11">
        <f t="shared" si="1311"/>
        <v>-595</v>
      </c>
      <c r="AE401" s="18">
        <f t="shared" si="1311"/>
        <v>158474</v>
      </c>
      <c r="AF401" s="18">
        <f t="shared" si="1311"/>
        <v>0</v>
      </c>
      <c r="AG401" s="11">
        <f t="shared" ref="AG401:AL401" si="1312">AG402+AG406</f>
        <v>0</v>
      </c>
      <c r="AH401" s="11">
        <f t="shared" si="1312"/>
        <v>0</v>
      </c>
      <c r="AI401" s="11">
        <f t="shared" si="1312"/>
        <v>0</v>
      </c>
      <c r="AJ401" s="11">
        <f t="shared" si="1312"/>
        <v>0</v>
      </c>
      <c r="AK401" s="81">
        <f t="shared" si="1312"/>
        <v>158474</v>
      </c>
      <c r="AL401" s="81">
        <f t="shared" si="1312"/>
        <v>0</v>
      </c>
      <c r="AM401" s="11">
        <f t="shared" ref="AM401:AR401" si="1313">AM402+AM406</f>
        <v>0</v>
      </c>
      <c r="AN401" s="11">
        <f t="shared" si="1313"/>
        <v>0</v>
      </c>
      <c r="AO401" s="11">
        <f t="shared" si="1313"/>
        <v>0</v>
      </c>
      <c r="AP401" s="11">
        <f t="shared" si="1313"/>
        <v>0</v>
      </c>
      <c r="AQ401" s="18">
        <f t="shared" si="1313"/>
        <v>158474</v>
      </c>
      <c r="AR401" s="18">
        <f t="shared" si="1313"/>
        <v>0</v>
      </c>
      <c r="AS401" s="11">
        <f t="shared" ref="AS401:AX401" si="1314">AS402+AS406</f>
        <v>0</v>
      </c>
      <c r="AT401" s="11">
        <f t="shared" si="1314"/>
        <v>0</v>
      </c>
      <c r="AU401" s="11">
        <f t="shared" si="1314"/>
        <v>0</v>
      </c>
      <c r="AV401" s="11">
        <f t="shared" si="1314"/>
        <v>0</v>
      </c>
      <c r="AW401" s="18">
        <f t="shared" si="1314"/>
        <v>158474</v>
      </c>
      <c r="AX401" s="18">
        <f t="shared" si="1314"/>
        <v>0</v>
      </c>
      <c r="AY401" s="75">
        <f t="shared" ref="AY401:BD401" si="1315">AY402+AY406</f>
        <v>0</v>
      </c>
      <c r="AZ401" s="75">
        <f t="shared" si="1315"/>
        <v>0</v>
      </c>
      <c r="BA401" s="75">
        <f t="shared" si="1315"/>
        <v>0</v>
      </c>
      <c r="BB401" s="75">
        <f t="shared" si="1315"/>
        <v>0</v>
      </c>
      <c r="BC401" s="81">
        <f t="shared" si="1315"/>
        <v>158474</v>
      </c>
      <c r="BD401" s="81">
        <f t="shared" si="1315"/>
        <v>0</v>
      </c>
      <c r="BE401" s="11">
        <f t="shared" ref="BE401:BJ401" si="1316">BE402+BE406</f>
        <v>-321</v>
      </c>
      <c r="BF401" s="11">
        <f t="shared" si="1316"/>
        <v>0</v>
      </c>
      <c r="BG401" s="11">
        <f t="shared" si="1316"/>
        <v>62</v>
      </c>
      <c r="BH401" s="11">
        <f t="shared" si="1316"/>
        <v>0</v>
      </c>
      <c r="BI401" s="140">
        <f t="shared" si="1316"/>
        <v>158215</v>
      </c>
      <c r="BJ401" s="140">
        <f t="shared" si="1316"/>
        <v>0</v>
      </c>
      <c r="BK401" s="75">
        <f t="shared" ref="BK401:BP401" si="1317">BK402+BK406</f>
        <v>-495</v>
      </c>
      <c r="BL401" s="75">
        <f t="shared" si="1317"/>
        <v>0</v>
      </c>
      <c r="BM401" s="75">
        <f t="shared" si="1317"/>
        <v>932</v>
      </c>
      <c r="BN401" s="75">
        <f t="shared" si="1317"/>
        <v>0</v>
      </c>
      <c r="BO401" s="81">
        <f t="shared" si="1317"/>
        <v>158652</v>
      </c>
      <c r="BP401" s="81">
        <f t="shared" si="1317"/>
        <v>0</v>
      </c>
      <c r="BQ401" s="11">
        <f t="shared" ref="BQ401:BV401" si="1318">BQ402+BQ406</f>
        <v>0</v>
      </c>
      <c r="BR401" s="11">
        <f t="shared" si="1318"/>
        <v>0</v>
      </c>
      <c r="BS401" s="11">
        <f t="shared" si="1318"/>
        <v>0</v>
      </c>
      <c r="BT401" s="11">
        <f t="shared" si="1318"/>
        <v>0</v>
      </c>
      <c r="BU401" s="18">
        <f t="shared" si="1318"/>
        <v>158652</v>
      </c>
      <c r="BV401" s="18">
        <f t="shared" si="1318"/>
        <v>0</v>
      </c>
      <c r="BW401" s="75">
        <f t="shared" ref="BW401:CB401" si="1319">BW402+BW406</f>
        <v>0</v>
      </c>
      <c r="BX401" s="75">
        <f t="shared" si="1319"/>
        <v>0</v>
      </c>
      <c r="BY401" s="75">
        <f t="shared" si="1319"/>
        <v>0</v>
      </c>
      <c r="BZ401" s="75">
        <f t="shared" si="1319"/>
        <v>0</v>
      </c>
      <c r="CA401" s="81">
        <f t="shared" si="1319"/>
        <v>158652</v>
      </c>
      <c r="CB401" s="81">
        <f t="shared" si="1319"/>
        <v>0</v>
      </c>
      <c r="CC401" s="75">
        <f t="shared" ref="CC401:CH401" si="1320">CC402+CC406</f>
        <v>0</v>
      </c>
      <c r="CD401" s="75">
        <f t="shared" si="1320"/>
        <v>0</v>
      </c>
      <c r="CE401" s="75">
        <f t="shared" si="1320"/>
        <v>0</v>
      </c>
      <c r="CF401" s="75">
        <f t="shared" si="1320"/>
        <v>0</v>
      </c>
      <c r="CG401" s="81">
        <f t="shared" si="1320"/>
        <v>158652</v>
      </c>
      <c r="CH401" s="81">
        <f t="shared" si="1320"/>
        <v>0</v>
      </c>
      <c r="CI401" s="11">
        <f t="shared" ref="CI401:CN401" si="1321">CI402+CI406</f>
        <v>-949</v>
      </c>
      <c r="CJ401" s="11">
        <f t="shared" si="1321"/>
        <v>0</v>
      </c>
      <c r="CK401" s="11">
        <f t="shared" si="1321"/>
        <v>0</v>
      </c>
      <c r="CL401" s="11">
        <f t="shared" si="1321"/>
        <v>-708</v>
      </c>
      <c r="CM401" s="18">
        <f t="shared" si="1321"/>
        <v>156995</v>
      </c>
      <c r="CN401" s="18">
        <f t="shared" si="1321"/>
        <v>0</v>
      </c>
    </row>
    <row r="402" spans="1:92" hidden="1" x14ac:dyDescent="0.25">
      <c r="A402" s="51" t="s">
        <v>15</v>
      </c>
      <c r="B402" s="14" t="s">
        <v>533</v>
      </c>
      <c r="C402" s="14" t="s">
        <v>394</v>
      </c>
      <c r="D402" s="14" t="s">
        <v>134</v>
      </c>
      <c r="E402" s="14" t="s">
        <v>420</v>
      </c>
      <c r="F402" s="14"/>
      <c r="G402" s="18">
        <f t="shared" ref="G402:R404" si="1322">G403</f>
        <v>92743</v>
      </c>
      <c r="H402" s="18">
        <f t="shared" si="1322"/>
        <v>0</v>
      </c>
      <c r="I402" s="11">
        <f t="shared" si="1322"/>
        <v>0</v>
      </c>
      <c r="J402" s="11">
        <f t="shared" si="1322"/>
        <v>0</v>
      </c>
      <c r="K402" s="11">
        <f t="shared" si="1322"/>
        <v>0</v>
      </c>
      <c r="L402" s="11">
        <f t="shared" si="1322"/>
        <v>0</v>
      </c>
      <c r="M402" s="18">
        <f t="shared" si="1322"/>
        <v>92743</v>
      </c>
      <c r="N402" s="18">
        <f t="shared" si="1322"/>
        <v>0</v>
      </c>
      <c r="O402" s="11">
        <f t="shared" si="1322"/>
        <v>0</v>
      </c>
      <c r="P402" s="11">
        <f t="shared" si="1322"/>
        <v>0</v>
      </c>
      <c r="Q402" s="11">
        <f t="shared" si="1322"/>
        <v>0</v>
      </c>
      <c r="R402" s="11">
        <f t="shared" si="1322"/>
        <v>0</v>
      </c>
      <c r="S402" s="18">
        <f t="shared" ref="S402:AH404" si="1323">S403</f>
        <v>92743</v>
      </c>
      <c r="T402" s="18">
        <f t="shared" si="1323"/>
        <v>0</v>
      </c>
      <c r="U402" s="11">
        <f t="shared" si="1323"/>
        <v>0</v>
      </c>
      <c r="V402" s="11">
        <f t="shared" si="1323"/>
        <v>0</v>
      </c>
      <c r="W402" s="11">
        <f t="shared" si="1323"/>
        <v>0</v>
      </c>
      <c r="X402" s="11">
        <f t="shared" si="1323"/>
        <v>0</v>
      </c>
      <c r="Y402" s="18">
        <f t="shared" si="1323"/>
        <v>92743</v>
      </c>
      <c r="Z402" s="18">
        <f t="shared" si="1323"/>
        <v>0</v>
      </c>
      <c r="AA402" s="11">
        <f t="shared" si="1323"/>
        <v>0</v>
      </c>
      <c r="AB402" s="11">
        <f t="shared" si="1323"/>
        <v>0</v>
      </c>
      <c r="AC402" s="11">
        <f t="shared" si="1323"/>
        <v>0</v>
      </c>
      <c r="AD402" s="11">
        <f t="shared" si="1323"/>
        <v>0</v>
      </c>
      <c r="AE402" s="18">
        <f t="shared" si="1323"/>
        <v>92743</v>
      </c>
      <c r="AF402" s="18">
        <f t="shared" si="1323"/>
        <v>0</v>
      </c>
      <c r="AG402" s="11">
        <f t="shared" si="1323"/>
        <v>0</v>
      </c>
      <c r="AH402" s="11">
        <f t="shared" si="1323"/>
        <v>0</v>
      </c>
      <c r="AI402" s="11">
        <f t="shared" ref="AG402:AV404" si="1324">AI403</f>
        <v>0</v>
      </c>
      <c r="AJ402" s="11">
        <f t="shared" si="1324"/>
        <v>0</v>
      </c>
      <c r="AK402" s="81">
        <f t="shared" si="1324"/>
        <v>92743</v>
      </c>
      <c r="AL402" s="81">
        <f t="shared" si="1324"/>
        <v>0</v>
      </c>
      <c r="AM402" s="11">
        <f t="shared" si="1324"/>
        <v>0</v>
      </c>
      <c r="AN402" s="11">
        <f t="shared" si="1324"/>
        <v>0</v>
      </c>
      <c r="AO402" s="11">
        <f t="shared" si="1324"/>
        <v>0</v>
      </c>
      <c r="AP402" s="11">
        <f t="shared" si="1324"/>
        <v>0</v>
      </c>
      <c r="AQ402" s="18">
        <f t="shared" si="1324"/>
        <v>92743</v>
      </c>
      <c r="AR402" s="18">
        <f t="shared" si="1324"/>
        <v>0</v>
      </c>
      <c r="AS402" s="11">
        <f t="shared" si="1324"/>
        <v>0</v>
      </c>
      <c r="AT402" s="11">
        <f t="shared" si="1324"/>
        <v>0</v>
      </c>
      <c r="AU402" s="11">
        <f t="shared" si="1324"/>
        <v>0</v>
      </c>
      <c r="AV402" s="11">
        <f t="shared" si="1324"/>
        <v>0</v>
      </c>
      <c r="AW402" s="18">
        <f t="shared" ref="AS402:BH404" si="1325">AW403</f>
        <v>92743</v>
      </c>
      <c r="AX402" s="18">
        <f t="shared" si="1325"/>
        <v>0</v>
      </c>
      <c r="AY402" s="75">
        <f t="shared" si="1325"/>
        <v>0</v>
      </c>
      <c r="AZ402" s="75">
        <f t="shared" si="1325"/>
        <v>0</v>
      </c>
      <c r="BA402" s="75">
        <f t="shared" si="1325"/>
        <v>0</v>
      </c>
      <c r="BB402" s="75">
        <f t="shared" si="1325"/>
        <v>0</v>
      </c>
      <c r="BC402" s="81">
        <f t="shared" si="1325"/>
        <v>92743</v>
      </c>
      <c r="BD402" s="81">
        <f t="shared" si="1325"/>
        <v>0</v>
      </c>
      <c r="BE402" s="11">
        <f t="shared" si="1325"/>
        <v>-58</v>
      </c>
      <c r="BF402" s="11">
        <f t="shared" si="1325"/>
        <v>0</v>
      </c>
      <c r="BG402" s="11">
        <f t="shared" si="1325"/>
        <v>0</v>
      </c>
      <c r="BH402" s="11">
        <f t="shared" si="1325"/>
        <v>0</v>
      </c>
      <c r="BI402" s="140">
        <f t="shared" ref="BE402:BT404" si="1326">BI403</f>
        <v>92685</v>
      </c>
      <c r="BJ402" s="140">
        <f t="shared" si="1326"/>
        <v>0</v>
      </c>
      <c r="BK402" s="75">
        <f t="shared" si="1326"/>
        <v>0</v>
      </c>
      <c r="BL402" s="75">
        <f t="shared" si="1326"/>
        <v>0</v>
      </c>
      <c r="BM402" s="75">
        <f t="shared" si="1326"/>
        <v>0</v>
      </c>
      <c r="BN402" s="75">
        <f t="shared" si="1326"/>
        <v>0</v>
      </c>
      <c r="BO402" s="81">
        <f t="shared" si="1326"/>
        <v>92685</v>
      </c>
      <c r="BP402" s="81">
        <f t="shared" si="1326"/>
        <v>0</v>
      </c>
      <c r="BQ402" s="11">
        <f t="shared" si="1326"/>
        <v>0</v>
      </c>
      <c r="BR402" s="11">
        <f t="shared" si="1326"/>
        <v>0</v>
      </c>
      <c r="BS402" s="11">
        <f t="shared" si="1326"/>
        <v>0</v>
      </c>
      <c r="BT402" s="11">
        <f t="shared" si="1326"/>
        <v>0</v>
      </c>
      <c r="BU402" s="18">
        <f t="shared" ref="BQ402:CF404" si="1327">BU403</f>
        <v>92685</v>
      </c>
      <c r="BV402" s="18">
        <f t="shared" si="1327"/>
        <v>0</v>
      </c>
      <c r="BW402" s="75">
        <f t="shared" si="1327"/>
        <v>0</v>
      </c>
      <c r="BX402" s="75">
        <f t="shared" si="1327"/>
        <v>0</v>
      </c>
      <c r="BY402" s="75">
        <f t="shared" si="1327"/>
        <v>0</v>
      </c>
      <c r="BZ402" s="75">
        <f t="shared" si="1327"/>
        <v>0</v>
      </c>
      <c r="CA402" s="81">
        <f t="shared" si="1327"/>
        <v>92685</v>
      </c>
      <c r="CB402" s="81">
        <f t="shared" si="1327"/>
        <v>0</v>
      </c>
      <c r="CC402" s="75">
        <f t="shared" si="1327"/>
        <v>0</v>
      </c>
      <c r="CD402" s="75">
        <f t="shared" si="1327"/>
        <v>0</v>
      </c>
      <c r="CE402" s="75">
        <f t="shared" si="1327"/>
        <v>0</v>
      </c>
      <c r="CF402" s="75">
        <f t="shared" si="1327"/>
        <v>0</v>
      </c>
      <c r="CG402" s="81">
        <f t="shared" ref="CC402:CN404" si="1328">CG403</f>
        <v>92685</v>
      </c>
      <c r="CH402" s="81">
        <f t="shared" si="1328"/>
        <v>0</v>
      </c>
      <c r="CI402" s="11">
        <f t="shared" si="1328"/>
        <v>-949</v>
      </c>
      <c r="CJ402" s="11">
        <f t="shared" si="1328"/>
        <v>0</v>
      </c>
      <c r="CK402" s="11">
        <f t="shared" si="1328"/>
        <v>0</v>
      </c>
      <c r="CL402" s="11">
        <f t="shared" si="1328"/>
        <v>-60</v>
      </c>
      <c r="CM402" s="18">
        <f t="shared" si="1328"/>
        <v>91676</v>
      </c>
      <c r="CN402" s="18">
        <f t="shared" si="1328"/>
        <v>0</v>
      </c>
    </row>
    <row r="403" spans="1:92" hidden="1" x14ac:dyDescent="0.25">
      <c r="A403" s="51" t="s">
        <v>364</v>
      </c>
      <c r="B403" s="14">
        <f t="shared" ref="B403:B413" si="1329">B401</f>
        <v>909</v>
      </c>
      <c r="C403" s="14" t="s">
        <v>394</v>
      </c>
      <c r="D403" s="14" t="s">
        <v>134</v>
      </c>
      <c r="E403" s="14" t="s">
        <v>421</v>
      </c>
      <c r="F403" s="14"/>
      <c r="G403" s="18">
        <f t="shared" si="1322"/>
        <v>92743</v>
      </c>
      <c r="H403" s="18">
        <f t="shared" si="1322"/>
        <v>0</v>
      </c>
      <c r="I403" s="11">
        <f t="shared" si="1322"/>
        <v>0</v>
      </c>
      <c r="J403" s="11">
        <f t="shared" si="1322"/>
        <v>0</v>
      </c>
      <c r="K403" s="11">
        <f t="shared" si="1322"/>
        <v>0</v>
      </c>
      <c r="L403" s="11">
        <f t="shared" si="1322"/>
        <v>0</v>
      </c>
      <c r="M403" s="18">
        <f t="shared" si="1322"/>
        <v>92743</v>
      </c>
      <c r="N403" s="18">
        <f t="shared" si="1322"/>
        <v>0</v>
      </c>
      <c r="O403" s="11">
        <f t="shared" si="1322"/>
        <v>0</v>
      </c>
      <c r="P403" s="11">
        <f t="shared" si="1322"/>
        <v>0</v>
      </c>
      <c r="Q403" s="11">
        <f t="shared" si="1322"/>
        <v>0</v>
      </c>
      <c r="R403" s="11">
        <f t="shared" si="1322"/>
        <v>0</v>
      </c>
      <c r="S403" s="18">
        <f t="shared" si="1323"/>
        <v>92743</v>
      </c>
      <c r="T403" s="18">
        <f t="shared" si="1323"/>
        <v>0</v>
      </c>
      <c r="U403" s="11">
        <f t="shared" si="1323"/>
        <v>0</v>
      </c>
      <c r="V403" s="11">
        <f t="shared" si="1323"/>
        <v>0</v>
      </c>
      <c r="W403" s="11">
        <f t="shared" si="1323"/>
        <v>0</v>
      </c>
      <c r="X403" s="11">
        <f t="shared" si="1323"/>
        <v>0</v>
      </c>
      <c r="Y403" s="18">
        <f t="shared" si="1323"/>
        <v>92743</v>
      </c>
      <c r="Z403" s="18">
        <f t="shared" si="1323"/>
        <v>0</v>
      </c>
      <c r="AA403" s="11">
        <f t="shared" si="1323"/>
        <v>0</v>
      </c>
      <c r="AB403" s="11">
        <f t="shared" si="1323"/>
        <v>0</v>
      </c>
      <c r="AC403" s="11">
        <f t="shared" si="1323"/>
        <v>0</v>
      </c>
      <c r="AD403" s="11">
        <f t="shared" si="1323"/>
        <v>0</v>
      </c>
      <c r="AE403" s="18">
        <f t="shared" si="1323"/>
        <v>92743</v>
      </c>
      <c r="AF403" s="18">
        <f t="shared" si="1323"/>
        <v>0</v>
      </c>
      <c r="AG403" s="11">
        <f t="shared" si="1324"/>
        <v>0</v>
      </c>
      <c r="AH403" s="11">
        <f t="shared" si="1324"/>
        <v>0</v>
      </c>
      <c r="AI403" s="11">
        <f t="shared" si="1324"/>
        <v>0</v>
      </c>
      <c r="AJ403" s="11">
        <f t="shared" si="1324"/>
        <v>0</v>
      </c>
      <c r="AK403" s="81">
        <f t="shared" si="1324"/>
        <v>92743</v>
      </c>
      <c r="AL403" s="81">
        <f t="shared" si="1324"/>
        <v>0</v>
      </c>
      <c r="AM403" s="11">
        <f t="shared" si="1324"/>
        <v>0</v>
      </c>
      <c r="AN403" s="11">
        <f t="shared" si="1324"/>
        <v>0</v>
      </c>
      <c r="AO403" s="11">
        <f t="shared" si="1324"/>
        <v>0</v>
      </c>
      <c r="AP403" s="11">
        <f t="shared" si="1324"/>
        <v>0</v>
      </c>
      <c r="AQ403" s="18">
        <f t="shared" si="1324"/>
        <v>92743</v>
      </c>
      <c r="AR403" s="18">
        <f t="shared" si="1324"/>
        <v>0</v>
      </c>
      <c r="AS403" s="11">
        <f t="shared" si="1325"/>
        <v>0</v>
      </c>
      <c r="AT403" s="11">
        <f t="shared" si="1325"/>
        <v>0</v>
      </c>
      <c r="AU403" s="11">
        <f t="shared" si="1325"/>
        <v>0</v>
      </c>
      <c r="AV403" s="11">
        <f t="shared" si="1325"/>
        <v>0</v>
      </c>
      <c r="AW403" s="18">
        <f t="shared" si="1325"/>
        <v>92743</v>
      </c>
      <c r="AX403" s="18">
        <f t="shared" si="1325"/>
        <v>0</v>
      </c>
      <c r="AY403" s="75">
        <f t="shared" si="1325"/>
        <v>0</v>
      </c>
      <c r="AZ403" s="75">
        <f t="shared" si="1325"/>
        <v>0</v>
      </c>
      <c r="BA403" s="75">
        <f t="shared" si="1325"/>
        <v>0</v>
      </c>
      <c r="BB403" s="75">
        <f t="shared" si="1325"/>
        <v>0</v>
      </c>
      <c r="BC403" s="81">
        <f t="shared" si="1325"/>
        <v>92743</v>
      </c>
      <c r="BD403" s="81">
        <f t="shared" si="1325"/>
        <v>0</v>
      </c>
      <c r="BE403" s="11">
        <f t="shared" si="1326"/>
        <v>-58</v>
      </c>
      <c r="BF403" s="11">
        <f t="shared" si="1326"/>
        <v>0</v>
      </c>
      <c r="BG403" s="11">
        <f t="shared" si="1326"/>
        <v>0</v>
      </c>
      <c r="BH403" s="11">
        <f t="shared" si="1326"/>
        <v>0</v>
      </c>
      <c r="BI403" s="140">
        <f t="shared" si="1326"/>
        <v>92685</v>
      </c>
      <c r="BJ403" s="140">
        <f t="shared" si="1326"/>
        <v>0</v>
      </c>
      <c r="BK403" s="75">
        <f t="shared" si="1326"/>
        <v>0</v>
      </c>
      <c r="BL403" s="75">
        <f t="shared" si="1326"/>
        <v>0</v>
      </c>
      <c r="BM403" s="75">
        <f t="shared" si="1326"/>
        <v>0</v>
      </c>
      <c r="BN403" s="75">
        <f t="shared" si="1326"/>
        <v>0</v>
      </c>
      <c r="BO403" s="81">
        <f t="shared" si="1326"/>
        <v>92685</v>
      </c>
      <c r="BP403" s="81">
        <f t="shared" si="1326"/>
        <v>0</v>
      </c>
      <c r="BQ403" s="11">
        <f t="shared" si="1327"/>
        <v>0</v>
      </c>
      <c r="BR403" s="11">
        <f t="shared" si="1327"/>
        <v>0</v>
      </c>
      <c r="BS403" s="11">
        <f t="shared" si="1327"/>
        <v>0</v>
      </c>
      <c r="BT403" s="11">
        <f t="shared" si="1327"/>
        <v>0</v>
      </c>
      <c r="BU403" s="18">
        <f t="shared" si="1327"/>
        <v>92685</v>
      </c>
      <c r="BV403" s="18">
        <f t="shared" si="1327"/>
        <v>0</v>
      </c>
      <c r="BW403" s="75">
        <f t="shared" si="1327"/>
        <v>0</v>
      </c>
      <c r="BX403" s="75">
        <f t="shared" si="1327"/>
        <v>0</v>
      </c>
      <c r="BY403" s="75">
        <f t="shared" si="1327"/>
        <v>0</v>
      </c>
      <c r="BZ403" s="75">
        <f t="shared" si="1327"/>
        <v>0</v>
      </c>
      <c r="CA403" s="81">
        <f t="shared" si="1327"/>
        <v>92685</v>
      </c>
      <c r="CB403" s="81">
        <f t="shared" si="1327"/>
        <v>0</v>
      </c>
      <c r="CC403" s="75">
        <f t="shared" si="1328"/>
        <v>0</v>
      </c>
      <c r="CD403" s="75">
        <f t="shared" si="1328"/>
        <v>0</v>
      </c>
      <c r="CE403" s="75">
        <f t="shared" si="1328"/>
        <v>0</v>
      </c>
      <c r="CF403" s="75">
        <f t="shared" si="1328"/>
        <v>0</v>
      </c>
      <c r="CG403" s="81">
        <f t="shared" si="1328"/>
        <v>92685</v>
      </c>
      <c r="CH403" s="81">
        <f t="shared" si="1328"/>
        <v>0</v>
      </c>
      <c r="CI403" s="11">
        <f t="shared" si="1328"/>
        <v>-949</v>
      </c>
      <c r="CJ403" s="11">
        <f t="shared" si="1328"/>
        <v>0</v>
      </c>
      <c r="CK403" s="11">
        <f t="shared" si="1328"/>
        <v>0</v>
      </c>
      <c r="CL403" s="11">
        <f t="shared" si="1328"/>
        <v>-60</v>
      </c>
      <c r="CM403" s="18">
        <f t="shared" si="1328"/>
        <v>91676</v>
      </c>
      <c r="CN403" s="18">
        <f t="shared" si="1328"/>
        <v>0</v>
      </c>
    </row>
    <row r="404" spans="1:92" ht="33" hidden="1" x14ac:dyDescent="0.25">
      <c r="A404" s="51" t="s">
        <v>32</v>
      </c>
      <c r="B404" s="14" t="str">
        <f t="shared" si="1329"/>
        <v>909</v>
      </c>
      <c r="C404" s="14" t="s">
        <v>394</v>
      </c>
      <c r="D404" s="14" t="s">
        <v>134</v>
      </c>
      <c r="E404" s="14" t="s">
        <v>421</v>
      </c>
      <c r="F404" s="14" t="s">
        <v>33</v>
      </c>
      <c r="G404" s="11">
        <f t="shared" si="1322"/>
        <v>92743</v>
      </c>
      <c r="H404" s="11">
        <f t="shared" si="1322"/>
        <v>0</v>
      </c>
      <c r="I404" s="11">
        <f t="shared" si="1322"/>
        <v>0</v>
      </c>
      <c r="J404" s="11">
        <f t="shared" si="1322"/>
        <v>0</v>
      </c>
      <c r="K404" s="11">
        <f t="shared" si="1322"/>
        <v>0</v>
      </c>
      <c r="L404" s="11">
        <f t="shared" si="1322"/>
        <v>0</v>
      </c>
      <c r="M404" s="11">
        <f t="shared" si="1322"/>
        <v>92743</v>
      </c>
      <c r="N404" s="11">
        <f t="shared" si="1322"/>
        <v>0</v>
      </c>
      <c r="O404" s="11">
        <f t="shared" si="1322"/>
        <v>0</v>
      </c>
      <c r="P404" s="11">
        <f t="shared" si="1322"/>
        <v>0</v>
      </c>
      <c r="Q404" s="11">
        <f t="shared" si="1322"/>
        <v>0</v>
      </c>
      <c r="R404" s="11">
        <f t="shared" si="1322"/>
        <v>0</v>
      </c>
      <c r="S404" s="11">
        <f t="shared" si="1323"/>
        <v>92743</v>
      </c>
      <c r="T404" s="11">
        <f t="shared" si="1323"/>
        <v>0</v>
      </c>
      <c r="U404" s="11">
        <f t="shared" si="1323"/>
        <v>0</v>
      </c>
      <c r="V404" s="11">
        <f t="shared" si="1323"/>
        <v>0</v>
      </c>
      <c r="W404" s="11">
        <f t="shared" si="1323"/>
        <v>0</v>
      </c>
      <c r="X404" s="11">
        <f t="shared" si="1323"/>
        <v>0</v>
      </c>
      <c r="Y404" s="11">
        <f t="shared" si="1323"/>
        <v>92743</v>
      </c>
      <c r="Z404" s="11">
        <f t="shared" si="1323"/>
        <v>0</v>
      </c>
      <c r="AA404" s="11">
        <f t="shared" si="1323"/>
        <v>0</v>
      </c>
      <c r="AB404" s="11">
        <f t="shared" si="1323"/>
        <v>0</v>
      </c>
      <c r="AC404" s="11">
        <f t="shared" si="1323"/>
        <v>0</v>
      </c>
      <c r="AD404" s="11">
        <f t="shared" si="1323"/>
        <v>0</v>
      </c>
      <c r="AE404" s="11">
        <f t="shared" si="1323"/>
        <v>92743</v>
      </c>
      <c r="AF404" s="11">
        <f t="shared" si="1323"/>
        <v>0</v>
      </c>
      <c r="AG404" s="11">
        <f t="shared" si="1324"/>
        <v>0</v>
      </c>
      <c r="AH404" s="11">
        <f t="shared" si="1324"/>
        <v>0</v>
      </c>
      <c r="AI404" s="11">
        <f t="shared" si="1324"/>
        <v>0</v>
      </c>
      <c r="AJ404" s="11">
        <f t="shared" si="1324"/>
        <v>0</v>
      </c>
      <c r="AK404" s="75">
        <f t="shared" si="1324"/>
        <v>92743</v>
      </c>
      <c r="AL404" s="75">
        <f t="shared" si="1324"/>
        <v>0</v>
      </c>
      <c r="AM404" s="11">
        <f t="shared" si="1324"/>
        <v>0</v>
      </c>
      <c r="AN404" s="11">
        <f t="shared" si="1324"/>
        <v>0</v>
      </c>
      <c r="AO404" s="11">
        <f t="shared" si="1324"/>
        <v>0</v>
      </c>
      <c r="AP404" s="11">
        <f t="shared" si="1324"/>
        <v>0</v>
      </c>
      <c r="AQ404" s="11">
        <f t="shared" si="1324"/>
        <v>92743</v>
      </c>
      <c r="AR404" s="11">
        <f t="shared" si="1324"/>
        <v>0</v>
      </c>
      <c r="AS404" s="11">
        <f t="shared" si="1325"/>
        <v>0</v>
      </c>
      <c r="AT404" s="11">
        <f t="shared" si="1325"/>
        <v>0</v>
      </c>
      <c r="AU404" s="11">
        <f t="shared" si="1325"/>
        <v>0</v>
      </c>
      <c r="AV404" s="11">
        <f t="shared" si="1325"/>
        <v>0</v>
      </c>
      <c r="AW404" s="11">
        <f t="shared" si="1325"/>
        <v>92743</v>
      </c>
      <c r="AX404" s="11">
        <f t="shared" si="1325"/>
        <v>0</v>
      </c>
      <c r="AY404" s="75">
        <f t="shared" si="1325"/>
        <v>0</v>
      </c>
      <c r="AZ404" s="75">
        <f t="shared" si="1325"/>
        <v>0</v>
      </c>
      <c r="BA404" s="75">
        <f t="shared" si="1325"/>
        <v>0</v>
      </c>
      <c r="BB404" s="75">
        <f t="shared" si="1325"/>
        <v>0</v>
      </c>
      <c r="BC404" s="75">
        <f t="shared" si="1325"/>
        <v>92743</v>
      </c>
      <c r="BD404" s="75">
        <f t="shared" si="1325"/>
        <v>0</v>
      </c>
      <c r="BE404" s="11">
        <f t="shared" si="1326"/>
        <v>-58</v>
      </c>
      <c r="BF404" s="11">
        <f t="shared" si="1326"/>
        <v>0</v>
      </c>
      <c r="BG404" s="11">
        <f t="shared" si="1326"/>
        <v>0</v>
      </c>
      <c r="BH404" s="11">
        <f t="shared" si="1326"/>
        <v>0</v>
      </c>
      <c r="BI404" s="138">
        <f t="shared" si="1326"/>
        <v>92685</v>
      </c>
      <c r="BJ404" s="138">
        <f t="shared" si="1326"/>
        <v>0</v>
      </c>
      <c r="BK404" s="75">
        <f t="shared" si="1326"/>
        <v>0</v>
      </c>
      <c r="BL404" s="75">
        <f t="shared" si="1326"/>
        <v>0</v>
      </c>
      <c r="BM404" s="75">
        <f t="shared" si="1326"/>
        <v>0</v>
      </c>
      <c r="BN404" s="75">
        <f t="shared" si="1326"/>
        <v>0</v>
      </c>
      <c r="BO404" s="75">
        <f t="shared" si="1326"/>
        <v>92685</v>
      </c>
      <c r="BP404" s="75">
        <f t="shared" si="1326"/>
        <v>0</v>
      </c>
      <c r="BQ404" s="11">
        <f t="shared" si="1327"/>
        <v>0</v>
      </c>
      <c r="BR404" s="11">
        <f t="shared" si="1327"/>
        <v>0</v>
      </c>
      <c r="BS404" s="11">
        <f t="shared" si="1327"/>
        <v>0</v>
      </c>
      <c r="BT404" s="11">
        <f t="shared" si="1327"/>
        <v>0</v>
      </c>
      <c r="BU404" s="11">
        <f t="shared" si="1327"/>
        <v>92685</v>
      </c>
      <c r="BV404" s="11">
        <f t="shared" si="1327"/>
        <v>0</v>
      </c>
      <c r="BW404" s="75">
        <f t="shared" si="1327"/>
        <v>0</v>
      </c>
      <c r="BX404" s="75">
        <f t="shared" si="1327"/>
        <v>0</v>
      </c>
      <c r="BY404" s="75">
        <f t="shared" si="1327"/>
        <v>0</v>
      </c>
      <c r="BZ404" s="75">
        <f t="shared" si="1327"/>
        <v>0</v>
      </c>
      <c r="CA404" s="75">
        <f t="shared" si="1327"/>
        <v>92685</v>
      </c>
      <c r="CB404" s="75">
        <f t="shared" si="1327"/>
        <v>0</v>
      </c>
      <c r="CC404" s="75">
        <f t="shared" si="1328"/>
        <v>0</v>
      </c>
      <c r="CD404" s="75">
        <f t="shared" si="1328"/>
        <v>0</v>
      </c>
      <c r="CE404" s="75">
        <f t="shared" si="1328"/>
        <v>0</v>
      </c>
      <c r="CF404" s="75">
        <f t="shared" si="1328"/>
        <v>0</v>
      </c>
      <c r="CG404" s="75">
        <f t="shared" si="1328"/>
        <v>92685</v>
      </c>
      <c r="CH404" s="75">
        <f t="shared" si="1328"/>
        <v>0</v>
      </c>
      <c r="CI404" s="11">
        <f t="shared" si="1328"/>
        <v>-949</v>
      </c>
      <c r="CJ404" s="11">
        <f t="shared" si="1328"/>
        <v>0</v>
      </c>
      <c r="CK404" s="11">
        <f t="shared" si="1328"/>
        <v>0</v>
      </c>
      <c r="CL404" s="11">
        <f t="shared" si="1328"/>
        <v>-60</v>
      </c>
      <c r="CM404" s="11">
        <f t="shared" si="1328"/>
        <v>91676</v>
      </c>
      <c r="CN404" s="11">
        <f t="shared" si="1328"/>
        <v>0</v>
      </c>
    </row>
    <row r="405" spans="1:92" ht="33" hidden="1" x14ac:dyDescent="0.25">
      <c r="A405" s="51" t="s">
        <v>39</v>
      </c>
      <c r="B405" s="14">
        <f t="shared" si="1329"/>
        <v>909</v>
      </c>
      <c r="C405" s="14" t="s">
        <v>394</v>
      </c>
      <c r="D405" s="14" t="s">
        <v>134</v>
      </c>
      <c r="E405" s="14" t="s">
        <v>421</v>
      </c>
      <c r="F405" s="14" t="s">
        <v>40</v>
      </c>
      <c r="G405" s="11">
        <v>92743</v>
      </c>
      <c r="H405" s="16"/>
      <c r="I405" s="11"/>
      <c r="J405" s="11"/>
      <c r="K405" s="11"/>
      <c r="L405" s="11"/>
      <c r="M405" s="11">
        <f>G405+I405+J405+K405+L405</f>
        <v>92743</v>
      </c>
      <c r="N405" s="11">
        <f>H405+J405</f>
        <v>0</v>
      </c>
      <c r="O405" s="11"/>
      <c r="P405" s="11"/>
      <c r="Q405" s="11"/>
      <c r="R405" s="11"/>
      <c r="S405" s="11">
        <f>M405+O405+P405+Q405+R405</f>
        <v>92743</v>
      </c>
      <c r="T405" s="11">
        <f>N405+P405</f>
        <v>0</v>
      </c>
      <c r="U405" s="11"/>
      <c r="V405" s="11"/>
      <c r="W405" s="11"/>
      <c r="X405" s="11"/>
      <c r="Y405" s="11">
        <f>S405+U405+V405+W405+X405</f>
        <v>92743</v>
      </c>
      <c r="Z405" s="11">
        <f>T405+V405</f>
        <v>0</v>
      </c>
      <c r="AA405" s="11"/>
      <c r="AB405" s="11"/>
      <c r="AC405" s="11"/>
      <c r="AD405" s="11"/>
      <c r="AE405" s="11">
        <f>Y405+AA405+AB405+AC405+AD405</f>
        <v>92743</v>
      </c>
      <c r="AF405" s="11">
        <f>Z405+AB405</f>
        <v>0</v>
      </c>
      <c r="AG405" s="11"/>
      <c r="AH405" s="11"/>
      <c r="AI405" s="11"/>
      <c r="AJ405" s="11"/>
      <c r="AK405" s="75">
        <f>AE405+AG405+AH405+AI405+AJ405</f>
        <v>92743</v>
      </c>
      <c r="AL405" s="75">
        <f>AF405+AH405</f>
        <v>0</v>
      </c>
      <c r="AM405" s="11"/>
      <c r="AN405" s="11"/>
      <c r="AO405" s="11"/>
      <c r="AP405" s="11"/>
      <c r="AQ405" s="11">
        <f>AK405+AM405+AN405+AO405+AP405</f>
        <v>92743</v>
      </c>
      <c r="AR405" s="11">
        <f>AL405+AN405</f>
        <v>0</v>
      </c>
      <c r="AS405" s="11"/>
      <c r="AT405" s="11"/>
      <c r="AU405" s="11"/>
      <c r="AV405" s="11"/>
      <c r="AW405" s="11">
        <f>AQ405+AS405+AT405+AU405+AV405</f>
        <v>92743</v>
      </c>
      <c r="AX405" s="11">
        <f>AR405+AT405</f>
        <v>0</v>
      </c>
      <c r="AY405" s="75"/>
      <c r="AZ405" s="75"/>
      <c r="BA405" s="75"/>
      <c r="BB405" s="75"/>
      <c r="BC405" s="75">
        <f>AW405+AY405+AZ405+BA405+BB405</f>
        <v>92743</v>
      </c>
      <c r="BD405" s="75">
        <f>AX405+AZ405</f>
        <v>0</v>
      </c>
      <c r="BE405" s="11">
        <v>-58</v>
      </c>
      <c r="BF405" s="11"/>
      <c r="BG405" s="11"/>
      <c r="BH405" s="11"/>
      <c r="BI405" s="138">
        <f>BC405+BE405+BF405+BG405+BH405</f>
        <v>92685</v>
      </c>
      <c r="BJ405" s="138">
        <f>BD405+BF405</f>
        <v>0</v>
      </c>
      <c r="BK405" s="75"/>
      <c r="BL405" s="75"/>
      <c r="BM405" s="75"/>
      <c r="BN405" s="75"/>
      <c r="BO405" s="75">
        <f>BI405+BK405+BL405+BM405+BN405</f>
        <v>92685</v>
      </c>
      <c r="BP405" s="75">
        <f>BJ405+BL405</f>
        <v>0</v>
      </c>
      <c r="BQ405" s="11"/>
      <c r="BR405" s="11"/>
      <c r="BS405" s="11"/>
      <c r="BT405" s="11"/>
      <c r="BU405" s="11">
        <f>BO405+BQ405+BR405+BS405+BT405</f>
        <v>92685</v>
      </c>
      <c r="BV405" s="11">
        <f>BP405+BR405</f>
        <v>0</v>
      </c>
      <c r="BW405" s="75"/>
      <c r="BX405" s="75"/>
      <c r="BY405" s="75"/>
      <c r="BZ405" s="75"/>
      <c r="CA405" s="75">
        <f>BU405+BW405+BX405+BY405+BZ405</f>
        <v>92685</v>
      </c>
      <c r="CB405" s="75">
        <f>BV405+BX405</f>
        <v>0</v>
      </c>
      <c r="CC405" s="75"/>
      <c r="CD405" s="75"/>
      <c r="CE405" s="75"/>
      <c r="CF405" s="75"/>
      <c r="CG405" s="75">
        <f>CA405+CC405+CD405+CE405+CF405</f>
        <v>92685</v>
      </c>
      <c r="CH405" s="75">
        <f>CB405+CD405</f>
        <v>0</v>
      </c>
      <c r="CI405" s="11">
        <v>-949</v>
      </c>
      <c r="CJ405" s="11"/>
      <c r="CK405" s="11"/>
      <c r="CL405" s="11">
        <v>-60</v>
      </c>
      <c r="CM405" s="11">
        <f>CG405+CI405+CJ405+CK405+CL405</f>
        <v>91676</v>
      </c>
      <c r="CN405" s="11">
        <f>CH405+CJ405</f>
        <v>0</v>
      </c>
    </row>
    <row r="406" spans="1:92" ht="24" hidden="1" customHeight="1" x14ac:dyDescent="0.25">
      <c r="A406" s="51" t="s">
        <v>137</v>
      </c>
      <c r="B406" s="14" t="str">
        <f t="shared" si="1329"/>
        <v>909</v>
      </c>
      <c r="C406" s="14" t="s">
        <v>394</v>
      </c>
      <c r="D406" s="14" t="s">
        <v>134</v>
      </c>
      <c r="E406" s="14" t="s">
        <v>422</v>
      </c>
      <c r="F406" s="14"/>
      <c r="G406" s="18">
        <f>G407</f>
        <v>66399</v>
      </c>
      <c r="H406" s="18">
        <f t="shared" ref="H406:R406" si="1330">H407</f>
        <v>0</v>
      </c>
      <c r="I406" s="11">
        <f t="shared" si="1330"/>
        <v>0</v>
      </c>
      <c r="J406" s="11">
        <f t="shared" si="1330"/>
        <v>0</v>
      </c>
      <c r="K406" s="11">
        <f t="shared" si="1330"/>
        <v>0</v>
      </c>
      <c r="L406" s="11">
        <f t="shared" si="1330"/>
        <v>0</v>
      </c>
      <c r="M406" s="18">
        <f t="shared" si="1330"/>
        <v>66399</v>
      </c>
      <c r="N406" s="18">
        <f t="shared" si="1330"/>
        <v>0</v>
      </c>
      <c r="O406" s="11">
        <f t="shared" si="1330"/>
        <v>0</v>
      </c>
      <c r="P406" s="11">
        <f t="shared" si="1330"/>
        <v>0</v>
      </c>
      <c r="Q406" s="11">
        <f t="shared" si="1330"/>
        <v>0</v>
      </c>
      <c r="R406" s="11">
        <f t="shared" si="1330"/>
        <v>0</v>
      </c>
      <c r="S406" s="18">
        <f t="shared" ref="S406:CD406" si="1331">S407</f>
        <v>66399</v>
      </c>
      <c r="T406" s="18">
        <f t="shared" si="1331"/>
        <v>0</v>
      </c>
      <c r="U406" s="11">
        <f t="shared" si="1331"/>
        <v>0</v>
      </c>
      <c r="V406" s="11">
        <f t="shared" si="1331"/>
        <v>0</v>
      </c>
      <c r="W406" s="11">
        <f t="shared" si="1331"/>
        <v>0</v>
      </c>
      <c r="X406" s="11">
        <f t="shared" si="1331"/>
        <v>0</v>
      </c>
      <c r="Y406" s="18">
        <f t="shared" si="1331"/>
        <v>66399</v>
      </c>
      <c r="Z406" s="18">
        <f t="shared" si="1331"/>
        <v>0</v>
      </c>
      <c r="AA406" s="11">
        <f t="shared" si="1331"/>
        <v>-73</v>
      </c>
      <c r="AB406" s="11">
        <f t="shared" si="1331"/>
        <v>0</v>
      </c>
      <c r="AC406" s="11">
        <f t="shared" si="1331"/>
        <v>0</v>
      </c>
      <c r="AD406" s="11">
        <f t="shared" si="1331"/>
        <v>-595</v>
      </c>
      <c r="AE406" s="18">
        <f t="shared" si="1331"/>
        <v>65731</v>
      </c>
      <c r="AF406" s="18">
        <f t="shared" si="1331"/>
        <v>0</v>
      </c>
      <c r="AG406" s="11">
        <f t="shared" si="1331"/>
        <v>0</v>
      </c>
      <c r="AH406" s="11">
        <f t="shared" si="1331"/>
        <v>0</v>
      </c>
      <c r="AI406" s="11">
        <f t="shared" si="1331"/>
        <v>0</v>
      </c>
      <c r="AJ406" s="11">
        <f t="shared" si="1331"/>
        <v>0</v>
      </c>
      <c r="AK406" s="81">
        <f t="shared" si="1331"/>
        <v>65731</v>
      </c>
      <c r="AL406" s="81">
        <f t="shared" si="1331"/>
        <v>0</v>
      </c>
      <c r="AM406" s="11">
        <f t="shared" si="1331"/>
        <v>0</v>
      </c>
      <c r="AN406" s="11">
        <f t="shared" si="1331"/>
        <v>0</v>
      </c>
      <c r="AO406" s="11">
        <f t="shared" si="1331"/>
        <v>0</v>
      </c>
      <c r="AP406" s="11">
        <f t="shared" si="1331"/>
        <v>0</v>
      </c>
      <c r="AQ406" s="18">
        <f t="shared" si="1331"/>
        <v>65731</v>
      </c>
      <c r="AR406" s="18">
        <f t="shared" si="1331"/>
        <v>0</v>
      </c>
      <c r="AS406" s="11">
        <f t="shared" si="1331"/>
        <v>0</v>
      </c>
      <c r="AT406" s="11">
        <f t="shared" si="1331"/>
        <v>0</v>
      </c>
      <c r="AU406" s="11">
        <f t="shared" si="1331"/>
        <v>0</v>
      </c>
      <c r="AV406" s="11">
        <f t="shared" si="1331"/>
        <v>0</v>
      </c>
      <c r="AW406" s="18">
        <f t="shared" si="1331"/>
        <v>65731</v>
      </c>
      <c r="AX406" s="18">
        <f t="shared" si="1331"/>
        <v>0</v>
      </c>
      <c r="AY406" s="75">
        <f t="shared" si="1331"/>
        <v>0</v>
      </c>
      <c r="AZ406" s="75">
        <f t="shared" si="1331"/>
        <v>0</v>
      </c>
      <c r="BA406" s="75">
        <f t="shared" si="1331"/>
        <v>0</v>
      </c>
      <c r="BB406" s="75">
        <f t="shared" si="1331"/>
        <v>0</v>
      </c>
      <c r="BC406" s="81">
        <f t="shared" si="1331"/>
        <v>65731</v>
      </c>
      <c r="BD406" s="81">
        <f t="shared" si="1331"/>
        <v>0</v>
      </c>
      <c r="BE406" s="11">
        <f t="shared" si="1331"/>
        <v>-263</v>
      </c>
      <c r="BF406" s="11">
        <f t="shared" si="1331"/>
        <v>0</v>
      </c>
      <c r="BG406" s="11">
        <f t="shared" si="1331"/>
        <v>62</v>
      </c>
      <c r="BH406" s="11">
        <f t="shared" si="1331"/>
        <v>0</v>
      </c>
      <c r="BI406" s="140">
        <f t="shared" si="1331"/>
        <v>65530</v>
      </c>
      <c r="BJ406" s="140">
        <f t="shared" si="1331"/>
        <v>0</v>
      </c>
      <c r="BK406" s="75">
        <f t="shared" si="1331"/>
        <v>-495</v>
      </c>
      <c r="BL406" s="75">
        <f t="shared" si="1331"/>
        <v>0</v>
      </c>
      <c r="BM406" s="75">
        <f t="shared" si="1331"/>
        <v>932</v>
      </c>
      <c r="BN406" s="75">
        <f t="shared" si="1331"/>
        <v>0</v>
      </c>
      <c r="BO406" s="81">
        <f t="shared" si="1331"/>
        <v>65967</v>
      </c>
      <c r="BP406" s="81">
        <f t="shared" si="1331"/>
        <v>0</v>
      </c>
      <c r="BQ406" s="11">
        <f t="shared" si="1331"/>
        <v>0</v>
      </c>
      <c r="BR406" s="11">
        <f t="shared" si="1331"/>
        <v>0</v>
      </c>
      <c r="BS406" s="11">
        <f t="shared" si="1331"/>
        <v>0</v>
      </c>
      <c r="BT406" s="11">
        <f t="shared" si="1331"/>
        <v>0</v>
      </c>
      <c r="BU406" s="18">
        <f t="shared" si="1331"/>
        <v>65967</v>
      </c>
      <c r="BV406" s="18">
        <f t="shared" si="1331"/>
        <v>0</v>
      </c>
      <c r="BW406" s="75">
        <f t="shared" si="1331"/>
        <v>0</v>
      </c>
      <c r="BX406" s="75">
        <f t="shared" si="1331"/>
        <v>0</v>
      </c>
      <c r="BY406" s="75">
        <f t="shared" si="1331"/>
        <v>0</v>
      </c>
      <c r="BZ406" s="75">
        <f t="shared" si="1331"/>
        <v>0</v>
      </c>
      <c r="CA406" s="81">
        <f t="shared" si="1331"/>
        <v>65967</v>
      </c>
      <c r="CB406" s="81">
        <f t="shared" si="1331"/>
        <v>0</v>
      </c>
      <c r="CC406" s="75">
        <f t="shared" si="1331"/>
        <v>0</v>
      </c>
      <c r="CD406" s="75">
        <f t="shared" si="1331"/>
        <v>0</v>
      </c>
      <c r="CE406" s="75">
        <f t="shared" ref="CE406:CN406" si="1332">CE407</f>
        <v>0</v>
      </c>
      <c r="CF406" s="75">
        <f t="shared" si="1332"/>
        <v>0</v>
      </c>
      <c r="CG406" s="81">
        <f t="shared" si="1332"/>
        <v>65967</v>
      </c>
      <c r="CH406" s="81">
        <f t="shared" si="1332"/>
        <v>0</v>
      </c>
      <c r="CI406" s="11">
        <f t="shared" si="1332"/>
        <v>0</v>
      </c>
      <c r="CJ406" s="11">
        <f t="shared" si="1332"/>
        <v>0</v>
      </c>
      <c r="CK406" s="11">
        <f t="shared" si="1332"/>
        <v>0</v>
      </c>
      <c r="CL406" s="11">
        <f t="shared" si="1332"/>
        <v>-648</v>
      </c>
      <c r="CM406" s="18">
        <f t="shared" si="1332"/>
        <v>65319</v>
      </c>
      <c r="CN406" s="18">
        <f t="shared" si="1332"/>
        <v>0</v>
      </c>
    </row>
    <row r="407" spans="1:92" ht="33" hidden="1" x14ac:dyDescent="0.25">
      <c r="A407" s="51" t="s">
        <v>398</v>
      </c>
      <c r="B407" s="14">
        <f t="shared" si="1329"/>
        <v>909</v>
      </c>
      <c r="C407" s="14" t="s">
        <v>394</v>
      </c>
      <c r="D407" s="14" t="s">
        <v>134</v>
      </c>
      <c r="E407" s="14" t="s">
        <v>423</v>
      </c>
      <c r="F407" s="14"/>
      <c r="G407" s="18">
        <f>G408+G410+G412</f>
        <v>66399</v>
      </c>
      <c r="H407" s="18">
        <f t="shared" ref="H407:N407" si="1333">H408+H410+H412</f>
        <v>0</v>
      </c>
      <c r="I407" s="11">
        <f t="shared" si="1333"/>
        <v>0</v>
      </c>
      <c r="J407" s="11">
        <f t="shared" si="1333"/>
        <v>0</v>
      </c>
      <c r="K407" s="11">
        <f t="shared" si="1333"/>
        <v>0</v>
      </c>
      <c r="L407" s="11">
        <f t="shared" si="1333"/>
        <v>0</v>
      </c>
      <c r="M407" s="18">
        <f t="shared" si="1333"/>
        <v>66399</v>
      </c>
      <c r="N407" s="18">
        <f t="shared" si="1333"/>
        <v>0</v>
      </c>
      <c r="O407" s="11">
        <f t="shared" ref="O407:T407" si="1334">O408+O410+O412</f>
        <v>0</v>
      </c>
      <c r="P407" s="11">
        <f t="shared" si="1334"/>
        <v>0</v>
      </c>
      <c r="Q407" s="11">
        <f t="shared" si="1334"/>
        <v>0</v>
      </c>
      <c r="R407" s="11">
        <f t="shared" si="1334"/>
        <v>0</v>
      </c>
      <c r="S407" s="18">
        <f t="shared" si="1334"/>
        <v>66399</v>
      </c>
      <c r="T407" s="18">
        <f t="shared" si="1334"/>
        <v>0</v>
      </c>
      <c r="U407" s="11">
        <f t="shared" ref="U407:Z407" si="1335">U408+U410+U412</f>
        <v>0</v>
      </c>
      <c r="V407" s="11">
        <f t="shared" si="1335"/>
        <v>0</v>
      </c>
      <c r="W407" s="11">
        <f t="shared" si="1335"/>
        <v>0</v>
      </c>
      <c r="X407" s="11">
        <f t="shared" si="1335"/>
        <v>0</v>
      </c>
      <c r="Y407" s="18">
        <f t="shared" si="1335"/>
        <v>66399</v>
      </c>
      <c r="Z407" s="18">
        <f t="shared" si="1335"/>
        <v>0</v>
      </c>
      <c r="AA407" s="11">
        <f t="shared" ref="AA407:AF407" si="1336">AA408+AA410+AA412</f>
        <v>-73</v>
      </c>
      <c r="AB407" s="11">
        <f t="shared" si="1336"/>
        <v>0</v>
      </c>
      <c r="AC407" s="11">
        <f t="shared" si="1336"/>
        <v>0</v>
      </c>
      <c r="AD407" s="11">
        <f t="shared" si="1336"/>
        <v>-595</v>
      </c>
      <c r="AE407" s="18">
        <f t="shared" si="1336"/>
        <v>65731</v>
      </c>
      <c r="AF407" s="18">
        <f t="shared" si="1336"/>
        <v>0</v>
      </c>
      <c r="AG407" s="11">
        <f t="shared" ref="AG407:AL407" si="1337">AG408+AG410+AG412</f>
        <v>0</v>
      </c>
      <c r="AH407" s="11">
        <f t="shared" si="1337"/>
        <v>0</v>
      </c>
      <c r="AI407" s="11">
        <f t="shared" si="1337"/>
        <v>0</v>
      </c>
      <c r="AJ407" s="11">
        <f t="shared" si="1337"/>
        <v>0</v>
      </c>
      <c r="AK407" s="81">
        <f t="shared" si="1337"/>
        <v>65731</v>
      </c>
      <c r="AL407" s="81">
        <f t="shared" si="1337"/>
        <v>0</v>
      </c>
      <c r="AM407" s="11">
        <f t="shared" ref="AM407:AR407" si="1338">AM408+AM410+AM412</f>
        <v>0</v>
      </c>
      <c r="AN407" s="11">
        <f t="shared" si="1338"/>
        <v>0</v>
      </c>
      <c r="AO407" s="11">
        <f t="shared" si="1338"/>
        <v>0</v>
      </c>
      <c r="AP407" s="11">
        <f t="shared" si="1338"/>
        <v>0</v>
      </c>
      <c r="AQ407" s="18">
        <f t="shared" si="1338"/>
        <v>65731</v>
      </c>
      <c r="AR407" s="18">
        <f t="shared" si="1338"/>
        <v>0</v>
      </c>
      <c r="AS407" s="11">
        <f t="shared" ref="AS407:AX407" si="1339">AS408+AS410+AS412</f>
        <v>0</v>
      </c>
      <c r="AT407" s="11">
        <f t="shared" si="1339"/>
        <v>0</v>
      </c>
      <c r="AU407" s="11">
        <f t="shared" si="1339"/>
        <v>0</v>
      </c>
      <c r="AV407" s="11">
        <f t="shared" si="1339"/>
        <v>0</v>
      </c>
      <c r="AW407" s="18">
        <f t="shared" si="1339"/>
        <v>65731</v>
      </c>
      <c r="AX407" s="18">
        <f t="shared" si="1339"/>
        <v>0</v>
      </c>
      <c r="AY407" s="75">
        <f t="shared" ref="AY407:BD407" si="1340">AY408+AY410+AY412</f>
        <v>0</v>
      </c>
      <c r="AZ407" s="75">
        <f t="shared" si="1340"/>
        <v>0</v>
      </c>
      <c r="BA407" s="75">
        <f t="shared" si="1340"/>
        <v>0</v>
      </c>
      <c r="BB407" s="75">
        <f t="shared" si="1340"/>
        <v>0</v>
      </c>
      <c r="BC407" s="81">
        <f t="shared" si="1340"/>
        <v>65731</v>
      </c>
      <c r="BD407" s="81">
        <f t="shared" si="1340"/>
        <v>0</v>
      </c>
      <c r="BE407" s="11">
        <f t="shared" ref="BE407:BJ407" si="1341">BE408+BE410+BE412</f>
        <v>-263</v>
      </c>
      <c r="BF407" s="11">
        <f t="shared" si="1341"/>
        <v>0</v>
      </c>
      <c r="BG407" s="11">
        <f t="shared" si="1341"/>
        <v>62</v>
      </c>
      <c r="BH407" s="11">
        <f t="shared" si="1341"/>
        <v>0</v>
      </c>
      <c r="BI407" s="140">
        <f t="shared" si="1341"/>
        <v>65530</v>
      </c>
      <c r="BJ407" s="140">
        <f t="shared" si="1341"/>
        <v>0</v>
      </c>
      <c r="BK407" s="75">
        <f t="shared" ref="BK407:BP407" si="1342">BK408+BK410+BK412</f>
        <v>-495</v>
      </c>
      <c r="BL407" s="75">
        <f t="shared" si="1342"/>
        <v>0</v>
      </c>
      <c r="BM407" s="75">
        <f t="shared" si="1342"/>
        <v>932</v>
      </c>
      <c r="BN407" s="75">
        <f t="shared" si="1342"/>
        <v>0</v>
      </c>
      <c r="BO407" s="81">
        <f t="shared" si="1342"/>
        <v>65967</v>
      </c>
      <c r="BP407" s="81">
        <f t="shared" si="1342"/>
        <v>0</v>
      </c>
      <c r="BQ407" s="11">
        <f t="shared" ref="BQ407:BV407" si="1343">BQ408+BQ410+BQ412</f>
        <v>0</v>
      </c>
      <c r="BR407" s="11">
        <f t="shared" si="1343"/>
        <v>0</v>
      </c>
      <c r="BS407" s="11">
        <f t="shared" si="1343"/>
        <v>0</v>
      </c>
      <c r="BT407" s="11">
        <f t="shared" si="1343"/>
        <v>0</v>
      </c>
      <c r="BU407" s="18">
        <f t="shared" si="1343"/>
        <v>65967</v>
      </c>
      <c r="BV407" s="18">
        <f t="shared" si="1343"/>
        <v>0</v>
      </c>
      <c r="BW407" s="75">
        <f t="shared" ref="BW407:CB407" si="1344">BW408+BW410+BW412</f>
        <v>0</v>
      </c>
      <c r="BX407" s="75">
        <f t="shared" si="1344"/>
        <v>0</v>
      </c>
      <c r="BY407" s="75">
        <f t="shared" si="1344"/>
        <v>0</v>
      </c>
      <c r="BZ407" s="75">
        <f t="shared" si="1344"/>
        <v>0</v>
      </c>
      <c r="CA407" s="81">
        <f t="shared" si="1344"/>
        <v>65967</v>
      </c>
      <c r="CB407" s="81">
        <f t="shared" si="1344"/>
        <v>0</v>
      </c>
      <c r="CC407" s="75">
        <f t="shared" ref="CC407:CH407" si="1345">CC408+CC410+CC412</f>
        <v>0</v>
      </c>
      <c r="CD407" s="75">
        <f t="shared" si="1345"/>
        <v>0</v>
      </c>
      <c r="CE407" s="75">
        <f t="shared" si="1345"/>
        <v>0</v>
      </c>
      <c r="CF407" s="75">
        <f t="shared" si="1345"/>
        <v>0</v>
      </c>
      <c r="CG407" s="81">
        <f t="shared" si="1345"/>
        <v>65967</v>
      </c>
      <c r="CH407" s="81">
        <f t="shared" si="1345"/>
        <v>0</v>
      </c>
      <c r="CI407" s="11">
        <f t="shared" ref="CI407:CN407" si="1346">CI408+CI410+CI412</f>
        <v>0</v>
      </c>
      <c r="CJ407" s="11">
        <f t="shared" si="1346"/>
        <v>0</v>
      </c>
      <c r="CK407" s="11">
        <f t="shared" si="1346"/>
        <v>0</v>
      </c>
      <c r="CL407" s="11">
        <f t="shared" si="1346"/>
        <v>-648</v>
      </c>
      <c r="CM407" s="18">
        <f t="shared" si="1346"/>
        <v>65319</v>
      </c>
      <c r="CN407" s="18">
        <f t="shared" si="1346"/>
        <v>0</v>
      </c>
    </row>
    <row r="408" spans="1:92" ht="75" hidden="1" customHeight="1" x14ac:dyDescent="0.25">
      <c r="A408" s="55" t="s">
        <v>538</v>
      </c>
      <c r="B408" s="14" t="str">
        <f t="shared" si="1329"/>
        <v>909</v>
      </c>
      <c r="C408" s="14" t="s">
        <v>394</v>
      </c>
      <c r="D408" s="14" t="s">
        <v>134</v>
      </c>
      <c r="E408" s="14" t="s">
        <v>423</v>
      </c>
      <c r="F408" s="14" t="s">
        <v>92</v>
      </c>
      <c r="G408" s="18">
        <f>SUM(G409:G409)</f>
        <v>14144</v>
      </c>
      <c r="H408" s="18">
        <f t="shared" ref="H408:R408" si="1347">SUM(H409:H409)</f>
        <v>0</v>
      </c>
      <c r="I408" s="11">
        <f t="shared" si="1347"/>
        <v>0</v>
      </c>
      <c r="J408" s="11">
        <f t="shared" si="1347"/>
        <v>0</v>
      </c>
      <c r="K408" s="11">
        <f t="shared" si="1347"/>
        <v>0</v>
      </c>
      <c r="L408" s="11">
        <f t="shared" si="1347"/>
        <v>0</v>
      </c>
      <c r="M408" s="18">
        <f t="shared" si="1347"/>
        <v>14144</v>
      </c>
      <c r="N408" s="18">
        <f t="shared" si="1347"/>
        <v>0</v>
      </c>
      <c r="O408" s="11">
        <f t="shared" si="1347"/>
        <v>0</v>
      </c>
      <c r="P408" s="11">
        <f t="shared" si="1347"/>
        <v>0</v>
      </c>
      <c r="Q408" s="11">
        <f t="shared" si="1347"/>
        <v>0</v>
      </c>
      <c r="R408" s="11">
        <f t="shared" si="1347"/>
        <v>0</v>
      </c>
      <c r="S408" s="18">
        <f t="shared" ref="S408:CD408" si="1348">SUM(S409:S409)</f>
        <v>14144</v>
      </c>
      <c r="T408" s="18">
        <f t="shared" si="1348"/>
        <v>0</v>
      </c>
      <c r="U408" s="11">
        <f t="shared" si="1348"/>
        <v>0</v>
      </c>
      <c r="V408" s="11">
        <f t="shared" si="1348"/>
        <v>0</v>
      </c>
      <c r="W408" s="11">
        <f t="shared" si="1348"/>
        <v>0</v>
      </c>
      <c r="X408" s="11">
        <f t="shared" si="1348"/>
        <v>0</v>
      </c>
      <c r="Y408" s="18">
        <f t="shared" si="1348"/>
        <v>14144</v>
      </c>
      <c r="Z408" s="18">
        <f t="shared" si="1348"/>
        <v>0</v>
      </c>
      <c r="AA408" s="11">
        <f t="shared" si="1348"/>
        <v>0</v>
      </c>
      <c r="AB408" s="11">
        <f t="shared" si="1348"/>
        <v>0</v>
      </c>
      <c r="AC408" s="11">
        <f t="shared" si="1348"/>
        <v>0</v>
      </c>
      <c r="AD408" s="11">
        <f t="shared" si="1348"/>
        <v>-365</v>
      </c>
      <c r="AE408" s="18">
        <f t="shared" si="1348"/>
        <v>13779</v>
      </c>
      <c r="AF408" s="18">
        <f t="shared" si="1348"/>
        <v>0</v>
      </c>
      <c r="AG408" s="11">
        <f t="shared" si="1348"/>
        <v>0</v>
      </c>
      <c r="AH408" s="11">
        <f t="shared" si="1348"/>
        <v>0</v>
      </c>
      <c r="AI408" s="11">
        <f t="shared" si="1348"/>
        <v>0</v>
      </c>
      <c r="AJ408" s="11">
        <f t="shared" si="1348"/>
        <v>0</v>
      </c>
      <c r="AK408" s="81">
        <f t="shared" si="1348"/>
        <v>13779</v>
      </c>
      <c r="AL408" s="81">
        <f t="shared" si="1348"/>
        <v>0</v>
      </c>
      <c r="AM408" s="11">
        <f t="shared" si="1348"/>
        <v>0</v>
      </c>
      <c r="AN408" s="11">
        <f t="shared" si="1348"/>
        <v>0</v>
      </c>
      <c r="AO408" s="11">
        <f t="shared" si="1348"/>
        <v>0</v>
      </c>
      <c r="AP408" s="11">
        <f t="shared" si="1348"/>
        <v>0</v>
      </c>
      <c r="AQ408" s="18">
        <f t="shared" si="1348"/>
        <v>13779</v>
      </c>
      <c r="AR408" s="18">
        <f t="shared" si="1348"/>
        <v>0</v>
      </c>
      <c r="AS408" s="11">
        <f t="shared" si="1348"/>
        <v>0</v>
      </c>
      <c r="AT408" s="11">
        <f t="shared" si="1348"/>
        <v>0</v>
      </c>
      <c r="AU408" s="11">
        <f t="shared" si="1348"/>
        <v>0</v>
      </c>
      <c r="AV408" s="11">
        <f t="shared" si="1348"/>
        <v>0</v>
      </c>
      <c r="AW408" s="18">
        <f t="shared" si="1348"/>
        <v>13779</v>
      </c>
      <c r="AX408" s="18">
        <f t="shared" si="1348"/>
        <v>0</v>
      </c>
      <c r="AY408" s="75">
        <f t="shared" si="1348"/>
        <v>0</v>
      </c>
      <c r="AZ408" s="75">
        <f t="shared" si="1348"/>
        <v>0</v>
      </c>
      <c r="BA408" s="75">
        <f t="shared" si="1348"/>
        <v>0</v>
      </c>
      <c r="BB408" s="75">
        <f t="shared" si="1348"/>
        <v>0</v>
      </c>
      <c r="BC408" s="81">
        <f t="shared" si="1348"/>
        <v>13779</v>
      </c>
      <c r="BD408" s="81">
        <f t="shared" si="1348"/>
        <v>0</v>
      </c>
      <c r="BE408" s="11">
        <f t="shared" si="1348"/>
        <v>0</v>
      </c>
      <c r="BF408" s="11">
        <f t="shared" si="1348"/>
        <v>0</v>
      </c>
      <c r="BG408" s="11">
        <f t="shared" si="1348"/>
        <v>0</v>
      </c>
      <c r="BH408" s="11">
        <f t="shared" si="1348"/>
        <v>0</v>
      </c>
      <c r="BI408" s="140">
        <f t="shared" si="1348"/>
        <v>13779</v>
      </c>
      <c r="BJ408" s="140">
        <f t="shared" si="1348"/>
        <v>0</v>
      </c>
      <c r="BK408" s="75">
        <f t="shared" si="1348"/>
        <v>0</v>
      </c>
      <c r="BL408" s="75">
        <f t="shared" si="1348"/>
        <v>0</v>
      </c>
      <c r="BM408" s="75">
        <f t="shared" si="1348"/>
        <v>0</v>
      </c>
      <c r="BN408" s="75">
        <f t="shared" si="1348"/>
        <v>0</v>
      </c>
      <c r="BO408" s="81">
        <f t="shared" si="1348"/>
        <v>13779</v>
      </c>
      <c r="BP408" s="81">
        <f t="shared" si="1348"/>
        <v>0</v>
      </c>
      <c r="BQ408" s="11">
        <f t="shared" si="1348"/>
        <v>0</v>
      </c>
      <c r="BR408" s="11">
        <f t="shared" si="1348"/>
        <v>0</v>
      </c>
      <c r="BS408" s="11">
        <f t="shared" si="1348"/>
        <v>0</v>
      </c>
      <c r="BT408" s="11">
        <f t="shared" si="1348"/>
        <v>0</v>
      </c>
      <c r="BU408" s="18">
        <f t="shared" si="1348"/>
        <v>13779</v>
      </c>
      <c r="BV408" s="18">
        <f t="shared" si="1348"/>
        <v>0</v>
      </c>
      <c r="BW408" s="75">
        <f t="shared" si="1348"/>
        <v>0</v>
      </c>
      <c r="BX408" s="75">
        <f t="shared" si="1348"/>
        <v>0</v>
      </c>
      <c r="BY408" s="75">
        <f t="shared" si="1348"/>
        <v>0</v>
      </c>
      <c r="BZ408" s="75">
        <f t="shared" si="1348"/>
        <v>0</v>
      </c>
      <c r="CA408" s="81">
        <f t="shared" si="1348"/>
        <v>13779</v>
      </c>
      <c r="CB408" s="81">
        <f t="shared" si="1348"/>
        <v>0</v>
      </c>
      <c r="CC408" s="75">
        <f t="shared" si="1348"/>
        <v>0</v>
      </c>
      <c r="CD408" s="75">
        <f t="shared" si="1348"/>
        <v>0</v>
      </c>
      <c r="CE408" s="75">
        <f t="shared" ref="CE408:CN408" si="1349">SUM(CE409:CE409)</f>
        <v>0</v>
      </c>
      <c r="CF408" s="75">
        <f t="shared" si="1349"/>
        <v>0</v>
      </c>
      <c r="CG408" s="81">
        <f t="shared" si="1349"/>
        <v>13779</v>
      </c>
      <c r="CH408" s="81">
        <f t="shared" si="1349"/>
        <v>0</v>
      </c>
      <c r="CI408" s="11">
        <f t="shared" si="1349"/>
        <v>0</v>
      </c>
      <c r="CJ408" s="11">
        <f t="shared" si="1349"/>
        <v>0</v>
      </c>
      <c r="CK408" s="11">
        <f t="shared" si="1349"/>
        <v>0</v>
      </c>
      <c r="CL408" s="11">
        <f t="shared" si="1349"/>
        <v>0</v>
      </c>
      <c r="CM408" s="18">
        <f t="shared" si="1349"/>
        <v>13779</v>
      </c>
      <c r="CN408" s="18">
        <f t="shared" si="1349"/>
        <v>0</v>
      </c>
    </row>
    <row r="409" spans="1:92" hidden="1" x14ac:dyDescent="0.25">
      <c r="A409" s="51" t="s">
        <v>120</v>
      </c>
      <c r="B409" s="14">
        <f t="shared" si="1329"/>
        <v>909</v>
      </c>
      <c r="C409" s="14" t="s">
        <v>394</v>
      </c>
      <c r="D409" s="14" t="s">
        <v>134</v>
      </c>
      <c r="E409" s="14" t="s">
        <v>423</v>
      </c>
      <c r="F409" s="14" t="s">
        <v>121</v>
      </c>
      <c r="G409" s="11">
        <v>14144</v>
      </c>
      <c r="H409" s="16"/>
      <c r="I409" s="11"/>
      <c r="J409" s="11"/>
      <c r="K409" s="11"/>
      <c r="L409" s="11"/>
      <c r="M409" s="11">
        <f>G409+I409+J409+K409+L409</f>
        <v>14144</v>
      </c>
      <c r="N409" s="11">
        <f>H409+J409</f>
        <v>0</v>
      </c>
      <c r="O409" s="11"/>
      <c r="P409" s="11"/>
      <c r="Q409" s="11"/>
      <c r="R409" s="11"/>
      <c r="S409" s="11">
        <f>M409+O409+P409+Q409+R409</f>
        <v>14144</v>
      </c>
      <c r="T409" s="11">
        <f>N409+P409</f>
        <v>0</v>
      </c>
      <c r="U409" s="11"/>
      <c r="V409" s="11"/>
      <c r="W409" s="11"/>
      <c r="X409" s="11"/>
      <c r="Y409" s="11">
        <f>S409+U409+V409+W409+X409</f>
        <v>14144</v>
      </c>
      <c r="Z409" s="11">
        <f>T409+V409</f>
        <v>0</v>
      </c>
      <c r="AA409" s="11"/>
      <c r="AB409" s="11"/>
      <c r="AC409" s="11"/>
      <c r="AD409" s="11">
        <v>-365</v>
      </c>
      <c r="AE409" s="11">
        <f>Y409+AA409+AB409+AC409+AD409</f>
        <v>13779</v>
      </c>
      <c r="AF409" s="11">
        <f>Z409+AB409</f>
        <v>0</v>
      </c>
      <c r="AG409" s="11"/>
      <c r="AH409" s="11"/>
      <c r="AI409" s="11"/>
      <c r="AJ409" s="11"/>
      <c r="AK409" s="75">
        <f>AE409+AG409+AH409+AI409+AJ409</f>
        <v>13779</v>
      </c>
      <c r="AL409" s="75">
        <f>AF409+AH409</f>
        <v>0</v>
      </c>
      <c r="AM409" s="11"/>
      <c r="AN409" s="11"/>
      <c r="AO409" s="11"/>
      <c r="AP409" s="11"/>
      <c r="AQ409" s="11">
        <f>AK409+AM409+AN409+AO409+AP409</f>
        <v>13779</v>
      </c>
      <c r="AR409" s="11">
        <f>AL409+AN409</f>
        <v>0</v>
      </c>
      <c r="AS409" s="11"/>
      <c r="AT409" s="11"/>
      <c r="AU409" s="11"/>
      <c r="AV409" s="11"/>
      <c r="AW409" s="11">
        <f>AQ409+AS409+AT409+AU409+AV409</f>
        <v>13779</v>
      </c>
      <c r="AX409" s="11">
        <f>AR409+AT409</f>
        <v>0</v>
      </c>
      <c r="AY409" s="75"/>
      <c r="AZ409" s="75"/>
      <c r="BA409" s="75"/>
      <c r="BB409" s="75"/>
      <c r="BC409" s="75">
        <f>AW409+AY409+AZ409+BA409+BB409</f>
        <v>13779</v>
      </c>
      <c r="BD409" s="75">
        <f>AX409+AZ409</f>
        <v>0</v>
      </c>
      <c r="BE409" s="11"/>
      <c r="BF409" s="11"/>
      <c r="BG409" s="11"/>
      <c r="BH409" s="11"/>
      <c r="BI409" s="138">
        <f>BC409+BE409+BF409+BG409+BH409</f>
        <v>13779</v>
      </c>
      <c r="BJ409" s="138">
        <f>BD409+BF409</f>
        <v>0</v>
      </c>
      <c r="BK409" s="75"/>
      <c r="BL409" s="75"/>
      <c r="BM409" s="75"/>
      <c r="BN409" s="75"/>
      <c r="BO409" s="75">
        <f>BI409+BK409+BL409+BM409+BN409</f>
        <v>13779</v>
      </c>
      <c r="BP409" s="75">
        <f>BJ409+BL409</f>
        <v>0</v>
      </c>
      <c r="BQ409" s="11"/>
      <c r="BR409" s="11"/>
      <c r="BS409" s="11"/>
      <c r="BT409" s="11"/>
      <c r="BU409" s="11">
        <f>BO409+BQ409+BR409+BS409+BT409</f>
        <v>13779</v>
      </c>
      <c r="BV409" s="11">
        <f>BP409+BR409</f>
        <v>0</v>
      </c>
      <c r="BW409" s="75"/>
      <c r="BX409" s="75"/>
      <c r="BY409" s="75"/>
      <c r="BZ409" s="75"/>
      <c r="CA409" s="75">
        <f>BU409+BW409+BX409+BY409+BZ409</f>
        <v>13779</v>
      </c>
      <c r="CB409" s="75">
        <f>BV409+BX409</f>
        <v>0</v>
      </c>
      <c r="CC409" s="75"/>
      <c r="CD409" s="75"/>
      <c r="CE409" s="75"/>
      <c r="CF409" s="75"/>
      <c r="CG409" s="75">
        <f>CA409+CC409+CD409+CE409+CF409</f>
        <v>13779</v>
      </c>
      <c r="CH409" s="75">
        <f>CB409+CD409</f>
        <v>0</v>
      </c>
      <c r="CI409" s="11"/>
      <c r="CJ409" s="11"/>
      <c r="CK409" s="11"/>
      <c r="CL409" s="11"/>
      <c r="CM409" s="11">
        <f>CG409+CI409+CJ409+CK409+CL409</f>
        <v>13779</v>
      </c>
      <c r="CN409" s="11">
        <f>CH409+CJ409</f>
        <v>0</v>
      </c>
    </row>
    <row r="410" spans="1:92" ht="33" hidden="1" x14ac:dyDescent="0.25">
      <c r="A410" s="55" t="s">
        <v>268</v>
      </c>
      <c r="B410" s="14" t="str">
        <f t="shared" si="1329"/>
        <v>909</v>
      </c>
      <c r="C410" s="14" t="s">
        <v>394</v>
      </c>
      <c r="D410" s="14" t="s">
        <v>134</v>
      </c>
      <c r="E410" s="14" t="s">
        <v>423</v>
      </c>
      <c r="F410" s="14" t="s">
        <v>33</v>
      </c>
      <c r="G410" s="11">
        <f>G411</f>
        <v>51163</v>
      </c>
      <c r="H410" s="11">
        <f t="shared" ref="H410:R410" si="1350">H411</f>
        <v>0</v>
      </c>
      <c r="I410" s="11">
        <f t="shared" si="1350"/>
        <v>0</v>
      </c>
      <c r="J410" s="11">
        <f t="shared" si="1350"/>
        <v>0</v>
      </c>
      <c r="K410" s="11">
        <f t="shared" si="1350"/>
        <v>0</v>
      </c>
      <c r="L410" s="11">
        <f t="shared" si="1350"/>
        <v>0</v>
      </c>
      <c r="M410" s="11">
        <f t="shared" si="1350"/>
        <v>51163</v>
      </c>
      <c r="N410" s="11">
        <f t="shared" si="1350"/>
        <v>0</v>
      </c>
      <c r="O410" s="11">
        <f t="shared" si="1350"/>
        <v>0</v>
      </c>
      <c r="P410" s="11">
        <f t="shared" si="1350"/>
        <v>0</v>
      </c>
      <c r="Q410" s="11">
        <f t="shared" si="1350"/>
        <v>0</v>
      </c>
      <c r="R410" s="11">
        <f t="shared" si="1350"/>
        <v>0</v>
      </c>
      <c r="S410" s="11">
        <f t="shared" ref="S410:CD410" si="1351">S411</f>
        <v>51163</v>
      </c>
      <c r="T410" s="11">
        <f t="shared" si="1351"/>
        <v>0</v>
      </c>
      <c r="U410" s="11">
        <f t="shared" si="1351"/>
        <v>0</v>
      </c>
      <c r="V410" s="11">
        <f t="shared" si="1351"/>
        <v>0</v>
      </c>
      <c r="W410" s="11">
        <f t="shared" si="1351"/>
        <v>0</v>
      </c>
      <c r="X410" s="11">
        <f t="shared" si="1351"/>
        <v>0</v>
      </c>
      <c r="Y410" s="11">
        <f t="shared" si="1351"/>
        <v>51163</v>
      </c>
      <c r="Z410" s="11">
        <f t="shared" si="1351"/>
        <v>0</v>
      </c>
      <c r="AA410" s="11">
        <f t="shared" si="1351"/>
        <v>-73</v>
      </c>
      <c r="AB410" s="11">
        <f t="shared" si="1351"/>
        <v>0</v>
      </c>
      <c r="AC410" s="11">
        <f t="shared" si="1351"/>
        <v>0</v>
      </c>
      <c r="AD410" s="11">
        <f t="shared" si="1351"/>
        <v>-230</v>
      </c>
      <c r="AE410" s="11">
        <f t="shared" si="1351"/>
        <v>50860</v>
      </c>
      <c r="AF410" s="11">
        <f t="shared" si="1351"/>
        <v>0</v>
      </c>
      <c r="AG410" s="11">
        <f t="shared" si="1351"/>
        <v>0</v>
      </c>
      <c r="AH410" s="11">
        <f t="shared" si="1351"/>
        <v>0</v>
      </c>
      <c r="AI410" s="11">
        <f t="shared" si="1351"/>
        <v>0</v>
      </c>
      <c r="AJ410" s="11">
        <f t="shared" si="1351"/>
        <v>0</v>
      </c>
      <c r="AK410" s="75">
        <f t="shared" si="1351"/>
        <v>50860</v>
      </c>
      <c r="AL410" s="75">
        <f t="shared" si="1351"/>
        <v>0</v>
      </c>
      <c r="AM410" s="11">
        <f t="shared" si="1351"/>
        <v>0</v>
      </c>
      <c r="AN410" s="11">
        <f t="shared" si="1351"/>
        <v>0</v>
      </c>
      <c r="AO410" s="11">
        <f t="shared" si="1351"/>
        <v>0</v>
      </c>
      <c r="AP410" s="11">
        <f t="shared" si="1351"/>
        <v>0</v>
      </c>
      <c r="AQ410" s="11">
        <f t="shared" si="1351"/>
        <v>50860</v>
      </c>
      <c r="AR410" s="11">
        <f t="shared" si="1351"/>
        <v>0</v>
      </c>
      <c r="AS410" s="11">
        <f t="shared" si="1351"/>
        <v>0</v>
      </c>
      <c r="AT410" s="11">
        <f t="shared" si="1351"/>
        <v>0</v>
      </c>
      <c r="AU410" s="11">
        <f t="shared" si="1351"/>
        <v>0</v>
      </c>
      <c r="AV410" s="11">
        <f t="shared" si="1351"/>
        <v>0</v>
      </c>
      <c r="AW410" s="11">
        <f t="shared" si="1351"/>
        <v>50860</v>
      </c>
      <c r="AX410" s="11">
        <f t="shared" si="1351"/>
        <v>0</v>
      </c>
      <c r="AY410" s="75">
        <f t="shared" si="1351"/>
        <v>0</v>
      </c>
      <c r="AZ410" s="75">
        <f t="shared" si="1351"/>
        <v>0</v>
      </c>
      <c r="BA410" s="75">
        <f t="shared" si="1351"/>
        <v>0</v>
      </c>
      <c r="BB410" s="75">
        <f t="shared" si="1351"/>
        <v>0</v>
      </c>
      <c r="BC410" s="75">
        <f t="shared" si="1351"/>
        <v>50860</v>
      </c>
      <c r="BD410" s="75">
        <f t="shared" si="1351"/>
        <v>0</v>
      </c>
      <c r="BE410" s="11">
        <f t="shared" si="1351"/>
        <v>-263</v>
      </c>
      <c r="BF410" s="11">
        <f t="shared" si="1351"/>
        <v>0</v>
      </c>
      <c r="BG410" s="11">
        <f t="shared" si="1351"/>
        <v>0</v>
      </c>
      <c r="BH410" s="11">
        <f t="shared" si="1351"/>
        <v>0</v>
      </c>
      <c r="BI410" s="138">
        <f t="shared" si="1351"/>
        <v>50597</v>
      </c>
      <c r="BJ410" s="138">
        <f t="shared" si="1351"/>
        <v>0</v>
      </c>
      <c r="BK410" s="75">
        <f t="shared" si="1351"/>
        <v>-501</v>
      </c>
      <c r="BL410" s="75">
        <f t="shared" si="1351"/>
        <v>0</v>
      </c>
      <c r="BM410" s="75">
        <f t="shared" si="1351"/>
        <v>932</v>
      </c>
      <c r="BN410" s="75">
        <f t="shared" si="1351"/>
        <v>0</v>
      </c>
      <c r="BO410" s="75">
        <f t="shared" si="1351"/>
        <v>51028</v>
      </c>
      <c r="BP410" s="75">
        <f t="shared" si="1351"/>
        <v>0</v>
      </c>
      <c r="BQ410" s="11">
        <f t="shared" si="1351"/>
        <v>0</v>
      </c>
      <c r="BR410" s="11">
        <f t="shared" si="1351"/>
        <v>0</v>
      </c>
      <c r="BS410" s="11">
        <f t="shared" si="1351"/>
        <v>0</v>
      </c>
      <c r="BT410" s="11">
        <f t="shared" si="1351"/>
        <v>0</v>
      </c>
      <c r="BU410" s="11">
        <f t="shared" si="1351"/>
        <v>51028</v>
      </c>
      <c r="BV410" s="11">
        <f t="shared" si="1351"/>
        <v>0</v>
      </c>
      <c r="BW410" s="75">
        <f t="shared" si="1351"/>
        <v>0</v>
      </c>
      <c r="BX410" s="75">
        <f t="shared" si="1351"/>
        <v>0</v>
      </c>
      <c r="BY410" s="75">
        <f t="shared" si="1351"/>
        <v>0</v>
      </c>
      <c r="BZ410" s="75">
        <f t="shared" si="1351"/>
        <v>0</v>
      </c>
      <c r="CA410" s="75">
        <f t="shared" si="1351"/>
        <v>51028</v>
      </c>
      <c r="CB410" s="75">
        <f t="shared" si="1351"/>
        <v>0</v>
      </c>
      <c r="CC410" s="75">
        <f t="shared" si="1351"/>
        <v>0</v>
      </c>
      <c r="CD410" s="75">
        <f t="shared" si="1351"/>
        <v>0</v>
      </c>
      <c r="CE410" s="75">
        <f t="shared" ref="CE410:CN410" si="1352">CE411</f>
        <v>0</v>
      </c>
      <c r="CF410" s="75">
        <f t="shared" si="1352"/>
        <v>0</v>
      </c>
      <c r="CG410" s="75">
        <f t="shared" si="1352"/>
        <v>51028</v>
      </c>
      <c r="CH410" s="75">
        <f t="shared" si="1352"/>
        <v>0</v>
      </c>
      <c r="CI410" s="11">
        <f t="shared" si="1352"/>
        <v>-66</v>
      </c>
      <c r="CJ410" s="11">
        <f t="shared" si="1352"/>
        <v>0</v>
      </c>
      <c r="CK410" s="11">
        <f t="shared" si="1352"/>
        <v>0</v>
      </c>
      <c r="CL410" s="11">
        <f t="shared" si="1352"/>
        <v>-648</v>
      </c>
      <c r="CM410" s="11">
        <f t="shared" si="1352"/>
        <v>50314</v>
      </c>
      <c r="CN410" s="11">
        <f t="shared" si="1352"/>
        <v>0</v>
      </c>
    </row>
    <row r="411" spans="1:92" ht="33" hidden="1" x14ac:dyDescent="0.25">
      <c r="A411" s="51" t="s">
        <v>39</v>
      </c>
      <c r="B411" s="14">
        <f t="shared" si="1329"/>
        <v>909</v>
      </c>
      <c r="C411" s="14" t="s">
        <v>394</v>
      </c>
      <c r="D411" s="14" t="s">
        <v>134</v>
      </c>
      <c r="E411" s="14" t="s">
        <v>423</v>
      </c>
      <c r="F411" s="14" t="s">
        <v>40</v>
      </c>
      <c r="G411" s="11">
        <v>51163</v>
      </c>
      <c r="H411" s="16"/>
      <c r="I411" s="11"/>
      <c r="J411" s="11"/>
      <c r="K411" s="11"/>
      <c r="L411" s="11"/>
      <c r="M411" s="11">
        <f>G411+I411+J411+K411+L411</f>
        <v>51163</v>
      </c>
      <c r="N411" s="11">
        <f>H411+J411</f>
        <v>0</v>
      </c>
      <c r="O411" s="11"/>
      <c r="P411" s="11"/>
      <c r="Q411" s="11"/>
      <c r="R411" s="11"/>
      <c r="S411" s="11">
        <f>M411+O411+P411+Q411+R411</f>
        <v>51163</v>
      </c>
      <c r="T411" s="11">
        <f>N411+P411</f>
        <v>0</v>
      </c>
      <c r="U411" s="11"/>
      <c r="V411" s="11"/>
      <c r="W411" s="11"/>
      <c r="X411" s="11"/>
      <c r="Y411" s="11">
        <f>S411+U411+V411+W411+X411</f>
        <v>51163</v>
      </c>
      <c r="Z411" s="11">
        <f>T411+V411</f>
        <v>0</v>
      </c>
      <c r="AA411" s="11">
        <v>-73</v>
      </c>
      <c r="AB411" s="11"/>
      <c r="AC411" s="11"/>
      <c r="AD411" s="11">
        <v>-230</v>
      </c>
      <c r="AE411" s="11">
        <f>Y411+AA411+AB411+AC411+AD411</f>
        <v>50860</v>
      </c>
      <c r="AF411" s="11">
        <f>Z411+AB411</f>
        <v>0</v>
      </c>
      <c r="AG411" s="11"/>
      <c r="AH411" s="11"/>
      <c r="AI411" s="11"/>
      <c r="AJ411" s="11"/>
      <c r="AK411" s="75">
        <f>AE411+AG411+AH411+AI411+AJ411</f>
        <v>50860</v>
      </c>
      <c r="AL411" s="75">
        <f>AF411+AH411</f>
        <v>0</v>
      </c>
      <c r="AM411" s="11"/>
      <c r="AN411" s="11"/>
      <c r="AO411" s="11"/>
      <c r="AP411" s="11"/>
      <c r="AQ411" s="11">
        <f>AK411+AM411+AN411+AO411+AP411</f>
        <v>50860</v>
      </c>
      <c r="AR411" s="11">
        <f>AL411+AN411</f>
        <v>0</v>
      </c>
      <c r="AS411" s="11"/>
      <c r="AT411" s="11"/>
      <c r="AU411" s="11"/>
      <c r="AV411" s="11"/>
      <c r="AW411" s="11">
        <f>AQ411+AS411+AT411+AU411+AV411</f>
        <v>50860</v>
      </c>
      <c r="AX411" s="11">
        <f>AR411+AT411</f>
        <v>0</v>
      </c>
      <c r="AY411" s="75"/>
      <c r="AZ411" s="75"/>
      <c r="BA411" s="75"/>
      <c r="BB411" s="75"/>
      <c r="BC411" s="75">
        <f>AW411+AY411+AZ411+BA411+BB411</f>
        <v>50860</v>
      </c>
      <c r="BD411" s="75">
        <f>AX411+AZ411</f>
        <v>0</v>
      </c>
      <c r="BE411" s="11">
        <v>-263</v>
      </c>
      <c r="BF411" s="11"/>
      <c r="BG411" s="11"/>
      <c r="BH411" s="11"/>
      <c r="BI411" s="138">
        <f>BC411+BE411+BF411+BG411+BH411</f>
        <v>50597</v>
      </c>
      <c r="BJ411" s="138">
        <f>BD411+BF411</f>
        <v>0</v>
      </c>
      <c r="BK411" s="75">
        <v>-501</v>
      </c>
      <c r="BL411" s="75"/>
      <c r="BM411" s="75">
        <v>932</v>
      </c>
      <c r="BN411" s="75"/>
      <c r="BO411" s="75">
        <f>BI411+BK411+BL411+BM411+BN411</f>
        <v>51028</v>
      </c>
      <c r="BP411" s="75">
        <f>BJ411+BL411</f>
        <v>0</v>
      </c>
      <c r="BQ411" s="11"/>
      <c r="BR411" s="11"/>
      <c r="BS411" s="11"/>
      <c r="BT411" s="11"/>
      <c r="BU411" s="11">
        <f>BO411+BQ411+BR411+BS411+BT411</f>
        <v>51028</v>
      </c>
      <c r="BV411" s="11">
        <f>BP411+BR411</f>
        <v>0</v>
      </c>
      <c r="BW411" s="75"/>
      <c r="BX411" s="75"/>
      <c r="BY411" s="75"/>
      <c r="BZ411" s="75"/>
      <c r="CA411" s="75">
        <f>BU411+BW411+BX411+BY411+BZ411</f>
        <v>51028</v>
      </c>
      <c r="CB411" s="75">
        <f>BV411+BX411</f>
        <v>0</v>
      </c>
      <c r="CC411" s="75"/>
      <c r="CD411" s="75"/>
      <c r="CE411" s="75"/>
      <c r="CF411" s="75"/>
      <c r="CG411" s="75">
        <f>CA411+CC411+CD411+CE411+CF411</f>
        <v>51028</v>
      </c>
      <c r="CH411" s="75">
        <f>CB411+CD411</f>
        <v>0</v>
      </c>
      <c r="CI411" s="11">
        <v>-66</v>
      </c>
      <c r="CJ411" s="11"/>
      <c r="CK411" s="11"/>
      <c r="CL411" s="11">
        <v>-648</v>
      </c>
      <c r="CM411" s="11">
        <f>CG411+CI411+CJ411+CK411+CL411</f>
        <v>50314</v>
      </c>
      <c r="CN411" s="11">
        <f>CH411+CJ411</f>
        <v>0</v>
      </c>
    </row>
    <row r="412" spans="1:92" hidden="1" x14ac:dyDescent="0.25">
      <c r="A412" s="51" t="s">
        <v>70</v>
      </c>
      <c r="B412" s="14" t="str">
        <f t="shared" si="1329"/>
        <v>909</v>
      </c>
      <c r="C412" s="14" t="s">
        <v>394</v>
      </c>
      <c r="D412" s="14" t="s">
        <v>134</v>
      </c>
      <c r="E412" s="14" t="s">
        <v>423</v>
      </c>
      <c r="F412" s="14" t="s">
        <v>71</v>
      </c>
      <c r="G412" s="11">
        <f>G414</f>
        <v>1092</v>
      </c>
      <c r="H412" s="11">
        <f t="shared" ref="H412:R412" si="1353">H414</f>
        <v>0</v>
      </c>
      <c r="I412" s="11">
        <f t="shared" si="1353"/>
        <v>0</v>
      </c>
      <c r="J412" s="11">
        <f t="shared" si="1353"/>
        <v>0</v>
      </c>
      <c r="K412" s="11">
        <f t="shared" si="1353"/>
        <v>0</v>
      </c>
      <c r="L412" s="11">
        <f t="shared" si="1353"/>
        <v>0</v>
      </c>
      <c r="M412" s="11">
        <f t="shared" si="1353"/>
        <v>1092</v>
      </c>
      <c r="N412" s="11">
        <f t="shared" si="1353"/>
        <v>0</v>
      </c>
      <c r="O412" s="11">
        <f t="shared" si="1353"/>
        <v>0</v>
      </c>
      <c r="P412" s="11">
        <f t="shared" si="1353"/>
        <v>0</v>
      </c>
      <c r="Q412" s="11">
        <f t="shared" si="1353"/>
        <v>0</v>
      </c>
      <c r="R412" s="11">
        <f t="shared" si="1353"/>
        <v>0</v>
      </c>
      <c r="S412" s="11">
        <f t="shared" ref="S412:BD412" si="1354">S414</f>
        <v>1092</v>
      </c>
      <c r="T412" s="11">
        <f t="shared" si="1354"/>
        <v>0</v>
      </c>
      <c r="U412" s="11">
        <f t="shared" si="1354"/>
        <v>0</v>
      </c>
      <c r="V412" s="11">
        <f t="shared" si="1354"/>
        <v>0</v>
      </c>
      <c r="W412" s="11">
        <f t="shared" si="1354"/>
        <v>0</v>
      </c>
      <c r="X412" s="11">
        <f t="shared" si="1354"/>
        <v>0</v>
      </c>
      <c r="Y412" s="11">
        <f t="shared" si="1354"/>
        <v>1092</v>
      </c>
      <c r="Z412" s="11">
        <f t="shared" si="1354"/>
        <v>0</v>
      </c>
      <c r="AA412" s="11">
        <f t="shared" si="1354"/>
        <v>0</v>
      </c>
      <c r="AB412" s="11">
        <f t="shared" si="1354"/>
        <v>0</v>
      </c>
      <c r="AC412" s="11">
        <f t="shared" si="1354"/>
        <v>0</v>
      </c>
      <c r="AD412" s="11">
        <f t="shared" si="1354"/>
        <v>0</v>
      </c>
      <c r="AE412" s="11">
        <f t="shared" si="1354"/>
        <v>1092</v>
      </c>
      <c r="AF412" s="11">
        <f t="shared" si="1354"/>
        <v>0</v>
      </c>
      <c r="AG412" s="11">
        <f t="shared" si="1354"/>
        <v>0</v>
      </c>
      <c r="AH412" s="11">
        <f t="shared" si="1354"/>
        <v>0</v>
      </c>
      <c r="AI412" s="11">
        <f t="shared" si="1354"/>
        <v>0</v>
      </c>
      <c r="AJ412" s="11">
        <f t="shared" si="1354"/>
        <v>0</v>
      </c>
      <c r="AK412" s="75">
        <f t="shared" si="1354"/>
        <v>1092</v>
      </c>
      <c r="AL412" s="75">
        <f t="shared" si="1354"/>
        <v>0</v>
      </c>
      <c r="AM412" s="11">
        <f t="shared" si="1354"/>
        <v>0</v>
      </c>
      <c r="AN412" s="11">
        <f t="shared" si="1354"/>
        <v>0</v>
      </c>
      <c r="AO412" s="11">
        <f t="shared" si="1354"/>
        <v>0</v>
      </c>
      <c r="AP412" s="11">
        <f t="shared" si="1354"/>
        <v>0</v>
      </c>
      <c r="AQ412" s="11">
        <f t="shared" si="1354"/>
        <v>1092</v>
      </c>
      <c r="AR412" s="11">
        <f t="shared" si="1354"/>
        <v>0</v>
      </c>
      <c r="AS412" s="11">
        <f t="shared" si="1354"/>
        <v>0</v>
      </c>
      <c r="AT412" s="11">
        <f t="shared" si="1354"/>
        <v>0</v>
      </c>
      <c r="AU412" s="11">
        <f t="shared" si="1354"/>
        <v>0</v>
      </c>
      <c r="AV412" s="11">
        <f t="shared" si="1354"/>
        <v>0</v>
      </c>
      <c r="AW412" s="11">
        <f t="shared" si="1354"/>
        <v>1092</v>
      </c>
      <c r="AX412" s="11">
        <f t="shared" si="1354"/>
        <v>0</v>
      </c>
      <c r="AY412" s="75">
        <f t="shared" si="1354"/>
        <v>0</v>
      </c>
      <c r="AZ412" s="75">
        <f t="shared" si="1354"/>
        <v>0</v>
      </c>
      <c r="BA412" s="75">
        <f t="shared" si="1354"/>
        <v>0</v>
      </c>
      <c r="BB412" s="75">
        <f t="shared" si="1354"/>
        <v>0</v>
      </c>
      <c r="BC412" s="75">
        <f t="shared" si="1354"/>
        <v>1092</v>
      </c>
      <c r="BD412" s="75">
        <f t="shared" si="1354"/>
        <v>0</v>
      </c>
      <c r="BE412" s="11">
        <f>BE413+BE414</f>
        <v>0</v>
      </c>
      <c r="BF412" s="11">
        <f t="shared" ref="BF412:BJ412" si="1355">BF413+BF414</f>
        <v>0</v>
      </c>
      <c r="BG412" s="11">
        <f t="shared" si="1355"/>
        <v>62</v>
      </c>
      <c r="BH412" s="11">
        <f t="shared" si="1355"/>
        <v>0</v>
      </c>
      <c r="BI412" s="138">
        <f t="shared" si="1355"/>
        <v>1154</v>
      </c>
      <c r="BJ412" s="138">
        <f t="shared" si="1355"/>
        <v>0</v>
      </c>
      <c r="BK412" s="75">
        <f>BK413+BK414</f>
        <v>6</v>
      </c>
      <c r="BL412" s="75">
        <f t="shared" ref="BL412:BP412" si="1356">BL413+BL414</f>
        <v>0</v>
      </c>
      <c r="BM412" s="75">
        <f t="shared" si="1356"/>
        <v>0</v>
      </c>
      <c r="BN412" s="75">
        <f t="shared" si="1356"/>
        <v>0</v>
      </c>
      <c r="BO412" s="75">
        <f t="shared" si="1356"/>
        <v>1160</v>
      </c>
      <c r="BP412" s="75">
        <f t="shared" si="1356"/>
        <v>0</v>
      </c>
      <c r="BQ412" s="11">
        <f>BQ413+BQ414</f>
        <v>0</v>
      </c>
      <c r="BR412" s="11">
        <f t="shared" ref="BR412:BV412" si="1357">BR413+BR414</f>
        <v>0</v>
      </c>
      <c r="BS412" s="11">
        <f t="shared" si="1357"/>
        <v>0</v>
      </c>
      <c r="BT412" s="11">
        <f t="shared" si="1357"/>
        <v>0</v>
      </c>
      <c r="BU412" s="11">
        <f t="shared" si="1357"/>
        <v>1160</v>
      </c>
      <c r="BV412" s="11">
        <f t="shared" si="1357"/>
        <v>0</v>
      </c>
      <c r="BW412" s="75">
        <f>BW413+BW414</f>
        <v>0</v>
      </c>
      <c r="BX412" s="75">
        <f t="shared" ref="BX412:CB412" si="1358">BX413+BX414</f>
        <v>0</v>
      </c>
      <c r="BY412" s="75">
        <f t="shared" si="1358"/>
        <v>0</v>
      </c>
      <c r="BZ412" s="75">
        <f t="shared" si="1358"/>
        <v>0</v>
      </c>
      <c r="CA412" s="75">
        <f t="shared" si="1358"/>
        <v>1160</v>
      </c>
      <c r="CB412" s="75">
        <f t="shared" si="1358"/>
        <v>0</v>
      </c>
      <c r="CC412" s="75">
        <f>CC413+CC414</f>
        <v>0</v>
      </c>
      <c r="CD412" s="75">
        <f t="shared" ref="CD412:CH412" si="1359">CD413+CD414</f>
        <v>0</v>
      </c>
      <c r="CE412" s="75">
        <f t="shared" si="1359"/>
        <v>0</v>
      </c>
      <c r="CF412" s="75">
        <f t="shared" si="1359"/>
        <v>0</v>
      </c>
      <c r="CG412" s="75">
        <f t="shared" si="1359"/>
        <v>1160</v>
      </c>
      <c r="CH412" s="75">
        <f t="shared" si="1359"/>
        <v>0</v>
      </c>
      <c r="CI412" s="11">
        <f>CI413+CI414</f>
        <v>66</v>
      </c>
      <c r="CJ412" s="11">
        <f t="shared" ref="CJ412:CN412" si="1360">CJ413+CJ414</f>
        <v>0</v>
      </c>
      <c r="CK412" s="11">
        <f t="shared" si="1360"/>
        <v>0</v>
      </c>
      <c r="CL412" s="11">
        <f t="shared" si="1360"/>
        <v>0</v>
      </c>
      <c r="CM412" s="11">
        <f t="shared" si="1360"/>
        <v>1226</v>
      </c>
      <c r="CN412" s="11">
        <f t="shared" si="1360"/>
        <v>0</v>
      </c>
    </row>
    <row r="413" spans="1:92" hidden="1" x14ac:dyDescent="0.25">
      <c r="A413" s="55" t="s">
        <v>175</v>
      </c>
      <c r="B413" s="14">
        <f t="shared" si="1329"/>
        <v>909</v>
      </c>
      <c r="C413" s="14" t="s">
        <v>394</v>
      </c>
      <c r="D413" s="14" t="s">
        <v>134</v>
      </c>
      <c r="E413" s="14" t="s">
        <v>423</v>
      </c>
      <c r="F413" s="14" t="s">
        <v>644</v>
      </c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>
        <v>62</v>
      </c>
      <c r="BH413" s="11"/>
      <c r="BI413" s="138">
        <f>BC413+BE413+BF413+BG413+BH413</f>
        <v>62</v>
      </c>
      <c r="BJ413" s="138">
        <f>BD413+BF413</f>
        <v>0</v>
      </c>
      <c r="BK413" s="75">
        <v>6</v>
      </c>
      <c r="BL413" s="75"/>
      <c r="BM413" s="75"/>
      <c r="BN413" s="75"/>
      <c r="BO413" s="75">
        <f>BI413+BK413+BL413+BM413+BN413</f>
        <v>68</v>
      </c>
      <c r="BP413" s="75">
        <f>BJ413+BL413</f>
        <v>0</v>
      </c>
      <c r="BQ413" s="11"/>
      <c r="BR413" s="11"/>
      <c r="BS413" s="11"/>
      <c r="BT413" s="11"/>
      <c r="BU413" s="11">
        <f>BO413+BQ413+BR413+BS413+BT413</f>
        <v>68</v>
      </c>
      <c r="BV413" s="11">
        <f>BP413+BR413</f>
        <v>0</v>
      </c>
      <c r="BW413" s="75"/>
      <c r="BX413" s="75"/>
      <c r="BY413" s="75"/>
      <c r="BZ413" s="75"/>
      <c r="CA413" s="75">
        <f>BU413+BW413+BX413+BY413+BZ413</f>
        <v>68</v>
      </c>
      <c r="CB413" s="75">
        <f>BV413+BX413</f>
        <v>0</v>
      </c>
      <c r="CC413" s="75"/>
      <c r="CD413" s="75"/>
      <c r="CE413" s="75"/>
      <c r="CF413" s="75"/>
      <c r="CG413" s="75">
        <f>CA413+CC413+CD413+CE413+CF413</f>
        <v>68</v>
      </c>
      <c r="CH413" s="75">
        <f>CB413+CD413</f>
        <v>0</v>
      </c>
      <c r="CI413" s="11"/>
      <c r="CJ413" s="11"/>
      <c r="CK413" s="11"/>
      <c r="CL413" s="11"/>
      <c r="CM413" s="11">
        <f>CG413+CI413+CJ413+CK413+CL413</f>
        <v>68</v>
      </c>
      <c r="CN413" s="11">
        <f>CH413+CJ413</f>
        <v>0</v>
      </c>
    </row>
    <row r="414" spans="1:92" hidden="1" x14ac:dyDescent="0.25">
      <c r="A414" s="55" t="s">
        <v>99</v>
      </c>
      <c r="B414" s="14">
        <f>B411</f>
        <v>909</v>
      </c>
      <c r="C414" s="14" t="s">
        <v>394</v>
      </c>
      <c r="D414" s="14" t="s">
        <v>134</v>
      </c>
      <c r="E414" s="14" t="s">
        <v>423</v>
      </c>
      <c r="F414" s="14" t="s">
        <v>73</v>
      </c>
      <c r="G414" s="11">
        <v>1092</v>
      </c>
      <c r="H414" s="16"/>
      <c r="I414" s="11"/>
      <c r="J414" s="11"/>
      <c r="K414" s="11"/>
      <c r="L414" s="11"/>
      <c r="M414" s="11">
        <f>G414+I414+J414+K414+L414</f>
        <v>1092</v>
      </c>
      <c r="N414" s="11">
        <f>H414+J414</f>
        <v>0</v>
      </c>
      <c r="O414" s="11"/>
      <c r="P414" s="11"/>
      <c r="Q414" s="11"/>
      <c r="R414" s="11"/>
      <c r="S414" s="11">
        <f>M414+O414+P414+Q414+R414</f>
        <v>1092</v>
      </c>
      <c r="T414" s="11">
        <f>N414+P414</f>
        <v>0</v>
      </c>
      <c r="U414" s="11"/>
      <c r="V414" s="11"/>
      <c r="W414" s="11"/>
      <c r="X414" s="11"/>
      <c r="Y414" s="11">
        <f>S414+U414+V414+W414+X414</f>
        <v>1092</v>
      </c>
      <c r="Z414" s="11">
        <f>T414+V414</f>
        <v>0</v>
      </c>
      <c r="AA414" s="11"/>
      <c r="AB414" s="11"/>
      <c r="AC414" s="11"/>
      <c r="AD414" s="11"/>
      <c r="AE414" s="11">
        <f>Y414+AA414+AB414+AC414+AD414</f>
        <v>1092</v>
      </c>
      <c r="AF414" s="11">
        <f>Z414+AB414</f>
        <v>0</v>
      </c>
      <c r="AG414" s="11"/>
      <c r="AH414" s="11"/>
      <c r="AI414" s="11"/>
      <c r="AJ414" s="11"/>
      <c r="AK414" s="75">
        <f>AE414+AG414+AH414+AI414+AJ414</f>
        <v>1092</v>
      </c>
      <c r="AL414" s="75">
        <f>AF414+AH414</f>
        <v>0</v>
      </c>
      <c r="AM414" s="11"/>
      <c r="AN414" s="11"/>
      <c r="AO414" s="11"/>
      <c r="AP414" s="11"/>
      <c r="AQ414" s="11">
        <f>AK414+AM414+AN414+AO414+AP414</f>
        <v>1092</v>
      </c>
      <c r="AR414" s="11">
        <f>AL414+AN414</f>
        <v>0</v>
      </c>
      <c r="AS414" s="11"/>
      <c r="AT414" s="11"/>
      <c r="AU414" s="11"/>
      <c r="AV414" s="11"/>
      <c r="AW414" s="11">
        <f>AQ414+AS414+AT414+AU414+AV414</f>
        <v>1092</v>
      </c>
      <c r="AX414" s="11">
        <f>AR414+AT414</f>
        <v>0</v>
      </c>
      <c r="AY414" s="75"/>
      <c r="AZ414" s="75"/>
      <c r="BA414" s="75"/>
      <c r="BB414" s="75"/>
      <c r="BC414" s="75">
        <f>AW414+AY414+AZ414+BA414+BB414</f>
        <v>1092</v>
      </c>
      <c r="BD414" s="75">
        <f>AX414+AZ414</f>
        <v>0</v>
      </c>
      <c r="BE414" s="11"/>
      <c r="BF414" s="11"/>
      <c r="BG414" s="11"/>
      <c r="BH414" s="11"/>
      <c r="BI414" s="138">
        <f>BC414+BE414+BF414+BG414+BH414</f>
        <v>1092</v>
      </c>
      <c r="BJ414" s="138">
        <f>BD414+BF414</f>
        <v>0</v>
      </c>
      <c r="BK414" s="75"/>
      <c r="BL414" s="75"/>
      <c r="BM414" s="75"/>
      <c r="BN414" s="75"/>
      <c r="BO414" s="75">
        <f>BI414+BK414+BL414+BM414+BN414</f>
        <v>1092</v>
      </c>
      <c r="BP414" s="75">
        <f>BJ414+BL414</f>
        <v>0</v>
      </c>
      <c r="BQ414" s="11"/>
      <c r="BR414" s="11"/>
      <c r="BS414" s="11"/>
      <c r="BT414" s="11"/>
      <c r="BU414" s="11">
        <f>BO414+BQ414+BR414+BS414+BT414</f>
        <v>1092</v>
      </c>
      <c r="BV414" s="11">
        <f>BP414+BR414</f>
        <v>0</v>
      </c>
      <c r="BW414" s="75"/>
      <c r="BX414" s="75"/>
      <c r="BY414" s="75"/>
      <c r="BZ414" s="75"/>
      <c r="CA414" s="75">
        <f>BU414+BW414+BX414+BY414+BZ414</f>
        <v>1092</v>
      </c>
      <c r="CB414" s="75">
        <f>BV414+BX414</f>
        <v>0</v>
      </c>
      <c r="CC414" s="75"/>
      <c r="CD414" s="75"/>
      <c r="CE414" s="75"/>
      <c r="CF414" s="75"/>
      <c r="CG414" s="75">
        <f>CA414+CC414+CD414+CE414+CF414</f>
        <v>1092</v>
      </c>
      <c r="CH414" s="75">
        <f>CB414+CD414</f>
        <v>0</v>
      </c>
      <c r="CI414" s="11">
        <v>66</v>
      </c>
      <c r="CJ414" s="11"/>
      <c r="CK414" s="11"/>
      <c r="CL414" s="11"/>
      <c r="CM414" s="11">
        <f>CG414+CI414+CJ414+CK414+CL414</f>
        <v>1158</v>
      </c>
      <c r="CN414" s="11">
        <f>CH414+CJ414</f>
        <v>0</v>
      </c>
    </row>
    <row r="415" spans="1:92" hidden="1" x14ac:dyDescent="0.25">
      <c r="A415" s="55"/>
      <c r="B415" s="14"/>
      <c r="C415" s="14"/>
      <c r="D415" s="14"/>
      <c r="E415" s="14"/>
      <c r="F415" s="14"/>
      <c r="G415" s="11"/>
      <c r="H415" s="16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75"/>
      <c r="AL415" s="75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75"/>
      <c r="AZ415" s="75"/>
      <c r="BA415" s="75"/>
      <c r="BB415" s="75"/>
      <c r="BC415" s="75"/>
      <c r="BD415" s="75"/>
      <c r="BE415" s="11"/>
      <c r="BF415" s="11"/>
      <c r="BG415" s="11"/>
      <c r="BH415" s="11"/>
      <c r="BI415" s="138"/>
      <c r="BJ415" s="138"/>
      <c r="BK415" s="75"/>
      <c r="BL415" s="75"/>
      <c r="BM415" s="75"/>
      <c r="BN415" s="75"/>
      <c r="BO415" s="75"/>
      <c r="BP415" s="75"/>
      <c r="BQ415" s="11"/>
      <c r="BR415" s="11"/>
      <c r="BS415" s="11"/>
      <c r="BT415" s="11"/>
      <c r="BU415" s="11"/>
      <c r="BV415" s="11"/>
      <c r="BW415" s="75"/>
      <c r="BX415" s="75"/>
      <c r="BY415" s="75"/>
      <c r="BZ415" s="75"/>
      <c r="CA415" s="75"/>
      <c r="CB415" s="75"/>
      <c r="CC415" s="75"/>
      <c r="CD415" s="75"/>
      <c r="CE415" s="75"/>
      <c r="CF415" s="75"/>
      <c r="CG415" s="75"/>
      <c r="CH415" s="75"/>
      <c r="CI415" s="11"/>
      <c r="CJ415" s="11"/>
      <c r="CK415" s="11"/>
      <c r="CL415" s="11"/>
      <c r="CM415" s="11"/>
      <c r="CN415" s="11"/>
    </row>
    <row r="416" spans="1:92" ht="37.5" hidden="1" x14ac:dyDescent="0.3">
      <c r="A416" s="61" t="s">
        <v>82</v>
      </c>
      <c r="B416" s="30">
        <v>909</v>
      </c>
      <c r="C416" s="12" t="s">
        <v>394</v>
      </c>
      <c r="D416" s="12" t="s">
        <v>83</v>
      </c>
      <c r="E416" s="12"/>
      <c r="F416" s="30"/>
      <c r="G416" s="30">
        <f t="shared" ref="G416:R421" si="1361">G417</f>
        <v>97032</v>
      </c>
      <c r="H416" s="30">
        <f t="shared" si="1361"/>
        <v>0</v>
      </c>
      <c r="I416" s="11">
        <f t="shared" si="1361"/>
        <v>0</v>
      </c>
      <c r="J416" s="11">
        <f t="shared" si="1361"/>
        <v>0</v>
      </c>
      <c r="K416" s="11">
        <f t="shared" si="1361"/>
        <v>0</v>
      </c>
      <c r="L416" s="11">
        <f t="shared" si="1361"/>
        <v>0</v>
      </c>
      <c r="M416" s="30">
        <f t="shared" si="1361"/>
        <v>97032</v>
      </c>
      <c r="N416" s="30">
        <f t="shared" si="1361"/>
        <v>0</v>
      </c>
      <c r="O416" s="11">
        <f t="shared" si="1361"/>
        <v>0</v>
      </c>
      <c r="P416" s="11">
        <f t="shared" si="1361"/>
        <v>0</v>
      </c>
      <c r="Q416" s="11">
        <f t="shared" si="1361"/>
        <v>0</v>
      </c>
      <c r="R416" s="11">
        <f t="shared" si="1361"/>
        <v>0</v>
      </c>
      <c r="S416" s="30">
        <f t="shared" ref="S416:AH421" si="1362">S417</f>
        <v>97032</v>
      </c>
      <c r="T416" s="30">
        <f t="shared" si="1362"/>
        <v>0</v>
      </c>
      <c r="U416" s="11">
        <f t="shared" si="1362"/>
        <v>0</v>
      </c>
      <c r="V416" s="11">
        <f t="shared" si="1362"/>
        <v>0</v>
      </c>
      <c r="W416" s="11">
        <f t="shared" si="1362"/>
        <v>0</v>
      </c>
      <c r="X416" s="11">
        <f t="shared" si="1362"/>
        <v>0</v>
      </c>
      <c r="Y416" s="30">
        <f t="shared" si="1362"/>
        <v>97032</v>
      </c>
      <c r="Z416" s="30">
        <f t="shared" si="1362"/>
        <v>0</v>
      </c>
      <c r="AA416" s="11">
        <f t="shared" si="1362"/>
        <v>0</v>
      </c>
      <c r="AB416" s="11">
        <f t="shared" si="1362"/>
        <v>0</v>
      </c>
      <c r="AC416" s="11">
        <f t="shared" si="1362"/>
        <v>0</v>
      </c>
      <c r="AD416" s="11">
        <f t="shared" si="1362"/>
        <v>0</v>
      </c>
      <c r="AE416" s="30">
        <f t="shared" si="1362"/>
        <v>97032</v>
      </c>
      <c r="AF416" s="30">
        <f t="shared" si="1362"/>
        <v>0</v>
      </c>
      <c r="AG416" s="11">
        <f t="shared" si="1362"/>
        <v>0</v>
      </c>
      <c r="AH416" s="11">
        <f t="shared" si="1362"/>
        <v>0</v>
      </c>
      <c r="AI416" s="11">
        <f t="shared" ref="AG416:AV421" si="1363">AI417</f>
        <v>0</v>
      </c>
      <c r="AJ416" s="11">
        <f t="shared" si="1363"/>
        <v>0</v>
      </c>
      <c r="AK416" s="85">
        <f t="shared" si="1363"/>
        <v>97032</v>
      </c>
      <c r="AL416" s="85">
        <f t="shared" si="1363"/>
        <v>0</v>
      </c>
      <c r="AM416" s="11">
        <f t="shared" si="1363"/>
        <v>0</v>
      </c>
      <c r="AN416" s="11">
        <f t="shared" si="1363"/>
        <v>0</v>
      </c>
      <c r="AO416" s="11">
        <f t="shared" si="1363"/>
        <v>0</v>
      </c>
      <c r="AP416" s="11">
        <f t="shared" si="1363"/>
        <v>0</v>
      </c>
      <c r="AQ416" s="30">
        <f t="shared" si="1363"/>
        <v>97032</v>
      </c>
      <c r="AR416" s="30">
        <f t="shared" si="1363"/>
        <v>0</v>
      </c>
      <c r="AS416" s="11">
        <f t="shared" si="1363"/>
        <v>0</v>
      </c>
      <c r="AT416" s="11">
        <f t="shared" si="1363"/>
        <v>0</v>
      </c>
      <c r="AU416" s="11">
        <f t="shared" si="1363"/>
        <v>0</v>
      </c>
      <c r="AV416" s="11">
        <f t="shared" si="1363"/>
        <v>0</v>
      </c>
      <c r="AW416" s="30">
        <f t="shared" ref="AS416:BH421" si="1364">AW417</f>
        <v>97032</v>
      </c>
      <c r="AX416" s="30">
        <f t="shared" si="1364"/>
        <v>0</v>
      </c>
      <c r="AY416" s="75">
        <f t="shared" si="1364"/>
        <v>0</v>
      </c>
      <c r="AZ416" s="75">
        <f t="shared" si="1364"/>
        <v>0</v>
      </c>
      <c r="BA416" s="75">
        <f t="shared" si="1364"/>
        <v>0</v>
      </c>
      <c r="BB416" s="75">
        <f t="shared" si="1364"/>
        <v>0</v>
      </c>
      <c r="BC416" s="85">
        <f t="shared" si="1364"/>
        <v>97032</v>
      </c>
      <c r="BD416" s="85">
        <f t="shared" si="1364"/>
        <v>0</v>
      </c>
      <c r="BE416" s="11">
        <f t="shared" si="1364"/>
        <v>0</v>
      </c>
      <c r="BF416" s="11">
        <f t="shared" si="1364"/>
        <v>0</v>
      </c>
      <c r="BG416" s="11">
        <f t="shared" si="1364"/>
        <v>0</v>
      </c>
      <c r="BH416" s="11">
        <f t="shared" si="1364"/>
        <v>0</v>
      </c>
      <c r="BI416" s="144">
        <f t="shared" ref="BE416:BT421" si="1365">BI417</f>
        <v>97032</v>
      </c>
      <c r="BJ416" s="144">
        <f t="shared" si="1365"/>
        <v>0</v>
      </c>
      <c r="BK416" s="75">
        <f t="shared" si="1365"/>
        <v>0</v>
      </c>
      <c r="BL416" s="75">
        <f t="shared" si="1365"/>
        <v>0</v>
      </c>
      <c r="BM416" s="75">
        <f t="shared" si="1365"/>
        <v>0</v>
      </c>
      <c r="BN416" s="75">
        <f t="shared" si="1365"/>
        <v>0</v>
      </c>
      <c r="BO416" s="85">
        <f t="shared" si="1365"/>
        <v>97032</v>
      </c>
      <c r="BP416" s="85">
        <f t="shared" si="1365"/>
        <v>0</v>
      </c>
      <c r="BQ416" s="11">
        <f t="shared" si="1365"/>
        <v>0</v>
      </c>
      <c r="BR416" s="11">
        <f t="shared" si="1365"/>
        <v>0</v>
      </c>
      <c r="BS416" s="11">
        <f t="shared" si="1365"/>
        <v>0</v>
      </c>
      <c r="BT416" s="11">
        <f t="shared" si="1365"/>
        <v>0</v>
      </c>
      <c r="BU416" s="30">
        <f t="shared" ref="BQ416:CF421" si="1366">BU417</f>
        <v>97032</v>
      </c>
      <c r="BV416" s="30">
        <f t="shared" si="1366"/>
        <v>0</v>
      </c>
      <c r="BW416" s="75">
        <f t="shared" si="1366"/>
        <v>0</v>
      </c>
      <c r="BX416" s="75">
        <f t="shared" si="1366"/>
        <v>0</v>
      </c>
      <c r="BY416" s="75">
        <f t="shared" si="1366"/>
        <v>0</v>
      </c>
      <c r="BZ416" s="75">
        <f t="shared" si="1366"/>
        <v>0</v>
      </c>
      <c r="CA416" s="85">
        <f t="shared" si="1366"/>
        <v>97032</v>
      </c>
      <c r="CB416" s="85">
        <f t="shared" si="1366"/>
        <v>0</v>
      </c>
      <c r="CC416" s="75">
        <f t="shared" si="1366"/>
        <v>0</v>
      </c>
      <c r="CD416" s="75">
        <f t="shared" si="1366"/>
        <v>0</v>
      </c>
      <c r="CE416" s="75">
        <f t="shared" si="1366"/>
        <v>0</v>
      </c>
      <c r="CF416" s="75">
        <f t="shared" si="1366"/>
        <v>0</v>
      </c>
      <c r="CG416" s="85">
        <f t="shared" ref="CC416:CN421" si="1367">CG417</f>
        <v>97032</v>
      </c>
      <c r="CH416" s="85">
        <f t="shared" si="1367"/>
        <v>0</v>
      </c>
      <c r="CI416" s="11">
        <f t="shared" si="1367"/>
        <v>0</v>
      </c>
      <c r="CJ416" s="11">
        <f t="shared" si="1367"/>
        <v>0</v>
      </c>
      <c r="CK416" s="11">
        <f t="shared" si="1367"/>
        <v>0</v>
      </c>
      <c r="CL416" s="11">
        <f t="shared" si="1367"/>
        <v>0</v>
      </c>
      <c r="CM416" s="30">
        <f t="shared" si="1367"/>
        <v>97032</v>
      </c>
      <c r="CN416" s="30">
        <f t="shared" si="1367"/>
        <v>0</v>
      </c>
    </row>
    <row r="417" spans="1:92" ht="49.5" hidden="1" x14ac:dyDescent="0.25">
      <c r="A417" s="51" t="s">
        <v>392</v>
      </c>
      <c r="B417" s="11">
        <v>909</v>
      </c>
      <c r="C417" s="14" t="s">
        <v>394</v>
      </c>
      <c r="D417" s="14" t="s">
        <v>83</v>
      </c>
      <c r="E417" s="14" t="s">
        <v>194</v>
      </c>
      <c r="F417" s="11"/>
      <c r="G417" s="11">
        <f t="shared" si="1361"/>
        <v>97032</v>
      </c>
      <c r="H417" s="11">
        <f t="shared" si="1361"/>
        <v>0</v>
      </c>
      <c r="I417" s="11">
        <f t="shared" si="1361"/>
        <v>0</v>
      </c>
      <c r="J417" s="11">
        <f t="shared" si="1361"/>
        <v>0</v>
      </c>
      <c r="K417" s="11">
        <f t="shared" si="1361"/>
        <v>0</v>
      </c>
      <c r="L417" s="11">
        <f t="shared" si="1361"/>
        <v>0</v>
      </c>
      <c r="M417" s="11">
        <f t="shared" si="1361"/>
        <v>97032</v>
      </c>
      <c r="N417" s="11">
        <f t="shared" si="1361"/>
        <v>0</v>
      </c>
      <c r="O417" s="11">
        <f t="shared" si="1361"/>
        <v>0</v>
      </c>
      <c r="P417" s="11">
        <f t="shared" si="1361"/>
        <v>0</v>
      </c>
      <c r="Q417" s="11">
        <f t="shared" si="1361"/>
        <v>0</v>
      </c>
      <c r="R417" s="11">
        <f t="shared" si="1361"/>
        <v>0</v>
      </c>
      <c r="S417" s="11">
        <f t="shared" si="1362"/>
        <v>97032</v>
      </c>
      <c r="T417" s="11">
        <f t="shared" si="1362"/>
        <v>0</v>
      </c>
      <c r="U417" s="11">
        <f t="shared" si="1362"/>
        <v>0</v>
      </c>
      <c r="V417" s="11">
        <f t="shared" si="1362"/>
        <v>0</v>
      </c>
      <c r="W417" s="11">
        <f t="shared" si="1362"/>
        <v>0</v>
      </c>
      <c r="X417" s="11">
        <f t="shared" si="1362"/>
        <v>0</v>
      </c>
      <c r="Y417" s="11">
        <f t="shared" si="1362"/>
        <v>97032</v>
      </c>
      <c r="Z417" s="11">
        <f t="shared" si="1362"/>
        <v>0</v>
      </c>
      <c r="AA417" s="11">
        <f t="shared" si="1362"/>
        <v>0</v>
      </c>
      <c r="AB417" s="11">
        <f t="shared" si="1362"/>
        <v>0</v>
      </c>
      <c r="AC417" s="11">
        <f t="shared" si="1362"/>
        <v>0</v>
      </c>
      <c r="AD417" s="11">
        <f t="shared" si="1362"/>
        <v>0</v>
      </c>
      <c r="AE417" s="11">
        <f t="shared" si="1362"/>
        <v>97032</v>
      </c>
      <c r="AF417" s="11">
        <f t="shared" si="1362"/>
        <v>0</v>
      </c>
      <c r="AG417" s="11">
        <f t="shared" si="1363"/>
        <v>0</v>
      </c>
      <c r="AH417" s="11">
        <f t="shared" si="1363"/>
        <v>0</v>
      </c>
      <c r="AI417" s="11">
        <f t="shared" si="1363"/>
        <v>0</v>
      </c>
      <c r="AJ417" s="11">
        <f t="shared" si="1363"/>
        <v>0</v>
      </c>
      <c r="AK417" s="75">
        <f t="shared" si="1363"/>
        <v>97032</v>
      </c>
      <c r="AL417" s="75">
        <f t="shared" si="1363"/>
        <v>0</v>
      </c>
      <c r="AM417" s="11">
        <f t="shared" si="1363"/>
        <v>0</v>
      </c>
      <c r="AN417" s="11">
        <f t="shared" si="1363"/>
        <v>0</v>
      </c>
      <c r="AO417" s="11">
        <f t="shared" si="1363"/>
        <v>0</v>
      </c>
      <c r="AP417" s="11">
        <f t="shared" si="1363"/>
        <v>0</v>
      </c>
      <c r="AQ417" s="11">
        <f t="shared" si="1363"/>
        <v>97032</v>
      </c>
      <c r="AR417" s="11">
        <f t="shared" si="1363"/>
        <v>0</v>
      </c>
      <c r="AS417" s="11">
        <f t="shared" si="1364"/>
        <v>0</v>
      </c>
      <c r="AT417" s="11">
        <f t="shared" si="1364"/>
        <v>0</v>
      </c>
      <c r="AU417" s="11">
        <f t="shared" si="1364"/>
        <v>0</v>
      </c>
      <c r="AV417" s="11">
        <f t="shared" si="1364"/>
        <v>0</v>
      </c>
      <c r="AW417" s="11">
        <f t="shared" si="1364"/>
        <v>97032</v>
      </c>
      <c r="AX417" s="11">
        <f t="shared" si="1364"/>
        <v>0</v>
      </c>
      <c r="AY417" s="75">
        <f t="shared" si="1364"/>
        <v>0</v>
      </c>
      <c r="AZ417" s="75">
        <f t="shared" si="1364"/>
        <v>0</v>
      </c>
      <c r="BA417" s="75">
        <f t="shared" si="1364"/>
        <v>0</v>
      </c>
      <c r="BB417" s="75">
        <f t="shared" si="1364"/>
        <v>0</v>
      </c>
      <c r="BC417" s="75">
        <f t="shared" si="1364"/>
        <v>97032</v>
      </c>
      <c r="BD417" s="75">
        <f t="shared" si="1364"/>
        <v>0</v>
      </c>
      <c r="BE417" s="11">
        <f t="shared" si="1365"/>
        <v>0</v>
      </c>
      <c r="BF417" s="11">
        <f t="shared" si="1365"/>
        <v>0</v>
      </c>
      <c r="BG417" s="11">
        <f t="shared" si="1365"/>
        <v>0</v>
      </c>
      <c r="BH417" s="11">
        <f t="shared" si="1365"/>
        <v>0</v>
      </c>
      <c r="BI417" s="138">
        <f t="shared" si="1365"/>
        <v>97032</v>
      </c>
      <c r="BJ417" s="138">
        <f t="shared" si="1365"/>
        <v>0</v>
      </c>
      <c r="BK417" s="75">
        <f t="shared" si="1365"/>
        <v>0</v>
      </c>
      <c r="BL417" s="75">
        <f t="shared" si="1365"/>
        <v>0</v>
      </c>
      <c r="BM417" s="75">
        <f t="shared" si="1365"/>
        <v>0</v>
      </c>
      <c r="BN417" s="75">
        <f t="shared" si="1365"/>
        <v>0</v>
      </c>
      <c r="BO417" s="75">
        <f t="shared" si="1365"/>
        <v>97032</v>
      </c>
      <c r="BP417" s="75">
        <f t="shared" si="1365"/>
        <v>0</v>
      </c>
      <c r="BQ417" s="11">
        <f t="shared" si="1366"/>
        <v>0</v>
      </c>
      <c r="BR417" s="11">
        <f t="shared" si="1366"/>
        <v>0</v>
      </c>
      <c r="BS417" s="11">
        <f t="shared" si="1366"/>
        <v>0</v>
      </c>
      <c r="BT417" s="11">
        <f t="shared" si="1366"/>
        <v>0</v>
      </c>
      <c r="BU417" s="11">
        <f t="shared" si="1366"/>
        <v>97032</v>
      </c>
      <c r="BV417" s="11">
        <f t="shared" si="1366"/>
        <v>0</v>
      </c>
      <c r="BW417" s="75">
        <f t="shared" si="1366"/>
        <v>0</v>
      </c>
      <c r="BX417" s="75">
        <f t="shared" si="1366"/>
        <v>0</v>
      </c>
      <c r="BY417" s="75">
        <f t="shared" si="1366"/>
        <v>0</v>
      </c>
      <c r="BZ417" s="75">
        <f t="shared" si="1366"/>
        <v>0</v>
      </c>
      <c r="CA417" s="75">
        <f t="shared" si="1366"/>
        <v>97032</v>
      </c>
      <c r="CB417" s="75">
        <f t="shared" si="1366"/>
        <v>0</v>
      </c>
      <c r="CC417" s="75">
        <f t="shared" si="1367"/>
        <v>0</v>
      </c>
      <c r="CD417" s="75">
        <f t="shared" si="1367"/>
        <v>0</v>
      </c>
      <c r="CE417" s="75">
        <f t="shared" si="1367"/>
        <v>0</v>
      </c>
      <c r="CF417" s="75">
        <f t="shared" si="1367"/>
        <v>0</v>
      </c>
      <c r="CG417" s="75">
        <f t="shared" si="1367"/>
        <v>97032</v>
      </c>
      <c r="CH417" s="75">
        <f t="shared" si="1367"/>
        <v>0</v>
      </c>
      <c r="CI417" s="11">
        <f t="shared" si="1367"/>
        <v>0</v>
      </c>
      <c r="CJ417" s="11">
        <f t="shared" si="1367"/>
        <v>0</v>
      </c>
      <c r="CK417" s="11">
        <f t="shared" si="1367"/>
        <v>0</v>
      </c>
      <c r="CL417" s="11">
        <f t="shared" si="1367"/>
        <v>0</v>
      </c>
      <c r="CM417" s="11">
        <f t="shared" si="1367"/>
        <v>97032</v>
      </c>
      <c r="CN417" s="11">
        <f t="shared" si="1367"/>
        <v>0</v>
      </c>
    </row>
    <row r="418" spans="1:92" ht="49.5" hidden="1" x14ac:dyDescent="0.25">
      <c r="A418" s="51" t="s">
        <v>393</v>
      </c>
      <c r="B418" s="11">
        <f t="shared" ref="B418:B430" si="1368">B416</f>
        <v>909</v>
      </c>
      <c r="C418" s="14" t="s">
        <v>394</v>
      </c>
      <c r="D418" s="14" t="s">
        <v>83</v>
      </c>
      <c r="E418" s="14" t="s">
        <v>383</v>
      </c>
      <c r="F418" s="11"/>
      <c r="G418" s="11">
        <f t="shared" si="1361"/>
        <v>97032</v>
      </c>
      <c r="H418" s="11">
        <f t="shared" si="1361"/>
        <v>0</v>
      </c>
      <c r="I418" s="11">
        <f t="shared" si="1361"/>
        <v>0</v>
      </c>
      <c r="J418" s="11">
        <f t="shared" si="1361"/>
        <v>0</v>
      </c>
      <c r="K418" s="11">
        <f t="shared" si="1361"/>
        <v>0</v>
      </c>
      <c r="L418" s="11">
        <f t="shared" si="1361"/>
        <v>0</v>
      </c>
      <c r="M418" s="11">
        <f t="shared" si="1361"/>
        <v>97032</v>
      </c>
      <c r="N418" s="11">
        <f t="shared" si="1361"/>
        <v>0</v>
      </c>
      <c r="O418" s="11">
        <f t="shared" si="1361"/>
        <v>0</v>
      </c>
      <c r="P418" s="11">
        <f t="shared" si="1361"/>
        <v>0</v>
      </c>
      <c r="Q418" s="11">
        <f t="shared" si="1361"/>
        <v>0</v>
      </c>
      <c r="R418" s="11">
        <f t="shared" si="1361"/>
        <v>0</v>
      </c>
      <c r="S418" s="11">
        <f t="shared" si="1362"/>
        <v>97032</v>
      </c>
      <c r="T418" s="11">
        <f t="shared" si="1362"/>
        <v>0</v>
      </c>
      <c r="U418" s="11">
        <f t="shared" si="1362"/>
        <v>0</v>
      </c>
      <c r="V418" s="11">
        <f t="shared" si="1362"/>
        <v>0</v>
      </c>
      <c r="W418" s="11">
        <f t="shared" si="1362"/>
        <v>0</v>
      </c>
      <c r="X418" s="11">
        <f t="shared" si="1362"/>
        <v>0</v>
      </c>
      <c r="Y418" s="11">
        <f t="shared" si="1362"/>
        <v>97032</v>
      </c>
      <c r="Z418" s="11">
        <f t="shared" si="1362"/>
        <v>0</v>
      </c>
      <c r="AA418" s="11">
        <f t="shared" si="1362"/>
        <v>0</v>
      </c>
      <c r="AB418" s="11">
        <f t="shared" si="1362"/>
        <v>0</v>
      </c>
      <c r="AC418" s="11">
        <f t="shared" si="1362"/>
        <v>0</v>
      </c>
      <c r="AD418" s="11">
        <f t="shared" si="1362"/>
        <v>0</v>
      </c>
      <c r="AE418" s="11">
        <f t="shared" si="1362"/>
        <v>97032</v>
      </c>
      <c r="AF418" s="11">
        <f t="shared" si="1362"/>
        <v>0</v>
      </c>
      <c r="AG418" s="11">
        <f t="shared" si="1363"/>
        <v>0</v>
      </c>
      <c r="AH418" s="11">
        <f t="shared" si="1363"/>
        <v>0</v>
      </c>
      <c r="AI418" s="11">
        <f t="shared" si="1363"/>
        <v>0</v>
      </c>
      <c r="AJ418" s="11">
        <f t="shared" si="1363"/>
        <v>0</v>
      </c>
      <c r="AK418" s="75">
        <f t="shared" si="1363"/>
        <v>97032</v>
      </c>
      <c r="AL418" s="75">
        <f t="shared" si="1363"/>
        <v>0</v>
      </c>
      <c r="AM418" s="11">
        <f t="shared" si="1363"/>
        <v>0</v>
      </c>
      <c r="AN418" s="11">
        <f t="shared" si="1363"/>
        <v>0</v>
      </c>
      <c r="AO418" s="11">
        <f t="shared" si="1363"/>
        <v>0</v>
      </c>
      <c r="AP418" s="11">
        <f t="shared" si="1363"/>
        <v>0</v>
      </c>
      <c r="AQ418" s="11">
        <f t="shared" si="1363"/>
        <v>97032</v>
      </c>
      <c r="AR418" s="11">
        <f t="shared" si="1363"/>
        <v>0</v>
      </c>
      <c r="AS418" s="11">
        <f t="shared" si="1364"/>
        <v>0</v>
      </c>
      <c r="AT418" s="11">
        <f t="shared" si="1364"/>
        <v>0</v>
      </c>
      <c r="AU418" s="11">
        <f t="shared" si="1364"/>
        <v>0</v>
      </c>
      <c r="AV418" s="11">
        <f t="shared" si="1364"/>
        <v>0</v>
      </c>
      <c r="AW418" s="11">
        <f t="shared" si="1364"/>
        <v>97032</v>
      </c>
      <c r="AX418" s="11">
        <f t="shared" si="1364"/>
        <v>0</v>
      </c>
      <c r="AY418" s="75">
        <f t="shared" si="1364"/>
        <v>0</v>
      </c>
      <c r="AZ418" s="75">
        <f t="shared" si="1364"/>
        <v>0</v>
      </c>
      <c r="BA418" s="75">
        <f t="shared" si="1364"/>
        <v>0</v>
      </c>
      <c r="BB418" s="75">
        <f t="shared" si="1364"/>
        <v>0</v>
      </c>
      <c r="BC418" s="75">
        <f t="shared" si="1364"/>
        <v>97032</v>
      </c>
      <c r="BD418" s="75">
        <f t="shared" si="1364"/>
        <v>0</v>
      </c>
      <c r="BE418" s="11">
        <f t="shared" si="1365"/>
        <v>0</v>
      </c>
      <c r="BF418" s="11">
        <f t="shared" si="1365"/>
        <v>0</v>
      </c>
      <c r="BG418" s="11">
        <f t="shared" si="1365"/>
        <v>0</v>
      </c>
      <c r="BH418" s="11">
        <f t="shared" si="1365"/>
        <v>0</v>
      </c>
      <c r="BI418" s="138">
        <f t="shared" si="1365"/>
        <v>97032</v>
      </c>
      <c r="BJ418" s="138">
        <f t="shared" si="1365"/>
        <v>0</v>
      </c>
      <c r="BK418" s="75">
        <f t="shared" si="1365"/>
        <v>0</v>
      </c>
      <c r="BL418" s="75">
        <f t="shared" si="1365"/>
        <v>0</v>
      </c>
      <c r="BM418" s="75">
        <f t="shared" si="1365"/>
        <v>0</v>
      </c>
      <c r="BN418" s="75">
        <f t="shared" si="1365"/>
        <v>0</v>
      </c>
      <c r="BO418" s="75">
        <f t="shared" si="1365"/>
        <v>97032</v>
      </c>
      <c r="BP418" s="75">
        <f t="shared" si="1365"/>
        <v>0</v>
      </c>
      <c r="BQ418" s="11">
        <f t="shared" si="1366"/>
        <v>0</v>
      </c>
      <c r="BR418" s="11">
        <f t="shared" si="1366"/>
        <v>0</v>
      </c>
      <c r="BS418" s="11">
        <f t="shared" si="1366"/>
        <v>0</v>
      </c>
      <c r="BT418" s="11">
        <f t="shared" si="1366"/>
        <v>0</v>
      </c>
      <c r="BU418" s="11">
        <f t="shared" si="1366"/>
        <v>97032</v>
      </c>
      <c r="BV418" s="11">
        <f t="shared" si="1366"/>
        <v>0</v>
      </c>
      <c r="BW418" s="75">
        <f t="shared" si="1366"/>
        <v>0</v>
      </c>
      <c r="BX418" s="75">
        <f t="shared" si="1366"/>
        <v>0</v>
      </c>
      <c r="BY418" s="75">
        <f t="shared" si="1366"/>
        <v>0</v>
      </c>
      <c r="BZ418" s="75">
        <f t="shared" si="1366"/>
        <v>0</v>
      </c>
      <c r="CA418" s="75">
        <f t="shared" si="1366"/>
        <v>97032</v>
      </c>
      <c r="CB418" s="75">
        <f t="shared" si="1366"/>
        <v>0</v>
      </c>
      <c r="CC418" s="75">
        <f t="shared" si="1367"/>
        <v>0</v>
      </c>
      <c r="CD418" s="75">
        <f t="shared" si="1367"/>
        <v>0</v>
      </c>
      <c r="CE418" s="75">
        <f t="shared" si="1367"/>
        <v>0</v>
      </c>
      <c r="CF418" s="75">
        <f t="shared" si="1367"/>
        <v>0</v>
      </c>
      <c r="CG418" s="75">
        <f t="shared" si="1367"/>
        <v>97032</v>
      </c>
      <c r="CH418" s="75">
        <f t="shared" si="1367"/>
        <v>0</v>
      </c>
      <c r="CI418" s="11">
        <f t="shared" si="1367"/>
        <v>0</v>
      </c>
      <c r="CJ418" s="11">
        <f t="shared" si="1367"/>
        <v>0</v>
      </c>
      <c r="CK418" s="11">
        <f t="shared" si="1367"/>
        <v>0</v>
      </c>
      <c r="CL418" s="11">
        <f t="shared" si="1367"/>
        <v>0</v>
      </c>
      <c r="CM418" s="11">
        <f t="shared" si="1367"/>
        <v>97032</v>
      </c>
      <c r="CN418" s="11">
        <f t="shared" si="1367"/>
        <v>0</v>
      </c>
    </row>
    <row r="419" spans="1:92" hidden="1" x14ac:dyDescent="0.25">
      <c r="A419" s="51" t="s">
        <v>15</v>
      </c>
      <c r="B419" s="11">
        <f t="shared" si="1368"/>
        <v>909</v>
      </c>
      <c r="C419" s="14" t="s">
        <v>394</v>
      </c>
      <c r="D419" s="14" t="s">
        <v>83</v>
      </c>
      <c r="E419" s="14" t="s">
        <v>384</v>
      </c>
      <c r="F419" s="11"/>
      <c r="G419" s="11">
        <f t="shared" si="1361"/>
        <v>97032</v>
      </c>
      <c r="H419" s="11">
        <f t="shared" si="1361"/>
        <v>0</v>
      </c>
      <c r="I419" s="11">
        <f t="shared" si="1361"/>
        <v>0</v>
      </c>
      <c r="J419" s="11">
        <f t="shared" si="1361"/>
        <v>0</v>
      </c>
      <c r="K419" s="11">
        <f t="shared" si="1361"/>
        <v>0</v>
      </c>
      <c r="L419" s="11">
        <f t="shared" si="1361"/>
        <v>0</v>
      </c>
      <c r="M419" s="11">
        <f t="shared" si="1361"/>
        <v>97032</v>
      </c>
      <c r="N419" s="11">
        <f t="shared" si="1361"/>
        <v>0</v>
      </c>
      <c r="O419" s="11">
        <f t="shared" si="1361"/>
        <v>0</v>
      </c>
      <c r="P419" s="11">
        <f t="shared" si="1361"/>
        <v>0</v>
      </c>
      <c r="Q419" s="11">
        <f t="shared" si="1361"/>
        <v>0</v>
      </c>
      <c r="R419" s="11">
        <f t="shared" si="1361"/>
        <v>0</v>
      </c>
      <c r="S419" s="11">
        <f t="shared" si="1362"/>
        <v>97032</v>
      </c>
      <c r="T419" s="11">
        <f t="shared" si="1362"/>
        <v>0</v>
      </c>
      <c r="U419" s="11">
        <f t="shared" si="1362"/>
        <v>0</v>
      </c>
      <c r="V419" s="11">
        <f t="shared" si="1362"/>
        <v>0</v>
      </c>
      <c r="W419" s="11">
        <f t="shared" si="1362"/>
        <v>0</v>
      </c>
      <c r="X419" s="11">
        <f t="shared" si="1362"/>
        <v>0</v>
      </c>
      <c r="Y419" s="11">
        <f t="shared" si="1362"/>
        <v>97032</v>
      </c>
      <c r="Z419" s="11">
        <f t="shared" si="1362"/>
        <v>0</v>
      </c>
      <c r="AA419" s="11">
        <f t="shared" si="1362"/>
        <v>0</v>
      </c>
      <c r="AB419" s="11">
        <f t="shared" si="1362"/>
        <v>0</v>
      </c>
      <c r="AC419" s="11">
        <f t="shared" si="1362"/>
        <v>0</v>
      </c>
      <c r="AD419" s="11">
        <f t="shared" si="1362"/>
        <v>0</v>
      </c>
      <c r="AE419" s="11">
        <f t="shared" si="1362"/>
        <v>97032</v>
      </c>
      <c r="AF419" s="11">
        <f t="shared" si="1362"/>
        <v>0</v>
      </c>
      <c r="AG419" s="11">
        <f t="shared" si="1363"/>
        <v>0</v>
      </c>
      <c r="AH419" s="11">
        <f t="shared" si="1363"/>
        <v>0</v>
      </c>
      <c r="AI419" s="11">
        <f t="shared" si="1363"/>
        <v>0</v>
      </c>
      <c r="AJ419" s="11">
        <f t="shared" si="1363"/>
        <v>0</v>
      </c>
      <c r="AK419" s="75">
        <f t="shared" si="1363"/>
        <v>97032</v>
      </c>
      <c r="AL419" s="75">
        <f t="shared" si="1363"/>
        <v>0</v>
      </c>
      <c r="AM419" s="11">
        <f t="shared" si="1363"/>
        <v>0</v>
      </c>
      <c r="AN419" s="11">
        <f t="shared" si="1363"/>
        <v>0</v>
      </c>
      <c r="AO419" s="11">
        <f t="shared" si="1363"/>
        <v>0</v>
      </c>
      <c r="AP419" s="11">
        <f t="shared" si="1363"/>
        <v>0</v>
      </c>
      <c r="AQ419" s="11">
        <f t="shared" si="1363"/>
        <v>97032</v>
      </c>
      <c r="AR419" s="11">
        <f t="shared" si="1363"/>
        <v>0</v>
      </c>
      <c r="AS419" s="11">
        <f t="shared" si="1364"/>
        <v>0</v>
      </c>
      <c r="AT419" s="11">
        <f t="shared" si="1364"/>
        <v>0</v>
      </c>
      <c r="AU419" s="11">
        <f t="shared" si="1364"/>
        <v>0</v>
      </c>
      <c r="AV419" s="11">
        <f t="shared" si="1364"/>
        <v>0</v>
      </c>
      <c r="AW419" s="11">
        <f t="shared" si="1364"/>
        <v>97032</v>
      </c>
      <c r="AX419" s="11">
        <f t="shared" si="1364"/>
        <v>0</v>
      </c>
      <c r="AY419" s="75">
        <f t="shared" si="1364"/>
        <v>0</v>
      </c>
      <c r="AZ419" s="75">
        <f t="shared" si="1364"/>
        <v>0</v>
      </c>
      <c r="BA419" s="75">
        <f t="shared" si="1364"/>
        <v>0</v>
      </c>
      <c r="BB419" s="75">
        <f t="shared" si="1364"/>
        <v>0</v>
      </c>
      <c r="BC419" s="75">
        <f t="shared" si="1364"/>
        <v>97032</v>
      </c>
      <c r="BD419" s="75">
        <f t="shared" si="1364"/>
        <v>0</v>
      </c>
      <c r="BE419" s="11">
        <f t="shared" si="1365"/>
        <v>0</v>
      </c>
      <c r="BF419" s="11">
        <f t="shared" si="1365"/>
        <v>0</v>
      </c>
      <c r="BG419" s="11">
        <f t="shared" si="1365"/>
        <v>0</v>
      </c>
      <c r="BH419" s="11">
        <f t="shared" si="1365"/>
        <v>0</v>
      </c>
      <c r="BI419" s="138">
        <f t="shared" si="1365"/>
        <v>97032</v>
      </c>
      <c r="BJ419" s="138">
        <f t="shared" si="1365"/>
        <v>0</v>
      </c>
      <c r="BK419" s="75">
        <f t="shared" si="1365"/>
        <v>0</v>
      </c>
      <c r="BL419" s="75">
        <f t="shared" si="1365"/>
        <v>0</v>
      </c>
      <c r="BM419" s="75">
        <f t="shared" si="1365"/>
        <v>0</v>
      </c>
      <c r="BN419" s="75">
        <f t="shared" si="1365"/>
        <v>0</v>
      </c>
      <c r="BO419" s="75">
        <f t="shared" si="1365"/>
        <v>97032</v>
      </c>
      <c r="BP419" s="75">
        <f t="shared" si="1365"/>
        <v>0</v>
      </c>
      <c r="BQ419" s="11">
        <f t="shared" si="1366"/>
        <v>0</v>
      </c>
      <c r="BR419" s="11">
        <f t="shared" si="1366"/>
        <v>0</v>
      </c>
      <c r="BS419" s="11">
        <f t="shared" si="1366"/>
        <v>0</v>
      </c>
      <c r="BT419" s="11">
        <f t="shared" si="1366"/>
        <v>0</v>
      </c>
      <c r="BU419" s="11">
        <f t="shared" si="1366"/>
        <v>97032</v>
      </c>
      <c r="BV419" s="11">
        <f t="shared" si="1366"/>
        <v>0</v>
      </c>
      <c r="BW419" s="75">
        <f t="shared" si="1366"/>
        <v>0</v>
      </c>
      <c r="BX419" s="75">
        <f t="shared" si="1366"/>
        <v>0</v>
      </c>
      <c r="BY419" s="75">
        <f t="shared" si="1366"/>
        <v>0</v>
      </c>
      <c r="BZ419" s="75">
        <f t="shared" si="1366"/>
        <v>0</v>
      </c>
      <c r="CA419" s="75">
        <f t="shared" si="1366"/>
        <v>97032</v>
      </c>
      <c r="CB419" s="75">
        <f t="shared" si="1366"/>
        <v>0</v>
      </c>
      <c r="CC419" s="75">
        <f t="shared" si="1367"/>
        <v>0</v>
      </c>
      <c r="CD419" s="75">
        <f t="shared" si="1367"/>
        <v>0</v>
      </c>
      <c r="CE419" s="75">
        <f t="shared" si="1367"/>
        <v>0</v>
      </c>
      <c r="CF419" s="75">
        <f t="shared" si="1367"/>
        <v>0</v>
      </c>
      <c r="CG419" s="75">
        <f t="shared" si="1367"/>
        <v>97032</v>
      </c>
      <c r="CH419" s="75">
        <f t="shared" si="1367"/>
        <v>0</v>
      </c>
      <c r="CI419" s="11">
        <f t="shared" si="1367"/>
        <v>0</v>
      </c>
      <c r="CJ419" s="11">
        <f t="shared" si="1367"/>
        <v>0</v>
      </c>
      <c r="CK419" s="11">
        <f t="shared" si="1367"/>
        <v>0</v>
      </c>
      <c r="CL419" s="11">
        <f t="shared" si="1367"/>
        <v>0</v>
      </c>
      <c r="CM419" s="11">
        <f t="shared" si="1367"/>
        <v>97032</v>
      </c>
      <c r="CN419" s="11">
        <f t="shared" si="1367"/>
        <v>0</v>
      </c>
    </row>
    <row r="420" spans="1:92" hidden="1" x14ac:dyDescent="0.25">
      <c r="A420" s="51" t="s">
        <v>185</v>
      </c>
      <c r="B420" s="11">
        <f t="shared" si="1368"/>
        <v>909</v>
      </c>
      <c r="C420" s="14" t="s">
        <v>394</v>
      </c>
      <c r="D420" s="14" t="s">
        <v>83</v>
      </c>
      <c r="E420" s="14" t="s">
        <v>385</v>
      </c>
      <c r="F420" s="11"/>
      <c r="G420" s="11">
        <f t="shared" si="1361"/>
        <v>97032</v>
      </c>
      <c r="H420" s="11">
        <f t="shared" si="1361"/>
        <v>0</v>
      </c>
      <c r="I420" s="11">
        <f t="shared" si="1361"/>
        <v>0</v>
      </c>
      <c r="J420" s="11">
        <f t="shared" si="1361"/>
        <v>0</v>
      </c>
      <c r="K420" s="11">
        <f t="shared" si="1361"/>
        <v>0</v>
      </c>
      <c r="L420" s="11">
        <f t="shared" si="1361"/>
        <v>0</v>
      </c>
      <c r="M420" s="11">
        <f t="shared" si="1361"/>
        <v>97032</v>
      </c>
      <c r="N420" s="11">
        <f t="shared" si="1361"/>
        <v>0</v>
      </c>
      <c r="O420" s="11">
        <f t="shared" si="1361"/>
        <v>0</v>
      </c>
      <c r="P420" s="11">
        <f t="shared" si="1361"/>
        <v>0</v>
      </c>
      <c r="Q420" s="11">
        <f t="shared" si="1361"/>
        <v>0</v>
      </c>
      <c r="R420" s="11">
        <f t="shared" si="1361"/>
        <v>0</v>
      </c>
      <c r="S420" s="11">
        <f t="shared" si="1362"/>
        <v>97032</v>
      </c>
      <c r="T420" s="11">
        <f t="shared" si="1362"/>
        <v>0</v>
      </c>
      <c r="U420" s="11">
        <f t="shared" si="1362"/>
        <v>0</v>
      </c>
      <c r="V420" s="11">
        <f t="shared" si="1362"/>
        <v>0</v>
      </c>
      <c r="W420" s="11">
        <f t="shared" si="1362"/>
        <v>0</v>
      </c>
      <c r="X420" s="11">
        <f t="shared" si="1362"/>
        <v>0</v>
      </c>
      <c r="Y420" s="11">
        <f t="shared" si="1362"/>
        <v>97032</v>
      </c>
      <c r="Z420" s="11">
        <f t="shared" si="1362"/>
        <v>0</v>
      </c>
      <c r="AA420" s="11">
        <f t="shared" si="1362"/>
        <v>0</v>
      </c>
      <c r="AB420" s="11">
        <f t="shared" si="1362"/>
        <v>0</v>
      </c>
      <c r="AC420" s="11">
        <f t="shared" si="1362"/>
        <v>0</v>
      </c>
      <c r="AD420" s="11">
        <f t="shared" si="1362"/>
        <v>0</v>
      </c>
      <c r="AE420" s="11">
        <f t="shared" si="1362"/>
        <v>97032</v>
      </c>
      <c r="AF420" s="11">
        <f t="shared" si="1362"/>
        <v>0</v>
      </c>
      <c r="AG420" s="11">
        <f t="shared" si="1363"/>
        <v>0</v>
      </c>
      <c r="AH420" s="11">
        <f t="shared" si="1363"/>
        <v>0</v>
      </c>
      <c r="AI420" s="11">
        <f t="shared" si="1363"/>
        <v>0</v>
      </c>
      <c r="AJ420" s="11">
        <f t="shared" si="1363"/>
        <v>0</v>
      </c>
      <c r="AK420" s="75">
        <f t="shared" si="1363"/>
        <v>97032</v>
      </c>
      <c r="AL420" s="75">
        <f t="shared" si="1363"/>
        <v>0</v>
      </c>
      <c r="AM420" s="11">
        <f t="shared" si="1363"/>
        <v>0</v>
      </c>
      <c r="AN420" s="11">
        <f t="shared" si="1363"/>
        <v>0</v>
      </c>
      <c r="AO420" s="11">
        <f t="shared" si="1363"/>
        <v>0</v>
      </c>
      <c r="AP420" s="11">
        <f t="shared" si="1363"/>
        <v>0</v>
      </c>
      <c r="AQ420" s="11">
        <f t="shared" si="1363"/>
        <v>97032</v>
      </c>
      <c r="AR420" s="11">
        <f t="shared" si="1363"/>
        <v>0</v>
      </c>
      <c r="AS420" s="11">
        <f t="shared" si="1364"/>
        <v>0</v>
      </c>
      <c r="AT420" s="11">
        <f t="shared" si="1364"/>
        <v>0</v>
      </c>
      <c r="AU420" s="11">
        <f t="shared" si="1364"/>
        <v>0</v>
      </c>
      <c r="AV420" s="11">
        <f t="shared" si="1364"/>
        <v>0</v>
      </c>
      <c r="AW420" s="11">
        <f t="shared" si="1364"/>
        <v>97032</v>
      </c>
      <c r="AX420" s="11">
        <f t="shared" si="1364"/>
        <v>0</v>
      </c>
      <c r="AY420" s="75">
        <f t="shared" si="1364"/>
        <v>0</v>
      </c>
      <c r="AZ420" s="75">
        <f t="shared" si="1364"/>
        <v>0</v>
      </c>
      <c r="BA420" s="75">
        <f t="shared" si="1364"/>
        <v>0</v>
      </c>
      <c r="BB420" s="75">
        <f t="shared" si="1364"/>
        <v>0</v>
      </c>
      <c r="BC420" s="75">
        <f t="shared" si="1364"/>
        <v>97032</v>
      </c>
      <c r="BD420" s="75">
        <f t="shared" si="1364"/>
        <v>0</v>
      </c>
      <c r="BE420" s="11">
        <f t="shared" si="1365"/>
        <v>0</v>
      </c>
      <c r="BF420" s="11">
        <f t="shared" si="1365"/>
        <v>0</v>
      </c>
      <c r="BG420" s="11">
        <f t="shared" si="1365"/>
        <v>0</v>
      </c>
      <c r="BH420" s="11">
        <f t="shared" si="1365"/>
        <v>0</v>
      </c>
      <c r="BI420" s="138">
        <f t="shared" si="1365"/>
        <v>97032</v>
      </c>
      <c r="BJ420" s="138">
        <f t="shared" si="1365"/>
        <v>0</v>
      </c>
      <c r="BK420" s="75">
        <f t="shared" si="1365"/>
        <v>0</v>
      </c>
      <c r="BL420" s="75">
        <f t="shared" si="1365"/>
        <v>0</v>
      </c>
      <c r="BM420" s="75">
        <f t="shared" si="1365"/>
        <v>0</v>
      </c>
      <c r="BN420" s="75">
        <f t="shared" si="1365"/>
        <v>0</v>
      </c>
      <c r="BO420" s="75">
        <f t="shared" si="1365"/>
        <v>97032</v>
      </c>
      <c r="BP420" s="75">
        <f t="shared" si="1365"/>
        <v>0</v>
      </c>
      <c r="BQ420" s="11">
        <f t="shared" si="1366"/>
        <v>0</v>
      </c>
      <c r="BR420" s="11">
        <f t="shared" si="1366"/>
        <v>0</v>
      </c>
      <c r="BS420" s="11">
        <f t="shared" si="1366"/>
        <v>0</v>
      </c>
      <c r="BT420" s="11">
        <f t="shared" si="1366"/>
        <v>0</v>
      </c>
      <c r="BU420" s="11">
        <f t="shared" si="1366"/>
        <v>97032</v>
      </c>
      <c r="BV420" s="11">
        <f t="shared" si="1366"/>
        <v>0</v>
      </c>
      <c r="BW420" s="75">
        <f t="shared" si="1366"/>
        <v>0</v>
      </c>
      <c r="BX420" s="75">
        <f t="shared" si="1366"/>
        <v>0</v>
      </c>
      <c r="BY420" s="75">
        <f t="shared" si="1366"/>
        <v>0</v>
      </c>
      <c r="BZ420" s="75">
        <f t="shared" si="1366"/>
        <v>0</v>
      </c>
      <c r="CA420" s="75">
        <f t="shared" si="1366"/>
        <v>97032</v>
      </c>
      <c r="CB420" s="75">
        <f t="shared" si="1366"/>
        <v>0</v>
      </c>
      <c r="CC420" s="75">
        <f t="shared" si="1367"/>
        <v>0</v>
      </c>
      <c r="CD420" s="75">
        <f t="shared" si="1367"/>
        <v>0</v>
      </c>
      <c r="CE420" s="75">
        <f t="shared" si="1367"/>
        <v>0</v>
      </c>
      <c r="CF420" s="75">
        <f t="shared" si="1367"/>
        <v>0</v>
      </c>
      <c r="CG420" s="75">
        <f t="shared" si="1367"/>
        <v>97032</v>
      </c>
      <c r="CH420" s="75">
        <f t="shared" si="1367"/>
        <v>0</v>
      </c>
      <c r="CI420" s="11">
        <f t="shared" si="1367"/>
        <v>0</v>
      </c>
      <c r="CJ420" s="11">
        <f t="shared" si="1367"/>
        <v>0</v>
      </c>
      <c r="CK420" s="11">
        <f t="shared" si="1367"/>
        <v>0</v>
      </c>
      <c r="CL420" s="11">
        <f t="shared" si="1367"/>
        <v>0</v>
      </c>
      <c r="CM420" s="11">
        <f t="shared" si="1367"/>
        <v>97032</v>
      </c>
      <c r="CN420" s="11">
        <f t="shared" si="1367"/>
        <v>0</v>
      </c>
    </row>
    <row r="421" spans="1:92" ht="33" hidden="1" x14ac:dyDescent="0.25">
      <c r="A421" s="55" t="s">
        <v>268</v>
      </c>
      <c r="B421" s="11">
        <f t="shared" si="1368"/>
        <v>909</v>
      </c>
      <c r="C421" s="14" t="s">
        <v>394</v>
      </c>
      <c r="D421" s="14" t="s">
        <v>83</v>
      </c>
      <c r="E421" s="14" t="s">
        <v>385</v>
      </c>
      <c r="F421" s="14" t="s">
        <v>33</v>
      </c>
      <c r="G421" s="11">
        <f t="shared" si="1361"/>
        <v>97032</v>
      </c>
      <c r="H421" s="11">
        <f t="shared" si="1361"/>
        <v>0</v>
      </c>
      <c r="I421" s="11">
        <f t="shared" si="1361"/>
        <v>0</v>
      </c>
      <c r="J421" s="11">
        <f t="shared" si="1361"/>
        <v>0</v>
      </c>
      <c r="K421" s="11">
        <f t="shared" si="1361"/>
        <v>0</v>
      </c>
      <c r="L421" s="11">
        <f t="shared" si="1361"/>
        <v>0</v>
      </c>
      <c r="M421" s="11">
        <f t="shared" si="1361"/>
        <v>97032</v>
      </c>
      <c r="N421" s="11">
        <f t="shared" si="1361"/>
        <v>0</v>
      </c>
      <c r="O421" s="11">
        <f t="shared" si="1361"/>
        <v>0</v>
      </c>
      <c r="P421" s="11">
        <f t="shared" si="1361"/>
        <v>0</v>
      </c>
      <c r="Q421" s="11">
        <f t="shared" si="1361"/>
        <v>0</v>
      </c>
      <c r="R421" s="11">
        <f t="shared" si="1361"/>
        <v>0</v>
      </c>
      <c r="S421" s="11">
        <f t="shared" si="1362"/>
        <v>97032</v>
      </c>
      <c r="T421" s="11">
        <f t="shared" si="1362"/>
        <v>0</v>
      </c>
      <c r="U421" s="11">
        <f t="shared" si="1362"/>
        <v>0</v>
      </c>
      <c r="V421" s="11">
        <f t="shared" si="1362"/>
        <v>0</v>
      </c>
      <c r="W421" s="11">
        <f t="shared" si="1362"/>
        <v>0</v>
      </c>
      <c r="X421" s="11">
        <f t="shared" si="1362"/>
        <v>0</v>
      </c>
      <c r="Y421" s="11">
        <f t="shared" si="1362"/>
        <v>97032</v>
      </c>
      <c r="Z421" s="11">
        <f t="shared" si="1362"/>
        <v>0</v>
      </c>
      <c r="AA421" s="11">
        <f t="shared" si="1362"/>
        <v>0</v>
      </c>
      <c r="AB421" s="11">
        <f t="shared" si="1362"/>
        <v>0</v>
      </c>
      <c r="AC421" s="11">
        <f t="shared" si="1362"/>
        <v>0</v>
      </c>
      <c r="AD421" s="11">
        <f t="shared" si="1362"/>
        <v>0</v>
      </c>
      <c r="AE421" s="11">
        <f t="shared" si="1362"/>
        <v>97032</v>
      </c>
      <c r="AF421" s="11">
        <f t="shared" si="1362"/>
        <v>0</v>
      </c>
      <c r="AG421" s="11">
        <f t="shared" si="1363"/>
        <v>0</v>
      </c>
      <c r="AH421" s="11">
        <f t="shared" si="1363"/>
        <v>0</v>
      </c>
      <c r="AI421" s="11">
        <f t="shared" si="1363"/>
        <v>0</v>
      </c>
      <c r="AJ421" s="11">
        <f t="shared" si="1363"/>
        <v>0</v>
      </c>
      <c r="AK421" s="75">
        <f t="shared" si="1363"/>
        <v>97032</v>
      </c>
      <c r="AL421" s="75">
        <f t="shared" si="1363"/>
        <v>0</v>
      </c>
      <c r="AM421" s="11">
        <f t="shared" si="1363"/>
        <v>0</v>
      </c>
      <c r="AN421" s="11">
        <f t="shared" si="1363"/>
        <v>0</v>
      </c>
      <c r="AO421" s="11">
        <f t="shared" si="1363"/>
        <v>0</v>
      </c>
      <c r="AP421" s="11">
        <f t="shared" si="1363"/>
        <v>0</v>
      </c>
      <c r="AQ421" s="11">
        <f t="shared" si="1363"/>
        <v>97032</v>
      </c>
      <c r="AR421" s="11">
        <f t="shared" si="1363"/>
        <v>0</v>
      </c>
      <c r="AS421" s="11">
        <f t="shared" si="1364"/>
        <v>0</v>
      </c>
      <c r="AT421" s="11">
        <f t="shared" si="1364"/>
        <v>0</v>
      </c>
      <c r="AU421" s="11">
        <f t="shared" si="1364"/>
        <v>0</v>
      </c>
      <c r="AV421" s="11">
        <f t="shared" si="1364"/>
        <v>0</v>
      </c>
      <c r="AW421" s="11">
        <f t="shared" si="1364"/>
        <v>97032</v>
      </c>
      <c r="AX421" s="11">
        <f t="shared" si="1364"/>
        <v>0</v>
      </c>
      <c r="AY421" s="75">
        <f t="shared" si="1364"/>
        <v>0</v>
      </c>
      <c r="AZ421" s="75">
        <f t="shared" si="1364"/>
        <v>0</v>
      </c>
      <c r="BA421" s="75">
        <f t="shared" si="1364"/>
        <v>0</v>
      </c>
      <c r="BB421" s="75">
        <f t="shared" si="1364"/>
        <v>0</v>
      </c>
      <c r="BC421" s="75">
        <f t="shared" si="1364"/>
        <v>97032</v>
      </c>
      <c r="BD421" s="75">
        <f t="shared" si="1364"/>
        <v>0</v>
      </c>
      <c r="BE421" s="11">
        <f t="shared" si="1365"/>
        <v>0</v>
      </c>
      <c r="BF421" s="11">
        <f t="shared" si="1365"/>
        <v>0</v>
      </c>
      <c r="BG421" s="11">
        <f t="shared" si="1365"/>
        <v>0</v>
      </c>
      <c r="BH421" s="11">
        <f t="shared" si="1365"/>
        <v>0</v>
      </c>
      <c r="BI421" s="138">
        <f t="shared" si="1365"/>
        <v>97032</v>
      </c>
      <c r="BJ421" s="138">
        <f t="shared" si="1365"/>
        <v>0</v>
      </c>
      <c r="BK421" s="75">
        <f t="shared" si="1365"/>
        <v>0</v>
      </c>
      <c r="BL421" s="75">
        <f t="shared" si="1365"/>
        <v>0</v>
      </c>
      <c r="BM421" s="75">
        <f t="shared" si="1365"/>
        <v>0</v>
      </c>
      <c r="BN421" s="75">
        <f t="shared" si="1365"/>
        <v>0</v>
      </c>
      <c r="BO421" s="75">
        <f t="shared" si="1365"/>
        <v>97032</v>
      </c>
      <c r="BP421" s="75">
        <f t="shared" si="1365"/>
        <v>0</v>
      </c>
      <c r="BQ421" s="11">
        <f t="shared" si="1366"/>
        <v>0</v>
      </c>
      <c r="BR421" s="11">
        <f t="shared" si="1366"/>
        <v>0</v>
      </c>
      <c r="BS421" s="11">
        <f t="shared" si="1366"/>
        <v>0</v>
      </c>
      <c r="BT421" s="11">
        <f t="shared" si="1366"/>
        <v>0</v>
      </c>
      <c r="BU421" s="11">
        <f t="shared" si="1366"/>
        <v>97032</v>
      </c>
      <c r="BV421" s="11">
        <f t="shared" si="1366"/>
        <v>0</v>
      </c>
      <c r="BW421" s="75">
        <f t="shared" si="1366"/>
        <v>0</v>
      </c>
      <c r="BX421" s="75">
        <f t="shared" si="1366"/>
        <v>0</v>
      </c>
      <c r="BY421" s="75">
        <f t="shared" si="1366"/>
        <v>0</v>
      </c>
      <c r="BZ421" s="75">
        <f t="shared" si="1366"/>
        <v>0</v>
      </c>
      <c r="CA421" s="75">
        <f t="shared" si="1366"/>
        <v>97032</v>
      </c>
      <c r="CB421" s="75">
        <f t="shared" si="1366"/>
        <v>0</v>
      </c>
      <c r="CC421" s="75">
        <f t="shared" si="1367"/>
        <v>0</v>
      </c>
      <c r="CD421" s="75">
        <f t="shared" si="1367"/>
        <v>0</v>
      </c>
      <c r="CE421" s="75">
        <f t="shared" si="1367"/>
        <v>0</v>
      </c>
      <c r="CF421" s="75">
        <f t="shared" si="1367"/>
        <v>0</v>
      </c>
      <c r="CG421" s="75">
        <f t="shared" si="1367"/>
        <v>97032</v>
      </c>
      <c r="CH421" s="75">
        <f t="shared" si="1367"/>
        <v>0</v>
      </c>
      <c r="CI421" s="11">
        <f t="shared" si="1367"/>
        <v>0</v>
      </c>
      <c r="CJ421" s="11">
        <f t="shared" si="1367"/>
        <v>0</v>
      </c>
      <c r="CK421" s="11">
        <f t="shared" si="1367"/>
        <v>0</v>
      </c>
      <c r="CL421" s="11">
        <f t="shared" si="1367"/>
        <v>0</v>
      </c>
      <c r="CM421" s="11">
        <f t="shared" si="1367"/>
        <v>97032</v>
      </c>
      <c r="CN421" s="11">
        <f t="shared" si="1367"/>
        <v>0</v>
      </c>
    </row>
    <row r="422" spans="1:92" ht="33" hidden="1" x14ac:dyDescent="0.25">
      <c r="A422" s="51" t="s">
        <v>39</v>
      </c>
      <c r="B422" s="11">
        <f t="shared" si="1368"/>
        <v>909</v>
      </c>
      <c r="C422" s="14" t="s">
        <v>394</v>
      </c>
      <c r="D422" s="14" t="s">
        <v>83</v>
      </c>
      <c r="E422" s="14" t="s">
        <v>385</v>
      </c>
      <c r="F422" s="14" t="s">
        <v>40</v>
      </c>
      <c r="G422" s="11">
        <v>97032</v>
      </c>
      <c r="H422" s="16"/>
      <c r="I422" s="11"/>
      <c r="J422" s="11"/>
      <c r="K422" s="11"/>
      <c r="L422" s="11"/>
      <c r="M422" s="11">
        <f>G422+I422+J422+K422+L422</f>
        <v>97032</v>
      </c>
      <c r="N422" s="11">
        <f>H422+J422</f>
        <v>0</v>
      </c>
      <c r="O422" s="11"/>
      <c r="P422" s="11"/>
      <c r="Q422" s="11"/>
      <c r="R422" s="11"/>
      <c r="S422" s="11">
        <f>M422+O422+P422+Q422+R422</f>
        <v>97032</v>
      </c>
      <c r="T422" s="11">
        <f>N422+P422</f>
        <v>0</v>
      </c>
      <c r="U422" s="11"/>
      <c r="V422" s="11"/>
      <c r="W422" s="11"/>
      <c r="X422" s="11"/>
      <c r="Y422" s="11">
        <f>S422+U422+V422+W422+X422</f>
        <v>97032</v>
      </c>
      <c r="Z422" s="11">
        <f>T422+V422</f>
        <v>0</v>
      </c>
      <c r="AA422" s="11"/>
      <c r="AB422" s="11"/>
      <c r="AC422" s="11"/>
      <c r="AD422" s="11"/>
      <c r="AE422" s="11">
        <f>Y422+AA422+AB422+AC422+AD422</f>
        <v>97032</v>
      </c>
      <c r="AF422" s="11">
        <f>Z422+AB422</f>
        <v>0</v>
      </c>
      <c r="AG422" s="11"/>
      <c r="AH422" s="11"/>
      <c r="AI422" s="11"/>
      <c r="AJ422" s="11"/>
      <c r="AK422" s="75">
        <f>AE422+AG422+AH422+AI422+AJ422</f>
        <v>97032</v>
      </c>
      <c r="AL422" s="75">
        <f>AF422+AH422</f>
        <v>0</v>
      </c>
      <c r="AM422" s="11"/>
      <c r="AN422" s="11"/>
      <c r="AO422" s="11"/>
      <c r="AP422" s="11"/>
      <c r="AQ422" s="11">
        <f>AK422+AM422+AN422+AO422+AP422</f>
        <v>97032</v>
      </c>
      <c r="AR422" s="11">
        <f>AL422+AN422</f>
        <v>0</v>
      </c>
      <c r="AS422" s="11"/>
      <c r="AT422" s="11"/>
      <c r="AU422" s="11"/>
      <c r="AV422" s="11"/>
      <c r="AW422" s="11">
        <f>AQ422+AS422+AT422+AU422+AV422</f>
        <v>97032</v>
      </c>
      <c r="AX422" s="11">
        <f>AR422+AT422</f>
        <v>0</v>
      </c>
      <c r="AY422" s="75"/>
      <c r="AZ422" s="75"/>
      <c r="BA422" s="75"/>
      <c r="BB422" s="75"/>
      <c r="BC422" s="75">
        <f>AW422+AY422+AZ422+BA422+BB422</f>
        <v>97032</v>
      </c>
      <c r="BD422" s="75">
        <f>AX422+AZ422</f>
        <v>0</v>
      </c>
      <c r="BE422" s="11"/>
      <c r="BF422" s="11"/>
      <c r="BG422" s="11"/>
      <c r="BH422" s="11"/>
      <c r="BI422" s="138">
        <f>BC422+BE422+BF422+BG422+BH422</f>
        <v>97032</v>
      </c>
      <c r="BJ422" s="138">
        <f>BD422+BF422</f>
        <v>0</v>
      </c>
      <c r="BK422" s="75"/>
      <c r="BL422" s="75"/>
      <c r="BM422" s="75"/>
      <c r="BN422" s="75"/>
      <c r="BO422" s="75">
        <f>BI422+BK422+BL422+BM422+BN422</f>
        <v>97032</v>
      </c>
      <c r="BP422" s="75">
        <f>BJ422+BL422</f>
        <v>0</v>
      </c>
      <c r="BQ422" s="11"/>
      <c r="BR422" s="11"/>
      <c r="BS422" s="11"/>
      <c r="BT422" s="11"/>
      <c r="BU422" s="11">
        <f>BO422+BQ422+BR422+BS422+BT422</f>
        <v>97032</v>
      </c>
      <c r="BV422" s="11">
        <f>BP422+BR422</f>
        <v>0</v>
      </c>
      <c r="BW422" s="75"/>
      <c r="BX422" s="75"/>
      <c r="BY422" s="75"/>
      <c r="BZ422" s="75"/>
      <c r="CA422" s="75">
        <f>BU422+BW422+BX422+BY422+BZ422</f>
        <v>97032</v>
      </c>
      <c r="CB422" s="75">
        <f>BV422+BX422</f>
        <v>0</v>
      </c>
      <c r="CC422" s="75"/>
      <c r="CD422" s="75"/>
      <c r="CE422" s="75"/>
      <c r="CF422" s="75"/>
      <c r="CG422" s="75">
        <f>CA422+CC422+CD422+CE422+CF422</f>
        <v>97032</v>
      </c>
      <c r="CH422" s="75">
        <f>CB422+CD422</f>
        <v>0</v>
      </c>
      <c r="CI422" s="11"/>
      <c r="CJ422" s="11"/>
      <c r="CK422" s="11"/>
      <c r="CL422" s="11"/>
      <c r="CM422" s="11">
        <f>CG422+CI422+CJ422+CK422+CL422</f>
        <v>97032</v>
      </c>
      <c r="CN422" s="11">
        <f>CH422+CJ422</f>
        <v>0</v>
      </c>
    </row>
    <row r="423" spans="1:92" hidden="1" x14ac:dyDescent="0.25">
      <c r="A423" s="51"/>
      <c r="B423" s="11"/>
      <c r="C423" s="14"/>
      <c r="D423" s="14"/>
      <c r="E423" s="14"/>
      <c r="F423" s="14"/>
      <c r="G423" s="11"/>
      <c r="H423" s="16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75"/>
      <c r="AL423" s="75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75"/>
      <c r="AZ423" s="75"/>
      <c r="BA423" s="75"/>
      <c r="BB423" s="75"/>
      <c r="BC423" s="75"/>
      <c r="BD423" s="75"/>
      <c r="BE423" s="11"/>
      <c r="BF423" s="11"/>
      <c r="BG423" s="11"/>
      <c r="BH423" s="11"/>
      <c r="BI423" s="138"/>
      <c r="BJ423" s="138"/>
      <c r="BK423" s="75"/>
      <c r="BL423" s="75"/>
      <c r="BM423" s="75"/>
      <c r="BN423" s="75"/>
      <c r="BO423" s="75"/>
      <c r="BP423" s="75"/>
      <c r="BQ423" s="11"/>
      <c r="BR423" s="11"/>
      <c r="BS423" s="11"/>
      <c r="BT423" s="11"/>
      <c r="BU423" s="11"/>
      <c r="BV423" s="11"/>
      <c r="BW423" s="75"/>
      <c r="BX423" s="75"/>
      <c r="BY423" s="75"/>
      <c r="BZ423" s="75"/>
      <c r="CA423" s="75"/>
      <c r="CB423" s="75"/>
      <c r="CC423" s="75"/>
      <c r="CD423" s="75"/>
      <c r="CE423" s="75"/>
      <c r="CF423" s="75"/>
      <c r="CG423" s="75"/>
      <c r="CH423" s="75"/>
      <c r="CI423" s="11"/>
      <c r="CJ423" s="11"/>
      <c r="CK423" s="11"/>
      <c r="CL423" s="11"/>
      <c r="CM423" s="11"/>
      <c r="CN423" s="11"/>
    </row>
    <row r="424" spans="1:92" ht="18.75" hidden="1" x14ac:dyDescent="0.3">
      <c r="A424" s="61" t="s">
        <v>188</v>
      </c>
      <c r="B424" s="12">
        <v>909</v>
      </c>
      <c r="C424" s="12" t="s">
        <v>164</v>
      </c>
      <c r="D424" s="12" t="s">
        <v>87</v>
      </c>
      <c r="E424" s="12"/>
      <c r="F424" s="12"/>
      <c r="G424" s="21">
        <f>G426</f>
        <v>438</v>
      </c>
      <c r="H424" s="21">
        <f t="shared" ref="H424:N424" si="1369">H426</f>
        <v>0</v>
      </c>
      <c r="I424" s="11">
        <f t="shared" si="1369"/>
        <v>0</v>
      </c>
      <c r="J424" s="11">
        <f t="shared" si="1369"/>
        <v>0</v>
      </c>
      <c r="K424" s="11">
        <f t="shared" si="1369"/>
        <v>0</v>
      </c>
      <c r="L424" s="11">
        <f t="shared" si="1369"/>
        <v>0</v>
      </c>
      <c r="M424" s="21">
        <f t="shared" si="1369"/>
        <v>438</v>
      </c>
      <c r="N424" s="21">
        <f t="shared" si="1369"/>
        <v>0</v>
      </c>
      <c r="O424" s="11">
        <f t="shared" ref="O424:T424" si="1370">O426</f>
        <v>0</v>
      </c>
      <c r="P424" s="11">
        <f t="shared" si="1370"/>
        <v>0</v>
      </c>
      <c r="Q424" s="11">
        <f t="shared" si="1370"/>
        <v>0</v>
      </c>
      <c r="R424" s="11">
        <f t="shared" si="1370"/>
        <v>0</v>
      </c>
      <c r="S424" s="21">
        <f t="shared" si="1370"/>
        <v>438</v>
      </c>
      <c r="T424" s="21">
        <f t="shared" si="1370"/>
        <v>0</v>
      </c>
      <c r="U424" s="11">
        <f t="shared" ref="U424:Z424" si="1371">U426</f>
        <v>0</v>
      </c>
      <c r="V424" s="11">
        <f t="shared" si="1371"/>
        <v>0</v>
      </c>
      <c r="W424" s="11">
        <f t="shared" si="1371"/>
        <v>0</v>
      </c>
      <c r="X424" s="11">
        <f t="shared" si="1371"/>
        <v>0</v>
      </c>
      <c r="Y424" s="21">
        <f t="shared" si="1371"/>
        <v>438</v>
      </c>
      <c r="Z424" s="21">
        <f t="shared" si="1371"/>
        <v>0</v>
      </c>
      <c r="AA424" s="30">
        <f t="shared" ref="AA424:AF424" si="1372">AA426</f>
        <v>73</v>
      </c>
      <c r="AB424" s="16">
        <f t="shared" si="1372"/>
        <v>0</v>
      </c>
      <c r="AC424" s="16">
        <f t="shared" si="1372"/>
        <v>0</v>
      </c>
      <c r="AD424" s="16">
        <f t="shared" si="1372"/>
        <v>0</v>
      </c>
      <c r="AE424" s="21">
        <f t="shared" si="1372"/>
        <v>511</v>
      </c>
      <c r="AF424" s="21">
        <f t="shared" si="1372"/>
        <v>0</v>
      </c>
      <c r="AG424" s="30">
        <f t="shared" ref="AG424:AL424" si="1373">AG426</f>
        <v>0</v>
      </c>
      <c r="AH424" s="16">
        <f t="shared" si="1373"/>
        <v>0</v>
      </c>
      <c r="AI424" s="16">
        <f t="shared" si="1373"/>
        <v>0</v>
      </c>
      <c r="AJ424" s="16">
        <f t="shared" si="1373"/>
        <v>0</v>
      </c>
      <c r="AK424" s="83">
        <f t="shared" si="1373"/>
        <v>511</v>
      </c>
      <c r="AL424" s="83">
        <f t="shared" si="1373"/>
        <v>0</v>
      </c>
      <c r="AM424" s="30">
        <f t="shared" ref="AM424:AR424" si="1374">AM426</f>
        <v>0</v>
      </c>
      <c r="AN424" s="16">
        <f t="shared" si="1374"/>
        <v>0</v>
      </c>
      <c r="AO424" s="16">
        <f t="shared" si="1374"/>
        <v>0</v>
      </c>
      <c r="AP424" s="16">
        <f t="shared" si="1374"/>
        <v>0</v>
      </c>
      <c r="AQ424" s="21">
        <f t="shared" si="1374"/>
        <v>511</v>
      </c>
      <c r="AR424" s="21">
        <f t="shared" si="1374"/>
        <v>0</v>
      </c>
      <c r="AS424" s="30">
        <f t="shared" ref="AS424:AX424" si="1375">AS426</f>
        <v>0</v>
      </c>
      <c r="AT424" s="16">
        <f t="shared" si="1375"/>
        <v>0</v>
      </c>
      <c r="AU424" s="16">
        <f t="shared" si="1375"/>
        <v>0</v>
      </c>
      <c r="AV424" s="16">
        <f t="shared" si="1375"/>
        <v>0</v>
      </c>
      <c r="AW424" s="21">
        <f t="shared" si="1375"/>
        <v>511</v>
      </c>
      <c r="AX424" s="21">
        <f t="shared" si="1375"/>
        <v>0</v>
      </c>
      <c r="AY424" s="85">
        <f t="shared" ref="AY424:BD424" si="1376">AY426</f>
        <v>0</v>
      </c>
      <c r="AZ424" s="80">
        <f t="shared" si="1376"/>
        <v>0</v>
      </c>
      <c r="BA424" s="80">
        <f t="shared" si="1376"/>
        <v>0</v>
      </c>
      <c r="BB424" s="80">
        <f t="shared" si="1376"/>
        <v>0</v>
      </c>
      <c r="BC424" s="83">
        <f t="shared" si="1376"/>
        <v>511</v>
      </c>
      <c r="BD424" s="83">
        <f t="shared" si="1376"/>
        <v>0</v>
      </c>
      <c r="BE424" s="30">
        <f t="shared" ref="BE424:BJ424" si="1377">BE426</f>
        <v>0</v>
      </c>
      <c r="BF424" s="16">
        <f t="shared" si="1377"/>
        <v>0</v>
      </c>
      <c r="BG424" s="16">
        <f t="shared" si="1377"/>
        <v>0</v>
      </c>
      <c r="BH424" s="16">
        <f t="shared" si="1377"/>
        <v>0</v>
      </c>
      <c r="BI424" s="142">
        <f t="shared" si="1377"/>
        <v>511</v>
      </c>
      <c r="BJ424" s="142">
        <f t="shared" si="1377"/>
        <v>0</v>
      </c>
      <c r="BK424" s="85">
        <f t="shared" ref="BK424:BP424" si="1378">BK426</f>
        <v>0</v>
      </c>
      <c r="BL424" s="80">
        <f t="shared" si="1378"/>
        <v>0</v>
      </c>
      <c r="BM424" s="80">
        <f t="shared" si="1378"/>
        <v>0</v>
      </c>
      <c r="BN424" s="80">
        <f t="shared" si="1378"/>
        <v>0</v>
      </c>
      <c r="BO424" s="83">
        <f t="shared" si="1378"/>
        <v>511</v>
      </c>
      <c r="BP424" s="83">
        <f t="shared" si="1378"/>
        <v>0</v>
      </c>
      <c r="BQ424" s="30">
        <f t="shared" ref="BQ424:BV424" si="1379">BQ426</f>
        <v>0</v>
      </c>
      <c r="BR424" s="16">
        <f t="shared" si="1379"/>
        <v>0</v>
      </c>
      <c r="BS424" s="16">
        <f t="shared" si="1379"/>
        <v>0</v>
      </c>
      <c r="BT424" s="16">
        <f t="shared" si="1379"/>
        <v>0</v>
      </c>
      <c r="BU424" s="21">
        <f t="shared" si="1379"/>
        <v>511</v>
      </c>
      <c r="BV424" s="21">
        <f t="shared" si="1379"/>
        <v>0</v>
      </c>
      <c r="BW424" s="85">
        <f t="shared" ref="BW424:CB424" si="1380">BW426</f>
        <v>0</v>
      </c>
      <c r="BX424" s="80">
        <f t="shared" si="1380"/>
        <v>0</v>
      </c>
      <c r="BY424" s="80">
        <f t="shared" si="1380"/>
        <v>0</v>
      </c>
      <c r="BZ424" s="80">
        <f t="shared" si="1380"/>
        <v>0</v>
      </c>
      <c r="CA424" s="83">
        <f t="shared" si="1380"/>
        <v>511</v>
      </c>
      <c r="CB424" s="83">
        <f t="shared" si="1380"/>
        <v>0</v>
      </c>
      <c r="CC424" s="85">
        <f t="shared" ref="CC424:CH424" si="1381">CC426</f>
        <v>0</v>
      </c>
      <c r="CD424" s="80">
        <f t="shared" si="1381"/>
        <v>0</v>
      </c>
      <c r="CE424" s="80">
        <f t="shared" si="1381"/>
        <v>0</v>
      </c>
      <c r="CF424" s="80">
        <f t="shared" si="1381"/>
        <v>0</v>
      </c>
      <c r="CG424" s="83">
        <f t="shared" si="1381"/>
        <v>511</v>
      </c>
      <c r="CH424" s="83">
        <f t="shared" si="1381"/>
        <v>0</v>
      </c>
      <c r="CI424" s="30">
        <f t="shared" ref="CI424:CN424" si="1382">CI426</f>
        <v>0</v>
      </c>
      <c r="CJ424" s="16">
        <f t="shared" si="1382"/>
        <v>0</v>
      </c>
      <c r="CK424" s="16">
        <f t="shared" si="1382"/>
        <v>0</v>
      </c>
      <c r="CL424" s="16">
        <f t="shared" si="1382"/>
        <v>0</v>
      </c>
      <c r="CM424" s="21">
        <f t="shared" si="1382"/>
        <v>511</v>
      </c>
      <c r="CN424" s="21">
        <f t="shared" si="1382"/>
        <v>0</v>
      </c>
    </row>
    <row r="425" spans="1:92" ht="50.25" hidden="1" x14ac:dyDescent="0.3">
      <c r="A425" s="51" t="s">
        <v>392</v>
      </c>
      <c r="B425" s="11">
        <f>B421</f>
        <v>909</v>
      </c>
      <c r="C425" s="14" t="s">
        <v>164</v>
      </c>
      <c r="D425" s="14" t="s">
        <v>87</v>
      </c>
      <c r="E425" s="34" t="s">
        <v>194</v>
      </c>
      <c r="F425" s="12"/>
      <c r="G425" s="18">
        <f>G426</f>
        <v>438</v>
      </c>
      <c r="H425" s="18">
        <f t="shared" ref="H425:R425" si="1383">H426</f>
        <v>0</v>
      </c>
      <c r="I425" s="11">
        <f t="shared" si="1383"/>
        <v>0</v>
      </c>
      <c r="J425" s="11">
        <f t="shared" si="1383"/>
        <v>0</v>
      </c>
      <c r="K425" s="11">
        <f t="shared" si="1383"/>
        <v>0</v>
      </c>
      <c r="L425" s="11">
        <f t="shared" si="1383"/>
        <v>0</v>
      </c>
      <c r="M425" s="18">
        <f t="shared" si="1383"/>
        <v>438</v>
      </c>
      <c r="N425" s="18">
        <f t="shared" si="1383"/>
        <v>0</v>
      </c>
      <c r="O425" s="11">
        <f t="shared" si="1383"/>
        <v>0</v>
      </c>
      <c r="P425" s="11">
        <f t="shared" si="1383"/>
        <v>0</v>
      </c>
      <c r="Q425" s="11">
        <f t="shared" si="1383"/>
        <v>0</v>
      </c>
      <c r="R425" s="11">
        <f t="shared" si="1383"/>
        <v>0</v>
      </c>
      <c r="S425" s="18">
        <f t="shared" ref="S425:AH429" si="1384">S426</f>
        <v>438</v>
      </c>
      <c r="T425" s="18">
        <f t="shared" si="1384"/>
        <v>0</v>
      </c>
      <c r="U425" s="11">
        <f t="shared" si="1384"/>
        <v>0</v>
      </c>
      <c r="V425" s="11">
        <f t="shared" si="1384"/>
        <v>0</v>
      </c>
      <c r="W425" s="11">
        <f t="shared" si="1384"/>
        <v>0</v>
      </c>
      <c r="X425" s="11">
        <f t="shared" si="1384"/>
        <v>0</v>
      </c>
      <c r="Y425" s="18">
        <f t="shared" si="1384"/>
        <v>438</v>
      </c>
      <c r="Z425" s="18">
        <f t="shared" si="1384"/>
        <v>0</v>
      </c>
      <c r="AA425" s="11">
        <f t="shared" si="1384"/>
        <v>73</v>
      </c>
      <c r="AB425" s="11">
        <f t="shared" si="1384"/>
        <v>0</v>
      </c>
      <c r="AC425" s="11">
        <f t="shared" si="1384"/>
        <v>0</v>
      </c>
      <c r="AD425" s="11">
        <f t="shared" si="1384"/>
        <v>0</v>
      </c>
      <c r="AE425" s="18">
        <f t="shared" si="1384"/>
        <v>511</v>
      </c>
      <c r="AF425" s="18">
        <f t="shared" si="1384"/>
        <v>0</v>
      </c>
      <c r="AG425" s="11">
        <f t="shared" si="1384"/>
        <v>0</v>
      </c>
      <c r="AH425" s="11">
        <f t="shared" si="1384"/>
        <v>0</v>
      </c>
      <c r="AI425" s="11">
        <f t="shared" ref="AG425:AV429" si="1385">AI426</f>
        <v>0</v>
      </c>
      <c r="AJ425" s="11">
        <f t="shared" si="1385"/>
        <v>0</v>
      </c>
      <c r="AK425" s="81">
        <f t="shared" si="1385"/>
        <v>511</v>
      </c>
      <c r="AL425" s="81">
        <f t="shared" si="1385"/>
        <v>0</v>
      </c>
      <c r="AM425" s="11">
        <f t="shared" si="1385"/>
        <v>0</v>
      </c>
      <c r="AN425" s="11">
        <f t="shared" si="1385"/>
        <v>0</v>
      </c>
      <c r="AO425" s="11">
        <f t="shared" si="1385"/>
        <v>0</v>
      </c>
      <c r="AP425" s="11">
        <f t="shared" si="1385"/>
        <v>0</v>
      </c>
      <c r="AQ425" s="18">
        <f t="shared" si="1385"/>
        <v>511</v>
      </c>
      <c r="AR425" s="18">
        <f t="shared" si="1385"/>
        <v>0</v>
      </c>
      <c r="AS425" s="11">
        <f t="shared" si="1385"/>
        <v>0</v>
      </c>
      <c r="AT425" s="11">
        <f t="shared" si="1385"/>
        <v>0</v>
      </c>
      <c r="AU425" s="11">
        <f t="shared" si="1385"/>
        <v>0</v>
      </c>
      <c r="AV425" s="11">
        <f t="shared" si="1385"/>
        <v>0</v>
      </c>
      <c r="AW425" s="18">
        <f t="shared" ref="AS425:BH429" si="1386">AW426</f>
        <v>511</v>
      </c>
      <c r="AX425" s="18">
        <f t="shared" si="1386"/>
        <v>0</v>
      </c>
      <c r="AY425" s="75">
        <f t="shared" si="1386"/>
        <v>0</v>
      </c>
      <c r="AZ425" s="75">
        <f t="shared" si="1386"/>
        <v>0</v>
      </c>
      <c r="BA425" s="75">
        <f t="shared" si="1386"/>
        <v>0</v>
      </c>
      <c r="BB425" s="75">
        <f t="shared" si="1386"/>
        <v>0</v>
      </c>
      <c r="BC425" s="81">
        <f t="shared" si="1386"/>
        <v>511</v>
      </c>
      <c r="BD425" s="81">
        <f t="shared" si="1386"/>
        <v>0</v>
      </c>
      <c r="BE425" s="11">
        <f t="shared" si="1386"/>
        <v>0</v>
      </c>
      <c r="BF425" s="11">
        <f t="shared" si="1386"/>
        <v>0</v>
      </c>
      <c r="BG425" s="11">
        <f t="shared" si="1386"/>
        <v>0</v>
      </c>
      <c r="BH425" s="11">
        <f t="shared" si="1386"/>
        <v>0</v>
      </c>
      <c r="BI425" s="140">
        <f t="shared" ref="BE425:BT429" si="1387">BI426</f>
        <v>511</v>
      </c>
      <c r="BJ425" s="140">
        <f t="shared" si="1387"/>
        <v>0</v>
      </c>
      <c r="BK425" s="75">
        <f t="shared" si="1387"/>
        <v>0</v>
      </c>
      <c r="BL425" s="75">
        <f t="shared" si="1387"/>
        <v>0</v>
      </c>
      <c r="BM425" s="75">
        <f t="shared" si="1387"/>
        <v>0</v>
      </c>
      <c r="BN425" s="75">
        <f t="shared" si="1387"/>
        <v>0</v>
      </c>
      <c r="BO425" s="81">
        <f t="shared" si="1387"/>
        <v>511</v>
      </c>
      <c r="BP425" s="81">
        <f t="shared" si="1387"/>
        <v>0</v>
      </c>
      <c r="BQ425" s="11">
        <f t="shared" si="1387"/>
        <v>0</v>
      </c>
      <c r="BR425" s="11">
        <f t="shared" si="1387"/>
        <v>0</v>
      </c>
      <c r="BS425" s="11">
        <f t="shared" si="1387"/>
        <v>0</v>
      </c>
      <c r="BT425" s="11">
        <f t="shared" si="1387"/>
        <v>0</v>
      </c>
      <c r="BU425" s="18">
        <f t="shared" ref="BQ425:CF429" si="1388">BU426</f>
        <v>511</v>
      </c>
      <c r="BV425" s="18">
        <f t="shared" si="1388"/>
        <v>0</v>
      </c>
      <c r="BW425" s="75">
        <f t="shared" si="1388"/>
        <v>0</v>
      </c>
      <c r="BX425" s="75">
        <f t="shared" si="1388"/>
        <v>0</v>
      </c>
      <c r="BY425" s="75">
        <f t="shared" si="1388"/>
        <v>0</v>
      </c>
      <c r="BZ425" s="75">
        <f t="shared" si="1388"/>
        <v>0</v>
      </c>
      <c r="CA425" s="81">
        <f t="shared" si="1388"/>
        <v>511</v>
      </c>
      <c r="CB425" s="81">
        <f t="shared" si="1388"/>
        <v>0</v>
      </c>
      <c r="CC425" s="75">
        <f t="shared" si="1388"/>
        <v>0</v>
      </c>
      <c r="CD425" s="75">
        <f t="shared" si="1388"/>
        <v>0</v>
      </c>
      <c r="CE425" s="75">
        <f t="shared" si="1388"/>
        <v>0</v>
      </c>
      <c r="CF425" s="75">
        <f t="shared" si="1388"/>
        <v>0</v>
      </c>
      <c r="CG425" s="81">
        <f t="shared" ref="CC425:CN429" si="1389">CG426</f>
        <v>511</v>
      </c>
      <c r="CH425" s="81">
        <f t="shared" si="1389"/>
        <v>0</v>
      </c>
      <c r="CI425" s="11">
        <f t="shared" si="1389"/>
        <v>0</v>
      </c>
      <c r="CJ425" s="11">
        <f t="shared" si="1389"/>
        <v>0</v>
      </c>
      <c r="CK425" s="11">
        <f t="shared" si="1389"/>
        <v>0</v>
      </c>
      <c r="CL425" s="11">
        <f t="shared" si="1389"/>
        <v>0</v>
      </c>
      <c r="CM425" s="18">
        <f t="shared" si="1389"/>
        <v>511</v>
      </c>
      <c r="CN425" s="18">
        <f t="shared" si="1389"/>
        <v>0</v>
      </c>
    </row>
    <row r="426" spans="1:92" ht="33" hidden="1" x14ac:dyDescent="0.25">
      <c r="A426" s="51" t="s">
        <v>563</v>
      </c>
      <c r="B426" s="11">
        <f>B422</f>
        <v>909</v>
      </c>
      <c r="C426" s="14" t="s">
        <v>164</v>
      </c>
      <c r="D426" s="14" t="s">
        <v>87</v>
      </c>
      <c r="E426" s="34" t="s">
        <v>549</v>
      </c>
      <c r="F426" s="14"/>
      <c r="G426" s="11">
        <f t="shared" ref="G426:R429" si="1390">G427</f>
        <v>438</v>
      </c>
      <c r="H426" s="11">
        <f t="shared" si="1390"/>
        <v>0</v>
      </c>
      <c r="I426" s="11">
        <f t="shared" si="1390"/>
        <v>0</v>
      </c>
      <c r="J426" s="11">
        <f t="shared" si="1390"/>
        <v>0</v>
      </c>
      <c r="K426" s="11">
        <f t="shared" si="1390"/>
        <v>0</v>
      </c>
      <c r="L426" s="11">
        <f t="shared" si="1390"/>
        <v>0</v>
      </c>
      <c r="M426" s="11">
        <f t="shared" si="1390"/>
        <v>438</v>
      </c>
      <c r="N426" s="11">
        <f t="shared" si="1390"/>
        <v>0</v>
      </c>
      <c r="O426" s="11">
        <f t="shared" si="1390"/>
        <v>0</v>
      </c>
      <c r="P426" s="11">
        <f t="shared" si="1390"/>
        <v>0</v>
      </c>
      <c r="Q426" s="11">
        <f t="shared" si="1390"/>
        <v>0</v>
      </c>
      <c r="R426" s="11">
        <f t="shared" si="1390"/>
        <v>0</v>
      </c>
      <c r="S426" s="11">
        <f t="shared" si="1384"/>
        <v>438</v>
      </c>
      <c r="T426" s="11">
        <f t="shared" si="1384"/>
        <v>0</v>
      </c>
      <c r="U426" s="11">
        <f t="shared" si="1384"/>
        <v>0</v>
      </c>
      <c r="V426" s="11">
        <f t="shared" si="1384"/>
        <v>0</v>
      </c>
      <c r="W426" s="11">
        <f t="shared" si="1384"/>
        <v>0</v>
      </c>
      <c r="X426" s="11">
        <f t="shared" si="1384"/>
        <v>0</v>
      </c>
      <c r="Y426" s="11">
        <f t="shared" si="1384"/>
        <v>438</v>
      </c>
      <c r="Z426" s="11">
        <f t="shared" si="1384"/>
        <v>0</v>
      </c>
      <c r="AA426" s="11">
        <f t="shared" si="1384"/>
        <v>73</v>
      </c>
      <c r="AB426" s="11">
        <f t="shared" si="1384"/>
        <v>0</v>
      </c>
      <c r="AC426" s="11">
        <f t="shared" si="1384"/>
        <v>0</v>
      </c>
      <c r="AD426" s="11">
        <f t="shared" si="1384"/>
        <v>0</v>
      </c>
      <c r="AE426" s="11">
        <f t="shared" si="1384"/>
        <v>511</v>
      </c>
      <c r="AF426" s="11">
        <f t="shared" si="1384"/>
        <v>0</v>
      </c>
      <c r="AG426" s="11">
        <f t="shared" si="1385"/>
        <v>0</v>
      </c>
      <c r="AH426" s="11">
        <f t="shared" si="1385"/>
        <v>0</v>
      </c>
      <c r="AI426" s="11">
        <f t="shared" si="1385"/>
        <v>0</v>
      </c>
      <c r="AJ426" s="11">
        <f t="shared" si="1385"/>
        <v>0</v>
      </c>
      <c r="AK426" s="75">
        <f t="shared" si="1385"/>
        <v>511</v>
      </c>
      <c r="AL426" s="75">
        <f t="shared" si="1385"/>
        <v>0</v>
      </c>
      <c r="AM426" s="11">
        <f t="shared" si="1385"/>
        <v>0</v>
      </c>
      <c r="AN426" s="11">
        <f t="shared" si="1385"/>
        <v>0</v>
      </c>
      <c r="AO426" s="11">
        <f t="shared" si="1385"/>
        <v>0</v>
      </c>
      <c r="AP426" s="11">
        <f t="shared" si="1385"/>
        <v>0</v>
      </c>
      <c r="AQ426" s="11">
        <f t="shared" si="1385"/>
        <v>511</v>
      </c>
      <c r="AR426" s="11">
        <f t="shared" si="1385"/>
        <v>0</v>
      </c>
      <c r="AS426" s="11">
        <f t="shared" si="1386"/>
        <v>0</v>
      </c>
      <c r="AT426" s="11">
        <f t="shared" si="1386"/>
        <v>0</v>
      </c>
      <c r="AU426" s="11">
        <f t="shared" si="1386"/>
        <v>0</v>
      </c>
      <c r="AV426" s="11">
        <f t="shared" si="1386"/>
        <v>0</v>
      </c>
      <c r="AW426" s="11">
        <f t="shared" si="1386"/>
        <v>511</v>
      </c>
      <c r="AX426" s="11">
        <f t="shared" si="1386"/>
        <v>0</v>
      </c>
      <c r="AY426" s="75">
        <f t="shared" si="1386"/>
        <v>0</v>
      </c>
      <c r="AZ426" s="75">
        <f t="shared" si="1386"/>
        <v>0</v>
      </c>
      <c r="BA426" s="75">
        <f t="shared" si="1386"/>
        <v>0</v>
      </c>
      <c r="BB426" s="75">
        <f t="shared" si="1386"/>
        <v>0</v>
      </c>
      <c r="BC426" s="75">
        <f t="shared" si="1386"/>
        <v>511</v>
      </c>
      <c r="BD426" s="75">
        <f t="shared" si="1386"/>
        <v>0</v>
      </c>
      <c r="BE426" s="11">
        <f t="shared" si="1387"/>
        <v>0</v>
      </c>
      <c r="BF426" s="11">
        <f t="shared" si="1387"/>
        <v>0</v>
      </c>
      <c r="BG426" s="11">
        <f t="shared" si="1387"/>
        <v>0</v>
      </c>
      <c r="BH426" s="11">
        <f t="shared" si="1387"/>
        <v>0</v>
      </c>
      <c r="BI426" s="138">
        <f t="shared" si="1387"/>
        <v>511</v>
      </c>
      <c r="BJ426" s="138">
        <f t="shared" si="1387"/>
        <v>0</v>
      </c>
      <c r="BK426" s="75">
        <f t="shared" si="1387"/>
        <v>0</v>
      </c>
      <c r="BL426" s="75">
        <f t="shared" si="1387"/>
        <v>0</v>
      </c>
      <c r="BM426" s="75">
        <f t="shared" si="1387"/>
        <v>0</v>
      </c>
      <c r="BN426" s="75">
        <f t="shared" si="1387"/>
        <v>0</v>
      </c>
      <c r="BO426" s="75">
        <f t="shared" si="1387"/>
        <v>511</v>
      </c>
      <c r="BP426" s="75">
        <f t="shared" si="1387"/>
        <v>0</v>
      </c>
      <c r="BQ426" s="11">
        <f t="shared" si="1388"/>
        <v>0</v>
      </c>
      <c r="BR426" s="11">
        <f t="shared" si="1388"/>
        <v>0</v>
      </c>
      <c r="BS426" s="11">
        <f t="shared" si="1388"/>
        <v>0</v>
      </c>
      <c r="BT426" s="11">
        <f t="shared" si="1388"/>
        <v>0</v>
      </c>
      <c r="BU426" s="11">
        <f t="shared" si="1388"/>
        <v>511</v>
      </c>
      <c r="BV426" s="11">
        <f t="shared" si="1388"/>
        <v>0</v>
      </c>
      <c r="BW426" s="75">
        <f t="shared" si="1388"/>
        <v>0</v>
      </c>
      <c r="BX426" s="75">
        <f t="shared" si="1388"/>
        <v>0</v>
      </c>
      <c r="BY426" s="75">
        <f t="shared" si="1388"/>
        <v>0</v>
      </c>
      <c r="BZ426" s="75">
        <f t="shared" si="1388"/>
        <v>0</v>
      </c>
      <c r="CA426" s="75">
        <f t="shared" si="1388"/>
        <v>511</v>
      </c>
      <c r="CB426" s="75">
        <f t="shared" si="1388"/>
        <v>0</v>
      </c>
      <c r="CC426" s="75">
        <f t="shared" si="1389"/>
        <v>0</v>
      </c>
      <c r="CD426" s="75">
        <f t="shared" si="1389"/>
        <v>0</v>
      </c>
      <c r="CE426" s="75">
        <f t="shared" si="1389"/>
        <v>0</v>
      </c>
      <c r="CF426" s="75">
        <f t="shared" si="1389"/>
        <v>0</v>
      </c>
      <c r="CG426" s="75">
        <f t="shared" si="1389"/>
        <v>511</v>
      </c>
      <c r="CH426" s="75">
        <f t="shared" si="1389"/>
        <v>0</v>
      </c>
      <c r="CI426" s="11">
        <f t="shared" si="1389"/>
        <v>0</v>
      </c>
      <c r="CJ426" s="11">
        <f t="shared" si="1389"/>
        <v>0</v>
      </c>
      <c r="CK426" s="11">
        <f t="shared" si="1389"/>
        <v>0</v>
      </c>
      <c r="CL426" s="11">
        <f t="shared" si="1389"/>
        <v>0</v>
      </c>
      <c r="CM426" s="11">
        <f t="shared" si="1389"/>
        <v>511</v>
      </c>
      <c r="CN426" s="11">
        <f t="shared" si="1389"/>
        <v>0</v>
      </c>
    </row>
    <row r="427" spans="1:92" hidden="1" x14ac:dyDescent="0.25">
      <c r="A427" s="51" t="s">
        <v>15</v>
      </c>
      <c r="B427" s="11">
        <f>B424</f>
        <v>909</v>
      </c>
      <c r="C427" s="14" t="s">
        <v>164</v>
      </c>
      <c r="D427" s="14" t="s">
        <v>87</v>
      </c>
      <c r="E427" s="34" t="s">
        <v>550</v>
      </c>
      <c r="F427" s="14"/>
      <c r="G427" s="11">
        <f t="shared" si="1390"/>
        <v>438</v>
      </c>
      <c r="H427" s="11">
        <f t="shared" si="1390"/>
        <v>0</v>
      </c>
      <c r="I427" s="11">
        <f t="shared" si="1390"/>
        <v>0</v>
      </c>
      <c r="J427" s="11">
        <f t="shared" si="1390"/>
        <v>0</v>
      </c>
      <c r="K427" s="11">
        <f t="shared" si="1390"/>
        <v>0</v>
      </c>
      <c r="L427" s="11">
        <f t="shared" si="1390"/>
        <v>0</v>
      </c>
      <c r="M427" s="11">
        <f t="shared" si="1390"/>
        <v>438</v>
      </c>
      <c r="N427" s="11">
        <f t="shared" si="1390"/>
        <v>0</v>
      </c>
      <c r="O427" s="11">
        <f t="shared" si="1390"/>
        <v>0</v>
      </c>
      <c r="P427" s="11">
        <f t="shared" si="1390"/>
        <v>0</v>
      </c>
      <c r="Q427" s="11">
        <f t="shared" si="1390"/>
        <v>0</v>
      </c>
      <c r="R427" s="11">
        <f t="shared" si="1390"/>
        <v>0</v>
      </c>
      <c r="S427" s="11">
        <f t="shared" si="1384"/>
        <v>438</v>
      </c>
      <c r="T427" s="11">
        <f t="shared" si="1384"/>
        <v>0</v>
      </c>
      <c r="U427" s="11">
        <f t="shared" si="1384"/>
        <v>0</v>
      </c>
      <c r="V427" s="11">
        <f t="shared" si="1384"/>
        <v>0</v>
      </c>
      <c r="W427" s="11">
        <f t="shared" si="1384"/>
        <v>0</v>
      </c>
      <c r="X427" s="11">
        <f t="shared" si="1384"/>
        <v>0</v>
      </c>
      <c r="Y427" s="11">
        <f t="shared" si="1384"/>
        <v>438</v>
      </c>
      <c r="Z427" s="11">
        <f t="shared" si="1384"/>
        <v>0</v>
      </c>
      <c r="AA427" s="11">
        <f t="shared" si="1384"/>
        <v>73</v>
      </c>
      <c r="AB427" s="11">
        <f t="shared" si="1384"/>
        <v>0</v>
      </c>
      <c r="AC427" s="11">
        <f t="shared" si="1384"/>
        <v>0</v>
      </c>
      <c r="AD427" s="11">
        <f t="shared" si="1384"/>
        <v>0</v>
      </c>
      <c r="AE427" s="11">
        <f t="shared" si="1384"/>
        <v>511</v>
      </c>
      <c r="AF427" s="11">
        <f t="shared" si="1384"/>
        <v>0</v>
      </c>
      <c r="AG427" s="11">
        <f t="shared" si="1385"/>
        <v>0</v>
      </c>
      <c r="AH427" s="11">
        <f t="shared" si="1385"/>
        <v>0</v>
      </c>
      <c r="AI427" s="11">
        <f t="shared" si="1385"/>
        <v>0</v>
      </c>
      <c r="AJ427" s="11">
        <f t="shared" si="1385"/>
        <v>0</v>
      </c>
      <c r="AK427" s="75">
        <f t="shared" si="1385"/>
        <v>511</v>
      </c>
      <c r="AL427" s="75">
        <f t="shared" si="1385"/>
        <v>0</v>
      </c>
      <c r="AM427" s="11">
        <f t="shared" si="1385"/>
        <v>0</v>
      </c>
      <c r="AN427" s="11">
        <f t="shared" si="1385"/>
        <v>0</v>
      </c>
      <c r="AO427" s="11">
        <f t="shared" si="1385"/>
        <v>0</v>
      </c>
      <c r="AP427" s="11">
        <f t="shared" si="1385"/>
        <v>0</v>
      </c>
      <c r="AQ427" s="11">
        <f t="shared" si="1385"/>
        <v>511</v>
      </c>
      <c r="AR427" s="11">
        <f t="shared" si="1385"/>
        <v>0</v>
      </c>
      <c r="AS427" s="11">
        <f t="shared" si="1386"/>
        <v>0</v>
      </c>
      <c r="AT427" s="11">
        <f t="shared" si="1386"/>
        <v>0</v>
      </c>
      <c r="AU427" s="11">
        <f t="shared" si="1386"/>
        <v>0</v>
      </c>
      <c r="AV427" s="11">
        <f t="shared" si="1386"/>
        <v>0</v>
      </c>
      <c r="AW427" s="11">
        <f t="shared" si="1386"/>
        <v>511</v>
      </c>
      <c r="AX427" s="11">
        <f t="shared" si="1386"/>
        <v>0</v>
      </c>
      <c r="AY427" s="75">
        <f t="shared" si="1386"/>
        <v>0</v>
      </c>
      <c r="AZ427" s="75">
        <f t="shared" si="1386"/>
        <v>0</v>
      </c>
      <c r="BA427" s="75">
        <f t="shared" si="1386"/>
        <v>0</v>
      </c>
      <c r="BB427" s="75">
        <f t="shared" si="1386"/>
        <v>0</v>
      </c>
      <c r="BC427" s="75">
        <f t="shared" si="1386"/>
        <v>511</v>
      </c>
      <c r="BD427" s="75">
        <f t="shared" si="1386"/>
        <v>0</v>
      </c>
      <c r="BE427" s="11">
        <f t="shared" si="1387"/>
        <v>0</v>
      </c>
      <c r="BF427" s="11">
        <f t="shared" si="1387"/>
        <v>0</v>
      </c>
      <c r="BG427" s="11">
        <f t="shared" si="1387"/>
        <v>0</v>
      </c>
      <c r="BH427" s="11">
        <f t="shared" si="1387"/>
        <v>0</v>
      </c>
      <c r="BI427" s="138">
        <f t="shared" si="1387"/>
        <v>511</v>
      </c>
      <c r="BJ427" s="138">
        <f t="shared" si="1387"/>
        <v>0</v>
      </c>
      <c r="BK427" s="75">
        <f t="shared" si="1387"/>
        <v>0</v>
      </c>
      <c r="BL427" s="75">
        <f t="shared" si="1387"/>
        <v>0</v>
      </c>
      <c r="BM427" s="75">
        <f t="shared" si="1387"/>
        <v>0</v>
      </c>
      <c r="BN427" s="75">
        <f t="shared" si="1387"/>
        <v>0</v>
      </c>
      <c r="BO427" s="75">
        <f t="shared" si="1387"/>
        <v>511</v>
      </c>
      <c r="BP427" s="75">
        <f t="shared" si="1387"/>
        <v>0</v>
      </c>
      <c r="BQ427" s="11">
        <f t="shared" si="1388"/>
        <v>0</v>
      </c>
      <c r="BR427" s="11">
        <f t="shared" si="1388"/>
        <v>0</v>
      </c>
      <c r="BS427" s="11">
        <f t="shared" si="1388"/>
        <v>0</v>
      </c>
      <c r="BT427" s="11">
        <f t="shared" si="1388"/>
        <v>0</v>
      </c>
      <c r="BU427" s="11">
        <f t="shared" si="1388"/>
        <v>511</v>
      </c>
      <c r="BV427" s="11">
        <f t="shared" si="1388"/>
        <v>0</v>
      </c>
      <c r="BW427" s="75">
        <f t="shared" si="1388"/>
        <v>0</v>
      </c>
      <c r="BX427" s="75">
        <f t="shared" si="1388"/>
        <v>0</v>
      </c>
      <c r="BY427" s="75">
        <f t="shared" si="1388"/>
        <v>0</v>
      </c>
      <c r="BZ427" s="75">
        <f t="shared" si="1388"/>
        <v>0</v>
      </c>
      <c r="CA427" s="75">
        <f t="shared" si="1388"/>
        <v>511</v>
      </c>
      <c r="CB427" s="75">
        <f t="shared" si="1388"/>
        <v>0</v>
      </c>
      <c r="CC427" s="75">
        <f t="shared" si="1389"/>
        <v>0</v>
      </c>
      <c r="CD427" s="75">
        <f t="shared" si="1389"/>
        <v>0</v>
      </c>
      <c r="CE427" s="75">
        <f t="shared" si="1389"/>
        <v>0</v>
      </c>
      <c r="CF427" s="75">
        <f t="shared" si="1389"/>
        <v>0</v>
      </c>
      <c r="CG427" s="75">
        <f t="shared" si="1389"/>
        <v>511</v>
      </c>
      <c r="CH427" s="75">
        <f t="shared" si="1389"/>
        <v>0</v>
      </c>
      <c r="CI427" s="11">
        <f t="shared" si="1389"/>
        <v>0</v>
      </c>
      <c r="CJ427" s="11">
        <f t="shared" si="1389"/>
        <v>0</v>
      </c>
      <c r="CK427" s="11">
        <f t="shared" si="1389"/>
        <v>0</v>
      </c>
      <c r="CL427" s="11">
        <f t="shared" si="1389"/>
        <v>0</v>
      </c>
      <c r="CM427" s="11">
        <f t="shared" si="1389"/>
        <v>511</v>
      </c>
      <c r="CN427" s="11">
        <f t="shared" si="1389"/>
        <v>0</v>
      </c>
    </row>
    <row r="428" spans="1:92" hidden="1" x14ac:dyDescent="0.25">
      <c r="A428" s="51" t="s">
        <v>372</v>
      </c>
      <c r="B428" s="11">
        <f t="shared" si="1368"/>
        <v>909</v>
      </c>
      <c r="C428" s="14" t="s">
        <v>164</v>
      </c>
      <c r="D428" s="14" t="s">
        <v>87</v>
      </c>
      <c r="E428" s="34" t="s">
        <v>552</v>
      </c>
      <c r="F428" s="14"/>
      <c r="G428" s="11">
        <f t="shared" si="1390"/>
        <v>438</v>
      </c>
      <c r="H428" s="11">
        <f t="shared" si="1390"/>
        <v>0</v>
      </c>
      <c r="I428" s="11">
        <f t="shared" si="1390"/>
        <v>0</v>
      </c>
      <c r="J428" s="11">
        <f t="shared" si="1390"/>
        <v>0</v>
      </c>
      <c r="K428" s="11">
        <f t="shared" si="1390"/>
        <v>0</v>
      </c>
      <c r="L428" s="11">
        <f t="shared" si="1390"/>
        <v>0</v>
      </c>
      <c r="M428" s="11">
        <f t="shared" si="1390"/>
        <v>438</v>
      </c>
      <c r="N428" s="11">
        <f t="shared" si="1390"/>
        <v>0</v>
      </c>
      <c r="O428" s="11">
        <f t="shared" si="1390"/>
        <v>0</v>
      </c>
      <c r="P428" s="11">
        <f t="shared" si="1390"/>
        <v>0</v>
      </c>
      <c r="Q428" s="11">
        <f t="shared" si="1390"/>
        <v>0</v>
      </c>
      <c r="R428" s="11">
        <f t="shared" si="1390"/>
        <v>0</v>
      </c>
      <c r="S428" s="11">
        <f t="shared" si="1384"/>
        <v>438</v>
      </c>
      <c r="T428" s="11">
        <f t="shared" si="1384"/>
        <v>0</v>
      </c>
      <c r="U428" s="11">
        <f t="shared" si="1384"/>
        <v>0</v>
      </c>
      <c r="V428" s="11">
        <f t="shared" si="1384"/>
        <v>0</v>
      </c>
      <c r="W428" s="11">
        <f t="shared" si="1384"/>
        <v>0</v>
      </c>
      <c r="X428" s="11">
        <f t="shared" si="1384"/>
        <v>0</v>
      </c>
      <c r="Y428" s="11">
        <f t="shared" si="1384"/>
        <v>438</v>
      </c>
      <c r="Z428" s="11">
        <f t="shared" si="1384"/>
        <v>0</v>
      </c>
      <c r="AA428" s="11">
        <f t="shared" si="1384"/>
        <v>73</v>
      </c>
      <c r="AB428" s="11">
        <f t="shared" si="1384"/>
        <v>0</v>
      </c>
      <c r="AC428" s="11">
        <f t="shared" si="1384"/>
        <v>0</v>
      </c>
      <c r="AD428" s="11">
        <f t="shared" si="1384"/>
        <v>0</v>
      </c>
      <c r="AE428" s="11">
        <f t="shared" si="1384"/>
        <v>511</v>
      </c>
      <c r="AF428" s="11">
        <f t="shared" si="1384"/>
        <v>0</v>
      </c>
      <c r="AG428" s="11">
        <f t="shared" si="1385"/>
        <v>0</v>
      </c>
      <c r="AH428" s="11">
        <f t="shared" si="1385"/>
        <v>0</v>
      </c>
      <c r="AI428" s="11">
        <f t="shared" si="1385"/>
        <v>0</v>
      </c>
      <c r="AJ428" s="11">
        <f t="shared" si="1385"/>
        <v>0</v>
      </c>
      <c r="AK428" s="75">
        <f t="shared" si="1385"/>
        <v>511</v>
      </c>
      <c r="AL428" s="75">
        <f t="shared" si="1385"/>
        <v>0</v>
      </c>
      <c r="AM428" s="11">
        <f t="shared" si="1385"/>
        <v>0</v>
      </c>
      <c r="AN428" s="11">
        <f t="shared" si="1385"/>
        <v>0</v>
      </c>
      <c r="AO428" s="11">
        <f t="shared" si="1385"/>
        <v>0</v>
      </c>
      <c r="AP428" s="11">
        <f t="shared" si="1385"/>
        <v>0</v>
      </c>
      <c r="AQ428" s="11">
        <f t="shared" si="1385"/>
        <v>511</v>
      </c>
      <c r="AR428" s="11">
        <f t="shared" si="1385"/>
        <v>0</v>
      </c>
      <c r="AS428" s="11">
        <f t="shared" si="1386"/>
        <v>0</v>
      </c>
      <c r="AT428" s="11">
        <f t="shared" si="1386"/>
        <v>0</v>
      </c>
      <c r="AU428" s="11">
        <f t="shared" si="1386"/>
        <v>0</v>
      </c>
      <c r="AV428" s="11">
        <f t="shared" si="1386"/>
        <v>0</v>
      </c>
      <c r="AW428" s="11">
        <f t="shared" si="1386"/>
        <v>511</v>
      </c>
      <c r="AX428" s="11">
        <f t="shared" si="1386"/>
        <v>0</v>
      </c>
      <c r="AY428" s="75">
        <f t="shared" si="1386"/>
        <v>0</v>
      </c>
      <c r="AZ428" s="75">
        <f t="shared" si="1386"/>
        <v>0</v>
      </c>
      <c r="BA428" s="75">
        <f t="shared" si="1386"/>
        <v>0</v>
      </c>
      <c r="BB428" s="75">
        <f t="shared" si="1386"/>
        <v>0</v>
      </c>
      <c r="BC428" s="75">
        <f t="shared" si="1386"/>
        <v>511</v>
      </c>
      <c r="BD428" s="75">
        <f t="shared" si="1386"/>
        <v>0</v>
      </c>
      <c r="BE428" s="11">
        <f t="shared" si="1387"/>
        <v>0</v>
      </c>
      <c r="BF428" s="11">
        <f t="shared" si="1387"/>
        <v>0</v>
      </c>
      <c r="BG428" s="11">
        <f t="shared" si="1387"/>
        <v>0</v>
      </c>
      <c r="BH428" s="11">
        <f t="shared" si="1387"/>
        <v>0</v>
      </c>
      <c r="BI428" s="138">
        <f t="shared" si="1387"/>
        <v>511</v>
      </c>
      <c r="BJ428" s="138">
        <f t="shared" si="1387"/>
        <v>0</v>
      </c>
      <c r="BK428" s="75">
        <f t="shared" si="1387"/>
        <v>0</v>
      </c>
      <c r="BL428" s="75">
        <f t="shared" si="1387"/>
        <v>0</v>
      </c>
      <c r="BM428" s="75">
        <f t="shared" si="1387"/>
        <v>0</v>
      </c>
      <c r="BN428" s="75">
        <f t="shared" si="1387"/>
        <v>0</v>
      </c>
      <c r="BO428" s="75">
        <f t="shared" si="1387"/>
        <v>511</v>
      </c>
      <c r="BP428" s="75">
        <f t="shared" si="1387"/>
        <v>0</v>
      </c>
      <c r="BQ428" s="11">
        <f t="shared" si="1388"/>
        <v>0</v>
      </c>
      <c r="BR428" s="11">
        <f t="shared" si="1388"/>
        <v>0</v>
      </c>
      <c r="BS428" s="11">
        <f t="shared" si="1388"/>
        <v>0</v>
      </c>
      <c r="BT428" s="11">
        <f t="shared" si="1388"/>
        <v>0</v>
      </c>
      <c r="BU428" s="11">
        <f t="shared" si="1388"/>
        <v>511</v>
      </c>
      <c r="BV428" s="11">
        <f t="shared" si="1388"/>
        <v>0</v>
      </c>
      <c r="BW428" s="75">
        <f t="shared" si="1388"/>
        <v>0</v>
      </c>
      <c r="BX428" s="75">
        <f t="shared" si="1388"/>
        <v>0</v>
      </c>
      <c r="BY428" s="75">
        <f t="shared" si="1388"/>
        <v>0</v>
      </c>
      <c r="BZ428" s="75">
        <f t="shared" si="1388"/>
        <v>0</v>
      </c>
      <c r="CA428" s="75">
        <f t="shared" si="1388"/>
        <v>511</v>
      </c>
      <c r="CB428" s="75">
        <f t="shared" si="1388"/>
        <v>0</v>
      </c>
      <c r="CC428" s="75">
        <f t="shared" si="1389"/>
        <v>0</v>
      </c>
      <c r="CD428" s="75">
        <f t="shared" si="1389"/>
        <v>0</v>
      </c>
      <c r="CE428" s="75">
        <f t="shared" si="1389"/>
        <v>0</v>
      </c>
      <c r="CF428" s="75">
        <f t="shared" si="1389"/>
        <v>0</v>
      </c>
      <c r="CG428" s="75">
        <f t="shared" si="1389"/>
        <v>511</v>
      </c>
      <c r="CH428" s="75">
        <f t="shared" si="1389"/>
        <v>0</v>
      </c>
      <c r="CI428" s="11">
        <f t="shared" si="1389"/>
        <v>0</v>
      </c>
      <c r="CJ428" s="11">
        <f t="shared" si="1389"/>
        <v>0</v>
      </c>
      <c r="CK428" s="11">
        <f t="shared" si="1389"/>
        <v>0</v>
      </c>
      <c r="CL428" s="11">
        <f t="shared" si="1389"/>
        <v>0</v>
      </c>
      <c r="CM428" s="11">
        <f t="shared" si="1389"/>
        <v>511</v>
      </c>
      <c r="CN428" s="11">
        <f t="shared" si="1389"/>
        <v>0</v>
      </c>
    </row>
    <row r="429" spans="1:92" ht="33" hidden="1" x14ac:dyDescent="0.25">
      <c r="A429" s="55" t="s">
        <v>268</v>
      </c>
      <c r="B429" s="11">
        <f t="shared" si="1368"/>
        <v>909</v>
      </c>
      <c r="C429" s="14" t="s">
        <v>164</v>
      </c>
      <c r="D429" s="14" t="s">
        <v>87</v>
      </c>
      <c r="E429" s="34" t="s">
        <v>552</v>
      </c>
      <c r="F429" s="14" t="s">
        <v>33</v>
      </c>
      <c r="G429" s="11">
        <f t="shared" si="1390"/>
        <v>438</v>
      </c>
      <c r="H429" s="11">
        <f t="shared" si="1390"/>
        <v>0</v>
      </c>
      <c r="I429" s="11">
        <f t="shared" si="1390"/>
        <v>0</v>
      </c>
      <c r="J429" s="11">
        <f t="shared" si="1390"/>
        <v>0</v>
      </c>
      <c r="K429" s="11">
        <f t="shared" si="1390"/>
        <v>0</v>
      </c>
      <c r="L429" s="11">
        <f t="shared" si="1390"/>
        <v>0</v>
      </c>
      <c r="M429" s="11">
        <f t="shared" si="1390"/>
        <v>438</v>
      </c>
      <c r="N429" s="11">
        <f t="shared" si="1390"/>
        <v>0</v>
      </c>
      <c r="O429" s="11">
        <f t="shared" si="1390"/>
        <v>0</v>
      </c>
      <c r="P429" s="11">
        <f t="shared" si="1390"/>
        <v>0</v>
      </c>
      <c r="Q429" s="11">
        <f t="shared" si="1390"/>
        <v>0</v>
      </c>
      <c r="R429" s="11">
        <f t="shared" si="1390"/>
        <v>0</v>
      </c>
      <c r="S429" s="11">
        <f t="shared" si="1384"/>
        <v>438</v>
      </c>
      <c r="T429" s="11">
        <f t="shared" si="1384"/>
        <v>0</v>
      </c>
      <c r="U429" s="11">
        <f t="shared" si="1384"/>
        <v>0</v>
      </c>
      <c r="V429" s="11">
        <f t="shared" si="1384"/>
        <v>0</v>
      </c>
      <c r="W429" s="11">
        <f t="shared" si="1384"/>
        <v>0</v>
      </c>
      <c r="X429" s="11">
        <f t="shared" si="1384"/>
        <v>0</v>
      </c>
      <c r="Y429" s="11">
        <f t="shared" si="1384"/>
        <v>438</v>
      </c>
      <c r="Z429" s="11">
        <f t="shared" si="1384"/>
        <v>0</v>
      </c>
      <c r="AA429" s="11">
        <f t="shared" si="1384"/>
        <v>73</v>
      </c>
      <c r="AB429" s="11">
        <f t="shared" si="1384"/>
        <v>0</v>
      </c>
      <c r="AC429" s="11">
        <f t="shared" si="1384"/>
        <v>0</v>
      </c>
      <c r="AD429" s="11">
        <f t="shared" si="1384"/>
        <v>0</v>
      </c>
      <c r="AE429" s="11">
        <f t="shared" si="1384"/>
        <v>511</v>
      </c>
      <c r="AF429" s="11">
        <f t="shared" si="1384"/>
        <v>0</v>
      </c>
      <c r="AG429" s="11">
        <f t="shared" si="1385"/>
        <v>0</v>
      </c>
      <c r="AH429" s="11">
        <f t="shared" si="1385"/>
        <v>0</v>
      </c>
      <c r="AI429" s="11">
        <f t="shared" si="1385"/>
        <v>0</v>
      </c>
      <c r="AJ429" s="11">
        <f t="shared" si="1385"/>
        <v>0</v>
      </c>
      <c r="AK429" s="75">
        <f t="shared" si="1385"/>
        <v>511</v>
      </c>
      <c r="AL429" s="75">
        <f t="shared" si="1385"/>
        <v>0</v>
      </c>
      <c r="AM429" s="11">
        <f t="shared" si="1385"/>
        <v>0</v>
      </c>
      <c r="AN429" s="11">
        <f t="shared" si="1385"/>
        <v>0</v>
      </c>
      <c r="AO429" s="11">
        <f t="shared" si="1385"/>
        <v>0</v>
      </c>
      <c r="AP429" s="11">
        <f t="shared" si="1385"/>
        <v>0</v>
      </c>
      <c r="AQ429" s="11">
        <f t="shared" si="1385"/>
        <v>511</v>
      </c>
      <c r="AR429" s="11">
        <f t="shared" si="1385"/>
        <v>0</v>
      </c>
      <c r="AS429" s="11">
        <f t="shared" si="1386"/>
        <v>0</v>
      </c>
      <c r="AT429" s="11">
        <f t="shared" si="1386"/>
        <v>0</v>
      </c>
      <c r="AU429" s="11">
        <f t="shared" si="1386"/>
        <v>0</v>
      </c>
      <c r="AV429" s="11">
        <f t="shared" si="1386"/>
        <v>0</v>
      </c>
      <c r="AW429" s="11">
        <f t="shared" si="1386"/>
        <v>511</v>
      </c>
      <c r="AX429" s="11">
        <f t="shared" si="1386"/>
        <v>0</v>
      </c>
      <c r="AY429" s="75">
        <f t="shared" si="1386"/>
        <v>0</v>
      </c>
      <c r="AZ429" s="75">
        <f t="shared" si="1386"/>
        <v>0</v>
      </c>
      <c r="BA429" s="75">
        <f t="shared" si="1386"/>
        <v>0</v>
      </c>
      <c r="BB429" s="75">
        <f t="shared" si="1386"/>
        <v>0</v>
      </c>
      <c r="BC429" s="75">
        <f t="shared" si="1386"/>
        <v>511</v>
      </c>
      <c r="BD429" s="75">
        <f t="shared" si="1386"/>
        <v>0</v>
      </c>
      <c r="BE429" s="11">
        <f t="shared" si="1387"/>
        <v>0</v>
      </c>
      <c r="BF429" s="11">
        <f t="shared" si="1387"/>
        <v>0</v>
      </c>
      <c r="BG429" s="11">
        <f t="shared" si="1387"/>
        <v>0</v>
      </c>
      <c r="BH429" s="11">
        <f t="shared" si="1387"/>
        <v>0</v>
      </c>
      <c r="BI429" s="138">
        <f t="shared" si="1387"/>
        <v>511</v>
      </c>
      <c r="BJ429" s="138">
        <f t="shared" si="1387"/>
        <v>0</v>
      </c>
      <c r="BK429" s="75">
        <f t="shared" si="1387"/>
        <v>0</v>
      </c>
      <c r="BL429" s="75">
        <f t="shared" si="1387"/>
        <v>0</v>
      </c>
      <c r="BM429" s="75">
        <f t="shared" si="1387"/>
        <v>0</v>
      </c>
      <c r="BN429" s="75">
        <f t="shared" si="1387"/>
        <v>0</v>
      </c>
      <c r="BO429" s="75">
        <f t="shared" si="1387"/>
        <v>511</v>
      </c>
      <c r="BP429" s="75">
        <f t="shared" si="1387"/>
        <v>0</v>
      </c>
      <c r="BQ429" s="11">
        <f t="shared" si="1388"/>
        <v>0</v>
      </c>
      <c r="BR429" s="11">
        <f t="shared" si="1388"/>
        <v>0</v>
      </c>
      <c r="BS429" s="11">
        <f t="shared" si="1388"/>
        <v>0</v>
      </c>
      <c r="BT429" s="11">
        <f t="shared" si="1388"/>
        <v>0</v>
      </c>
      <c r="BU429" s="11">
        <f t="shared" si="1388"/>
        <v>511</v>
      </c>
      <c r="BV429" s="11">
        <f t="shared" si="1388"/>
        <v>0</v>
      </c>
      <c r="BW429" s="75">
        <f t="shared" si="1388"/>
        <v>0</v>
      </c>
      <c r="BX429" s="75">
        <f t="shared" si="1388"/>
        <v>0</v>
      </c>
      <c r="BY429" s="75">
        <f t="shared" si="1388"/>
        <v>0</v>
      </c>
      <c r="BZ429" s="75">
        <f t="shared" si="1388"/>
        <v>0</v>
      </c>
      <c r="CA429" s="75">
        <f t="shared" si="1388"/>
        <v>511</v>
      </c>
      <c r="CB429" s="75">
        <f t="shared" si="1388"/>
        <v>0</v>
      </c>
      <c r="CC429" s="75">
        <f t="shared" si="1389"/>
        <v>0</v>
      </c>
      <c r="CD429" s="75">
        <f t="shared" si="1389"/>
        <v>0</v>
      </c>
      <c r="CE429" s="75">
        <f t="shared" si="1389"/>
        <v>0</v>
      </c>
      <c r="CF429" s="75">
        <f t="shared" si="1389"/>
        <v>0</v>
      </c>
      <c r="CG429" s="75">
        <f t="shared" si="1389"/>
        <v>511</v>
      </c>
      <c r="CH429" s="75">
        <f t="shared" si="1389"/>
        <v>0</v>
      </c>
      <c r="CI429" s="11">
        <f t="shared" si="1389"/>
        <v>0</v>
      </c>
      <c r="CJ429" s="11">
        <f t="shared" si="1389"/>
        <v>0</v>
      </c>
      <c r="CK429" s="11">
        <f t="shared" si="1389"/>
        <v>0</v>
      </c>
      <c r="CL429" s="11">
        <f t="shared" si="1389"/>
        <v>0</v>
      </c>
      <c r="CM429" s="11">
        <f t="shared" si="1389"/>
        <v>511</v>
      </c>
      <c r="CN429" s="11">
        <f t="shared" si="1389"/>
        <v>0</v>
      </c>
    </row>
    <row r="430" spans="1:92" ht="33" hidden="1" x14ac:dyDescent="0.25">
      <c r="A430" s="51" t="s">
        <v>39</v>
      </c>
      <c r="B430" s="11">
        <f t="shared" si="1368"/>
        <v>909</v>
      </c>
      <c r="C430" s="14" t="s">
        <v>164</v>
      </c>
      <c r="D430" s="14" t="s">
        <v>87</v>
      </c>
      <c r="E430" s="34" t="s">
        <v>552</v>
      </c>
      <c r="F430" s="14" t="s">
        <v>40</v>
      </c>
      <c r="G430" s="11">
        <v>438</v>
      </c>
      <c r="H430" s="16"/>
      <c r="I430" s="11"/>
      <c r="J430" s="11"/>
      <c r="K430" s="11"/>
      <c r="L430" s="11"/>
      <c r="M430" s="11">
        <f>G430+I430+J430+K430+L430</f>
        <v>438</v>
      </c>
      <c r="N430" s="11">
        <f>H430+J430</f>
        <v>0</v>
      </c>
      <c r="O430" s="11"/>
      <c r="P430" s="11"/>
      <c r="Q430" s="11"/>
      <c r="R430" s="11"/>
      <c r="S430" s="11">
        <f>M430+O430+P430+Q430+R430</f>
        <v>438</v>
      </c>
      <c r="T430" s="11">
        <f>N430+P430</f>
        <v>0</v>
      </c>
      <c r="U430" s="11"/>
      <c r="V430" s="11"/>
      <c r="W430" s="11"/>
      <c r="X430" s="11"/>
      <c r="Y430" s="11">
        <f>S430+U430+V430+W430+X430</f>
        <v>438</v>
      </c>
      <c r="Z430" s="11">
        <f>T430+V430</f>
        <v>0</v>
      </c>
      <c r="AA430" s="11">
        <v>73</v>
      </c>
      <c r="AB430" s="11"/>
      <c r="AC430" s="11"/>
      <c r="AD430" s="11"/>
      <c r="AE430" s="11">
        <f>Y430+AA430+AB430+AC430+AD430</f>
        <v>511</v>
      </c>
      <c r="AF430" s="11">
        <f>Z430+AB430</f>
        <v>0</v>
      </c>
      <c r="AG430" s="11"/>
      <c r="AH430" s="11"/>
      <c r="AI430" s="11"/>
      <c r="AJ430" s="11"/>
      <c r="AK430" s="75">
        <f>AE430+AG430+AH430+AI430+AJ430</f>
        <v>511</v>
      </c>
      <c r="AL430" s="75">
        <f>AF430+AH430</f>
        <v>0</v>
      </c>
      <c r="AM430" s="11"/>
      <c r="AN430" s="11"/>
      <c r="AO430" s="11"/>
      <c r="AP430" s="11"/>
      <c r="AQ430" s="11">
        <f>AK430+AM430+AN430+AO430+AP430</f>
        <v>511</v>
      </c>
      <c r="AR430" s="11">
        <f>AL430+AN430</f>
        <v>0</v>
      </c>
      <c r="AS430" s="11"/>
      <c r="AT430" s="11"/>
      <c r="AU430" s="11"/>
      <c r="AV430" s="11"/>
      <c r="AW430" s="11">
        <f>AQ430+AS430+AT430+AU430+AV430</f>
        <v>511</v>
      </c>
      <c r="AX430" s="11">
        <f>AR430+AT430</f>
        <v>0</v>
      </c>
      <c r="AY430" s="75"/>
      <c r="AZ430" s="75"/>
      <c r="BA430" s="75"/>
      <c r="BB430" s="75"/>
      <c r="BC430" s="75">
        <f>AW430+AY430+AZ430+BA430+BB430</f>
        <v>511</v>
      </c>
      <c r="BD430" s="75">
        <f>AX430+AZ430</f>
        <v>0</v>
      </c>
      <c r="BE430" s="11"/>
      <c r="BF430" s="11"/>
      <c r="BG430" s="11"/>
      <c r="BH430" s="11"/>
      <c r="BI430" s="138">
        <f>BC430+BE430+BF430+BG430+BH430</f>
        <v>511</v>
      </c>
      <c r="BJ430" s="138">
        <f>BD430+BF430</f>
        <v>0</v>
      </c>
      <c r="BK430" s="75"/>
      <c r="BL430" s="75"/>
      <c r="BM430" s="75"/>
      <c r="BN430" s="75"/>
      <c r="BO430" s="75">
        <f>BI430+BK430+BL430+BM430+BN430</f>
        <v>511</v>
      </c>
      <c r="BP430" s="75">
        <f>BJ430+BL430</f>
        <v>0</v>
      </c>
      <c r="BQ430" s="11"/>
      <c r="BR430" s="11"/>
      <c r="BS430" s="11"/>
      <c r="BT430" s="11"/>
      <c r="BU430" s="11">
        <f>BO430+BQ430+BR430+BS430+BT430</f>
        <v>511</v>
      </c>
      <c r="BV430" s="11">
        <f>BP430+BR430</f>
        <v>0</v>
      </c>
      <c r="BW430" s="75"/>
      <c r="BX430" s="75"/>
      <c r="BY430" s="75"/>
      <c r="BZ430" s="75"/>
      <c r="CA430" s="75">
        <f>BU430+BW430+BX430+BY430+BZ430</f>
        <v>511</v>
      </c>
      <c r="CB430" s="75">
        <f>BV430+BX430</f>
        <v>0</v>
      </c>
      <c r="CC430" s="75"/>
      <c r="CD430" s="75"/>
      <c r="CE430" s="75"/>
      <c r="CF430" s="75"/>
      <c r="CG430" s="75">
        <f>CA430+CC430+CD430+CE430+CF430</f>
        <v>511</v>
      </c>
      <c r="CH430" s="75">
        <f>CB430+CD430</f>
        <v>0</v>
      </c>
      <c r="CI430" s="11"/>
      <c r="CJ430" s="11"/>
      <c r="CK430" s="11"/>
      <c r="CL430" s="11"/>
      <c r="CM430" s="11">
        <f>CG430+CI430+CJ430+CK430+CL430</f>
        <v>511</v>
      </c>
      <c r="CN430" s="11">
        <f>CH430+CJ430</f>
        <v>0</v>
      </c>
    </row>
    <row r="431" spans="1:92" hidden="1" x14ac:dyDescent="0.25">
      <c r="A431" s="51"/>
      <c r="B431" s="11"/>
      <c r="C431" s="14"/>
      <c r="D431" s="14"/>
      <c r="E431" s="34"/>
      <c r="F431" s="14"/>
      <c r="G431" s="11"/>
      <c r="H431" s="16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75"/>
      <c r="AL431" s="75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75"/>
      <c r="AZ431" s="75"/>
      <c r="BA431" s="75"/>
      <c r="BB431" s="75"/>
      <c r="BC431" s="75"/>
      <c r="BD431" s="75"/>
      <c r="BE431" s="11"/>
      <c r="BF431" s="11"/>
      <c r="BG431" s="11"/>
      <c r="BH431" s="11"/>
      <c r="BI431" s="138"/>
      <c r="BJ431" s="138"/>
      <c r="BK431" s="75"/>
      <c r="BL431" s="75"/>
      <c r="BM431" s="75"/>
      <c r="BN431" s="75"/>
      <c r="BO431" s="75"/>
      <c r="BP431" s="75"/>
      <c r="BQ431" s="11"/>
      <c r="BR431" s="11"/>
      <c r="BS431" s="11"/>
      <c r="BT431" s="11"/>
      <c r="BU431" s="11"/>
      <c r="BV431" s="11"/>
      <c r="BW431" s="75"/>
      <c r="BX431" s="75"/>
      <c r="BY431" s="75"/>
      <c r="BZ431" s="75"/>
      <c r="CA431" s="75"/>
      <c r="CB431" s="75"/>
      <c r="CC431" s="75"/>
      <c r="CD431" s="75"/>
      <c r="CE431" s="75"/>
      <c r="CF431" s="75"/>
      <c r="CG431" s="75"/>
      <c r="CH431" s="75"/>
      <c r="CI431" s="11"/>
      <c r="CJ431" s="11"/>
      <c r="CK431" s="11"/>
      <c r="CL431" s="11"/>
      <c r="CM431" s="11"/>
      <c r="CN431" s="11"/>
    </row>
    <row r="432" spans="1:92" ht="42.75" hidden="1" customHeight="1" x14ac:dyDescent="0.3">
      <c r="A432" s="60" t="s">
        <v>662</v>
      </c>
      <c r="B432" s="19">
        <v>910</v>
      </c>
      <c r="C432" s="8"/>
      <c r="D432" s="8"/>
      <c r="E432" s="8"/>
      <c r="F432" s="8"/>
      <c r="G432" s="20">
        <f>G434+G452</f>
        <v>23480</v>
      </c>
      <c r="H432" s="20">
        <f t="shared" ref="H432:N432" si="1391">H434+H452</f>
        <v>0</v>
      </c>
      <c r="I432" s="11">
        <f t="shared" si="1391"/>
        <v>0</v>
      </c>
      <c r="J432" s="11">
        <f t="shared" si="1391"/>
        <v>0</v>
      </c>
      <c r="K432" s="11">
        <f t="shared" si="1391"/>
        <v>0</v>
      </c>
      <c r="L432" s="11">
        <f t="shared" si="1391"/>
        <v>0</v>
      </c>
      <c r="M432" s="20">
        <f t="shared" si="1391"/>
        <v>23480</v>
      </c>
      <c r="N432" s="20">
        <f t="shared" si="1391"/>
        <v>0</v>
      </c>
      <c r="O432" s="11">
        <f t="shared" ref="O432:T432" si="1392">O434+O452</f>
        <v>0</v>
      </c>
      <c r="P432" s="11">
        <f t="shared" si="1392"/>
        <v>0</v>
      </c>
      <c r="Q432" s="11">
        <f t="shared" si="1392"/>
        <v>0</v>
      </c>
      <c r="R432" s="11">
        <f t="shared" si="1392"/>
        <v>0</v>
      </c>
      <c r="S432" s="20">
        <f t="shared" si="1392"/>
        <v>23480</v>
      </c>
      <c r="T432" s="20">
        <f t="shared" si="1392"/>
        <v>0</v>
      </c>
      <c r="U432" s="11">
        <f t="shared" ref="U432:Z432" si="1393">U434+U452</f>
        <v>0</v>
      </c>
      <c r="V432" s="11">
        <f t="shared" si="1393"/>
        <v>0</v>
      </c>
      <c r="W432" s="11">
        <f t="shared" si="1393"/>
        <v>2823</v>
      </c>
      <c r="X432" s="11">
        <f t="shared" si="1393"/>
        <v>0</v>
      </c>
      <c r="Y432" s="20">
        <f t="shared" si="1393"/>
        <v>26303</v>
      </c>
      <c r="Z432" s="20">
        <f t="shared" si="1393"/>
        <v>0</v>
      </c>
      <c r="AA432" s="10">
        <f t="shared" ref="AA432:AF432" si="1394">AA434+AA452</f>
        <v>0</v>
      </c>
      <c r="AB432" s="10">
        <f t="shared" si="1394"/>
        <v>0</v>
      </c>
      <c r="AC432" s="10">
        <f t="shared" si="1394"/>
        <v>0</v>
      </c>
      <c r="AD432" s="10">
        <f t="shared" si="1394"/>
        <v>-528</v>
      </c>
      <c r="AE432" s="20">
        <f t="shared" si="1394"/>
        <v>25775</v>
      </c>
      <c r="AF432" s="20">
        <f t="shared" si="1394"/>
        <v>0</v>
      </c>
      <c r="AG432" s="10">
        <f t="shared" ref="AG432:AL432" si="1395">AG434+AG452</f>
        <v>0</v>
      </c>
      <c r="AH432" s="10">
        <f t="shared" si="1395"/>
        <v>0</v>
      </c>
      <c r="AI432" s="10">
        <f t="shared" si="1395"/>
        <v>0</v>
      </c>
      <c r="AJ432" s="10">
        <f t="shared" si="1395"/>
        <v>0</v>
      </c>
      <c r="AK432" s="82">
        <f t="shared" si="1395"/>
        <v>25775</v>
      </c>
      <c r="AL432" s="82">
        <f t="shared" si="1395"/>
        <v>0</v>
      </c>
      <c r="AM432" s="10">
        <f t="shared" ref="AM432:AR432" si="1396">AM434+AM452</f>
        <v>0</v>
      </c>
      <c r="AN432" s="10">
        <f t="shared" si="1396"/>
        <v>0</v>
      </c>
      <c r="AO432" s="10">
        <f t="shared" si="1396"/>
        <v>0</v>
      </c>
      <c r="AP432" s="10">
        <f t="shared" si="1396"/>
        <v>0</v>
      </c>
      <c r="AQ432" s="20">
        <f t="shared" si="1396"/>
        <v>25775</v>
      </c>
      <c r="AR432" s="20">
        <f t="shared" si="1396"/>
        <v>0</v>
      </c>
      <c r="AS432" s="10">
        <f t="shared" ref="AS432:AX432" si="1397">AS434+AS452</f>
        <v>0</v>
      </c>
      <c r="AT432" s="10">
        <f t="shared" si="1397"/>
        <v>0</v>
      </c>
      <c r="AU432" s="10">
        <f t="shared" si="1397"/>
        <v>0</v>
      </c>
      <c r="AV432" s="10">
        <f t="shared" si="1397"/>
        <v>0</v>
      </c>
      <c r="AW432" s="20">
        <f t="shared" si="1397"/>
        <v>25775</v>
      </c>
      <c r="AX432" s="20">
        <f t="shared" si="1397"/>
        <v>0</v>
      </c>
      <c r="AY432" s="77">
        <f t="shared" ref="AY432:BD432" si="1398">AY434+AY452</f>
        <v>0</v>
      </c>
      <c r="AZ432" s="77">
        <f t="shared" si="1398"/>
        <v>20649</v>
      </c>
      <c r="BA432" s="77">
        <f t="shared" si="1398"/>
        <v>0</v>
      </c>
      <c r="BB432" s="77">
        <f t="shared" si="1398"/>
        <v>0</v>
      </c>
      <c r="BC432" s="82">
        <f t="shared" si="1398"/>
        <v>46424</v>
      </c>
      <c r="BD432" s="82">
        <f t="shared" si="1398"/>
        <v>20649</v>
      </c>
      <c r="BE432" s="10">
        <f t="shared" ref="BE432:BJ432" si="1399">BE434+BE452</f>
        <v>0</v>
      </c>
      <c r="BF432" s="10">
        <f t="shared" si="1399"/>
        <v>0</v>
      </c>
      <c r="BG432" s="10">
        <f t="shared" si="1399"/>
        <v>0</v>
      </c>
      <c r="BH432" s="10">
        <f t="shared" si="1399"/>
        <v>0</v>
      </c>
      <c r="BI432" s="141">
        <f t="shared" si="1399"/>
        <v>46424</v>
      </c>
      <c r="BJ432" s="141">
        <f t="shared" si="1399"/>
        <v>20649</v>
      </c>
      <c r="BK432" s="77">
        <f t="shared" ref="BK432:BP432" si="1400">BK434+BK452</f>
        <v>0</v>
      </c>
      <c r="BL432" s="77">
        <f t="shared" si="1400"/>
        <v>0</v>
      </c>
      <c r="BM432" s="77">
        <f t="shared" si="1400"/>
        <v>0</v>
      </c>
      <c r="BN432" s="77">
        <f t="shared" si="1400"/>
        <v>0</v>
      </c>
      <c r="BO432" s="82">
        <f t="shared" si="1400"/>
        <v>46424</v>
      </c>
      <c r="BP432" s="82">
        <f t="shared" si="1400"/>
        <v>20649</v>
      </c>
      <c r="BQ432" s="10">
        <f t="shared" ref="BQ432:BV432" si="1401">BQ434+BQ452</f>
        <v>-2000</v>
      </c>
      <c r="BR432" s="10">
        <f t="shared" si="1401"/>
        <v>0</v>
      </c>
      <c r="BS432" s="10">
        <f t="shared" si="1401"/>
        <v>0</v>
      </c>
      <c r="BT432" s="10">
        <f t="shared" si="1401"/>
        <v>0</v>
      </c>
      <c r="BU432" s="20">
        <f t="shared" si="1401"/>
        <v>44424</v>
      </c>
      <c r="BV432" s="20">
        <f t="shared" si="1401"/>
        <v>20649</v>
      </c>
      <c r="BW432" s="77">
        <f t="shared" ref="BW432:CB432" si="1402">BW434+BW452</f>
        <v>0</v>
      </c>
      <c r="BX432" s="77">
        <f t="shared" si="1402"/>
        <v>0</v>
      </c>
      <c r="BY432" s="77">
        <f t="shared" si="1402"/>
        <v>0</v>
      </c>
      <c r="BZ432" s="77">
        <f t="shared" si="1402"/>
        <v>0</v>
      </c>
      <c r="CA432" s="82">
        <f t="shared" si="1402"/>
        <v>44424</v>
      </c>
      <c r="CB432" s="82">
        <f t="shared" si="1402"/>
        <v>20649</v>
      </c>
      <c r="CC432" s="77">
        <f t="shared" ref="CC432:CH432" si="1403">CC434+CC452</f>
        <v>0</v>
      </c>
      <c r="CD432" s="77">
        <f t="shared" si="1403"/>
        <v>0</v>
      </c>
      <c r="CE432" s="77">
        <f t="shared" si="1403"/>
        <v>0</v>
      </c>
      <c r="CF432" s="77">
        <f t="shared" si="1403"/>
        <v>0</v>
      </c>
      <c r="CG432" s="82">
        <f t="shared" si="1403"/>
        <v>44424</v>
      </c>
      <c r="CH432" s="82">
        <f t="shared" si="1403"/>
        <v>20649</v>
      </c>
      <c r="CI432" s="10">
        <f t="shared" ref="CI432:CN432" si="1404">CI434+CI452</f>
        <v>0</v>
      </c>
      <c r="CJ432" s="10">
        <f t="shared" si="1404"/>
        <v>0</v>
      </c>
      <c r="CK432" s="10">
        <f t="shared" si="1404"/>
        <v>0</v>
      </c>
      <c r="CL432" s="10">
        <f t="shared" si="1404"/>
        <v>0</v>
      </c>
      <c r="CM432" s="20">
        <f t="shared" si="1404"/>
        <v>44424</v>
      </c>
      <c r="CN432" s="20">
        <f t="shared" si="1404"/>
        <v>20649</v>
      </c>
    </row>
    <row r="433" spans="1:92" ht="20.25" hidden="1" x14ac:dyDescent="0.3">
      <c r="A433" s="60"/>
      <c r="B433" s="19"/>
      <c r="C433" s="8"/>
      <c r="D433" s="8"/>
      <c r="E433" s="8"/>
      <c r="F433" s="8"/>
      <c r="G433" s="20"/>
      <c r="H433" s="20"/>
      <c r="I433" s="11"/>
      <c r="J433" s="11"/>
      <c r="K433" s="11"/>
      <c r="L433" s="11"/>
      <c r="M433" s="20"/>
      <c r="N433" s="20"/>
      <c r="O433" s="11"/>
      <c r="P433" s="11"/>
      <c r="Q433" s="11"/>
      <c r="R433" s="11"/>
      <c r="S433" s="20"/>
      <c r="T433" s="20"/>
      <c r="U433" s="11"/>
      <c r="V433" s="11"/>
      <c r="W433" s="11"/>
      <c r="X433" s="11"/>
      <c r="Y433" s="20"/>
      <c r="Z433" s="20"/>
      <c r="AA433" s="10"/>
      <c r="AB433" s="10"/>
      <c r="AC433" s="10"/>
      <c r="AD433" s="10"/>
      <c r="AE433" s="20"/>
      <c r="AF433" s="20"/>
      <c r="AG433" s="10"/>
      <c r="AH433" s="10"/>
      <c r="AI433" s="10"/>
      <c r="AJ433" s="10"/>
      <c r="AK433" s="82"/>
      <c r="AL433" s="82"/>
      <c r="AM433" s="10"/>
      <c r="AN433" s="10"/>
      <c r="AO433" s="10"/>
      <c r="AP433" s="10"/>
      <c r="AQ433" s="20"/>
      <c r="AR433" s="20"/>
      <c r="AS433" s="10"/>
      <c r="AT433" s="10"/>
      <c r="AU433" s="10"/>
      <c r="AV433" s="10"/>
      <c r="AW433" s="20"/>
      <c r="AX433" s="20"/>
      <c r="AY433" s="77"/>
      <c r="AZ433" s="77"/>
      <c r="BA433" s="77"/>
      <c r="BB433" s="77"/>
      <c r="BC433" s="82"/>
      <c r="BD433" s="82"/>
      <c r="BE433" s="10"/>
      <c r="BF433" s="10"/>
      <c r="BG433" s="10"/>
      <c r="BH433" s="10"/>
      <c r="BI433" s="141"/>
      <c r="BJ433" s="141"/>
      <c r="BK433" s="77"/>
      <c r="BL433" s="77"/>
      <c r="BM433" s="77"/>
      <c r="BN433" s="77"/>
      <c r="BO433" s="82"/>
      <c r="BP433" s="82"/>
      <c r="BQ433" s="10"/>
      <c r="BR433" s="10"/>
      <c r="BS433" s="10"/>
      <c r="BT433" s="10"/>
      <c r="BU433" s="20"/>
      <c r="BV433" s="20"/>
      <c r="BW433" s="77"/>
      <c r="BX433" s="77"/>
      <c r="BY433" s="77"/>
      <c r="BZ433" s="77"/>
      <c r="CA433" s="82"/>
      <c r="CB433" s="82"/>
      <c r="CC433" s="77"/>
      <c r="CD433" s="77"/>
      <c r="CE433" s="77"/>
      <c r="CF433" s="77"/>
      <c r="CG433" s="82"/>
      <c r="CH433" s="82"/>
      <c r="CI433" s="10"/>
      <c r="CJ433" s="10"/>
      <c r="CK433" s="10"/>
      <c r="CL433" s="10"/>
      <c r="CM433" s="20"/>
      <c r="CN433" s="20"/>
    </row>
    <row r="434" spans="1:92" ht="18.75" hidden="1" x14ac:dyDescent="0.3">
      <c r="A434" s="61" t="s">
        <v>63</v>
      </c>
      <c r="B434" s="12">
        <f>B432</f>
        <v>910</v>
      </c>
      <c r="C434" s="12" t="s">
        <v>22</v>
      </c>
      <c r="D434" s="12" t="s">
        <v>64</v>
      </c>
      <c r="E434" s="12"/>
      <c r="F434" s="12"/>
      <c r="G434" s="21">
        <f>G435+G440+G446</f>
        <v>5567</v>
      </c>
      <c r="H434" s="21">
        <f t="shared" ref="H434:N434" si="1405">H435+H440+H446</f>
        <v>0</v>
      </c>
      <c r="I434" s="11">
        <f t="shared" si="1405"/>
        <v>0</v>
      </c>
      <c r="J434" s="11">
        <f t="shared" si="1405"/>
        <v>0</v>
      </c>
      <c r="K434" s="11">
        <f t="shared" si="1405"/>
        <v>0</v>
      </c>
      <c r="L434" s="11">
        <f t="shared" si="1405"/>
        <v>0</v>
      </c>
      <c r="M434" s="21">
        <f t="shared" si="1405"/>
        <v>5567</v>
      </c>
      <c r="N434" s="21">
        <f t="shared" si="1405"/>
        <v>0</v>
      </c>
      <c r="O434" s="11">
        <f t="shared" ref="O434:T434" si="1406">O435+O440+O446</f>
        <v>0</v>
      </c>
      <c r="P434" s="11">
        <f t="shared" si="1406"/>
        <v>0</v>
      </c>
      <c r="Q434" s="11">
        <f t="shared" si="1406"/>
        <v>0</v>
      </c>
      <c r="R434" s="11">
        <f t="shared" si="1406"/>
        <v>0</v>
      </c>
      <c r="S434" s="21">
        <f t="shared" si="1406"/>
        <v>5567</v>
      </c>
      <c r="T434" s="21">
        <f t="shared" si="1406"/>
        <v>0</v>
      </c>
      <c r="U434" s="11">
        <f t="shared" ref="U434:Z434" si="1407">U435+U440+U446</f>
        <v>0</v>
      </c>
      <c r="V434" s="11">
        <f t="shared" si="1407"/>
        <v>0</v>
      </c>
      <c r="W434" s="11">
        <f t="shared" si="1407"/>
        <v>0</v>
      </c>
      <c r="X434" s="11">
        <f t="shared" si="1407"/>
        <v>0</v>
      </c>
      <c r="Y434" s="21">
        <f t="shared" si="1407"/>
        <v>5567</v>
      </c>
      <c r="Z434" s="21">
        <f t="shared" si="1407"/>
        <v>0</v>
      </c>
      <c r="AA434" s="11">
        <f t="shared" ref="AA434:AF434" si="1408">AA435+AA440+AA446</f>
        <v>0</v>
      </c>
      <c r="AB434" s="11">
        <f t="shared" si="1408"/>
        <v>0</v>
      </c>
      <c r="AC434" s="11">
        <f t="shared" si="1408"/>
        <v>0</v>
      </c>
      <c r="AD434" s="11">
        <f t="shared" si="1408"/>
        <v>0</v>
      </c>
      <c r="AE434" s="21">
        <f t="shared" si="1408"/>
        <v>5567</v>
      </c>
      <c r="AF434" s="21">
        <f t="shared" si="1408"/>
        <v>0</v>
      </c>
      <c r="AG434" s="11">
        <f t="shared" ref="AG434:AL434" si="1409">AG435+AG440+AG446</f>
        <v>0</v>
      </c>
      <c r="AH434" s="11">
        <f t="shared" si="1409"/>
        <v>0</v>
      </c>
      <c r="AI434" s="11">
        <f t="shared" si="1409"/>
        <v>0</v>
      </c>
      <c r="AJ434" s="11">
        <f t="shared" si="1409"/>
        <v>0</v>
      </c>
      <c r="AK434" s="83">
        <f t="shared" si="1409"/>
        <v>5567</v>
      </c>
      <c r="AL434" s="83">
        <f t="shared" si="1409"/>
        <v>0</v>
      </c>
      <c r="AM434" s="11">
        <f t="shared" ref="AM434:AR434" si="1410">AM435+AM440+AM446</f>
        <v>0</v>
      </c>
      <c r="AN434" s="11">
        <f t="shared" si="1410"/>
        <v>0</v>
      </c>
      <c r="AO434" s="11">
        <f t="shared" si="1410"/>
        <v>0</v>
      </c>
      <c r="AP434" s="11">
        <f t="shared" si="1410"/>
        <v>0</v>
      </c>
      <c r="AQ434" s="21">
        <f t="shared" si="1410"/>
        <v>5567</v>
      </c>
      <c r="AR434" s="21">
        <f t="shared" si="1410"/>
        <v>0</v>
      </c>
      <c r="AS434" s="11">
        <f t="shared" ref="AS434:AX434" si="1411">AS435+AS440+AS446</f>
        <v>0</v>
      </c>
      <c r="AT434" s="11">
        <f t="shared" si="1411"/>
        <v>0</v>
      </c>
      <c r="AU434" s="11">
        <f t="shared" si="1411"/>
        <v>0</v>
      </c>
      <c r="AV434" s="11">
        <f t="shared" si="1411"/>
        <v>0</v>
      </c>
      <c r="AW434" s="21">
        <f t="shared" si="1411"/>
        <v>5567</v>
      </c>
      <c r="AX434" s="21">
        <f t="shared" si="1411"/>
        <v>0</v>
      </c>
      <c r="AY434" s="75">
        <f t="shared" ref="AY434:BD434" si="1412">AY435+AY440+AY446</f>
        <v>0</v>
      </c>
      <c r="AZ434" s="75">
        <f t="shared" si="1412"/>
        <v>0</v>
      </c>
      <c r="BA434" s="75">
        <f t="shared" si="1412"/>
        <v>0</v>
      </c>
      <c r="BB434" s="75">
        <f t="shared" si="1412"/>
        <v>0</v>
      </c>
      <c r="BC434" s="83">
        <f t="shared" si="1412"/>
        <v>5567</v>
      </c>
      <c r="BD434" s="83">
        <f t="shared" si="1412"/>
        <v>0</v>
      </c>
      <c r="BE434" s="11">
        <f t="shared" ref="BE434:BJ434" si="1413">BE435+BE440+BE446</f>
        <v>0</v>
      </c>
      <c r="BF434" s="11">
        <f t="shared" si="1413"/>
        <v>0</v>
      </c>
      <c r="BG434" s="11">
        <f t="shared" si="1413"/>
        <v>0</v>
      </c>
      <c r="BH434" s="11">
        <f t="shared" si="1413"/>
        <v>0</v>
      </c>
      <c r="BI434" s="142">
        <f t="shared" si="1413"/>
        <v>5567</v>
      </c>
      <c r="BJ434" s="142">
        <f t="shared" si="1413"/>
        <v>0</v>
      </c>
      <c r="BK434" s="75">
        <f t="shared" ref="BK434:BP434" si="1414">BK435+BK440+BK446</f>
        <v>0</v>
      </c>
      <c r="BL434" s="75">
        <f t="shared" si="1414"/>
        <v>0</v>
      </c>
      <c r="BM434" s="75">
        <f t="shared" si="1414"/>
        <v>0</v>
      </c>
      <c r="BN434" s="75">
        <f t="shared" si="1414"/>
        <v>0</v>
      </c>
      <c r="BO434" s="83">
        <f t="shared" si="1414"/>
        <v>5567</v>
      </c>
      <c r="BP434" s="83">
        <f t="shared" si="1414"/>
        <v>0</v>
      </c>
      <c r="BQ434" s="11">
        <f t="shared" ref="BQ434:BV434" si="1415">BQ435+BQ440+BQ446</f>
        <v>-2000</v>
      </c>
      <c r="BR434" s="11">
        <f t="shared" si="1415"/>
        <v>0</v>
      </c>
      <c r="BS434" s="11">
        <f t="shared" si="1415"/>
        <v>0</v>
      </c>
      <c r="BT434" s="11">
        <f t="shared" si="1415"/>
        <v>0</v>
      </c>
      <c r="BU434" s="21">
        <f t="shared" si="1415"/>
        <v>3567</v>
      </c>
      <c r="BV434" s="21">
        <f t="shared" si="1415"/>
        <v>0</v>
      </c>
      <c r="BW434" s="75">
        <f t="shared" ref="BW434:CB434" si="1416">BW435+BW440+BW446</f>
        <v>0</v>
      </c>
      <c r="BX434" s="75">
        <f t="shared" si="1416"/>
        <v>0</v>
      </c>
      <c r="BY434" s="75">
        <f t="shared" si="1416"/>
        <v>0</v>
      </c>
      <c r="BZ434" s="75">
        <f t="shared" si="1416"/>
        <v>0</v>
      </c>
      <c r="CA434" s="83">
        <f t="shared" si="1416"/>
        <v>3567</v>
      </c>
      <c r="CB434" s="83">
        <f t="shared" si="1416"/>
        <v>0</v>
      </c>
      <c r="CC434" s="75">
        <f t="shared" ref="CC434:CH434" si="1417">CC435+CC440+CC446</f>
        <v>0</v>
      </c>
      <c r="CD434" s="75">
        <f t="shared" si="1417"/>
        <v>0</v>
      </c>
      <c r="CE434" s="75">
        <f t="shared" si="1417"/>
        <v>0</v>
      </c>
      <c r="CF434" s="75">
        <f t="shared" si="1417"/>
        <v>0</v>
      </c>
      <c r="CG434" s="83">
        <f t="shared" si="1417"/>
        <v>3567</v>
      </c>
      <c r="CH434" s="83">
        <f t="shared" si="1417"/>
        <v>0</v>
      </c>
      <c r="CI434" s="11">
        <f t="shared" ref="CI434:CN434" si="1418">CI435+CI440+CI446</f>
        <v>0</v>
      </c>
      <c r="CJ434" s="11">
        <f t="shared" si="1418"/>
        <v>0</v>
      </c>
      <c r="CK434" s="11">
        <f t="shared" si="1418"/>
        <v>0</v>
      </c>
      <c r="CL434" s="11">
        <f t="shared" si="1418"/>
        <v>0</v>
      </c>
      <c r="CM434" s="21">
        <f t="shared" si="1418"/>
        <v>3567</v>
      </c>
      <c r="CN434" s="21">
        <f t="shared" si="1418"/>
        <v>0</v>
      </c>
    </row>
    <row r="435" spans="1:92" ht="49.5" hidden="1" x14ac:dyDescent="0.25">
      <c r="A435" s="51" t="s">
        <v>499</v>
      </c>
      <c r="B435" s="14">
        <f>B452</f>
        <v>910</v>
      </c>
      <c r="C435" s="14" t="s">
        <v>22</v>
      </c>
      <c r="D435" s="14" t="s">
        <v>64</v>
      </c>
      <c r="E435" s="14" t="s">
        <v>74</v>
      </c>
      <c r="F435" s="14"/>
      <c r="G435" s="11">
        <f t="shared" ref="G435:R438" si="1419">G436</f>
        <v>1800</v>
      </c>
      <c r="H435" s="11">
        <f t="shared" si="1419"/>
        <v>0</v>
      </c>
      <c r="I435" s="11">
        <f t="shared" si="1419"/>
        <v>0</v>
      </c>
      <c r="J435" s="11">
        <f t="shared" si="1419"/>
        <v>0</v>
      </c>
      <c r="K435" s="11">
        <f t="shared" si="1419"/>
        <v>0</v>
      </c>
      <c r="L435" s="11">
        <f t="shared" si="1419"/>
        <v>0</v>
      </c>
      <c r="M435" s="11">
        <f t="shared" si="1419"/>
        <v>1800</v>
      </c>
      <c r="N435" s="11">
        <f t="shared" si="1419"/>
        <v>0</v>
      </c>
      <c r="O435" s="11">
        <f t="shared" si="1419"/>
        <v>0</v>
      </c>
      <c r="P435" s="11">
        <f t="shared" si="1419"/>
        <v>0</v>
      </c>
      <c r="Q435" s="11">
        <f t="shared" si="1419"/>
        <v>0</v>
      </c>
      <c r="R435" s="11">
        <f t="shared" si="1419"/>
        <v>0</v>
      </c>
      <c r="S435" s="11">
        <f t="shared" ref="S435:AH438" si="1420">S436</f>
        <v>1800</v>
      </c>
      <c r="T435" s="11">
        <f t="shared" si="1420"/>
        <v>0</v>
      </c>
      <c r="U435" s="11">
        <f t="shared" si="1420"/>
        <v>0</v>
      </c>
      <c r="V435" s="11">
        <f t="shared" si="1420"/>
        <v>0</v>
      </c>
      <c r="W435" s="11">
        <f t="shared" si="1420"/>
        <v>0</v>
      </c>
      <c r="X435" s="11">
        <f t="shared" si="1420"/>
        <v>0</v>
      </c>
      <c r="Y435" s="11">
        <f t="shared" si="1420"/>
        <v>1800</v>
      </c>
      <c r="Z435" s="11">
        <f t="shared" si="1420"/>
        <v>0</v>
      </c>
      <c r="AA435" s="11">
        <f t="shared" si="1420"/>
        <v>0</v>
      </c>
      <c r="AB435" s="11">
        <f t="shared" si="1420"/>
        <v>0</v>
      </c>
      <c r="AC435" s="11">
        <f t="shared" si="1420"/>
        <v>0</v>
      </c>
      <c r="AD435" s="11">
        <f t="shared" si="1420"/>
        <v>0</v>
      </c>
      <c r="AE435" s="11">
        <f t="shared" si="1420"/>
        <v>1800</v>
      </c>
      <c r="AF435" s="11">
        <f t="shared" si="1420"/>
        <v>0</v>
      </c>
      <c r="AG435" s="11">
        <f t="shared" si="1420"/>
        <v>0</v>
      </c>
      <c r="AH435" s="11">
        <f t="shared" si="1420"/>
        <v>0</v>
      </c>
      <c r="AI435" s="11">
        <f t="shared" ref="AG435:AV438" si="1421">AI436</f>
        <v>0</v>
      </c>
      <c r="AJ435" s="11">
        <f t="shared" si="1421"/>
        <v>0</v>
      </c>
      <c r="AK435" s="75">
        <f t="shared" si="1421"/>
        <v>1800</v>
      </c>
      <c r="AL435" s="75">
        <f t="shared" si="1421"/>
        <v>0</v>
      </c>
      <c r="AM435" s="11">
        <f t="shared" si="1421"/>
        <v>0</v>
      </c>
      <c r="AN435" s="11">
        <f t="shared" si="1421"/>
        <v>0</v>
      </c>
      <c r="AO435" s="11">
        <f t="shared" si="1421"/>
        <v>0</v>
      </c>
      <c r="AP435" s="11">
        <f t="shared" si="1421"/>
        <v>0</v>
      </c>
      <c r="AQ435" s="11">
        <f t="shared" si="1421"/>
        <v>1800</v>
      </c>
      <c r="AR435" s="11">
        <f t="shared" si="1421"/>
        <v>0</v>
      </c>
      <c r="AS435" s="11">
        <f t="shared" si="1421"/>
        <v>0</v>
      </c>
      <c r="AT435" s="11">
        <f t="shared" si="1421"/>
        <v>0</v>
      </c>
      <c r="AU435" s="11">
        <f t="shared" si="1421"/>
        <v>0</v>
      </c>
      <c r="AV435" s="11">
        <f t="shared" si="1421"/>
        <v>0</v>
      </c>
      <c r="AW435" s="11">
        <f t="shared" ref="AS435:BH438" si="1422">AW436</f>
        <v>1800</v>
      </c>
      <c r="AX435" s="11">
        <f t="shared" si="1422"/>
        <v>0</v>
      </c>
      <c r="AY435" s="75">
        <f t="shared" si="1422"/>
        <v>0</v>
      </c>
      <c r="AZ435" s="75">
        <f t="shared" si="1422"/>
        <v>0</v>
      </c>
      <c r="BA435" s="75">
        <f t="shared" si="1422"/>
        <v>0</v>
      </c>
      <c r="BB435" s="75">
        <f t="shared" si="1422"/>
        <v>0</v>
      </c>
      <c r="BC435" s="75">
        <f t="shared" si="1422"/>
        <v>1800</v>
      </c>
      <c r="BD435" s="75">
        <f t="shared" si="1422"/>
        <v>0</v>
      </c>
      <c r="BE435" s="11">
        <f t="shared" si="1422"/>
        <v>0</v>
      </c>
      <c r="BF435" s="11">
        <f t="shared" si="1422"/>
        <v>0</v>
      </c>
      <c r="BG435" s="11">
        <f t="shared" si="1422"/>
        <v>0</v>
      </c>
      <c r="BH435" s="11">
        <f t="shared" si="1422"/>
        <v>0</v>
      </c>
      <c r="BI435" s="138">
        <f t="shared" ref="BE435:BT438" si="1423">BI436</f>
        <v>1800</v>
      </c>
      <c r="BJ435" s="138">
        <f t="shared" si="1423"/>
        <v>0</v>
      </c>
      <c r="BK435" s="75">
        <f t="shared" si="1423"/>
        <v>0</v>
      </c>
      <c r="BL435" s="75">
        <f t="shared" si="1423"/>
        <v>0</v>
      </c>
      <c r="BM435" s="75">
        <f t="shared" si="1423"/>
        <v>0</v>
      </c>
      <c r="BN435" s="75">
        <f t="shared" si="1423"/>
        <v>0</v>
      </c>
      <c r="BO435" s="75">
        <f t="shared" si="1423"/>
        <v>1800</v>
      </c>
      <c r="BP435" s="75">
        <f t="shared" si="1423"/>
        <v>0</v>
      </c>
      <c r="BQ435" s="11">
        <f t="shared" si="1423"/>
        <v>0</v>
      </c>
      <c r="BR435" s="11">
        <f t="shared" si="1423"/>
        <v>0</v>
      </c>
      <c r="BS435" s="11">
        <f t="shared" si="1423"/>
        <v>0</v>
      </c>
      <c r="BT435" s="11">
        <f t="shared" si="1423"/>
        <v>0</v>
      </c>
      <c r="BU435" s="11">
        <f t="shared" ref="BQ435:CF438" si="1424">BU436</f>
        <v>1800</v>
      </c>
      <c r="BV435" s="11">
        <f t="shared" si="1424"/>
        <v>0</v>
      </c>
      <c r="BW435" s="75">
        <f t="shared" si="1424"/>
        <v>0</v>
      </c>
      <c r="BX435" s="75">
        <f t="shared" si="1424"/>
        <v>0</v>
      </c>
      <c r="BY435" s="75">
        <f t="shared" si="1424"/>
        <v>0</v>
      </c>
      <c r="BZ435" s="75">
        <f t="shared" si="1424"/>
        <v>0</v>
      </c>
      <c r="CA435" s="75">
        <f t="shared" si="1424"/>
        <v>1800</v>
      </c>
      <c r="CB435" s="75">
        <f t="shared" si="1424"/>
        <v>0</v>
      </c>
      <c r="CC435" s="75">
        <f t="shared" si="1424"/>
        <v>0</v>
      </c>
      <c r="CD435" s="75">
        <f t="shared" si="1424"/>
        <v>0</v>
      </c>
      <c r="CE435" s="75">
        <f t="shared" si="1424"/>
        <v>0</v>
      </c>
      <c r="CF435" s="75">
        <f t="shared" si="1424"/>
        <v>0</v>
      </c>
      <c r="CG435" s="75">
        <f t="shared" ref="CC435:CN438" si="1425">CG436</f>
        <v>1800</v>
      </c>
      <c r="CH435" s="75">
        <f t="shared" si="1425"/>
        <v>0</v>
      </c>
      <c r="CI435" s="11">
        <f t="shared" si="1425"/>
        <v>0</v>
      </c>
      <c r="CJ435" s="11">
        <f t="shared" si="1425"/>
        <v>0</v>
      </c>
      <c r="CK435" s="11">
        <f t="shared" si="1425"/>
        <v>0</v>
      </c>
      <c r="CL435" s="11">
        <f t="shared" si="1425"/>
        <v>0</v>
      </c>
      <c r="CM435" s="11">
        <f t="shared" si="1425"/>
        <v>1800</v>
      </c>
      <c r="CN435" s="11">
        <f t="shared" si="1425"/>
        <v>0</v>
      </c>
    </row>
    <row r="436" spans="1:92" hidden="1" x14ac:dyDescent="0.25">
      <c r="A436" s="51" t="s">
        <v>15</v>
      </c>
      <c r="B436" s="14">
        <f>B453</f>
        <v>910</v>
      </c>
      <c r="C436" s="14" t="s">
        <v>22</v>
      </c>
      <c r="D436" s="14" t="s">
        <v>64</v>
      </c>
      <c r="E436" s="14" t="s">
        <v>75</v>
      </c>
      <c r="F436" s="14"/>
      <c r="G436" s="11">
        <f t="shared" si="1419"/>
        <v>1800</v>
      </c>
      <c r="H436" s="11">
        <f t="shared" si="1419"/>
        <v>0</v>
      </c>
      <c r="I436" s="11">
        <f t="shared" si="1419"/>
        <v>0</v>
      </c>
      <c r="J436" s="11">
        <f t="shared" si="1419"/>
        <v>0</v>
      </c>
      <c r="K436" s="11">
        <f t="shared" si="1419"/>
        <v>0</v>
      </c>
      <c r="L436" s="11">
        <f t="shared" si="1419"/>
        <v>0</v>
      </c>
      <c r="M436" s="11">
        <f t="shared" si="1419"/>
        <v>1800</v>
      </c>
      <c r="N436" s="11">
        <f t="shared" si="1419"/>
        <v>0</v>
      </c>
      <c r="O436" s="11">
        <f t="shared" si="1419"/>
        <v>0</v>
      </c>
      <c r="P436" s="11">
        <f t="shared" si="1419"/>
        <v>0</v>
      </c>
      <c r="Q436" s="11">
        <f t="shared" si="1419"/>
        <v>0</v>
      </c>
      <c r="R436" s="11">
        <f t="shared" si="1419"/>
        <v>0</v>
      </c>
      <c r="S436" s="11">
        <f t="shared" si="1420"/>
        <v>1800</v>
      </c>
      <c r="T436" s="11">
        <f t="shared" si="1420"/>
        <v>0</v>
      </c>
      <c r="U436" s="11">
        <f t="shared" si="1420"/>
        <v>0</v>
      </c>
      <c r="V436" s="11">
        <f t="shared" si="1420"/>
        <v>0</v>
      </c>
      <c r="W436" s="11">
        <f t="shared" si="1420"/>
        <v>0</v>
      </c>
      <c r="X436" s="11">
        <f t="shared" si="1420"/>
        <v>0</v>
      </c>
      <c r="Y436" s="11">
        <f t="shared" si="1420"/>
        <v>1800</v>
      </c>
      <c r="Z436" s="11">
        <f t="shared" si="1420"/>
        <v>0</v>
      </c>
      <c r="AA436" s="11">
        <f t="shared" si="1420"/>
        <v>0</v>
      </c>
      <c r="AB436" s="11">
        <f t="shared" si="1420"/>
        <v>0</v>
      </c>
      <c r="AC436" s="11">
        <f t="shared" si="1420"/>
        <v>0</v>
      </c>
      <c r="AD436" s="11">
        <f t="shared" si="1420"/>
        <v>0</v>
      </c>
      <c r="AE436" s="11">
        <f t="shared" si="1420"/>
        <v>1800</v>
      </c>
      <c r="AF436" s="11">
        <f t="shared" si="1420"/>
        <v>0</v>
      </c>
      <c r="AG436" s="11">
        <f t="shared" si="1421"/>
        <v>0</v>
      </c>
      <c r="AH436" s="11">
        <f t="shared" si="1421"/>
        <v>0</v>
      </c>
      <c r="AI436" s="11">
        <f t="shared" si="1421"/>
        <v>0</v>
      </c>
      <c r="AJ436" s="11">
        <f t="shared" si="1421"/>
        <v>0</v>
      </c>
      <c r="AK436" s="75">
        <f t="shared" si="1421"/>
        <v>1800</v>
      </c>
      <c r="AL436" s="75">
        <f t="shared" si="1421"/>
        <v>0</v>
      </c>
      <c r="AM436" s="11">
        <f t="shared" si="1421"/>
        <v>0</v>
      </c>
      <c r="AN436" s="11">
        <f t="shared" si="1421"/>
        <v>0</v>
      </c>
      <c r="AO436" s="11">
        <f t="shared" si="1421"/>
        <v>0</v>
      </c>
      <c r="AP436" s="11">
        <f t="shared" si="1421"/>
        <v>0</v>
      </c>
      <c r="AQ436" s="11">
        <f t="shared" si="1421"/>
        <v>1800</v>
      </c>
      <c r="AR436" s="11">
        <f t="shared" si="1421"/>
        <v>0</v>
      </c>
      <c r="AS436" s="11">
        <f t="shared" si="1422"/>
        <v>0</v>
      </c>
      <c r="AT436" s="11">
        <f t="shared" si="1422"/>
        <v>0</v>
      </c>
      <c r="AU436" s="11">
        <f t="shared" si="1422"/>
        <v>0</v>
      </c>
      <c r="AV436" s="11">
        <f t="shared" si="1422"/>
        <v>0</v>
      </c>
      <c r="AW436" s="11">
        <f t="shared" si="1422"/>
        <v>1800</v>
      </c>
      <c r="AX436" s="11">
        <f t="shared" si="1422"/>
        <v>0</v>
      </c>
      <c r="AY436" s="75">
        <f t="shared" si="1422"/>
        <v>0</v>
      </c>
      <c r="AZ436" s="75">
        <f t="shared" si="1422"/>
        <v>0</v>
      </c>
      <c r="BA436" s="75">
        <f t="shared" si="1422"/>
        <v>0</v>
      </c>
      <c r="BB436" s="75">
        <f t="shared" si="1422"/>
        <v>0</v>
      </c>
      <c r="BC436" s="75">
        <f t="shared" si="1422"/>
        <v>1800</v>
      </c>
      <c r="BD436" s="75">
        <f t="shared" si="1422"/>
        <v>0</v>
      </c>
      <c r="BE436" s="11">
        <f t="shared" si="1423"/>
        <v>0</v>
      </c>
      <c r="BF436" s="11">
        <f t="shared" si="1423"/>
        <v>0</v>
      </c>
      <c r="BG436" s="11">
        <f t="shared" si="1423"/>
        <v>0</v>
      </c>
      <c r="BH436" s="11">
        <f t="shared" si="1423"/>
        <v>0</v>
      </c>
      <c r="BI436" s="138">
        <f t="shared" si="1423"/>
        <v>1800</v>
      </c>
      <c r="BJ436" s="138">
        <f t="shared" si="1423"/>
        <v>0</v>
      </c>
      <c r="BK436" s="75">
        <f t="shared" si="1423"/>
        <v>0</v>
      </c>
      <c r="BL436" s="75">
        <f t="shared" si="1423"/>
        <v>0</v>
      </c>
      <c r="BM436" s="75">
        <f t="shared" si="1423"/>
        <v>0</v>
      </c>
      <c r="BN436" s="75">
        <f t="shared" si="1423"/>
        <v>0</v>
      </c>
      <c r="BO436" s="75">
        <f t="shared" si="1423"/>
        <v>1800</v>
      </c>
      <c r="BP436" s="75">
        <f t="shared" si="1423"/>
        <v>0</v>
      </c>
      <c r="BQ436" s="11">
        <f t="shared" si="1424"/>
        <v>0</v>
      </c>
      <c r="BR436" s="11">
        <f t="shared" si="1424"/>
        <v>0</v>
      </c>
      <c r="BS436" s="11">
        <f t="shared" si="1424"/>
        <v>0</v>
      </c>
      <c r="BT436" s="11">
        <f t="shared" si="1424"/>
        <v>0</v>
      </c>
      <c r="BU436" s="11">
        <f t="shared" si="1424"/>
        <v>1800</v>
      </c>
      <c r="BV436" s="11">
        <f t="shared" si="1424"/>
        <v>0</v>
      </c>
      <c r="BW436" s="75">
        <f t="shared" si="1424"/>
        <v>0</v>
      </c>
      <c r="BX436" s="75">
        <f t="shared" si="1424"/>
        <v>0</v>
      </c>
      <c r="BY436" s="75">
        <f t="shared" si="1424"/>
        <v>0</v>
      </c>
      <c r="BZ436" s="75">
        <f t="shared" si="1424"/>
        <v>0</v>
      </c>
      <c r="CA436" s="75">
        <f t="shared" si="1424"/>
        <v>1800</v>
      </c>
      <c r="CB436" s="75">
        <f t="shared" si="1424"/>
        <v>0</v>
      </c>
      <c r="CC436" s="75">
        <f t="shared" si="1425"/>
        <v>0</v>
      </c>
      <c r="CD436" s="75">
        <f t="shared" si="1425"/>
        <v>0</v>
      </c>
      <c r="CE436" s="75">
        <f t="shared" si="1425"/>
        <v>0</v>
      </c>
      <c r="CF436" s="75">
        <f t="shared" si="1425"/>
        <v>0</v>
      </c>
      <c r="CG436" s="75">
        <f t="shared" si="1425"/>
        <v>1800</v>
      </c>
      <c r="CH436" s="75">
        <f t="shared" si="1425"/>
        <v>0</v>
      </c>
      <c r="CI436" s="11">
        <f t="shared" si="1425"/>
        <v>0</v>
      </c>
      <c r="CJ436" s="11">
        <f t="shared" si="1425"/>
        <v>0</v>
      </c>
      <c r="CK436" s="11">
        <f t="shared" si="1425"/>
        <v>0</v>
      </c>
      <c r="CL436" s="11">
        <f t="shared" si="1425"/>
        <v>0</v>
      </c>
      <c r="CM436" s="11">
        <f t="shared" si="1425"/>
        <v>1800</v>
      </c>
      <c r="CN436" s="11">
        <f t="shared" si="1425"/>
        <v>0</v>
      </c>
    </row>
    <row r="437" spans="1:92" ht="33" hidden="1" x14ac:dyDescent="0.25">
      <c r="A437" s="63" t="s">
        <v>76</v>
      </c>
      <c r="B437" s="14">
        <f>B454</f>
        <v>910</v>
      </c>
      <c r="C437" s="14" t="s">
        <v>22</v>
      </c>
      <c r="D437" s="14" t="s">
        <v>64</v>
      </c>
      <c r="E437" s="14" t="s">
        <v>77</v>
      </c>
      <c r="F437" s="14"/>
      <c r="G437" s="11">
        <f t="shared" si="1419"/>
        <v>1800</v>
      </c>
      <c r="H437" s="11">
        <f t="shared" si="1419"/>
        <v>0</v>
      </c>
      <c r="I437" s="11">
        <f t="shared" si="1419"/>
        <v>0</v>
      </c>
      <c r="J437" s="11">
        <f t="shared" si="1419"/>
        <v>0</v>
      </c>
      <c r="K437" s="11">
        <f t="shared" si="1419"/>
        <v>0</v>
      </c>
      <c r="L437" s="11">
        <f t="shared" si="1419"/>
        <v>0</v>
      </c>
      <c r="M437" s="11">
        <f t="shared" si="1419"/>
        <v>1800</v>
      </c>
      <c r="N437" s="11">
        <f t="shared" si="1419"/>
        <v>0</v>
      </c>
      <c r="O437" s="11">
        <f t="shared" si="1419"/>
        <v>0</v>
      </c>
      <c r="P437" s="11">
        <f t="shared" si="1419"/>
        <v>0</v>
      </c>
      <c r="Q437" s="11">
        <f t="shared" si="1419"/>
        <v>0</v>
      </c>
      <c r="R437" s="11">
        <f t="shared" si="1419"/>
        <v>0</v>
      </c>
      <c r="S437" s="11">
        <f t="shared" si="1420"/>
        <v>1800</v>
      </c>
      <c r="T437" s="11">
        <f t="shared" si="1420"/>
        <v>0</v>
      </c>
      <c r="U437" s="11">
        <f t="shared" si="1420"/>
        <v>0</v>
      </c>
      <c r="V437" s="11">
        <f t="shared" si="1420"/>
        <v>0</v>
      </c>
      <c r="W437" s="11">
        <f t="shared" si="1420"/>
        <v>0</v>
      </c>
      <c r="X437" s="11">
        <f t="shared" si="1420"/>
        <v>0</v>
      </c>
      <c r="Y437" s="11">
        <f t="shared" si="1420"/>
        <v>1800</v>
      </c>
      <c r="Z437" s="11">
        <f t="shared" si="1420"/>
        <v>0</v>
      </c>
      <c r="AA437" s="11">
        <f t="shared" si="1420"/>
        <v>0</v>
      </c>
      <c r="AB437" s="11">
        <f t="shared" si="1420"/>
        <v>0</v>
      </c>
      <c r="AC437" s="11">
        <f t="shared" si="1420"/>
        <v>0</v>
      </c>
      <c r="AD437" s="11">
        <f t="shared" si="1420"/>
        <v>0</v>
      </c>
      <c r="AE437" s="11">
        <f t="shared" si="1420"/>
        <v>1800</v>
      </c>
      <c r="AF437" s="11">
        <f t="shared" si="1420"/>
        <v>0</v>
      </c>
      <c r="AG437" s="11">
        <f t="shared" si="1421"/>
        <v>0</v>
      </c>
      <c r="AH437" s="11">
        <f t="shared" si="1421"/>
        <v>0</v>
      </c>
      <c r="AI437" s="11">
        <f t="shared" si="1421"/>
        <v>0</v>
      </c>
      <c r="AJ437" s="11">
        <f t="shared" si="1421"/>
        <v>0</v>
      </c>
      <c r="AK437" s="75">
        <f t="shared" si="1421"/>
        <v>1800</v>
      </c>
      <c r="AL437" s="75">
        <f t="shared" si="1421"/>
        <v>0</v>
      </c>
      <c r="AM437" s="11">
        <f t="shared" si="1421"/>
        <v>0</v>
      </c>
      <c r="AN437" s="11">
        <f t="shared" si="1421"/>
        <v>0</v>
      </c>
      <c r="AO437" s="11">
        <f t="shared" si="1421"/>
        <v>0</v>
      </c>
      <c r="AP437" s="11">
        <f t="shared" si="1421"/>
        <v>0</v>
      </c>
      <c r="AQ437" s="11">
        <f t="shared" si="1421"/>
        <v>1800</v>
      </c>
      <c r="AR437" s="11">
        <f t="shared" si="1421"/>
        <v>0</v>
      </c>
      <c r="AS437" s="11">
        <f t="shared" si="1422"/>
        <v>0</v>
      </c>
      <c r="AT437" s="11">
        <f t="shared" si="1422"/>
        <v>0</v>
      </c>
      <c r="AU437" s="11">
        <f t="shared" si="1422"/>
        <v>0</v>
      </c>
      <c r="AV437" s="11">
        <f t="shared" si="1422"/>
        <v>0</v>
      </c>
      <c r="AW437" s="11">
        <f t="shared" si="1422"/>
        <v>1800</v>
      </c>
      <c r="AX437" s="11">
        <f t="shared" si="1422"/>
        <v>0</v>
      </c>
      <c r="AY437" s="75">
        <f t="shared" si="1422"/>
        <v>0</v>
      </c>
      <c r="AZ437" s="75">
        <f t="shared" si="1422"/>
        <v>0</v>
      </c>
      <c r="BA437" s="75">
        <f t="shared" si="1422"/>
        <v>0</v>
      </c>
      <c r="BB437" s="75">
        <f t="shared" si="1422"/>
        <v>0</v>
      </c>
      <c r="BC437" s="75">
        <f t="shared" si="1422"/>
        <v>1800</v>
      </c>
      <c r="BD437" s="75">
        <f t="shared" si="1422"/>
        <v>0</v>
      </c>
      <c r="BE437" s="11">
        <f t="shared" si="1423"/>
        <v>0</v>
      </c>
      <c r="BF437" s="11">
        <f t="shared" si="1423"/>
        <v>0</v>
      </c>
      <c r="BG437" s="11">
        <f t="shared" si="1423"/>
        <v>0</v>
      </c>
      <c r="BH437" s="11">
        <f t="shared" si="1423"/>
        <v>0</v>
      </c>
      <c r="BI437" s="138">
        <f t="shared" si="1423"/>
        <v>1800</v>
      </c>
      <c r="BJ437" s="138">
        <f t="shared" si="1423"/>
        <v>0</v>
      </c>
      <c r="BK437" s="75">
        <f t="shared" si="1423"/>
        <v>0</v>
      </c>
      <c r="BL437" s="75">
        <f t="shared" si="1423"/>
        <v>0</v>
      </c>
      <c r="BM437" s="75">
        <f t="shared" si="1423"/>
        <v>0</v>
      </c>
      <c r="BN437" s="75">
        <f t="shared" si="1423"/>
        <v>0</v>
      </c>
      <c r="BO437" s="75">
        <f t="shared" si="1423"/>
        <v>1800</v>
      </c>
      <c r="BP437" s="75">
        <f t="shared" si="1423"/>
        <v>0</v>
      </c>
      <c r="BQ437" s="11">
        <f t="shared" si="1424"/>
        <v>0</v>
      </c>
      <c r="BR437" s="11">
        <f t="shared" si="1424"/>
        <v>0</v>
      </c>
      <c r="BS437" s="11">
        <f t="shared" si="1424"/>
        <v>0</v>
      </c>
      <c r="BT437" s="11">
        <f t="shared" si="1424"/>
        <v>0</v>
      </c>
      <c r="BU437" s="11">
        <f t="shared" si="1424"/>
        <v>1800</v>
      </c>
      <c r="BV437" s="11">
        <f t="shared" si="1424"/>
        <v>0</v>
      </c>
      <c r="BW437" s="75">
        <f t="shared" si="1424"/>
        <v>0</v>
      </c>
      <c r="BX437" s="75">
        <f t="shared" si="1424"/>
        <v>0</v>
      </c>
      <c r="BY437" s="75">
        <f t="shared" si="1424"/>
        <v>0</v>
      </c>
      <c r="BZ437" s="75">
        <f t="shared" si="1424"/>
        <v>0</v>
      </c>
      <c r="CA437" s="75">
        <f t="shared" si="1424"/>
        <v>1800</v>
      </c>
      <c r="CB437" s="75">
        <f t="shared" si="1424"/>
        <v>0</v>
      </c>
      <c r="CC437" s="75">
        <f t="shared" si="1425"/>
        <v>0</v>
      </c>
      <c r="CD437" s="75">
        <f t="shared" si="1425"/>
        <v>0</v>
      </c>
      <c r="CE437" s="75">
        <f t="shared" si="1425"/>
        <v>0</v>
      </c>
      <c r="CF437" s="75">
        <f t="shared" si="1425"/>
        <v>0</v>
      </c>
      <c r="CG437" s="75">
        <f t="shared" si="1425"/>
        <v>1800</v>
      </c>
      <c r="CH437" s="75">
        <f t="shared" si="1425"/>
        <v>0</v>
      </c>
      <c r="CI437" s="11">
        <f t="shared" si="1425"/>
        <v>0</v>
      </c>
      <c r="CJ437" s="11">
        <f t="shared" si="1425"/>
        <v>0</v>
      </c>
      <c r="CK437" s="11">
        <f t="shared" si="1425"/>
        <v>0</v>
      </c>
      <c r="CL437" s="11">
        <f t="shared" si="1425"/>
        <v>0</v>
      </c>
      <c r="CM437" s="11">
        <f t="shared" si="1425"/>
        <v>1800</v>
      </c>
      <c r="CN437" s="11">
        <f t="shared" si="1425"/>
        <v>0</v>
      </c>
    </row>
    <row r="438" spans="1:92" ht="33" hidden="1" x14ac:dyDescent="0.25">
      <c r="A438" s="55" t="s">
        <v>268</v>
      </c>
      <c r="B438" s="14">
        <f>B455</f>
        <v>910</v>
      </c>
      <c r="C438" s="14" t="s">
        <v>22</v>
      </c>
      <c r="D438" s="14" t="s">
        <v>64</v>
      </c>
      <c r="E438" s="14" t="s">
        <v>77</v>
      </c>
      <c r="F438" s="14" t="s">
        <v>33</v>
      </c>
      <c r="G438" s="11">
        <f t="shared" si="1419"/>
        <v>1800</v>
      </c>
      <c r="H438" s="11">
        <f t="shared" si="1419"/>
        <v>0</v>
      </c>
      <c r="I438" s="11">
        <f t="shared" si="1419"/>
        <v>0</v>
      </c>
      <c r="J438" s="11">
        <f t="shared" si="1419"/>
        <v>0</v>
      </c>
      <c r="K438" s="11">
        <f t="shared" si="1419"/>
        <v>0</v>
      </c>
      <c r="L438" s="11">
        <f t="shared" si="1419"/>
        <v>0</v>
      </c>
      <c r="M438" s="11">
        <f t="shared" si="1419"/>
        <v>1800</v>
      </c>
      <c r="N438" s="11">
        <f t="shared" si="1419"/>
        <v>0</v>
      </c>
      <c r="O438" s="11">
        <f t="shared" si="1419"/>
        <v>0</v>
      </c>
      <c r="P438" s="11">
        <f t="shared" si="1419"/>
        <v>0</v>
      </c>
      <c r="Q438" s="11">
        <f t="shared" si="1419"/>
        <v>0</v>
      </c>
      <c r="R438" s="11">
        <f t="shared" si="1419"/>
        <v>0</v>
      </c>
      <c r="S438" s="11">
        <f t="shared" si="1420"/>
        <v>1800</v>
      </c>
      <c r="T438" s="11">
        <f t="shared" si="1420"/>
        <v>0</v>
      </c>
      <c r="U438" s="11">
        <f t="shared" si="1420"/>
        <v>0</v>
      </c>
      <c r="V438" s="11">
        <f t="shared" si="1420"/>
        <v>0</v>
      </c>
      <c r="W438" s="11">
        <f t="shared" si="1420"/>
        <v>0</v>
      </c>
      <c r="X438" s="11">
        <f t="shared" si="1420"/>
        <v>0</v>
      </c>
      <c r="Y438" s="11">
        <f t="shared" si="1420"/>
        <v>1800</v>
      </c>
      <c r="Z438" s="11">
        <f t="shared" si="1420"/>
        <v>0</v>
      </c>
      <c r="AA438" s="11">
        <f t="shared" si="1420"/>
        <v>0</v>
      </c>
      <c r="AB438" s="11">
        <f t="shared" si="1420"/>
        <v>0</v>
      </c>
      <c r="AC438" s="11">
        <f t="shared" si="1420"/>
        <v>0</v>
      </c>
      <c r="AD438" s="11">
        <f t="shared" si="1420"/>
        <v>0</v>
      </c>
      <c r="AE438" s="11">
        <f t="shared" si="1420"/>
        <v>1800</v>
      </c>
      <c r="AF438" s="11">
        <f t="shared" si="1420"/>
        <v>0</v>
      </c>
      <c r="AG438" s="11">
        <f t="shared" si="1421"/>
        <v>0</v>
      </c>
      <c r="AH438" s="11">
        <f t="shared" si="1421"/>
        <v>0</v>
      </c>
      <c r="AI438" s="11">
        <f t="shared" si="1421"/>
        <v>0</v>
      </c>
      <c r="AJ438" s="11">
        <f t="shared" si="1421"/>
        <v>0</v>
      </c>
      <c r="AK438" s="75">
        <f t="shared" si="1421"/>
        <v>1800</v>
      </c>
      <c r="AL438" s="75">
        <f t="shared" si="1421"/>
        <v>0</v>
      </c>
      <c r="AM438" s="11">
        <f t="shared" si="1421"/>
        <v>0</v>
      </c>
      <c r="AN438" s="11">
        <f t="shared" si="1421"/>
        <v>0</v>
      </c>
      <c r="AO438" s="11">
        <f t="shared" si="1421"/>
        <v>0</v>
      </c>
      <c r="AP438" s="11">
        <f t="shared" si="1421"/>
        <v>0</v>
      </c>
      <c r="AQ438" s="11">
        <f t="shared" si="1421"/>
        <v>1800</v>
      </c>
      <c r="AR438" s="11">
        <f t="shared" si="1421"/>
        <v>0</v>
      </c>
      <c r="AS438" s="11">
        <f t="shared" si="1422"/>
        <v>0</v>
      </c>
      <c r="AT438" s="11">
        <f t="shared" si="1422"/>
        <v>0</v>
      </c>
      <c r="AU438" s="11">
        <f t="shared" si="1422"/>
        <v>0</v>
      </c>
      <c r="AV438" s="11">
        <f t="shared" si="1422"/>
        <v>0</v>
      </c>
      <c r="AW438" s="11">
        <f t="shared" si="1422"/>
        <v>1800</v>
      </c>
      <c r="AX438" s="11">
        <f t="shared" si="1422"/>
        <v>0</v>
      </c>
      <c r="AY438" s="75">
        <f t="shared" si="1422"/>
        <v>0</v>
      </c>
      <c r="AZ438" s="75">
        <f t="shared" si="1422"/>
        <v>0</v>
      </c>
      <c r="BA438" s="75">
        <f t="shared" si="1422"/>
        <v>0</v>
      </c>
      <c r="BB438" s="75">
        <f t="shared" si="1422"/>
        <v>0</v>
      </c>
      <c r="BC438" s="75">
        <f t="shared" si="1422"/>
        <v>1800</v>
      </c>
      <c r="BD438" s="75">
        <f t="shared" si="1422"/>
        <v>0</v>
      </c>
      <c r="BE438" s="11">
        <f t="shared" si="1423"/>
        <v>0</v>
      </c>
      <c r="BF438" s="11">
        <f t="shared" si="1423"/>
        <v>0</v>
      </c>
      <c r="BG438" s="11">
        <f t="shared" si="1423"/>
        <v>0</v>
      </c>
      <c r="BH438" s="11">
        <f t="shared" si="1423"/>
        <v>0</v>
      </c>
      <c r="BI438" s="138">
        <f t="shared" si="1423"/>
        <v>1800</v>
      </c>
      <c r="BJ438" s="138">
        <f t="shared" si="1423"/>
        <v>0</v>
      </c>
      <c r="BK438" s="75">
        <f t="shared" si="1423"/>
        <v>0</v>
      </c>
      <c r="BL438" s="75">
        <f t="shared" si="1423"/>
        <v>0</v>
      </c>
      <c r="BM438" s="75">
        <f t="shared" si="1423"/>
        <v>0</v>
      </c>
      <c r="BN438" s="75">
        <f t="shared" si="1423"/>
        <v>0</v>
      </c>
      <c r="BO438" s="75">
        <f t="shared" si="1423"/>
        <v>1800</v>
      </c>
      <c r="BP438" s="75">
        <f t="shared" si="1423"/>
        <v>0</v>
      </c>
      <c r="BQ438" s="11">
        <f t="shared" si="1424"/>
        <v>0</v>
      </c>
      <c r="BR438" s="11">
        <f t="shared" si="1424"/>
        <v>0</v>
      </c>
      <c r="BS438" s="11">
        <f t="shared" si="1424"/>
        <v>0</v>
      </c>
      <c r="BT438" s="11">
        <f t="shared" si="1424"/>
        <v>0</v>
      </c>
      <c r="BU438" s="11">
        <f t="shared" si="1424"/>
        <v>1800</v>
      </c>
      <c r="BV438" s="11">
        <f t="shared" si="1424"/>
        <v>0</v>
      </c>
      <c r="BW438" s="75">
        <f t="shared" si="1424"/>
        <v>0</v>
      </c>
      <c r="BX438" s="75">
        <f t="shared" si="1424"/>
        <v>0</v>
      </c>
      <c r="BY438" s="75">
        <f t="shared" si="1424"/>
        <v>0</v>
      </c>
      <c r="BZ438" s="75">
        <f t="shared" si="1424"/>
        <v>0</v>
      </c>
      <c r="CA438" s="75">
        <f t="shared" si="1424"/>
        <v>1800</v>
      </c>
      <c r="CB438" s="75">
        <f t="shared" si="1424"/>
        <v>0</v>
      </c>
      <c r="CC438" s="75">
        <f t="shared" si="1425"/>
        <v>0</v>
      </c>
      <c r="CD438" s="75">
        <f t="shared" si="1425"/>
        <v>0</v>
      </c>
      <c r="CE438" s="75">
        <f t="shared" si="1425"/>
        <v>0</v>
      </c>
      <c r="CF438" s="75">
        <f t="shared" si="1425"/>
        <v>0</v>
      </c>
      <c r="CG438" s="75">
        <f t="shared" si="1425"/>
        <v>1800</v>
      </c>
      <c r="CH438" s="75">
        <f t="shared" si="1425"/>
        <v>0</v>
      </c>
      <c r="CI438" s="11">
        <f t="shared" si="1425"/>
        <v>0</v>
      </c>
      <c r="CJ438" s="11">
        <f t="shared" si="1425"/>
        <v>0</v>
      </c>
      <c r="CK438" s="11">
        <f t="shared" si="1425"/>
        <v>0</v>
      </c>
      <c r="CL438" s="11">
        <f t="shared" si="1425"/>
        <v>0</v>
      </c>
      <c r="CM438" s="11">
        <f t="shared" si="1425"/>
        <v>1800</v>
      </c>
      <c r="CN438" s="11">
        <f t="shared" si="1425"/>
        <v>0</v>
      </c>
    </row>
    <row r="439" spans="1:92" ht="33" hidden="1" x14ac:dyDescent="0.25">
      <c r="A439" s="51" t="s">
        <v>39</v>
      </c>
      <c r="B439" s="14">
        <f>B456</f>
        <v>910</v>
      </c>
      <c r="C439" s="14" t="s">
        <v>22</v>
      </c>
      <c r="D439" s="14" t="s">
        <v>64</v>
      </c>
      <c r="E439" s="14" t="s">
        <v>77</v>
      </c>
      <c r="F439" s="14" t="s">
        <v>40</v>
      </c>
      <c r="G439" s="11">
        <v>1800</v>
      </c>
      <c r="H439" s="16"/>
      <c r="I439" s="11"/>
      <c r="J439" s="11"/>
      <c r="K439" s="11"/>
      <c r="L439" s="11"/>
      <c r="M439" s="11">
        <f>G439+I439+J439+K439+L439</f>
        <v>1800</v>
      </c>
      <c r="N439" s="11">
        <f>H439+J439</f>
        <v>0</v>
      </c>
      <c r="O439" s="11"/>
      <c r="P439" s="11"/>
      <c r="Q439" s="11"/>
      <c r="R439" s="11"/>
      <c r="S439" s="11">
        <f>M439+O439+P439+Q439+R439</f>
        <v>1800</v>
      </c>
      <c r="T439" s="11">
        <f>N439+P439</f>
        <v>0</v>
      </c>
      <c r="U439" s="11"/>
      <c r="V439" s="11"/>
      <c r="W439" s="11"/>
      <c r="X439" s="11"/>
      <c r="Y439" s="11">
        <f>S439+U439+V439+W439+X439</f>
        <v>1800</v>
      </c>
      <c r="Z439" s="11">
        <f>T439+V439</f>
        <v>0</v>
      </c>
      <c r="AA439" s="11"/>
      <c r="AB439" s="11"/>
      <c r="AC439" s="11"/>
      <c r="AD439" s="11"/>
      <c r="AE439" s="11">
        <f>Y439+AA439+AB439+AC439+AD439</f>
        <v>1800</v>
      </c>
      <c r="AF439" s="11">
        <f>Z439+AB439</f>
        <v>0</v>
      </c>
      <c r="AG439" s="11"/>
      <c r="AH439" s="11"/>
      <c r="AI439" s="11"/>
      <c r="AJ439" s="11"/>
      <c r="AK439" s="75">
        <f>AE439+AG439+AH439+AI439+AJ439</f>
        <v>1800</v>
      </c>
      <c r="AL439" s="75">
        <f>AF439+AH439</f>
        <v>0</v>
      </c>
      <c r="AM439" s="11"/>
      <c r="AN439" s="11"/>
      <c r="AO439" s="11"/>
      <c r="AP439" s="11"/>
      <c r="AQ439" s="11">
        <f>AK439+AM439+AN439+AO439+AP439</f>
        <v>1800</v>
      </c>
      <c r="AR439" s="11">
        <f>AL439+AN439</f>
        <v>0</v>
      </c>
      <c r="AS439" s="11"/>
      <c r="AT439" s="11"/>
      <c r="AU439" s="11"/>
      <c r="AV439" s="11"/>
      <c r="AW439" s="11">
        <f>AQ439+AS439+AT439+AU439+AV439</f>
        <v>1800</v>
      </c>
      <c r="AX439" s="11">
        <f>AR439+AT439</f>
        <v>0</v>
      </c>
      <c r="AY439" s="75"/>
      <c r="AZ439" s="75"/>
      <c r="BA439" s="75"/>
      <c r="BB439" s="75"/>
      <c r="BC439" s="75">
        <f>AW439+AY439+AZ439+BA439+BB439</f>
        <v>1800</v>
      </c>
      <c r="BD439" s="75">
        <f>AX439+AZ439</f>
        <v>0</v>
      </c>
      <c r="BE439" s="11"/>
      <c r="BF439" s="11"/>
      <c r="BG439" s="11"/>
      <c r="BH439" s="11"/>
      <c r="BI439" s="138">
        <f>BC439+BE439+BF439+BG439+BH439</f>
        <v>1800</v>
      </c>
      <c r="BJ439" s="138">
        <f>BD439+BF439</f>
        <v>0</v>
      </c>
      <c r="BK439" s="75"/>
      <c r="BL439" s="75"/>
      <c r="BM439" s="75"/>
      <c r="BN439" s="75"/>
      <c r="BO439" s="75">
        <f>BI439+BK439+BL439+BM439+BN439</f>
        <v>1800</v>
      </c>
      <c r="BP439" s="75">
        <f>BJ439+BL439</f>
        <v>0</v>
      </c>
      <c r="BQ439" s="11"/>
      <c r="BR439" s="11"/>
      <c r="BS439" s="11"/>
      <c r="BT439" s="11"/>
      <c r="BU439" s="11">
        <f>BO439+BQ439+BR439+BS439+BT439</f>
        <v>1800</v>
      </c>
      <c r="BV439" s="11">
        <f>BP439+BR439</f>
        <v>0</v>
      </c>
      <c r="BW439" s="75"/>
      <c r="BX439" s="75"/>
      <c r="BY439" s="75"/>
      <c r="BZ439" s="75"/>
      <c r="CA439" s="75">
        <f>BU439+BW439+BX439+BY439+BZ439</f>
        <v>1800</v>
      </c>
      <c r="CB439" s="75">
        <f>BV439+BX439</f>
        <v>0</v>
      </c>
      <c r="CC439" s="75"/>
      <c r="CD439" s="75"/>
      <c r="CE439" s="75"/>
      <c r="CF439" s="75"/>
      <c r="CG439" s="75">
        <f>CA439+CC439+CD439+CE439+CF439</f>
        <v>1800</v>
      </c>
      <c r="CH439" s="75">
        <f>CB439+CD439</f>
        <v>0</v>
      </c>
      <c r="CI439" s="11"/>
      <c r="CJ439" s="11"/>
      <c r="CK439" s="11"/>
      <c r="CL439" s="11"/>
      <c r="CM439" s="11">
        <f>CG439+CI439+CJ439+CK439+CL439</f>
        <v>1800</v>
      </c>
      <c r="CN439" s="11">
        <f>CH439+CJ439</f>
        <v>0</v>
      </c>
    </row>
    <row r="440" spans="1:92" ht="49.5" hidden="1" x14ac:dyDescent="0.25">
      <c r="A440" s="51" t="s">
        <v>501</v>
      </c>
      <c r="B440" s="14">
        <f t="shared" ref="B440:B445" si="1426">B439</f>
        <v>910</v>
      </c>
      <c r="C440" s="14" t="s">
        <v>22</v>
      </c>
      <c r="D440" s="14" t="s">
        <v>64</v>
      </c>
      <c r="E440" s="14" t="s">
        <v>78</v>
      </c>
      <c r="F440" s="14"/>
      <c r="G440" s="11">
        <f t="shared" ref="G440:R444" si="1427">G441</f>
        <v>1267</v>
      </c>
      <c r="H440" s="11">
        <f t="shared" si="1427"/>
        <v>0</v>
      </c>
      <c r="I440" s="11">
        <f t="shared" si="1427"/>
        <v>0</v>
      </c>
      <c r="J440" s="11">
        <f t="shared" si="1427"/>
        <v>0</v>
      </c>
      <c r="K440" s="11">
        <f t="shared" si="1427"/>
        <v>0</v>
      </c>
      <c r="L440" s="11">
        <f t="shared" si="1427"/>
        <v>0</v>
      </c>
      <c r="M440" s="11">
        <f t="shared" si="1427"/>
        <v>1267</v>
      </c>
      <c r="N440" s="11">
        <f t="shared" si="1427"/>
        <v>0</v>
      </c>
      <c r="O440" s="11">
        <f t="shared" si="1427"/>
        <v>0</v>
      </c>
      <c r="P440" s="11">
        <f t="shared" si="1427"/>
        <v>0</v>
      </c>
      <c r="Q440" s="11">
        <f t="shared" si="1427"/>
        <v>0</v>
      </c>
      <c r="R440" s="11">
        <f t="shared" si="1427"/>
        <v>0</v>
      </c>
      <c r="S440" s="11">
        <f t="shared" ref="S440:AH444" si="1428">S441</f>
        <v>1267</v>
      </c>
      <c r="T440" s="11">
        <f t="shared" si="1428"/>
        <v>0</v>
      </c>
      <c r="U440" s="11">
        <f t="shared" si="1428"/>
        <v>0</v>
      </c>
      <c r="V440" s="11">
        <f t="shared" si="1428"/>
        <v>0</v>
      </c>
      <c r="W440" s="11">
        <f t="shared" si="1428"/>
        <v>0</v>
      </c>
      <c r="X440" s="11">
        <f t="shared" si="1428"/>
        <v>0</v>
      </c>
      <c r="Y440" s="11">
        <f t="shared" si="1428"/>
        <v>1267</v>
      </c>
      <c r="Z440" s="11">
        <f t="shared" si="1428"/>
        <v>0</v>
      </c>
      <c r="AA440" s="11">
        <f t="shared" si="1428"/>
        <v>0</v>
      </c>
      <c r="AB440" s="11">
        <f t="shared" si="1428"/>
        <v>0</v>
      </c>
      <c r="AC440" s="11">
        <f t="shared" si="1428"/>
        <v>0</v>
      </c>
      <c r="AD440" s="11">
        <f t="shared" si="1428"/>
        <v>0</v>
      </c>
      <c r="AE440" s="11">
        <f t="shared" si="1428"/>
        <v>1267</v>
      </c>
      <c r="AF440" s="11">
        <f t="shared" si="1428"/>
        <v>0</v>
      </c>
      <c r="AG440" s="11">
        <f t="shared" si="1428"/>
        <v>0</v>
      </c>
      <c r="AH440" s="11">
        <f t="shared" si="1428"/>
        <v>0</v>
      </c>
      <c r="AI440" s="11">
        <f t="shared" ref="AG440:AV444" si="1429">AI441</f>
        <v>0</v>
      </c>
      <c r="AJ440" s="11">
        <f t="shared" si="1429"/>
        <v>0</v>
      </c>
      <c r="AK440" s="75">
        <f t="shared" si="1429"/>
        <v>1267</v>
      </c>
      <c r="AL440" s="75">
        <f t="shared" si="1429"/>
        <v>0</v>
      </c>
      <c r="AM440" s="11">
        <f t="shared" si="1429"/>
        <v>0</v>
      </c>
      <c r="AN440" s="11">
        <f t="shared" si="1429"/>
        <v>0</v>
      </c>
      <c r="AO440" s="11">
        <f t="shared" si="1429"/>
        <v>0</v>
      </c>
      <c r="AP440" s="11">
        <f t="shared" si="1429"/>
        <v>0</v>
      </c>
      <c r="AQ440" s="11">
        <f t="shared" si="1429"/>
        <v>1267</v>
      </c>
      <c r="AR440" s="11">
        <f t="shared" si="1429"/>
        <v>0</v>
      </c>
      <c r="AS440" s="11">
        <f t="shared" si="1429"/>
        <v>0</v>
      </c>
      <c r="AT440" s="11">
        <f t="shared" si="1429"/>
        <v>0</v>
      </c>
      <c r="AU440" s="11">
        <f t="shared" si="1429"/>
        <v>0</v>
      </c>
      <c r="AV440" s="11">
        <f t="shared" si="1429"/>
        <v>0</v>
      </c>
      <c r="AW440" s="11">
        <f t="shared" ref="AS440:BH444" si="1430">AW441</f>
        <v>1267</v>
      </c>
      <c r="AX440" s="11">
        <f t="shared" si="1430"/>
        <v>0</v>
      </c>
      <c r="AY440" s="75">
        <f t="shared" si="1430"/>
        <v>0</v>
      </c>
      <c r="AZ440" s="75">
        <f t="shared" si="1430"/>
        <v>0</v>
      </c>
      <c r="BA440" s="75">
        <f t="shared" si="1430"/>
        <v>0</v>
      </c>
      <c r="BB440" s="75">
        <f t="shared" si="1430"/>
        <v>0</v>
      </c>
      <c r="BC440" s="75">
        <f t="shared" si="1430"/>
        <v>1267</v>
      </c>
      <c r="BD440" s="75">
        <f t="shared" si="1430"/>
        <v>0</v>
      </c>
      <c r="BE440" s="11">
        <f t="shared" si="1430"/>
        <v>0</v>
      </c>
      <c r="BF440" s="11">
        <f t="shared" si="1430"/>
        <v>0</v>
      </c>
      <c r="BG440" s="11">
        <f t="shared" si="1430"/>
        <v>0</v>
      </c>
      <c r="BH440" s="11">
        <f t="shared" si="1430"/>
        <v>0</v>
      </c>
      <c r="BI440" s="138">
        <f t="shared" ref="BE440:BT444" si="1431">BI441</f>
        <v>1267</v>
      </c>
      <c r="BJ440" s="138">
        <f t="shared" si="1431"/>
        <v>0</v>
      </c>
      <c r="BK440" s="75">
        <f t="shared" si="1431"/>
        <v>0</v>
      </c>
      <c r="BL440" s="75">
        <f t="shared" si="1431"/>
        <v>0</v>
      </c>
      <c r="BM440" s="75">
        <f t="shared" si="1431"/>
        <v>0</v>
      </c>
      <c r="BN440" s="75">
        <f t="shared" si="1431"/>
        <v>0</v>
      </c>
      <c r="BO440" s="75">
        <f t="shared" si="1431"/>
        <v>1267</v>
      </c>
      <c r="BP440" s="75">
        <f t="shared" si="1431"/>
        <v>0</v>
      </c>
      <c r="BQ440" s="11">
        <f t="shared" si="1431"/>
        <v>0</v>
      </c>
      <c r="BR440" s="11">
        <f t="shared" si="1431"/>
        <v>0</v>
      </c>
      <c r="BS440" s="11">
        <f t="shared" si="1431"/>
        <v>0</v>
      </c>
      <c r="BT440" s="11">
        <f t="shared" si="1431"/>
        <v>0</v>
      </c>
      <c r="BU440" s="11">
        <f t="shared" ref="BQ440:CF444" si="1432">BU441</f>
        <v>1267</v>
      </c>
      <c r="BV440" s="11">
        <f t="shared" si="1432"/>
        <v>0</v>
      </c>
      <c r="BW440" s="75">
        <f t="shared" si="1432"/>
        <v>0</v>
      </c>
      <c r="BX440" s="75">
        <f t="shared" si="1432"/>
        <v>0</v>
      </c>
      <c r="BY440" s="75">
        <f t="shared" si="1432"/>
        <v>0</v>
      </c>
      <c r="BZ440" s="75">
        <f t="shared" si="1432"/>
        <v>0</v>
      </c>
      <c r="CA440" s="75">
        <f t="shared" si="1432"/>
        <v>1267</v>
      </c>
      <c r="CB440" s="75">
        <f t="shared" si="1432"/>
        <v>0</v>
      </c>
      <c r="CC440" s="75">
        <f t="shared" si="1432"/>
        <v>0</v>
      </c>
      <c r="CD440" s="75">
        <f t="shared" si="1432"/>
        <v>0</v>
      </c>
      <c r="CE440" s="75">
        <f t="shared" si="1432"/>
        <v>0</v>
      </c>
      <c r="CF440" s="75">
        <f t="shared" si="1432"/>
        <v>0</v>
      </c>
      <c r="CG440" s="75">
        <f t="shared" ref="CC440:CN444" si="1433">CG441</f>
        <v>1267</v>
      </c>
      <c r="CH440" s="75">
        <f t="shared" si="1433"/>
        <v>0</v>
      </c>
      <c r="CI440" s="11">
        <f t="shared" si="1433"/>
        <v>0</v>
      </c>
      <c r="CJ440" s="11">
        <f t="shared" si="1433"/>
        <v>0</v>
      </c>
      <c r="CK440" s="11">
        <f t="shared" si="1433"/>
        <v>0</v>
      </c>
      <c r="CL440" s="11">
        <f t="shared" si="1433"/>
        <v>0</v>
      </c>
      <c r="CM440" s="11">
        <f t="shared" si="1433"/>
        <v>1267</v>
      </c>
      <c r="CN440" s="11">
        <f t="shared" si="1433"/>
        <v>0</v>
      </c>
    </row>
    <row r="441" spans="1:92" hidden="1" x14ac:dyDescent="0.25">
      <c r="A441" s="51" t="s">
        <v>79</v>
      </c>
      <c r="B441" s="14">
        <f t="shared" si="1426"/>
        <v>910</v>
      </c>
      <c r="C441" s="14" t="s">
        <v>22</v>
      </c>
      <c r="D441" s="14" t="s">
        <v>64</v>
      </c>
      <c r="E441" s="14" t="s">
        <v>103</v>
      </c>
      <c r="F441" s="14"/>
      <c r="G441" s="11">
        <f t="shared" si="1427"/>
        <v>1267</v>
      </c>
      <c r="H441" s="11">
        <f t="shared" si="1427"/>
        <v>0</v>
      </c>
      <c r="I441" s="11">
        <f t="shared" si="1427"/>
        <v>0</v>
      </c>
      <c r="J441" s="11">
        <f t="shared" si="1427"/>
        <v>0</v>
      </c>
      <c r="K441" s="11">
        <f t="shared" si="1427"/>
        <v>0</v>
      </c>
      <c r="L441" s="11">
        <f t="shared" si="1427"/>
        <v>0</v>
      </c>
      <c r="M441" s="11">
        <f t="shared" si="1427"/>
        <v>1267</v>
      </c>
      <c r="N441" s="11">
        <f t="shared" si="1427"/>
        <v>0</v>
      </c>
      <c r="O441" s="11">
        <f t="shared" si="1427"/>
        <v>0</v>
      </c>
      <c r="P441" s="11">
        <f t="shared" si="1427"/>
        <v>0</v>
      </c>
      <c r="Q441" s="11">
        <f t="shared" si="1427"/>
        <v>0</v>
      </c>
      <c r="R441" s="11">
        <f t="shared" si="1427"/>
        <v>0</v>
      </c>
      <c r="S441" s="11">
        <f t="shared" si="1428"/>
        <v>1267</v>
      </c>
      <c r="T441" s="11">
        <f t="shared" si="1428"/>
        <v>0</v>
      </c>
      <c r="U441" s="11">
        <f t="shared" si="1428"/>
        <v>0</v>
      </c>
      <c r="V441" s="11">
        <f t="shared" si="1428"/>
        <v>0</v>
      </c>
      <c r="W441" s="11">
        <f t="shared" si="1428"/>
        <v>0</v>
      </c>
      <c r="X441" s="11">
        <f t="shared" si="1428"/>
        <v>0</v>
      </c>
      <c r="Y441" s="11">
        <f t="shared" si="1428"/>
        <v>1267</v>
      </c>
      <c r="Z441" s="11">
        <f t="shared" si="1428"/>
        <v>0</v>
      </c>
      <c r="AA441" s="11">
        <f t="shared" si="1428"/>
        <v>0</v>
      </c>
      <c r="AB441" s="11">
        <f t="shared" si="1428"/>
        <v>0</v>
      </c>
      <c r="AC441" s="11">
        <f t="shared" si="1428"/>
        <v>0</v>
      </c>
      <c r="AD441" s="11">
        <f t="shared" si="1428"/>
        <v>0</v>
      </c>
      <c r="AE441" s="11">
        <f t="shared" si="1428"/>
        <v>1267</v>
      </c>
      <c r="AF441" s="11">
        <f t="shared" si="1428"/>
        <v>0</v>
      </c>
      <c r="AG441" s="11">
        <f t="shared" si="1429"/>
        <v>0</v>
      </c>
      <c r="AH441" s="11">
        <f t="shared" si="1429"/>
        <v>0</v>
      </c>
      <c r="AI441" s="11">
        <f t="shared" si="1429"/>
        <v>0</v>
      </c>
      <c r="AJ441" s="11">
        <f t="shared" si="1429"/>
        <v>0</v>
      </c>
      <c r="AK441" s="75">
        <f t="shared" si="1429"/>
        <v>1267</v>
      </c>
      <c r="AL441" s="75">
        <f t="shared" si="1429"/>
        <v>0</v>
      </c>
      <c r="AM441" s="11">
        <f t="shared" si="1429"/>
        <v>0</v>
      </c>
      <c r="AN441" s="11">
        <f t="shared" si="1429"/>
        <v>0</v>
      </c>
      <c r="AO441" s="11">
        <f t="shared" si="1429"/>
        <v>0</v>
      </c>
      <c r="AP441" s="11">
        <f t="shared" si="1429"/>
        <v>0</v>
      </c>
      <c r="AQ441" s="11">
        <f t="shared" si="1429"/>
        <v>1267</v>
      </c>
      <c r="AR441" s="11">
        <f t="shared" si="1429"/>
        <v>0</v>
      </c>
      <c r="AS441" s="11">
        <f t="shared" si="1430"/>
        <v>0</v>
      </c>
      <c r="AT441" s="11">
        <f t="shared" si="1430"/>
        <v>0</v>
      </c>
      <c r="AU441" s="11">
        <f t="shared" si="1430"/>
        <v>0</v>
      </c>
      <c r="AV441" s="11">
        <f t="shared" si="1430"/>
        <v>0</v>
      </c>
      <c r="AW441" s="11">
        <f t="shared" si="1430"/>
        <v>1267</v>
      </c>
      <c r="AX441" s="11">
        <f t="shared" si="1430"/>
        <v>0</v>
      </c>
      <c r="AY441" s="75">
        <f t="shared" si="1430"/>
        <v>0</v>
      </c>
      <c r="AZ441" s="75">
        <f t="shared" si="1430"/>
        <v>0</v>
      </c>
      <c r="BA441" s="75">
        <f t="shared" si="1430"/>
        <v>0</v>
      </c>
      <c r="BB441" s="75">
        <f t="shared" si="1430"/>
        <v>0</v>
      </c>
      <c r="BC441" s="75">
        <f t="shared" si="1430"/>
        <v>1267</v>
      </c>
      <c r="BD441" s="75">
        <f t="shared" si="1430"/>
        <v>0</v>
      </c>
      <c r="BE441" s="11">
        <f t="shared" si="1431"/>
        <v>0</v>
      </c>
      <c r="BF441" s="11">
        <f t="shared" si="1431"/>
        <v>0</v>
      </c>
      <c r="BG441" s="11">
        <f t="shared" si="1431"/>
        <v>0</v>
      </c>
      <c r="BH441" s="11">
        <f t="shared" si="1431"/>
        <v>0</v>
      </c>
      <c r="BI441" s="138">
        <f t="shared" si="1431"/>
        <v>1267</v>
      </c>
      <c r="BJ441" s="138">
        <f t="shared" si="1431"/>
        <v>0</v>
      </c>
      <c r="BK441" s="75">
        <f t="shared" si="1431"/>
        <v>0</v>
      </c>
      <c r="BL441" s="75">
        <f t="shared" si="1431"/>
        <v>0</v>
      </c>
      <c r="BM441" s="75">
        <f t="shared" si="1431"/>
        <v>0</v>
      </c>
      <c r="BN441" s="75">
        <f t="shared" si="1431"/>
        <v>0</v>
      </c>
      <c r="BO441" s="75">
        <f t="shared" si="1431"/>
        <v>1267</v>
      </c>
      <c r="BP441" s="75">
        <f t="shared" si="1431"/>
        <v>0</v>
      </c>
      <c r="BQ441" s="11">
        <f t="shared" si="1432"/>
        <v>0</v>
      </c>
      <c r="BR441" s="11">
        <f t="shared" si="1432"/>
        <v>0</v>
      </c>
      <c r="BS441" s="11">
        <f t="shared" si="1432"/>
        <v>0</v>
      </c>
      <c r="BT441" s="11">
        <f t="shared" si="1432"/>
        <v>0</v>
      </c>
      <c r="BU441" s="11">
        <f t="shared" si="1432"/>
        <v>1267</v>
      </c>
      <c r="BV441" s="11">
        <f t="shared" si="1432"/>
        <v>0</v>
      </c>
      <c r="BW441" s="75">
        <f t="shared" si="1432"/>
        <v>0</v>
      </c>
      <c r="BX441" s="75">
        <f t="shared" si="1432"/>
        <v>0</v>
      </c>
      <c r="BY441" s="75">
        <f t="shared" si="1432"/>
        <v>0</v>
      </c>
      <c r="BZ441" s="75">
        <f t="shared" si="1432"/>
        <v>0</v>
      </c>
      <c r="CA441" s="75">
        <f t="shared" si="1432"/>
        <v>1267</v>
      </c>
      <c r="CB441" s="75">
        <f t="shared" si="1432"/>
        <v>0</v>
      </c>
      <c r="CC441" s="75">
        <f t="shared" si="1433"/>
        <v>0</v>
      </c>
      <c r="CD441" s="75">
        <f t="shared" si="1433"/>
        <v>0</v>
      </c>
      <c r="CE441" s="75">
        <f t="shared" si="1433"/>
        <v>0</v>
      </c>
      <c r="CF441" s="75">
        <f t="shared" si="1433"/>
        <v>0</v>
      </c>
      <c r="CG441" s="75">
        <f t="shared" si="1433"/>
        <v>1267</v>
      </c>
      <c r="CH441" s="75">
        <f t="shared" si="1433"/>
        <v>0</v>
      </c>
      <c r="CI441" s="11">
        <f t="shared" si="1433"/>
        <v>0</v>
      </c>
      <c r="CJ441" s="11">
        <f t="shared" si="1433"/>
        <v>0</v>
      </c>
      <c r="CK441" s="11">
        <f t="shared" si="1433"/>
        <v>0</v>
      </c>
      <c r="CL441" s="11">
        <f t="shared" si="1433"/>
        <v>0</v>
      </c>
      <c r="CM441" s="11">
        <f t="shared" si="1433"/>
        <v>1267</v>
      </c>
      <c r="CN441" s="11">
        <f t="shared" si="1433"/>
        <v>0</v>
      </c>
    </row>
    <row r="442" spans="1:92" hidden="1" x14ac:dyDescent="0.25">
      <c r="A442" s="51" t="s">
        <v>15</v>
      </c>
      <c r="B442" s="14">
        <f t="shared" si="1426"/>
        <v>910</v>
      </c>
      <c r="C442" s="14" t="s">
        <v>22</v>
      </c>
      <c r="D442" s="14" t="s">
        <v>64</v>
      </c>
      <c r="E442" s="14" t="s">
        <v>80</v>
      </c>
      <c r="F442" s="14"/>
      <c r="G442" s="11">
        <f t="shared" si="1427"/>
        <v>1267</v>
      </c>
      <c r="H442" s="11">
        <f t="shared" si="1427"/>
        <v>0</v>
      </c>
      <c r="I442" s="11">
        <f t="shared" si="1427"/>
        <v>0</v>
      </c>
      <c r="J442" s="11">
        <f t="shared" si="1427"/>
        <v>0</v>
      </c>
      <c r="K442" s="11">
        <f t="shared" si="1427"/>
        <v>0</v>
      </c>
      <c r="L442" s="11">
        <f t="shared" si="1427"/>
        <v>0</v>
      </c>
      <c r="M442" s="11">
        <f t="shared" si="1427"/>
        <v>1267</v>
      </c>
      <c r="N442" s="11">
        <f t="shared" si="1427"/>
        <v>0</v>
      </c>
      <c r="O442" s="11">
        <f t="shared" si="1427"/>
        <v>0</v>
      </c>
      <c r="P442" s="11">
        <f t="shared" si="1427"/>
        <v>0</v>
      </c>
      <c r="Q442" s="11">
        <f t="shared" si="1427"/>
        <v>0</v>
      </c>
      <c r="R442" s="11">
        <f t="shared" si="1427"/>
        <v>0</v>
      </c>
      <c r="S442" s="11">
        <f t="shared" si="1428"/>
        <v>1267</v>
      </c>
      <c r="T442" s="11">
        <f t="shared" si="1428"/>
        <v>0</v>
      </c>
      <c r="U442" s="11">
        <f t="shared" si="1428"/>
        <v>0</v>
      </c>
      <c r="V442" s="11">
        <f t="shared" si="1428"/>
        <v>0</v>
      </c>
      <c r="W442" s="11">
        <f t="shared" si="1428"/>
        <v>0</v>
      </c>
      <c r="X442" s="11">
        <f t="shared" si="1428"/>
        <v>0</v>
      </c>
      <c r="Y442" s="11">
        <f t="shared" si="1428"/>
        <v>1267</v>
      </c>
      <c r="Z442" s="11">
        <f t="shared" si="1428"/>
        <v>0</v>
      </c>
      <c r="AA442" s="11">
        <f t="shared" si="1428"/>
        <v>0</v>
      </c>
      <c r="AB442" s="11">
        <f t="shared" si="1428"/>
        <v>0</v>
      </c>
      <c r="AC442" s="11">
        <f t="shared" si="1428"/>
        <v>0</v>
      </c>
      <c r="AD442" s="11">
        <f t="shared" si="1428"/>
        <v>0</v>
      </c>
      <c r="AE442" s="11">
        <f t="shared" si="1428"/>
        <v>1267</v>
      </c>
      <c r="AF442" s="11">
        <f t="shared" si="1428"/>
        <v>0</v>
      </c>
      <c r="AG442" s="11">
        <f t="shared" si="1429"/>
        <v>0</v>
      </c>
      <c r="AH442" s="11">
        <f t="shared" si="1429"/>
        <v>0</v>
      </c>
      <c r="AI442" s="11">
        <f t="shared" si="1429"/>
        <v>0</v>
      </c>
      <c r="AJ442" s="11">
        <f t="shared" si="1429"/>
        <v>0</v>
      </c>
      <c r="AK442" s="75">
        <f t="shared" si="1429"/>
        <v>1267</v>
      </c>
      <c r="AL442" s="75">
        <f t="shared" si="1429"/>
        <v>0</v>
      </c>
      <c r="AM442" s="11">
        <f t="shared" si="1429"/>
        <v>0</v>
      </c>
      <c r="AN442" s="11">
        <f t="shared" si="1429"/>
        <v>0</v>
      </c>
      <c r="AO442" s="11">
        <f t="shared" si="1429"/>
        <v>0</v>
      </c>
      <c r="AP442" s="11">
        <f t="shared" si="1429"/>
        <v>0</v>
      </c>
      <c r="AQ442" s="11">
        <f t="shared" si="1429"/>
        <v>1267</v>
      </c>
      <c r="AR442" s="11">
        <f t="shared" si="1429"/>
        <v>0</v>
      </c>
      <c r="AS442" s="11">
        <f t="shared" si="1430"/>
        <v>0</v>
      </c>
      <c r="AT442" s="11">
        <f t="shared" si="1430"/>
        <v>0</v>
      </c>
      <c r="AU442" s="11">
        <f t="shared" si="1430"/>
        <v>0</v>
      </c>
      <c r="AV442" s="11">
        <f t="shared" si="1430"/>
        <v>0</v>
      </c>
      <c r="AW442" s="11">
        <f t="shared" si="1430"/>
        <v>1267</v>
      </c>
      <c r="AX442" s="11">
        <f t="shared" si="1430"/>
        <v>0</v>
      </c>
      <c r="AY442" s="75">
        <f t="shared" si="1430"/>
        <v>0</v>
      </c>
      <c r="AZ442" s="75">
        <f t="shared" si="1430"/>
        <v>0</v>
      </c>
      <c r="BA442" s="75">
        <f t="shared" si="1430"/>
        <v>0</v>
      </c>
      <c r="BB442" s="75">
        <f t="shared" si="1430"/>
        <v>0</v>
      </c>
      <c r="BC442" s="75">
        <f t="shared" si="1430"/>
        <v>1267</v>
      </c>
      <c r="BD442" s="75">
        <f t="shared" si="1430"/>
        <v>0</v>
      </c>
      <c r="BE442" s="11">
        <f t="shared" si="1431"/>
        <v>0</v>
      </c>
      <c r="BF442" s="11">
        <f t="shared" si="1431"/>
        <v>0</v>
      </c>
      <c r="BG442" s="11">
        <f t="shared" si="1431"/>
        <v>0</v>
      </c>
      <c r="BH442" s="11">
        <f t="shared" si="1431"/>
        <v>0</v>
      </c>
      <c r="BI442" s="138">
        <f t="shared" si="1431"/>
        <v>1267</v>
      </c>
      <c r="BJ442" s="138">
        <f t="shared" si="1431"/>
        <v>0</v>
      </c>
      <c r="BK442" s="75">
        <f t="shared" si="1431"/>
        <v>0</v>
      </c>
      <c r="BL442" s="75">
        <f t="shared" si="1431"/>
        <v>0</v>
      </c>
      <c r="BM442" s="75">
        <f t="shared" si="1431"/>
        <v>0</v>
      </c>
      <c r="BN442" s="75">
        <f t="shared" si="1431"/>
        <v>0</v>
      </c>
      <c r="BO442" s="75">
        <f t="shared" si="1431"/>
        <v>1267</v>
      </c>
      <c r="BP442" s="75">
        <f t="shared" si="1431"/>
        <v>0</v>
      </c>
      <c r="BQ442" s="11">
        <f t="shared" si="1432"/>
        <v>0</v>
      </c>
      <c r="BR442" s="11">
        <f t="shared" si="1432"/>
        <v>0</v>
      </c>
      <c r="BS442" s="11">
        <f t="shared" si="1432"/>
        <v>0</v>
      </c>
      <c r="BT442" s="11">
        <f t="shared" si="1432"/>
        <v>0</v>
      </c>
      <c r="BU442" s="11">
        <f t="shared" si="1432"/>
        <v>1267</v>
      </c>
      <c r="BV442" s="11">
        <f t="shared" si="1432"/>
        <v>0</v>
      </c>
      <c r="BW442" s="75">
        <f t="shared" si="1432"/>
        <v>0</v>
      </c>
      <c r="BX442" s="75">
        <f t="shared" si="1432"/>
        <v>0</v>
      </c>
      <c r="BY442" s="75">
        <f t="shared" si="1432"/>
        <v>0</v>
      </c>
      <c r="BZ442" s="75">
        <f t="shared" si="1432"/>
        <v>0</v>
      </c>
      <c r="CA442" s="75">
        <f t="shared" si="1432"/>
        <v>1267</v>
      </c>
      <c r="CB442" s="75">
        <f t="shared" si="1432"/>
        <v>0</v>
      </c>
      <c r="CC442" s="75">
        <f t="shared" si="1433"/>
        <v>0</v>
      </c>
      <c r="CD442" s="75">
        <f t="shared" si="1433"/>
        <v>0</v>
      </c>
      <c r="CE442" s="75">
        <f t="shared" si="1433"/>
        <v>0</v>
      </c>
      <c r="CF442" s="75">
        <f t="shared" si="1433"/>
        <v>0</v>
      </c>
      <c r="CG442" s="75">
        <f t="shared" si="1433"/>
        <v>1267</v>
      </c>
      <c r="CH442" s="75">
        <f t="shared" si="1433"/>
        <v>0</v>
      </c>
      <c r="CI442" s="11">
        <f t="shared" si="1433"/>
        <v>0</v>
      </c>
      <c r="CJ442" s="11">
        <f t="shared" si="1433"/>
        <v>0</v>
      </c>
      <c r="CK442" s="11">
        <f t="shared" si="1433"/>
        <v>0</v>
      </c>
      <c r="CL442" s="11">
        <f t="shared" si="1433"/>
        <v>0</v>
      </c>
      <c r="CM442" s="11">
        <f t="shared" si="1433"/>
        <v>1267</v>
      </c>
      <c r="CN442" s="11">
        <f t="shared" si="1433"/>
        <v>0</v>
      </c>
    </row>
    <row r="443" spans="1:92" hidden="1" x14ac:dyDescent="0.25">
      <c r="A443" s="51" t="s">
        <v>65</v>
      </c>
      <c r="B443" s="14">
        <f t="shared" si="1426"/>
        <v>910</v>
      </c>
      <c r="C443" s="14" t="s">
        <v>22</v>
      </c>
      <c r="D443" s="14" t="s">
        <v>64</v>
      </c>
      <c r="E443" s="14" t="s">
        <v>81</v>
      </c>
      <c r="F443" s="14"/>
      <c r="G443" s="11">
        <f t="shared" si="1427"/>
        <v>1267</v>
      </c>
      <c r="H443" s="11">
        <f t="shared" si="1427"/>
        <v>0</v>
      </c>
      <c r="I443" s="11">
        <f t="shared" si="1427"/>
        <v>0</v>
      </c>
      <c r="J443" s="11">
        <f t="shared" si="1427"/>
        <v>0</v>
      </c>
      <c r="K443" s="11">
        <f t="shared" si="1427"/>
        <v>0</v>
      </c>
      <c r="L443" s="11">
        <f t="shared" si="1427"/>
        <v>0</v>
      </c>
      <c r="M443" s="11">
        <f t="shared" si="1427"/>
        <v>1267</v>
      </c>
      <c r="N443" s="11">
        <f t="shared" si="1427"/>
        <v>0</v>
      </c>
      <c r="O443" s="11">
        <f t="shared" si="1427"/>
        <v>0</v>
      </c>
      <c r="P443" s="11">
        <f t="shared" si="1427"/>
        <v>0</v>
      </c>
      <c r="Q443" s="11">
        <f t="shared" si="1427"/>
        <v>0</v>
      </c>
      <c r="R443" s="11">
        <f t="shared" si="1427"/>
        <v>0</v>
      </c>
      <c r="S443" s="11">
        <f t="shared" si="1428"/>
        <v>1267</v>
      </c>
      <c r="T443" s="11">
        <f t="shared" si="1428"/>
        <v>0</v>
      </c>
      <c r="U443" s="11">
        <f t="shared" si="1428"/>
        <v>0</v>
      </c>
      <c r="V443" s="11">
        <f t="shared" si="1428"/>
        <v>0</v>
      </c>
      <c r="W443" s="11">
        <f t="shared" si="1428"/>
        <v>0</v>
      </c>
      <c r="X443" s="11">
        <f t="shared" si="1428"/>
        <v>0</v>
      </c>
      <c r="Y443" s="11">
        <f t="shared" si="1428"/>
        <v>1267</v>
      </c>
      <c r="Z443" s="11">
        <f t="shared" si="1428"/>
        <v>0</v>
      </c>
      <c r="AA443" s="11">
        <f t="shared" si="1428"/>
        <v>0</v>
      </c>
      <c r="AB443" s="11">
        <f t="shared" si="1428"/>
        <v>0</v>
      </c>
      <c r="AC443" s="11">
        <f t="shared" si="1428"/>
        <v>0</v>
      </c>
      <c r="AD443" s="11">
        <f t="shared" si="1428"/>
        <v>0</v>
      </c>
      <c r="AE443" s="11">
        <f t="shared" si="1428"/>
        <v>1267</v>
      </c>
      <c r="AF443" s="11">
        <f t="shared" si="1428"/>
        <v>0</v>
      </c>
      <c r="AG443" s="11">
        <f t="shared" si="1429"/>
        <v>0</v>
      </c>
      <c r="AH443" s="11">
        <f t="shared" si="1429"/>
        <v>0</v>
      </c>
      <c r="AI443" s="11">
        <f t="shared" si="1429"/>
        <v>0</v>
      </c>
      <c r="AJ443" s="11">
        <f t="shared" si="1429"/>
        <v>0</v>
      </c>
      <c r="AK443" s="75">
        <f t="shared" si="1429"/>
        <v>1267</v>
      </c>
      <c r="AL443" s="75">
        <f t="shared" si="1429"/>
        <v>0</v>
      </c>
      <c r="AM443" s="11">
        <f t="shared" si="1429"/>
        <v>0</v>
      </c>
      <c r="AN443" s="11">
        <f t="shared" si="1429"/>
        <v>0</v>
      </c>
      <c r="AO443" s="11">
        <f t="shared" si="1429"/>
        <v>0</v>
      </c>
      <c r="AP443" s="11">
        <f t="shared" si="1429"/>
        <v>0</v>
      </c>
      <c r="AQ443" s="11">
        <f t="shared" si="1429"/>
        <v>1267</v>
      </c>
      <c r="AR443" s="11">
        <f t="shared" si="1429"/>
        <v>0</v>
      </c>
      <c r="AS443" s="11">
        <f t="shared" si="1430"/>
        <v>0</v>
      </c>
      <c r="AT443" s="11">
        <f t="shared" si="1430"/>
        <v>0</v>
      </c>
      <c r="AU443" s="11">
        <f t="shared" si="1430"/>
        <v>0</v>
      </c>
      <c r="AV443" s="11">
        <f t="shared" si="1430"/>
        <v>0</v>
      </c>
      <c r="AW443" s="11">
        <f t="shared" si="1430"/>
        <v>1267</v>
      </c>
      <c r="AX443" s="11">
        <f t="shared" si="1430"/>
        <v>0</v>
      </c>
      <c r="AY443" s="75">
        <f t="shared" si="1430"/>
        <v>0</v>
      </c>
      <c r="AZ443" s="75">
        <f t="shared" si="1430"/>
        <v>0</v>
      </c>
      <c r="BA443" s="75">
        <f t="shared" si="1430"/>
        <v>0</v>
      </c>
      <c r="BB443" s="75">
        <f t="shared" si="1430"/>
        <v>0</v>
      </c>
      <c r="BC443" s="75">
        <f t="shared" si="1430"/>
        <v>1267</v>
      </c>
      <c r="BD443" s="75">
        <f t="shared" si="1430"/>
        <v>0</v>
      </c>
      <c r="BE443" s="11">
        <f t="shared" si="1431"/>
        <v>0</v>
      </c>
      <c r="BF443" s="11">
        <f t="shared" si="1431"/>
        <v>0</v>
      </c>
      <c r="BG443" s="11">
        <f t="shared" si="1431"/>
        <v>0</v>
      </c>
      <c r="BH443" s="11">
        <f t="shared" si="1431"/>
        <v>0</v>
      </c>
      <c r="BI443" s="138">
        <f t="shared" si="1431"/>
        <v>1267</v>
      </c>
      <c r="BJ443" s="138">
        <f t="shared" si="1431"/>
        <v>0</v>
      </c>
      <c r="BK443" s="75">
        <f t="shared" si="1431"/>
        <v>0</v>
      </c>
      <c r="BL443" s="75">
        <f t="shared" si="1431"/>
        <v>0</v>
      </c>
      <c r="BM443" s="75">
        <f t="shared" si="1431"/>
        <v>0</v>
      </c>
      <c r="BN443" s="75">
        <f t="shared" si="1431"/>
        <v>0</v>
      </c>
      <c r="BO443" s="75">
        <f t="shared" si="1431"/>
        <v>1267</v>
      </c>
      <c r="BP443" s="75">
        <f t="shared" si="1431"/>
        <v>0</v>
      </c>
      <c r="BQ443" s="11">
        <f t="shared" si="1432"/>
        <v>0</v>
      </c>
      <c r="BR443" s="11">
        <f t="shared" si="1432"/>
        <v>0</v>
      </c>
      <c r="BS443" s="11">
        <f t="shared" si="1432"/>
        <v>0</v>
      </c>
      <c r="BT443" s="11">
        <f t="shared" si="1432"/>
        <v>0</v>
      </c>
      <c r="BU443" s="11">
        <f t="shared" si="1432"/>
        <v>1267</v>
      </c>
      <c r="BV443" s="11">
        <f t="shared" si="1432"/>
        <v>0</v>
      </c>
      <c r="BW443" s="75">
        <f t="shared" si="1432"/>
        <v>0</v>
      </c>
      <c r="BX443" s="75">
        <f t="shared" si="1432"/>
        <v>0</v>
      </c>
      <c r="BY443" s="75">
        <f t="shared" si="1432"/>
        <v>0</v>
      </c>
      <c r="BZ443" s="75">
        <f t="shared" si="1432"/>
        <v>0</v>
      </c>
      <c r="CA443" s="75">
        <f t="shared" si="1432"/>
        <v>1267</v>
      </c>
      <c r="CB443" s="75">
        <f t="shared" si="1432"/>
        <v>0</v>
      </c>
      <c r="CC443" s="75">
        <f t="shared" si="1433"/>
        <v>0</v>
      </c>
      <c r="CD443" s="75">
        <f t="shared" si="1433"/>
        <v>0</v>
      </c>
      <c r="CE443" s="75">
        <f t="shared" si="1433"/>
        <v>0</v>
      </c>
      <c r="CF443" s="75">
        <f t="shared" si="1433"/>
        <v>0</v>
      </c>
      <c r="CG443" s="75">
        <f t="shared" si="1433"/>
        <v>1267</v>
      </c>
      <c r="CH443" s="75">
        <f t="shared" si="1433"/>
        <v>0</v>
      </c>
      <c r="CI443" s="11">
        <f t="shared" si="1433"/>
        <v>0</v>
      </c>
      <c r="CJ443" s="11">
        <f t="shared" si="1433"/>
        <v>0</v>
      </c>
      <c r="CK443" s="11">
        <f t="shared" si="1433"/>
        <v>0</v>
      </c>
      <c r="CL443" s="11">
        <f t="shared" si="1433"/>
        <v>0</v>
      </c>
      <c r="CM443" s="11">
        <f t="shared" si="1433"/>
        <v>1267</v>
      </c>
      <c r="CN443" s="11">
        <f t="shared" si="1433"/>
        <v>0</v>
      </c>
    </row>
    <row r="444" spans="1:92" ht="33" hidden="1" x14ac:dyDescent="0.25">
      <c r="A444" s="55" t="s">
        <v>268</v>
      </c>
      <c r="B444" s="14">
        <f t="shared" si="1426"/>
        <v>910</v>
      </c>
      <c r="C444" s="14" t="s">
        <v>22</v>
      </c>
      <c r="D444" s="14" t="s">
        <v>64</v>
      </c>
      <c r="E444" s="14" t="s">
        <v>81</v>
      </c>
      <c r="F444" s="14" t="s">
        <v>33</v>
      </c>
      <c r="G444" s="11">
        <f t="shared" si="1427"/>
        <v>1267</v>
      </c>
      <c r="H444" s="11">
        <f t="shared" si="1427"/>
        <v>0</v>
      </c>
      <c r="I444" s="11">
        <f t="shared" si="1427"/>
        <v>0</v>
      </c>
      <c r="J444" s="11">
        <f t="shared" si="1427"/>
        <v>0</v>
      </c>
      <c r="K444" s="11">
        <f t="shared" si="1427"/>
        <v>0</v>
      </c>
      <c r="L444" s="11">
        <f t="shared" si="1427"/>
        <v>0</v>
      </c>
      <c r="M444" s="11">
        <f t="shared" si="1427"/>
        <v>1267</v>
      </c>
      <c r="N444" s="11">
        <f t="shared" si="1427"/>
        <v>0</v>
      </c>
      <c r="O444" s="11">
        <f t="shared" si="1427"/>
        <v>0</v>
      </c>
      <c r="P444" s="11">
        <f t="shared" si="1427"/>
        <v>0</v>
      </c>
      <c r="Q444" s="11">
        <f t="shared" si="1427"/>
        <v>0</v>
      </c>
      <c r="R444" s="11">
        <f t="shared" si="1427"/>
        <v>0</v>
      </c>
      <c r="S444" s="11">
        <f t="shared" si="1428"/>
        <v>1267</v>
      </c>
      <c r="T444" s="11">
        <f t="shared" si="1428"/>
        <v>0</v>
      </c>
      <c r="U444" s="11">
        <f t="shared" si="1428"/>
        <v>0</v>
      </c>
      <c r="V444" s="11">
        <f t="shared" si="1428"/>
        <v>0</v>
      </c>
      <c r="W444" s="11">
        <f t="shared" si="1428"/>
        <v>0</v>
      </c>
      <c r="X444" s="11">
        <f t="shared" si="1428"/>
        <v>0</v>
      </c>
      <c r="Y444" s="11">
        <f t="shared" si="1428"/>
        <v>1267</v>
      </c>
      <c r="Z444" s="11">
        <f t="shared" si="1428"/>
        <v>0</v>
      </c>
      <c r="AA444" s="11">
        <f t="shared" si="1428"/>
        <v>0</v>
      </c>
      <c r="AB444" s="11">
        <f t="shared" si="1428"/>
        <v>0</v>
      </c>
      <c r="AC444" s="11">
        <f t="shared" si="1428"/>
        <v>0</v>
      </c>
      <c r="AD444" s="11">
        <f t="shared" si="1428"/>
        <v>0</v>
      </c>
      <c r="AE444" s="11">
        <f t="shared" si="1428"/>
        <v>1267</v>
      </c>
      <c r="AF444" s="11">
        <f t="shared" si="1428"/>
        <v>0</v>
      </c>
      <c r="AG444" s="11">
        <f t="shared" si="1429"/>
        <v>0</v>
      </c>
      <c r="AH444" s="11">
        <f t="shared" si="1429"/>
        <v>0</v>
      </c>
      <c r="AI444" s="11">
        <f t="shared" si="1429"/>
        <v>0</v>
      </c>
      <c r="AJ444" s="11">
        <f t="shared" si="1429"/>
        <v>0</v>
      </c>
      <c r="AK444" s="75">
        <f t="shared" si="1429"/>
        <v>1267</v>
      </c>
      <c r="AL444" s="75">
        <f t="shared" si="1429"/>
        <v>0</v>
      </c>
      <c r="AM444" s="11">
        <f t="shared" si="1429"/>
        <v>0</v>
      </c>
      <c r="AN444" s="11">
        <f t="shared" si="1429"/>
        <v>0</v>
      </c>
      <c r="AO444" s="11">
        <f t="shared" si="1429"/>
        <v>0</v>
      </c>
      <c r="AP444" s="11">
        <f t="shared" si="1429"/>
        <v>0</v>
      </c>
      <c r="AQ444" s="11">
        <f t="shared" si="1429"/>
        <v>1267</v>
      </c>
      <c r="AR444" s="11">
        <f t="shared" si="1429"/>
        <v>0</v>
      </c>
      <c r="AS444" s="11">
        <f t="shared" si="1430"/>
        <v>0</v>
      </c>
      <c r="AT444" s="11">
        <f t="shared" si="1430"/>
        <v>0</v>
      </c>
      <c r="AU444" s="11">
        <f t="shared" si="1430"/>
        <v>0</v>
      </c>
      <c r="AV444" s="11">
        <f t="shared" si="1430"/>
        <v>0</v>
      </c>
      <c r="AW444" s="11">
        <f t="shared" si="1430"/>
        <v>1267</v>
      </c>
      <c r="AX444" s="11">
        <f t="shared" si="1430"/>
        <v>0</v>
      </c>
      <c r="AY444" s="75">
        <f t="shared" si="1430"/>
        <v>0</v>
      </c>
      <c r="AZ444" s="75">
        <f t="shared" si="1430"/>
        <v>0</v>
      </c>
      <c r="BA444" s="75">
        <f t="shared" si="1430"/>
        <v>0</v>
      </c>
      <c r="BB444" s="75">
        <f t="shared" si="1430"/>
        <v>0</v>
      </c>
      <c r="BC444" s="75">
        <f t="shared" si="1430"/>
        <v>1267</v>
      </c>
      <c r="BD444" s="75">
        <f t="shared" si="1430"/>
        <v>0</v>
      </c>
      <c r="BE444" s="11">
        <f t="shared" si="1431"/>
        <v>0</v>
      </c>
      <c r="BF444" s="11">
        <f t="shared" si="1431"/>
        <v>0</v>
      </c>
      <c r="BG444" s="11">
        <f t="shared" si="1431"/>
        <v>0</v>
      </c>
      <c r="BH444" s="11">
        <f t="shared" si="1431"/>
        <v>0</v>
      </c>
      <c r="BI444" s="138">
        <f t="shared" si="1431"/>
        <v>1267</v>
      </c>
      <c r="BJ444" s="138">
        <f t="shared" si="1431"/>
        <v>0</v>
      </c>
      <c r="BK444" s="75">
        <f t="shared" si="1431"/>
        <v>0</v>
      </c>
      <c r="BL444" s="75">
        <f t="shared" si="1431"/>
        <v>0</v>
      </c>
      <c r="BM444" s="75">
        <f t="shared" si="1431"/>
        <v>0</v>
      </c>
      <c r="BN444" s="75">
        <f t="shared" si="1431"/>
        <v>0</v>
      </c>
      <c r="BO444" s="75">
        <f t="shared" si="1431"/>
        <v>1267</v>
      </c>
      <c r="BP444" s="75">
        <f t="shared" si="1431"/>
        <v>0</v>
      </c>
      <c r="BQ444" s="11">
        <f t="shared" si="1432"/>
        <v>0</v>
      </c>
      <c r="BR444" s="11">
        <f t="shared" si="1432"/>
        <v>0</v>
      </c>
      <c r="BS444" s="11">
        <f t="shared" si="1432"/>
        <v>0</v>
      </c>
      <c r="BT444" s="11">
        <f t="shared" si="1432"/>
        <v>0</v>
      </c>
      <c r="BU444" s="11">
        <f t="shared" si="1432"/>
        <v>1267</v>
      </c>
      <c r="BV444" s="11">
        <f t="shared" si="1432"/>
        <v>0</v>
      </c>
      <c r="BW444" s="75">
        <f t="shared" si="1432"/>
        <v>0</v>
      </c>
      <c r="BX444" s="75">
        <f t="shared" si="1432"/>
        <v>0</v>
      </c>
      <c r="BY444" s="75">
        <f t="shared" si="1432"/>
        <v>0</v>
      </c>
      <c r="BZ444" s="75">
        <f t="shared" si="1432"/>
        <v>0</v>
      </c>
      <c r="CA444" s="75">
        <f t="shared" si="1432"/>
        <v>1267</v>
      </c>
      <c r="CB444" s="75">
        <f t="shared" si="1432"/>
        <v>0</v>
      </c>
      <c r="CC444" s="75">
        <f t="shared" si="1433"/>
        <v>0</v>
      </c>
      <c r="CD444" s="75">
        <f t="shared" si="1433"/>
        <v>0</v>
      </c>
      <c r="CE444" s="75">
        <f t="shared" si="1433"/>
        <v>0</v>
      </c>
      <c r="CF444" s="75">
        <f t="shared" si="1433"/>
        <v>0</v>
      </c>
      <c r="CG444" s="75">
        <f t="shared" si="1433"/>
        <v>1267</v>
      </c>
      <c r="CH444" s="75">
        <f t="shared" si="1433"/>
        <v>0</v>
      </c>
      <c r="CI444" s="11">
        <f t="shared" si="1433"/>
        <v>0</v>
      </c>
      <c r="CJ444" s="11">
        <f t="shared" si="1433"/>
        <v>0</v>
      </c>
      <c r="CK444" s="11">
        <f t="shared" si="1433"/>
        <v>0</v>
      </c>
      <c r="CL444" s="11">
        <f t="shared" si="1433"/>
        <v>0</v>
      </c>
      <c r="CM444" s="11">
        <f t="shared" si="1433"/>
        <v>1267</v>
      </c>
      <c r="CN444" s="11">
        <f t="shared" si="1433"/>
        <v>0</v>
      </c>
    </row>
    <row r="445" spans="1:92" ht="33" hidden="1" x14ac:dyDescent="0.25">
      <c r="A445" s="51" t="s">
        <v>39</v>
      </c>
      <c r="B445" s="14">
        <f t="shared" si="1426"/>
        <v>910</v>
      </c>
      <c r="C445" s="14" t="s">
        <v>22</v>
      </c>
      <c r="D445" s="14" t="s">
        <v>64</v>
      </c>
      <c r="E445" s="14" t="s">
        <v>81</v>
      </c>
      <c r="F445" s="14" t="s">
        <v>40</v>
      </c>
      <c r="G445" s="11">
        <v>1267</v>
      </c>
      <c r="H445" s="16"/>
      <c r="I445" s="11"/>
      <c r="J445" s="11"/>
      <c r="K445" s="11"/>
      <c r="L445" s="11"/>
      <c r="M445" s="11">
        <f>G445+I445+J445+K445+L445</f>
        <v>1267</v>
      </c>
      <c r="N445" s="11">
        <f>H445+J445</f>
        <v>0</v>
      </c>
      <c r="O445" s="11"/>
      <c r="P445" s="11"/>
      <c r="Q445" s="11"/>
      <c r="R445" s="11"/>
      <c r="S445" s="11">
        <f>M445+O445+P445+Q445+R445</f>
        <v>1267</v>
      </c>
      <c r="T445" s="11">
        <f>N445+P445</f>
        <v>0</v>
      </c>
      <c r="U445" s="11"/>
      <c r="V445" s="11"/>
      <c r="W445" s="11"/>
      <c r="X445" s="11"/>
      <c r="Y445" s="11">
        <f>S445+U445+V445+W445+X445</f>
        <v>1267</v>
      </c>
      <c r="Z445" s="11">
        <f>T445+V445</f>
        <v>0</v>
      </c>
      <c r="AA445" s="11"/>
      <c r="AB445" s="11"/>
      <c r="AC445" s="11"/>
      <c r="AD445" s="11"/>
      <c r="AE445" s="11">
        <f>Y445+AA445+AB445+AC445+AD445</f>
        <v>1267</v>
      </c>
      <c r="AF445" s="11">
        <f>Z445+AB445</f>
        <v>0</v>
      </c>
      <c r="AG445" s="11"/>
      <c r="AH445" s="11"/>
      <c r="AI445" s="11"/>
      <c r="AJ445" s="11"/>
      <c r="AK445" s="75">
        <f>AE445+AG445+AH445+AI445+AJ445</f>
        <v>1267</v>
      </c>
      <c r="AL445" s="75">
        <f>AF445+AH445</f>
        <v>0</v>
      </c>
      <c r="AM445" s="11"/>
      <c r="AN445" s="11"/>
      <c r="AO445" s="11"/>
      <c r="AP445" s="11"/>
      <c r="AQ445" s="11">
        <f>AK445+AM445+AN445+AO445+AP445</f>
        <v>1267</v>
      </c>
      <c r="AR445" s="11">
        <f>AL445+AN445</f>
        <v>0</v>
      </c>
      <c r="AS445" s="11"/>
      <c r="AT445" s="11"/>
      <c r="AU445" s="11"/>
      <c r="AV445" s="11"/>
      <c r="AW445" s="11">
        <f>AQ445+AS445+AT445+AU445+AV445</f>
        <v>1267</v>
      </c>
      <c r="AX445" s="11">
        <f>AR445+AT445</f>
        <v>0</v>
      </c>
      <c r="AY445" s="75"/>
      <c r="AZ445" s="75"/>
      <c r="BA445" s="75"/>
      <c r="BB445" s="75"/>
      <c r="BC445" s="75">
        <f>AW445+AY445+AZ445+BA445+BB445</f>
        <v>1267</v>
      </c>
      <c r="BD445" s="75">
        <f>AX445+AZ445</f>
        <v>0</v>
      </c>
      <c r="BE445" s="11"/>
      <c r="BF445" s="11"/>
      <c r="BG445" s="11"/>
      <c r="BH445" s="11"/>
      <c r="BI445" s="138">
        <f>BC445+BE445+BF445+BG445+BH445</f>
        <v>1267</v>
      </c>
      <c r="BJ445" s="138">
        <f>BD445+BF445</f>
        <v>0</v>
      </c>
      <c r="BK445" s="75"/>
      <c r="BL445" s="75"/>
      <c r="BM445" s="75"/>
      <c r="BN445" s="75"/>
      <c r="BO445" s="75">
        <f>BI445+BK445+BL445+BM445+BN445</f>
        <v>1267</v>
      </c>
      <c r="BP445" s="75">
        <f>BJ445+BL445</f>
        <v>0</v>
      </c>
      <c r="BQ445" s="11"/>
      <c r="BR445" s="11"/>
      <c r="BS445" s="11"/>
      <c r="BT445" s="11"/>
      <c r="BU445" s="11">
        <f>BO445+BQ445+BR445+BS445+BT445</f>
        <v>1267</v>
      </c>
      <c r="BV445" s="11">
        <f>BP445+BR445</f>
        <v>0</v>
      </c>
      <c r="BW445" s="75"/>
      <c r="BX445" s="75"/>
      <c r="BY445" s="75"/>
      <c r="BZ445" s="75"/>
      <c r="CA445" s="75">
        <f>BU445+BW445+BX445+BY445+BZ445</f>
        <v>1267</v>
      </c>
      <c r="CB445" s="75">
        <f>BV445+BX445</f>
        <v>0</v>
      </c>
      <c r="CC445" s="75"/>
      <c r="CD445" s="75"/>
      <c r="CE445" s="75"/>
      <c r="CF445" s="75"/>
      <c r="CG445" s="75">
        <f>CA445+CC445+CD445+CE445+CF445</f>
        <v>1267</v>
      </c>
      <c r="CH445" s="75">
        <f>CB445+CD445</f>
        <v>0</v>
      </c>
      <c r="CI445" s="11"/>
      <c r="CJ445" s="11"/>
      <c r="CK445" s="11"/>
      <c r="CL445" s="11"/>
      <c r="CM445" s="11">
        <f>CG445+CI445+CJ445+CK445+CL445</f>
        <v>1267</v>
      </c>
      <c r="CN445" s="11">
        <f>CH445+CJ445</f>
        <v>0</v>
      </c>
    </row>
    <row r="446" spans="1:92" hidden="1" x14ac:dyDescent="0.25">
      <c r="A446" s="51" t="s">
        <v>66</v>
      </c>
      <c r="B446" s="11">
        <v>910</v>
      </c>
      <c r="C446" s="14" t="s">
        <v>22</v>
      </c>
      <c r="D446" s="14" t="s">
        <v>64</v>
      </c>
      <c r="E446" s="34" t="s">
        <v>67</v>
      </c>
      <c r="F446" s="14"/>
      <c r="G446" s="11">
        <f>G447</f>
        <v>2500</v>
      </c>
      <c r="H446" s="11">
        <f t="shared" ref="H446:R446" si="1434">H447</f>
        <v>0</v>
      </c>
      <c r="I446" s="11">
        <f t="shared" si="1434"/>
        <v>0</v>
      </c>
      <c r="J446" s="11">
        <f t="shared" si="1434"/>
        <v>0</v>
      </c>
      <c r="K446" s="11">
        <f t="shared" si="1434"/>
        <v>0</v>
      </c>
      <c r="L446" s="11">
        <f t="shared" si="1434"/>
        <v>0</v>
      </c>
      <c r="M446" s="11">
        <f t="shared" si="1434"/>
        <v>2500</v>
      </c>
      <c r="N446" s="11">
        <f t="shared" si="1434"/>
        <v>0</v>
      </c>
      <c r="O446" s="11">
        <f t="shared" si="1434"/>
        <v>0</v>
      </c>
      <c r="P446" s="11">
        <f t="shared" si="1434"/>
        <v>0</v>
      </c>
      <c r="Q446" s="11">
        <f t="shared" si="1434"/>
        <v>0</v>
      </c>
      <c r="R446" s="11">
        <f t="shared" si="1434"/>
        <v>0</v>
      </c>
      <c r="S446" s="11">
        <f t="shared" ref="S446:CD446" si="1435">S447</f>
        <v>2500</v>
      </c>
      <c r="T446" s="11">
        <f t="shared" si="1435"/>
        <v>0</v>
      </c>
      <c r="U446" s="11">
        <f t="shared" si="1435"/>
        <v>0</v>
      </c>
      <c r="V446" s="11">
        <f t="shared" si="1435"/>
        <v>0</v>
      </c>
      <c r="W446" s="11">
        <f t="shared" si="1435"/>
        <v>0</v>
      </c>
      <c r="X446" s="11">
        <f t="shared" si="1435"/>
        <v>0</v>
      </c>
      <c r="Y446" s="11">
        <f t="shared" si="1435"/>
        <v>2500</v>
      </c>
      <c r="Z446" s="11">
        <f t="shared" si="1435"/>
        <v>0</v>
      </c>
      <c r="AA446" s="11">
        <f t="shared" si="1435"/>
        <v>0</v>
      </c>
      <c r="AB446" s="11">
        <f t="shared" si="1435"/>
        <v>0</v>
      </c>
      <c r="AC446" s="11">
        <f t="shared" si="1435"/>
        <v>0</v>
      </c>
      <c r="AD446" s="11">
        <f t="shared" si="1435"/>
        <v>0</v>
      </c>
      <c r="AE446" s="11">
        <f t="shared" si="1435"/>
        <v>2500</v>
      </c>
      <c r="AF446" s="11">
        <f t="shared" si="1435"/>
        <v>0</v>
      </c>
      <c r="AG446" s="11">
        <f t="shared" si="1435"/>
        <v>0</v>
      </c>
      <c r="AH446" s="11">
        <f t="shared" si="1435"/>
        <v>0</v>
      </c>
      <c r="AI446" s="11">
        <f t="shared" si="1435"/>
        <v>0</v>
      </c>
      <c r="AJ446" s="11">
        <f t="shared" si="1435"/>
        <v>0</v>
      </c>
      <c r="AK446" s="75">
        <f t="shared" si="1435"/>
        <v>2500</v>
      </c>
      <c r="AL446" s="75">
        <f t="shared" si="1435"/>
        <v>0</v>
      </c>
      <c r="AM446" s="11">
        <f t="shared" si="1435"/>
        <v>0</v>
      </c>
      <c r="AN446" s="11">
        <f t="shared" si="1435"/>
        <v>0</v>
      </c>
      <c r="AO446" s="11">
        <f t="shared" si="1435"/>
        <v>0</v>
      </c>
      <c r="AP446" s="11">
        <f t="shared" si="1435"/>
        <v>0</v>
      </c>
      <c r="AQ446" s="11">
        <f t="shared" si="1435"/>
        <v>2500</v>
      </c>
      <c r="AR446" s="11">
        <f t="shared" si="1435"/>
        <v>0</v>
      </c>
      <c r="AS446" s="11">
        <f t="shared" si="1435"/>
        <v>0</v>
      </c>
      <c r="AT446" s="11">
        <f t="shared" si="1435"/>
        <v>0</v>
      </c>
      <c r="AU446" s="11">
        <f t="shared" si="1435"/>
        <v>0</v>
      </c>
      <c r="AV446" s="11">
        <f t="shared" si="1435"/>
        <v>0</v>
      </c>
      <c r="AW446" s="11">
        <f t="shared" si="1435"/>
        <v>2500</v>
      </c>
      <c r="AX446" s="11">
        <f t="shared" si="1435"/>
        <v>0</v>
      </c>
      <c r="AY446" s="75">
        <f t="shared" si="1435"/>
        <v>0</v>
      </c>
      <c r="AZ446" s="75">
        <f t="shared" si="1435"/>
        <v>0</v>
      </c>
      <c r="BA446" s="75">
        <f t="shared" si="1435"/>
        <v>0</v>
      </c>
      <c r="BB446" s="75">
        <f t="shared" si="1435"/>
        <v>0</v>
      </c>
      <c r="BC446" s="75">
        <f t="shared" si="1435"/>
        <v>2500</v>
      </c>
      <c r="BD446" s="75">
        <f t="shared" si="1435"/>
        <v>0</v>
      </c>
      <c r="BE446" s="11">
        <f t="shared" si="1435"/>
        <v>0</v>
      </c>
      <c r="BF446" s="11">
        <f t="shared" si="1435"/>
        <v>0</v>
      </c>
      <c r="BG446" s="11">
        <f t="shared" si="1435"/>
        <v>0</v>
      </c>
      <c r="BH446" s="11">
        <f t="shared" si="1435"/>
        <v>0</v>
      </c>
      <c r="BI446" s="138">
        <f t="shared" si="1435"/>
        <v>2500</v>
      </c>
      <c r="BJ446" s="138">
        <f t="shared" si="1435"/>
        <v>0</v>
      </c>
      <c r="BK446" s="75">
        <f t="shared" si="1435"/>
        <v>0</v>
      </c>
      <c r="BL446" s="75">
        <f t="shared" si="1435"/>
        <v>0</v>
      </c>
      <c r="BM446" s="75">
        <f t="shared" si="1435"/>
        <v>0</v>
      </c>
      <c r="BN446" s="75">
        <f t="shared" si="1435"/>
        <v>0</v>
      </c>
      <c r="BO446" s="75">
        <f t="shared" si="1435"/>
        <v>2500</v>
      </c>
      <c r="BP446" s="75">
        <f t="shared" si="1435"/>
        <v>0</v>
      </c>
      <c r="BQ446" s="11">
        <f t="shared" si="1435"/>
        <v>-2000</v>
      </c>
      <c r="BR446" s="11">
        <f t="shared" si="1435"/>
        <v>0</v>
      </c>
      <c r="BS446" s="11">
        <f t="shared" si="1435"/>
        <v>0</v>
      </c>
      <c r="BT446" s="11">
        <f t="shared" si="1435"/>
        <v>0</v>
      </c>
      <c r="BU446" s="11">
        <f t="shared" si="1435"/>
        <v>500</v>
      </c>
      <c r="BV446" s="11">
        <f t="shared" si="1435"/>
        <v>0</v>
      </c>
      <c r="BW446" s="75">
        <f t="shared" si="1435"/>
        <v>0</v>
      </c>
      <c r="BX446" s="75">
        <f t="shared" si="1435"/>
        <v>0</v>
      </c>
      <c r="BY446" s="75">
        <f t="shared" si="1435"/>
        <v>0</v>
      </c>
      <c r="BZ446" s="75">
        <f t="shared" si="1435"/>
        <v>0</v>
      </c>
      <c r="CA446" s="75">
        <f t="shared" si="1435"/>
        <v>500</v>
      </c>
      <c r="CB446" s="75">
        <f t="shared" si="1435"/>
        <v>0</v>
      </c>
      <c r="CC446" s="75">
        <f t="shared" si="1435"/>
        <v>0</v>
      </c>
      <c r="CD446" s="75">
        <f t="shared" si="1435"/>
        <v>0</v>
      </c>
      <c r="CE446" s="75">
        <f t="shared" ref="CE446:CN446" si="1436">CE447</f>
        <v>0</v>
      </c>
      <c r="CF446" s="75">
        <f t="shared" si="1436"/>
        <v>0</v>
      </c>
      <c r="CG446" s="75">
        <f t="shared" si="1436"/>
        <v>500</v>
      </c>
      <c r="CH446" s="75">
        <f t="shared" si="1436"/>
        <v>0</v>
      </c>
      <c r="CI446" s="11">
        <f t="shared" si="1436"/>
        <v>0</v>
      </c>
      <c r="CJ446" s="11">
        <f t="shared" si="1436"/>
        <v>0</v>
      </c>
      <c r="CK446" s="11">
        <f t="shared" si="1436"/>
        <v>0</v>
      </c>
      <c r="CL446" s="11">
        <f t="shared" si="1436"/>
        <v>0</v>
      </c>
      <c r="CM446" s="11">
        <f t="shared" si="1436"/>
        <v>500</v>
      </c>
      <c r="CN446" s="11">
        <f t="shared" si="1436"/>
        <v>0</v>
      </c>
    </row>
    <row r="447" spans="1:92" hidden="1" x14ac:dyDescent="0.25">
      <c r="A447" s="51" t="s">
        <v>15</v>
      </c>
      <c r="B447" s="11">
        <f>B446</f>
        <v>910</v>
      </c>
      <c r="C447" s="14" t="s">
        <v>22</v>
      </c>
      <c r="D447" s="14" t="s">
        <v>64</v>
      </c>
      <c r="E447" s="34" t="s">
        <v>68</v>
      </c>
      <c r="F447" s="14"/>
      <c r="G447" s="11">
        <f>G449</f>
        <v>2500</v>
      </c>
      <c r="H447" s="11">
        <f t="shared" ref="H447:N447" si="1437">H449</f>
        <v>0</v>
      </c>
      <c r="I447" s="11">
        <f t="shared" si="1437"/>
        <v>0</v>
      </c>
      <c r="J447" s="11">
        <f t="shared" si="1437"/>
        <v>0</v>
      </c>
      <c r="K447" s="11">
        <f t="shared" si="1437"/>
        <v>0</v>
      </c>
      <c r="L447" s="11">
        <f t="shared" si="1437"/>
        <v>0</v>
      </c>
      <c r="M447" s="11">
        <f t="shared" si="1437"/>
        <v>2500</v>
      </c>
      <c r="N447" s="11">
        <f t="shared" si="1437"/>
        <v>0</v>
      </c>
      <c r="O447" s="11">
        <f t="shared" ref="O447:T447" si="1438">O449</f>
        <v>0</v>
      </c>
      <c r="P447" s="11">
        <f t="shared" si="1438"/>
        <v>0</v>
      </c>
      <c r="Q447" s="11">
        <f t="shared" si="1438"/>
        <v>0</v>
      </c>
      <c r="R447" s="11">
        <f t="shared" si="1438"/>
        <v>0</v>
      </c>
      <c r="S447" s="11">
        <f t="shared" si="1438"/>
        <v>2500</v>
      </c>
      <c r="T447" s="11">
        <f t="shared" si="1438"/>
        <v>0</v>
      </c>
      <c r="U447" s="11">
        <f t="shared" ref="U447:Z447" si="1439">U449</f>
        <v>0</v>
      </c>
      <c r="V447" s="11">
        <f t="shared" si="1439"/>
        <v>0</v>
      </c>
      <c r="W447" s="11">
        <f t="shared" si="1439"/>
        <v>0</v>
      </c>
      <c r="X447" s="11">
        <f t="shared" si="1439"/>
        <v>0</v>
      </c>
      <c r="Y447" s="11">
        <f t="shared" si="1439"/>
        <v>2500</v>
      </c>
      <c r="Z447" s="11">
        <f t="shared" si="1439"/>
        <v>0</v>
      </c>
      <c r="AA447" s="11">
        <f t="shared" ref="AA447:AF447" si="1440">AA449</f>
        <v>0</v>
      </c>
      <c r="AB447" s="11">
        <f t="shared" si="1440"/>
        <v>0</v>
      </c>
      <c r="AC447" s="11">
        <f t="shared" si="1440"/>
        <v>0</v>
      </c>
      <c r="AD447" s="11">
        <f t="shared" si="1440"/>
        <v>0</v>
      </c>
      <c r="AE447" s="11">
        <f t="shared" si="1440"/>
        <v>2500</v>
      </c>
      <c r="AF447" s="11">
        <f t="shared" si="1440"/>
        <v>0</v>
      </c>
      <c r="AG447" s="11">
        <f t="shared" ref="AG447:AL447" si="1441">AG449</f>
        <v>0</v>
      </c>
      <c r="AH447" s="11">
        <f t="shared" si="1441"/>
        <v>0</v>
      </c>
      <c r="AI447" s="11">
        <f t="shared" si="1441"/>
        <v>0</v>
      </c>
      <c r="AJ447" s="11">
        <f t="shared" si="1441"/>
        <v>0</v>
      </c>
      <c r="AK447" s="75">
        <f t="shared" si="1441"/>
        <v>2500</v>
      </c>
      <c r="AL447" s="75">
        <f t="shared" si="1441"/>
        <v>0</v>
      </c>
      <c r="AM447" s="11">
        <f t="shared" ref="AM447:AR447" si="1442">AM449</f>
        <v>0</v>
      </c>
      <c r="AN447" s="11">
        <f t="shared" si="1442"/>
        <v>0</v>
      </c>
      <c r="AO447" s="11">
        <f t="shared" si="1442"/>
        <v>0</v>
      </c>
      <c r="AP447" s="11">
        <f t="shared" si="1442"/>
        <v>0</v>
      </c>
      <c r="AQ447" s="11">
        <f t="shared" si="1442"/>
        <v>2500</v>
      </c>
      <c r="AR447" s="11">
        <f t="shared" si="1442"/>
        <v>0</v>
      </c>
      <c r="AS447" s="11">
        <f t="shared" ref="AS447:AX447" si="1443">AS449</f>
        <v>0</v>
      </c>
      <c r="AT447" s="11">
        <f t="shared" si="1443"/>
        <v>0</v>
      </c>
      <c r="AU447" s="11">
        <f t="shared" si="1443"/>
        <v>0</v>
      </c>
      <c r="AV447" s="11">
        <f t="shared" si="1443"/>
        <v>0</v>
      </c>
      <c r="AW447" s="11">
        <f t="shared" si="1443"/>
        <v>2500</v>
      </c>
      <c r="AX447" s="11">
        <f t="shared" si="1443"/>
        <v>0</v>
      </c>
      <c r="AY447" s="75">
        <f t="shared" ref="AY447:BD447" si="1444">AY449</f>
        <v>0</v>
      </c>
      <c r="AZ447" s="75">
        <f t="shared" si="1444"/>
        <v>0</v>
      </c>
      <c r="BA447" s="75">
        <f t="shared" si="1444"/>
        <v>0</v>
      </c>
      <c r="BB447" s="75">
        <f t="shared" si="1444"/>
        <v>0</v>
      </c>
      <c r="BC447" s="75">
        <f t="shared" si="1444"/>
        <v>2500</v>
      </c>
      <c r="BD447" s="75">
        <f t="shared" si="1444"/>
        <v>0</v>
      </c>
      <c r="BE447" s="11">
        <f t="shared" ref="BE447:BJ447" si="1445">BE449</f>
        <v>0</v>
      </c>
      <c r="BF447" s="11">
        <f t="shared" si="1445"/>
        <v>0</v>
      </c>
      <c r="BG447" s="11">
        <f t="shared" si="1445"/>
        <v>0</v>
      </c>
      <c r="BH447" s="11">
        <f t="shared" si="1445"/>
        <v>0</v>
      </c>
      <c r="BI447" s="138">
        <f t="shared" si="1445"/>
        <v>2500</v>
      </c>
      <c r="BJ447" s="138">
        <f t="shared" si="1445"/>
        <v>0</v>
      </c>
      <c r="BK447" s="75">
        <f t="shared" ref="BK447:BP447" si="1446">BK449</f>
        <v>0</v>
      </c>
      <c r="BL447" s="75">
        <f t="shared" si="1446"/>
        <v>0</v>
      </c>
      <c r="BM447" s="75">
        <f t="shared" si="1446"/>
        <v>0</v>
      </c>
      <c r="BN447" s="75">
        <f t="shared" si="1446"/>
        <v>0</v>
      </c>
      <c r="BO447" s="75">
        <f t="shared" si="1446"/>
        <v>2500</v>
      </c>
      <c r="BP447" s="75">
        <f t="shared" si="1446"/>
        <v>0</v>
      </c>
      <c r="BQ447" s="11">
        <f t="shared" ref="BQ447:BV447" si="1447">BQ449</f>
        <v>-2000</v>
      </c>
      <c r="BR447" s="11">
        <f t="shared" si="1447"/>
        <v>0</v>
      </c>
      <c r="BS447" s="11">
        <f t="shared" si="1447"/>
        <v>0</v>
      </c>
      <c r="BT447" s="11">
        <f t="shared" si="1447"/>
        <v>0</v>
      </c>
      <c r="BU447" s="11">
        <f t="shared" si="1447"/>
        <v>500</v>
      </c>
      <c r="BV447" s="11">
        <f t="shared" si="1447"/>
        <v>0</v>
      </c>
      <c r="BW447" s="75">
        <f t="shared" ref="BW447:CB447" si="1448">BW449</f>
        <v>0</v>
      </c>
      <c r="BX447" s="75">
        <f t="shared" si="1448"/>
        <v>0</v>
      </c>
      <c r="BY447" s="75">
        <f t="shared" si="1448"/>
        <v>0</v>
      </c>
      <c r="BZ447" s="75">
        <f t="shared" si="1448"/>
        <v>0</v>
      </c>
      <c r="CA447" s="75">
        <f t="shared" si="1448"/>
        <v>500</v>
      </c>
      <c r="CB447" s="75">
        <f t="shared" si="1448"/>
        <v>0</v>
      </c>
      <c r="CC447" s="75">
        <f t="shared" ref="CC447:CH447" si="1449">CC449</f>
        <v>0</v>
      </c>
      <c r="CD447" s="75">
        <f t="shared" si="1449"/>
        <v>0</v>
      </c>
      <c r="CE447" s="75">
        <f t="shared" si="1449"/>
        <v>0</v>
      </c>
      <c r="CF447" s="75">
        <f t="shared" si="1449"/>
        <v>0</v>
      </c>
      <c r="CG447" s="75">
        <f t="shared" si="1449"/>
        <v>500</v>
      </c>
      <c r="CH447" s="75">
        <f t="shared" si="1449"/>
        <v>0</v>
      </c>
      <c r="CI447" s="11">
        <f t="shared" ref="CI447:CN447" si="1450">CI449</f>
        <v>0</v>
      </c>
      <c r="CJ447" s="11">
        <f t="shared" si="1450"/>
        <v>0</v>
      </c>
      <c r="CK447" s="11">
        <f t="shared" si="1450"/>
        <v>0</v>
      </c>
      <c r="CL447" s="11">
        <f t="shared" si="1450"/>
        <v>0</v>
      </c>
      <c r="CM447" s="11">
        <f t="shared" si="1450"/>
        <v>500</v>
      </c>
      <c r="CN447" s="11">
        <f t="shared" si="1450"/>
        <v>0</v>
      </c>
    </row>
    <row r="448" spans="1:92" hidden="1" x14ac:dyDescent="0.25">
      <c r="A448" s="51" t="s">
        <v>65</v>
      </c>
      <c r="B448" s="11">
        <f>B447</f>
        <v>910</v>
      </c>
      <c r="C448" s="14" t="s">
        <v>22</v>
      </c>
      <c r="D448" s="14" t="s">
        <v>64</v>
      </c>
      <c r="E448" s="34" t="s">
        <v>69</v>
      </c>
      <c r="F448" s="14"/>
      <c r="G448" s="11">
        <f>G449</f>
        <v>2500</v>
      </c>
      <c r="H448" s="11">
        <f t="shared" ref="H448:R449" si="1451">H449</f>
        <v>0</v>
      </c>
      <c r="I448" s="11">
        <f t="shared" si="1451"/>
        <v>0</v>
      </c>
      <c r="J448" s="11">
        <f t="shared" si="1451"/>
        <v>0</v>
      </c>
      <c r="K448" s="11">
        <f t="shared" si="1451"/>
        <v>0</v>
      </c>
      <c r="L448" s="11">
        <f t="shared" si="1451"/>
        <v>0</v>
      </c>
      <c r="M448" s="11">
        <f t="shared" si="1451"/>
        <v>2500</v>
      </c>
      <c r="N448" s="11">
        <f t="shared" si="1451"/>
        <v>0</v>
      </c>
      <c r="O448" s="11">
        <f t="shared" si="1451"/>
        <v>0</v>
      </c>
      <c r="P448" s="11">
        <f t="shared" si="1451"/>
        <v>0</v>
      </c>
      <c r="Q448" s="11">
        <f t="shared" si="1451"/>
        <v>0</v>
      </c>
      <c r="R448" s="11">
        <f t="shared" si="1451"/>
        <v>0</v>
      </c>
      <c r="S448" s="11">
        <f>S449</f>
        <v>2500</v>
      </c>
      <c r="T448" s="11">
        <f>T449</f>
        <v>0</v>
      </c>
      <c r="U448" s="11">
        <f t="shared" ref="U448:X449" si="1452">U449</f>
        <v>0</v>
      </c>
      <c r="V448" s="11">
        <f t="shared" si="1452"/>
        <v>0</v>
      </c>
      <c r="W448" s="11">
        <f t="shared" si="1452"/>
        <v>0</v>
      </c>
      <c r="X448" s="11">
        <f t="shared" si="1452"/>
        <v>0</v>
      </c>
      <c r="Y448" s="11">
        <f>Y449</f>
        <v>2500</v>
      </c>
      <c r="Z448" s="11">
        <f>Z449</f>
        <v>0</v>
      </c>
      <c r="AA448" s="11">
        <f t="shared" ref="AA448:AD449" si="1453">AA449</f>
        <v>0</v>
      </c>
      <c r="AB448" s="11">
        <f t="shared" si="1453"/>
        <v>0</v>
      </c>
      <c r="AC448" s="11">
        <f t="shared" si="1453"/>
        <v>0</v>
      </c>
      <c r="AD448" s="11">
        <f t="shared" si="1453"/>
        <v>0</v>
      </c>
      <c r="AE448" s="11">
        <f>AE449</f>
        <v>2500</v>
      </c>
      <c r="AF448" s="11">
        <f>AF449</f>
        <v>0</v>
      </c>
      <c r="AG448" s="11">
        <f t="shared" ref="AG448:AJ449" si="1454">AG449</f>
        <v>0</v>
      </c>
      <c r="AH448" s="11">
        <f t="shared" si="1454"/>
        <v>0</v>
      </c>
      <c r="AI448" s="11">
        <f t="shared" si="1454"/>
        <v>0</v>
      </c>
      <c r="AJ448" s="11">
        <f t="shared" si="1454"/>
        <v>0</v>
      </c>
      <c r="AK448" s="75">
        <f>AK449</f>
        <v>2500</v>
      </c>
      <c r="AL448" s="75">
        <f>AL449</f>
        <v>0</v>
      </c>
      <c r="AM448" s="11">
        <f t="shared" ref="AM448:AP449" si="1455">AM449</f>
        <v>0</v>
      </c>
      <c r="AN448" s="11">
        <f t="shared" si="1455"/>
        <v>0</v>
      </c>
      <c r="AO448" s="11">
        <f t="shared" si="1455"/>
        <v>0</v>
      </c>
      <c r="AP448" s="11">
        <f t="shared" si="1455"/>
        <v>0</v>
      </c>
      <c r="AQ448" s="11">
        <f>AQ449</f>
        <v>2500</v>
      </c>
      <c r="AR448" s="11">
        <f>AR449</f>
        <v>0</v>
      </c>
      <c r="AS448" s="11">
        <f t="shared" ref="AS448:AV449" si="1456">AS449</f>
        <v>0</v>
      </c>
      <c r="AT448" s="11">
        <f t="shared" si="1456"/>
        <v>0</v>
      </c>
      <c r="AU448" s="11">
        <f t="shared" si="1456"/>
        <v>0</v>
      </c>
      <c r="AV448" s="11">
        <f t="shared" si="1456"/>
        <v>0</v>
      </c>
      <c r="AW448" s="11">
        <f>AW449</f>
        <v>2500</v>
      </c>
      <c r="AX448" s="11">
        <f>AX449</f>
        <v>0</v>
      </c>
      <c r="AY448" s="75">
        <f t="shared" ref="AY448:BB449" si="1457">AY449</f>
        <v>0</v>
      </c>
      <c r="AZ448" s="75">
        <f t="shared" si="1457"/>
        <v>0</v>
      </c>
      <c r="BA448" s="75">
        <f t="shared" si="1457"/>
        <v>0</v>
      </c>
      <c r="BB448" s="75">
        <f t="shared" si="1457"/>
        <v>0</v>
      </c>
      <c r="BC448" s="75">
        <f>BC449</f>
        <v>2500</v>
      </c>
      <c r="BD448" s="75">
        <f>BD449</f>
        <v>0</v>
      </c>
      <c r="BE448" s="11">
        <f t="shared" ref="BE448:BH449" si="1458">BE449</f>
        <v>0</v>
      </c>
      <c r="BF448" s="11">
        <f t="shared" si="1458"/>
        <v>0</v>
      </c>
      <c r="BG448" s="11">
        <f t="shared" si="1458"/>
        <v>0</v>
      </c>
      <c r="BH448" s="11">
        <f t="shared" si="1458"/>
        <v>0</v>
      </c>
      <c r="BI448" s="138">
        <f>BI449</f>
        <v>2500</v>
      </c>
      <c r="BJ448" s="138">
        <f>BJ449</f>
        <v>0</v>
      </c>
      <c r="BK448" s="75">
        <f t="shared" ref="BK448:BN449" si="1459">BK449</f>
        <v>0</v>
      </c>
      <c r="BL448" s="75">
        <f t="shared" si="1459"/>
        <v>0</v>
      </c>
      <c r="BM448" s="75">
        <f t="shared" si="1459"/>
        <v>0</v>
      </c>
      <c r="BN448" s="75">
        <f t="shared" si="1459"/>
        <v>0</v>
      </c>
      <c r="BO448" s="75">
        <f>BO449</f>
        <v>2500</v>
      </c>
      <c r="BP448" s="75">
        <f>BP449</f>
        <v>0</v>
      </c>
      <c r="BQ448" s="11">
        <f t="shared" ref="BQ448:BT449" si="1460">BQ449</f>
        <v>-2000</v>
      </c>
      <c r="BR448" s="11">
        <f t="shared" si="1460"/>
        <v>0</v>
      </c>
      <c r="BS448" s="11">
        <f t="shared" si="1460"/>
        <v>0</v>
      </c>
      <c r="BT448" s="11">
        <f t="shared" si="1460"/>
        <v>0</v>
      </c>
      <c r="BU448" s="11">
        <f>BU449</f>
        <v>500</v>
      </c>
      <c r="BV448" s="11">
        <f>BV449</f>
        <v>0</v>
      </c>
      <c r="BW448" s="75">
        <f t="shared" ref="BW448:BZ449" si="1461">BW449</f>
        <v>0</v>
      </c>
      <c r="BX448" s="75">
        <f t="shared" si="1461"/>
        <v>0</v>
      </c>
      <c r="BY448" s="75">
        <f t="shared" si="1461"/>
        <v>0</v>
      </c>
      <c r="BZ448" s="75">
        <f t="shared" si="1461"/>
        <v>0</v>
      </c>
      <c r="CA448" s="75">
        <f>CA449</f>
        <v>500</v>
      </c>
      <c r="CB448" s="75">
        <f>CB449</f>
        <v>0</v>
      </c>
      <c r="CC448" s="75">
        <f t="shared" ref="CC448:CF449" si="1462">CC449</f>
        <v>0</v>
      </c>
      <c r="CD448" s="75">
        <f t="shared" si="1462"/>
        <v>0</v>
      </c>
      <c r="CE448" s="75">
        <f t="shared" si="1462"/>
        <v>0</v>
      </c>
      <c r="CF448" s="75">
        <f t="shared" si="1462"/>
        <v>0</v>
      </c>
      <c r="CG448" s="75">
        <f>CG449</f>
        <v>500</v>
      </c>
      <c r="CH448" s="75">
        <f>CH449</f>
        <v>0</v>
      </c>
      <c r="CI448" s="11">
        <f t="shared" ref="CI448:CL449" si="1463">CI449</f>
        <v>0</v>
      </c>
      <c r="CJ448" s="11">
        <f t="shared" si="1463"/>
        <v>0</v>
      </c>
      <c r="CK448" s="11">
        <f t="shared" si="1463"/>
        <v>0</v>
      </c>
      <c r="CL448" s="11">
        <f t="shared" si="1463"/>
        <v>0</v>
      </c>
      <c r="CM448" s="11">
        <f>CM449</f>
        <v>500</v>
      </c>
      <c r="CN448" s="11">
        <f>CN449</f>
        <v>0</v>
      </c>
    </row>
    <row r="449" spans="1:92" ht="33" hidden="1" x14ac:dyDescent="0.25">
      <c r="A449" s="55" t="s">
        <v>268</v>
      </c>
      <c r="B449" s="11">
        <f>B448</f>
        <v>910</v>
      </c>
      <c r="C449" s="14" t="s">
        <v>22</v>
      </c>
      <c r="D449" s="14" t="s">
        <v>64</v>
      </c>
      <c r="E449" s="34" t="s">
        <v>69</v>
      </c>
      <c r="F449" s="14" t="s">
        <v>33</v>
      </c>
      <c r="G449" s="11">
        <f>G450</f>
        <v>2500</v>
      </c>
      <c r="H449" s="11">
        <f t="shared" si="1451"/>
        <v>0</v>
      </c>
      <c r="I449" s="11">
        <f t="shared" si="1451"/>
        <v>0</v>
      </c>
      <c r="J449" s="11">
        <f t="shared" si="1451"/>
        <v>0</v>
      </c>
      <c r="K449" s="11">
        <f t="shared" si="1451"/>
        <v>0</v>
      </c>
      <c r="L449" s="11">
        <f t="shared" si="1451"/>
        <v>0</v>
      </c>
      <c r="M449" s="11">
        <f t="shared" si="1451"/>
        <v>2500</v>
      </c>
      <c r="N449" s="11">
        <f t="shared" si="1451"/>
        <v>0</v>
      </c>
      <c r="O449" s="11">
        <f t="shared" si="1451"/>
        <v>0</v>
      </c>
      <c r="P449" s="11">
        <f t="shared" si="1451"/>
        <v>0</v>
      </c>
      <c r="Q449" s="11">
        <f t="shared" si="1451"/>
        <v>0</v>
      </c>
      <c r="R449" s="11">
        <f t="shared" si="1451"/>
        <v>0</v>
      </c>
      <c r="S449" s="11">
        <f>S450</f>
        <v>2500</v>
      </c>
      <c r="T449" s="11">
        <f>T450</f>
        <v>0</v>
      </c>
      <c r="U449" s="11">
        <f t="shared" si="1452"/>
        <v>0</v>
      </c>
      <c r="V449" s="11">
        <f t="shared" si="1452"/>
        <v>0</v>
      </c>
      <c r="W449" s="11">
        <f t="shared" si="1452"/>
        <v>0</v>
      </c>
      <c r="X449" s="11">
        <f t="shared" si="1452"/>
        <v>0</v>
      </c>
      <c r="Y449" s="11">
        <f>Y450</f>
        <v>2500</v>
      </c>
      <c r="Z449" s="11">
        <f>Z450</f>
        <v>0</v>
      </c>
      <c r="AA449" s="11">
        <f t="shared" si="1453"/>
        <v>0</v>
      </c>
      <c r="AB449" s="11">
        <f t="shared" si="1453"/>
        <v>0</v>
      </c>
      <c r="AC449" s="11">
        <f t="shared" si="1453"/>
        <v>0</v>
      </c>
      <c r="AD449" s="11">
        <f t="shared" si="1453"/>
        <v>0</v>
      </c>
      <c r="AE449" s="11">
        <f>AE450</f>
        <v>2500</v>
      </c>
      <c r="AF449" s="11">
        <f>AF450</f>
        <v>0</v>
      </c>
      <c r="AG449" s="11">
        <f t="shared" si="1454"/>
        <v>0</v>
      </c>
      <c r="AH449" s="11">
        <f t="shared" si="1454"/>
        <v>0</v>
      </c>
      <c r="AI449" s="11">
        <f t="shared" si="1454"/>
        <v>0</v>
      </c>
      <c r="AJ449" s="11">
        <f t="shared" si="1454"/>
        <v>0</v>
      </c>
      <c r="AK449" s="75">
        <f>AK450</f>
        <v>2500</v>
      </c>
      <c r="AL449" s="75">
        <f>AL450</f>
        <v>0</v>
      </c>
      <c r="AM449" s="11">
        <f t="shared" si="1455"/>
        <v>0</v>
      </c>
      <c r="AN449" s="11">
        <f t="shared" si="1455"/>
        <v>0</v>
      </c>
      <c r="AO449" s="11">
        <f t="shared" si="1455"/>
        <v>0</v>
      </c>
      <c r="AP449" s="11">
        <f t="shared" si="1455"/>
        <v>0</v>
      </c>
      <c r="AQ449" s="11">
        <f>AQ450</f>
        <v>2500</v>
      </c>
      <c r="AR449" s="11">
        <f>AR450</f>
        <v>0</v>
      </c>
      <c r="AS449" s="11">
        <f t="shared" si="1456"/>
        <v>0</v>
      </c>
      <c r="AT449" s="11">
        <f t="shared" si="1456"/>
        <v>0</v>
      </c>
      <c r="AU449" s="11">
        <f t="shared" si="1456"/>
        <v>0</v>
      </c>
      <c r="AV449" s="11">
        <f t="shared" si="1456"/>
        <v>0</v>
      </c>
      <c r="AW449" s="11">
        <f>AW450</f>
        <v>2500</v>
      </c>
      <c r="AX449" s="11">
        <f>AX450</f>
        <v>0</v>
      </c>
      <c r="AY449" s="75">
        <f t="shared" si="1457"/>
        <v>0</v>
      </c>
      <c r="AZ449" s="75">
        <f t="shared" si="1457"/>
        <v>0</v>
      </c>
      <c r="BA449" s="75">
        <f t="shared" si="1457"/>
        <v>0</v>
      </c>
      <c r="BB449" s="75">
        <f t="shared" si="1457"/>
        <v>0</v>
      </c>
      <c r="BC449" s="75">
        <f>BC450</f>
        <v>2500</v>
      </c>
      <c r="BD449" s="75">
        <f>BD450</f>
        <v>0</v>
      </c>
      <c r="BE449" s="11">
        <f t="shared" si="1458"/>
        <v>0</v>
      </c>
      <c r="BF449" s="11">
        <f t="shared" si="1458"/>
        <v>0</v>
      </c>
      <c r="BG449" s="11">
        <f t="shared" si="1458"/>
        <v>0</v>
      </c>
      <c r="BH449" s="11">
        <f t="shared" si="1458"/>
        <v>0</v>
      </c>
      <c r="BI449" s="138">
        <f>BI450</f>
        <v>2500</v>
      </c>
      <c r="BJ449" s="138">
        <f>BJ450</f>
        <v>0</v>
      </c>
      <c r="BK449" s="75">
        <f t="shared" si="1459"/>
        <v>0</v>
      </c>
      <c r="BL449" s="75">
        <f t="shared" si="1459"/>
        <v>0</v>
      </c>
      <c r="BM449" s="75">
        <f t="shared" si="1459"/>
        <v>0</v>
      </c>
      <c r="BN449" s="75">
        <f t="shared" si="1459"/>
        <v>0</v>
      </c>
      <c r="BO449" s="75">
        <f>BO450</f>
        <v>2500</v>
      </c>
      <c r="BP449" s="75">
        <f>BP450</f>
        <v>0</v>
      </c>
      <c r="BQ449" s="11">
        <f t="shared" si="1460"/>
        <v>-2000</v>
      </c>
      <c r="BR449" s="11">
        <f t="shared" si="1460"/>
        <v>0</v>
      </c>
      <c r="BS449" s="11">
        <f t="shared" si="1460"/>
        <v>0</v>
      </c>
      <c r="BT449" s="11">
        <f t="shared" si="1460"/>
        <v>0</v>
      </c>
      <c r="BU449" s="11">
        <f>BU450</f>
        <v>500</v>
      </c>
      <c r="BV449" s="11">
        <f>BV450</f>
        <v>0</v>
      </c>
      <c r="BW449" s="75">
        <f t="shared" si="1461"/>
        <v>0</v>
      </c>
      <c r="BX449" s="75">
        <f t="shared" si="1461"/>
        <v>0</v>
      </c>
      <c r="BY449" s="75">
        <f t="shared" si="1461"/>
        <v>0</v>
      </c>
      <c r="BZ449" s="75">
        <f t="shared" si="1461"/>
        <v>0</v>
      </c>
      <c r="CA449" s="75">
        <f>CA450</f>
        <v>500</v>
      </c>
      <c r="CB449" s="75">
        <f>CB450</f>
        <v>0</v>
      </c>
      <c r="CC449" s="75">
        <f t="shared" si="1462"/>
        <v>0</v>
      </c>
      <c r="CD449" s="75">
        <f t="shared" si="1462"/>
        <v>0</v>
      </c>
      <c r="CE449" s="75">
        <f t="shared" si="1462"/>
        <v>0</v>
      </c>
      <c r="CF449" s="75">
        <f t="shared" si="1462"/>
        <v>0</v>
      </c>
      <c r="CG449" s="75">
        <f>CG450</f>
        <v>500</v>
      </c>
      <c r="CH449" s="75">
        <f>CH450</f>
        <v>0</v>
      </c>
      <c r="CI449" s="11">
        <f t="shared" si="1463"/>
        <v>0</v>
      </c>
      <c r="CJ449" s="11">
        <f t="shared" si="1463"/>
        <v>0</v>
      </c>
      <c r="CK449" s="11">
        <f t="shared" si="1463"/>
        <v>0</v>
      </c>
      <c r="CL449" s="11">
        <f t="shared" si="1463"/>
        <v>0</v>
      </c>
      <c r="CM449" s="11">
        <f>CM450</f>
        <v>500</v>
      </c>
      <c r="CN449" s="11">
        <f>CN450</f>
        <v>0</v>
      </c>
    </row>
    <row r="450" spans="1:92" ht="33" hidden="1" x14ac:dyDescent="0.25">
      <c r="A450" s="51" t="s">
        <v>39</v>
      </c>
      <c r="B450" s="11">
        <f>B449</f>
        <v>910</v>
      </c>
      <c r="C450" s="14" t="s">
        <v>22</v>
      </c>
      <c r="D450" s="14" t="s">
        <v>64</v>
      </c>
      <c r="E450" s="34" t="s">
        <v>69</v>
      </c>
      <c r="F450" s="14" t="s">
        <v>40</v>
      </c>
      <c r="G450" s="11">
        <f>500+2000</f>
        <v>2500</v>
      </c>
      <c r="H450" s="16"/>
      <c r="I450" s="11"/>
      <c r="J450" s="11"/>
      <c r="K450" s="11"/>
      <c r="L450" s="11"/>
      <c r="M450" s="11">
        <f>G450+I450+J450+K450+L450</f>
        <v>2500</v>
      </c>
      <c r="N450" s="11">
        <f>H450+J450</f>
        <v>0</v>
      </c>
      <c r="O450" s="11"/>
      <c r="P450" s="11"/>
      <c r="Q450" s="11"/>
      <c r="R450" s="11"/>
      <c r="S450" s="11">
        <f>M450+O450+P450+Q450+R450</f>
        <v>2500</v>
      </c>
      <c r="T450" s="11">
        <f>N450+P450</f>
        <v>0</v>
      </c>
      <c r="U450" s="11"/>
      <c r="V450" s="11"/>
      <c r="W450" s="11"/>
      <c r="X450" s="11"/>
      <c r="Y450" s="11">
        <f>S450+U450+V450+W450+X450</f>
        <v>2500</v>
      </c>
      <c r="Z450" s="11">
        <f>T450+V450</f>
        <v>0</v>
      </c>
      <c r="AA450" s="11"/>
      <c r="AB450" s="11"/>
      <c r="AC450" s="11"/>
      <c r="AD450" s="11"/>
      <c r="AE450" s="11">
        <f>Y450+AA450+AB450+AC450+AD450</f>
        <v>2500</v>
      </c>
      <c r="AF450" s="11">
        <f>Z450+AB450</f>
        <v>0</v>
      </c>
      <c r="AG450" s="11"/>
      <c r="AH450" s="11"/>
      <c r="AI450" s="11"/>
      <c r="AJ450" s="11"/>
      <c r="AK450" s="75">
        <f>AE450+AG450+AH450+AI450+AJ450</f>
        <v>2500</v>
      </c>
      <c r="AL450" s="75">
        <f>AF450+AH450</f>
        <v>0</v>
      </c>
      <c r="AM450" s="11"/>
      <c r="AN450" s="11"/>
      <c r="AO450" s="11"/>
      <c r="AP450" s="11"/>
      <c r="AQ450" s="11">
        <f>AK450+AM450+AN450+AO450+AP450</f>
        <v>2500</v>
      </c>
      <c r="AR450" s="11">
        <f>AL450+AN450</f>
        <v>0</v>
      </c>
      <c r="AS450" s="11"/>
      <c r="AT450" s="11"/>
      <c r="AU450" s="11"/>
      <c r="AV450" s="11"/>
      <c r="AW450" s="11">
        <f>AQ450+AS450+AT450+AU450+AV450</f>
        <v>2500</v>
      </c>
      <c r="AX450" s="11">
        <f>AR450+AT450</f>
        <v>0</v>
      </c>
      <c r="AY450" s="75"/>
      <c r="AZ450" s="75"/>
      <c r="BA450" s="75"/>
      <c r="BB450" s="75"/>
      <c r="BC450" s="75">
        <f>AW450+AY450+AZ450+BA450+BB450</f>
        <v>2500</v>
      </c>
      <c r="BD450" s="75">
        <f>AX450+AZ450</f>
        <v>0</v>
      </c>
      <c r="BE450" s="11"/>
      <c r="BF450" s="11"/>
      <c r="BG450" s="11"/>
      <c r="BH450" s="11"/>
      <c r="BI450" s="138">
        <f>BC450+BE450+BF450+BG450+BH450</f>
        <v>2500</v>
      </c>
      <c r="BJ450" s="138">
        <f>BD450+BF450</f>
        <v>0</v>
      </c>
      <c r="BK450" s="75"/>
      <c r="BL450" s="75"/>
      <c r="BM450" s="75"/>
      <c r="BN450" s="75"/>
      <c r="BO450" s="75">
        <f>BI450+BK450+BL450+BM450+BN450</f>
        <v>2500</v>
      </c>
      <c r="BP450" s="75">
        <f>BJ450+BL450</f>
        <v>0</v>
      </c>
      <c r="BQ450" s="11">
        <v>-2000</v>
      </c>
      <c r="BR450" s="11"/>
      <c r="BS450" s="11"/>
      <c r="BT450" s="11"/>
      <c r="BU450" s="11">
        <f>BO450+BQ450+BR450+BS450+BT450</f>
        <v>500</v>
      </c>
      <c r="BV450" s="11">
        <f>BP450+BR450</f>
        <v>0</v>
      </c>
      <c r="BW450" s="75"/>
      <c r="BX450" s="75"/>
      <c r="BY450" s="75"/>
      <c r="BZ450" s="75"/>
      <c r="CA450" s="75">
        <f>BU450+BW450+BX450+BY450+BZ450</f>
        <v>500</v>
      </c>
      <c r="CB450" s="75">
        <f>BV450+BX450</f>
        <v>0</v>
      </c>
      <c r="CC450" s="75"/>
      <c r="CD450" s="75"/>
      <c r="CE450" s="75"/>
      <c r="CF450" s="75"/>
      <c r="CG450" s="75">
        <f>CA450+CC450+CD450+CE450+CF450</f>
        <v>500</v>
      </c>
      <c r="CH450" s="75">
        <f>CB450+CD450</f>
        <v>0</v>
      </c>
      <c r="CI450" s="11"/>
      <c r="CJ450" s="11"/>
      <c r="CK450" s="11"/>
      <c r="CL450" s="11"/>
      <c r="CM450" s="11">
        <f>CG450+CI450+CJ450+CK450+CL450</f>
        <v>500</v>
      </c>
      <c r="CN450" s="11">
        <f>CH450+CJ450</f>
        <v>0</v>
      </c>
    </row>
    <row r="451" spans="1:92" hidden="1" x14ac:dyDescent="0.25">
      <c r="A451" s="51"/>
      <c r="B451" s="11"/>
      <c r="C451" s="14"/>
      <c r="D451" s="14"/>
      <c r="E451" s="34"/>
      <c r="F451" s="14"/>
      <c r="G451" s="11"/>
      <c r="H451" s="16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75"/>
      <c r="AL451" s="75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75"/>
      <c r="AZ451" s="75"/>
      <c r="BA451" s="75"/>
      <c r="BB451" s="75"/>
      <c r="BC451" s="75"/>
      <c r="BD451" s="75"/>
      <c r="BE451" s="11"/>
      <c r="BF451" s="11"/>
      <c r="BG451" s="11"/>
      <c r="BH451" s="11"/>
      <c r="BI451" s="138"/>
      <c r="BJ451" s="138"/>
      <c r="BK451" s="75"/>
      <c r="BL451" s="75"/>
      <c r="BM451" s="75"/>
      <c r="BN451" s="75"/>
      <c r="BO451" s="75"/>
      <c r="BP451" s="75"/>
      <c r="BQ451" s="11"/>
      <c r="BR451" s="11"/>
      <c r="BS451" s="11"/>
      <c r="BT451" s="11"/>
      <c r="BU451" s="11"/>
      <c r="BV451" s="11"/>
      <c r="BW451" s="75"/>
      <c r="BX451" s="75"/>
      <c r="BY451" s="75"/>
      <c r="BZ451" s="75"/>
      <c r="CA451" s="75"/>
      <c r="CB451" s="75"/>
      <c r="CC451" s="75"/>
      <c r="CD451" s="75"/>
      <c r="CE451" s="75"/>
      <c r="CF451" s="75"/>
      <c r="CG451" s="75"/>
      <c r="CH451" s="75"/>
      <c r="CI451" s="11"/>
      <c r="CJ451" s="11"/>
      <c r="CK451" s="11"/>
      <c r="CL451" s="11"/>
      <c r="CM451" s="11"/>
      <c r="CN451" s="11"/>
    </row>
    <row r="452" spans="1:92" ht="37.5" hidden="1" x14ac:dyDescent="0.3">
      <c r="A452" s="61" t="s">
        <v>82</v>
      </c>
      <c r="B452" s="12">
        <v>910</v>
      </c>
      <c r="C452" s="12" t="s">
        <v>30</v>
      </c>
      <c r="D452" s="12" t="s">
        <v>83</v>
      </c>
      <c r="E452" s="12"/>
      <c r="F452" s="12"/>
      <c r="G452" s="21">
        <f t="shared" ref="G452:R456" si="1464">G453</f>
        <v>17913</v>
      </c>
      <c r="H452" s="21">
        <f t="shared" si="1464"/>
        <v>0</v>
      </c>
      <c r="I452" s="11">
        <f t="shared" si="1464"/>
        <v>0</v>
      </c>
      <c r="J452" s="11">
        <f t="shared" si="1464"/>
        <v>0</v>
      </c>
      <c r="K452" s="11">
        <f t="shared" si="1464"/>
        <v>0</v>
      </c>
      <c r="L452" s="11">
        <f t="shared" si="1464"/>
        <v>0</v>
      </c>
      <c r="M452" s="21">
        <f t="shared" si="1464"/>
        <v>17913</v>
      </c>
      <c r="N452" s="21">
        <f t="shared" si="1464"/>
        <v>0</v>
      </c>
      <c r="O452" s="11">
        <f t="shared" si="1464"/>
        <v>0</v>
      </c>
      <c r="P452" s="11">
        <f t="shared" si="1464"/>
        <v>0</v>
      </c>
      <c r="Q452" s="11">
        <f t="shared" si="1464"/>
        <v>0</v>
      </c>
      <c r="R452" s="11">
        <f t="shared" si="1464"/>
        <v>0</v>
      </c>
      <c r="S452" s="21">
        <f t="shared" ref="S452:AH456" si="1465">S453</f>
        <v>17913</v>
      </c>
      <c r="T452" s="21">
        <f t="shared" si="1465"/>
        <v>0</v>
      </c>
      <c r="U452" s="21">
        <f t="shared" si="1465"/>
        <v>0</v>
      </c>
      <c r="V452" s="21">
        <f t="shared" si="1465"/>
        <v>0</v>
      </c>
      <c r="W452" s="21">
        <f t="shared" si="1465"/>
        <v>2823</v>
      </c>
      <c r="X452" s="21">
        <f t="shared" si="1465"/>
        <v>0</v>
      </c>
      <c r="Y452" s="21">
        <f t="shared" si="1465"/>
        <v>20736</v>
      </c>
      <c r="Z452" s="21">
        <f t="shared" si="1465"/>
        <v>0</v>
      </c>
      <c r="AA452" s="21">
        <f t="shared" si="1465"/>
        <v>0</v>
      </c>
      <c r="AB452" s="21">
        <f t="shared" si="1465"/>
        <v>0</v>
      </c>
      <c r="AC452" s="21">
        <f t="shared" si="1465"/>
        <v>0</v>
      </c>
      <c r="AD452" s="21">
        <f t="shared" si="1465"/>
        <v>-528</v>
      </c>
      <c r="AE452" s="21">
        <f t="shared" si="1465"/>
        <v>20208</v>
      </c>
      <c r="AF452" s="21">
        <f t="shared" si="1465"/>
        <v>0</v>
      </c>
      <c r="AG452" s="21">
        <f t="shared" si="1465"/>
        <v>0</v>
      </c>
      <c r="AH452" s="21">
        <f t="shared" si="1465"/>
        <v>0</v>
      </c>
      <c r="AI452" s="21">
        <f t="shared" ref="AG452:AV456" si="1466">AI453</f>
        <v>0</v>
      </c>
      <c r="AJ452" s="21">
        <f t="shared" si="1466"/>
        <v>0</v>
      </c>
      <c r="AK452" s="83">
        <f t="shared" si="1466"/>
        <v>20208</v>
      </c>
      <c r="AL452" s="83">
        <f t="shared" si="1466"/>
        <v>0</v>
      </c>
      <c r="AM452" s="21">
        <f t="shared" si="1466"/>
        <v>0</v>
      </c>
      <c r="AN452" s="21">
        <f t="shared" si="1466"/>
        <v>0</v>
      </c>
      <c r="AO452" s="21">
        <f t="shared" si="1466"/>
        <v>0</v>
      </c>
      <c r="AP452" s="21">
        <f t="shared" si="1466"/>
        <v>0</v>
      </c>
      <c r="AQ452" s="21">
        <f t="shared" si="1466"/>
        <v>20208</v>
      </c>
      <c r="AR452" s="21">
        <f t="shared" si="1466"/>
        <v>0</v>
      </c>
      <c r="AS452" s="21">
        <f t="shared" si="1466"/>
        <v>0</v>
      </c>
      <c r="AT452" s="21">
        <f t="shared" si="1466"/>
        <v>0</v>
      </c>
      <c r="AU452" s="21">
        <f t="shared" si="1466"/>
        <v>0</v>
      </c>
      <c r="AV452" s="21">
        <f t="shared" si="1466"/>
        <v>0</v>
      </c>
      <c r="AW452" s="21">
        <f t="shared" ref="AS452:BH456" si="1467">AW453</f>
        <v>20208</v>
      </c>
      <c r="AX452" s="21">
        <f t="shared" si="1467"/>
        <v>0</v>
      </c>
      <c r="AY452" s="83">
        <f t="shared" si="1467"/>
        <v>0</v>
      </c>
      <c r="AZ452" s="83">
        <f t="shared" si="1467"/>
        <v>20649</v>
      </c>
      <c r="BA452" s="83">
        <f t="shared" si="1467"/>
        <v>0</v>
      </c>
      <c r="BB452" s="83">
        <f t="shared" si="1467"/>
        <v>0</v>
      </c>
      <c r="BC452" s="83">
        <f t="shared" si="1467"/>
        <v>40857</v>
      </c>
      <c r="BD452" s="83">
        <f t="shared" si="1467"/>
        <v>20649</v>
      </c>
      <c r="BE452" s="21">
        <f t="shared" si="1467"/>
        <v>0</v>
      </c>
      <c r="BF452" s="21">
        <f t="shared" si="1467"/>
        <v>0</v>
      </c>
      <c r="BG452" s="21">
        <f t="shared" si="1467"/>
        <v>0</v>
      </c>
      <c r="BH452" s="21">
        <f t="shared" si="1467"/>
        <v>0</v>
      </c>
      <c r="BI452" s="142">
        <f t="shared" ref="BE452:BT456" si="1468">BI453</f>
        <v>40857</v>
      </c>
      <c r="BJ452" s="142">
        <f t="shared" si="1468"/>
        <v>20649</v>
      </c>
      <c r="BK452" s="83">
        <f t="shared" si="1468"/>
        <v>0</v>
      </c>
      <c r="BL452" s="83">
        <f t="shared" si="1468"/>
        <v>0</v>
      </c>
      <c r="BM452" s="83">
        <f t="shared" si="1468"/>
        <v>0</v>
      </c>
      <c r="BN452" s="83">
        <f t="shared" si="1468"/>
        <v>0</v>
      </c>
      <c r="BO452" s="83">
        <f t="shared" si="1468"/>
        <v>40857</v>
      </c>
      <c r="BP452" s="83">
        <f t="shared" si="1468"/>
        <v>20649</v>
      </c>
      <c r="BQ452" s="21">
        <f t="shared" si="1468"/>
        <v>0</v>
      </c>
      <c r="BR452" s="21">
        <f t="shared" si="1468"/>
        <v>0</v>
      </c>
      <c r="BS452" s="21">
        <f t="shared" si="1468"/>
        <v>0</v>
      </c>
      <c r="BT452" s="21">
        <f t="shared" si="1468"/>
        <v>0</v>
      </c>
      <c r="BU452" s="21">
        <f t="shared" ref="BQ452:CF456" si="1469">BU453</f>
        <v>40857</v>
      </c>
      <c r="BV452" s="21">
        <f t="shared" si="1469"/>
        <v>20649</v>
      </c>
      <c r="BW452" s="83">
        <f t="shared" si="1469"/>
        <v>0</v>
      </c>
      <c r="BX452" s="83">
        <f t="shared" si="1469"/>
        <v>0</v>
      </c>
      <c r="BY452" s="83">
        <f t="shared" si="1469"/>
        <v>0</v>
      </c>
      <c r="BZ452" s="83">
        <f t="shared" si="1469"/>
        <v>0</v>
      </c>
      <c r="CA452" s="83">
        <f t="shared" si="1469"/>
        <v>40857</v>
      </c>
      <c r="CB452" s="83">
        <f t="shared" si="1469"/>
        <v>20649</v>
      </c>
      <c r="CC452" s="83">
        <f t="shared" si="1469"/>
        <v>0</v>
      </c>
      <c r="CD452" s="83">
        <f t="shared" si="1469"/>
        <v>0</v>
      </c>
      <c r="CE452" s="83">
        <f t="shared" si="1469"/>
        <v>0</v>
      </c>
      <c r="CF452" s="83">
        <f t="shared" si="1469"/>
        <v>0</v>
      </c>
      <c r="CG452" s="83">
        <f t="shared" ref="CC452:CN456" si="1470">CG453</f>
        <v>40857</v>
      </c>
      <c r="CH452" s="83">
        <f t="shared" si="1470"/>
        <v>20649</v>
      </c>
      <c r="CI452" s="21">
        <f t="shared" si="1470"/>
        <v>0</v>
      </c>
      <c r="CJ452" s="21">
        <f t="shared" si="1470"/>
        <v>0</v>
      </c>
      <c r="CK452" s="21">
        <f t="shared" si="1470"/>
        <v>0</v>
      </c>
      <c r="CL452" s="21">
        <f t="shared" si="1470"/>
        <v>0</v>
      </c>
      <c r="CM452" s="21">
        <f t="shared" si="1470"/>
        <v>40857</v>
      </c>
      <c r="CN452" s="21">
        <f t="shared" si="1470"/>
        <v>20649</v>
      </c>
    </row>
    <row r="453" spans="1:92" ht="49.5" hidden="1" x14ac:dyDescent="0.25">
      <c r="A453" s="51" t="s">
        <v>387</v>
      </c>
      <c r="B453" s="14">
        <v>910</v>
      </c>
      <c r="C453" s="14" t="s">
        <v>30</v>
      </c>
      <c r="D453" s="14" t="s">
        <v>83</v>
      </c>
      <c r="E453" s="14" t="s">
        <v>388</v>
      </c>
      <c r="F453" s="14"/>
      <c r="G453" s="18">
        <f t="shared" ref="G453:T453" si="1471">G454+G458</f>
        <v>17913</v>
      </c>
      <c r="H453" s="18">
        <f t="shared" si="1471"/>
        <v>0</v>
      </c>
      <c r="I453" s="11">
        <f t="shared" si="1471"/>
        <v>0</v>
      </c>
      <c r="J453" s="11">
        <f t="shared" si="1471"/>
        <v>0</v>
      </c>
      <c r="K453" s="11">
        <f t="shared" si="1471"/>
        <v>0</v>
      </c>
      <c r="L453" s="11">
        <f t="shared" si="1471"/>
        <v>0</v>
      </c>
      <c r="M453" s="18">
        <f t="shared" si="1471"/>
        <v>17913</v>
      </c>
      <c r="N453" s="18">
        <f t="shared" si="1471"/>
        <v>0</v>
      </c>
      <c r="O453" s="11">
        <f t="shared" si="1471"/>
        <v>0</v>
      </c>
      <c r="P453" s="11">
        <f t="shared" si="1471"/>
        <v>0</v>
      </c>
      <c r="Q453" s="11">
        <f t="shared" si="1471"/>
        <v>0</v>
      </c>
      <c r="R453" s="11">
        <f t="shared" si="1471"/>
        <v>0</v>
      </c>
      <c r="S453" s="18">
        <f t="shared" si="1471"/>
        <v>17913</v>
      </c>
      <c r="T453" s="18">
        <f t="shared" si="1471"/>
        <v>0</v>
      </c>
      <c r="U453" s="11">
        <f t="shared" ref="U453:Z453" si="1472">U454+U458+U462</f>
        <v>0</v>
      </c>
      <c r="V453" s="11">
        <f t="shared" si="1472"/>
        <v>0</v>
      </c>
      <c r="W453" s="11">
        <f t="shared" si="1472"/>
        <v>2823</v>
      </c>
      <c r="X453" s="11">
        <f t="shared" si="1472"/>
        <v>0</v>
      </c>
      <c r="Y453" s="11">
        <f t="shared" si="1472"/>
        <v>20736</v>
      </c>
      <c r="Z453" s="11">
        <f t="shared" si="1472"/>
        <v>0</v>
      </c>
      <c r="AA453" s="11">
        <f t="shared" ref="AA453:AF453" si="1473">AA454+AA458+AA462</f>
        <v>0</v>
      </c>
      <c r="AB453" s="11">
        <f t="shared" si="1473"/>
        <v>0</v>
      </c>
      <c r="AC453" s="11">
        <f t="shared" si="1473"/>
        <v>0</v>
      </c>
      <c r="AD453" s="11">
        <f t="shared" si="1473"/>
        <v>-528</v>
      </c>
      <c r="AE453" s="11">
        <f t="shared" si="1473"/>
        <v>20208</v>
      </c>
      <c r="AF453" s="11">
        <f t="shared" si="1473"/>
        <v>0</v>
      </c>
      <c r="AG453" s="11">
        <f t="shared" ref="AG453:AL453" si="1474">AG454+AG458+AG462</f>
        <v>0</v>
      </c>
      <c r="AH453" s="11">
        <f t="shared" si="1474"/>
        <v>0</v>
      </c>
      <c r="AI453" s="11">
        <f t="shared" si="1474"/>
        <v>0</v>
      </c>
      <c r="AJ453" s="11">
        <f t="shared" si="1474"/>
        <v>0</v>
      </c>
      <c r="AK453" s="75">
        <f t="shared" si="1474"/>
        <v>20208</v>
      </c>
      <c r="AL453" s="75">
        <f t="shared" si="1474"/>
        <v>0</v>
      </c>
      <c r="AM453" s="11">
        <f t="shared" ref="AM453:AR453" si="1475">AM454+AM458+AM462</f>
        <v>0</v>
      </c>
      <c r="AN453" s="11">
        <f t="shared" si="1475"/>
        <v>0</v>
      </c>
      <c r="AO453" s="11">
        <f t="shared" si="1475"/>
        <v>0</v>
      </c>
      <c r="AP453" s="11">
        <f t="shared" si="1475"/>
        <v>0</v>
      </c>
      <c r="AQ453" s="11">
        <f t="shared" si="1475"/>
        <v>20208</v>
      </c>
      <c r="AR453" s="11">
        <f t="shared" si="1475"/>
        <v>0</v>
      </c>
      <c r="AS453" s="11">
        <f t="shared" ref="AS453:AX453" si="1476">AS454+AS458+AS462</f>
        <v>0</v>
      </c>
      <c r="AT453" s="11">
        <f t="shared" si="1476"/>
        <v>0</v>
      </c>
      <c r="AU453" s="11">
        <f t="shared" si="1476"/>
        <v>0</v>
      </c>
      <c r="AV453" s="11">
        <f t="shared" si="1476"/>
        <v>0</v>
      </c>
      <c r="AW453" s="11">
        <f t="shared" si="1476"/>
        <v>20208</v>
      </c>
      <c r="AX453" s="11">
        <f t="shared" si="1476"/>
        <v>0</v>
      </c>
      <c r="AY453" s="75">
        <f t="shared" ref="AY453:BD453" si="1477">AY454+AY458+AY462+AY472+AY467+AY477</f>
        <v>0</v>
      </c>
      <c r="AZ453" s="75">
        <f t="shared" si="1477"/>
        <v>20649</v>
      </c>
      <c r="BA453" s="75">
        <f t="shared" si="1477"/>
        <v>0</v>
      </c>
      <c r="BB453" s="75">
        <f t="shared" si="1477"/>
        <v>0</v>
      </c>
      <c r="BC453" s="75">
        <f t="shared" si="1477"/>
        <v>40857</v>
      </c>
      <c r="BD453" s="75">
        <f t="shared" si="1477"/>
        <v>20649</v>
      </c>
      <c r="BE453" s="11">
        <f t="shared" ref="BE453:BJ453" si="1478">BE454+BE458+BE462+BE472+BE467+BE477</f>
        <v>0</v>
      </c>
      <c r="BF453" s="11">
        <f t="shared" si="1478"/>
        <v>0</v>
      </c>
      <c r="BG453" s="11">
        <f t="shared" si="1478"/>
        <v>0</v>
      </c>
      <c r="BH453" s="11">
        <f t="shared" si="1478"/>
        <v>0</v>
      </c>
      <c r="BI453" s="138">
        <f t="shared" si="1478"/>
        <v>40857</v>
      </c>
      <c r="BJ453" s="138">
        <f t="shared" si="1478"/>
        <v>20649</v>
      </c>
      <c r="BK453" s="75">
        <f t="shared" ref="BK453:BP453" si="1479">BK454+BK458+BK462+BK472+BK467+BK477</f>
        <v>0</v>
      </c>
      <c r="BL453" s="75">
        <f t="shared" si="1479"/>
        <v>0</v>
      </c>
      <c r="BM453" s="75">
        <f t="shared" si="1479"/>
        <v>0</v>
      </c>
      <c r="BN453" s="75">
        <f t="shared" si="1479"/>
        <v>0</v>
      </c>
      <c r="BO453" s="75">
        <f t="shared" si="1479"/>
        <v>40857</v>
      </c>
      <c r="BP453" s="75">
        <f t="shared" si="1479"/>
        <v>20649</v>
      </c>
      <c r="BQ453" s="11">
        <f t="shared" ref="BQ453:BV453" si="1480">BQ454+BQ458+BQ462+BQ472+BQ467+BQ477</f>
        <v>0</v>
      </c>
      <c r="BR453" s="11">
        <f t="shared" si="1480"/>
        <v>0</v>
      </c>
      <c r="BS453" s="11">
        <f t="shared" si="1480"/>
        <v>0</v>
      </c>
      <c r="BT453" s="11">
        <f t="shared" si="1480"/>
        <v>0</v>
      </c>
      <c r="BU453" s="11">
        <f t="shared" si="1480"/>
        <v>40857</v>
      </c>
      <c r="BV453" s="11">
        <f t="shared" si="1480"/>
        <v>20649</v>
      </c>
      <c r="BW453" s="75">
        <f t="shared" ref="BW453:CB453" si="1481">BW454+BW458+BW462+BW472+BW467+BW477</f>
        <v>0</v>
      </c>
      <c r="BX453" s="75">
        <f t="shared" si="1481"/>
        <v>0</v>
      </c>
      <c r="BY453" s="75">
        <f t="shared" si="1481"/>
        <v>0</v>
      </c>
      <c r="BZ453" s="75">
        <f t="shared" si="1481"/>
        <v>0</v>
      </c>
      <c r="CA453" s="75">
        <f t="shared" si="1481"/>
        <v>40857</v>
      </c>
      <c r="CB453" s="75">
        <f t="shared" si="1481"/>
        <v>20649</v>
      </c>
      <c r="CC453" s="75">
        <f t="shared" ref="CC453:CH453" si="1482">CC454+CC458+CC462+CC472+CC467+CC477</f>
        <v>0</v>
      </c>
      <c r="CD453" s="75">
        <f t="shared" si="1482"/>
        <v>0</v>
      </c>
      <c r="CE453" s="75">
        <f t="shared" si="1482"/>
        <v>0</v>
      </c>
      <c r="CF453" s="75">
        <f t="shared" si="1482"/>
        <v>0</v>
      </c>
      <c r="CG453" s="75">
        <f t="shared" si="1482"/>
        <v>40857</v>
      </c>
      <c r="CH453" s="75">
        <f t="shared" si="1482"/>
        <v>20649</v>
      </c>
      <c r="CI453" s="11">
        <f t="shared" ref="CI453:CN453" si="1483">CI454+CI458+CI462+CI472+CI467+CI477</f>
        <v>0</v>
      </c>
      <c r="CJ453" s="11">
        <f t="shared" si="1483"/>
        <v>0</v>
      </c>
      <c r="CK453" s="11">
        <f t="shared" si="1483"/>
        <v>0</v>
      </c>
      <c r="CL453" s="11">
        <f t="shared" si="1483"/>
        <v>0</v>
      </c>
      <c r="CM453" s="11">
        <f t="shared" si="1483"/>
        <v>40857</v>
      </c>
      <c r="CN453" s="11">
        <f t="shared" si="1483"/>
        <v>20649</v>
      </c>
    </row>
    <row r="454" spans="1:92" ht="33" hidden="1" x14ac:dyDescent="0.25">
      <c r="A454" s="51" t="s">
        <v>84</v>
      </c>
      <c r="B454" s="14">
        <f>B453</f>
        <v>910</v>
      </c>
      <c r="C454" s="14" t="s">
        <v>30</v>
      </c>
      <c r="D454" s="14" t="s">
        <v>83</v>
      </c>
      <c r="E454" s="14" t="s">
        <v>389</v>
      </c>
      <c r="F454" s="14"/>
      <c r="G454" s="18">
        <f t="shared" si="1464"/>
        <v>13033</v>
      </c>
      <c r="H454" s="18">
        <f t="shared" si="1464"/>
        <v>0</v>
      </c>
      <c r="I454" s="11">
        <f t="shared" si="1464"/>
        <v>0</v>
      </c>
      <c r="J454" s="11">
        <f t="shared" si="1464"/>
        <v>0</v>
      </c>
      <c r="K454" s="11">
        <f t="shared" si="1464"/>
        <v>0</v>
      </c>
      <c r="L454" s="11">
        <f t="shared" si="1464"/>
        <v>0</v>
      </c>
      <c r="M454" s="18">
        <f t="shared" si="1464"/>
        <v>13033</v>
      </c>
      <c r="N454" s="18">
        <f t="shared" si="1464"/>
        <v>0</v>
      </c>
      <c r="O454" s="11">
        <f t="shared" si="1464"/>
        <v>0</v>
      </c>
      <c r="P454" s="11">
        <f t="shared" si="1464"/>
        <v>0</v>
      </c>
      <c r="Q454" s="11">
        <f t="shared" si="1464"/>
        <v>0</v>
      </c>
      <c r="R454" s="11">
        <f t="shared" si="1464"/>
        <v>0</v>
      </c>
      <c r="S454" s="18">
        <f t="shared" si="1465"/>
        <v>13033</v>
      </c>
      <c r="T454" s="18">
        <f t="shared" si="1465"/>
        <v>0</v>
      </c>
      <c r="U454" s="11">
        <f t="shared" si="1465"/>
        <v>-821</v>
      </c>
      <c r="V454" s="11">
        <f t="shared" si="1465"/>
        <v>0</v>
      </c>
      <c r="W454" s="11">
        <f t="shared" si="1465"/>
        <v>0</v>
      </c>
      <c r="X454" s="11">
        <f t="shared" si="1465"/>
        <v>0</v>
      </c>
      <c r="Y454" s="18">
        <f t="shared" si="1465"/>
        <v>12212</v>
      </c>
      <c r="Z454" s="18">
        <f t="shared" si="1465"/>
        <v>0</v>
      </c>
      <c r="AA454" s="11">
        <f t="shared" si="1465"/>
        <v>0</v>
      </c>
      <c r="AB454" s="11">
        <f t="shared" si="1465"/>
        <v>0</v>
      </c>
      <c r="AC454" s="11">
        <f t="shared" si="1465"/>
        <v>0</v>
      </c>
      <c r="AD454" s="11">
        <f t="shared" si="1465"/>
        <v>-528</v>
      </c>
      <c r="AE454" s="18">
        <f t="shared" si="1465"/>
        <v>11684</v>
      </c>
      <c r="AF454" s="18">
        <f t="shared" si="1465"/>
        <v>0</v>
      </c>
      <c r="AG454" s="11">
        <f t="shared" si="1466"/>
        <v>0</v>
      </c>
      <c r="AH454" s="11">
        <f t="shared" si="1466"/>
        <v>0</v>
      </c>
      <c r="AI454" s="11">
        <f t="shared" si="1466"/>
        <v>0</v>
      </c>
      <c r="AJ454" s="11">
        <f t="shared" si="1466"/>
        <v>0</v>
      </c>
      <c r="AK454" s="81">
        <f t="shared" si="1466"/>
        <v>11684</v>
      </c>
      <c r="AL454" s="81">
        <f t="shared" si="1466"/>
        <v>0</v>
      </c>
      <c r="AM454" s="11">
        <f t="shared" si="1466"/>
        <v>0</v>
      </c>
      <c r="AN454" s="11">
        <f t="shared" si="1466"/>
        <v>0</v>
      </c>
      <c r="AO454" s="11">
        <f t="shared" si="1466"/>
        <v>0</v>
      </c>
      <c r="AP454" s="11">
        <f t="shared" si="1466"/>
        <v>0</v>
      </c>
      <c r="AQ454" s="18">
        <f t="shared" si="1466"/>
        <v>11684</v>
      </c>
      <c r="AR454" s="18">
        <f t="shared" si="1466"/>
        <v>0</v>
      </c>
      <c r="AS454" s="11">
        <f t="shared" si="1467"/>
        <v>0</v>
      </c>
      <c r="AT454" s="11">
        <f t="shared" si="1467"/>
        <v>0</v>
      </c>
      <c r="AU454" s="11">
        <f t="shared" si="1467"/>
        <v>0</v>
      </c>
      <c r="AV454" s="11">
        <f t="shared" si="1467"/>
        <v>0</v>
      </c>
      <c r="AW454" s="18">
        <f t="shared" si="1467"/>
        <v>11684</v>
      </c>
      <c r="AX454" s="18">
        <f t="shared" si="1467"/>
        <v>0</v>
      </c>
      <c r="AY454" s="75">
        <f t="shared" si="1467"/>
        <v>0</v>
      </c>
      <c r="AZ454" s="75">
        <f t="shared" si="1467"/>
        <v>0</v>
      </c>
      <c r="BA454" s="75">
        <f t="shared" si="1467"/>
        <v>0</v>
      </c>
      <c r="BB454" s="75">
        <f t="shared" si="1467"/>
        <v>0</v>
      </c>
      <c r="BC454" s="81">
        <f t="shared" si="1467"/>
        <v>11684</v>
      </c>
      <c r="BD454" s="81">
        <f t="shared" si="1467"/>
        <v>0</v>
      </c>
      <c r="BE454" s="11">
        <f t="shared" si="1468"/>
        <v>0</v>
      </c>
      <c r="BF454" s="11">
        <f t="shared" si="1468"/>
        <v>0</v>
      </c>
      <c r="BG454" s="11">
        <f t="shared" si="1468"/>
        <v>0</v>
      </c>
      <c r="BH454" s="11">
        <f t="shared" si="1468"/>
        <v>0</v>
      </c>
      <c r="BI454" s="140">
        <f t="shared" si="1468"/>
        <v>11684</v>
      </c>
      <c r="BJ454" s="140">
        <f t="shared" si="1468"/>
        <v>0</v>
      </c>
      <c r="BK454" s="75">
        <f t="shared" si="1468"/>
        <v>0</v>
      </c>
      <c r="BL454" s="75">
        <f t="shared" si="1468"/>
        <v>0</v>
      </c>
      <c r="BM454" s="75">
        <f t="shared" si="1468"/>
        <v>0</v>
      </c>
      <c r="BN454" s="75">
        <f t="shared" si="1468"/>
        <v>0</v>
      </c>
      <c r="BO454" s="81">
        <f t="shared" si="1468"/>
        <v>11684</v>
      </c>
      <c r="BP454" s="81">
        <f t="shared" si="1468"/>
        <v>0</v>
      </c>
      <c r="BQ454" s="11">
        <f t="shared" si="1469"/>
        <v>0</v>
      </c>
      <c r="BR454" s="11">
        <f t="shared" si="1469"/>
        <v>0</v>
      </c>
      <c r="BS454" s="11">
        <f t="shared" si="1469"/>
        <v>0</v>
      </c>
      <c r="BT454" s="11">
        <f t="shared" si="1469"/>
        <v>0</v>
      </c>
      <c r="BU454" s="18">
        <f t="shared" si="1469"/>
        <v>11684</v>
      </c>
      <c r="BV454" s="18">
        <f t="shared" si="1469"/>
        <v>0</v>
      </c>
      <c r="BW454" s="75">
        <f t="shared" si="1469"/>
        <v>0</v>
      </c>
      <c r="BX454" s="75">
        <f t="shared" si="1469"/>
        <v>0</v>
      </c>
      <c r="BY454" s="75">
        <f t="shared" si="1469"/>
        <v>0</v>
      </c>
      <c r="BZ454" s="75">
        <f t="shared" si="1469"/>
        <v>0</v>
      </c>
      <c r="CA454" s="81">
        <f t="shared" si="1469"/>
        <v>11684</v>
      </c>
      <c r="CB454" s="81">
        <f t="shared" si="1469"/>
        <v>0</v>
      </c>
      <c r="CC454" s="75">
        <f t="shared" si="1470"/>
        <v>0</v>
      </c>
      <c r="CD454" s="75">
        <f t="shared" si="1470"/>
        <v>0</v>
      </c>
      <c r="CE454" s="75">
        <f t="shared" si="1470"/>
        <v>0</v>
      </c>
      <c r="CF454" s="75">
        <f t="shared" si="1470"/>
        <v>0</v>
      </c>
      <c r="CG454" s="81">
        <f t="shared" si="1470"/>
        <v>11684</v>
      </c>
      <c r="CH454" s="81">
        <f t="shared" si="1470"/>
        <v>0</v>
      </c>
      <c r="CI454" s="11">
        <f t="shared" si="1470"/>
        <v>0</v>
      </c>
      <c r="CJ454" s="11">
        <f t="shared" si="1470"/>
        <v>0</v>
      </c>
      <c r="CK454" s="11">
        <f t="shared" si="1470"/>
        <v>0</v>
      </c>
      <c r="CL454" s="11">
        <f t="shared" si="1470"/>
        <v>0</v>
      </c>
      <c r="CM454" s="18">
        <f t="shared" si="1470"/>
        <v>11684</v>
      </c>
      <c r="CN454" s="18">
        <f t="shared" si="1470"/>
        <v>0</v>
      </c>
    </row>
    <row r="455" spans="1:92" ht="33" hidden="1" x14ac:dyDescent="0.25">
      <c r="A455" s="51" t="s">
        <v>390</v>
      </c>
      <c r="B455" s="14">
        <f>B454</f>
        <v>910</v>
      </c>
      <c r="C455" s="14" t="s">
        <v>30</v>
      </c>
      <c r="D455" s="14" t="s">
        <v>83</v>
      </c>
      <c r="E455" s="14" t="s">
        <v>391</v>
      </c>
      <c r="F455" s="14"/>
      <c r="G455" s="18">
        <f t="shared" si="1464"/>
        <v>13033</v>
      </c>
      <c r="H455" s="18">
        <f t="shared" si="1464"/>
        <v>0</v>
      </c>
      <c r="I455" s="11">
        <f t="shared" si="1464"/>
        <v>0</v>
      </c>
      <c r="J455" s="11">
        <f t="shared" si="1464"/>
        <v>0</v>
      </c>
      <c r="K455" s="11">
        <f t="shared" si="1464"/>
        <v>0</v>
      </c>
      <c r="L455" s="11">
        <f t="shared" si="1464"/>
        <v>0</v>
      </c>
      <c r="M455" s="18">
        <f t="shared" si="1464"/>
        <v>13033</v>
      </c>
      <c r="N455" s="18">
        <f t="shared" si="1464"/>
        <v>0</v>
      </c>
      <c r="O455" s="11">
        <f t="shared" si="1464"/>
        <v>0</v>
      </c>
      <c r="P455" s="11">
        <f t="shared" si="1464"/>
        <v>0</v>
      </c>
      <c r="Q455" s="11">
        <f t="shared" si="1464"/>
        <v>0</v>
      </c>
      <c r="R455" s="11">
        <f t="shared" si="1464"/>
        <v>0</v>
      </c>
      <c r="S455" s="18">
        <f t="shared" si="1465"/>
        <v>13033</v>
      </c>
      <c r="T455" s="18">
        <f t="shared" si="1465"/>
        <v>0</v>
      </c>
      <c r="U455" s="11">
        <f t="shared" si="1465"/>
        <v>-821</v>
      </c>
      <c r="V455" s="11">
        <f t="shared" si="1465"/>
        <v>0</v>
      </c>
      <c r="W455" s="11">
        <f t="shared" si="1465"/>
        <v>0</v>
      </c>
      <c r="X455" s="11">
        <f t="shared" si="1465"/>
        <v>0</v>
      </c>
      <c r="Y455" s="18">
        <f t="shared" si="1465"/>
        <v>12212</v>
      </c>
      <c r="Z455" s="18">
        <f t="shared" si="1465"/>
        <v>0</v>
      </c>
      <c r="AA455" s="11">
        <f t="shared" si="1465"/>
        <v>0</v>
      </c>
      <c r="AB455" s="11">
        <f t="shared" si="1465"/>
        <v>0</v>
      </c>
      <c r="AC455" s="11">
        <f t="shared" si="1465"/>
        <v>0</v>
      </c>
      <c r="AD455" s="11">
        <f t="shared" si="1465"/>
        <v>-528</v>
      </c>
      <c r="AE455" s="18">
        <f t="shared" si="1465"/>
        <v>11684</v>
      </c>
      <c r="AF455" s="18">
        <f t="shared" si="1465"/>
        <v>0</v>
      </c>
      <c r="AG455" s="11">
        <f t="shared" si="1466"/>
        <v>0</v>
      </c>
      <c r="AH455" s="11">
        <f t="shared" si="1466"/>
        <v>0</v>
      </c>
      <c r="AI455" s="11">
        <f t="shared" si="1466"/>
        <v>0</v>
      </c>
      <c r="AJ455" s="11">
        <f t="shared" si="1466"/>
        <v>0</v>
      </c>
      <c r="AK455" s="81">
        <f t="shared" si="1466"/>
        <v>11684</v>
      </c>
      <c r="AL455" s="81">
        <f t="shared" si="1466"/>
        <v>0</v>
      </c>
      <c r="AM455" s="11">
        <f t="shared" si="1466"/>
        <v>0</v>
      </c>
      <c r="AN455" s="11">
        <f t="shared" si="1466"/>
        <v>0</v>
      </c>
      <c r="AO455" s="11">
        <f t="shared" si="1466"/>
        <v>0</v>
      </c>
      <c r="AP455" s="11">
        <f t="shared" si="1466"/>
        <v>0</v>
      </c>
      <c r="AQ455" s="18">
        <f t="shared" si="1466"/>
        <v>11684</v>
      </c>
      <c r="AR455" s="18">
        <f t="shared" si="1466"/>
        <v>0</v>
      </c>
      <c r="AS455" s="11">
        <f t="shared" si="1467"/>
        <v>0</v>
      </c>
      <c r="AT455" s="11">
        <f t="shared" si="1467"/>
        <v>0</v>
      </c>
      <c r="AU455" s="11">
        <f t="shared" si="1467"/>
        <v>0</v>
      </c>
      <c r="AV455" s="11">
        <f t="shared" si="1467"/>
        <v>0</v>
      </c>
      <c r="AW455" s="18">
        <f t="shared" si="1467"/>
        <v>11684</v>
      </c>
      <c r="AX455" s="18">
        <f t="shared" si="1467"/>
        <v>0</v>
      </c>
      <c r="AY455" s="75">
        <f t="shared" si="1467"/>
        <v>0</v>
      </c>
      <c r="AZ455" s="75">
        <f t="shared" si="1467"/>
        <v>0</v>
      </c>
      <c r="BA455" s="75">
        <f t="shared" si="1467"/>
        <v>0</v>
      </c>
      <c r="BB455" s="75">
        <f t="shared" si="1467"/>
        <v>0</v>
      </c>
      <c r="BC455" s="81">
        <f t="shared" si="1467"/>
        <v>11684</v>
      </c>
      <c r="BD455" s="81">
        <f t="shared" si="1467"/>
        <v>0</v>
      </c>
      <c r="BE455" s="11">
        <f t="shared" si="1468"/>
        <v>0</v>
      </c>
      <c r="BF455" s="11">
        <f t="shared" si="1468"/>
        <v>0</v>
      </c>
      <c r="BG455" s="11">
        <f t="shared" si="1468"/>
        <v>0</v>
      </c>
      <c r="BH455" s="11">
        <f t="shared" si="1468"/>
        <v>0</v>
      </c>
      <c r="BI455" s="140">
        <f t="shared" si="1468"/>
        <v>11684</v>
      </c>
      <c r="BJ455" s="140">
        <f t="shared" si="1468"/>
        <v>0</v>
      </c>
      <c r="BK455" s="75">
        <f t="shared" si="1468"/>
        <v>0</v>
      </c>
      <c r="BL455" s="75">
        <f t="shared" si="1468"/>
        <v>0</v>
      </c>
      <c r="BM455" s="75">
        <f t="shared" si="1468"/>
        <v>0</v>
      </c>
      <c r="BN455" s="75">
        <f t="shared" si="1468"/>
        <v>0</v>
      </c>
      <c r="BO455" s="81">
        <f t="shared" si="1468"/>
        <v>11684</v>
      </c>
      <c r="BP455" s="81">
        <f t="shared" si="1468"/>
        <v>0</v>
      </c>
      <c r="BQ455" s="11">
        <f t="shared" si="1469"/>
        <v>0</v>
      </c>
      <c r="BR455" s="11">
        <f t="shared" si="1469"/>
        <v>0</v>
      </c>
      <c r="BS455" s="11">
        <f t="shared" si="1469"/>
        <v>0</v>
      </c>
      <c r="BT455" s="11">
        <f t="shared" si="1469"/>
        <v>0</v>
      </c>
      <c r="BU455" s="18">
        <f t="shared" si="1469"/>
        <v>11684</v>
      </c>
      <c r="BV455" s="18">
        <f t="shared" si="1469"/>
        <v>0</v>
      </c>
      <c r="BW455" s="75">
        <f t="shared" si="1469"/>
        <v>0</v>
      </c>
      <c r="BX455" s="75">
        <f t="shared" si="1469"/>
        <v>0</v>
      </c>
      <c r="BY455" s="75">
        <f t="shared" si="1469"/>
        <v>0</v>
      </c>
      <c r="BZ455" s="75">
        <f t="shared" si="1469"/>
        <v>0</v>
      </c>
      <c r="CA455" s="81">
        <f t="shared" si="1469"/>
        <v>11684</v>
      </c>
      <c r="CB455" s="81">
        <f t="shared" si="1469"/>
        <v>0</v>
      </c>
      <c r="CC455" s="75">
        <f t="shared" si="1470"/>
        <v>0</v>
      </c>
      <c r="CD455" s="75">
        <f t="shared" si="1470"/>
        <v>0</v>
      </c>
      <c r="CE455" s="75">
        <f t="shared" si="1470"/>
        <v>0</v>
      </c>
      <c r="CF455" s="75">
        <f t="shared" si="1470"/>
        <v>0</v>
      </c>
      <c r="CG455" s="81">
        <f t="shared" si="1470"/>
        <v>11684</v>
      </c>
      <c r="CH455" s="81">
        <f t="shared" si="1470"/>
        <v>0</v>
      </c>
      <c r="CI455" s="11">
        <f t="shared" si="1470"/>
        <v>0</v>
      </c>
      <c r="CJ455" s="11">
        <f t="shared" si="1470"/>
        <v>0</v>
      </c>
      <c r="CK455" s="11">
        <f t="shared" si="1470"/>
        <v>0</v>
      </c>
      <c r="CL455" s="11">
        <f t="shared" si="1470"/>
        <v>0</v>
      </c>
      <c r="CM455" s="18">
        <f t="shared" si="1470"/>
        <v>11684</v>
      </c>
      <c r="CN455" s="18">
        <f t="shared" si="1470"/>
        <v>0</v>
      </c>
    </row>
    <row r="456" spans="1:92" ht="33" hidden="1" x14ac:dyDescent="0.25">
      <c r="A456" s="51" t="s">
        <v>12</v>
      </c>
      <c r="B456" s="14">
        <f>B455</f>
        <v>910</v>
      </c>
      <c r="C456" s="14" t="s">
        <v>30</v>
      </c>
      <c r="D456" s="14" t="s">
        <v>83</v>
      </c>
      <c r="E456" s="14" t="s">
        <v>391</v>
      </c>
      <c r="F456" s="14" t="s">
        <v>13</v>
      </c>
      <c r="G456" s="11">
        <f t="shared" si="1464"/>
        <v>13033</v>
      </c>
      <c r="H456" s="11">
        <f t="shared" si="1464"/>
        <v>0</v>
      </c>
      <c r="I456" s="11">
        <f t="shared" si="1464"/>
        <v>0</v>
      </c>
      <c r="J456" s="11">
        <f t="shared" si="1464"/>
        <v>0</v>
      </c>
      <c r="K456" s="11">
        <f t="shared" si="1464"/>
        <v>0</v>
      </c>
      <c r="L456" s="11">
        <f t="shared" si="1464"/>
        <v>0</v>
      </c>
      <c r="M456" s="11">
        <f t="shared" si="1464"/>
        <v>13033</v>
      </c>
      <c r="N456" s="11">
        <f t="shared" si="1464"/>
        <v>0</v>
      </c>
      <c r="O456" s="11">
        <f t="shared" si="1464"/>
        <v>0</v>
      </c>
      <c r="P456" s="11">
        <f t="shared" si="1464"/>
        <v>0</v>
      </c>
      <c r="Q456" s="11">
        <f t="shared" si="1464"/>
        <v>0</v>
      </c>
      <c r="R456" s="11">
        <f t="shared" si="1464"/>
        <v>0</v>
      </c>
      <c r="S456" s="11">
        <f t="shared" si="1465"/>
        <v>13033</v>
      </c>
      <c r="T456" s="11">
        <f t="shared" si="1465"/>
        <v>0</v>
      </c>
      <c r="U456" s="11">
        <f t="shared" si="1465"/>
        <v>-821</v>
      </c>
      <c r="V456" s="11">
        <f t="shared" si="1465"/>
        <v>0</v>
      </c>
      <c r="W456" s="11">
        <f t="shared" si="1465"/>
        <v>0</v>
      </c>
      <c r="X456" s="11">
        <f t="shared" si="1465"/>
        <v>0</v>
      </c>
      <c r="Y456" s="11">
        <f t="shared" si="1465"/>
        <v>12212</v>
      </c>
      <c r="Z456" s="11">
        <f t="shared" si="1465"/>
        <v>0</v>
      </c>
      <c r="AA456" s="11">
        <f t="shared" si="1465"/>
        <v>0</v>
      </c>
      <c r="AB456" s="11">
        <f t="shared" si="1465"/>
        <v>0</v>
      </c>
      <c r="AC456" s="11">
        <f t="shared" si="1465"/>
        <v>0</v>
      </c>
      <c r="AD456" s="11">
        <f t="shared" si="1465"/>
        <v>-528</v>
      </c>
      <c r="AE456" s="11">
        <f t="shared" si="1465"/>
        <v>11684</v>
      </c>
      <c r="AF456" s="11">
        <f t="shared" si="1465"/>
        <v>0</v>
      </c>
      <c r="AG456" s="11">
        <f t="shared" si="1466"/>
        <v>0</v>
      </c>
      <c r="AH456" s="11">
        <f t="shared" si="1466"/>
        <v>0</v>
      </c>
      <c r="AI456" s="11">
        <f t="shared" si="1466"/>
        <v>0</v>
      </c>
      <c r="AJ456" s="11">
        <f t="shared" si="1466"/>
        <v>0</v>
      </c>
      <c r="AK456" s="75">
        <f t="shared" si="1466"/>
        <v>11684</v>
      </c>
      <c r="AL456" s="75">
        <f t="shared" si="1466"/>
        <v>0</v>
      </c>
      <c r="AM456" s="11">
        <f t="shared" si="1466"/>
        <v>0</v>
      </c>
      <c r="AN456" s="11">
        <f t="shared" si="1466"/>
        <v>0</v>
      </c>
      <c r="AO456" s="11">
        <f t="shared" si="1466"/>
        <v>0</v>
      </c>
      <c r="AP456" s="11">
        <f t="shared" si="1466"/>
        <v>0</v>
      </c>
      <c r="AQ456" s="11">
        <f t="shared" si="1466"/>
        <v>11684</v>
      </c>
      <c r="AR456" s="11">
        <f t="shared" si="1466"/>
        <v>0</v>
      </c>
      <c r="AS456" s="11">
        <f t="shared" si="1467"/>
        <v>0</v>
      </c>
      <c r="AT456" s="11">
        <f t="shared" si="1467"/>
        <v>0</v>
      </c>
      <c r="AU456" s="11">
        <f t="shared" si="1467"/>
        <v>0</v>
      </c>
      <c r="AV456" s="11">
        <f t="shared" si="1467"/>
        <v>0</v>
      </c>
      <c r="AW456" s="11">
        <f t="shared" si="1467"/>
        <v>11684</v>
      </c>
      <c r="AX456" s="11">
        <f t="shared" si="1467"/>
        <v>0</v>
      </c>
      <c r="AY456" s="75">
        <f t="shared" si="1467"/>
        <v>0</v>
      </c>
      <c r="AZ456" s="75">
        <f t="shared" si="1467"/>
        <v>0</v>
      </c>
      <c r="BA456" s="75">
        <f t="shared" si="1467"/>
        <v>0</v>
      </c>
      <c r="BB456" s="75">
        <f t="shared" si="1467"/>
        <v>0</v>
      </c>
      <c r="BC456" s="75">
        <f t="shared" si="1467"/>
        <v>11684</v>
      </c>
      <c r="BD456" s="75">
        <f t="shared" si="1467"/>
        <v>0</v>
      </c>
      <c r="BE456" s="11">
        <f t="shared" si="1468"/>
        <v>0</v>
      </c>
      <c r="BF456" s="11">
        <f t="shared" si="1468"/>
        <v>0</v>
      </c>
      <c r="BG456" s="11">
        <f t="shared" si="1468"/>
        <v>0</v>
      </c>
      <c r="BH456" s="11">
        <f t="shared" si="1468"/>
        <v>0</v>
      </c>
      <c r="BI456" s="138">
        <f t="shared" si="1468"/>
        <v>11684</v>
      </c>
      <c r="BJ456" s="138">
        <f t="shared" si="1468"/>
        <v>0</v>
      </c>
      <c r="BK456" s="75">
        <f t="shared" si="1468"/>
        <v>0</v>
      </c>
      <c r="BL456" s="75">
        <f t="shared" si="1468"/>
        <v>0</v>
      </c>
      <c r="BM456" s="75">
        <f t="shared" si="1468"/>
        <v>0</v>
      </c>
      <c r="BN456" s="75">
        <f t="shared" si="1468"/>
        <v>0</v>
      </c>
      <c r="BO456" s="75">
        <f t="shared" si="1468"/>
        <v>11684</v>
      </c>
      <c r="BP456" s="75">
        <f t="shared" si="1468"/>
        <v>0</v>
      </c>
      <c r="BQ456" s="11">
        <f t="shared" si="1469"/>
        <v>0</v>
      </c>
      <c r="BR456" s="11">
        <f t="shared" si="1469"/>
        <v>0</v>
      </c>
      <c r="BS456" s="11">
        <f t="shared" si="1469"/>
        <v>0</v>
      </c>
      <c r="BT456" s="11">
        <f t="shared" si="1469"/>
        <v>0</v>
      </c>
      <c r="BU456" s="11">
        <f t="shared" si="1469"/>
        <v>11684</v>
      </c>
      <c r="BV456" s="11">
        <f t="shared" si="1469"/>
        <v>0</v>
      </c>
      <c r="BW456" s="75">
        <f t="shared" si="1469"/>
        <v>0</v>
      </c>
      <c r="BX456" s="75">
        <f t="shared" si="1469"/>
        <v>0</v>
      </c>
      <c r="BY456" s="75">
        <f t="shared" si="1469"/>
        <v>0</v>
      </c>
      <c r="BZ456" s="75">
        <f t="shared" si="1469"/>
        <v>0</v>
      </c>
      <c r="CA456" s="75">
        <f t="shared" si="1469"/>
        <v>11684</v>
      </c>
      <c r="CB456" s="75">
        <f t="shared" si="1469"/>
        <v>0</v>
      </c>
      <c r="CC456" s="75">
        <f t="shared" si="1470"/>
        <v>0</v>
      </c>
      <c r="CD456" s="75">
        <f t="shared" si="1470"/>
        <v>0</v>
      </c>
      <c r="CE456" s="75">
        <f t="shared" si="1470"/>
        <v>0</v>
      </c>
      <c r="CF456" s="75">
        <f t="shared" si="1470"/>
        <v>0</v>
      </c>
      <c r="CG456" s="75">
        <f t="shared" si="1470"/>
        <v>11684</v>
      </c>
      <c r="CH456" s="75">
        <f t="shared" si="1470"/>
        <v>0</v>
      </c>
      <c r="CI456" s="11">
        <f t="shared" si="1470"/>
        <v>0</v>
      </c>
      <c r="CJ456" s="11">
        <f t="shared" si="1470"/>
        <v>0</v>
      </c>
      <c r="CK456" s="11">
        <f t="shared" si="1470"/>
        <v>0</v>
      </c>
      <c r="CL456" s="11">
        <f t="shared" si="1470"/>
        <v>0</v>
      </c>
      <c r="CM456" s="11">
        <f t="shared" si="1470"/>
        <v>11684</v>
      </c>
      <c r="CN456" s="11">
        <f t="shared" si="1470"/>
        <v>0</v>
      </c>
    </row>
    <row r="457" spans="1:92" hidden="1" x14ac:dyDescent="0.25">
      <c r="A457" s="64" t="s">
        <v>24</v>
      </c>
      <c r="B457" s="14">
        <v>910</v>
      </c>
      <c r="C457" s="14" t="s">
        <v>30</v>
      </c>
      <c r="D457" s="14" t="s">
        <v>83</v>
      </c>
      <c r="E457" s="14" t="s">
        <v>391</v>
      </c>
      <c r="F457" s="14" t="s">
        <v>38</v>
      </c>
      <c r="G457" s="11">
        <f>13033</f>
        <v>13033</v>
      </c>
      <c r="H457" s="16"/>
      <c r="I457" s="11"/>
      <c r="J457" s="11"/>
      <c r="K457" s="11"/>
      <c r="L457" s="11"/>
      <c r="M457" s="11">
        <f>G457+I457+J457+K457+L457</f>
        <v>13033</v>
      </c>
      <c r="N457" s="11">
        <f>H457+J457</f>
        <v>0</v>
      </c>
      <c r="O457" s="11"/>
      <c r="P457" s="11"/>
      <c r="Q457" s="11"/>
      <c r="R457" s="11"/>
      <c r="S457" s="11">
        <f>M457+O457+P457+Q457+R457</f>
        <v>13033</v>
      </c>
      <c r="T457" s="11">
        <f>N457+P457</f>
        <v>0</v>
      </c>
      <c r="U457" s="11">
        <v>-821</v>
      </c>
      <c r="V457" s="11"/>
      <c r="W457" s="11"/>
      <c r="X457" s="11"/>
      <c r="Y457" s="11">
        <f>S457+U457+V457+W457+X457</f>
        <v>12212</v>
      </c>
      <c r="Z457" s="11">
        <f>T457+V457</f>
        <v>0</v>
      </c>
      <c r="AA457" s="11"/>
      <c r="AB457" s="11"/>
      <c r="AC457" s="11"/>
      <c r="AD457" s="11">
        <v>-528</v>
      </c>
      <c r="AE457" s="11">
        <f>Y457+AA457+AB457+AC457+AD457</f>
        <v>11684</v>
      </c>
      <c r="AF457" s="11">
        <f>Z457+AB457</f>
        <v>0</v>
      </c>
      <c r="AG457" s="11"/>
      <c r="AH457" s="11"/>
      <c r="AI457" s="11"/>
      <c r="AJ457" s="11"/>
      <c r="AK457" s="75">
        <f>AE457+AG457+AH457+AI457+AJ457</f>
        <v>11684</v>
      </c>
      <c r="AL457" s="75">
        <f>AF457+AH457</f>
        <v>0</v>
      </c>
      <c r="AM457" s="11"/>
      <c r="AN457" s="11"/>
      <c r="AO457" s="11"/>
      <c r="AP457" s="11"/>
      <c r="AQ457" s="11">
        <f>AK457+AM457+AN457+AO457+AP457</f>
        <v>11684</v>
      </c>
      <c r="AR457" s="11">
        <f>AL457+AN457</f>
        <v>0</v>
      </c>
      <c r="AS457" s="11"/>
      <c r="AT457" s="11"/>
      <c r="AU457" s="11"/>
      <c r="AV457" s="11"/>
      <c r="AW457" s="11">
        <f>AQ457+AS457+AT457+AU457+AV457</f>
        <v>11684</v>
      </c>
      <c r="AX457" s="11">
        <f>AR457+AT457</f>
        <v>0</v>
      </c>
      <c r="AY457" s="75"/>
      <c r="AZ457" s="75"/>
      <c r="BA457" s="75"/>
      <c r="BB457" s="75"/>
      <c r="BC457" s="75">
        <f>AW457+AY457+AZ457+BA457+BB457</f>
        <v>11684</v>
      </c>
      <c r="BD457" s="75">
        <f>AX457+AZ457</f>
        <v>0</v>
      </c>
      <c r="BE457" s="11"/>
      <c r="BF457" s="11"/>
      <c r="BG457" s="11"/>
      <c r="BH457" s="11"/>
      <c r="BI457" s="138">
        <f>BC457+BE457+BF457+BG457+BH457</f>
        <v>11684</v>
      </c>
      <c r="BJ457" s="138">
        <f>BD457+BF457</f>
        <v>0</v>
      </c>
      <c r="BK457" s="75"/>
      <c r="BL457" s="75"/>
      <c r="BM457" s="75"/>
      <c r="BN457" s="75"/>
      <c r="BO457" s="75">
        <f>BI457+BK457+BL457+BM457+BN457</f>
        <v>11684</v>
      </c>
      <c r="BP457" s="75">
        <f>BJ457+BL457</f>
        <v>0</v>
      </c>
      <c r="BQ457" s="11"/>
      <c r="BR457" s="11"/>
      <c r="BS457" s="11"/>
      <c r="BT457" s="11"/>
      <c r="BU457" s="11">
        <f>BO457+BQ457+BR457+BS457+BT457</f>
        <v>11684</v>
      </c>
      <c r="BV457" s="11">
        <f>BP457+BR457</f>
        <v>0</v>
      </c>
      <c r="BW457" s="75"/>
      <c r="BX457" s="75"/>
      <c r="BY457" s="75"/>
      <c r="BZ457" s="75"/>
      <c r="CA457" s="75">
        <f>BU457+BW457+BX457+BY457+BZ457</f>
        <v>11684</v>
      </c>
      <c r="CB457" s="75">
        <f>BV457+BX457</f>
        <v>0</v>
      </c>
      <c r="CC457" s="75"/>
      <c r="CD457" s="75"/>
      <c r="CE457" s="75"/>
      <c r="CF457" s="75"/>
      <c r="CG457" s="75">
        <f>CA457+CC457+CD457+CE457+CF457</f>
        <v>11684</v>
      </c>
      <c r="CH457" s="75">
        <f>CB457+CD457</f>
        <v>0</v>
      </c>
      <c r="CI457" s="11"/>
      <c r="CJ457" s="11"/>
      <c r="CK457" s="11"/>
      <c r="CL457" s="11"/>
      <c r="CM457" s="11">
        <f>CG457+CI457+CJ457+CK457+CL457</f>
        <v>11684</v>
      </c>
      <c r="CN457" s="11">
        <f>CH457+CJ457</f>
        <v>0</v>
      </c>
    </row>
    <row r="458" spans="1:92" hidden="1" x14ac:dyDescent="0.25">
      <c r="A458" s="51" t="s">
        <v>15</v>
      </c>
      <c r="B458" s="14">
        <v>910</v>
      </c>
      <c r="C458" s="14" t="s">
        <v>30</v>
      </c>
      <c r="D458" s="14" t="s">
        <v>83</v>
      </c>
      <c r="E458" s="14" t="s">
        <v>556</v>
      </c>
      <c r="F458" s="14"/>
      <c r="G458" s="11">
        <f>G459</f>
        <v>4880</v>
      </c>
      <c r="H458" s="11">
        <f t="shared" ref="H458:R460" si="1484">H459</f>
        <v>0</v>
      </c>
      <c r="I458" s="11">
        <f t="shared" si="1484"/>
        <v>0</v>
      </c>
      <c r="J458" s="11">
        <f t="shared" si="1484"/>
        <v>0</v>
      </c>
      <c r="K458" s="11">
        <f t="shared" si="1484"/>
        <v>0</v>
      </c>
      <c r="L458" s="11">
        <f t="shared" si="1484"/>
        <v>0</v>
      </c>
      <c r="M458" s="11">
        <f t="shared" si="1484"/>
        <v>4880</v>
      </c>
      <c r="N458" s="11">
        <f t="shared" si="1484"/>
        <v>0</v>
      </c>
      <c r="O458" s="11">
        <f t="shared" si="1484"/>
        <v>0</v>
      </c>
      <c r="P458" s="11">
        <f t="shared" si="1484"/>
        <v>0</v>
      </c>
      <c r="Q458" s="11">
        <f t="shared" si="1484"/>
        <v>0</v>
      </c>
      <c r="R458" s="11">
        <f t="shared" si="1484"/>
        <v>0</v>
      </c>
      <c r="S458" s="11">
        <f t="shared" ref="S458:AH460" si="1485">S459</f>
        <v>4880</v>
      </c>
      <c r="T458" s="11">
        <f t="shared" si="1485"/>
        <v>0</v>
      </c>
      <c r="U458" s="11">
        <f t="shared" si="1485"/>
        <v>0</v>
      </c>
      <c r="V458" s="11">
        <f t="shared" si="1485"/>
        <v>0</v>
      </c>
      <c r="W458" s="11">
        <f t="shared" si="1485"/>
        <v>0</v>
      </c>
      <c r="X458" s="11">
        <f t="shared" si="1485"/>
        <v>0</v>
      </c>
      <c r="Y458" s="11">
        <f t="shared" si="1485"/>
        <v>4880</v>
      </c>
      <c r="Z458" s="11">
        <f t="shared" si="1485"/>
        <v>0</v>
      </c>
      <c r="AA458" s="11">
        <f t="shared" si="1485"/>
        <v>0</v>
      </c>
      <c r="AB458" s="11">
        <f t="shared" si="1485"/>
        <v>0</v>
      </c>
      <c r="AC458" s="11">
        <f t="shared" si="1485"/>
        <v>0</v>
      </c>
      <c r="AD458" s="11">
        <f t="shared" si="1485"/>
        <v>0</v>
      </c>
      <c r="AE458" s="11">
        <f t="shared" si="1485"/>
        <v>4880</v>
      </c>
      <c r="AF458" s="11">
        <f t="shared" si="1485"/>
        <v>0</v>
      </c>
      <c r="AG458" s="11">
        <f t="shared" si="1485"/>
        <v>0</v>
      </c>
      <c r="AH458" s="11">
        <f t="shared" si="1485"/>
        <v>0</v>
      </c>
      <c r="AI458" s="11">
        <f t="shared" ref="AG458:AV460" si="1486">AI459</f>
        <v>0</v>
      </c>
      <c r="AJ458" s="11">
        <f t="shared" si="1486"/>
        <v>0</v>
      </c>
      <c r="AK458" s="75">
        <f t="shared" si="1486"/>
        <v>4880</v>
      </c>
      <c r="AL458" s="75">
        <f t="shared" si="1486"/>
        <v>0</v>
      </c>
      <c r="AM458" s="11">
        <f t="shared" si="1486"/>
        <v>0</v>
      </c>
      <c r="AN458" s="11">
        <f t="shared" si="1486"/>
        <v>0</v>
      </c>
      <c r="AO458" s="11">
        <f t="shared" si="1486"/>
        <v>0</v>
      </c>
      <c r="AP458" s="11">
        <f t="shared" si="1486"/>
        <v>0</v>
      </c>
      <c r="AQ458" s="11">
        <f t="shared" si="1486"/>
        <v>4880</v>
      </c>
      <c r="AR458" s="11">
        <f t="shared" si="1486"/>
        <v>0</v>
      </c>
      <c r="AS458" s="11">
        <f t="shared" si="1486"/>
        <v>0</v>
      </c>
      <c r="AT458" s="11">
        <f t="shared" si="1486"/>
        <v>0</v>
      </c>
      <c r="AU458" s="11">
        <f t="shared" si="1486"/>
        <v>0</v>
      </c>
      <c r="AV458" s="11">
        <f t="shared" si="1486"/>
        <v>0</v>
      </c>
      <c r="AW458" s="11">
        <f t="shared" ref="AS458:BH460" si="1487">AW459</f>
        <v>4880</v>
      </c>
      <c r="AX458" s="11">
        <f t="shared" si="1487"/>
        <v>0</v>
      </c>
      <c r="AY458" s="75">
        <f t="shared" si="1487"/>
        <v>0</v>
      </c>
      <c r="AZ458" s="75">
        <f t="shared" si="1487"/>
        <v>0</v>
      </c>
      <c r="BA458" s="75">
        <f t="shared" si="1487"/>
        <v>0</v>
      </c>
      <c r="BB458" s="75">
        <f t="shared" si="1487"/>
        <v>0</v>
      </c>
      <c r="BC458" s="75">
        <f t="shared" si="1487"/>
        <v>4880</v>
      </c>
      <c r="BD458" s="75">
        <f t="shared" si="1487"/>
        <v>0</v>
      </c>
      <c r="BE458" s="11">
        <f t="shared" si="1487"/>
        <v>0</v>
      </c>
      <c r="BF458" s="11">
        <f t="shared" si="1487"/>
        <v>0</v>
      </c>
      <c r="BG458" s="11">
        <f t="shared" si="1487"/>
        <v>0</v>
      </c>
      <c r="BH458" s="11">
        <f t="shared" si="1487"/>
        <v>0</v>
      </c>
      <c r="BI458" s="138">
        <f t="shared" ref="BE458:BT460" si="1488">BI459</f>
        <v>4880</v>
      </c>
      <c r="BJ458" s="138">
        <f t="shared" si="1488"/>
        <v>0</v>
      </c>
      <c r="BK458" s="75">
        <f t="shared" si="1488"/>
        <v>0</v>
      </c>
      <c r="BL458" s="75">
        <f t="shared" si="1488"/>
        <v>0</v>
      </c>
      <c r="BM458" s="75">
        <f t="shared" si="1488"/>
        <v>0</v>
      </c>
      <c r="BN458" s="75">
        <f t="shared" si="1488"/>
        <v>0</v>
      </c>
      <c r="BO458" s="75">
        <f t="shared" si="1488"/>
        <v>4880</v>
      </c>
      <c r="BP458" s="75">
        <f t="shared" si="1488"/>
        <v>0</v>
      </c>
      <c r="BQ458" s="11">
        <f t="shared" si="1488"/>
        <v>0</v>
      </c>
      <c r="BR458" s="11">
        <f t="shared" si="1488"/>
        <v>0</v>
      </c>
      <c r="BS458" s="11">
        <f t="shared" si="1488"/>
        <v>0</v>
      </c>
      <c r="BT458" s="11">
        <f t="shared" si="1488"/>
        <v>0</v>
      </c>
      <c r="BU458" s="11">
        <f t="shared" ref="BQ458:CF460" si="1489">BU459</f>
        <v>4880</v>
      </c>
      <c r="BV458" s="11">
        <f t="shared" si="1489"/>
        <v>0</v>
      </c>
      <c r="BW458" s="75">
        <f t="shared" si="1489"/>
        <v>0</v>
      </c>
      <c r="BX458" s="75">
        <f t="shared" si="1489"/>
        <v>0</v>
      </c>
      <c r="BY458" s="75">
        <f t="shared" si="1489"/>
        <v>0</v>
      </c>
      <c r="BZ458" s="75">
        <f t="shared" si="1489"/>
        <v>0</v>
      </c>
      <c r="CA458" s="75">
        <f t="shared" si="1489"/>
        <v>4880</v>
      </c>
      <c r="CB458" s="75">
        <f t="shared" si="1489"/>
        <v>0</v>
      </c>
      <c r="CC458" s="75">
        <f t="shared" si="1489"/>
        <v>0</v>
      </c>
      <c r="CD458" s="75">
        <f t="shared" si="1489"/>
        <v>0</v>
      </c>
      <c r="CE458" s="75">
        <f t="shared" si="1489"/>
        <v>0</v>
      </c>
      <c r="CF458" s="75">
        <f t="shared" si="1489"/>
        <v>0</v>
      </c>
      <c r="CG458" s="75">
        <f t="shared" ref="CC458:CN460" si="1490">CG459</f>
        <v>4880</v>
      </c>
      <c r="CH458" s="75">
        <f t="shared" si="1490"/>
        <v>0</v>
      </c>
      <c r="CI458" s="11">
        <f t="shared" si="1490"/>
        <v>0</v>
      </c>
      <c r="CJ458" s="11">
        <f t="shared" si="1490"/>
        <v>0</v>
      </c>
      <c r="CK458" s="11">
        <f t="shared" si="1490"/>
        <v>0</v>
      </c>
      <c r="CL458" s="11">
        <f t="shared" si="1490"/>
        <v>0</v>
      </c>
      <c r="CM458" s="11">
        <f t="shared" si="1490"/>
        <v>4880</v>
      </c>
      <c r="CN458" s="11">
        <f t="shared" si="1490"/>
        <v>0</v>
      </c>
    </row>
    <row r="459" spans="1:92" hidden="1" x14ac:dyDescent="0.25">
      <c r="A459" s="64" t="s">
        <v>127</v>
      </c>
      <c r="B459" s="14">
        <v>910</v>
      </c>
      <c r="C459" s="14" t="s">
        <v>30</v>
      </c>
      <c r="D459" s="14" t="s">
        <v>83</v>
      </c>
      <c r="E459" s="14" t="s">
        <v>557</v>
      </c>
      <c r="F459" s="14"/>
      <c r="G459" s="11">
        <f>G460</f>
        <v>4880</v>
      </c>
      <c r="H459" s="11">
        <f t="shared" si="1484"/>
        <v>0</v>
      </c>
      <c r="I459" s="11">
        <f t="shared" si="1484"/>
        <v>0</v>
      </c>
      <c r="J459" s="11">
        <f t="shared" si="1484"/>
        <v>0</v>
      </c>
      <c r="K459" s="11">
        <f t="shared" si="1484"/>
        <v>0</v>
      </c>
      <c r="L459" s="11">
        <f t="shared" si="1484"/>
        <v>0</v>
      </c>
      <c r="M459" s="11">
        <f t="shared" si="1484"/>
        <v>4880</v>
      </c>
      <c r="N459" s="11">
        <f t="shared" si="1484"/>
        <v>0</v>
      </c>
      <c r="O459" s="11">
        <f t="shared" si="1484"/>
        <v>0</v>
      </c>
      <c r="P459" s="11">
        <f t="shared" si="1484"/>
        <v>0</v>
      </c>
      <c r="Q459" s="11">
        <f t="shared" si="1484"/>
        <v>0</v>
      </c>
      <c r="R459" s="11">
        <f t="shared" si="1484"/>
        <v>0</v>
      </c>
      <c r="S459" s="11">
        <f t="shared" si="1485"/>
        <v>4880</v>
      </c>
      <c r="T459" s="11">
        <f t="shared" si="1485"/>
        <v>0</v>
      </c>
      <c r="U459" s="11">
        <f t="shared" si="1485"/>
        <v>0</v>
      </c>
      <c r="V459" s="11">
        <f t="shared" si="1485"/>
        <v>0</v>
      </c>
      <c r="W459" s="11">
        <f t="shared" si="1485"/>
        <v>0</v>
      </c>
      <c r="X459" s="11">
        <f t="shared" si="1485"/>
        <v>0</v>
      </c>
      <c r="Y459" s="11">
        <f t="shared" si="1485"/>
        <v>4880</v>
      </c>
      <c r="Z459" s="11">
        <f t="shared" si="1485"/>
        <v>0</v>
      </c>
      <c r="AA459" s="11">
        <f t="shared" si="1485"/>
        <v>0</v>
      </c>
      <c r="AB459" s="11">
        <f t="shared" si="1485"/>
        <v>0</v>
      </c>
      <c r="AC459" s="11">
        <f t="shared" si="1485"/>
        <v>0</v>
      </c>
      <c r="AD459" s="11">
        <f t="shared" si="1485"/>
        <v>0</v>
      </c>
      <c r="AE459" s="11">
        <f t="shared" si="1485"/>
        <v>4880</v>
      </c>
      <c r="AF459" s="11">
        <f t="shared" si="1485"/>
        <v>0</v>
      </c>
      <c r="AG459" s="11">
        <f t="shared" si="1486"/>
        <v>0</v>
      </c>
      <c r="AH459" s="11">
        <f t="shared" si="1486"/>
        <v>0</v>
      </c>
      <c r="AI459" s="11">
        <f t="shared" si="1486"/>
        <v>0</v>
      </c>
      <c r="AJ459" s="11">
        <f t="shared" si="1486"/>
        <v>0</v>
      </c>
      <c r="AK459" s="75">
        <f t="shared" si="1486"/>
        <v>4880</v>
      </c>
      <c r="AL459" s="75">
        <f t="shared" si="1486"/>
        <v>0</v>
      </c>
      <c r="AM459" s="11">
        <f t="shared" si="1486"/>
        <v>0</v>
      </c>
      <c r="AN459" s="11">
        <f t="shared" si="1486"/>
        <v>0</v>
      </c>
      <c r="AO459" s="11">
        <f t="shared" si="1486"/>
        <v>0</v>
      </c>
      <c r="AP459" s="11">
        <f t="shared" si="1486"/>
        <v>0</v>
      </c>
      <c r="AQ459" s="11">
        <f t="shared" si="1486"/>
        <v>4880</v>
      </c>
      <c r="AR459" s="11">
        <f t="shared" si="1486"/>
        <v>0</v>
      </c>
      <c r="AS459" s="11">
        <f t="shared" si="1487"/>
        <v>0</v>
      </c>
      <c r="AT459" s="11">
        <f t="shared" si="1487"/>
        <v>0</v>
      </c>
      <c r="AU459" s="11">
        <f t="shared" si="1487"/>
        <v>0</v>
      </c>
      <c r="AV459" s="11">
        <f t="shared" si="1487"/>
        <v>0</v>
      </c>
      <c r="AW459" s="11">
        <f t="shared" si="1487"/>
        <v>4880</v>
      </c>
      <c r="AX459" s="11">
        <f t="shared" si="1487"/>
        <v>0</v>
      </c>
      <c r="AY459" s="75">
        <f t="shared" si="1487"/>
        <v>0</v>
      </c>
      <c r="AZ459" s="75">
        <f t="shared" si="1487"/>
        <v>0</v>
      </c>
      <c r="BA459" s="75">
        <f t="shared" si="1487"/>
        <v>0</v>
      </c>
      <c r="BB459" s="75">
        <f t="shared" si="1487"/>
        <v>0</v>
      </c>
      <c r="BC459" s="75">
        <f t="shared" si="1487"/>
        <v>4880</v>
      </c>
      <c r="BD459" s="75">
        <f t="shared" si="1487"/>
        <v>0</v>
      </c>
      <c r="BE459" s="11">
        <f t="shared" si="1488"/>
        <v>0</v>
      </c>
      <c r="BF459" s="11">
        <f t="shared" si="1488"/>
        <v>0</v>
      </c>
      <c r="BG459" s="11">
        <f t="shared" si="1488"/>
        <v>0</v>
      </c>
      <c r="BH459" s="11">
        <f t="shared" si="1488"/>
        <v>0</v>
      </c>
      <c r="BI459" s="138">
        <f t="shared" si="1488"/>
        <v>4880</v>
      </c>
      <c r="BJ459" s="138">
        <f t="shared" si="1488"/>
        <v>0</v>
      </c>
      <c r="BK459" s="75">
        <f t="shared" si="1488"/>
        <v>0</v>
      </c>
      <c r="BL459" s="75">
        <f t="shared" si="1488"/>
        <v>0</v>
      </c>
      <c r="BM459" s="75">
        <f t="shared" si="1488"/>
        <v>0</v>
      </c>
      <c r="BN459" s="75">
        <f t="shared" si="1488"/>
        <v>0</v>
      </c>
      <c r="BO459" s="75">
        <f t="shared" si="1488"/>
        <v>4880</v>
      </c>
      <c r="BP459" s="75">
        <f t="shared" si="1488"/>
        <v>0</v>
      </c>
      <c r="BQ459" s="11">
        <f t="shared" si="1489"/>
        <v>0</v>
      </c>
      <c r="BR459" s="11">
        <f t="shared" si="1489"/>
        <v>0</v>
      </c>
      <c r="BS459" s="11">
        <f t="shared" si="1489"/>
        <v>0</v>
      </c>
      <c r="BT459" s="11">
        <f t="shared" si="1489"/>
        <v>0</v>
      </c>
      <c r="BU459" s="11">
        <f t="shared" si="1489"/>
        <v>4880</v>
      </c>
      <c r="BV459" s="11">
        <f t="shared" si="1489"/>
        <v>0</v>
      </c>
      <c r="BW459" s="75">
        <f t="shared" si="1489"/>
        <v>0</v>
      </c>
      <c r="BX459" s="75">
        <f t="shared" si="1489"/>
        <v>0</v>
      </c>
      <c r="BY459" s="75">
        <f t="shared" si="1489"/>
        <v>0</v>
      </c>
      <c r="BZ459" s="75">
        <f t="shared" si="1489"/>
        <v>0</v>
      </c>
      <c r="CA459" s="75">
        <f t="shared" si="1489"/>
        <v>4880</v>
      </c>
      <c r="CB459" s="75">
        <f t="shared" si="1489"/>
        <v>0</v>
      </c>
      <c r="CC459" s="75">
        <f t="shared" si="1490"/>
        <v>0</v>
      </c>
      <c r="CD459" s="75">
        <f t="shared" si="1490"/>
        <v>0</v>
      </c>
      <c r="CE459" s="75">
        <f t="shared" si="1490"/>
        <v>0</v>
      </c>
      <c r="CF459" s="75">
        <f t="shared" si="1490"/>
        <v>0</v>
      </c>
      <c r="CG459" s="75">
        <f t="shared" si="1490"/>
        <v>4880</v>
      </c>
      <c r="CH459" s="75">
        <f t="shared" si="1490"/>
        <v>0</v>
      </c>
      <c r="CI459" s="11">
        <f t="shared" si="1490"/>
        <v>0</v>
      </c>
      <c r="CJ459" s="11">
        <f t="shared" si="1490"/>
        <v>0</v>
      </c>
      <c r="CK459" s="11">
        <f t="shared" si="1490"/>
        <v>0</v>
      </c>
      <c r="CL459" s="11">
        <f t="shared" si="1490"/>
        <v>0</v>
      </c>
      <c r="CM459" s="11">
        <f t="shared" si="1490"/>
        <v>4880</v>
      </c>
      <c r="CN459" s="11">
        <f t="shared" si="1490"/>
        <v>0</v>
      </c>
    </row>
    <row r="460" spans="1:92" ht="33" hidden="1" x14ac:dyDescent="0.25">
      <c r="A460" s="51" t="s">
        <v>12</v>
      </c>
      <c r="B460" s="14">
        <v>910</v>
      </c>
      <c r="C460" s="14" t="s">
        <v>30</v>
      </c>
      <c r="D460" s="14" t="s">
        <v>83</v>
      </c>
      <c r="E460" s="14" t="s">
        <v>557</v>
      </c>
      <c r="F460" s="14" t="s">
        <v>13</v>
      </c>
      <c r="G460" s="11">
        <f>G461</f>
        <v>4880</v>
      </c>
      <c r="H460" s="11">
        <f t="shared" si="1484"/>
        <v>0</v>
      </c>
      <c r="I460" s="11">
        <f t="shared" si="1484"/>
        <v>0</v>
      </c>
      <c r="J460" s="11">
        <f t="shared" si="1484"/>
        <v>0</v>
      </c>
      <c r="K460" s="11">
        <f t="shared" si="1484"/>
        <v>0</v>
      </c>
      <c r="L460" s="11">
        <f t="shared" si="1484"/>
        <v>0</v>
      </c>
      <c r="M460" s="11">
        <f t="shared" si="1484"/>
        <v>4880</v>
      </c>
      <c r="N460" s="11">
        <f t="shared" si="1484"/>
        <v>0</v>
      </c>
      <c r="O460" s="11">
        <f t="shared" si="1484"/>
        <v>0</v>
      </c>
      <c r="P460" s="11">
        <f t="shared" si="1484"/>
        <v>0</v>
      </c>
      <c r="Q460" s="11">
        <f t="shared" si="1484"/>
        <v>0</v>
      </c>
      <c r="R460" s="11">
        <f t="shared" si="1484"/>
        <v>0</v>
      </c>
      <c r="S460" s="11">
        <f t="shared" si="1485"/>
        <v>4880</v>
      </c>
      <c r="T460" s="11">
        <f t="shared" si="1485"/>
        <v>0</v>
      </c>
      <c r="U460" s="11">
        <f t="shared" si="1485"/>
        <v>0</v>
      </c>
      <c r="V460" s="11">
        <f t="shared" si="1485"/>
        <v>0</v>
      </c>
      <c r="W460" s="11">
        <f t="shared" si="1485"/>
        <v>0</v>
      </c>
      <c r="X460" s="11">
        <f t="shared" si="1485"/>
        <v>0</v>
      </c>
      <c r="Y460" s="11">
        <f t="shared" si="1485"/>
        <v>4880</v>
      </c>
      <c r="Z460" s="11">
        <f t="shared" si="1485"/>
        <v>0</v>
      </c>
      <c r="AA460" s="11">
        <f t="shared" si="1485"/>
        <v>0</v>
      </c>
      <c r="AB460" s="11">
        <f t="shared" si="1485"/>
        <v>0</v>
      </c>
      <c r="AC460" s="11">
        <f t="shared" si="1485"/>
        <v>0</v>
      </c>
      <c r="AD460" s="11">
        <f t="shared" si="1485"/>
        <v>0</v>
      </c>
      <c r="AE460" s="11">
        <f t="shared" si="1485"/>
        <v>4880</v>
      </c>
      <c r="AF460" s="11">
        <f t="shared" si="1485"/>
        <v>0</v>
      </c>
      <c r="AG460" s="11">
        <f t="shared" si="1486"/>
        <v>0</v>
      </c>
      <c r="AH460" s="11">
        <f t="shared" si="1486"/>
        <v>0</v>
      </c>
      <c r="AI460" s="11">
        <f t="shared" si="1486"/>
        <v>0</v>
      </c>
      <c r="AJ460" s="11">
        <f t="shared" si="1486"/>
        <v>0</v>
      </c>
      <c r="AK460" s="75">
        <f t="shared" si="1486"/>
        <v>4880</v>
      </c>
      <c r="AL460" s="75">
        <f t="shared" si="1486"/>
        <v>0</v>
      </c>
      <c r="AM460" s="11">
        <f t="shared" si="1486"/>
        <v>0</v>
      </c>
      <c r="AN460" s="11">
        <f t="shared" si="1486"/>
        <v>0</v>
      </c>
      <c r="AO460" s="11">
        <f t="shared" si="1486"/>
        <v>0</v>
      </c>
      <c r="AP460" s="11">
        <f t="shared" si="1486"/>
        <v>0</v>
      </c>
      <c r="AQ460" s="11">
        <f t="shared" si="1486"/>
        <v>4880</v>
      </c>
      <c r="AR460" s="11">
        <f t="shared" si="1486"/>
        <v>0</v>
      </c>
      <c r="AS460" s="11">
        <f t="shared" si="1487"/>
        <v>0</v>
      </c>
      <c r="AT460" s="11">
        <f t="shared" si="1487"/>
        <v>0</v>
      </c>
      <c r="AU460" s="11">
        <f t="shared" si="1487"/>
        <v>0</v>
      </c>
      <c r="AV460" s="11">
        <f t="shared" si="1487"/>
        <v>0</v>
      </c>
      <c r="AW460" s="11">
        <f t="shared" si="1487"/>
        <v>4880</v>
      </c>
      <c r="AX460" s="11">
        <f t="shared" si="1487"/>
        <v>0</v>
      </c>
      <c r="AY460" s="75">
        <f t="shared" si="1487"/>
        <v>0</v>
      </c>
      <c r="AZ460" s="75">
        <f t="shared" si="1487"/>
        <v>0</v>
      </c>
      <c r="BA460" s="75">
        <f t="shared" si="1487"/>
        <v>0</v>
      </c>
      <c r="BB460" s="75">
        <f t="shared" si="1487"/>
        <v>0</v>
      </c>
      <c r="BC460" s="75">
        <f t="shared" si="1487"/>
        <v>4880</v>
      </c>
      <c r="BD460" s="75">
        <f t="shared" si="1487"/>
        <v>0</v>
      </c>
      <c r="BE460" s="11">
        <f t="shared" si="1488"/>
        <v>0</v>
      </c>
      <c r="BF460" s="11">
        <f t="shared" si="1488"/>
        <v>0</v>
      </c>
      <c r="BG460" s="11">
        <f t="shared" si="1488"/>
        <v>0</v>
      </c>
      <c r="BH460" s="11">
        <f t="shared" si="1488"/>
        <v>0</v>
      </c>
      <c r="BI460" s="138">
        <f t="shared" si="1488"/>
        <v>4880</v>
      </c>
      <c r="BJ460" s="138">
        <f t="shared" si="1488"/>
        <v>0</v>
      </c>
      <c r="BK460" s="75">
        <f t="shared" si="1488"/>
        <v>0</v>
      </c>
      <c r="BL460" s="75">
        <f t="shared" si="1488"/>
        <v>0</v>
      </c>
      <c r="BM460" s="75">
        <f t="shared" si="1488"/>
        <v>0</v>
      </c>
      <c r="BN460" s="75">
        <f t="shared" si="1488"/>
        <v>0</v>
      </c>
      <c r="BO460" s="75">
        <f t="shared" si="1488"/>
        <v>4880</v>
      </c>
      <c r="BP460" s="75">
        <f t="shared" si="1488"/>
        <v>0</v>
      </c>
      <c r="BQ460" s="11">
        <f t="shared" si="1489"/>
        <v>0</v>
      </c>
      <c r="BR460" s="11">
        <f t="shared" si="1489"/>
        <v>0</v>
      </c>
      <c r="BS460" s="11">
        <f t="shared" si="1489"/>
        <v>0</v>
      </c>
      <c r="BT460" s="11">
        <f t="shared" si="1489"/>
        <v>0</v>
      </c>
      <c r="BU460" s="11">
        <f t="shared" si="1489"/>
        <v>4880</v>
      </c>
      <c r="BV460" s="11">
        <f t="shared" si="1489"/>
        <v>0</v>
      </c>
      <c r="BW460" s="75">
        <f t="shared" si="1489"/>
        <v>0</v>
      </c>
      <c r="BX460" s="75">
        <f t="shared" si="1489"/>
        <v>0</v>
      </c>
      <c r="BY460" s="75">
        <f t="shared" si="1489"/>
        <v>0</v>
      </c>
      <c r="BZ460" s="75">
        <f t="shared" si="1489"/>
        <v>0</v>
      </c>
      <c r="CA460" s="75">
        <f t="shared" si="1489"/>
        <v>4880</v>
      </c>
      <c r="CB460" s="75">
        <f t="shared" si="1489"/>
        <v>0</v>
      </c>
      <c r="CC460" s="75">
        <f t="shared" si="1490"/>
        <v>0</v>
      </c>
      <c r="CD460" s="75">
        <f t="shared" si="1490"/>
        <v>0</v>
      </c>
      <c r="CE460" s="75">
        <f t="shared" si="1490"/>
        <v>0</v>
      </c>
      <c r="CF460" s="75">
        <f t="shared" si="1490"/>
        <v>0</v>
      </c>
      <c r="CG460" s="75">
        <f t="shared" si="1490"/>
        <v>4880</v>
      </c>
      <c r="CH460" s="75">
        <f t="shared" si="1490"/>
        <v>0</v>
      </c>
      <c r="CI460" s="11">
        <f t="shared" si="1490"/>
        <v>0</v>
      </c>
      <c r="CJ460" s="11">
        <f t="shared" si="1490"/>
        <v>0</v>
      </c>
      <c r="CK460" s="11">
        <f t="shared" si="1490"/>
        <v>0</v>
      </c>
      <c r="CL460" s="11">
        <f t="shared" si="1490"/>
        <v>0</v>
      </c>
      <c r="CM460" s="11">
        <f t="shared" si="1490"/>
        <v>4880</v>
      </c>
      <c r="CN460" s="11">
        <f t="shared" si="1490"/>
        <v>0</v>
      </c>
    </row>
    <row r="461" spans="1:92" hidden="1" x14ac:dyDescent="0.25">
      <c r="A461" s="64" t="s">
        <v>24</v>
      </c>
      <c r="B461" s="14">
        <v>910</v>
      </c>
      <c r="C461" s="14" t="s">
        <v>30</v>
      </c>
      <c r="D461" s="14" t="s">
        <v>83</v>
      </c>
      <c r="E461" s="14" t="s">
        <v>557</v>
      </c>
      <c r="F461" s="14" t="s">
        <v>38</v>
      </c>
      <c r="G461" s="11">
        <v>4880</v>
      </c>
      <c r="H461" s="16"/>
      <c r="I461" s="11"/>
      <c r="J461" s="11"/>
      <c r="K461" s="11"/>
      <c r="L461" s="11"/>
      <c r="M461" s="11">
        <f>G461+I461+J461+K461+L461</f>
        <v>4880</v>
      </c>
      <c r="N461" s="11">
        <f>H461+J461</f>
        <v>0</v>
      </c>
      <c r="O461" s="11"/>
      <c r="P461" s="11"/>
      <c r="Q461" s="11"/>
      <c r="R461" s="11"/>
      <c r="S461" s="11">
        <f>M461+O461+P461+Q461+R461</f>
        <v>4880</v>
      </c>
      <c r="T461" s="11">
        <f>N461+P461</f>
        <v>0</v>
      </c>
      <c r="U461" s="11"/>
      <c r="V461" s="11"/>
      <c r="W461" s="11"/>
      <c r="X461" s="11"/>
      <c r="Y461" s="11">
        <f>S461+U461+V461+W461+X461</f>
        <v>4880</v>
      </c>
      <c r="Z461" s="11">
        <f>T461+V461</f>
        <v>0</v>
      </c>
      <c r="AA461" s="11"/>
      <c r="AB461" s="11"/>
      <c r="AC461" s="11"/>
      <c r="AD461" s="11"/>
      <c r="AE461" s="11">
        <f>Y461+AA461+AB461+AC461+AD461</f>
        <v>4880</v>
      </c>
      <c r="AF461" s="11">
        <f>Z461+AB461</f>
        <v>0</v>
      </c>
      <c r="AG461" s="11"/>
      <c r="AH461" s="11"/>
      <c r="AI461" s="11"/>
      <c r="AJ461" s="11"/>
      <c r="AK461" s="75">
        <f>AE461+AG461+AH461+AI461+AJ461</f>
        <v>4880</v>
      </c>
      <c r="AL461" s="75">
        <f>AF461+AH461</f>
        <v>0</v>
      </c>
      <c r="AM461" s="11"/>
      <c r="AN461" s="11"/>
      <c r="AO461" s="11"/>
      <c r="AP461" s="11"/>
      <c r="AQ461" s="11">
        <f>AK461+AM461+AN461+AO461+AP461</f>
        <v>4880</v>
      </c>
      <c r="AR461" s="11">
        <f>AL461+AN461</f>
        <v>0</v>
      </c>
      <c r="AS461" s="11"/>
      <c r="AT461" s="11"/>
      <c r="AU461" s="11"/>
      <c r="AV461" s="11"/>
      <c r="AW461" s="11">
        <f>AQ461+AS461+AT461+AU461+AV461</f>
        <v>4880</v>
      </c>
      <c r="AX461" s="11">
        <f>AR461+AT461</f>
        <v>0</v>
      </c>
      <c r="AY461" s="75"/>
      <c r="AZ461" s="75"/>
      <c r="BA461" s="75"/>
      <c r="BB461" s="75"/>
      <c r="BC461" s="75">
        <f>AW461+AY461+AZ461+BA461+BB461</f>
        <v>4880</v>
      </c>
      <c r="BD461" s="75">
        <f>AX461+AZ461</f>
        <v>0</v>
      </c>
      <c r="BE461" s="11"/>
      <c r="BF461" s="11"/>
      <c r="BG461" s="11"/>
      <c r="BH461" s="11"/>
      <c r="BI461" s="138">
        <f>BC461+BE461+BF461+BG461+BH461</f>
        <v>4880</v>
      </c>
      <c r="BJ461" s="138">
        <f>BD461+BF461</f>
        <v>0</v>
      </c>
      <c r="BK461" s="75"/>
      <c r="BL461" s="75"/>
      <c r="BM461" s="75"/>
      <c r="BN461" s="75"/>
      <c r="BO461" s="75">
        <f>BI461+BK461+BL461+BM461+BN461</f>
        <v>4880</v>
      </c>
      <c r="BP461" s="75">
        <f>BJ461+BL461</f>
        <v>0</v>
      </c>
      <c r="BQ461" s="11"/>
      <c r="BR461" s="11"/>
      <c r="BS461" s="11"/>
      <c r="BT461" s="11"/>
      <c r="BU461" s="11">
        <f>BO461+BQ461+BR461+BS461+BT461</f>
        <v>4880</v>
      </c>
      <c r="BV461" s="11">
        <f>BP461+BR461</f>
        <v>0</v>
      </c>
      <c r="BW461" s="75"/>
      <c r="BX461" s="75"/>
      <c r="BY461" s="75"/>
      <c r="BZ461" s="75"/>
      <c r="CA461" s="75">
        <f>BU461+BW461+BX461+BY461+BZ461</f>
        <v>4880</v>
      </c>
      <c r="CB461" s="75">
        <f>BV461+BX461</f>
        <v>0</v>
      </c>
      <c r="CC461" s="75"/>
      <c r="CD461" s="75"/>
      <c r="CE461" s="75"/>
      <c r="CF461" s="75"/>
      <c r="CG461" s="75">
        <f>CA461+CC461+CD461+CE461+CF461</f>
        <v>4880</v>
      </c>
      <c r="CH461" s="75">
        <f>CB461+CD461</f>
        <v>0</v>
      </c>
      <c r="CI461" s="11"/>
      <c r="CJ461" s="11"/>
      <c r="CK461" s="11"/>
      <c r="CL461" s="11"/>
      <c r="CM461" s="11">
        <f>CG461+CI461+CJ461+CK461+CL461</f>
        <v>4880</v>
      </c>
      <c r="CN461" s="11">
        <f>CH461+CJ461</f>
        <v>0</v>
      </c>
    </row>
    <row r="462" spans="1:92" s="108" customFormat="1" ht="24.75" hidden="1" customHeight="1" x14ac:dyDescent="0.25">
      <c r="A462" s="106" t="s">
        <v>618</v>
      </c>
      <c r="B462" s="103">
        <v>910</v>
      </c>
      <c r="C462" s="103" t="s">
        <v>30</v>
      </c>
      <c r="D462" s="103" t="s">
        <v>83</v>
      </c>
      <c r="E462" s="103" t="s">
        <v>621</v>
      </c>
      <c r="F462" s="103"/>
      <c r="G462" s="104"/>
      <c r="H462" s="107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>
        <f t="shared" ref="U462:Z462" si="1491">U463+U465</f>
        <v>821</v>
      </c>
      <c r="V462" s="104">
        <f t="shared" si="1491"/>
        <v>0</v>
      </c>
      <c r="W462" s="104">
        <f t="shared" si="1491"/>
        <v>2823</v>
      </c>
      <c r="X462" s="104">
        <f t="shared" si="1491"/>
        <v>0</v>
      </c>
      <c r="Y462" s="104">
        <f t="shared" si="1491"/>
        <v>3644</v>
      </c>
      <c r="Z462" s="104">
        <f t="shared" si="1491"/>
        <v>0</v>
      </c>
      <c r="AA462" s="104">
        <f t="shared" ref="AA462:AF462" si="1492">AA463+AA465</f>
        <v>0</v>
      </c>
      <c r="AB462" s="104">
        <f t="shared" si="1492"/>
        <v>0</v>
      </c>
      <c r="AC462" s="104">
        <f t="shared" si="1492"/>
        <v>0</v>
      </c>
      <c r="AD462" s="104">
        <f t="shared" si="1492"/>
        <v>0</v>
      </c>
      <c r="AE462" s="104">
        <f t="shared" si="1492"/>
        <v>3644</v>
      </c>
      <c r="AF462" s="104">
        <f t="shared" si="1492"/>
        <v>0</v>
      </c>
      <c r="AG462" s="104">
        <f t="shared" ref="AG462:AL462" si="1493">AG463+AG465</f>
        <v>0</v>
      </c>
      <c r="AH462" s="104">
        <f t="shared" si="1493"/>
        <v>0</v>
      </c>
      <c r="AI462" s="104">
        <f t="shared" si="1493"/>
        <v>0</v>
      </c>
      <c r="AJ462" s="104">
        <f t="shared" si="1493"/>
        <v>0</v>
      </c>
      <c r="AK462" s="104">
        <f t="shared" si="1493"/>
        <v>3644</v>
      </c>
      <c r="AL462" s="104">
        <f t="shared" si="1493"/>
        <v>0</v>
      </c>
      <c r="AM462" s="104">
        <f t="shared" ref="AM462:AR462" si="1494">AM463+AM465</f>
        <v>0</v>
      </c>
      <c r="AN462" s="104">
        <f t="shared" si="1494"/>
        <v>0</v>
      </c>
      <c r="AO462" s="104">
        <f t="shared" si="1494"/>
        <v>0</v>
      </c>
      <c r="AP462" s="104">
        <f t="shared" si="1494"/>
        <v>0</v>
      </c>
      <c r="AQ462" s="104">
        <f t="shared" si="1494"/>
        <v>3644</v>
      </c>
      <c r="AR462" s="104">
        <f t="shared" si="1494"/>
        <v>0</v>
      </c>
      <c r="AS462" s="104">
        <f t="shared" ref="AS462:AX462" si="1495">AS463+AS465</f>
        <v>0</v>
      </c>
      <c r="AT462" s="104">
        <f t="shared" si="1495"/>
        <v>0</v>
      </c>
      <c r="AU462" s="104">
        <f t="shared" si="1495"/>
        <v>0</v>
      </c>
      <c r="AV462" s="104">
        <f t="shared" si="1495"/>
        <v>0</v>
      </c>
      <c r="AW462" s="104">
        <f t="shared" si="1495"/>
        <v>3644</v>
      </c>
      <c r="AX462" s="104">
        <f t="shared" si="1495"/>
        <v>0</v>
      </c>
      <c r="AY462" s="75">
        <f t="shared" ref="AY462:BD462" si="1496">AY463+AY465</f>
        <v>-3644</v>
      </c>
      <c r="AZ462" s="75">
        <f t="shared" si="1496"/>
        <v>0</v>
      </c>
      <c r="BA462" s="75">
        <f t="shared" si="1496"/>
        <v>0</v>
      </c>
      <c r="BB462" s="75">
        <f t="shared" si="1496"/>
        <v>0</v>
      </c>
      <c r="BC462" s="75">
        <f t="shared" si="1496"/>
        <v>0</v>
      </c>
      <c r="BD462" s="75">
        <f t="shared" si="1496"/>
        <v>0</v>
      </c>
      <c r="BE462" s="104">
        <f t="shared" ref="BE462:BJ462" si="1497">BE463+BE465</f>
        <v>0</v>
      </c>
      <c r="BF462" s="104">
        <f t="shared" si="1497"/>
        <v>0</v>
      </c>
      <c r="BG462" s="104">
        <f t="shared" si="1497"/>
        <v>0</v>
      </c>
      <c r="BH462" s="104">
        <f t="shared" si="1497"/>
        <v>0</v>
      </c>
      <c r="BI462" s="138">
        <f t="shared" si="1497"/>
        <v>0</v>
      </c>
      <c r="BJ462" s="138">
        <f t="shared" si="1497"/>
        <v>0</v>
      </c>
      <c r="BK462" s="75">
        <f t="shared" ref="BK462:BP462" si="1498">BK463+BK465</f>
        <v>0</v>
      </c>
      <c r="BL462" s="75">
        <f t="shared" si="1498"/>
        <v>0</v>
      </c>
      <c r="BM462" s="75">
        <f t="shared" si="1498"/>
        <v>0</v>
      </c>
      <c r="BN462" s="75">
        <f t="shared" si="1498"/>
        <v>0</v>
      </c>
      <c r="BO462" s="75">
        <f t="shared" si="1498"/>
        <v>0</v>
      </c>
      <c r="BP462" s="75">
        <f t="shared" si="1498"/>
        <v>0</v>
      </c>
      <c r="BQ462" s="104">
        <f t="shared" ref="BQ462:BV462" si="1499">BQ463+BQ465</f>
        <v>0</v>
      </c>
      <c r="BR462" s="104">
        <f t="shared" si="1499"/>
        <v>0</v>
      </c>
      <c r="BS462" s="104">
        <f t="shared" si="1499"/>
        <v>0</v>
      </c>
      <c r="BT462" s="104">
        <f t="shared" si="1499"/>
        <v>0</v>
      </c>
      <c r="BU462" s="104">
        <f t="shared" si="1499"/>
        <v>0</v>
      </c>
      <c r="BV462" s="104">
        <f t="shared" si="1499"/>
        <v>0</v>
      </c>
      <c r="BW462" s="75">
        <f t="shared" ref="BW462:CB462" si="1500">BW463+BW465</f>
        <v>0</v>
      </c>
      <c r="BX462" s="75">
        <f t="shared" si="1500"/>
        <v>0</v>
      </c>
      <c r="BY462" s="75">
        <f t="shared" si="1500"/>
        <v>0</v>
      </c>
      <c r="BZ462" s="75">
        <f t="shared" si="1500"/>
        <v>0</v>
      </c>
      <c r="CA462" s="75">
        <f t="shared" si="1500"/>
        <v>0</v>
      </c>
      <c r="CB462" s="75">
        <f t="shared" si="1500"/>
        <v>0</v>
      </c>
      <c r="CC462" s="75">
        <f t="shared" ref="CC462:CH462" si="1501">CC463+CC465</f>
        <v>0</v>
      </c>
      <c r="CD462" s="75">
        <f t="shared" si="1501"/>
        <v>0</v>
      </c>
      <c r="CE462" s="75">
        <f t="shared" si="1501"/>
        <v>0</v>
      </c>
      <c r="CF462" s="75">
        <f t="shared" si="1501"/>
        <v>0</v>
      </c>
      <c r="CG462" s="75">
        <f t="shared" si="1501"/>
        <v>0</v>
      </c>
      <c r="CH462" s="75">
        <f t="shared" si="1501"/>
        <v>0</v>
      </c>
      <c r="CI462" s="104">
        <f t="shared" ref="CI462:CN462" si="1502">CI463+CI465</f>
        <v>0</v>
      </c>
      <c r="CJ462" s="104">
        <f t="shared" si="1502"/>
        <v>0</v>
      </c>
      <c r="CK462" s="104">
        <f t="shared" si="1502"/>
        <v>0</v>
      </c>
      <c r="CL462" s="104">
        <f t="shared" si="1502"/>
        <v>0</v>
      </c>
      <c r="CM462" s="104">
        <f t="shared" si="1502"/>
        <v>0</v>
      </c>
      <c r="CN462" s="104">
        <f t="shared" si="1502"/>
        <v>0</v>
      </c>
    </row>
    <row r="463" spans="1:92" s="108" customFormat="1" ht="33" hidden="1" x14ac:dyDescent="0.25">
      <c r="A463" s="106" t="s">
        <v>12</v>
      </c>
      <c r="B463" s="103">
        <v>910</v>
      </c>
      <c r="C463" s="103" t="s">
        <v>30</v>
      </c>
      <c r="D463" s="103" t="s">
        <v>83</v>
      </c>
      <c r="E463" s="103" t="s">
        <v>621</v>
      </c>
      <c r="F463" s="103" t="s">
        <v>13</v>
      </c>
      <c r="G463" s="104"/>
      <c r="H463" s="107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>
        <f t="shared" ref="U463:CF463" si="1503">U464</f>
        <v>821</v>
      </c>
      <c r="V463" s="104">
        <f t="shared" si="1503"/>
        <v>0</v>
      </c>
      <c r="W463" s="104">
        <f t="shared" si="1503"/>
        <v>0</v>
      </c>
      <c r="X463" s="104">
        <f t="shared" si="1503"/>
        <v>0</v>
      </c>
      <c r="Y463" s="104">
        <f t="shared" si="1503"/>
        <v>821</v>
      </c>
      <c r="Z463" s="104">
        <f t="shared" si="1503"/>
        <v>0</v>
      </c>
      <c r="AA463" s="104">
        <f t="shared" si="1503"/>
        <v>0</v>
      </c>
      <c r="AB463" s="104">
        <f t="shared" si="1503"/>
        <v>0</v>
      </c>
      <c r="AC463" s="104">
        <f t="shared" si="1503"/>
        <v>0</v>
      </c>
      <c r="AD463" s="104">
        <f t="shared" si="1503"/>
        <v>0</v>
      </c>
      <c r="AE463" s="104">
        <f t="shared" si="1503"/>
        <v>821</v>
      </c>
      <c r="AF463" s="104">
        <f t="shared" si="1503"/>
        <v>0</v>
      </c>
      <c r="AG463" s="104">
        <f t="shared" si="1503"/>
        <v>0</v>
      </c>
      <c r="AH463" s="104">
        <f t="shared" si="1503"/>
        <v>0</v>
      </c>
      <c r="AI463" s="104">
        <f t="shared" si="1503"/>
        <v>0</v>
      </c>
      <c r="AJ463" s="104">
        <f t="shared" si="1503"/>
        <v>0</v>
      </c>
      <c r="AK463" s="104">
        <f t="shared" si="1503"/>
        <v>821</v>
      </c>
      <c r="AL463" s="104">
        <f t="shared" si="1503"/>
        <v>0</v>
      </c>
      <c r="AM463" s="104">
        <f t="shared" si="1503"/>
        <v>0</v>
      </c>
      <c r="AN463" s="104">
        <f t="shared" si="1503"/>
        <v>0</v>
      </c>
      <c r="AO463" s="104">
        <f t="shared" si="1503"/>
        <v>0</v>
      </c>
      <c r="AP463" s="104">
        <f t="shared" si="1503"/>
        <v>0</v>
      </c>
      <c r="AQ463" s="104">
        <f t="shared" si="1503"/>
        <v>821</v>
      </c>
      <c r="AR463" s="104">
        <f t="shared" si="1503"/>
        <v>0</v>
      </c>
      <c r="AS463" s="104">
        <f t="shared" si="1503"/>
        <v>0</v>
      </c>
      <c r="AT463" s="104">
        <f t="shared" si="1503"/>
        <v>0</v>
      </c>
      <c r="AU463" s="104">
        <f t="shared" si="1503"/>
        <v>0</v>
      </c>
      <c r="AV463" s="104">
        <f t="shared" si="1503"/>
        <v>0</v>
      </c>
      <c r="AW463" s="104">
        <f t="shared" si="1503"/>
        <v>821</v>
      </c>
      <c r="AX463" s="104">
        <f t="shared" si="1503"/>
        <v>0</v>
      </c>
      <c r="AY463" s="75">
        <f t="shared" si="1503"/>
        <v>-821</v>
      </c>
      <c r="AZ463" s="75">
        <f t="shared" si="1503"/>
        <v>0</v>
      </c>
      <c r="BA463" s="75">
        <f t="shared" si="1503"/>
        <v>0</v>
      </c>
      <c r="BB463" s="75">
        <f t="shared" si="1503"/>
        <v>0</v>
      </c>
      <c r="BC463" s="75">
        <f t="shared" si="1503"/>
        <v>0</v>
      </c>
      <c r="BD463" s="75">
        <f t="shared" si="1503"/>
        <v>0</v>
      </c>
      <c r="BE463" s="104">
        <f t="shared" si="1503"/>
        <v>0</v>
      </c>
      <c r="BF463" s="104">
        <f t="shared" si="1503"/>
        <v>0</v>
      </c>
      <c r="BG463" s="104">
        <f t="shared" si="1503"/>
        <v>0</v>
      </c>
      <c r="BH463" s="104">
        <f t="shared" si="1503"/>
        <v>0</v>
      </c>
      <c r="BI463" s="138">
        <f t="shared" si="1503"/>
        <v>0</v>
      </c>
      <c r="BJ463" s="138">
        <f t="shared" si="1503"/>
        <v>0</v>
      </c>
      <c r="BK463" s="75">
        <f t="shared" si="1503"/>
        <v>0</v>
      </c>
      <c r="BL463" s="75">
        <f t="shared" si="1503"/>
        <v>0</v>
      </c>
      <c r="BM463" s="75">
        <f t="shared" si="1503"/>
        <v>0</v>
      </c>
      <c r="BN463" s="75">
        <f t="shared" si="1503"/>
        <v>0</v>
      </c>
      <c r="BO463" s="75">
        <f t="shared" si="1503"/>
        <v>0</v>
      </c>
      <c r="BP463" s="75">
        <f t="shared" si="1503"/>
        <v>0</v>
      </c>
      <c r="BQ463" s="104">
        <f t="shared" si="1503"/>
        <v>0</v>
      </c>
      <c r="BR463" s="104">
        <f t="shared" si="1503"/>
        <v>0</v>
      </c>
      <c r="BS463" s="104">
        <f t="shared" si="1503"/>
        <v>0</v>
      </c>
      <c r="BT463" s="104">
        <f t="shared" si="1503"/>
        <v>0</v>
      </c>
      <c r="BU463" s="104">
        <f t="shared" si="1503"/>
        <v>0</v>
      </c>
      <c r="BV463" s="104">
        <f t="shared" si="1503"/>
        <v>0</v>
      </c>
      <c r="BW463" s="75">
        <f t="shared" si="1503"/>
        <v>0</v>
      </c>
      <c r="BX463" s="75">
        <f t="shared" si="1503"/>
        <v>0</v>
      </c>
      <c r="BY463" s="75">
        <f t="shared" si="1503"/>
        <v>0</v>
      </c>
      <c r="BZ463" s="75">
        <f t="shared" si="1503"/>
        <v>0</v>
      </c>
      <c r="CA463" s="75">
        <f t="shared" si="1503"/>
        <v>0</v>
      </c>
      <c r="CB463" s="75">
        <f t="shared" si="1503"/>
        <v>0</v>
      </c>
      <c r="CC463" s="75">
        <f t="shared" si="1503"/>
        <v>0</v>
      </c>
      <c r="CD463" s="75">
        <f t="shared" si="1503"/>
        <v>0</v>
      </c>
      <c r="CE463" s="75">
        <f t="shared" si="1503"/>
        <v>0</v>
      </c>
      <c r="CF463" s="75">
        <f t="shared" si="1503"/>
        <v>0</v>
      </c>
      <c r="CG463" s="75">
        <f t="shared" ref="CG463:CN463" si="1504">CG464</f>
        <v>0</v>
      </c>
      <c r="CH463" s="75">
        <f t="shared" si="1504"/>
        <v>0</v>
      </c>
      <c r="CI463" s="104">
        <f t="shared" si="1504"/>
        <v>0</v>
      </c>
      <c r="CJ463" s="104">
        <f t="shared" si="1504"/>
        <v>0</v>
      </c>
      <c r="CK463" s="104">
        <f t="shared" si="1504"/>
        <v>0</v>
      </c>
      <c r="CL463" s="104">
        <f t="shared" si="1504"/>
        <v>0</v>
      </c>
      <c r="CM463" s="104">
        <f t="shared" si="1504"/>
        <v>0</v>
      </c>
      <c r="CN463" s="104">
        <f t="shared" si="1504"/>
        <v>0</v>
      </c>
    </row>
    <row r="464" spans="1:92" s="108" customFormat="1" ht="33" hidden="1" x14ac:dyDescent="0.25">
      <c r="A464" s="109" t="s">
        <v>24</v>
      </c>
      <c r="B464" s="103">
        <v>910</v>
      </c>
      <c r="C464" s="103" t="s">
        <v>30</v>
      </c>
      <c r="D464" s="103" t="s">
        <v>83</v>
      </c>
      <c r="E464" s="103" t="s">
        <v>621</v>
      </c>
      <c r="F464" s="103" t="s">
        <v>38</v>
      </c>
      <c r="G464" s="104"/>
      <c r="H464" s="107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>
        <v>821</v>
      </c>
      <c r="V464" s="104"/>
      <c r="W464" s="104"/>
      <c r="X464" s="104"/>
      <c r="Y464" s="104">
        <f>S464+U464+V464+W464+X464</f>
        <v>821</v>
      </c>
      <c r="Z464" s="104">
        <f>T464+V464</f>
        <v>0</v>
      </c>
      <c r="AA464" s="104"/>
      <c r="AB464" s="104"/>
      <c r="AC464" s="104"/>
      <c r="AD464" s="104"/>
      <c r="AE464" s="104">
        <f>Y464+AA464+AB464+AC464+AD464</f>
        <v>821</v>
      </c>
      <c r="AF464" s="104">
        <f>Z464+AB464</f>
        <v>0</v>
      </c>
      <c r="AG464" s="104"/>
      <c r="AH464" s="104"/>
      <c r="AI464" s="104"/>
      <c r="AJ464" s="104"/>
      <c r="AK464" s="104">
        <f>AE464+AG464+AH464+AI464+AJ464</f>
        <v>821</v>
      </c>
      <c r="AL464" s="104">
        <f>AF464+AH464</f>
        <v>0</v>
      </c>
      <c r="AM464" s="104"/>
      <c r="AN464" s="104"/>
      <c r="AO464" s="104"/>
      <c r="AP464" s="104"/>
      <c r="AQ464" s="104">
        <f>AK464+AM464+AN464+AO464+AP464</f>
        <v>821</v>
      </c>
      <c r="AR464" s="104">
        <f>AL464+AN464</f>
        <v>0</v>
      </c>
      <c r="AS464" s="104"/>
      <c r="AT464" s="104"/>
      <c r="AU464" s="104"/>
      <c r="AV464" s="104"/>
      <c r="AW464" s="104">
        <f>AQ464+AS464+AT464+AU464+AV464</f>
        <v>821</v>
      </c>
      <c r="AX464" s="104">
        <f>AR464+AT464</f>
        <v>0</v>
      </c>
      <c r="AY464" s="75">
        <v>-821</v>
      </c>
      <c r="AZ464" s="75"/>
      <c r="BA464" s="75"/>
      <c r="BB464" s="75"/>
      <c r="BC464" s="75">
        <f>AW464+AY464+AZ464+BA464+BB464</f>
        <v>0</v>
      </c>
      <c r="BD464" s="75">
        <f>AX464+AZ464</f>
        <v>0</v>
      </c>
      <c r="BE464" s="104"/>
      <c r="BF464" s="104"/>
      <c r="BG464" s="104"/>
      <c r="BH464" s="104"/>
      <c r="BI464" s="138">
        <f>BC464+BE464+BF464+BG464+BH464</f>
        <v>0</v>
      </c>
      <c r="BJ464" s="138">
        <f>BD464+BF464</f>
        <v>0</v>
      </c>
      <c r="BK464" s="75"/>
      <c r="BL464" s="75"/>
      <c r="BM464" s="75"/>
      <c r="BN464" s="75"/>
      <c r="BO464" s="75">
        <f>BI464+BK464+BL464+BM464+BN464</f>
        <v>0</v>
      </c>
      <c r="BP464" s="75">
        <f>BJ464+BL464</f>
        <v>0</v>
      </c>
      <c r="BQ464" s="104"/>
      <c r="BR464" s="104"/>
      <c r="BS464" s="104"/>
      <c r="BT464" s="104"/>
      <c r="BU464" s="104">
        <f>BO464+BQ464+BR464+BS464+BT464</f>
        <v>0</v>
      </c>
      <c r="BV464" s="104">
        <f>BP464+BR464</f>
        <v>0</v>
      </c>
      <c r="BW464" s="75"/>
      <c r="BX464" s="75"/>
      <c r="BY464" s="75"/>
      <c r="BZ464" s="75"/>
      <c r="CA464" s="75">
        <f>BU464+BW464+BX464+BY464+BZ464</f>
        <v>0</v>
      </c>
      <c r="CB464" s="75">
        <f>BV464+BX464</f>
        <v>0</v>
      </c>
      <c r="CC464" s="75"/>
      <c r="CD464" s="75"/>
      <c r="CE464" s="75"/>
      <c r="CF464" s="75"/>
      <c r="CG464" s="75">
        <f>CA464+CC464+CD464+CE464+CF464</f>
        <v>0</v>
      </c>
      <c r="CH464" s="75">
        <f>CB464+CD464</f>
        <v>0</v>
      </c>
      <c r="CI464" s="104"/>
      <c r="CJ464" s="104"/>
      <c r="CK464" s="104"/>
      <c r="CL464" s="104"/>
      <c r="CM464" s="104">
        <f>CG464+CI464+CJ464+CK464+CL464</f>
        <v>0</v>
      </c>
      <c r="CN464" s="104">
        <f>CH464+CJ464</f>
        <v>0</v>
      </c>
    </row>
    <row r="465" spans="1:92" s="108" customFormat="1" ht="33" hidden="1" x14ac:dyDescent="0.25">
      <c r="A465" s="106" t="s">
        <v>70</v>
      </c>
      <c r="B465" s="103">
        <v>910</v>
      </c>
      <c r="C465" s="103" t="s">
        <v>30</v>
      </c>
      <c r="D465" s="103" t="s">
        <v>83</v>
      </c>
      <c r="E465" s="103" t="s">
        <v>621</v>
      </c>
      <c r="F465" s="103" t="s">
        <v>71</v>
      </c>
      <c r="G465" s="104"/>
      <c r="H465" s="107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>
        <f t="shared" ref="U465:CF465" si="1505">U466</f>
        <v>0</v>
      </c>
      <c r="V465" s="104">
        <f t="shared" si="1505"/>
        <v>0</v>
      </c>
      <c r="W465" s="104">
        <f t="shared" si="1505"/>
        <v>2823</v>
      </c>
      <c r="X465" s="104">
        <f t="shared" si="1505"/>
        <v>0</v>
      </c>
      <c r="Y465" s="104">
        <f t="shared" si="1505"/>
        <v>2823</v>
      </c>
      <c r="Z465" s="104">
        <f t="shared" si="1505"/>
        <v>0</v>
      </c>
      <c r="AA465" s="104">
        <f t="shared" si="1505"/>
        <v>0</v>
      </c>
      <c r="AB465" s="104">
        <f t="shared" si="1505"/>
        <v>0</v>
      </c>
      <c r="AC465" s="104">
        <f t="shared" si="1505"/>
        <v>0</v>
      </c>
      <c r="AD465" s="104">
        <f t="shared" si="1505"/>
        <v>0</v>
      </c>
      <c r="AE465" s="104">
        <f t="shared" si="1505"/>
        <v>2823</v>
      </c>
      <c r="AF465" s="104">
        <f t="shared" si="1505"/>
        <v>0</v>
      </c>
      <c r="AG465" s="104">
        <f t="shared" si="1505"/>
        <v>0</v>
      </c>
      <c r="AH465" s="104">
        <f t="shared" si="1505"/>
        <v>0</v>
      </c>
      <c r="AI465" s="104">
        <f t="shared" si="1505"/>
        <v>0</v>
      </c>
      <c r="AJ465" s="104">
        <f t="shared" si="1505"/>
        <v>0</v>
      </c>
      <c r="AK465" s="104">
        <f t="shared" si="1505"/>
        <v>2823</v>
      </c>
      <c r="AL465" s="104">
        <f t="shared" si="1505"/>
        <v>0</v>
      </c>
      <c r="AM465" s="104">
        <f t="shared" si="1505"/>
        <v>0</v>
      </c>
      <c r="AN465" s="104">
        <f t="shared" si="1505"/>
        <v>0</v>
      </c>
      <c r="AO465" s="104">
        <f t="shared" si="1505"/>
        <v>0</v>
      </c>
      <c r="AP465" s="104">
        <f t="shared" si="1505"/>
        <v>0</v>
      </c>
      <c r="AQ465" s="104">
        <f t="shared" si="1505"/>
        <v>2823</v>
      </c>
      <c r="AR465" s="104">
        <f t="shared" si="1505"/>
        <v>0</v>
      </c>
      <c r="AS465" s="104">
        <f t="shared" si="1505"/>
        <v>0</v>
      </c>
      <c r="AT465" s="104">
        <f t="shared" si="1505"/>
        <v>0</v>
      </c>
      <c r="AU465" s="104">
        <f t="shared" si="1505"/>
        <v>0</v>
      </c>
      <c r="AV465" s="104">
        <f t="shared" si="1505"/>
        <v>0</v>
      </c>
      <c r="AW465" s="104">
        <f t="shared" si="1505"/>
        <v>2823</v>
      </c>
      <c r="AX465" s="104">
        <f t="shared" si="1505"/>
        <v>0</v>
      </c>
      <c r="AY465" s="75">
        <f t="shared" si="1505"/>
        <v>-2823</v>
      </c>
      <c r="AZ465" s="75">
        <f t="shared" si="1505"/>
        <v>0</v>
      </c>
      <c r="BA465" s="75">
        <f t="shared" si="1505"/>
        <v>0</v>
      </c>
      <c r="BB465" s="75">
        <f t="shared" si="1505"/>
        <v>0</v>
      </c>
      <c r="BC465" s="75">
        <f t="shared" si="1505"/>
        <v>0</v>
      </c>
      <c r="BD465" s="75">
        <f t="shared" si="1505"/>
        <v>0</v>
      </c>
      <c r="BE465" s="104">
        <f t="shared" si="1505"/>
        <v>0</v>
      </c>
      <c r="BF465" s="104">
        <f t="shared" si="1505"/>
        <v>0</v>
      </c>
      <c r="BG465" s="104">
        <f t="shared" si="1505"/>
        <v>0</v>
      </c>
      <c r="BH465" s="104">
        <f t="shared" si="1505"/>
        <v>0</v>
      </c>
      <c r="BI465" s="138">
        <f t="shared" si="1505"/>
        <v>0</v>
      </c>
      <c r="BJ465" s="138">
        <f t="shared" si="1505"/>
        <v>0</v>
      </c>
      <c r="BK465" s="75">
        <f t="shared" si="1505"/>
        <v>0</v>
      </c>
      <c r="BL465" s="75">
        <f t="shared" si="1505"/>
        <v>0</v>
      </c>
      <c r="BM465" s="75">
        <f t="shared" si="1505"/>
        <v>0</v>
      </c>
      <c r="BN465" s="75">
        <f t="shared" si="1505"/>
        <v>0</v>
      </c>
      <c r="BO465" s="75">
        <f t="shared" si="1505"/>
        <v>0</v>
      </c>
      <c r="BP465" s="75">
        <f t="shared" si="1505"/>
        <v>0</v>
      </c>
      <c r="BQ465" s="104">
        <f t="shared" si="1505"/>
        <v>0</v>
      </c>
      <c r="BR465" s="104">
        <f t="shared" si="1505"/>
        <v>0</v>
      </c>
      <c r="BS465" s="104">
        <f t="shared" si="1505"/>
        <v>0</v>
      </c>
      <c r="BT465" s="104">
        <f t="shared" si="1505"/>
        <v>0</v>
      </c>
      <c r="BU465" s="104">
        <f t="shared" si="1505"/>
        <v>0</v>
      </c>
      <c r="BV465" s="104">
        <f t="shared" si="1505"/>
        <v>0</v>
      </c>
      <c r="BW465" s="75">
        <f t="shared" si="1505"/>
        <v>0</v>
      </c>
      <c r="BX465" s="75">
        <f t="shared" si="1505"/>
        <v>0</v>
      </c>
      <c r="BY465" s="75">
        <f t="shared" si="1505"/>
        <v>0</v>
      </c>
      <c r="BZ465" s="75">
        <f t="shared" si="1505"/>
        <v>0</v>
      </c>
      <c r="CA465" s="75">
        <f t="shared" si="1505"/>
        <v>0</v>
      </c>
      <c r="CB465" s="75">
        <f t="shared" si="1505"/>
        <v>0</v>
      </c>
      <c r="CC465" s="75">
        <f t="shared" si="1505"/>
        <v>0</v>
      </c>
      <c r="CD465" s="75">
        <f t="shared" si="1505"/>
        <v>0</v>
      </c>
      <c r="CE465" s="75">
        <f t="shared" si="1505"/>
        <v>0</v>
      </c>
      <c r="CF465" s="75">
        <f t="shared" si="1505"/>
        <v>0</v>
      </c>
      <c r="CG465" s="75">
        <f t="shared" ref="CG465:CN465" si="1506">CG466</f>
        <v>0</v>
      </c>
      <c r="CH465" s="75">
        <f t="shared" si="1506"/>
        <v>0</v>
      </c>
      <c r="CI465" s="104">
        <f t="shared" si="1506"/>
        <v>0</v>
      </c>
      <c r="CJ465" s="104">
        <f t="shared" si="1506"/>
        <v>0</v>
      </c>
      <c r="CK465" s="104">
        <f t="shared" si="1506"/>
        <v>0</v>
      </c>
      <c r="CL465" s="104">
        <f t="shared" si="1506"/>
        <v>0</v>
      </c>
      <c r="CM465" s="104">
        <f t="shared" si="1506"/>
        <v>0</v>
      </c>
      <c r="CN465" s="104">
        <f t="shared" si="1506"/>
        <v>0</v>
      </c>
    </row>
    <row r="466" spans="1:92" s="108" customFormat="1" ht="54.75" hidden="1" customHeight="1" x14ac:dyDescent="0.25">
      <c r="A466" s="102" t="s">
        <v>469</v>
      </c>
      <c r="B466" s="103">
        <v>910</v>
      </c>
      <c r="C466" s="103" t="s">
        <v>30</v>
      </c>
      <c r="D466" s="103" t="s">
        <v>83</v>
      </c>
      <c r="E466" s="103" t="s">
        <v>621</v>
      </c>
      <c r="F466" s="103" t="s">
        <v>290</v>
      </c>
      <c r="G466" s="104"/>
      <c r="H466" s="107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>
        <v>2823</v>
      </c>
      <c r="X466" s="104"/>
      <c r="Y466" s="104">
        <f>S466+U466+V466+W466+X466</f>
        <v>2823</v>
      </c>
      <c r="Z466" s="104">
        <f>T466+V466</f>
        <v>0</v>
      </c>
      <c r="AA466" s="104"/>
      <c r="AB466" s="104"/>
      <c r="AC466" s="104"/>
      <c r="AD466" s="104"/>
      <c r="AE466" s="104">
        <f>Y466+AA466+AB466+AC466+AD466</f>
        <v>2823</v>
      </c>
      <c r="AF466" s="104">
        <f>Z466+AB466</f>
        <v>0</v>
      </c>
      <c r="AG466" s="104"/>
      <c r="AH466" s="104"/>
      <c r="AI466" s="104"/>
      <c r="AJ466" s="104"/>
      <c r="AK466" s="104">
        <f>AE466+AG466+AH466+AI466+AJ466</f>
        <v>2823</v>
      </c>
      <c r="AL466" s="104">
        <f>AF466+AH466</f>
        <v>0</v>
      </c>
      <c r="AM466" s="104"/>
      <c r="AN466" s="104"/>
      <c r="AO466" s="104"/>
      <c r="AP466" s="104"/>
      <c r="AQ466" s="104">
        <f>AK466+AM466+AN466+AO466+AP466</f>
        <v>2823</v>
      </c>
      <c r="AR466" s="104">
        <f>AL466+AN466</f>
        <v>0</v>
      </c>
      <c r="AS466" s="104"/>
      <c r="AT466" s="104"/>
      <c r="AU466" s="104"/>
      <c r="AV466" s="104"/>
      <c r="AW466" s="104">
        <f>AQ466+AS466+AT466+AU466+AV466</f>
        <v>2823</v>
      </c>
      <c r="AX466" s="104">
        <f>AR466+AT466</f>
        <v>0</v>
      </c>
      <c r="AY466" s="75">
        <v>-2823</v>
      </c>
      <c r="AZ466" s="75"/>
      <c r="BA466" s="75"/>
      <c r="BB466" s="75"/>
      <c r="BC466" s="75">
        <f>AW466+AY466+AZ466+BA466+BB466</f>
        <v>0</v>
      </c>
      <c r="BD466" s="75">
        <f>AX466+AZ466</f>
        <v>0</v>
      </c>
      <c r="BE466" s="104"/>
      <c r="BF466" s="104"/>
      <c r="BG466" s="104"/>
      <c r="BH466" s="104"/>
      <c r="BI466" s="138">
        <f>BC466+BE466+BF466+BG466+BH466</f>
        <v>0</v>
      </c>
      <c r="BJ466" s="138">
        <f>BD466+BF466</f>
        <v>0</v>
      </c>
      <c r="BK466" s="75"/>
      <c r="BL466" s="75"/>
      <c r="BM466" s="75"/>
      <c r="BN466" s="75"/>
      <c r="BO466" s="75">
        <f>BI466+BK466+BL466+BM466+BN466</f>
        <v>0</v>
      </c>
      <c r="BP466" s="75">
        <f>BJ466+BL466</f>
        <v>0</v>
      </c>
      <c r="BQ466" s="104"/>
      <c r="BR466" s="104"/>
      <c r="BS466" s="104"/>
      <c r="BT466" s="104"/>
      <c r="BU466" s="104">
        <f>BO466+BQ466+BR466+BS466+BT466</f>
        <v>0</v>
      </c>
      <c r="BV466" s="104">
        <f>BP466+BR466</f>
        <v>0</v>
      </c>
      <c r="BW466" s="75"/>
      <c r="BX466" s="75"/>
      <c r="BY466" s="75"/>
      <c r="BZ466" s="75"/>
      <c r="CA466" s="75">
        <f>BU466+BW466+BX466+BY466+BZ466</f>
        <v>0</v>
      </c>
      <c r="CB466" s="75">
        <f>BV466+BX466</f>
        <v>0</v>
      </c>
      <c r="CC466" s="75"/>
      <c r="CD466" s="75"/>
      <c r="CE466" s="75"/>
      <c r="CF466" s="75"/>
      <c r="CG466" s="75">
        <f>CA466+CC466+CD466+CE466+CF466</f>
        <v>0</v>
      </c>
      <c r="CH466" s="75">
        <f>CB466+CD466</f>
        <v>0</v>
      </c>
      <c r="CI466" s="104"/>
      <c r="CJ466" s="104"/>
      <c r="CK466" s="104"/>
      <c r="CL466" s="104"/>
      <c r="CM466" s="104">
        <f>CG466+CI466+CJ466+CK466+CL466</f>
        <v>0</v>
      </c>
      <c r="CN466" s="104">
        <f>CH466+CJ466</f>
        <v>0</v>
      </c>
    </row>
    <row r="467" spans="1:92" ht="20.25" hidden="1" customHeight="1" x14ac:dyDescent="0.25">
      <c r="A467" s="51" t="s">
        <v>618</v>
      </c>
      <c r="B467" s="14">
        <v>910</v>
      </c>
      <c r="C467" s="14" t="s">
        <v>30</v>
      </c>
      <c r="D467" s="14" t="s">
        <v>83</v>
      </c>
      <c r="E467" s="14" t="s">
        <v>736</v>
      </c>
      <c r="F467" s="14"/>
      <c r="G467" s="11"/>
      <c r="H467" s="16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75">
        <f>AY468+AY470</f>
        <v>0</v>
      </c>
      <c r="AZ467" s="75">
        <f t="shared" ref="AZ467:BD467" si="1507">AZ468+AZ470</f>
        <v>20648</v>
      </c>
      <c r="BA467" s="75">
        <f t="shared" si="1507"/>
        <v>0</v>
      </c>
      <c r="BB467" s="75">
        <f t="shared" si="1507"/>
        <v>0</v>
      </c>
      <c r="BC467" s="75">
        <f t="shared" si="1507"/>
        <v>20648</v>
      </c>
      <c r="BD467" s="75">
        <f t="shared" si="1507"/>
        <v>20648</v>
      </c>
      <c r="BE467" s="11">
        <f>BE468+BE470</f>
        <v>0</v>
      </c>
      <c r="BF467" s="11">
        <f t="shared" ref="BF467:BJ467" si="1508">BF468+BF470</f>
        <v>0</v>
      </c>
      <c r="BG467" s="11">
        <f t="shared" si="1508"/>
        <v>0</v>
      </c>
      <c r="BH467" s="11">
        <f t="shared" si="1508"/>
        <v>0</v>
      </c>
      <c r="BI467" s="138">
        <f t="shared" si="1508"/>
        <v>20648</v>
      </c>
      <c r="BJ467" s="138">
        <f t="shared" si="1508"/>
        <v>20648</v>
      </c>
      <c r="BK467" s="75">
        <f>BK468+BK470</f>
        <v>0</v>
      </c>
      <c r="BL467" s="75">
        <f t="shared" ref="BL467:BP467" si="1509">BL468+BL470</f>
        <v>0</v>
      </c>
      <c r="BM467" s="75">
        <f t="shared" si="1509"/>
        <v>0</v>
      </c>
      <c r="BN467" s="75">
        <f t="shared" si="1509"/>
        <v>0</v>
      </c>
      <c r="BO467" s="75">
        <f t="shared" si="1509"/>
        <v>20648</v>
      </c>
      <c r="BP467" s="75">
        <f t="shared" si="1509"/>
        <v>20648</v>
      </c>
      <c r="BQ467" s="11">
        <f>BQ468+BQ470</f>
        <v>0</v>
      </c>
      <c r="BR467" s="11">
        <f t="shared" ref="BR467:BV467" si="1510">BR468+BR470</f>
        <v>0</v>
      </c>
      <c r="BS467" s="11">
        <f t="shared" si="1510"/>
        <v>0</v>
      </c>
      <c r="BT467" s="11">
        <f t="shared" si="1510"/>
        <v>0</v>
      </c>
      <c r="BU467" s="11">
        <f t="shared" si="1510"/>
        <v>20648</v>
      </c>
      <c r="BV467" s="11">
        <f t="shared" si="1510"/>
        <v>20648</v>
      </c>
      <c r="BW467" s="75">
        <f>BW468+BW470</f>
        <v>0</v>
      </c>
      <c r="BX467" s="75">
        <f t="shared" ref="BX467:CB467" si="1511">BX468+BX470</f>
        <v>0</v>
      </c>
      <c r="BY467" s="75">
        <f t="shared" si="1511"/>
        <v>0</v>
      </c>
      <c r="BZ467" s="75">
        <f t="shared" si="1511"/>
        <v>0</v>
      </c>
      <c r="CA467" s="75">
        <f t="shared" si="1511"/>
        <v>20648</v>
      </c>
      <c r="CB467" s="75">
        <f t="shared" si="1511"/>
        <v>20648</v>
      </c>
      <c r="CC467" s="75">
        <f>CC468+CC470</f>
        <v>0</v>
      </c>
      <c r="CD467" s="75">
        <f t="shared" ref="CD467:CH467" si="1512">CD468+CD470</f>
        <v>0</v>
      </c>
      <c r="CE467" s="75">
        <f t="shared" si="1512"/>
        <v>0</v>
      </c>
      <c r="CF467" s="75">
        <f t="shared" si="1512"/>
        <v>0</v>
      </c>
      <c r="CG467" s="75">
        <f t="shared" si="1512"/>
        <v>20648</v>
      </c>
      <c r="CH467" s="75">
        <f t="shared" si="1512"/>
        <v>20648</v>
      </c>
      <c r="CI467" s="11">
        <f>CI468+CI470</f>
        <v>0</v>
      </c>
      <c r="CJ467" s="11">
        <f t="shared" ref="CJ467:CN467" si="1513">CJ468+CJ470</f>
        <v>0</v>
      </c>
      <c r="CK467" s="11">
        <f t="shared" si="1513"/>
        <v>0</v>
      </c>
      <c r="CL467" s="11">
        <f t="shared" si="1513"/>
        <v>0</v>
      </c>
      <c r="CM467" s="11">
        <f t="shared" si="1513"/>
        <v>20648</v>
      </c>
      <c r="CN467" s="11">
        <f t="shared" si="1513"/>
        <v>20648</v>
      </c>
    </row>
    <row r="468" spans="1:92" ht="33" hidden="1" x14ac:dyDescent="0.25">
      <c r="A468" s="51" t="s">
        <v>12</v>
      </c>
      <c r="B468" s="14">
        <v>910</v>
      </c>
      <c r="C468" s="14" t="s">
        <v>30</v>
      </c>
      <c r="D468" s="14" t="s">
        <v>83</v>
      </c>
      <c r="E468" s="14" t="s">
        <v>736</v>
      </c>
      <c r="F468" s="14" t="s">
        <v>13</v>
      </c>
      <c r="G468" s="11"/>
      <c r="H468" s="16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75">
        <f>AY469</f>
        <v>0</v>
      </c>
      <c r="AZ468" s="75">
        <f t="shared" ref="AZ468:CN468" si="1514">AZ469</f>
        <v>4651</v>
      </c>
      <c r="BA468" s="75">
        <f t="shared" si="1514"/>
        <v>0</v>
      </c>
      <c r="BB468" s="75">
        <f t="shared" si="1514"/>
        <v>0</v>
      </c>
      <c r="BC468" s="75">
        <f t="shared" si="1514"/>
        <v>4651</v>
      </c>
      <c r="BD468" s="75">
        <f t="shared" si="1514"/>
        <v>4651</v>
      </c>
      <c r="BE468" s="11">
        <f>BE469</f>
        <v>0</v>
      </c>
      <c r="BF468" s="11">
        <f t="shared" si="1514"/>
        <v>0</v>
      </c>
      <c r="BG468" s="11">
        <f t="shared" si="1514"/>
        <v>0</v>
      </c>
      <c r="BH468" s="11">
        <f t="shared" si="1514"/>
        <v>0</v>
      </c>
      <c r="BI468" s="138">
        <f t="shared" si="1514"/>
        <v>4651</v>
      </c>
      <c r="BJ468" s="138">
        <f t="shared" si="1514"/>
        <v>4651</v>
      </c>
      <c r="BK468" s="75">
        <f>BK469</f>
        <v>0</v>
      </c>
      <c r="BL468" s="75">
        <f t="shared" si="1514"/>
        <v>0</v>
      </c>
      <c r="BM468" s="75">
        <f t="shared" si="1514"/>
        <v>0</v>
      </c>
      <c r="BN468" s="75">
        <f t="shared" si="1514"/>
        <v>0</v>
      </c>
      <c r="BO468" s="75">
        <f t="shared" si="1514"/>
        <v>4651</v>
      </c>
      <c r="BP468" s="75">
        <f t="shared" si="1514"/>
        <v>4651</v>
      </c>
      <c r="BQ468" s="11">
        <f>BQ469</f>
        <v>0</v>
      </c>
      <c r="BR468" s="11">
        <f t="shared" si="1514"/>
        <v>0</v>
      </c>
      <c r="BS468" s="11">
        <f t="shared" si="1514"/>
        <v>0</v>
      </c>
      <c r="BT468" s="11">
        <f t="shared" si="1514"/>
        <v>0</v>
      </c>
      <c r="BU468" s="11">
        <f t="shared" si="1514"/>
        <v>4651</v>
      </c>
      <c r="BV468" s="11">
        <f t="shared" si="1514"/>
        <v>4651</v>
      </c>
      <c r="BW468" s="75">
        <f>BW469</f>
        <v>0</v>
      </c>
      <c r="BX468" s="75">
        <f t="shared" si="1514"/>
        <v>0</v>
      </c>
      <c r="BY468" s="75">
        <f t="shared" si="1514"/>
        <v>0</v>
      </c>
      <c r="BZ468" s="75">
        <f t="shared" si="1514"/>
        <v>0</v>
      </c>
      <c r="CA468" s="75">
        <f t="shared" si="1514"/>
        <v>4651</v>
      </c>
      <c r="CB468" s="75">
        <f t="shared" si="1514"/>
        <v>4651</v>
      </c>
      <c r="CC468" s="75">
        <f>CC469</f>
        <v>0</v>
      </c>
      <c r="CD468" s="75">
        <f t="shared" si="1514"/>
        <v>0</v>
      </c>
      <c r="CE468" s="75">
        <f t="shared" si="1514"/>
        <v>0</v>
      </c>
      <c r="CF468" s="75">
        <f t="shared" si="1514"/>
        <v>0</v>
      </c>
      <c r="CG468" s="75">
        <f t="shared" si="1514"/>
        <v>4651</v>
      </c>
      <c r="CH468" s="75">
        <f t="shared" si="1514"/>
        <v>4651</v>
      </c>
      <c r="CI468" s="11">
        <f>CI469</f>
        <v>0</v>
      </c>
      <c r="CJ468" s="11">
        <f t="shared" si="1514"/>
        <v>0</v>
      </c>
      <c r="CK468" s="11">
        <f t="shared" si="1514"/>
        <v>0</v>
      </c>
      <c r="CL468" s="11">
        <f t="shared" si="1514"/>
        <v>0</v>
      </c>
      <c r="CM468" s="11">
        <f t="shared" si="1514"/>
        <v>4651</v>
      </c>
      <c r="CN468" s="11">
        <f t="shared" si="1514"/>
        <v>4651</v>
      </c>
    </row>
    <row r="469" spans="1:92" hidden="1" x14ac:dyDescent="0.25">
      <c r="A469" s="64" t="s">
        <v>24</v>
      </c>
      <c r="B469" s="14">
        <v>910</v>
      </c>
      <c r="C469" s="14" t="s">
        <v>30</v>
      </c>
      <c r="D469" s="14" t="s">
        <v>83</v>
      </c>
      <c r="E469" s="14" t="s">
        <v>736</v>
      </c>
      <c r="F469" s="14" t="s">
        <v>38</v>
      </c>
      <c r="G469" s="11"/>
      <c r="H469" s="16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75"/>
      <c r="AZ469" s="75">
        <v>4651</v>
      </c>
      <c r="BA469" s="75"/>
      <c r="BB469" s="75"/>
      <c r="BC469" s="75">
        <f>AW469+AY469+AZ469+BA469+BB469</f>
        <v>4651</v>
      </c>
      <c r="BD469" s="75">
        <f>AX469+AZ469</f>
        <v>4651</v>
      </c>
      <c r="BE469" s="11"/>
      <c r="BF469" s="11"/>
      <c r="BG469" s="11"/>
      <c r="BH469" s="11"/>
      <c r="BI469" s="138">
        <f>BC469+BE469+BF469+BG469+BH469</f>
        <v>4651</v>
      </c>
      <c r="BJ469" s="138">
        <f>BD469+BF469</f>
        <v>4651</v>
      </c>
      <c r="BK469" s="75"/>
      <c r="BL469" s="75"/>
      <c r="BM469" s="75"/>
      <c r="BN469" s="75"/>
      <c r="BO469" s="75">
        <f>BI469+BK469+BL469+BM469+BN469</f>
        <v>4651</v>
      </c>
      <c r="BP469" s="75">
        <f>BJ469+BL469</f>
        <v>4651</v>
      </c>
      <c r="BQ469" s="11"/>
      <c r="BR469" s="11"/>
      <c r="BS469" s="11"/>
      <c r="BT469" s="11"/>
      <c r="BU469" s="11">
        <f>BO469+BQ469+BR469+BS469+BT469</f>
        <v>4651</v>
      </c>
      <c r="BV469" s="11">
        <f>BP469+BR469</f>
        <v>4651</v>
      </c>
      <c r="BW469" s="75"/>
      <c r="BX469" s="75"/>
      <c r="BY469" s="75"/>
      <c r="BZ469" s="75"/>
      <c r="CA469" s="75">
        <f>BU469+BW469+BX469+BY469+BZ469</f>
        <v>4651</v>
      </c>
      <c r="CB469" s="75">
        <f>BV469+BX469</f>
        <v>4651</v>
      </c>
      <c r="CC469" s="75"/>
      <c r="CD469" s="75"/>
      <c r="CE469" s="75"/>
      <c r="CF469" s="75"/>
      <c r="CG469" s="75">
        <f>CA469+CC469+CD469+CE469+CF469</f>
        <v>4651</v>
      </c>
      <c r="CH469" s="75">
        <f>CB469+CD469</f>
        <v>4651</v>
      </c>
      <c r="CI469" s="11"/>
      <c r="CJ469" s="11"/>
      <c r="CK469" s="11"/>
      <c r="CL469" s="11"/>
      <c r="CM469" s="11">
        <f>CG469+CI469+CJ469+CK469+CL469</f>
        <v>4651</v>
      </c>
      <c r="CN469" s="11">
        <f>CH469+CJ469</f>
        <v>4651</v>
      </c>
    </row>
    <row r="470" spans="1:92" hidden="1" x14ac:dyDescent="0.25">
      <c r="A470" s="51" t="s">
        <v>70</v>
      </c>
      <c r="B470" s="14">
        <v>910</v>
      </c>
      <c r="C470" s="14" t="s">
        <v>30</v>
      </c>
      <c r="D470" s="14" t="s">
        <v>83</v>
      </c>
      <c r="E470" s="14" t="s">
        <v>736</v>
      </c>
      <c r="F470" s="14" t="s">
        <v>71</v>
      </c>
      <c r="G470" s="11"/>
      <c r="H470" s="16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75">
        <f>AY471</f>
        <v>0</v>
      </c>
      <c r="AZ470" s="75">
        <f t="shared" ref="AZ470:CN470" si="1515">AZ471</f>
        <v>15997</v>
      </c>
      <c r="BA470" s="75">
        <f t="shared" si="1515"/>
        <v>0</v>
      </c>
      <c r="BB470" s="75">
        <f t="shared" si="1515"/>
        <v>0</v>
      </c>
      <c r="BC470" s="75">
        <f t="shared" si="1515"/>
        <v>15997</v>
      </c>
      <c r="BD470" s="75">
        <f t="shared" si="1515"/>
        <v>15997</v>
      </c>
      <c r="BE470" s="11">
        <f>BE471</f>
        <v>0</v>
      </c>
      <c r="BF470" s="11">
        <f t="shared" si="1515"/>
        <v>0</v>
      </c>
      <c r="BG470" s="11">
        <f t="shared" si="1515"/>
        <v>0</v>
      </c>
      <c r="BH470" s="11">
        <f t="shared" si="1515"/>
        <v>0</v>
      </c>
      <c r="BI470" s="138">
        <f t="shared" si="1515"/>
        <v>15997</v>
      </c>
      <c r="BJ470" s="138">
        <f t="shared" si="1515"/>
        <v>15997</v>
      </c>
      <c r="BK470" s="75">
        <f>BK471</f>
        <v>0</v>
      </c>
      <c r="BL470" s="75">
        <f t="shared" si="1515"/>
        <v>0</v>
      </c>
      <c r="BM470" s="75">
        <f t="shared" si="1515"/>
        <v>0</v>
      </c>
      <c r="BN470" s="75">
        <f t="shared" si="1515"/>
        <v>0</v>
      </c>
      <c r="BO470" s="75">
        <f t="shared" si="1515"/>
        <v>15997</v>
      </c>
      <c r="BP470" s="75">
        <f t="shared" si="1515"/>
        <v>15997</v>
      </c>
      <c r="BQ470" s="11">
        <f>BQ471</f>
        <v>0</v>
      </c>
      <c r="BR470" s="11">
        <f t="shared" si="1515"/>
        <v>0</v>
      </c>
      <c r="BS470" s="11">
        <f t="shared" si="1515"/>
        <v>0</v>
      </c>
      <c r="BT470" s="11">
        <f t="shared" si="1515"/>
        <v>0</v>
      </c>
      <c r="BU470" s="11">
        <f t="shared" si="1515"/>
        <v>15997</v>
      </c>
      <c r="BV470" s="11">
        <f t="shared" si="1515"/>
        <v>15997</v>
      </c>
      <c r="BW470" s="75">
        <f>BW471</f>
        <v>0</v>
      </c>
      <c r="BX470" s="75">
        <f t="shared" si="1515"/>
        <v>0</v>
      </c>
      <c r="BY470" s="75">
        <f t="shared" si="1515"/>
        <v>0</v>
      </c>
      <c r="BZ470" s="75">
        <f t="shared" si="1515"/>
        <v>0</v>
      </c>
      <c r="CA470" s="75">
        <f t="shared" si="1515"/>
        <v>15997</v>
      </c>
      <c r="CB470" s="75">
        <f t="shared" si="1515"/>
        <v>15997</v>
      </c>
      <c r="CC470" s="75">
        <f>CC471</f>
        <v>0</v>
      </c>
      <c r="CD470" s="75">
        <f t="shared" si="1515"/>
        <v>0</v>
      </c>
      <c r="CE470" s="75">
        <f t="shared" si="1515"/>
        <v>0</v>
      </c>
      <c r="CF470" s="75">
        <f t="shared" si="1515"/>
        <v>0</v>
      </c>
      <c r="CG470" s="75">
        <f t="shared" si="1515"/>
        <v>15997</v>
      </c>
      <c r="CH470" s="75">
        <f t="shared" si="1515"/>
        <v>15997</v>
      </c>
      <c r="CI470" s="11">
        <f>CI471</f>
        <v>0</v>
      </c>
      <c r="CJ470" s="11">
        <f t="shared" si="1515"/>
        <v>0</v>
      </c>
      <c r="CK470" s="11">
        <f t="shared" si="1515"/>
        <v>0</v>
      </c>
      <c r="CL470" s="11">
        <f t="shared" si="1515"/>
        <v>0</v>
      </c>
      <c r="CM470" s="11">
        <f t="shared" si="1515"/>
        <v>15997</v>
      </c>
      <c r="CN470" s="11">
        <f t="shared" si="1515"/>
        <v>15997</v>
      </c>
    </row>
    <row r="471" spans="1:92" ht="49.5" hidden="1" x14ac:dyDescent="0.25">
      <c r="A471" s="55" t="s">
        <v>469</v>
      </c>
      <c r="B471" s="14">
        <v>910</v>
      </c>
      <c r="C471" s="14" t="s">
        <v>30</v>
      </c>
      <c r="D471" s="14" t="s">
        <v>83</v>
      </c>
      <c r="E471" s="14" t="s">
        <v>736</v>
      </c>
      <c r="F471" s="14" t="s">
        <v>290</v>
      </c>
      <c r="G471" s="11"/>
      <c r="H471" s="16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75"/>
      <c r="AZ471" s="75">
        <v>15997</v>
      </c>
      <c r="BA471" s="75"/>
      <c r="BB471" s="75"/>
      <c r="BC471" s="75">
        <f>AW471+AY471+AZ471+BA471+BB471</f>
        <v>15997</v>
      </c>
      <c r="BD471" s="75">
        <f>AX471+AZ471</f>
        <v>15997</v>
      </c>
      <c r="BE471" s="11"/>
      <c r="BF471" s="11"/>
      <c r="BG471" s="11"/>
      <c r="BH471" s="11"/>
      <c r="BI471" s="138">
        <f>BC471+BE471+BF471+BG471+BH471</f>
        <v>15997</v>
      </c>
      <c r="BJ471" s="138">
        <f>BD471+BF471</f>
        <v>15997</v>
      </c>
      <c r="BK471" s="75"/>
      <c r="BL471" s="75"/>
      <c r="BM471" s="75"/>
      <c r="BN471" s="75"/>
      <c r="BO471" s="75">
        <f>BI471+BK471+BL471+BM471+BN471</f>
        <v>15997</v>
      </c>
      <c r="BP471" s="75">
        <f>BJ471+BL471</f>
        <v>15997</v>
      </c>
      <c r="BQ471" s="11"/>
      <c r="BR471" s="11"/>
      <c r="BS471" s="11"/>
      <c r="BT471" s="11"/>
      <c r="BU471" s="11">
        <f>BO471+BQ471+BR471+BS471+BT471</f>
        <v>15997</v>
      </c>
      <c r="BV471" s="11">
        <f>BP471+BR471</f>
        <v>15997</v>
      </c>
      <c r="BW471" s="75"/>
      <c r="BX471" s="75"/>
      <c r="BY471" s="75"/>
      <c r="BZ471" s="75"/>
      <c r="CA471" s="75">
        <f>BU471+BW471+BX471+BY471+BZ471</f>
        <v>15997</v>
      </c>
      <c r="CB471" s="75">
        <f>BV471+BX471</f>
        <v>15997</v>
      </c>
      <c r="CC471" s="75"/>
      <c r="CD471" s="75"/>
      <c r="CE471" s="75"/>
      <c r="CF471" s="75"/>
      <c r="CG471" s="75">
        <f>CA471+CC471+CD471+CE471+CF471</f>
        <v>15997</v>
      </c>
      <c r="CH471" s="75">
        <f>CB471+CD471</f>
        <v>15997</v>
      </c>
      <c r="CI471" s="11"/>
      <c r="CJ471" s="11"/>
      <c r="CK471" s="11"/>
      <c r="CL471" s="11"/>
      <c r="CM471" s="11">
        <f>CG471+CI471+CJ471+CK471+CL471</f>
        <v>15997</v>
      </c>
      <c r="CN471" s="11">
        <f>CH471+CJ471</f>
        <v>15997</v>
      </c>
    </row>
    <row r="472" spans="1:92" ht="23.25" hidden="1" customHeight="1" x14ac:dyDescent="0.25">
      <c r="A472" s="51" t="s">
        <v>618</v>
      </c>
      <c r="B472" s="14">
        <v>910</v>
      </c>
      <c r="C472" s="14" t="s">
        <v>30</v>
      </c>
      <c r="D472" s="14" t="s">
        <v>83</v>
      </c>
      <c r="E472" s="14" t="s">
        <v>735</v>
      </c>
      <c r="F472" s="14"/>
      <c r="G472" s="11"/>
      <c r="H472" s="16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75">
        <f>AY473+AY475</f>
        <v>3644</v>
      </c>
      <c r="AZ472" s="75">
        <f t="shared" ref="AZ472:BD472" si="1516">AZ473+AZ475</f>
        <v>0</v>
      </c>
      <c r="BA472" s="75">
        <f t="shared" si="1516"/>
        <v>0</v>
      </c>
      <c r="BB472" s="75">
        <f t="shared" si="1516"/>
        <v>0</v>
      </c>
      <c r="BC472" s="75">
        <f t="shared" si="1516"/>
        <v>3644</v>
      </c>
      <c r="BD472" s="75">
        <f t="shared" si="1516"/>
        <v>0</v>
      </c>
      <c r="BE472" s="11">
        <f>BE473+BE475</f>
        <v>0</v>
      </c>
      <c r="BF472" s="11">
        <f t="shared" ref="BF472:BJ472" si="1517">BF473+BF475</f>
        <v>0</v>
      </c>
      <c r="BG472" s="11">
        <f t="shared" si="1517"/>
        <v>0</v>
      </c>
      <c r="BH472" s="11">
        <f t="shared" si="1517"/>
        <v>0</v>
      </c>
      <c r="BI472" s="138">
        <f t="shared" si="1517"/>
        <v>3644</v>
      </c>
      <c r="BJ472" s="138">
        <f t="shared" si="1517"/>
        <v>0</v>
      </c>
      <c r="BK472" s="75">
        <f>BK473+BK475</f>
        <v>0</v>
      </c>
      <c r="BL472" s="75">
        <f t="shared" ref="BL472:BP472" si="1518">BL473+BL475</f>
        <v>0</v>
      </c>
      <c r="BM472" s="75">
        <f t="shared" si="1518"/>
        <v>0</v>
      </c>
      <c r="BN472" s="75">
        <f t="shared" si="1518"/>
        <v>0</v>
      </c>
      <c r="BO472" s="75">
        <f t="shared" si="1518"/>
        <v>3644</v>
      </c>
      <c r="BP472" s="75">
        <f t="shared" si="1518"/>
        <v>0</v>
      </c>
      <c r="BQ472" s="11">
        <f>BQ473+BQ475</f>
        <v>0</v>
      </c>
      <c r="BR472" s="11">
        <f t="shared" ref="BR472:BV472" si="1519">BR473+BR475</f>
        <v>0</v>
      </c>
      <c r="BS472" s="11">
        <f t="shared" si="1519"/>
        <v>0</v>
      </c>
      <c r="BT472" s="11">
        <f t="shared" si="1519"/>
        <v>0</v>
      </c>
      <c r="BU472" s="11">
        <f t="shared" si="1519"/>
        <v>3644</v>
      </c>
      <c r="BV472" s="11">
        <f t="shared" si="1519"/>
        <v>0</v>
      </c>
      <c r="BW472" s="75">
        <f>BW473+BW475</f>
        <v>0</v>
      </c>
      <c r="BX472" s="75">
        <f t="shared" ref="BX472:CB472" si="1520">BX473+BX475</f>
        <v>0</v>
      </c>
      <c r="BY472" s="75">
        <f t="shared" si="1520"/>
        <v>0</v>
      </c>
      <c r="BZ472" s="75">
        <f t="shared" si="1520"/>
        <v>0</v>
      </c>
      <c r="CA472" s="75">
        <f t="shared" si="1520"/>
        <v>3644</v>
      </c>
      <c r="CB472" s="75">
        <f t="shared" si="1520"/>
        <v>0</v>
      </c>
      <c r="CC472" s="75">
        <f>CC473+CC475</f>
        <v>0</v>
      </c>
      <c r="CD472" s="75">
        <f t="shared" ref="CD472:CH472" si="1521">CD473+CD475</f>
        <v>0</v>
      </c>
      <c r="CE472" s="75">
        <f t="shared" si="1521"/>
        <v>0</v>
      </c>
      <c r="CF472" s="75">
        <f t="shared" si="1521"/>
        <v>0</v>
      </c>
      <c r="CG472" s="75">
        <f t="shared" si="1521"/>
        <v>3644</v>
      </c>
      <c r="CH472" s="75">
        <f t="shared" si="1521"/>
        <v>0</v>
      </c>
      <c r="CI472" s="11">
        <f>CI473+CI475</f>
        <v>0</v>
      </c>
      <c r="CJ472" s="11">
        <f t="shared" ref="CJ472:CN472" si="1522">CJ473+CJ475</f>
        <v>0</v>
      </c>
      <c r="CK472" s="11">
        <f t="shared" si="1522"/>
        <v>0</v>
      </c>
      <c r="CL472" s="11">
        <f t="shared" si="1522"/>
        <v>0</v>
      </c>
      <c r="CM472" s="11">
        <f t="shared" si="1522"/>
        <v>3644</v>
      </c>
      <c r="CN472" s="11">
        <f t="shared" si="1522"/>
        <v>0</v>
      </c>
    </row>
    <row r="473" spans="1:92" ht="33" hidden="1" x14ac:dyDescent="0.25">
      <c r="A473" s="51" t="s">
        <v>12</v>
      </c>
      <c r="B473" s="14">
        <v>910</v>
      </c>
      <c r="C473" s="14" t="s">
        <v>30</v>
      </c>
      <c r="D473" s="14" t="s">
        <v>83</v>
      </c>
      <c r="E473" s="14" t="s">
        <v>735</v>
      </c>
      <c r="F473" s="14" t="s">
        <v>13</v>
      </c>
      <c r="G473" s="11"/>
      <c r="H473" s="16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75">
        <f>AY474</f>
        <v>821</v>
      </c>
      <c r="AZ473" s="75">
        <f t="shared" ref="AZ473:CN473" si="1523">AZ474</f>
        <v>0</v>
      </c>
      <c r="BA473" s="75">
        <f t="shared" si="1523"/>
        <v>0</v>
      </c>
      <c r="BB473" s="75">
        <f t="shared" si="1523"/>
        <v>0</v>
      </c>
      <c r="BC473" s="75">
        <f t="shared" si="1523"/>
        <v>821</v>
      </c>
      <c r="BD473" s="75">
        <f t="shared" si="1523"/>
        <v>0</v>
      </c>
      <c r="BE473" s="11">
        <f>BE474</f>
        <v>0</v>
      </c>
      <c r="BF473" s="11">
        <f t="shared" si="1523"/>
        <v>0</v>
      </c>
      <c r="BG473" s="11">
        <f t="shared" si="1523"/>
        <v>0</v>
      </c>
      <c r="BH473" s="11">
        <f t="shared" si="1523"/>
        <v>0</v>
      </c>
      <c r="BI473" s="138">
        <f t="shared" si="1523"/>
        <v>821</v>
      </c>
      <c r="BJ473" s="138">
        <f t="shared" si="1523"/>
        <v>0</v>
      </c>
      <c r="BK473" s="75">
        <f>BK474</f>
        <v>0</v>
      </c>
      <c r="BL473" s="75">
        <f t="shared" si="1523"/>
        <v>0</v>
      </c>
      <c r="BM473" s="75">
        <f t="shared" si="1523"/>
        <v>0</v>
      </c>
      <c r="BN473" s="75">
        <f t="shared" si="1523"/>
        <v>0</v>
      </c>
      <c r="BO473" s="75">
        <f t="shared" si="1523"/>
        <v>821</v>
      </c>
      <c r="BP473" s="75">
        <f t="shared" si="1523"/>
        <v>0</v>
      </c>
      <c r="BQ473" s="11">
        <f>BQ474</f>
        <v>0</v>
      </c>
      <c r="BR473" s="11">
        <f t="shared" si="1523"/>
        <v>0</v>
      </c>
      <c r="BS473" s="11">
        <f t="shared" si="1523"/>
        <v>0</v>
      </c>
      <c r="BT473" s="11">
        <f t="shared" si="1523"/>
        <v>0</v>
      </c>
      <c r="BU473" s="11">
        <f t="shared" si="1523"/>
        <v>821</v>
      </c>
      <c r="BV473" s="11">
        <f t="shared" si="1523"/>
        <v>0</v>
      </c>
      <c r="BW473" s="75">
        <f>BW474</f>
        <v>0</v>
      </c>
      <c r="BX473" s="75">
        <f t="shared" si="1523"/>
        <v>0</v>
      </c>
      <c r="BY473" s="75">
        <f t="shared" si="1523"/>
        <v>0</v>
      </c>
      <c r="BZ473" s="75">
        <f t="shared" si="1523"/>
        <v>0</v>
      </c>
      <c r="CA473" s="75">
        <f t="shared" si="1523"/>
        <v>821</v>
      </c>
      <c r="CB473" s="75">
        <f t="shared" si="1523"/>
        <v>0</v>
      </c>
      <c r="CC473" s="75">
        <f>CC474</f>
        <v>0</v>
      </c>
      <c r="CD473" s="75">
        <f t="shared" si="1523"/>
        <v>0</v>
      </c>
      <c r="CE473" s="75">
        <f t="shared" si="1523"/>
        <v>0</v>
      </c>
      <c r="CF473" s="75">
        <f t="shared" si="1523"/>
        <v>0</v>
      </c>
      <c r="CG473" s="75">
        <f t="shared" si="1523"/>
        <v>821</v>
      </c>
      <c r="CH473" s="75">
        <f t="shared" si="1523"/>
        <v>0</v>
      </c>
      <c r="CI473" s="11">
        <f>CI474</f>
        <v>0</v>
      </c>
      <c r="CJ473" s="11">
        <f t="shared" si="1523"/>
        <v>0</v>
      </c>
      <c r="CK473" s="11">
        <f t="shared" si="1523"/>
        <v>0</v>
      </c>
      <c r="CL473" s="11">
        <f t="shared" si="1523"/>
        <v>0</v>
      </c>
      <c r="CM473" s="11">
        <f t="shared" si="1523"/>
        <v>821</v>
      </c>
      <c r="CN473" s="11">
        <f t="shared" si="1523"/>
        <v>0</v>
      </c>
    </row>
    <row r="474" spans="1:92" hidden="1" x14ac:dyDescent="0.25">
      <c r="A474" s="64" t="s">
        <v>24</v>
      </c>
      <c r="B474" s="14">
        <v>910</v>
      </c>
      <c r="C474" s="14" t="s">
        <v>30</v>
      </c>
      <c r="D474" s="14" t="s">
        <v>83</v>
      </c>
      <c r="E474" s="14" t="s">
        <v>735</v>
      </c>
      <c r="F474" s="14" t="s">
        <v>38</v>
      </c>
      <c r="G474" s="11"/>
      <c r="H474" s="16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75">
        <v>821</v>
      </c>
      <c r="AZ474" s="75"/>
      <c r="BA474" s="75"/>
      <c r="BB474" s="75"/>
      <c r="BC474" s="75">
        <f>AW474+AY474+AZ474+BA474+BB474</f>
        <v>821</v>
      </c>
      <c r="BD474" s="75">
        <f>AX474+AZ474</f>
        <v>0</v>
      </c>
      <c r="BE474" s="11"/>
      <c r="BF474" s="11"/>
      <c r="BG474" s="11"/>
      <c r="BH474" s="11"/>
      <c r="BI474" s="138">
        <f>BC474+BE474+BF474+BG474+BH474</f>
        <v>821</v>
      </c>
      <c r="BJ474" s="138">
        <f>BD474+BF474</f>
        <v>0</v>
      </c>
      <c r="BK474" s="75"/>
      <c r="BL474" s="75"/>
      <c r="BM474" s="75"/>
      <c r="BN474" s="75"/>
      <c r="BO474" s="75">
        <f>BI474+BK474+BL474+BM474+BN474</f>
        <v>821</v>
      </c>
      <c r="BP474" s="75">
        <f>BJ474+BL474</f>
        <v>0</v>
      </c>
      <c r="BQ474" s="11"/>
      <c r="BR474" s="11"/>
      <c r="BS474" s="11"/>
      <c r="BT474" s="11"/>
      <c r="BU474" s="11">
        <f>BO474+BQ474+BR474+BS474+BT474</f>
        <v>821</v>
      </c>
      <c r="BV474" s="11">
        <f>BP474+BR474</f>
        <v>0</v>
      </c>
      <c r="BW474" s="75"/>
      <c r="BX474" s="75"/>
      <c r="BY474" s="75"/>
      <c r="BZ474" s="75"/>
      <c r="CA474" s="75">
        <f>BU474+BW474+BX474+BY474+BZ474</f>
        <v>821</v>
      </c>
      <c r="CB474" s="75">
        <f>BV474+BX474</f>
        <v>0</v>
      </c>
      <c r="CC474" s="75"/>
      <c r="CD474" s="75"/>
      <c r="CE474" s="75"/>
      <c r="CF474" s="75"/>
      <c r="CG474" s="75">
        <f>CA474+CC474+CD474+CE474+CF474</f>
        <v>821</v>
      </c>
      <c r="CH474" s="75">
        <f>CB474+CD474</f>
        <v>0</v>
      </c>
      <c r="CI474" s="11"/>
      <c r="CJ474" s="11"/>
      <c r="CK474" s="11"/>
      <c r="CL474" s="11"/>
      <c r="CM474" s="11">
        <f>CG474+CI474+CJ474+CK474+CL474</f>
        <v>821</v>
      </c>
      <c r="CN474" s="11">
        <f>CH474+CJ474</f>
        <v>0</v>
      </c>
    </row>
    <row r="475" spans="1:92" hidden="1" x14ac:dyDescent="0.25">
      <c r="A475" s="51" t="s">
        <v>70</v>
      </c>
      <c r="B475" s="14">
        <v>910</v>
      </c>
      <c r="C475" s="14" t="s">
        <v>30</v>
      </c>
      <c r="D475" s="14" t="s">
        <v>83</v>
      </c>
      <c r="E475" s="14" t="s">
        <v>735</v>
      </c>
      <c r="F475" s="14" t="s">
        <v>71</v>
      </c>
      <c r="G475" s="11"/>
      <c r="H475" s="16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75">
        <f>AY476</f>
        <v>2823</v>
      </c>
      <c r="AZ475" s="75">
        <f t="shared" ref="AZ475:CN475" si="1524">AZ476</f>
        <v>0</v>
      </c>
      <c r="BA475" s="75">
        <f t="shared" si="1524"/>
        <v>0</v>
      </c>
      <c r="BB475" s="75">
        <f t="shared" si="1524"/>
        <v>0</v>
      </c>
      <c r="BC475" s="75">
        <f t="shared" si="1524"/>
        <v>2823</v>
      </c>
      <c r="BD475" s="75">
        <f t="shared" si="1524"/>
        <v>0</v>
      </c>
      <c r="BE475" s="11">
        <f>BE476</f>
        <v>0</v>
      </c>
      <c r="BF475" s="11">
        <f t="shared" si="1524"/>
        <v>0</v>
      </c>
      <c r="BG475" s="11">
        <f t="shared" si="1524"/>
        <v>0</v>
      </c>
      <c r="BH475" s="11">
        <f t="shared" si="1524"/>
        <v>0</v>
      </c>
      <c r="BI475" s="138">
        <f t="shared" si="1524"/>
        <v>2823</v>
      </c>
      <c r="BJ475" s="138">
        <f t="shared" si="1524"/>
        <v>0</v>
      </c>
      <c r="BK475" s="75">
        <f>BK476</f>
        <v>0</v>
      </c>
      <c r="BL475" s="75">
        <f t="shared" si="1524"/>
        <v>0</v>
      </c>
      <c r="BM475" s="75">
        <f t="shared" si="1524"/>
        <v>0</v>
      </c>
      <c r="BN475" s="75">
        <f t="shared" si="1524"/>
        <v>0</v>
      </c>
      <c r="BO475" s="75">
        <f t="shared" si="1524"/>
        <v>2823</v>
      </c>
      <c r="BP475" s="75">
        <f t="shared" si="1524"/>
        <v>0</v>
      </c>
      <c r="BQ475" s="11">
        <f>BQ476</f>
        <v>0</v>
      </c>
      <c r="BR475" s="11">
        <f t="shared" si="1524"/>
        <v>0</v>
      </c>
      <c r="BS475" s="11">
        <f t="shared" si="1524"/>
        <v>0</v>
      </c>
      <c r="BT475" s="11">
        <f t="shared" si="1524"/>
        <v>0</v>
      </c>
      <c r="BU475" s="11">
        <f t="shared" si="1524"/>
        <v>2823</v>
      </c>
      <c r="BV475" s="11">
        <f t="shared" si="1524"/>
        <v>0</v>
      </c>
      <c r="BW475" s="75">
        <f>BW476</f>
        <v>0</v>
      </c>
      <c r="BX475" s="75">
        <f t="shared" si="1524"/>
        <v>0</v>
      </c>
      <c r="BY475" s="75">
        <f t="shared" si="1524"/>
        <v>0</v>
      </c>
      <c r="BZ475" s="75">
        <f t="shared" si="1524"/>
        <v>0</v>
      </c>
      <c r="CA475" s="75">
        <f t="shared" si="1524"/>
        <v>2823</v>
      </c>
      <c r="CB475" s="75">
        <f t="shared" si="1524"/>
        <v>0</v>
      </c>
      <c r="CC475" s="75">
        <f>CC476</f>
        <v>0</v>
      </c>
      <c r="CD475" s="75">
        <f t="shared" si="1524"/>
        <v>0</v>
      </c>
      <c r="CE475" s="75">
        <f t="shared" si="1524"/>
        <v>0</v>
      </c>
      <c r="CF475" s="75">
        <f t="shared" si="1524"/>
        <v>0</v>
      </c>
      <c r="CG475" s="75">
        <f t="shared" si="1524"/>
        <v>2823</v>
      </c>
      <c r="CH475" s="75">
        <f t="shared" si="1524"/>
        <v>0</v>
      </c>
      <c r="CI475" s="11">
        <f>CI476</f>
        <v>0</v>
      </c>
      <c r="CJ475" s="11">
        <f t="shared" si="1524"/>
        <v>0</v>
      </c>
      <c r="CK475" s="11">
        <f t="shared" si="1524"/>
        <v>0</v>
      </c>
      <c r="CL475" s="11">
        <f t="shared" si="1524"/>
        <v>0</v>
      </c>
      <c r="CM475" s="11">
        <f t="shared" si="1524"/>
        <v>2823</v>
      </c>
      <c r="CN475" s="11">
        <f t="shared" si="1524"/>
        <v>0</v>
      </c>
    </row>
    <row r="476" spans="1:92" ht="49.5" hidden="1" x14ac:dyDescent="0.25">
      <c r="A476" s="55" t="s">
        <v>469</v>
      </c>
      <c r="B476" s="14">
        <v>910</v>
      </c>
      <c r="C476" s="14" t="s">
        <v>30</v>
      </c>
      <c r="D476" s="14" t="s">
        <v>83</v>
      </c>
      <c r="E476" s="14" t="s">
        <v>735</v>
      </c>
      <c r="F476" s="14" t="s">
        <v>290</v>
      </c>
      <c r="G476" s="11"/>
      <c r="H476" s="16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75">
        <v>2823</v>
      </c>
      <c r="AZ476" s="75"/>
      <c r="BA476" s="75"/>
      <c r="BB476" s="75"/>
      <c r="BC476" s="75">
        <f>AW476+AY476+AZ476+BA476+BB476</f>
        <v>2823</v>
      </c>
      <c r="BD476" s="75">
        <f>AX476+AZ476</f>
        <v>0</v>
      </c>
      <c r="BE476" s="11"/>
      <c r="BF476" s="11"/>
      <c r="BG476" s="11"/>
      <c r="BH476" s="11"/>
      <c r="BI476" s="138">
        <f>BC476+BE476+BF476+BG476+BH476</f>
        <v>2823</v>
      </c>
      <c r="BJ476" s="138">
        <f>BD476+BF476</f>
        <v>0</v>
      </c>
      <c r="BK476" s="75"/>
      <c r="BL476" s="75"/>
      <c r="BM476" s="75"/>
      <c r="BN476" s="75"/>
      <c r="BO476" s="75">
        <f>BI476+BK476+BL476+BM476+BN476</f>
        <v>2823</v>
      </c>
      <c r="BP476" s="75">
        <f>BJ476+BL476</f>
        <v>0</v>
      </c>
      <c r="BQ476" s="11"/>
      <c r="BR476" s="11"/>
      <c r="BS476" s="11"/>
      <c r="BT476" s="11"/>
      <c r="BU476" s="11">
        <f>BO476+BQ476+BR476+BS476+BT476</f>
        <v>2823</v>
      </c>
      <c r="BV476" s="11">
        <f>BP476+BR476</f>
        <v>0</v>
      </c>
      <c r="BW476" s="75"/>
      <c r="BX476" s="75"/>
      <c r="BY476" s="75"/>
      <c r="BZ476" s="75"/>
      <c r="CA476" s="75">
        <f>BU476+BW476+BX476+BY476+BZ476</f>
        <v>2823</v>
      </c>
      <c r="CB476" s="75">
        <f>BV476+BX476</f>
        <v>0</v>
      </c>
      <c r="CC476" s="75"/>
      <c r="CD476" s="75"/>
      <c r="CE476" s="75"/>
      <c r="CF476" s="75"/>
      <c r="CG476" s="75">
        <f>CA476+CC476+CD476+CE476+CF476</f>
        <v>2823</v>
      </c>
      <c r="CH476" s="75">
        <f>CB476+CD476</f>
        <v>0</v>
      </c>
      <c r="CI476" s="11"/>
      <c r="CJ476" s="11"/>
      <c r="CK476" s="11"/>
      <c r="CL476" s="11"/>
      <c r="CM476" s="11">
        <f>CG476+CI476+CJ476+CK476+CL476</f>
        <v>2823</v>
      </c>
      <c r="CN476" s="11">
        <f>CH476+CJ476</f>
        <v>0</v>
      </c>
    </row>
    <row r="477" spans="1:92" ht="26.25" hidden="1" customHeight="1" x14ac:dyDescent="0.25">
      <c r="A477" s="51" t="s">
        <v>618</v>
      </c>
      <c r="B477" s="14">
        <v>910</v>
      </c>
      <c r="C477" s="14" t="s">
        <v>30</v>
      </c>
      <c r="D477" s="14" t="s">
        <v>83</v>
      </c>
      <c r="E477" s="14" t="s">
        <v>737</v>
      </c>
      <c r="F477" s="14"/>
      <c r="G477" s="11"/>
      <c r="H477" s="16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75">
        <f>AY478</f>
        <v>0</v>
      </c>
      <c r="AZ477" s="75">
        <f t="shared" ref="AZ477:BO478" si="1525">AZ478</f>
        <v>1</v>
      </c>
      <c r="BA477" s="75">
        <f t="shared" si="1525"/>
        <v>0</v>
      </c>
      <c r="BB477" s="75">
        <f t="shared" si="1525"/>
        <v>0</v>
      </c>
      <c r="BC477" s="75">
        <f t="shared" si="1525"/>
        <v>1</v>
      </c>
      <c r="BD477" s="75">
        <f t="shared" si="1525"/>
        <v>1</v>
      </c>
      <c r="BE477" s="11">
        <f>BE478</f>
        <v>0</v>
      </c>
      <c r="BF477" s="11">
        <f t="shared" si="1525"/>
        <v>0</v>
      </c>
      <c r="BG477" s="11">
        <f t="shared" si="1525"/>
        <v>0</v>
      </c>
      <c r="BH477" s="11">
        <f t="shared" si="1525"/>
        <v>0</v>
      </c>
      <c r="BI477" s="138">
        <f t="shared" si="1525"/>
        <v>1</v>
      </c>
      <c r="BJ477" s="138">
        <f t="shared" si="1525"/>
        <v>1</v>
      </c>
      <c r="BK477" s="75">
        <f>BK478</f>
        <v>0</v>
      </c>
      <c r="BL477" s="75">
        <f t="shared" si="1525"/>
        <v>0</v>
      </c>
      <c r="BM477" s="75">
        <f t="shared" si="1525"/>
        <v>0</v>
      </c>
      <c r="BN477" s="75">
        <f t="shared" si="1525"/>
        <v>0</v>
      </c>
      <c r="BO477" s="75">
        <f t="shared" si="1525"/>
        <v>1</v>
      </c>
      <c r="BP477" s="75">
        <f t="shared" ref="BL477:BP478" si="1526">BP478</f>
        <v>1</v>
      </c>
      <c r="BQ477" s="11">
        <f>BQ478</f>
        <v>0</v>
      </c>
      <c r="BR477" s="11">
        <f t="shared" ref="BR477:CG478" si="1527">BR478</f>
        <v>0</v>
      </c>
      <c r="BS477" s="11">
        <f t="shared" si="1527"/>
        <v>0</v>
      </c>
      <c r="BT477" s="11">
        <f t="shared" si="1527"/>
        <v>0</v>
      </c>
      <c r="BU477" s="11">
        <f t="shared" si="1527"/>
        <v>1</v>
      </c>
      <c r="BV477" s="11">
        <f t="shared" si="1527"/>
        <v>1</v>
      </c>
      <c r="BW477" s="75">
        <f>BW478</f>
        <v>0</v>
      </c>
      <c r="BX477" s="75">
        <f t="shared" si="1527"/>
        <v>0</v>
      </c>
      <c r="BY477" s="75">
        <f t="shared" si="1527"/>
        <v>0</v>
      </c>
      <c r="BZ477" s="75">
        <f t="shared" si="1527"/>
        <v>0</v>
      </c>
      <c r="CA477" s="75">
        <f t="shared" si="1527"/>
        <v>1</v>
      </c>
      <c r="CB477" s="75">
        <f t="shared" si="1527"/>
        <v>1</v>
      </c>
      <c r="CC477" s="75">
        <f>CC478</f>
        <v>0</v>
      </c>
      <c r="CD477" s="75">
        <f t="shared" si="1527"/>
        <v>0</v>
      </c>
      <c r="CE477" s="75">
        <f t="shared" si="1527"/>
        <v>0</v>
      </c>
      <c r="CF477" s="75">
        <f t="shared" si="1527"/>
        <v>0</v>
      </c>
      <c r="CG477" s="75">
        <f t="shared" si="1527"/>
        <v>1</v>
      </c>
      <c r="CH477" s="75">
        <f t="shared" ref="CD477:CH478" si="1528">CH478</f>
        <v>1</v>
      </c>
      <c r="CI477" s="11">
        <f>CI478</f>
        <v>0</v>
      </c>
      <c r="CJ477" s="11">
        <f t="shared" ref="CJ477:CN478" si="1529">CJ478</f>
        <v>0</v>
      </c>
      <c r="CK477" s="11">
        <f t="shared" si="1529"/>
        <v>0</v>
      </c>
      <c r="CL477" s="11">
        <f t="shared" si="1529"/>
        <v>0</v>
      </c>
      <c r="CM477" s="11">
        <f t="shared" si="1529"/>
        <v>1</v>
      </c>
      <c r="CN477" s="11">
        <f t="shared" si="1529"/>
        <v>1</v>
      </c>
    </row>
    <row r="478" spans="1:92" ht="21.75" hidden="1" customHeight="1" x14ac:dyDescent="0.25">
      <c r="A478" s="51" t="s">
        <v>70</v>
      </c>
      <c r="B478" s="14">
        <v>910</v>
      </c>
      <c r="C478" s="14" t="s">
        <v>30</v>
      </c>
      <c r="D478" s="14" t="s">
        <v>83</v>
      </c>
      <c r="E478" s="14" t="s">
        <v>737</v>
      </c>
      <c r="F478" s="14" t="s">
        <v>71</v>
      </c>
      <c r="G478" s="11"/>
      <c r="H478" s="16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75">
        <f>AY479</f>
        <v>0</v>
      </c>
      <c r="AZ478" s="75">
        <f t="shared" si="1525"/>
        <v>1</v>
      </c>
      <c r="BA478" s="75">
        <f t="shared" si="1525"/>
        <v>0</v>
      </c>
      <c r="BB478" s="75">
        <f t="shared" si="1525"/>
        <v>0</v>
      </c>
      <c r="BC478" s="75">
        <f t="shared" si="1525"/>
        <v>1</v>
      </c>
      <c r="BD478" s="75">
        <f t="shared" si="1525"/>
        <v>1</v>
      </c>
      <c r="BE478" s="11">
        <f>BE479</f>
        <v>0</v>
      </c>
      <c r="BF478" s="11">
        <f t="shared" si="1525"/>
        <v>0</v>
      </c>
      <c r="BG478" s="11">
        <f t="shared" si="1525"/>
        <v>0</v>
      </c>
      <c r="BH478" s="11">
        <f t="shared" si="1525"/>
        <v>0</v>
      </c>
      <c r="BI478" s="138">
        <f t="shared" si="1525"/>
        <v>1</v>
      </c>
      <c r="BJ478" s="138">
        <f t="shared" si="1525"/>
        <v>1</v>
      </c>
      <c r="BK478" s="75">
        <f>BK479</f>
        <v>0</v>
      </c>
      <c r="BL478" s="75">
        <f t="shared" si="1526"/>
        <v>0</v>
      </c>
      <c r="BM478" s="75">
        <f t="shared" si="1526"/>
        <v>0</v>
      </c>
      <c r="BN478" s="75">
        <f t="shared" si="1526"/>
        <v>0</v>
      </c>
      <c r="BO478" s="75">
        <f t="shared" si="1526"/>
        <v>1</v>
      </c>
      <c r="BP478" s="75">
        <f t="shared" si="1526"/>
        <v>1</v>
      </c>
      <c r="BQ478" s="11">
        <f>BQ479</f>
        <v>0</v>
      </c>
      <c r="BR478" s="11">
        <f t="shared" si="1527"/>
        <v>0</v>
      </c>
      <c r="BS478" s="11">
        <f t="shared" si="1527"/>
        <v>0</v>
      </c>
      <c r="BT478" s="11">
        <f t="shared" si="1527"/>
        <v>0</v>
      </c>
      <c r="BU478" s="11">
        <f t="shared" si="1527"/>
        <v>1</v>
      </c>
      <c r="BV478" s="11">
        <f t="shared" si="1527"/>
        <v>1</v>
      </c>
      <c r="BW478" s="75">
        <f>BW479</f>
        <v>0</v>
      </c>
      <c r="BX478" s="75">
        <f t="shared" si="1527"/>
        <v>0</v>
      </c>
      <c r="BY478" s="75">
        <f t="shared" si="1527"/>
        <v>0</v>
      </c>
      <c r="BZ478" s="75">
        <f t="shared" si="1527"/>
        <v>0</v>
      </c>
      <c r="CA478" s="75">
        <f t="shared" si="1527"/>
        <v>1</v>
      </c>
      <c r="CB478" s="75">
        <f t="shared" si="1527"/>
        <v>1</v>
      </c>
      <c r="CC478" s="75">
        <f>CC479</f>
        <v>0</v>
      </c>
      <c r="CD478" s="75">
        <f t="shared" si="1528"/>
        <v>0</v>
      </c>
      <c r="CE478" s="75">
        <f t="shared" si="1528"/>
        <v>0</v>
      </c>
      <c r="CF478" s="75">
        <f t="shared" si="1528"/>
        <v>0</v>
      </c>
      <c r="CG478" s="75">
        <f t="shared" si="1528"/>
        <v>1</v>
      </c>
      <c r="CH478" s="75">
        <f t="shared" si="1528"/>
        <v>1</v>
      </c>
      <c r="CI478" s="11">
        <f>CI479</f>
        <v>0</v>
      </c>
      <c r="CJ478" s="11">
        <f t="shared" si="1529"/>
        <v>0</v>
      </c>
      <c r="CK478" s="11">
        <f t="shared" si="1529"/>
        <v>0</v>
      </c>
      <c r="CL478" s="11">
        <f t="shared" si="1529"/>
        <v>0</v>
      </c>
      <c r="CM478" s="11">
        <f t="shared" si="1529"/>
        <v>1</v>
      </c>
      <c r="CN478" s="11">
        <f t="shared" si="1529"/>
        <v>1</v>
      </c>
    </row>
    <row r="479" spans="1:92" ht="32.25" hidden="1" customHeight="1" x14ac:dyDescent="0.25">
      <c r="A479" s="55" t="s">
        <v>469</v>
      </c>
      <c r="B479" s="14">
        <v>910</v>
      </c>
      <c r="C479" s="14" t="s">
        <v>30</v>
      </c>
      <c r="D479" s="14" t="s">
        <v>83</v>
      </c>
      <c r="E479" s="14" t="s">
        <v>737</v>
      </c>
      <c r="F479" s="14" t="s">
        <v>290</v>
      </c>
      <c r="G479" s="11"/>
      <c r="H479" s="16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75"/>
      <c r="AZ479" s="75">
        <v>1</v>
      </c>
      <c r="BA479" s="75"/>
      <c r="BB479" s="75"/>
      <c r="BC479" s="75">
        <f>AW479+AY479+AZ479+BA479+BB479</f>
        <v>1</v>
      </c>
      <c r="BD479" s="75">
        <f>AX479+AZ479</f>
        <v>1</v>
      </c>
      <c r="BE479" s="11"/>
      <c r="BF479" s="11"/>
      <c r="BG479" s="11"/>
      <c r="BH479" s="11"/>
      <c r="BI479" s="138">
        <f>BC479+BE479+BF479+BG479+BH479</f>
        <v>1</v>
      </c>
      <c r="BJ479" s="138">
        <f>BD479+BF479</f>
        <v>1</v>
      </c>
      <c r="BK479" s="75"/>
      <c r="BL479" s="75"/>
      <c r="BM479" s="75"/>
      <c r="BN479" s="75"/>
      <c r="BO479" s="75">
        <f>BI479+BK479+BL479+BM479+BN479</f>
        <v>1</v>
      </c>
      <c r="BP479" s="75">
        <f>BJ479+BL479</f>
        <v>1</v>
      </c>
      <c r="BQ479" s="11"/>
      <c r="BR479" s="11"/>
      <c r="BS479" s="11"/>
      <c r="BT479" s="11"/>
      <c r="BU479" s="11">
        <f>BO479+BQ479+BR479+BS479+BT479</f>
        <v>1</v>
      </c>
      <c r="BV479" s="11">
        <f>BP479+BR479</f>
        <v>1</v>
      </c>
      <c r="BW479" s="75"/>
      <c r="BX479" s="75"/>
      <c r="BY479" s="75"/>
      <c r="BZ479" s="75"/>
      <c r="CA479" s="75">
        <f>BU479+BW479+BX479+BY479+BZ479</f>
        <v>1</v>
      </c>
      <c r="CB479" s="75">
        <f>BV479+BX479</f>
        <v>1</v>
      </c>
      <c r="CC479" s="75"/>
      <c r="CD479" s="75"/>
      <c r="CE479" s="75"/>
      <c r="CF479" s="75"/>
      <c r="CG479" s="75">
        <f>CA479+CC479+CD479+CE479+CF479</f>
        <v>1</v>
      </c>
      <c r="CH479" s="75">
        <f>CB479+CD479</f>
        <v>1</v>
      </c>
      <c r="CI479" s="11"/>
      <c r="CJ479" s="11"/>
      <c r="CK479" s="11"/>
      <c r="CL479" s="11"/>
      <c r="CM479" s="11">
        <f>CG479+CI479+CJ479+CK479+CL479</f>
        <v>1</v>
      </c>
      <c r="CN479" s="11">
        <f>CH479+CJ479</f>
        <v>1</v>
      </c>
    </row>
    <row r="480" spans="1:92" ht="18.75" hidden="1" customHeight="1" x14ac:dyDescent="0.25">
      <c r="A480" s="55"/>
      <c r="B480" s="14"/>
      <c r="C480" s="14"/>
      <c r="D480" s="14"/>
      <c r="E480" s="14"/>
      <c r="F480" s="14"/>
      <c r="G480" s="11"/>
      <c r="H480" s="16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75"/>
      <c r="AL480" s="75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75"/>
      <c r="AZ480" s="75"/>
      <c r="BA480" s="75"/>
      <c r="BB480" s="75"/>
      <c r="BC480" s="75"/>
      <c r="BD480" s="75"/>
      <c r="BE480" s="11"/>
      <c r="BF480" s="11"/>
      <c r="BG480" s="11"/>
      <c r="BH480" s="11"/>
      <c r="BI480" s="138"/>
      <c r="BJ480" s="138"/>
      <c r="BK480" s="75"/>
      <c r="BL480" s="75"/>
      <c r="BM480" s="75"/>
      <c r="BN480" s="75"/>
      <c r="BO480" s="75"/>
      <c r="BP480" s="75"/>
      <c r="BQ480" s="11"/>
      <c r="BR480" s="11"/>
      <c r="BS480" s="11"/>
      <c r="BT480" s="11"/>
      <c r="BU480" s="11"/>
      <c r="BV480" s="11"/>
      <c r="BW480" s="75"/>
      <c r="BX480" s="75"/>
      <c r="BY480" s="75"/>
      <c r="BZ480" s="75"/>
      <c r="CA480" s="75"/>
      <c r="CB480" s="75"/>
      <c r="CC480" s="75"/>
      <c r="CD480" s="75"/>
      <c r="CE480" s="75"/>
      <c r="CF480" s="75"/>
      <c r="CG480" s="75"/>
      <c r="CH480" s="75"/>
      <c r="CI480" s="11"/>
      <c r="CJ480" s="11"/>
      <c r="CK480" s="11"/>
      <c r="CL480" s="11"/>
      <c r="CM480" s="11"/>
      <c r="CN480" s="11"/>
    </row>
    <row r="481" spans="1:92" ht="40.5" hidden="1" x14ac:dyDescent="0.3">
      <c r="A481" s="53" t="s">
        <v>663</v>
      </c>
      <c r="B481" s="35">
        <v>912</v>
      </c>
      <c r="C481" s="8"/>
      <c r="D481" s="8"/>
      <c r="E481" s="8"/>
      <c r="F481" s="8"/>
      <c r="G481" s="36">
        <f t="shared" ref="G481:AF481" si="1530">G483+G498+G509+G580+G587</f>
        <v>672371</v>
      </c>
      <c r="H481" s="36">
        <f t="shared" si="1530"/>
        <v>148482</v>
      </c>
      <c r="I481" s="11">
        <f t="shared" si="1530"/>
        <v>0</v>
      </c>
      <c r="J481" s="11">
        <f t="shared" si="1530"/>
        <v>0</v>
      </c>
      <c r="K481" s="11">
        <f t="shared" si="1530"/>
        <v>0</v>
      </c>
      <c r="L481" s="11">
        <f t="shared" si="1530"/>
        <v>0</v>
      </c>
      <c r="M481" s="36">
        <f t="shared" si="1530"/>
        <v>672371</v>
      </c>
      <c r="N481" s="36">
        <f t="shared" si="1530"/>
        <v>148482</v>
      </c>
      <c r="O481" s="11">
        <f t="shared" si="1530"/>
        <v>0</v>
      </c>
      <c r="P481" s="11">
        <f t="shared" si="1530"/>
        <v>0</v>
      </c>
      <c r="Q481" s="11">
        <f t="shared" si="1530"/>
        <v>0</v>
      </c>
      <c r="R481" s="11">
        <f t="shared" si="1530"/>
        <v>0</v>
      </c>
      <c r="S481" s="36">
        <f t="shared" si="1530"/>
        <v>672371</v>
      </c>
      <c r="T481" s="36">
        <f t="shared" si="1530"/>
        <v>148482</v>
      </c>
      <c r="U481" s="11">
        <f t="shared" si="1530"/>
        <v>0</v>
      </c>
      <c r="V481" s="11">
        <f t="shared" si="1530"/>
        <v>0</v>
      </c>
      <c r="W481" s="11">
        <f t="shared" si="1530"/>
        <v>0</v>
      </c>
      <c r="X481" s="11">
        <f t="shared" si="1530"/>
        <v>0</v>
      </c>
      <c r="Y481" s="36">
        <f t="shared" si="1530"/>
        <v>672371</v>
      </c>
      <c r="Z481" s="36">
        <f t="shared" si="1530"/>
        <v>148482</v>
      </c>
      <c r="AA481" s="11">
        <f t="shared" si="1530"/>
        <v>0</v>
      </c>
      <c r="AB481" s="10">
        <f t="shared" si="1530"/>
        <v>47106</v>
      </c>
      <c r="AC481" s="10">
        <f t="shared" si="1530"/>
        <v>2258</v>
      </c>
      <c r="AD481" s="10">
        <f t="shared" si="1530"/>
        <v>0</v>
      </c>
      <c r="AE481" s="10">
        <f t="shared" si="1530"/>
        <v>721735</v>
      </c>
      <c r="AF481" s="10">
        <f t="shared" si="1530"/>
        <v>195588</v>
      </c>
      <c r="AG481" s="11">
        <f t="shared" ref="AG481:AL481" si="1531">AG483+AG498+AG509+AG580+AG587</f>
        <v>0</v>
      </c>
      <c r="AH481" s="10">
        <f t="shared" si="1531"/>
        <v>0</v>
      </c>
      <c r="AI481" s="10">
        <f t="shared" si="1531"/>
        <v>8242</v>
      </c>
      <c r="AJ481" s="10">
        <f t="shared" si="1531"/>
        <v>0</v>
      </c>
      <c r="AK481" s="77">
        <f t="shared" si="1531"/>
        <v>729977</v>
      </c>
      <c r="AL481" s="77">
        <f t="shared" si="1531"/>
        <v>195588</v>
      </c>
      <c r="AM481" s="30">
        <f t="shared" ref="AM481:AR481" si="1532">AM483+AM498+AM509+AM580+AM587</f>
        <v>-112</v>
      </c>
      <c r="AN481" s="10">
        <f t="shared" si="1532"/>
        <v>-2146</v>
      </c>
      <c r="AO481" s="10">
        <f t="shared" si="1532"/>
        <v>0</v>
      </c>
      <c r="AP481" s="10">
        <f t="shared" si="1532"/>
        <v>0</v>
      </c>
      <c r="AQ481" s="10">
        <f t="shared" si="1532"/>
        <v>727719</v>
      </c>
      <c r="AR481" s="10">
        <f t="shared" si="1532"/>
        <v>193442</v>
      </c>
      <c r="AS481" s="30">
        <f t="shared" ref="AS481:AX481" si="1533">AS483+AS498+AS509+AS580+AS587</f>
        <v>0</v>
      </c>
      <c r="AT481" s="10">
        <f t="shared" si="1533"/>
        <v>0</v>
      </c>
      <c r="AU481" s="10">
        <f t="shared" si="1533"/>
        <v>695</v>
      </c>
      <c r="AV481" s="10">
        <f t="shared" si="1533"/>
        <v>0</v>
      </c>
      <c r="AW481" s="10">
        <f t="shared" si="1533"/>
        <v>728414</v>
      </c>
      <c r="AX481" s="10">
        <f t="shared" si="1533"/>
        <v>193442</v>
      </c>
      <c r="AY481" s="85">
        <f t="shared" ref="AY481:BD481" si="1534">AY483+AY498+AY509+AY580+AY587</f>
        <v>0</v>
      </c>
      <c r="AZ481" s="77">
        <f t="shared" si="1534"/>
        <v>0</v>
      </c>
      <c r="BA481" s="77">
        <f t="shared" si="1534"/>
        <v>41806</v>
      </c>
      <c r="BB481" s="77">
        <f t="shared" si="1534"/>
        <v>0</v>
      </c>
      <c r="BC481" s="77">
        <f t="shared" si="1534"/>
        <v>770220</v>
      </c>
      <c r="BD481" s="77">
        <f t="shared" si="1534"/>
        <v>193442</v>
      </c>
      <c r="BE481" s="30">
        <f t="shared" ref="BE481:BJ481" si="1535">BE483+BE498+BE509+BE580+BE587</f>
        <v>0</v>
      </c>
      <c r="BF481" s="10">
        <f t="shared" si="1535"/>
        <v>0</v>
      </c>
      <c r="BG481" s="10">
        <f t="shared" si="1535"/>
        <v>1456</v>
      </c>
      <c r="BH481" s="10">
        <f t="shared" si="1535"/>
        <v>0</v>
      </c>
      <c r="BI481" s="135">
        <f t="shared" si="1535"/>
        <v>771676</v>
      </c>
      <c r="BJ481" s="135">
        <f t="shared" si="1535"/>
        <v>193442</v>
      </c>
      <c r="BK481" s="85">
        <f t="shared" ref="BK481:BP481" si="1536">BK483+BK498+BK509+BK580+BK587</f>
        <v>0</v>
      </c>
      <c r="BL481" s="77">
        <f t="shared" si="1536"/>
        <v>0</v>
      </c>
      <c r="BM481" s="77">
        <f t="shared" si="1536"/>
        <v>27545</v>
      </c>
      <c r="BN481" s="77">
        <f t="shared" si="1536"/>
        <v>0</v>
      </c>
      <c r="BO481" s="77">
        <f t="shared" si="1536"/>
        <v>799221</v>
      </c>
      <c r="BP481" s="77">
        <f t="shared" si="1536"/>
        <v>193442</v>
      </c>
      <c r="BQ481" s="30">
        <f t="shared" ref="BQ481:BV481" si="1537">BQ483+BQ498+BQ509+BQ580+BQ587</f>
        <v>0</v>
      </c>
      <c r="BR481" s="10">
        <f t="shared" si="1537"/>
        <v>0</v>
      </c>
      <c r="BS481" s="10">
        <f t="shared" si="1537"/>
        <v>0</v>
      </c>
      <c r="BT481" s="10">
        <f t="shared" si="1537"/>
        <v>0</v>
      </c>
      <c r="BU481" s="10">
        <f t="shared" si="1537"/>
        <v>799221</v>
      </c>
      <c r="BV481" s="10">
        <f t="shared" si="1537"/>
        <v>193442</v>
      </c>
      <c r="BW481" s="85">
        <f t="shared" ref="BW481:CB481" si="1538">BW483+BW498+BW509+BW580+BW587</f>
        <v>0</v>
      </c>
      <c r="BX481" s="77">
        <f t="shared" si="1538"/>
        <v>0</v>
      </c>
      <c r="BY481" s="77">
        <f t="shared" si="1538"/>
        <v>0</v>
      </c>
      <c r="BZ481" s="77">
        <f t="shared" si="1538"/>
        <v>0</v>
      </c>
      <c r="CA481" s="77">
        <f t="shared" si="1538"/>
        <v>799221</v>
      </c>
      <c r="CB481" s="77">
        <f t="shared" si="1538"/>
        <v>193442</v>
      </c>
      <c r="CC481" s="85">
        <f t="shared" ref="CC481:CH481" si="1539">CC483+CC498+CC509+CC580+CC587</f>
        <v>0</v>
      </c>
      <c r="CD481" s="77">
        <f t="shared" si="1539"/>
        <v>0</v>
      </c>
      <c r="CE481" s="77">
        <f t="shared" si="1539"/>
        <v>0</v>
      </c>
      <c r="CF481" s="77">
        <f t="shared" si="1539"/>
        <v>0</v>
      </c>
      <c r="CG481" s="77">
        <f t="shared" si="1539"/>
        <v>799221</v>
      </c>
      <c r="CH481" s="77">
        <f t="shared" si="1539"/>
        <v>193442</v>
      </c>
      <c r="CI481" s="30">
        <f t="shared" ref="CI481:CN481" si="1540">CI483+CI498+CI509+CI580+CI587</f>
        <v>-2635</v>
      </c>
      <c r="CJ481" s="10">
        <f t="shared" si="1540"/>
        <v>1068</v>
      </c>
      <c r="CK481" s="10">
        <f t="shared" si="1540"/>
        <v>1970</v>
      </c>
      <c r="CL481" s="10">
        <f t="shared" si="1540"/>
        <v>-209</v>
      </c>
      <c r="CM481" s="10">
        <f t="shared" si="1540"/>
        <v>799415</v>
      </c>
      <c r="CN481" s="10">
        <f t="shared" si="1540"/>
        <v>194510</v>
      </c>
    </row>
    <row r="482" spans="1:92" ht="20.25" hidden="1" x14ac:dyDescent="0.3">
      <c r="A482" s="53"/>
      <c r="B482" s="35"/>
      <c r="C482" s="8"/>
      <c r="D482" s="8"/>
      <c r="E482" s="8"/>
      <c r="F482" s="8"/>
      <c r="G482" s="36"/>
      <c r="H482" s="36"/>
      <c r="I482" s="11"/>
      <c r="J482" s="11"/>
      <c r="K482" s="11"/>
      <c r="L482" s="11"/>
      <c r="M482" s="36"/>
      <c r="N482" s="36"/>
      <c r="O482" s="11"/>
      <c r="P482" s="11"/>
      <c r="Q482" s="11"/>
      <c r="R482" s="11"/>
      <c r="S482" s="36"/>
      <c r="T482" s="36"/>
      <c r="U482" s="11"/>
      <c r="V482" s="11"/>
      <c r="W482" s="11"/>
      <c r="X482" s="11"/>
      <c r="Y482" s="36"/>
      <c r="Z482" s="36"/>
      <c r="AA482" s="11"/>
      <c r="AB482" s="10"/>
      <c r="AC482" s="10"/>
      <c r="AD482" s="10"/>
      <c r="AE482" s="10"/>
      <c r="AF482" s="10"/>
      <c r="AG482" s="11"/>
      <c r="AH482" s="10"/>
      <c r="AI482" s="10"/>
      <c r="AJ482" s="10"/>
      <c r="AK482" s="77"/>
      <c r="AL482" s="77"/>
      <c r="AM482" s="11"/>
      <c r="AN482" s="10"/>
      <c r="AO482" s="10"/>
      <c r="AP482" s="10"/>
      <c r="AQ482" s="10"/>
      <c r="AR482" s="10"/>
      <c r="AS482" s="11"/>
      <c r="AT482" s="10"/>
      <c r="AU482" s="10"/>
      <c r="AV482" s="10"/>
      <c r="AW482" s="10"/>
      <c r="AX482" s="10"/>
      <c r="AY482" s="75"/>
      <c r="AZ482" s="77"/>
      <c r="BA482" s="77"/>
      <c r="BB482" s="77"/>
      <c r="BC482" s="77"/>
      <c r="BD482" s="77"/>
      <c r="BE482" s="11"/>
      <c r="BF482" s="10"/>
      <c r="BG482" s="10"/>
      <c r="BH482" s="10"/>
      <c r="BI482" s="135"/>
      <c r="BJ482" s="135"/>
      <c r="BK482" s="75"/>
      <c r="BL482" s="77"/>
      <c r="BM482" s="77"/>
      <c r="BN482" s="77"/>
      <c r="BO482" s="77"/>
      <c r="BP482" s="77"/>
      <c r="BQ482" s="11"/>
      <c r="BR482" s="10"/>
      <c r="BS482" s="10"/>
      <c r="BT482" s="10"/>
      <c r="BU482" s="10"/>
      <c r="BV482" s="10"/>
      <c r="BW482" s="75"/>
      <c r="BX482" s="77"/>
      <c r="BY482" s="77"/>
      <c r="BZ482" s="77"/>
      <c r="CA482" s="77"/>
      <c r="CB482" s="77"/>
      <c r="CC482" s="75"/>
      <c r="CD482" s="77"/>
      <c r="CE482" s="77"/>
      <c r="CF482" s="77"/>
      <c r="CG482" s="77"/>
      <c r="CH482" s="77"/>
      <c r="CI482" s="11"/>
      <c r="CJ482" s="10"/>
      <c r="CK482" s="10"/>
      <c r="CL482" s="10"/>
      <c r="CM482" s="10"/>
      <c r="CN482" s="10"/>
    </row>
    <row r="483" spans="1:92" ht="18.75" hidden="1" x14ac:dyDescent="0.3">
      <c r="A483" s="65" t="s">
        <v>518</v>
      </c>
      <c r="B483" s="12">
        <f>B481</f>
        <v>912</v>
      </c>
      <c r="C483" s="12" t="s">
        <v>7</v>
      </c>
      <c r="D483" s="12" t="s">
        <v>87</v>
      </c>
      <c r="E483" s="12"/>
      <c r="F483" s="12"/>
      <c r="G483" s="37">
        <f>G484</f>
        <v>252758</v>
      </c>
      <c r="H483" s="37">
        <f t="shared" ref="H483:R483" si="1541">H484</f>
        <v>67040</v>
      </c>
      <c r="I483" s="11">
        <f t="shared" si="1541"/>
        <v>0</v>
      </c>
      <c r="J483" s="11">
        <f t="shared" si="1541"/>
        <v>0</v>
      </c>
      <c r="K483" s="11">
        <f t="shared" si="1541"/>
        <v>0</v>
      </c>
      <c r="L483" s="11">
        <f t="shared" si="1541"/>
        <v>0</v>
      </c>
      <c r="M483" s="37">
        <f t="shared" si="1541"/>
        <v>252758</v>
      </c>
      <c r="N483" s="37">
        <f t="shared" si="1541"/>
        <v>67040</v>
      </c>
      <c r="O483" s="11">
        <f t="shared" si="1541"/>
        <v>0</v>
      </c>
      <c r="P483" s="11">
        <f t="shared" si="1541"/>
        <v>0</v>
      </c>
      <c r="Q483" s="11">
        <f t="shared" si="1541"/>
        <v>0</v>
      </c>
      <c r="R483" s="11">
        <f t="shared" si="1541"/>
        <v>0</v>
      </c>
      <c r="S483" s="37">
        <f t="shared" ref="S483:CD483" si="1542">S484</f>
        <v>252758</v>
      </c>
      <c r="T483" s="37">
        <f t="shared" si="1542"/>
        <v>67040</v>
      </c>
      <c r="U483" s="11">
        <f t="shared" si="1542"/>
        <v>0</v>
      </c>
      <c r="V483" s="11">
        <f t="shared" si="1542"/>
        <v>0</v>
      </c>
      <c r="W483" s="11">
        <f t="shared" si="1542"/>
        <v>0</v>
      </c>
      <c r="X483" s="11">
        <f t="shared" si="1542"/>
        <v>0</v>
      </c>
      <c r="Y483" s="37">
        <f t="shared" si="1542"/>
        <v>252758</v>
      </c>
      <c r="Z483" s="37">
        <f t="shared" si="1542"/>
        <v>67040</v>
      </c>
      <c r="AA483" s="11">
        <f t="shared" si="1542"/>
        <v>0</v>
      </c>
      <c r="AB483" s="11">
        <f t="shared" si="1542"/>
        <v>0</v>
      </c>
      <c r="AC483" s="11">
        <f t="shared" si="1542"/>
        <v>0</v>
      </c>
      <c r="AD483" s="11">
        <f t="shared" si="1542"/>
        <v>0</v>
      </c>
      <c r="AE483" s="37">
        <f t="shared" si="1542"/>
        <v>252758</v>
      </c>
      <c r="AF483" s="37">
        <f t="shared" si="1542"/>
        <v>67040</v>
      </c>
      <c r="AG483" s="11">
        <f t="shared" si="1542"/>
        <v>97</v>
      </c>
      <c r="AH483" s="11">
        <f t="shared" si="1542"/>
        <v>0</v>
      </c>
      <c r="AI483" s="11">
        <f t="shared" si="1542"/>
        <v>0</v>
      </c>
      <c r="AJ483" s="11">
        <f t="shared" si="1542"/>
        <v>0</v>
      </c>
      <c r="AK483" s="87">
        <f t="shared" si="1542"/>
        <v>252855</v>
      </c>
      <c r="AL483" s="87">
        <f t="shared" si="1542"/>
        <v>67040</v>
      </c>
      <c r="AM483" s="11">
        <f t="shared" si="1542"/>
        <v>0</v>
      </c>
      <c r="AN483" s="11">
        <f t="shared" si="1542"/>
        <v>0</v>
      </c>
      <c r="AO483" s="11">
        <f t="shared" si="1542"/>
        <v>0</v>
      </c>
      <c r="AP483" s="11">
        <f t="shared" si="1542"/>
        <v>0</v>
      </c>
      <c r="AQ483" s="37">
        <f t="shared" si="1542"/>
        <v>252855</v>
      </c>
      <c r="AR483" s="37">
        <f t="shared" si="1542"/>
        <v>67040</v>
      </c>
      <c r="AS483" s="11">
        <f t="shared" si="1542"/>
        <v>0</v>
      </c>
      <c r="AT483" s="11">
        <f t="shared" si="1542"/>
        <v>0</v>
      </c>
      <c r="AU483" s="11">
        <f t="shared" si="1542"/>
        <v>0</v>
      </c>
      <c r="AV483" s="11">
        <f t="shared" si="1542"/>
        <v>0</v>
      </c>
      <c r="AW483" s="37">
        <f t="shared" si="1542"/>
        <v>252855</v>
      </c>
      <c r="AX483" s="37">
        <f t="shared" si="1542"/>
        <v>67040</v>
      </c>
      <c r="AY483" s="75">
        <f t="shared" si="1542"/>
        <v>0</v>
      </c>
      <c r="AZ483" s="75">
        <f t="shared" si="1542"/>
        <v>0</v>
      </c>
      <c r="BA483" s="75">
        <f t="shared" si="1542"/>
        <v>0</v>
      </c>
      <c r="BB483" s="75">
        <f t="shared" si="1542"/>
        <v>0</v>
      </c>
      <c r="BC483" s="87">
        <f t="shared" si="1542"/>
        <v>252855</v>
      </c>
      <c r="BD483" s="87">
        <f t="shared" si="1542"/>
        <v>67040</v>
      </c>
      <c r="BE483" s="11">
        <f t="shared" si="1542"/>
        <v>-159</v>
      </c>
      <c r="BF483" s="11">
        <f t="shared" si="1542"/>
        <v>0</v>
      </c>
      <c r="BG483" s="11">
        <f t="shared" si="1542"/>
        <v>1125</v>
      </c>
      <c r="BH483" s="11">
        <f t="shared" si="1542"/>
        <v>0</v>
      </c>
      <c r="BI483" s="146">
        <f t="shared" si="1542"/>
        <v>253821</v>
      </c>
      <c r="BJ483" s="146">
        <f t="shared" si="1542"/>
        <v>67040</v>
      </c>
      <c r="BK483" s="75">
        <f t="shared" si="1542"/>
        <v>0</v>
      </c>
      <c r="BL483" s="75">
        <f t="shared" si="1542"/>
        <v>0</v>
      </c>
      <c r="BM483" s="75">
        <f t="shared" si="1542"/>
        <v>24382</v>
      </c>
      <c r="BN483" s="75">
        <f t="shared" si="1542"/>
        <v>0</v>
      </c>
      <c r="BO483" s="87">
        <f t="shared" si="1542"/>
        <v>278203</v>
      </c>
      <c r="BP483" s="87">
        <f t="shared" si="1542"/>
        <v>67040</v>
      </c>
      <c r="BQ483" s="11">
        <f t="shared" si="1542"/>
        <v>0</v>
      </c>
      <c r="BR483" s="11">
        <f t="shared" si="1542"/>
        <v>0</v>
      </c>
      <c r="BS483" s="11">
        <f t="shared" si="1542"/>
        <v>0</v>
      </c>
      <c r="BT483" s="11">
        <f t="shared" si="1542"/>
        <v>0</v>
      </c>
      <c r="BU483" s="37">
        <f t="shared" si="1542"/>
        <v>278203</v>
      </c>
      <c r="BV483" s="37">
        <f t="shared" si="1542"/>
        <v>67040</v>
      </c>
      <c r="BW483" s="75">
        <f t="shared" si="1542"/>
        <v>0</v>
      </c>
      <c r="BX483" s="75">
        <f t="shared" si="1542"/>
        <v>0</v>
      </c>
      <c r="BY483" s="75">
        <f t="shared" si="1542"/>
        <v>0</v>
      </c>
      <c r="BZ483" s="75">
        <f t="shared" si="1542"/>
        <v>0</v>
      </c>
      <c r="CA483" s="87">
        <f t="shared" si="1542"/>
        <v>278203</v>
      </c>
      <c r="CB483" s="87">
        <f t="shared" si="1542"/>
        <v>67040</v>
      </c>
      <c r="CC483" s="75">
        <f t="shared" si="1542"/>
        <v>0</v>
      </c>
      <c r="CD483" s="75">
        <f t="shared" si="1542"/>
        <v>0</v>
      </c>
      <c r="CE483" s="75">
        <f t="shared" ref="CE483:CN483" si="1543">CE484</f>
        <v>0</v>
      </c>
      <c r="CF483" s="75">
        <f t="shared" si="1543"/>
        <v>0</v>
      </c>
      <c r="CG483" s="87">
        <f t="shared" si="1543"/>
        <v>278203</v>
      </c>
      <c r="CH483" s="87">
        <f t="shared" si="1543"/>
        <v>67040</v>
      </c>
      <c r="CI483" s="11">
        <f t="shared" si="1543"/>
        <v>-134</v>
      </c>
      <c r="CJ483" s="11">
        <f t="shared" si="1543"/>
        <v>0</v>
      </c>
      <c r="CK483" s="11">
        <f t="shared" si="1543"/>
        <v>0</v>
      </c>
      <c r="CL483" s="11">
        <f t="shared" si="1543"/>
        <v>-136</v>
      </c>
      <c r="CM483" s="37">
        <f t="shared" si="1543"/>
        <v>277933</v>
      </c>
      <c r="CN483" s="37">
        <f t="shared" si="1543"/>
        <v>67040</v>
      </c>
    </row>
    <row r="484" spans="1:92" ht="33" hidden="1" x14ac:dyDescent="0.25">
      <c r="A484" s="55" t="s">
        <v>9</v>
      </c>
      <c r="B484" s="14">
        <f t="shared" ref="B484:B507" si="1544">B483</f>
        <v>912</v>
      </c>
      <c r="C484" s="14" t="s">
        <v>7</v>
      </c>
      <c r="D484" s="14" t="s">
        <v>87</v>
      </c>
      <c r="E484" s="14" t="s">
        <v>41</v>
      </c>
      <c r="F484" s="14"/>
      <c r="G484" s="38">
        <f>G485+G489+G493</f>
        <v>252758</v>
      </c>
      <c r="H484" s="38">
        <f t="shared" ref="H484:N484" si="1545">H485+H489+H493</f>
        <v>67040</v>
      </c>
      <c r="I484" s="11">
        <f t="shared" si="1545"/>
        <v>0</v>
      </c>
      <c r="J484" s="11">
        <f t="shared" si="1545"/>
        <v>0</v>
      </c>
      <c r="K484" s="11">
        <f t="shared" si="1545"/>
        <v>0</v>
      </c>
      <c r="L484" s="11">
        <f t="shared" si="1545"/>
        <v>0</v>
      </c>
      <c r="M484" s="38">
        <f t="shared" si="1545"/>
        <v>252758</v>
      </c>
      <c r="N484" s="38">
        <f t="shared" si="1545"/>
        <v>67040</v>
      </c>
      <c r="O484" s="11">
        <f t="shared" ref="O484:T484" si="1546">O485+O489+O493</f>
        <v>0</v>
      </c>
      <c r="P484" s="11">
        <f t="shared" si="1546"/>
        <v>0</v>
      </c>
      <c r="Q484" s="11">
        <f t="shared" si="1546"/>
        <v>0</v>
      </c>
      <c r="R484" s="11">
        <f t="shared" si="1546"/>
        <v>0</v>
      </c>
      <c r="S484" s="38">
        <f t="shared" si="1546"/>
        <v>252758</v>
      </c>
      <c r="T484" s="38">
        <f t="shared" si="1546"/>
        <v>67040</v>
      </c>
      <c r="U484" s="11">
        <f t="shared" ref="U484:Z484" si="1547">U485+U489+U493</f>
        <v>0</v>
      </c>
      <c r="V484" s="11">
        <f t="shared" si="1547"/>
        <v>0</v>
      </c>
      <c r="W484" s="11">
        <f t="shared" si="1547"/>
        <v>0</v>
      </c>
      <c r="X484" s="11">
        <f t="shared" si="1547"/>
        <v>0</v>
      </c>
      <c r="Y484" s="38">
        <f t="shared" si="1547"/>
        <v>252758</v>
      </c>
      <c r="Z484" s="38">
        <f t="shared" si="1547"/>
        <v>67040</v>
      </c>
      <c r="AA484" s="11">
        <f t="shared" ref="AA484:AF484" si="1548">AA485+AA489+AA493</f>
        <v>0</v>
      </c>
      <c r="AB484" s="11">
        <f t="shared" si="1548"/>
        <v>0</v>
      </c>
      <c r="AC484" s="11">
        <f t="shared" si="1548"/>
        <v>0</v>
      </c>
      <c r="AD484" s="11">
        <f t="shared" si="1548"/>
        <v>0</v>
      </c>
      <c r="AE484" s="38">
        <f t="shared" si="1548"/>
        <v>252758</v>
      </c>
      <c r="AF484" s="38">
        <f t="shared" si="1548"/>
        <v>67040</v>
      </c>
      <c r="AG484" s="11">
        <f t="shared" ref="AG484:AL484" si="1549">AG485+AG489+AG493</f>
        <v>97</v>
      </c>
      <c r="AH484" s="11">
        <f t="shared" si="1549"/>
        <v>0</v>
      </c>
      <c r="AI484" s="11">
        <f t="shared" si="1549"/>
        <v>0</v>
      </c>
      <c r="AJ484" s="11">
        <f t="shared" si="1549"/>
        <v>0</v>
      </c>
      <c r="AK484" s="88">
        <f t="shared" si="1549"/>
        <v>252855</v>
      </c>
      <c r="AL484" s="88">
        <f t="shared" si="1549"/>
        <v>67040</v>
      </c>
      <c r="AM484" s="11">
        <f t="shared" ref="AM484:AR484" si="1550">AM485+AM489+AM493</f>
        <v>0</v>
      </c>
      <c r="AN484" s="11">
        <f t="shared" si="1550"/>
        <v>0</v>
      </c>
      <c r="AO484" s="11">
        <f t="shared" si="1550"/>
        <v>0</v>
      </c>
      <c r="AP484" s="11">
        <f t="shared" si="1550"/>
        <v>0</v>
      </c>
      <c r="AQ484" s="38">
        <f t="shared" si="1550"/>
        <v>252855</v>
      </c>
      <c r="AR484" s="38">
        <f t="shared" si="1550"/>
        <v>67040</v>
      </c>
      <c r="AS484" s="11">
        <f t="shared" ref="AS484:AX484" si="1551">AS485+AS489+AS493</f>
        <v>0</v>
      </c>
      <c r="AT484" s="11">
        <f t="shared" si="1551"/>
        <v>0</v>
      </c>
      <c r="AU484" s="11">
        <f t="shared" si="1551"/>
        <v>0</v>
      </c>
      <c r="AV484" s="11">
        <f t="shared" si="1551"/>
        <v>0</v>
      </c>
      <c r="AW484" s="38">
        <f t="shared" si="1551"/>
        <v>252855</v>
      </c>
      <c r="AX484" s="38">
        <f t="shared" si="1551"/>
        <v>67040</v>
      </c>
      <c r="AY484" s="75">
        <f t="shared" ref="AY484:BD484" si="1552">AY485+AY489+AY493</f>
        <v>0</v>
      </c>
      <c r="AZ484" s="75">
        <f t="shared" si="1552"/>
        <v>0</v>
      </c>
      <c r="BA484" s="75">
        <f t="shared" si="1552"/>
        <v>0</v>
      </c>
      <c r="BB484" s="75">
        <f t="shared" si="1552"/>
        <v>0</v>
      </c>
      <c r="BC484" s="88">
        <f t="shared" si="1552"/>
        <v>252855</v>
      </c>
      <c r="BD484" s="88">
        <f t="shared" si="1552"/>
        <v>67040</v>
      </c>
      <c r="BE484" s="11">
        <f t="shared" ref="BE484:BJ484" si="1553">BE485+BE489+BE493</f>
        <v>-159</v>
      </c>
      <c r="BF484" s="11">
        <f t="shared" si="1553"/>
        <v>0</v>
      </c>
      <c r="BG484" s="11">
        <f t="shared" si="1553"/>
        <v>1125</v>
      </c>
      <c r="BH484" s="11">
        <f t="shared" si="1553"/>
        <v>0</v>
      </c>
      <c r="BI484" s="147">
        <f t="shared" si="1553"/>
        <v>253821</v>
      </c>
      <c r="BJ484" s="147">
        <f t="shared" si="1553"/>
        <v>67040</v>
      </c>
      <c r="BK484" s="75">
        <f t="shared" ref="BK484:BP484" si="1554">BK485+BK489+BK493</f>
        <v>0</v>
      </c>
      <c r="BL484" s="75">
        <f t="shared" si="1554"/>
        <v>0</v>
      </c>
      <c r="BM484" s="75">
        <f t="shared" si="1554"/>
        <v>24382</v>
      </c>
      <c r="BN484" s="75">
        <f t="shared" si="1554"/>
        <v>0</v>
      </c>
      <c r="BO484" s="88">
        <f t="shared" si="1554"/>
        <v>278203</v>
      </c>
      <c r="BP484" s="88">
        <f t="shared" si="1554"/>
        <v>67040</v>
      </c>
      <c r="BQ484" s="11">
        <f t="shared" ref="BQ484:BV484" si="1555">BQ485+BQ489+BQ493</f>
        <v>0</v>
      </c>
      <c r="BR484" s="11">
        <f t="shared" si="1555"/>
        <v>0</v>
      </c>
      <c r="BS484" s="11">
        <f t="shared" si="1555"/>
        <v>0</v>
      </c>
      <c r="BT484" s="11">
        <f t="shared" si="1555"/>
        <v>0</v>
      </c>
      <c r="BU484" s="38">
        <f t="shared" si="1555"/>
        <v>278203</v>
      </c>
      <c r="BV484" s="38">
        <f t="shared" si="1555"/>
        <v>67040</v>
      </c>
      <c r="BW484" s="75">
        <f t="shared" ref="BW484:CB484" si="1556">BW485+BW489+BW493</f>
        <v>0</v>
      </c>
      <c r="BX484" s="75">
        <f t="shared" si="1556"/>
        <v>0</v>
      </c>
      <c r="BY484" s="75">
        <f t="shared" si="1556"/>
        <v>0</v>
      </c>
      <c r="BZ484" s="75">
        <f t="shared" si="1556"/>
        <v>0</v>
      </c>
      <c r="CA484" s="88">
        <f t="shared" si="1556"/>
        <v>278203</v>
      </c>
      <c r="CB484" s="88">
        <f t="shared" si="1556"/>
        <v>67040</v>
      </c>
      <c r="CC484" s="75">
        <f t="shared" ref="CC484:CH484" si="1557">CC485+CC489+CC493</f>
        <v>0</v>
      </c>
      <c r="CD484" s="75">
        <f t="shared" si="1557"/>
        <v>0</v>
      </c>
      <c r="CE484" s="75">
        <f t="shared" si="1557"/>
        <v>0</v>
      </c>
      <c r="CF484" s="75">
        <f t="shared" si="1557"/>
        <v>0</v>
      </c>
      <c r="CG484" s="88">
        <f t="shared" si="1557"/>
        <v>278203</v>
      </c>
      <c r="CH484" s="88">
        <f t="shared" si="1557"/>
        <v>67040</v>
      </c>
      <c r="CI484" s="11">
        <f t="shared" ref="CI484:CN484" si="1558">CI485+CI489+CI493</f>
        <v>-134</v>
      </c>
      <c r="CJ484" s="11">
        <f t="shared" si="1558"/>
        <v>0</v>
      </c>
      <c r="CK484" s="11">
        <f t="shared" si="1558"/>
        <v>0</v>
      </c>
      <c r="CL484" s="11">
        <f t="shared" si="1558"/>
        <v>-136</v>
      </c>
      <c r="CM484" s="38">
        <f t="shared" si="1558"/>
        <v>277933</v>
      </c>
      <c r="CN484" s="38">
        <f t="shared" si="1558"/>
        <v>67040</v>
      </c>
    </row>
    <row r="485" spans="1:92" ht="33" hidden="1" x14ac:dyDescent="0.25">
      <c r="A485" s="55" t="s">
        <v>10</v>
      </c>
      <c r="B485" s="14">
        <f t="shared" si="1544"/>
        <v>912</v>
      </c>
      <c r="C485" s="14" t="s">
        <v>7</v>
      </c>
      <c r="D485" s="14" t="s">
        <v>87</v>
      </c>
      <c r="E485" s="14" t="s">
        <v>42</v>
      </c>
      <c r="F485" s="14"/>
      <c r="G485" s="18">
        <f>G486</f>
        <v>185244</v>
      </c>
      <c r="H485" s="18">
        <f t="shared" ref="H485:R485" si="1559">H486</f>
        <v>0</v>
      </c>
      <c r="I485" s="11">
        <f t="shared" si="1559"/>
        <v>0</v>
      </c>
      <c r="J485" s="11">
        <f t="shared" si="1559"/>
        <v>0</v>
      </c>
      <c r="K485" s="11">
        <f t="shared" si="1559"/>
        <v>0</v>
      </c>
      <c r="L485" s="11">
        <f t="shared" si="1559"/>
        <v>0</v>
      </c>
      <c r="M485" s="18">
        <f t="shared" si="1559"/>
        <v>185244</v>
      </c>
      <c r="N485" s="18">
        <f t="shared" si="1559"/>
        <v>0</v>
      </c>
      <c r="O485" s="11">
        <f t="shared" si="1559"/>
        <v>0</v>
      </c>
      <c r="P485" s="11">
        <f t="shared" si="1559"/>
        <v>0</v>
      </c>
      <c r="Q485" s="11">
        <f t="shared" si="1559"/>
        <v>0</v>
      </c>
      <c r="R485" s="11">
        <f t="shared" si="1559"/>
        <v>0</v>
      </c>
      <c r="S485" s="18">
        <f t="shared" ref="S485:AH487" si="1560">S486</f>
        <v>185244</v>
      </c>
      <c r="T485" s="18">
        <f t="shared" si="1560"/>
        <v>0</v>
      </c>
      <c r="U485" s="11">
        <f t="shared" si="1560"/>
        <v>0</v>
      </c>
      <c r="V485" s="11">
        <f t="shared" si="1560"/>
        <v>0</v>
      </c>
      <c r="W485" s="11">
        <f t="shared" si="1560"/>
        <v>0</v>
      </c>
      <c r="X485" s="11">
        <f t="shared" si="1560"/>
        <v>0</v>
      </c>
      <c r="Y485" s="18">
        <f t="shared" si="1560"/>
        <v>185244</v>
      </c>
      <c r="Z485" s="18">
        <f t="shared" si="1560"/>
        <v>0</v>
      </c>
      <c r="AA485" s="11">
        <f t="shared" si="1560"/>
        <v>0</v>
      </c>
      <c r="AB485" s="11">
        <f t="shared" si="1560"/>
        <v>0</v>
      </c>
      <c r="AC485" s="11">
        <f t="shared" si="1560"/>
        <v>0</v>
      </c>
      <c r="AD485" s="11">
        <f t="shared" si="1560"/>
        <v>0</v>
      </c>
      <c r="AE485" s="18">
        <f t="shared" si="1560"/>
        <v>185244</v>
      </c>
      <c r="AF485" s="18">
        <f t="shared" si="1560"/>
        <v>0</v>
      </c>
      <c r="AG485" s="11">
        <f t="shared" si="1560"/>
        <v>0</v>
      </c>
      <c r="AH485" s="11">
        <f t="shared" si="1560"/>
        <v>0</v>
      </c>
      <c r="AI485" s="11">
        <f t="shared" ref="AG485:AV487" si="1561">AI486</f>
        <v>0</v>
      </c>
      <c r="AJ485" s="11">
        <f t="shared" si="1561"/>
        <v>0</v>
      </c>
      <c r="AK485" s="81">
        <f t="shared" si="1561"/>
        <v>185244</v>
      </c>
      <c r="AL485" s="81">
        <f t="shared" si="1561"/>
        <v>0</v>
      </c>
      <c r="AM485" s="11">
        <f t="shared" si="1561"/>
        <v>0</v>
      </c>
      <c r="AN485" s="11">
        <f t="shared" si="1561"/>
        <v>0</v>
      </c>
      <c r="AO485" s="11">
        <f t="shared" si="1561"/>
        <v>0</v>
      </c>
      <c r="AP485" s="11">
        <f t="shared" si="1561"/>
        <v>0</v>
      </c>
      <c r="AQ485" s="18">
        <f t="shared" si="1561"/>
        <v>185244</v>
      </c>
      <c r="AR485" s="18">
        <f t="shared" si="1561"/>
        <v>0</v>
      </c>
      <c r="AS485" s="11">
        <f t="shared" si="1561"/>
        <v>0</v>
      </c>
      <c r="AT485" s="11">
        <f t="shared" si="1561"/>
        <v>0</v>
      </c>
      <c r="AU485" s="11">
        <f t="shared" si="1561"/>
        <v>0</v>
      </c>
      <c r="AV485" s="11">
        <f t="shared" si="1561"/>
        <v>0</v>
      </c>
      <c r="AW485" s="18">
        <f t="shared" ref="AS485:BH487" si="1562">AW486</f>
        <v>185244</v>
      </c>
      <c r="AX485" s="18">
        <f t="shared" si="1562"/>
        <v>0</v>
      </c>
      <c r="AY485" s="75">
        <f t="shared" si="1562"/>
        <v>0</v>
      </c>
      <c r="AZ485" s="75">
        <f t="shared" si="1562"/>
        <v>0</v>
      </c>
      <c r="BA485" s="75">
        <f t="shared" si="1562"/>
        <v>0</v>
      </c>
      <c r="BB485" s="75">
        <f t="shared" si="1562"/>
        <v>0</v>
      </c>
      <c r="BC485" s="81">
        <f t="shared" si="1562"/>
        <v>185244</v>
      </c>
      <c r="BD485" s="81">
        <f t="shared" si="1562"/>
        <v>0</v>
      </c>
      <c r="BE485" s="11">
        <f t="shared" si="1562"/>
        <v>0</v>
      </c>
      <c r="BF485" s="11">
        <f t="shared" si="1562"/>
        <v>0</v>
      </c>
      <c r="BG485" s="11">
        <f t="shared" si="1562"/>
        <v>0</v>
      </c>
      <c r="BH485" s="11">
        <f t="shared" si="1562"/>
        <v>0</v>
      </c>
      <c r="BI485" s="140">
        <f t="shared" ref="BE485:BT487" si="1563">BI486</f>
        <v>185244</v>
      </c>
      <c r="BJ485" s="140">
        <f t="shared" si="1563"/>
        <v>0</v>
      </c>
      <c r="BK485" s="75">
        <f t="shared" si="1563"/>
        <v>-76</v>
      </c>
      <c r="BL485" s="75">
        <f t="shared" si="1563"/>
        <v>0</v>
      </c>
      <c r="BM485" s="75">
        <f t="shared" si="1563"/>
        <v>24382</v>
      </c>
      <c r="BN485" s="75">
        <f t="shared" si="1563"/>
        <v>0</v>
      </c>
      <c r="BO485" s="81">
        <f t="shared" si="1563"/>
        <v>209550</v>
      </c>
      <c r="BP485" s="81">
        <f t="shared" si="1563"/>
        <v>0</v>
      </c>
      <c r="BQ485" s="11">
        <f t="shared" si="1563"/>
        <v>0</v>
      </c>
      <c r="BR485" s="11">
        <f t="shared" si="1563"/>
        <v>0</v>
      </c>
      <c r="BS485" s="11">
        <f t="shared" si="1563"/>
        <v>0</v>
      </c>
      <c r="BT485" s="11">
        <f t="shared" si="1563"/>
        <v>0</v>
      </c>
      <c r="BU485" s="18">
        <f t="shared" ref="BQ485:CF487" si="1564">BU486</f>
        <v>209550</v>
      </c>
      <c r="BV485" s="18">
        <f t="shared" si="1564"/>
        <v>0</v>
      </c>
      <c r="BW485" s="75">
        <f t="shared" si="1564"/>
        <v>0</v>
      </c>
      <c r="BX485" s="75">
        <f t="shared" si="1564"/>
        <v>0</v>
      </c>
      <c r="BY485" s="75">
        <f t="shared" si="1564"/>
        <v>0</v>
      </c>
      <c r="BZ485" s="75">
        <f t="shared" si="1564"/>
        <v>0</v>
      </c>
      <c r="CA485" s="81">
        <f t="shared" si="1564"/>
        <v>209550</v>
      </c>
      <c r="CB485" s="81">
        <f t="shared" si="1564"/>
        <v>0</v>
      </c>
      <c r="CC485" s="75">
        <f t="shared" si="1564"/>
        <v>0</v>
      </c>
      <c r="CD485" s="75">
        <f t="shared" si="1564"/>
        <v>0</v>
      </c>
      <c r="CE485" s="75">
        <f t="shared" si="1564"/>
        <v>0</v>
      </c>
      <c r="CF485" s="75">
        <f t="shared" si="1564"/>
        <v>0</v>
      </c>
      <c r="CG485" s="81">
        <f t="shared" ref="CC485:CN487" si="1565">CG486</f>
        <v>209550</v>
      </c>
      <c r="CH485" s="81">
        <f t="shared" si="1565"/>
        <v>0</v>
      </c>
      <c r="CI485" s="11">
        <f t="shared" si="1565"/>
        <v>0</v>
      </c>
      <c r="CJ485" s="11">
        <f t="shared" si="1565"/>
        <v>0</v>
      </c>
      <c r="CK485" s="11">
        <f t="shared" si="1565"/>
        <v>0</v>
      </c>
      <c r="CL485" s="11">
        <f t="shared" si="1565"/>
        <v>0</v>
      </c>
      <c r="CM485" s="18">
        <f t="shared" si="1565"/>
        <v>209550</v>
      </c>
      <c r="CN485" s="18">
        <f t="shared" si="1565"/>
        <v>0</v>
      </c>
    </row>
    <row r="486" spans="1:92" hidden="1" x14ac:dyDescent="0.25">
      <c r="A486" s="55" t="s">
        <v>11</v>
      </c>
      <c r="B486" s="14">
        <f t="shared" si="1544"/>
        <v>912</v>
      </c>
      <c r="C486" s="14" t="s">
        <v>7</v>
      </c>
      <c r="D486" s="14" t="s">
        <v>87</v>
      </c>
      <c r="E486" s="14" t="s">
        <v>43</v>
      </c>
      <c r="F486" s="14"/>
      <c r="G486" s="18">
        <f t="shared" ref="G486:R487" si="1566">G487</f>
        <v>185244</v>
      </c>
      <c r="H486" s="18">
        <f t="shared" si="1566"/>
        <v>0</v>
      </c>
      <c r="I486" s="11">
        <f t="shared" si="1566"/>
        <v>0</v>
      </c>
      <c r="J486" s="11">
        <f t="shared" si="1566"/>
        <v>0</v>
      </c>
      <c r="K486" s="11">
        <f t="shared" si="1566"/>
        <v>0</v>
      </c>
      <c r="L486" s="11">
        <f t="shared" si="1566"/>
        <v>0</v>
      </c>
      <c r="M486" s="18">
        <f t="shared" si="1566"/>
        <v>185244</v>
      </c>
      <c r="N486" s="18">
        <f t="shared" si="1566"/>
        <v>0</v>
      </c>
      <c r="O486" s="11">
        <f t="shared" si="1566"/>
        <v>0</v>
      </c>
      <c r="P486" s="11">
        <f t="shared" si="1566"/>
        <v>0</v>
      </c>
      <c r="Q486" s="11">
        <f t="shared" si="1566"/>
        <v>0</v>
      </c>
      <c r="R486" s="11">
        <f t="shared" si="1566"/>
        <v>0</v>
      </c>
      <c r="S486" s="18">
        <f t="shared" si="1560"/>
        <v>185244</v>
      </c>
      <c r="T486" s="18">
        <f t="shared" si="1560"/>
        <v>0</v>
      </c>
      <c r="U486" s="11">
        <f t="shared" si="1560"/>
        <v>0</v>
      </c>
      <c r="V486" s="11">
        <f t="shared" si="1560"/>
        <v>0</v>
      </c>
      <c r="W486" s="11">
        <f t="shared" si="1560"/>
        <v>0</v>
      </c>
      <c r="X486" s="11">
        <f t="shared" si="1560"/>
        <v>0</v>
      </c>
      <c r="Y486" s="18">
        <f t="shared" si="1560"/>
        <v>185244</v>
      </c>
      <c r="Z486" s="18">
        <f t="shared" si="1560"/>
        <v>0</v>
      </c>
      <c r="AA486" s="11">
        <f t="shared" si="1560"/>
        <v>0</v>
      </c>
      <c r="AB486" s="11">
        <f t="shared" si="1560"/>
        <v>0</v>
      </c>
      <c r="AC486" s="11">
        <f t="shared" si="1560"/>
        <v>0</v>
      </c>
      <c r="AD486" s="11">
        <f t="shared" si="1560"/>
        <v>0</v>
      </c>
      <c r="AE486" s="18">
        <f t="shared" si="1560"/>
        <v>185244</v>
      </c>
      <c r="AF486" s="18">
        <f t="shared" si="1560"/>
        <v>0</v>
      </c>
      <c r="AG486" s="11">
        <f t="shared" si="1561"/>
        <v>0</v>
      </c>
      <c r="AH486" s="11">
        <f t="shared" si="1561"/>
        <v>0</v>
      </c>
      <c r="AI486" s="11">
        <f t="shared" si="1561"/>
        <v>0</v>
      </c>
      <c r="AJ486" s="11">
        <f t="shared" si="1561"/>
        <v>0</v>
      </c>
      <c r="AK486" s="81">
        <f t="shared" si="1561"/>
        <v>185244</v>
      </c>
      <c r="AL486" s="81">
        <f t="shared" si="1561"/>
        <v>0</v>
      </c>
      <c r="AM486" s="11">
        <f t="shared" si="1561"/>
        <v>0</v>
      </c>
      <c r="AN486" s="11">
        <f t="shared" si="1561"/>
        <v>0</v>
      </c>
      <c r="AO486" s="11">
        <f t="shared" si="1561"/>
        <v>0</v>
      </c>
      <c r="AP486" s="11">
        <f t="shared" si="1561"/>
        <v>0</v>
      </c>
      <c r="AQ486" s="18">
        <f t="shared" si="1561"/>
        <v>185244</v>
      </c>
      <c r="AR486" s="18">
        <f t="shared" si="1561"/>
        <v>0</v>
      </c>
      <c r="AS486" s="11">
        <f t="shared" si="1562"/>
        <v>0</v>
      </c>
      <c r="AT486" s="11">
        <f t="shared" si="1562"/>
        <v>0</v>
      </c>
      <c r="AU486" s="11">
        <f t="shared" si="1562"/>
        <v>0</v>
      </c>
      <c r="AV486" s="11">
        <f t="shared" si="1562"/>
        <v>0</v>
      </c>
      <c r="AW486" s="18">
        <f t="shared" si="1562"/>
        <v>185244</v>
      </c>
      <c r="AX486" s="18">
        <f t="shared" si="1562"/>
        <v>0</v>
      </c>
      <c r="AY486" s="75">
        <f t="shared" si="1562"/>
        <v>0</v>
      </c>
      <c r="AZ486" s="75">
        <f t="shared" si="1562"/>
        <v>0</v>
      </c>
      <c r="BA486" s="75">
        <f t="shared" si="1562"/>
        <v>0</v>
      </c>
      <c r="BB486" s="75">
        <f t="shared" si="1562"/>
        <v>0</v>
      </c>
      <c r="BC486" s="81">
        <f t="shared" si="1562"/>
        <v>185244</v>
      </c>
      <c r="BD486" s="81">
        <f t="shared" si="1562"/>
        <v>0</v>
      </c>
      <c r="BE486" s="11">
        <f t="shared" si="1563"/>
        <v>0</v>
      </c>
      <c r="BF486" s="11">
        <f t="shared" si="1563"/>
        <v>0</v>
      </c>
      <c r="BG486" s="11">
        <f t="shared" si="1563"/>
        <v>0</v>
      </c>
      <c r="BH486" s="11">
        <f t="shared" si="1563"/>
        <v>0</v>
      </c>
      <c r="BI486" s="140">
        <f t="shared" si="1563"/>
        <v>185244</v>
      </c>
      <c r="BJ486" s="140">
        <f t="shared" si="1563"/>
        <v>0</v>
      </c>
      <c r="BK486" s="75">
        <f t="shared" si="1563"/>
        <v>-76</v>
      </c>
      <c r="BL486" s="75">
        <f t="shared" si="1563"/>
        <v>0</v>
      </c>
      <c r="BM486" s="75">
        <f t="shared" si="1563"/>
        <v>24382</v>
      </c>
      <c r="BN486" s="75">
        <f t="shared" si="1563"/>
        <v>0</v>
      </c>
      <c r="BO486" s="81">
        <f t="shared" si="1563"/>
        <v>209550</v>
      </c>
      <c r="BP486" s="81">
        <f t="shared" si="1563"/>
        <v>0</v>
      </c>
      <c r="BQ486" s="11">
        <f t="shared" si="1564"/>
        <v>0</v>
      </c>
      <c r="BR486" s="11">
        <f t="shared" si="1564"/>
        <v>0</v>
      </c>
      <c r="BS486" s="11">
        <f t="shared" si="1564"/>
        <v>0</v>
      </c>
      <c r="BT486" s="11">
        <f t="shared" si="1564"/>
        <v>0</v>
      </c>
      <c r="BU486" s="18">
        <f t="shared" si="1564"/>
        <v>209550</v>
      </c>
      <c r="BV486" s="18">
        <f t="shared" si="1564"/>
        <v>0</v>
      </c>
      <c r="BW486" s="75">
        <f t="shared" si="1564"/>
        <v>0</v>
      </c>
      <c r="BX486" s="75">
        <f t="shared" si="1564"/>
        <v>0</v>
      </c>
      <c r="BY486" s="75">
        <f t="shared" si="1564"/>
        <v>0</v>
      </c>
      <c r="BZ486" s="75">
        <f t="shared" si="1564"/>
        <v>0</v>
      </c>
      <c r="CA486" s="81">
        <f t="shared" si="1564"/>
        <v>209550</v>
      </c>
      <c r="CB486" s="81">
        <f t="shared" si="1564"/>
        <v>0</v>
      </c>
      <c r="CC486" s="75">
        <f t="shared" si="1565"/>
        <v>0</v>
      </c>
      <c r="CD486" s="75">
        <f t="shared" si="1565"/>
        <v>0</v>
      </c>
      <c r="CE486" s="75">
        <f t="shared" si="1565"/>
        <v>0</v>
      </c>
      <c r="CF486" s="75">
        <f t="shared" si="1565"/>
        <v>0</v>
      </c>
      <c r="CG486" s="81">
        <f t="shared" si="1565"/>
        <v>209550</v>
      </c>
      <c r="CH486" s="81">
        <f t="shared" si="1565"/>
        <v>0</v>
      </c>
      <c r="CI486" s="11">
        <f t="shared" si="1565"/>
        <v>0</v>
      </c>
      <c r="CJ486" s="11">
        <f t="shared" si="1565"/>
        <v>0</v>
      </c>
      <c r="CK486" s="11">
        <f t="shared" si="1565"/>
        <v>0</v>
      </c>
      <c r="CL486" s="11">
        <f t="shared" si="1565"/>
        <v>0</v>
      </c>
      <c r="CM486" s="18">
        <f t="shared" si="1565"/>
        <v>209550</v>
      </c>
      <c r="CN486" s="18">
        <f t="shared" si="1565"/>
        <v>0</v>
      </c>
    </row>
    <row r="487" spans="1:92" ht="33" hidden="1" x14ac:dyDescent="0.25">
      <c r="A487" s="55" t="s">
        <v>12</v>
      </c>
      <c r="B487" s="14">
        <f t="shared" si="1544"/>
        <v>912</v>
      </c>
      <c r="C487" s="14" t="s">
        <v>7</v>
      </c>
      <c r="D487" s="14" t="s">
        <v>87</v>
      </c>
      <c r="E487" s="14" t="s">
        <v>43</v>
      </c>
      <c r="F487" s="14" t="s">
        <v>13</v>
      </c>
      <c r="G487" s="11">
        <f t="shared" si="1566"/>
        <v>185244</v>
      </c>
      <c r="H487" s="11">
        <f t="shared" si="1566"/>
        <v>0</v>
      </c>
      <c r="I487" s="11">
        <f t="shared" si="1566"/>
        <v>0</v>
      </c>
      <c r="J487" s="11">
        <f t="shared" si="1566"/>
        <v>0</v>
      </c>
      <c r="K487" s="11">
        <f t="shared" si="1566"/>
        <v>0</v>
      </c>
      <c r="L487" s="11">
        <f t="shared" si="1566"/>
        <v>0</v>
      </c>
      <c r="M487" s="11">
        <f t="shared" si="1566"/>
        <v>185244</v>
      </c>
      <c r="N487" s="11">
        <f t="shared" si="1566"/>
        <v>0</v>
      </c>
      <c r="O487" s="11">
        <f t="shared" si="1566"/>
        <v>0</v>
      </c>
      <c r="P487" s="11">
        <f t="shared" si="1566"/>
        <v>0</v>
      </c>
      <c r="Q487" s="11">
        <f t="shared" si="1566"/>
        <v>0</v>
      </c>
      <c r="R487" s="11">
        <f t="shared" si="1566"/>
        <v>0</v>
      </c>
      <c r="S487" s="11">
        <f t="shared" si="1560"/>
        <v>185244</v>
      </c>
      <c r="T487" s="11">
        <f t="shared" si="1560"/>
        <v>0</v>
      </c>
      <c r="U487" s="11">
        <f t="shared" si="1560"/>
        <v>0</v>
      </c>
      <c r="V487" s="11">
        <f t="shared" si="1560"/>
        <v>0</v>
      </c>
      <c r="W487" s="11">
        <f t="shared" si="1560"/>
        <v>0</v>
      </c>
      <c r="X487" s="11">
        <f t="shared" si="1560"/>
        <v>0</v>
      </c>
      <c r="Y487" s="11">
        <f t="shared" si="1560"/>
        <v>185244</v>
      </c>
      <c r="Z487" s="11">
        <f t="shared" si="1560"/>
        <v>0</v>
      </c>
      <c r="AA487" s="11">
        <f t="shared" si="1560"/>
        <v>0</v>
      </c>
      <c r="AB487" s="11">
        <f t="shared" si="1560"/>
        <v>0</v>
      </c>
      <c r="AC487" s="11">
        <f t="shared" si="1560"/>
        <v>0</v>
      </c>
      <c r="AD487" s="11">
        <f t="shared" si="1560"/>
        <v>0</v>
      </c>
      <c r="AE487" s="11">
        <f t="shared" si="1560"/>
        <v>185244</v>
      </c>
      <c r="AF487" s="11">
        <f t="shared" si="1560"/>
        <v>0</v>
      </c>
      <c r="AG487" s="11">
        <f t="shared" si="1561"/>
        <v>0</v>
      </c>
      <c r="AH487" s="11">
        <f t="shared" si="1561"/>
        <v>0</v>
      </c>
      <c r="AI487" s="11">
        <f t="shared" si="1561"/>
        <v>0</v>
      </c>
      <c r="AJ487" s="11">
        <f t="shared" si="1561"/>
        <v>0</v>
      </c>
      <c r="AK487" s="75">
        <f t="shared" si="1561"/>
        <v>185244</v>
      </c>
      <c r="AL487" s="75">
        <f t="shared" si="1561"/>
        <v>0</v>
      </c>
      <c r="AM487" s="11">
        <f t="shared" si="1561"/>
        <v>0</v>
      </c>
      <c r="AN487" s="11">
        <f t="shared" si="1561"/>
        <v>0</v>
      </c>
      <c r="AO487" s="11">
        <f t="shared" si="1561"/>
        <v>0</v>
      </c>
      <c r="AP487" s="11">
        <f t="shared" si="1561"/>
        <v>0</v>
      </c>
      <c r="AQ487" s="11">
        <f t="shared" si="1561"/>
        <v>185244</v>
      </c>
      <c r="AR487" s="11">
        <f t="shared" si="1561"/>
        <v>0</v>
      </c>
      <c r="AS487" s="11">
        <f t="shared" si="1562"/>
        <v>0</v>
      </c>
      <c r="AT487" s="11">
        <f t="shared" si="1562"/>
        <v>0</v>
      </c>
      <c r="AU487" s="11">
        <f t="shared" si="1562"/>
        <v>0</v>
      </c>
      <c r="AV487" s="11">
        <f t="shared" si="1562"/>
        <v>0</v>
      </c>
      <c r="AW487" s="11">
        <f t="shared" si="1562"/>
        <v>185244</v>
      </c>
      <c r="AX487" s="11">
        <f t="shared" si="1562"/>
        <v>0</v>
      </c>
      <c r="AY487" s="75">
        <f t="shared" si="1562"/>
        <v>0</v>
      </c>
      <c r="AZ487" s="75">
        <f t="shared" si="1562"/>
        <v>0</v>
      </c>
      <c r="BA487" s="75">
        <f t="shared" si="1562"/>
        <v>0</v>
      </c>
      <c r="BB487" s="75">
        <f t="shared" si="1562"/>
        <v>0</v>
      </c>
      <c r="BC487" s="75">
        <f t="shared" si="1562"/>
        <v>185244</v>
      </c>
      <c r="BD487" s="75">
        <f t="shared" si="1562"/>
        <v>0</v>
      </c>
      <c r="BE487" s="11">
        <f t="shared" si="1563"/>
        <v>0</v>
      </c>
      <c r="BF487" s="11">
        <f t="shared" si="1563"/>
        <v>0</v>
      </c>
      <c r="BG487" s="11">
        <f t="shared" si="1563"/>
        <v>0</v>
      </c>
      <c r="BH487" s="11">
        <f t="shared" si="1563"/>
        <v>0</v>
      </c>
      <c r="BI487" s="138">
        <f t="shared" si="1563"/>
        <v>185244</v>
      </c>
      <c r="BJ487" s="138">
        <f t="shared" si="1563"/>
        <v>0</v>
      </c>
      <c r="BK487" s="75">
        <f t="shared" si="1563"/>
        <v>-76</v>
      </c>
      <c r="BL487" s="75">
        <f t="shared" si="1563"/>
        <v>0</v>
      </c>
      <c r="BM487" s="75">
        <f t="shared" si="1563"/>
        <v>24382</v>
      </c>
      <c r="BN487" s="75">
        <f t="shared" si="1563"/>
        <v>0</v>
      </c>
      <c r="BO487" s="75">
        <f t="shared" si="1563"/>
        <v>209550</v>
      </c>
      <c r="BP487" s="75">
        <f t="shared" si="1563"/>
        <v>0</v>
      </c>
      <c r="BQ487" s="11">
        <f t="shared" si="1564"/>
        <v>0</v>
      </c>
      <c r="BR487" s="11">
        <f t="shared" si="1564"/>
        <v>0</v>
      </c>
      <c r="BS487" s="11">
        <f t="shared" si="1564"/>
        <v>0</v>
      </c>
      <c r="BT487" s="11">
        <f t="shared" si="1564"/>
        <v>0</v>
      </c>
      <c r="BU487" s="11">
        <f t="shared" si="1564"/>
        <v>209550</v>
      </c>
      <c r="BV487" s="11">
        <f t="shared" si="1564"/>
        <v>0</v>
      </c>
      <c r="BW487" s="75">
        <f t="shared" si="1564"/>
        <v>0</v>
      </c>
      <c r="BX487" s="75">
        <f t="shared" si="1564"/>
        <v>0</v>
      </c>
      <c r="BY487" s="75">
        <f t="shared" si="1564"/>
        <v>0</v>
      </c>
      <c r="BZ487" s="75">
        <f t="shared" si="1564"/>
        <v>0</v>
      </c>
      <c r="CA487" s="75">
        <f t="shared" si="1564"/>
        <v>209550</v>
      </c>
      <c r="CB487" s="75">
        <f t="shared" si="1564"/>
        <v>0</v>
      </c>
      <c r="CC487" s="75">
        <f t="shared" si="1565"/>
        <v>0</v>
      </c>
      <c r="CD487" s="75">
        <f t="shared" si="1565"/>
        <v>0</v>
      </c>
      <c r="CE487" s="75">
        <f t="shared" si="1565"/>
        <v>0</v>
      </c>
      <c r="CF487" s="75">
        <f t="shared" si="1565"/>
        <v>0</v>
      </c>
      <c r="CG487" s="75">
        <f t="shared" si="1565"/>
        <v>209550</v>
      </c>
      <c r="CH487" s="75">
        <f t="shared" si="1565"/>
        <v>0</v>
      </c>
      <c r="CI487" s="11">
        <f t="shared" si="1565"/>
        <v>0</v>
      </c>
      <c r="CJ487" s="11">
        <f t="shared" si="1565"/>
        <v>0</v>
      </c>
      <c r="CK487" s="11">
        <f t="shared" si="1565"/>
        <v>0</v>
      </c>
      <c r="CL487" s="11">
        <f t="shared" si="1565"/>
        <v>0</v>
      </c>
      <c r="CM487" s="11">
        <f t="shared" si="1565"/>
        <v>209550</v>
      </c>
      <c r="CN487" s="11">
        <f t="shared" si="1565"/>
        <v>0</v>
      </c>
    </row>
    <row r="488" spans="1:92" hidden="1" x14ac:dyDescent="0.25">
      <c r="A488" s="55" t="s">
        <v>14</v>
      </c>
      <c r="B488" s="14">
        <f>B487</f>
        <v>912</v>
      </c>
      <c r="C488" s="14" t="s">
        <v>7</v>
      </c>
      <c r="D488" s="14" t="s">
        <v>87</v>
      </c>
      <c r="E488" s="14" t="s">
        <v>43</v>
      </c>
      <c r="F488" s="11">
        <v>610</v>
      </c>
      <c r="G488" s="11">
        <f>252284-67040</f>
        <v>185244</v>
      </c>
      <c r="H488" s="16"/>
      <c r="I488" s="11"/>
      <c r="J488" s="11"/>
      <c r="K488" s="11"/>
      <c r="L488" s="11"/>
      <c r="M488" s="11">
        <f>G488+I488+J488+K488+L488</f>
        <v>185244</v>
      </c>
      <c r="N488" s="11">
        <f>H488+J488</f>
        <v>0</v>
      </c>
      <c r="O488" s="11"/>
      <c r="P488" s="11"/>
      <c r="Q488" s="11"/>
      <c r="R488" s="11"/>
      <c r="S488" s="11">
        <f>M488+O488+P488+Q488+R488</f>
        <v>185244</v>
      </c>
      <c r="T488" s="11">
        <f>N488+P488</f>
        <v>0</v>
      </c>
      <c r="U488" s="11"/>
      <c r="V488" s="11"/>
      <c r="W488" s="11"/>
      <c r="X488" s="11"/>
      <c r="Y488" s="11">
        <f>S488+U488+V488+W488+X488</f>
        <v>185244</v>
      </c>
      <c r="Z488" s="11">
        <f>T488+V488</f>
        <v>0</v>
      </c>
      <c r="AA488" s="11"/>
      <c r="AB488" s="11"/>
      <c r="AC488" s="11"/>
      <c r="AD488" s="11"/>
      <c r="AE488" s="11">
        <f>Y488+AA488+AB488+AC488+AD488</f>
        <v>185244</v>
      </c>
      <c r="AF488" s="11">
        <f>Z488+AB488</f>
        <v>0</v>
      </c>
      <c r="AG488" s="11"/>
      <c r="AH488" s="11"/>
      <c r="AI488" s="11"/>
      <c r="AJ488" s="11"/>
      <c r="AK488" s="75">
        <f>AE488+AG488+AH488+AI488+AJ488</f>
        <v>185244</v>
      </c>
      <c r="AL488" s="75">
        <f>AF488+AH488</f>
        <v>0</v>
      </c>
      <c r="AM488" s="11"/>
      <c r="AN488" s="11"/>
      <c r="AO488" s="11"/>
      <c r="AP488" s="11"/>
      <c r="AQ488" s="11">
        <f>AK488+AM488+AN488+AO488+AP488</f>
        <v>185244</v>
      </c>
      <c r="AR488" s="11">
        <f>AL488+AN488</f>
        <v>0</v>
      </c>
      <c r="AS488" s="11"/>
      <c r="AT488" s="11"/>
      <c r="AU488" s="11"/>
      <c r="AV488" s="11"/>
      <c r="AW488" s="11">
        <f>AQ488+AS488+AT488+AU488+AV488</f>
        <v>185244</v>
      </c>
      <c r="AX488" s="11">
        <f>AR488+AT488</f>
        <v>0</v>
      </c>
      <c r="AY488" s="75"/>
      <c r="AZ488" s="75"/>
      <c r="BA488" s="75"/>
      <c r="BB488" s="75"/>
      <c r="BC488" s="75">
        <f>AW488+AY488+AZ488+BA488+BB488</f>
        <v>185244</v>
      </c>
      <c r="BD488" s="75">
        <f>AX488+AZ488</f>
        <v>0</v>
      </c>
      <c r="BE488" s="11"/>
      <c r="BF488" s="11"/>
      <c r="BG488" s="11"/>
      <c r="BH488" s="11"/>
      <c r="BI488" s="138">
        <f>BC488+BE488+BF488+BG488+BH488</f>
        <v>185244</v>
      </c>
      <c r="BJ488" s="138">
        <f>BD488+BF488</f>
        <v>0</v>
      </c>
      <c r="BK488" s="75">
        <v>-76</v>
      </c>
      <c r="BL488" s="75"/>
      <c r="BM488" s="75">
        <v>24382</v>
      </c>
      <c r="BN488" s="75"/>
      <c r="BO488" s="75">
        <f>BI488+BK488+BL488+BM488+BN488</f>
        <v>209550</v>
      </c>
      <c r="BP488" s="75">
        <f>BJ488+BL488</f>
        <v>0</v>
      </c>
      <c r="BQ488" s="11"/>
      <c r="BR488" s="11"/>
      <c r="BS488" s="11"/>
      <c r="BT488" s="11"/>
      <c r="BU488" s="11">
        <f>BO488+BQ488+BR488+BS488+BT488</f>
        <v>209550</v>
      </c>
      <c r="BV488" s="11">
        <f>BP488+BR488</f>
        <v>0</v>
      </c>
      <c r="BW488" s="75"/>
      <c r="BX488" s="75"/>
      <c r="BY488" s="75"/>
      <c r="BZ488" s="75"/>
      <c r="CA488" s="75">
        <f>BU488+BW488+BX488+BY488+BZ488</f>
        <v>209550</v>
      </c>
      <c r="CB488" s="75">
        <f>BV488+BX488</f>
        <v>0</v>
      </c>
      <c r="CC488" s="75"/>
      <c r="CD488" s="75"/>
      <c r="CE488" s="75"/>
      <c r="CF488" s="75"/>
      <c r="CG488" s="75">
        <f>CA488+CC488+CD488+CE488+CF488</f>
        <v>209550</v>
      </c>
      <c r="CH488" s="75">
        <f>CB488+CD488</f>
        <v>0</v>
      </c>
      <c r="CI488" s="11"/>
      <c r="CJ488" s="11"/>
      <c r="CK488" s="11"/>
      <c r="CL488" s="11"/>
      <c r="CM488" s="11">
        <f>CG488+CI488+CJ488+CK488+CL488</f>
        <v>209550</v>
      </c>
      <c r="CN488" s="11">
        <f>CH488+CJ488</f>
        <v>0</v>
      </c>
    </row>
    <row r="489" spans="1:92" hidden="1" x14ac:dyDescent="0.25">
      <c r="A489" s="55" t="s">
        <v>15</v>
      </c>
      <c r="B489" s="14">
        <f>B487</f>
        <v>912</v>
      </c>
      <c r="C489" s="14" t="s">
        <v>7</v>
      </c>
      <c r="D489" s="14" t="s">
        <v>87</v>
      </c>
      <c r="E489" s="14" t="s">
        <v>44</v>
      </c>
      <c r="F489" s="14"/>
      <c r="G489" s="18">
        <f t="shared" ref="G489:R491" si="1567">G490</f>
        <v>474</v>
      </c>
      <c r="H489" s="18">
        <f t="shared" si="1567"/>
        <v>0</v>
      </c>
      <c r="I489" s="11">
        <f t="shared" si="1567"/>
        <v>0</v>
      </c>
      <c r="J489" s="11">
        <f t="shared" si="1567"/>
        <v>0</v>
      </c>
      <c r="K489" s="11">
        <f t="shared" si="1567"/>
        <v>0</v>
      </c>
      <c r="L489" s="11">
        <f t="shared" si="1567"/>
        <v>0</v>
      </c>
      <c r="M489" s="18">
        <f t="shared" si="1567"/>
        <v>474</v>
      </c>
      <c r="N489" s="18">
        <f t="shared" si="1567"/>
        <v>0</v>
      </c>
      <c r="O489" s="11">
        <f t="shared" si="1567"/>
        <v>0</v>
      </c>
      <c r="P489" s="11">
        <f t="shared" si="1567"/>
        <v>0</v>
      </c>
      <c r="Q489" s="11">
        <f t="shared" si="1567"/>
        <v>0</v>
      </c>
      <c r="R489" s="11">
        <f t="shared" si="1567"/>
        <v>0</v>
      </c>
      <c r="S489" s="18">
        <f t="shared" ref="S489:AH491" si="1568">S490</f>
        <v>474</v>
      </c>
      <c r="T489" s="18">
        <f t="shared" si="1568"/>
        <v>0</v>
      </c>
      <c r="U489" s="11">
        <f t="shared" si="1568"/>
        <v>0</v>
      </c>
      <c r="V489" s="11">
        <f t="shared" si="1568"/>
        <v>0</v>
      </c>
      <c r="W489" s="11">
        <f t="shared" si="1568"/>
        <v>0</v>
      </c>
      <c r="X489" s="11">
        <f t="shared" si="1568"/>
        <v>0</v>
      </c>
      <c r="Y489" s="18">
        <f t="shared" si="1568"/>
        <v>474</v>
      </c>
      <c r="Z489" s="18">
        <f t="shared" si="1568"/>
        <v>0</v>
      </c>
      <c r="AA489" s="11">
        <f t="shared" si="1568"/>
        <v>0</v>
      </c>
      <c r="AB489" s="11">
        <f t="shared" si="1568"/>
        <v>0</v>
      </c>
      <c r="AC489" s="11">
        <f t="shared" si="1568"/>
        <v>0</v>
      </c>
      <c r="AD489" s="11">
        <f t="shared" si="1568"/>
        <v>0</v>
      </c>
      <c r="AE489" s="18">
        <f t="shared" si="1568"/>
        <v>474</v>
      </c>
      <c r="AF489" s="18">
        <f t="shared" si="1568"/>
        <v>0</v>
      </c>
      <c r="AG489" s="11">
        <f t="shared" si="1568"/>
        <v>97</v>
      </c>
      <c r="AH489" s="11">
        <f t="shared" si="1568"/>
        <v>0</v>
      </c>
      <c r="AI489" s="11">
        <f t="shared" ref="AG489:AV491" si="1569">AI490</f>
        <v>0</v>
      </c>
      <c r="AJ489" s="11">
        <f t="shared" si="1569"/>
        <v>0</v>
      </c>
      <c r="AK489" s="81">
        <f t="shared" si="1569"/>
        <v>571</v>
      </c>
      <c r="AL489" s="81">
        <f t="shared" si="1569"/>
        <v>0</v>
      </c>
      <c r="AM489" s="11">
        <f t="shared" si="1569"/>
        <v>0</v>
      </c>
      <c r="AN489" s="11">
        <f t="shared" si="1569"/>
        <v>0</v>
      </c>
      <c r="AO489" s="11">
        <f t="shared" si="1569"/>
        <v>0</v>
      </c>
      <c r="AP489" s="11">
        <f t="shared" si="1569"/>
        <v>0</v>
      </c>
      <c r="AQ489" s="18">
        <f t="shared" si="1569"/>
        <v>571</v>
      </c>
      <c r="AR489" s="18">
        <f t="shared" si="1569"/>
        <v>0</v>
      </c>
      <c r="AS489" s="11">
        <f t="shared" si="1569"/>
        <v>0</v>
      </c>
      <c r="AT489" s="11">
        <f t="shared" si="1569"/>
        <v>0</v>
      </c>
      <c r="AU489" s="11">
        <f t="shared" si="1569"/>
        <v>0</v>
      </c>
      <c r="AV489" s="11">
        <f t="shared" si="1569"/>
        <v>0</v>
      </c>
      <c r="AW489" s="18">
        <f t="shared" ref="AS489:BH491" si="1570">AW490</f>
        <v>571</v>
      </c>
      <c r="AX489" s="18">
        <f t="shared" si="1570"/>
        <v>0</v>
      </c>
      <c r="AY489" s="75">
        <f t="shared" si="1570"/>
        <v>0</v>
      </c>
      <c r="AZ489" s="75">
        <f t="shared" si="1570"/>
        <v>0</v>
      </c>
      <c r="BA489" s="75">
        <f t="shared" si="1570"/>
        <v>0</v>
      </c>
      <c r="BB489" s="75">
        <f t="shared" si="1570"/>
        <v>0</v>
      </c>
      <c r="BC489" s="81">
        <f t="shared" si="1570"/>
        <v>571</v>
      </c>
      <c r="BD489" s="81">
        <f t="shared" si="1570"/>
        <v>0</v>
      </c>
      <c r="BE489" s="11">
        <f t="shared" si="1570"/>
        <v>-159</v>
      </c>
      <c r="BF489" s="11">
        <f t="shared" si="1570"/>
        <v>0</v>
      </c>
      <c r="BG489" s="11">
        <f t="shared" si="1570"/>
        <v>1125</v>
      </c>
      <c r="BH489" s="11">
        <f t="shared" si="1570"/>
        <v>0</v>
      </c>
      <c r="BI489" s="140">
        <f t="shared" ref="BE489:BT491" si="1571">BI490</f>
        <v>1537</v>
      </c>
      <c r="BJ489" s="140">
        <f t="shared" si="1571"/>
        <v>0</v>
      </c>
      <c r="BK489" s="75">
        <f t="shared" si="1571"/>
        <v>76</v>
      </c>
      <c r="BL489" s="75">
        <f t="shared" si="1571"/>
        <v>0</v>
      </c>
      <c r="BM489" s="75">
        <f t="shared" si="1571"/>
        <v>0</v>
      </c>
      <c r="BN489" s="75">
        <f t="shared" si="1571"/>
        <v>0</v>
      </c>
      <c r="BO489" s="81">
        <f t="shared" si="1571"/>
        <v>1613</v>
      </c>
      <c r="BP489" s="81">
        <f t="shared" si="1571"/>
        <v>0</v>
      </c>
      <c r="BQ489" s="11">
        <f t="shared" si="1571"/>
        <v>0</v>
      </c>
      <c r="BR489" s="11">
        <f t="shared" si="1571"/>
        <v>0</v>
      </c>
      <c r="BS489" s="11">
        <f t="shared" si="1571"/>
        <v>0</v>
      </c>
      <c r="BT489" s="11">
        <f t="shared" si="1571"/>
        <v>0</v>
      </c>
      <c r="BU489" s="18">
        <f t="shared" ref="BQ489:CF491" si="1572">BU490</f>
        <v>1613</v>
      </c>
      <c r="BV489" s="18">
        <f t="shared" si="1572"/>
        <v>0</v>
      </c>
      <c r="BW489" s="75">
        <f t="shared" si="1572"/>
        <v>0</v>
      </c>
      <c r="BX489" s="75">
        <f t="shared" si="1572"/>
        <v>0</v>
      </c>
      <c r="BY489" s="75">
        <f t="shared" si="1572"/>
        <v>0</v>
      </c>
      <c r="BZ489" s="75">
        <f t="shared" si="1572"/>
        <v>0</v>
      </c>
      <c r="CA489" s="81">
        <f t="shared" si="1572"/>
        <v>1613</v>
      </c>
      <c r="CB489" s="81">
        <f t="shared" si="1572"/>
        <v>0</v>
      </c>
      <c r="CC489" s="75">
        <f t="shared" si="1572"/>
        <v>0</v>
      </c>
      <c r="CD489" s="75">
        <f t="shared" si="1572"/>
        <v>0</v>
      </c>
      <c r="CE489" s="75">
        <f t="shared" si="1572"/>
        <v>0</v>
      </c>
      <c r="CF489" s="75">
        <f t="shared" si="1572"/>
        <v>0</v>
      </c>
      <c r="CG489" s="81">
        <f t="shared" ref="CC489:CN491" si="1573">CG490</f>
        <v>1613</v>
      </c>
      <c r="CH489" s="81">
        <f t="shared" si="1573"/>
        <v>0</v>
      </c>
      <c r="CI489" s="11">
        <f t="shared" si="1573"/>
        <v>-134</v>
      </c>
      <c r="CJ489" s="11">
        <f t="shared" si="1573"/>
        <v>0</v>
      </c>
      <c r="CK489" s="11">
        <f t="shared" si="1573"/>
        <v>0</v>
      </c>
      <c r="CL489" s="11">
        <f t="shared" si="1573"/>
        <v>-136</v>
      </c>
      <c r="CM489" s="18">
        <f t="shared" si="1573"/>
        <v>1343</v>
      </c>
      <c r="CN489" s="18">
        <f t="shared" si="1573"/>
        <v>0</v>
      </c>
    </row>
    <row r="490" spans="1:92" hidden="1" x14ac:dyDescent="0.25">
      <c r="A490" s="55" t="s">
        <v>16</v>
      </c>
      <c r="B490" s="14">
        <f t="shared" si="1544"/>
        <v>912</v>
      </c>
      <c r="C490" s="14" t="s">
        <v>7</v>
      </c>
      <c r="D490" s="14" t="s">
        <v>87</v>
      </c>
      <c r="E490" s="14" t="s">
        <v>45</v>
      </c>
      <c r="F490" s="14"/>
      <c r="G490" s="18">
        <f t="shared" si="1567"/>
        <v>474</v>
      </c>
      <c r="H490" s="18">
        <f t="shared" si="1567"/>
        <v>0</v>
      </c>
      <c r="I490" s="11">
        <f t="shared" si="1567"/>
        <v>0</v>
      </c>
      <c r="J490" s="11">
        <f t="shared" si="1567"/>
        <v>0</v>
      </c>
      <c r="K490" s="11">
        <f t="shared" si="1567"/>
        <v>0</v>
      </c>
      <c r="L490" s="11">
        <f t="shared" si="1567"/>
        <v>0</v>
      </c>
      <c r="M490" s="18">
        <f t="shared" si="1567"/>
        <v>474</v>
      </c>
      <c r="N490" s="18">
        <f t="shared" si="1567"/>
        <v>0</v>
      </c>
      <c r="O490" s="11">
        <f t="shared" si="1567"/>
        <v>0</v>
      </c>
      <c r="P490" s="11">
        <f t="shared" si="1567"/>
        <v>0</v>
      </c>
      <c r="Q490" s="11">
        <f t="shared" si="1567"/>
        <v>0</v>
      </c>
      <c r="R490" s="11">
        <f t="shared" si="1567"/>
        <v>0</v>
      </c>
      <c r="S490" s="18">
        <f t="shared" si="1568"/>
        <v>474</v>
      </c>
      <c r="T490" s="18">
        <f t="shared" si="1568"/>
        <v>0</v>
      </c>
      <c r="U490" s="11">
        <f t="shared" si="1568"/>
        <v>0</v>
      </c>
      <c r="V490" s="11">
        <f t="shared" si="1568"/>
        <v>0</v>
      </c>
      <c r="W490" s="11">
        <f t="shared" si="1568"/>
        <v>0</v>
      </c>
      <c r="X490" s="11">
        <f t="shared" si="1568"/>
        <v>0</v>
      </c>
      <c r="Y490" s="18">
        <f t="shared" si="1568"/>
        <v>474</v>
      </c>
      <c r="Z490" s="18">
        <f t="shared" si="1568"/>
        <v>0</v>
      </c>
      <c r="AA490" s="11">
        <f t="shared" si="1568"/>
        <v>0</v>
      </c>
      <c r="AB490" s="11">
        <f t="shared" si="1568"/>
        <v>0</v>
      </c>
      <c r="AC490" s="11">
        <f t="shared" si="1568"/>
        <v>0</v>
      </c>
      <c r="AD490" s="11">
        <f t="shared" si="1568"/>
        <v>0</v>
      </c>
      <c r="AE490" s="18">
        <f t="shared" si="1568"/>
        <v>474</v>
      </c>
      <c r="AF490" s="18">
        <f t="shared" si="1568"/>
        <v>0</v>
      </c>
      <c r="AG490" s="11">
        <f t="shared" si="1569"/>
        <v>97</v>
      </c>
      <c r="AH490" s="11">
        <f t="shared" si="1569"/>
        <v>0</v>
      </c>
      <c r="AI490" s="11">
        <f t="shared" si="1569"/>
        <v>0</v>
      </c>
      <c r="AJ490" s="11">
        <f t="shared" si="1569"/>
        <v>0</v>
      </c>
      <c r="AK490" s="81">
        <f t="shared" si="1569"/>
        <v>571</v>
      </c>
      <c r="AL490" s="81">
        <f t="shared" si="1569"/>
        <v>0</v>
      </c>
      <c r="AM490" s="11">
        <f t="shared" si="1569"/>
        <v>0</v>
      </c>
      <c r="AN490" s="11">
        <f t="shared" si="1569"/>
        <v>0</v>
      </c>
      <c r="AO490" s="11">
        <f t="shared" si="1569"/>
        <v>0</v>
      </c>
      <c r="AP490" s="11">
        <f t="shared" si="1569"/>
        <v>0</v>
      </c>
      <c r="AQ490" s="18">
        <f t="shared" si="1569"/>
        <v>571</v>
      </c>
      <c r="AR490" s="18">
        <f t="shared" si="1569"/>
        <v>0</v>
      </c>
      <c r="AS490" s="11">
        <f t="shared" si="1570"/>
        <v>0</v>
      </c>
      <c r="AT490" s="11">
        <f t="shared" si="1570"/>
        <v>0</v>
      </c>
      <c r="AU490" s="11">
        <f t="shared" si="1570"/>
        <v>0</v>
      </c>
      <c r="AV490" s="11">
        <f t="shared" si="1570"/>
        <v>0</v>
      </c>
      <c r="AW490" s="18">
        <f t="shared" si="1570"/>
        <v>571</v>
      </c>
      <c r="AX490" s="18">
        <f t="shared" si="1570"/>
        <v>0</v>
      </c>
      <c r="AY490" s="75">
        <f t="shared" si="1570"/>
        <v>0</v>
      </c>
      <c r="AZ490" s="75">
        <f t="shared" si="1570"/>
        <v>0</v>
      </c>
      <c r="BA490" s="75">
        <f t="shared" si="1570"/>
        <v>0</v>
      </c>
      <c r="BB490" s="75">
        <f t="shared" si="1570"/>
        <v>0</v>
      </c>
      <c r="BC490" s="81">
        <f t="shared" si="1570"/>
        <v>571</v>
      </c>
      <c r="BD490" s="81">
        <f t="shared" si="1570"/>
        <v>0</v>
      </c>
      <c r="BE490" s="11">
        <f t="shared" si="1571"/>
        <v>-159</v>
      </c>
      <c r="BF490" s="11">
        <f t="shared" si="1571"/>
        <v>0</v>
      </c>
      <c r="BG490" s="11">
        <f t="shared" si="1571"/>
        <v>1125</v>
      </c>
      <c r="BH490" s="11">
        <f t="shared" si="1571"/>
        <v>0</v>
      </c>
      <c r="BI490" s="140">
        <f t="shared" si="1571"/>
        <v>1537</v>
      </c>
      <c r="BJ490" s="140">
        <f t="shared" si="1571"/>
        <v>0</v>
      </c>
      <c r="BK490" s="75">
        <f t="shared" si="1571"/>
        <v>76</v>
      </c>
      <c r="BL490" s="75">
        <f t="shared" si="1571"/>
        <v>0</v>
      </c>
      <c r="BM490" s="75">
        <f t="shared" si="1571"/>
        <v>0</v>
      </c>
      <c r="BN490" s="75">
        <f t="shared" si="1571"/>
        <v>0</v>
      </c>
      <c r="BO490" s="81">
        <f t="shared" si="1571"/>
        <v>1613</v>
      </c>
      <c r="BP490" s="81">
        <f t="shared" si="1571"/>
        <v>0</v>
      </c>
      <c r="BQ490" s="11">
        <f t="shared" si="1572"/>
        <v>0</v>
      </c>
      <c r="BR490" s="11">
        <f t="shared" si="1572"/>
        <v>0</v>
      </c>
      <c r="BS490" s="11">
        <f t="shared" si="1572"/>
        <v>0</v>
      </c>
      <c r="BT490" s="11">
        <f t="shared" si="1572"/>
        <v>0</v>
      </c>
      <c r="BU490" s="18">
        <f t="shared" si="1572"/>
        <v>1613</v>
      </c>
      <c r="BV490" s="18">
        <f t="shared" si="1572"/>
        <v>0</v>
      </c>
      <c r="BW490" s="75">
        <f t="shared" si="1572"/>
        <v>0</v>
      </c>
      <c r="BX490" s="75">
        <f t="shared" si="1572"/>
        <v>0</v>
      </c>
      <c r="BY490" s="75">
        <f t="shared" si="1572"/>
        <v>0</v>
      </c>
      <c r="BZ490" s="75">
        <f t="shared" si="1572"/>
        <v>0</v>
      </c>
      <c r="CA490" s="81">
        <f t="shared" si="1572"/>
        <v>1613</v>
      </c>
      <c r="CB490" s="81">
        <f t="shared" si="1572"/>
        <v>0</v>
      </c>
      <c r="CC490" s="75">
        <f t="shared" si="1573"/>
        <v>0</v>
      </c>
      <c r="CD490" s="75">
        <f t="shared" si="1573"/>
        <v>0</v>
      </c>
      <c r="CE490" s="75">
        <f t="shared" si="1573"/>
        <v>0</v>
      </c>
      <c r="CF490" s="75">
        <f t="shared" si="1573"/>
        <v>0</v>
      </c>
      <c r="CG490" s="81">
        <f t="shared" si="1573"/>
        <v>1613</v>
      </c>
      <c r="CH490" s="81">
        <f t="shared" si="1573"/>
        <v>0</v>
      </c>
      <c r="CI490" s="11">
        <f t="shared" si="1573"/>
        <v>-134</v>
      </c>
      <c r="CJ490" s="11">
        <f t="shared" si="1573"/>
        <v>0</v>
      </c>
      <c r="CK490" s="11">
        <f t="shared" si="1573"/>
        <v>0</v>
      </c>
      <c r="CL490" s="11">
        <f t="shared" si="1573"/>
        <v>-136</v>
      </c>
      <c r="CM490" s="18">
        <f t="shared" si="1573"/>
        <v>1343</v>
      </c>
      <c r="CN490" s="18">
        <f t="shared" si="1573"/>
        <v>0</v>
      </c>
    </row>
    <row r="491" spans="1:92" ht="33" hidden="1" x14ac:dyDescent="0.25">
      <c r="A491" s="55" t="s">
        <v>12</v>
      </c>
      <c r="B491" s="14">
        <f t="shared" si="1544"/>
        <v>912</v>
      </c>
      <c r="C491" s="14" t="s">
        <v>7</v>
      </c>
      <c r="D491" s="14" t="s">
        <v>87</v>
      </c>
      <c r="E491" s="14" t="s">
        <v>45</v>
      </c>
      <c r="F491" s="14" t="s">
        <v>13</v>
      </c>
      <c r="G491" s="11">
        <f t="shared" si="1567"/>
        <v>474</v>
      </c>
      <c r="H491" s="11">
        <f t="shared" si="1567"/>
        <v>0</v>
      </c>
      <c r="I491" s="11">
        <f t="shared" si="1567"/>
        <v>0</v>
      </c>
      <c r="J491" s="11">
        <f t="shared" si="1567"/>
        <v>0</v>
      </c>
      <c r="K491" s="11">
        <f t="shared" si="1567"/>
        <v>0</v>
      </c>
      <c r="L491" s="11">
        <f t="shared" si="1567"/>
        <v>0</v>
      </c>
      <c r="M491" s="11">
        <f t="shared" si="1567"/>
        <v>474</v>
      </c>
      <c r="N491" s="11">
        <f t="shared" si="1567"/>
        <v>0</v>
      </c>
      <c r="O491" s="11">
        <f t="shared" si="1567"/>
        <v>0</v>
      </c>
      <c r="P491" s="11">
        <f t="shared" si="1567"/>
        <v>0</v>
      </c>
      <c r="Q491" s="11">
        <f t="shared" si="1567"/>
        <v>0</v>
      </c>
      <c r="R491" s="11">
        <f t="shared" si="1567"/>
        <v>0</v>
      </c>
      <c r="S491" s="11">
        <f t="shared" si="1568"/>
        <v>474</v>
      </c>
      <c r="T491" s="11">
        <f t="shared" si="1568"/>
        <v>0</v>
      </c>
      <c r="U491" s="11">
        <f t="shared" si="1568"/>
        <v>0</v>
      </c>
      <c r="V491" s="11">
        <f t="shared" si="1568"/>
        <v>0</v>
      </c>
      <c r="W491" s="11">
        <f t="shared" si="1568"/>
        <v>0</v>
      </c>
      <c r="X491" s="11">
        <f t="shared" si="1568"/>
        <v>0</v>
      </c>
      <c r="Y491" s="11">
        <f t="shared" si="1568"/>
        <v>474</v>
      </c>
      <c r="Z491" s="11">
        <f t="shared" si="1568"/>
        <v>0</v>
      </c>
      <c r="AA491" s="11">
        <f t="shared" si="1568"/>
        <v>0</v>
      </c>
      <c r="AB491" s="11">
        <f t="shared" si="1568"/>
        <v>0</v>
      </c>
      <c r="AC491" s="11">
        <f t="shared" si="1568"/>
        <v>0</v>
      </c>
      <c r="AD491" s="11">
        <f t="shared" si="1568"/>
        <v>0</v>
      </c>
      <c r="AE491" s="11">
        <f t="shared" si="1568"/>
        <v>474</v>
      </c>
      <c r="AF491" s="11">
        <f t="shared" si="1568"/>
        <v>0</v>
      </c>
      <c r="AG491" s="11">
        <f t="shared" si="1569"/>
        <v>97</v>
      </c>
      <c r="AH491" s="11">
        <f t="shared" si="1569"/>
        <v>0</v>
      </c>
      <c r="AI491" s="11">
        <f t="shared" si="1569"/>
        <v>0</v>
      </c>
      <c r="AJ491" s="11">
        <f t="shared" si="1569"/>
        <v>0</v>
      </c>
      <c r="AK491" s="75">
        <f t="shared" si="1569"/>
        <v>571</v>
      </c>
      <c r="AL491" s="75">
        <f t="shared" si="1569"/>
        <v>0</v>
      </c>
      <c r="AM491" s="11">
        <f t="shared" si="1569"/>
        <v>0</v>
      </c>
      <c r="AN491" s="11">
        <f t="shared" si="1569"/>
        <v>0</v>
      </c>
      <c r="AO491" s="11">
        <f t="shared" si="1569"/>
        <v>0</v>
      </c>
      <c r="AP491" s="11">
        <f t="shared" si="1569"/>
        <v>0</v>
      </c>
      <c r="AQ491" s="11">
        <f t="shared" si="1569"/>
        <v>571</v>
      </c>
      <c r="AR491" s="11">
        <f t="shared" si="1569"/>
        <v>0</v>
      </c>
      <c r="AS491" s="11">
        <f t="shared" si="1570"/>
        <v>0</v>
      </c>
      <c r="AT491" s="11">
        <f t="shared" si="1570"/>
        <v>0</v>
      </c>
      <c r="AU491" s="11">
        <f t="shared" si="1570"/>
        <v>0</v>
      </c>
      <c r="AV491" s="11">
        <f t="shared" si="1570"/>
        <v>0</v>
      </c>
      <c r="AW491" s="11">
        <f t="shared" si="1570"/>
        <v>571</v>
      </c>
      <c r="AX491" s="11">
        <f t="shared" si="1570"/>
        <v>0</v>
      </c>
      <c r="AY491" s="75">
        <f t="shared" si="1570"/>
        <v>0</v>
      </c>
      <c r="AZ491" s="75">
        <f t="shared" si="1570"/>
        <v>0</v>
      </c>
      <c r="BA491" s="75">
        <f t="shared" si="1570"/>
        <v>0</v>
      </c>
      <c r="BB491" s="75">
        <f t="shared" si="1570"/>
        <v>0</v>
      </c>
      <c r="BC491" s="75">
        <f t="shared" si="1570"/>
        <v>571</v>
      </c>
      <c r="BD491" s="75">
        <f t="shared" si="1570"/>
        <v>0</v>
      </c>
      <c r="BE491" s="11">
        <f t="shared" si="1571"/>
        <v>-159</v>
      </c>
      <c r="BF491" s="11">
        <f t="shared" si="1571"/>
        <v>0</v>
      </c>
      <c r="BG491" s="11">
        <f t="shared" si="1571"/>
        <v>1125</v>
      </c>
      <c r="BH491" s="11">
        <f t="shared" si="1571"/>
        <v>0</v>
      </c>
      <c r="BI491" s="138">
        <f t="shared" si="1571"/>
        <v>1537</v>
      </c>
      <c r="BJ491" s="138">
        <f t="shared" si="1571"/>
        <v>0</v>
      </c>
      <c r="BK491" s="75">
        <f t="shared" si="1571"/>
        <v>76</v>
      </c>
      <c r="BL491" s="75">
        <f t="shared" si="1571"/>
        <v>0</v>
      </c>
      <c r="BM491" s="75">
        <f t="shared" si="1571"/>
        <v>0</v>
      </c>
      <c r="BN491" s="75">
        <f t="shared" si="1571"/>
        <v>0</v>
      </c>
      <c r="BO491" s="75">
        <f t="shared" si="1571"/>
        <v>1613</v>
      </c>
      <c r="BP491" s="75">
        <f t="shared" si="1571"/>
        <v>0</v>
      </c>
      <c r="BQ491" s="11">
        <f t="shared" si="1572"/>
        <v>0</v>
      </c>
      <c r="BR491" s="11">
        <f t="shared" si="1572"/>
        <v>0</v>
      </c>
      <c r="BS491" s="11">
        <f t="shared" si="1572"/>
        <v>0</v>
      </c>
      <c r="BT491" s="11">
        <f t="shared" si="1572"/>
        <v>0</v>
      </c>
      <c r="BU491" s="11">
        <f t="shared" si="1572"/>
        <v>1613</v>
      </c>
      <c r="BV491" s="11">
        <f t="shared" si="1572"/>
        <v>0</v>
      </c>
      <c r="BW491" s="75">
        <f t="shared" si="1572"/>
        <v>0</v>
      </c>
      <c r="BX491" s="75">
        <f t="shared" si="1572"/>
        <v>0</v>
      </c>
      <c r="BY491" s="75">
        <f t="shared" si="1572"/>
        <v>0</v>
      </c>
      <c r="BZ491" s="75">
        <f t="shared" si="1572"/>
        <v>0</v>
      </c>
      <c r="CA491" s="75">
        <f t="shared" si="1572"/>
        <v>1613</v>
      </c>
      <c r="CB491" s="75">
        <f t="shared" si="1572"/>
        <v>0</v>
      </c>
      <c r="CC491" s="75">
        <f t="shared" si="1573"/>
        <v>0</v>
      </c>
      <c r="CD491" s="75">
        <f t="shared" si="1573"/>
        <v>0</v>
      </c>
      <c r="CE491" s="75">
        <f t="shared" si="1573"/>
        <v>0</v>
      </c>
      <c r="CF491" s="75">
        <f t="shared" si="1573"/>
        <v>0</v>
      </c>
      <c r="CG491" s="75">
        <f t="shared" si="1573"/>
        <v>1613</v>
      </c>
      <c r="CH491" s="75">
        <f t="shared" si="1573"/>
        <v>0</v>
      </c>
      <c r="CI491" s="11">
        <f t="shared" si="1573"/>
        <v>-134</v>
      </c>
      <c r="CJ491" s="11">
        <f t="shared" si="1573"/>
        <v>0</v>
      </c>
      <c r="CK491" s="11">
        <f t="shared" si="1573"/>
        <v>0</v>
      </c>
      <c r="CL491" s="11">
        <f t="shared" si="1573"/>
        <v>-136</v>
      </c>
      <c r="CM491" s="11">
        <f t="shared" si="1573"/>
        <v>1343</v>
      </c>
      <c r="CN491" s="11">
        <f t="shared" si="1573"/>
        <v>0</v>
      </c>
    </row>
    <row r="492" spans="1:92" hidden="1" x14ac:dyDescent="0.25">
      <c r="A492" s="55" t="s">
        <v>14</v>
      </c>
      <c r="B492" s="14">
        <f t="shared" si="1544"/>
        <v>912</v>
      </c>
      <c r="C492" s="14" t="s">
        <v>7</v>
      </c>
      <c r="D492" s="14" t="s">
        <v>87</v>
      </c>
      <c r="E492" s="14" t="s">
        <v>45</v>
      </c>
      <c r="F492" s="11">
        <v>610</v>
      </c>
      <c r="G492" s="11">
        <v>474</v>
      </c>
      <c r="H492" s="16"/>
      <c r="I492" s="11"/>
      <c r="J492" s="11"/>
      <c r="K492" s="11"/>
      <c r="L492" s="11"/>
      <c r="M492" s="11">
        <f>G492+I492+J492+K492+L492</f>
        <v>474</v>
      </c>
      <c r="N492" s="11">
        <f>H492+J492</f>
        <v>0</v>
      </c>
      <c r="O492" s="11"/>
      <c r="P492" s="11"/>
      <c r="Q492" s="11"/>
      <c r="R492" s="11"/>
      <c r="S492" s="11">
        <f>M492+O492+P492+Q492+R492</f>
        <v>474</v>
      </c>
      <c r="T492" s="11">
        <f>N492+P492</f>
        <v>0</v>
      </c>
      <c r="U492" s="11"/>
      <c r="V492" s="11"/>
      <c r="W492" s="11"/>
      <c r="X492" s="11"/>
      <c r="Y492" s="11">
        <f>S492+U492+V492+W492+X492</f>
        <v>474</v>
      </c>
      <c r="Z492" s="11">
        <f>T492+V492</f>
        <v>0</v>
      </c>
      <c r="AA492" s="11"/>
      <c r="AB492" s="11"/>
      <c r="AC492" s="11"/>
      <c r="AD492" s="11"/>
      <c r="AE492" s="11">
        <f>Y492+AA492+AB492+AC492+AD492</f>
        <v>474</v>
      </c>
      <c r="AF492" s="11">
        <f>Z492+AB492</f>
        <v>0</v>
      </c>
      <c r="AG492" s="11">
        <v>97</v>
      </c>
      <c r="AH492" s="11"/>
      <c r="AI492" s="11"/>
      <c r="AJ492" s="11"/>
      <c r="AK492" s="75">
        <f>AE492+AG492+AH492+AI492+AJ492</f>
        <v>571</v>
      </c>
      <c r="AL492" s="75">
        <f>AF492+AH492</f>
        <v>0</v>
      </c>
      <c r="AM492" s="11"/>
      <c r="AN492" s="11"/>
      <c r="AO492" s="11"/>
      <c r="AP492" s="11"/>
      <c r="AQ492" s="11">
        <f>AK492+AM492+AN492+AO492+AP492</f>
        <v>571</v>
      </c>
      <c r="AR492" s="11">
        <f>AL492+AN492</f>
        <v>0</v>
      </c>
      <c r="AS492" s="11"/>
      <c r="AT492" s="11"/>
      <c r="AU492" s="11"/>
      <c r="AV492" s="11"/>
      <c r="AW492" s="11">
        <f>AQ492+AS492+AT492+AU492+AV492</f>
        <v>571</v>
      </c>
      <c r="AX492" s="11">
        <f>AR492+AT492</f>
        <v>0</v>
      </c>
      <c r="AY492" s="75"/>
      <c r="AZ492" s="75"/>
      <c r="BA492" s="75"/>
      <c r="BB492" s="75"/>
      <c r="BC492" s="75">
        <f>AW492+AY492+AZ492+BA492+BB492</f>
        <v>571</v>
      </c>
      <c r="BD492" s="75">
        <f>AX492+AZ492</f>
        <v>0</v>
      </c>
      <c r="BE492" s="11">
        <v>-159</v>
      </c>
      <c r="BF492" s="11"/>
      <c r="BG492" s="11">
        <v>1125</v>
      </c>
      <c r="BH492" s="11"/>
      <c r="BI492" s="138">
        <f>BC492+BE492+BF492+BG492+BH492</f>
        <v>1537</v>
      </c>
      <c r="BJ492" s="138">
        <f>BD492+BF492</f>
        <v>0</v>
      </c>
      <c r="BK492" s="75">
        <v>76</v>
      </c>
      <c r="BL492" s="75"/>
      <c r="BM492" s="75"/>
      <c r="BN492" s="75"/>
      <c r="BO492" s="75">
        <f>BI492+BK492+BL492+BM492+BN492</f>
        <v>1613</v>
      </c>
      <c r="BP492" s="75">
        <f>BJ492+BL492</f>
        <v>0</v>
      </c>
      <c r="BQ492" s="11"/>
      <c r="BR492" s="11"/>
      <c r="BS492" s="11"/>
      <c r="BT492" s="11"/>
      <c r="BU492" s="11">
        <f>BO492+BQ492+BR492+BS492+BT492</f>
        <v>1613</v>
      </c>
      <c r="BV492" s="11">
        <f>BP492+BR492</f>
        <v>0</v>
      </c>
      <c r="BW492" s="75"/>
      <c r="BX492" s="75"/>
      <c r="BY492" s="75"/>
      <c r="BZ492" s="75"/>
      <c r="CA492" s="75">
        <f>BU492+BW492+BX492+BY492+BZ492</f>
        <v>1613</v>
      </c>
      <c r="CB492" s="75">
        <f>BV492+BX492</f>
        <v>0</v>
      </c>
      <c r="CC492" s="75"/>
      <c r="CD492" s="75"/>
      <c r="CE492" s="75"/>
      <c r="CF492" s="75"/>
      <c r="CG492" s="75">
        <f>CA492+CC492+CD492+CE492+CF492</f>
        <v>1613</v>
      </c>
      <c r="CH492" s="75">
        <f>CB492+CD492</f>
        <v>0</v>
      </c>
      <c r="CI492" s="11">
        <v>-134</v>
      </c>
      <c r="CJ492" s="11"/>
      <c r="CK492" s="11"/>
      <c r="CL492" s="11">
        <v>-136</v>
      </c>
      <c r="CM492" s="11">
        <f>CG492+CI492+CJ492+CK492+CL492</f>
        <v>1343</v>
      </c>
      <c r="CN492" s="11">
        <f>CH492+CJ492</f>
        <v>0</v>
      </c>
    </row>
    <row r="493" spans="1:92" ht="33" hidden="1" x14ac:dyDescent="0.25">
      <c r="A493" s="59" t="s">
        <v>454</v>
      </c>
      <c r="B493" s="14">
        <f t="shared" si="1544"/>
        <v>912</v>
      </c>
      <c r="C493" s="14" t="s">
        <v>7</v>
      </c>
      <c r="D493" s="14" t="s">
        <v>87</v>
      </c>
      <c r="E493" s="14" t="s">
        <v>457</v>
      </c>
      <c r="F493" s="14"/>
      <c r="G493" s="11">
        <f t="shared" ref="G493:R495" si="1574">G494</f>
        <v>67040</v>
      </c>
      <c r="H493" s="11">
        <f t="shared" si="1574"/>
        <v>67040</v>
      </c>
      <c r="I493" s="11">
        <f t="shared" si="1574"/>
        <v>0</v>
      </c>
      <c r="J493" s="11">
        <f t="shared" si="1574"/>
        <v>0</v>
      </c>
      <c r="K493" s="11">
        <f t="shared" si="1574"/>
        <v>0</v>
      </c>
      <c r="L493" s="11">
        <f t="shared" si="1574"/>
        <v>0</v>
      </c>
      <c r="M493" s="11">
        <f t="shared" si="1574"/>
        <v>67040</v>
      </c>
      <c r="N493" s="11">
        <f t="shared" si="1574"/>
        <v>67040</v>
      </c>
      <c r="O493" s="11">
        <f t="shared" si="1574"/>
        <v>0</v>
      </c>
      <c r="P493" s="11">
        <f t="shared" si="1574"/>
        <v>0</v>
      </c>
      <c r="Q493" s="11">
        <f t="shared" si="1574"/>
        <v>0</v>
      </c>
      <c r="R493" s="11">
        <f t="shared" si="1574"/>
        <v>0</v>
      </c>
      <c r="S493" s="11">
        <f t="shared" ref="S493:AH495" si="1575">S494</f>
        <v>67040</v>
      </c>
      <c r="T493" s="11">
        <f t="shared" si="1575"/>
        <v>67040</v>
      </c>
      <c r="U493" s="11">
        <f t="shared" si="1575"/>
        <v>0</v>
      </c>
      <c r="V493" s="11">
        <f t="shared" si="1575"/>
        <v>0</v>
      </c>
      <c r="W493" s="11">
        <f t="shared" si="1575"/>
        <v>0</v>
      </c>
      <c r="X493" s="11">
        <f t="shared" si="1575"/>
        <v>0</v>
      </c>
      <c r="Y493" s="11">
        <f t="shared" si="1575"/>
        <v>67040</v>
      </c>
      <c r="Z493" s="11">
        <f t="shared" si="1575"/>
        <v>67040</v>
      </c>
      <c r="AA493" s="11">
        <f t="shared" si="1575"/>
        <v>0</v>
      </c>
      <c r="AB493" s="11">
        <f t="shared" si="1575"/>
        <v>0</v>
      </c>
      <c r="AC493" s="11">
        <f t="shared" si="1575"/>
        <v>0</v>
      </c>
      <c r="AD493" s="11">
        <f t="shared" si="1575"/>
        <v>0</v>
      </c>
      <c r="AE493" s="11">
        <f t="shared" si="1575"/>
        <v>67040</v>
      </c>
      <c r="AF493" s="11">
        <f t="shared" si="1575"/>
        <v>67040</v>
      </c>
      <c r="AG493" s="11">
        <f t="shared" si="1575"/>
        <v>0</v>
      </c>
      <c r="AH493" s="11">
        <f t="shared" si="1575"/>
        <v>0</v>
      </c>
      <c r="AI493" s="11">
        <f t="shared" ref="AG493:AV495" si="1576">AI494</f>
        <v>0</v>
      </c>
      <c r="AJ493" s="11">
        <f t="shared" si="1576"/>
        <v>0</v>
      </c>
      <c r="AK493" s="75">
        <f t="shared" si="1576"/>
        <v>67040</v>
      </c>
      <c r="AL493" s="75">
        <f t="shared" si="1576"/>
        <v>67040</v>
      </c>
      <c r="AM493" s="11">
        <f t="shared" si="1576"/>
        <v>0</v>
      </c>
      <c r="AN493" s="11">
        <f t="shared" si="1576"/>
        <v>0</v>
      </c>
      <c r="AO493" s="11">
        <f t="shared" si="1576"/>
        <v>0</v>
      </c>
      <c r="AP493" s="11">
        <f t="shared" si="1576"/>
        <v>0</v>
      </c>
      <c r="AQ493" s="11">
        <f t="shared" si="1576"/>
        <v>67040</v>
      </c>
      <c r="AR493" s="11">
        <f t="shared" si="1576"/>
        <v>67040</v>
      </c>
      <c r="AS493" s="11">
        <f t="shared" si="1576"/>
        <v>0</v>
      </c>
      <c r="AT493" s="11">
        <f t="shared" si="1576"/>
        <v>0</v>
      </c>
      <c r="AU493" s="11">
        <f t="shared" si="1576"/>
        <v>0</v>
      </c>
      <c r="AV493" s="11">
        <f t="shared" si="1576"/>
        <v>0</v>
      </c>
      <c r="AW493" s="11">
        <f t="shared" ref="AS493:BH495" si="1577">AW494</f>
        <v>67040</v>
      </c>
      <c r="AX493" s="11">
        <f t="shared" si="1577"/>
        <v>67040</v>
      </c>
      <c r="AY493" s="75">
        <f t="shared" si="1577"/>
        <v>0</v>
      </c>
      <c r="AZ493" s="75">
        <f t="shared" si="1577"/>
        <v>0</v>
      </c>
      <c r="BA493" s="75">
        <f t="shared" si="1577"/>
        <v>0</v>
      </c>
      <c r="BB493" s="75">
        <f t="shared" si="1577"/>
        <v>0</v>
      </c>
      <c r="BC493" s="75">
        <f t="shared" si="1577"/>
        <v>67040</v>
      </c>
      <c r="BD493" s="75">
        <f t="shared" si="1577"/>
        <v>67040</v>
      </c>
      <c r="BE493" s="11">
        <f t="shared" si="1577"/>
        <v>0</v>
      </c>
      <c r="BF493" s="11">
        <f t="shared" si="1577"/>
        <v>0</v>
      </c>
      <c r="BG493" s="11">
        <f t="shared" si="1577"/>
        <v>0</v>
      </c>
      <c r="BH493" s="11">
        <f t="shared" si="1577"/>
        <v>0</v>
      </c>
      <c r="BI493" s="138">
        <f t="shared" ref="BE493:BT495" si="1578">BI494</f>
        <v>67040</v>
      </c>
      <c r="BJ493" s="138">
        <f t="shared" si="1578"/>
        <v>67040</v>
      </c>
      <c r="BK493" s="75">
        <f t="shared" si="1578"/>
        <v>0</v>
      </c>
      <c r="BL493" s="75">
        <f t="shared" si="1578"/>
        <v>0</v>
      </c>
      <c r="BM493" s="75">
        <f t="shared" si="1578"/>
        <v>0</v>
      </c>
      <c r="BN493" s="75">
        <f t="shared" si="1578"/>
        <v>0</v>
      </c>
      <c r="BO493" s="75">
        <f t="shared" si="1578"/>
        <v>67040</v>
      </c>
      <c r="BP493" s="75">
        <f t="shared" si="1578"/>
        <v>67040</v>
      </c>
      <c r="BQ493" s="11">
        <f t="shared" si="1578"/>
        <v>0</v>
      </c>
      <c r="BR493" s="11">
        <f t="shared" si="1578"/>
        <v>0</v>
      </c>
      <c r="BS493" s="11">
        <f t="shared" si="1578"/>
        <v>0</v>
      </c>
      <c r="BT493" s="11">
        <f t="shared" si="1578"/>
        <v>0</v>
      </c>
      <c r="BU493" s="11">
        <f t="shared" ref="BQ493:CF495" si="1579">BU494</f>
        <v>67040</v>
      </c>
      <c r="BV493" s="11">
        <f t="shared" si="1579"/>
        <v>67040</v>
      </c>
      <c r="BW493" s="75">
        <f t="shared" si="1579"/>
        <v>0</v>
      </c>
      <c r="BX493" s="75">
        <f t="shared" si="1579"/>
        <v>0</v>
      </c>
      <c r="BY493" s="75">
        <f t="shared" si="1579"/>
        <v>0</v>
      </c>
      <c r="BZ493" s="75">
        <f t="shared" si="1579"/>
        <v>0</v>
      </c>
      <c r="CA493" s="75">
        <f t="shared" si="1579"/>
        <v>67040</v>
      </c>
      <c r="CB493" s="75">
        <f t="shared" si="1579"/>
        <v>67040</v>
      </c>
      <c r="CC493" s="75">
        <f t="shared" si="1579"/>
        <v>0</v>
      </c>
      <c r="CD493" s="75">
        <f t="shared" si="1579"/>
        <v>0</v>
      </c>
      <c r="CE493" s="75">
        <f t="shared" si="1579"/>
        <v>0</v>
      </c>
      <c r="CF493" s="75">
        <f t="shared" si="1579"/>
        <v>0</v>
      </c>
      <c r="CG493" s="75">
        <f t="shared" ref="CC493:CN495" si="1580">CG494</f>
        <v>67040</v>
      </c>
      <c r="CH493" s="75">
        <f t="shared" si="1580"/>
        <v>67040</v>
      </c>
      <c r="CI493" s="11">
        <f t="shared" si="1580"/>
        <v>0</v>
      </c>
      <c r="CJ493" s="11">
        <f t="shared" si="1580"/>
        <v>0</v>
      </c>
      <c r="CK493" s="11">
        <f t="shared" si="1580"/>
        <v>0</v>
      </c>
      <c r="CL493" s="11">
        <f t="shared" si="1580"/>
        <v>0</v>
      </c>
      <c r="CM493" s="11">
        <f t="shared" si="1580"/>
        <v>67040</v>
      </c>
      <c r="CN493" s="11">
        <f t="shared" si="1580"/>
        <v>67040</v>
      </c>
    </row>
    <row r="494" spans="1:92" ht="33" hidden="1" x14ac:dyDescent="0.25">
      <c r="A494" s="59" t="s">
        <v>455</v>
      </c>
      <c r="B494" s="14">
        <f t="shared" si="1544"/>
        <v>912</v>
      </c>
      <c r="C494" s="14" t="s">
        <v>7</v>
      </c>
      <c r="D494" s="14" t="s">
        <v>87</v>
      </c>
      <c r="E494" s="14" t="s">
        <v>484</v>
      </c>
      <c r="F494" s="14"/>
      <c r="G494" s="11">
        <f t="shared" si="1574"/>
        <v>67040</v>
      </c>
      <c r="H494" s="11">
        <f t="shared" si="1574"/>
        <v>67040</v>
      </c>
      <c r="I494" s="11">
        <f t="shared" si="1574"/>
        <v>0</v>
      </c>
      <c r="J494" s="11">
        <f t="shared" si="1574"/>
        <v>0</v>
      </c>
      <c r="K494" s="11">
        <f t="shared" si="1574"/>
        <v>0</v>
      </c>
      <c r="L494" s="11">
        <f t="shared" si="1574"/>
        <v>0</v>
      </c>
      <c r="M494" s="11">
        <f t="shared" si="1574"/>
        <v>67040</v>
      </c>
      <c r="N494" s="11">
        <f t="shared" si="1574"/>
        <v>67040</v>
      </c>
      <c r="O494" s="11">
        <f t="shared" si="1574"/>
        <v>0</v>
      </c>
      <c r="P494" s="11">
        <f t="shared" si="1574"/>
        <v>0</v>
      </c>
      <c r="Q494" s="11">
        <f t="shared" si="1574"/>
        <v>0</v>
      </c>
      <c r="R494" s="11">
        <f t="shared" si="1574"/>
        <v>0</v>
      </c>
      <c r="S494" s="11">
        <f t="shared" si="1575"/>
        <v>67040</v>
      </c>
      <c r="T494" s="11">
        <f t="shared" si="1575"/>
        <v>67040</v>
      </c>
      <c r="U494" s="11">
        <f t="shared" si="1575"/>
        <v>0</v>
      </c>
      <c r="V494" s="11">
        <f t="shared" si="1575"/>
        <v>0</v>
      </c>
      <c r="W494" s="11">
        <f t="shared" si="1575"/>
        <v>0</v>
      </c>
      <c r="X494" s="11">
        <f t="shared" si="1575"/>
        <v>0</v>
      </c>
      <c r="Y494" s="11">
        <f t="shared" si="1575"/>
        <v>67040</v>
      </c>
      <c r="Z494" s="11">
        <f t="shared" si="1575"/>
        <v>67040</v>
      </c>
      <c r="AA494" s="11">
        <f t="shared" si="1575"/>
        <v>0</v>
      </c>
      <c r="AB494" s="11">
        <f t="shared" si="1575"/>
        <v>0</v>
      </c>
      <c r="AC494" s="11">
        <f t="shared" si="1575"/>
        <v>0</v>
      </c>
      <c r="AD494" s="11">
        <f t="shared" si="1575"/>
        <v>0</v>
      </c>
      <c r="AE494" s="11">
        <f t="shared" si="1575"/>
        <v>67040</v>
      </c>
      <c r="AF494" s="11">
        <f t="shared" si="1575"/>
        <v>67040</v>
      </c>
      <c r="AG494" s="11">
        <f t="shared" si="1576"/>
        <v>0</v>
      </c>
      <c r="AH494" s="11">
        <f t="shared" si="1576"/>
        <v>0</v>
      </c>
      <c r="AI494" s="11">
        <f t="shared" si="1576"/>
        <v>0</v>
      </c>
      <c r="AJ494" s="11">
        <f t="shared" si="1576"/>
        <v>0</v>
      </c>
      <c r="AK494" s="75">
        <f t="shared" si="1576"/>
        <v>67040</v>
      </c>
      <c r="AL494" s="75">
        <f t="shared" si="1576"/>
        <v>67040</v>
      </c>
      <c r="AM494" s="11">
        <f t="shared" si="1576"/>
        <v>0</v>
      </c>
      <c r="AN494" s="11">
        <f t="shared" si="1576"/>
        <v>0</v>
      </c>
      <c r="AO494" s="11">
        <f t="shared" si="1576"/>
        <v>0</v>
      </c>
      <c r="AP494" s="11">
        <f t="shared" si="1576"/>
        <v>0</v>
      </c>
      <c r="AQ494" s="11">
        <f t="shared" si="1576"/>
        <v>67040</v>
      </c>
      <c r="AR494" s="11">
        <f t="shared" si="1576"/>
        <v>67040</v>
      </c>
      <c r="AS494" s="11">
        <f t="shared" si="1577"/>
        <v>0</v>
      </c>
      <c r="AT494" s="11">
        <f t="shared" si="1577"/>
        <v>0</v>
      </c>
      <c r="AU494" s="11">
        <f t="shared" si="1577"/>
        <v>0</v>
      </c>
      <c r="AV494" s="11">
        <f t="shared" si="1577"/>
        <v>0</v>
      </c>
      <c r="AW494" s="11">
        <f t="shared" si="1577"/>
        <v>67040</v>
      </c>
      <c r="AX494" s="11">
        <f t="shared" si="1577"/>
        <v>67040</v>
      </c>
      <c r="AY494" s="75">
        <f t="shared" si="1577"/>
        <v>0</v>
      </c>
      <c r="AZ494" s="75">
        <f t="shared" si="1577"/>
        <v>0</v>
      </c>
      <c r="BA494" s="75">
        <f t="shared" si="1577"/>
        <v>0</v>
      </c>
      <c r="BB494" s="75">
        <f t="shared" si="1577"/>
        <v>0</v>
      </c>
      <c r="BC494" s="75">
        <f t="shared" si="1577"/>
        <v>67040</v>
      </c>
      <c r="BD494" s="75">
        <f t="shared" si="1577"/>
        <v>67040</v>
      </c>
      <c r="BE494" s="11">
        <f t="shared" si="1578"/>
        <v>0</v>
      </c>
      <c r="BF494" s="11">
        <f t="shared" si="1578"/>
        <v>0</v>
      </c>
      <c r="BG494" s="11">
        <f t="shared" si="1578"/>
        <v>0</v>
      </c>
      <c r="BH494" s="11">
        <f t="shared" si="1578"/>
        <v>0</v>
      </c>
      <c r="BI494" s="138">
        <f t="shared" si="1578"/>
        <v>67040</v>
      </c>
      <c r="BJ494" s="138">
        <f t="shared" si="1578"/>
        <v>67040</v>
      </c>
      <c r="BK494" s="75">
        <f t="shared" si="1578"/>
        <v>0</v>
      </c>
      <c r="BL494" s="75">
        <f t="shared" si="1578"/>
        <v>0</v>
      </c>
      <c r="BM494" s="75">
        <f t="shared" si="1578"/>
        <v>0</v>
      </c>
      <c r="BN494" s="75">
        <f t="shared" si="1578"/>
        <v>0</v>
      </c>
      <c r="BO494" s="75">
        <f t="shared" si="1578"/>
        <v>67040</v>
      </c>
      <c r="BP494" s="75">
        <f t="shared" si="1578"/>
        <v>67040</v>
      </c>
      <c r="BQ494" s="11">
        <f t="shared" si="1579"/>
        <v>0</v>
      </c>
      <c r="BR494" s="11">
        <f t="shared" si="1579"/>
        <v>0</v>
      </c>
      <c r="BS494" s="11">
        <f t="shared" si="1579"/>
        <v>0</v>
      </c>
      <c r="BT494" s="11">
        <f t="shared" si="1579"/>
        <v>0</v>
      </c>
      <c r="BU494" s="11">
        <f t="shared" si="1579"/>
        <v>67040</v>
      </c>
      <c r="BV494" s="11">
        <f t="shared" si="1579"/>
        <v>67040</v>
      </c>
      <c r="BW494" s="75">
        <f t="shared" si="1579"/>
        <v>0</v>
      </c>
      <c r="BX494" s="75">
        <f t="shared" si="1579"/>
        <v>0</v>
      </c>
      <c r="BY494" s="75">
        <f t="shared" si="1579"/>
        <v>0</v>
      </c>
      <c r="BZ494" s="75">
        <f t="shared" si="1579"/>
        <v>0</v>
      </c>
      <c r="CA494" s="75">
        <f t="shared" si="1579"/>
        <v>67040</v>
      </c>
      <c r="CB494" s="75">
        <f t="shared" si="1579"/>
        <v>67040</v>
      </c>
      <c r="CC494" s="75">
        <f t="shared" si="1580"/>
        <v>0</v>
      </c>
      <c r="CD494" s="75">
        <f t="shared" si="1580"/>
        <v>0</v>
      </c>
      <c r="CE494" s="75">
        <f t="shared" si="1580"/>
        <v>0</v>
      </c>
      <c r="CF494" s="75">
        <f t="shared" si="1580"/>
        <v>0</v>
      </c>
      <c r="CG494" s="75">
        <f t="shared" si="1580"/>
        <v>67040</v>
      </c>
      <c r="CH494" s="75">
        <f t="shared" si="1580"/>
        <v>67040</v>
      </c>
      <c r="CI494" s="11">
        <f t="shared" si="1580"/>
        <v>0</v>
      </c>
      <c r="CJ494" s="11">
        <f t="shared" si="1580"/>
        <v>0</v>
      </c>
      <c r="CK494" s="11">
        <f t="shared" si="1580"/>
        <v>0</v>
      </c>
      <c r="CL494" s="11">
        <f t="shared" si="1580"/>
        <v>0</v>
      </c>
      <c r="CM494" s="11">
        <f t="shared" si="1580"/>
        <v>67040</v>
      </c>
      <c r="CN494" s="11">
        <f t="shared" si="1580"/>
        <v>67040</v>
      </c>
    </row>
    <row r="495" spans="1:92" ht="33" hidden="1" x14ac:dyDescent="0.25">
      <c r="A495" s="51" t="s">
        <v>12</v>
      </c>
      <c r="B495" s="14">
        <f t="shared" si="1544"/>
        <v>912</v>
      </c>
      <c r="C495" s="14" t="s">
        <v>7</v>
      </c>
      <c r="D495" s="14" t="s">
        <v>87</v>
      </c>
      <c r="E495" s="14" t="s">
        <v>484</v>
      </c>
      <c r="F495" s="14" t="s">
        <v>13</v>
      </c>
      <c r="G495" s="11">
        <f t="shared" si="1574"/>
        <v>67040</v>
      </c>
      <c r="H495" s="11">
        <f t="shared" si="1574"/>
        <v>67040</v>
      </c>
      <c r="I495" s="11">
        <f t="shared" si="1574"/>
        <v>0</v>
      </c>
      <c r="J495" s="11">
        <f t="shared" si="1574"/>
        <v>0</v>
      </c>
      <c r="K495" s="11">
        <f t="shared" si="1574"/>
        <v>0</v>
      </c>
      <c r="L495" s="11">
        <f t="shared" si="1574"/>
        <v>0</v>
      </c>
      <c r="M495" s="11">
        <f t="shared" si="1574"/>
        <v>67040</v>
      </c>
      <c r="N495" s="11">
        <f t="shared" si="1574"/>
        <v>67040</v>
      </c>
      <c r="O495" s="11">
        <f t="shared" si="1574"/>
        <v>0</v>
      </c>
      <c r="P495" s="11">
        <f t="shared" si="1574"/>
        <v>0</v>
      </c>
      <c r="Q495" s="11">
        <f t="shared" si="1574"/>
        <v>0</v>
      </c>
      <c r="R495" s="11">
        <f t="shared" si="1574"/>
        <v>0</v>
      </c>
      <c r="S495" s="11">
        <f t="shared" si="1575"/>
        <v>67040</v>
      </c>
      <c r="T495" s="11">
        <f t="shared" si="1575"/>
        <v>67040</v>
      </c>
      <c r="U495" s="11">
        <f t="shared" si="1575"/>
        <v>0</v>
      </c>
      <c r="V495" s="11">
        <f t="shared" si="1575"/>
        <v>0</v>
      </c>
      <c r="W495" s="11">
        <f t="shared" si="1575"/>
        <v>0</v>
      </c>
      <c r="X495" s="11">
        <f t="shared" si="1575"/>
        <v>0</v>
      </c>
      <c r="Y495" s="11">
        <f t="shared" si="1575"/>
        <v>67040</v>
      </c>
      <c r="Z495" s="11">
        <f t="shared" si="1575"/>
        <v>67040</v>
      </c>
      <c r="AA495" s="11">
        <f t="shared" si="1575"/>
        <v>0</v>
      </c>
      <c r="AB495" s="11">
        <f t="shared" si="1575"/>
        <v>0</v>
      </c>
      <c r="AC495" s="11">
        <f t="shared" si="1575"/>
        <v>0</v>
      </c>
      <c r="AD495" s="11">
        <f t="shared" si="1575"/>
        <v>0</v>
      </c>
      <c r="AE495" s="11">
        <f t="shared" si="1575"/>
        <v>67040</v>
      </c>
      <c r="AF495" s="11">
        <f t="shared" si="1575"/>
        <v>67040</v>
      </c>
      <c r="AG495" s="11">
        <f t="shared" si="1576"/>
        <v>0</v>
      </c>
      <c r="AH495" s="11">
        <f t="shared" si="1576"/>
        <v>0</v>
      </c>
      <c r="AI495" s="11">
        <f t="shared" si="1576"/>
        <v>0</v>
      </c>
      <c r="AJ495" s="11">
        <f t="shared" si="1576"/>
        <v>0</v>
      </c>
      <c r="AK495" s="75">
        <f t="shared" si="1576"/>
        <v>67040</v>
      </c>
      <c r="AL495" s="75">
        <f t="shared" si="1576"/>
        <v>67040</v>
      </c>
      <c r="AM495" s="11">
        <f t="shared" si="1576"/>
        <v>0</v>
      </c>
      <c r="AN495" s="11">
        <f t="shared" si="1576"/>
        <v>0</v>
      </c>
      <c r="AO495" s="11">
        <f t="shared" si="1576"/>
        <v>0</v>
      </c>
      <c r="AP495" s="11">
        <f t="shared" si="1576"/>
        <v>0</v>
      </c>
      <c r="AQ495" s="11">
        <f t="shared" si="1576"/>
        <v>67040</v>
      </c>
      <c r="AR495" s="11">
        <f t="shared" si="1576"/>
        <v>67040</v>
      </c>
      <c r="AS495" s="11">
        <f t="shared" si="1577"/>
        <v>0</v>
      </c>
      <c r="AT495" s="11">
        <f t="shared" si="1577"/>
        <v>0</v>
      </c>
      <c r="AU495" s="11">
        <f t="shared" si="1577"/>
        <v>0</v>
      </c>
      <c r="AV495" s="11">
        <f t="shared" si="1577"/>
        <v>0</v>
      </c>
      <c r="AW495" s="11">
        <f t="shared" si="1577"/>
        <v>67040</v>
      </c>
      <c r="AX495" s="11">
        <f t="shared" si="1577"/>
        <v>67040</v>
      </c>
      <c r="AY495" s="75">
        <f t="shared" si="1577"/>
        <v>0</v>
      </c>
      <c r="AZ495" s="75">
        <f t="shared" si="1577"/>
        <v>0</v>
      </c>
      <c r="BA495" s="75">
        <f t="shared" si="1577"/>
        <v>0</v>
      </c>
      <c r="BB495" s="75">
        <f t="shared" si="1577"/>
        <v>0</v>
      </c>
      <c r="BC495" s="75">
        <f t="shared" si="1577"/>
        <v>67040</v>
      </c>
      <c r="BD495" s="75">
        <f t="shared" si="1577"/>
        <v>67040</v>
      </c>
      <c r="BE495" s="11">
        <f t="shared" si="1578"/>
        <v>0</v>
      </c>
      <c r="BF495" s="11">
        <f t="shared" si="1578"/>
        <v>0</v>
      </c>
      <c r="BG495" s="11">
        <f t="shared" si="1578"/>
        <v>0</v>
      </c>
      <c r="BH495" s="11">
        <f t="shared" si="1578"/>
        <v>0</v>
      </c>
      <c r="BI495" s="138">
        <f t="shared" si="1578"/>
        <v>67040</v>
      </c>
      <c r="BJ495" s="138">
        <f t="shared" si="1578"/>
        <v>67040</v>
      </c>
      <c r="BK495" s="75">
        <f t="shared" si="1578"/>
        <v>0</v>
      </c>
      <c r="BL495" s="75">
        <f t="shared" si="1578"/>
        <v>0</v>
      </c>
      <c r="BM495" s="75">
        <f t="shared" si="1578"/>
        <v>0</v>
      </c>
      <c r="BN495" s="75">
        <f t="shared" si="1578"/>
        <v>0</v>
      </c>
      <c r="BO495" s="75">
        <f t="shared" si="1578"/>
        <v>67040</v>
      </c>
      <c r="BP495" s="75">
        <f t="shared" si="1578"/>
        <v>67040</v>
      </c>
      <c r="BQ495" s="11">
        <f t="shared" si="1579"/>
        <v>0</v>
      </c>
      <c r="BR495" s="11">
        <f t="shared" si="1579"/>
        <v>0</v>
      </c>
      <c r="BS495" s="11">
        <f t="shared" si="1579"/>
        <v>0</v>
      </c>
      <c r="BT495" s="11">
        <f t="shared" si="1579"/>
        <v>0</v>
      </c>
      <c r="BU495" s="11">
        <f t="shared" si="1579"/>
        <v>67040</v>
      </c>
      <c r="BV495" s="11">
        <f t="shared" si="1579"/>
        <v>67040</v>
      </c>
      <c r="BW495" s="75">
        <f t="shared" si="1579"/>
        <v>0</v>
      </c>
      <c r="BX495" s="75">
        <f t="shared" si="1579"/>
        <v>0</v>
      </c>
      <c r="BY495" s="75">
        <f t="shared" si="1579"/>
        <v>0</v>
      </c>
      <c r="BZ495" s="75">
        <f t="shared" si="1579"/>
        <v>0</v>
      </c>
      <c r="CA495" s="75">
        <f t="shared" si="1579"/>
        <v>67040</v>
      </c>
      <c r="CB495" s="75">
        <f t="shared" si="1579"/>
        <v>67040</v>
      </c>
      <c r="CC495" s="75">
        <f t="shared" si="1580"/>
        <v>0</v>
      </c>
      <c r="CD495" s="75">
        <f t="shared" si="1580"/>
        <v>0</v>
      </c>
      <c r="CE495" s="75">
        <f t="shared" si="1580"/>
        <v>0</v>
      </c>
      <c r="CF495" s="75">
        <f t="shared" si="1580"/>
        <v>0</v>
      </c>
      <c r="CG495" s="75">
        <f t="shared" si="1580"/>
        <v>67040</v>
      </c>
      <c r="CH495" s="75">
        <f t="shared" si="1580"/>
        <v>67040</v>
      </c>
      <c r="CI495" s="11">
        <f t="shared" si="1580"/>
        <v>0</v>
      </c>
      <c r="CJ495" s="11">
        <f t="shared" si="1580"/>
        <v>0</v>
      </c>
      <c r="CK495" s="11">
        <f t="shared" si="1580"/>
        <v>0</v>
      </c>
      <c r="CL495" s="11">
        <f t="shared" si="1580"/>
        <v>0</v>
      </c>
      <c r="CM495" s="11">
        <f t="shared" si="1580"/>
        <v>67040</v>
      </c>
      <c r="CN495" s="11">
        <f t="shared" si="1580"/>
        <v>67040</v>
      </c>
    </row>
    <row r="496" spans="1:92" hidden="1" x14ac:dyDescent="0.25">
      <c r="A496" s="51" t="s">
        <v>14</v>
      </c>
      <c r="B496" s="14">
        <f t="shared" si="1544"/>
        <v>912</v>
      </c>
      <c r="C496" s="14" t="s">
        <v>7</v>
      </c>
      <c r="D496" s="14" t="s">
        <v>87</v>
      </c>
      <c r="E496" s="14" t="s">
        <v>484</v>
      </c>
      <c r="F496" s="14" t="s">
        <v>37</v>
      </c>
      <c r="G496" s="11">
        <v>67040</v>
      </c>
      <c r="H496" s="11">
        <v>67040</v>
      </c>
      <c r="I496" s="11"/>
      <c r="J496" s="11"/>
      <c r="K496" s="11"/>
      <c r="L496" s="11"/>
      <c r="M496" s="11">
        <f>G496+I496+J496+K496+L496</f>
        <v>67040</v>
      </c>
      <c r="N496" s="11">
        <f>H496+J496</f>
        <v>67040</v>
      </c>
      <c r="O496" s="11"/>
      <c r="P496" s="11"/>
      <c r="Q496" s="11"/>
      <c r="R496" s="11"/>
      <c r="S496" s="11">
        <f>M496+O496+P496+Q496+R496</f>
        <v>67040</v>
      </c>
      <c r="T496" s="11">
        <f>N496+P496</f>
        <v>67040</v>
      </c>
      <c r="U496" s="11"/>
      <c r="V496" s="11"/>
      <c r="W496" s="11"/>
      <c r="X496" s="11"/>
      <c r="Y496" s="11">
        <f>S496+U496+V496+W496+X496</f>
        <v>67040</v>
      </c>
      <c r="Z496" s="11">
        <f>T496+V496</f>
        <v>67040</v>
      </c>
      <c r="AA496" s="11"/>
      <c r="AB496" s="11"/>
      <c r="AC496" s="11"/>
      <c r="AD496" s="11"/>
      <c r="AE496" s="11">
        <f>Y496+AA496+AB496+AC496+AD496</f>
        <v>67040</v>
      </c>
      <c r="AF496" s="11">
        <f>Z496+AB496</f>
        <v>67040</v>
      </c>
      <c r="AG496" s="11"/>
      <c r="AH496" s="11"/>
      <c r="AI496" s="11"/>
      <c r="AJ496" s="11"/>
      <c r="AK496" s="75">
        <f>AE496+AG496+AH496+AI496+AJ496</f>
        <v>67040</v>
      </c>
      <c r="AL496" s="75">
        <f>AF496+AH496</f>
        <v>67040</v>
      </c>
      <c r="AM496" s="11"/>
      <c r="AN496" s="11"/>
      <c r="AO496" s="11"/>
      <c r="AP496" s="11"/>
      <c r="AQ496" s="11">
        <f>AK496+AM496+AN496+AO496+AP496</f>
        <v>67040</v>
      </c>
      <c r="AR496" s="11">
        <f>AL496+AN496</f>
        <v>67040</v>
      </c>
      <c r="AS496" s="11"/>
      <c r="AT496" s="11"/>
      <c r="AU496" s="11"/>
      <c r="AV496" s="11"/>
      <c r="AW496" s="11">
        <f>AQ496+AS496+AT496+AU496+AV496</f>
        <v>67040</v>
      </c>
      <c r="AX496" s="11">
        <f>AR496+AT496</f>
        <v>67040</v>
      </c>
      <c r="AY496" s="75"/>
      <c r="AZ496" s="75"/>
      <c r="BA496" s="75"/>
      <c r="BB496" s="75"/>
      <c r="BC496" s="75">
        <f>AW496+AY496+AZ496+BA496+BB496</f>
        <v>67040</v>
      </c>
      <c r="BD496" s="75">
        <f>AX496+AZ496</f>
        <v>67040</v>
      </c>
      <c r="BE496" s="11"/>
      <c r="BF496" s="11"/>
      <c r="BG496" s="11"/>
      <c r="BH496" s="11"/>
      <c r="BI496" s="138">
        <f>BC496+BE496+BF496+BG496+BH496</f>
        <v>67040</v>
      </c>
      <c r="BJ496" s="138">
        <f>BD496+BF496</f>
        <v>67040</v>
      </c>
      <c r="BK496" s="75"/>
      <c r="BL496" s="75"/>
      <c r="BM496" s="75"/>
      <c r="BN496" s="75"/>
      <c r="BO496" s="75">
        <f>BI496+BK496+BL496+BM496+BN496</f>
        <v>67040</v>
      </c>
      <c r="BP496" s="75">
        <f>BJ496+BL496</f>
        <v>67040</v>
      </c>
      <c r="BQ496" s="11"/>
      <c r="BR496" s="11"/>
      <c r="BS496" s="11"/>
      <c r="BT496" s="11"/>
      <c r="BU496" s="11">
        <f>BO496+BQ496+BR496+BS496+BT496</f>
        <v>67040</v>
      </c>
      <c r="BV496" s="11">
        <f>BP496+BR496</f>
        <v>67040</v>
      </c>
      <c r="BW496" s="75"/>
      <c r="BX496" s="75"/>
      <c r="BY496" s="75"/>
      <c r="BZ496" s="75"/>
      <c r="CA496" s="75">
        <f>BU496+BW496+BX496+BY496+BZ496</f>
        <v>67040</v>
      </c>
      <c r="CB496" s="75">
        <f>BV496+BX496</f>
        <v>67040</v>
      </c>
      <c r="CC496" s="75"/>
      <c r="CD496" s="75"/>
      <c r="CE496" s="75"/>
      <c r="CF496" s="75"/>
      <c r="CG496" s="75">
        <f>CA496+CC496+CD496+CE496+CF496</f>
        <v>67040</v>
      </c>
      <c r="CH496" s="75">
        <f>CB496+CD496</f>
        <v>67040</v>
      </c>
      <c r="CI496" s="11"/>
      <c r="CJ496" s="11"/>
      <c r="CK496" s="11"/>
      <c r="CL496" s="11"/>
      <c r="CM496" s="11">
        <f>CG496+CI496+CJ496+CK496+CL496</f>
        <v>67040</v>
      </c>
      <c r="CN496" s="11">
        <f>CH496+CJ496</f>
        <v>67040</v>
      </c>
    </row>
    <row r="497" spans="1:92" hidden="1" x14ac:dyDescent="0.25">
      <c r="A497" s="51"/>
      <c r="B497" s="14"/>
      <c r="C497" s="14"/>
      <c r="D497" s="14"/>
      <c r="E497" s="14"/>
      <c r="F497" s="14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75"/>
      <c r="AL497" s="75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75"/>
      <c r="AZ497" s="75"/>
      <c r="BA497" s="75"/>
      <c r="BB497" s="75"/>
      <c r="BC497" s="75"/>
      <c r="BD497" s="75"/>
      <c r="BE497" s="11"/>
      <c r="BF497" s="11"/>
      <c r="BG497" s="11"/>
      <c r="BH497" s="11"/>
      <c r="BI497" s="138"/>
      <c r="BJ497" s="138"/>
      <c r="BK497" s="75"/>
      <c r="BL497" s="75"/>
      <c r="BM497" s="75"/>
      <c r="BN497" s="75"/>
      <c r="BO497" s="75"/>
      <c r="BP497" s="75"/>
      <c r="BQ497" s="11"/>
      <c r="BR497" s="11"/>
      <c r="BS497" s="11"/>
      <c r="BT497" s="11"/>
      <c r="BU497" s="11"/>
      <c r="BV497" s="11"/>
      <c r="BW497" s="75"/>
      <c r="BX497" s="75"/>
      <c r="BY497" s="75"/>
      <c r="BZ497" s="75"/>
      <c r="CA497" s="75"/>
      <c r="CB497" s="75"/>
      <c r="CC497" s="75"/>
      <c r="CD497" s="75"/>
      <c r="CE497" s="75"/>
      <c r="CF497" s="75"/>
      <c r="CG497" s="75"/>
      <c r="CH497" s="75"/>
      <c r="CI497" s="11"/>
      <c r="CJ497" s="11"/>
      <c r="CK497" s="11"/>
      <c r="CL497" s="11"/>
      <c r="CM497" s="11"/>
      <c r="CN497" s="11"/>
    </row>
    <row r="498" spans="1:92" ht="18.75" hidden="1" x14ac:dyDescent="0.3">
      <c r="A498" s="54" t="s">
        <v>699</v>
      </c>
      <c r="B498" s="12">
        <v>912</v>
      </c>
      <c r="C498" s="12" t="s">
        <v>7</v>
      </c>
      <c r="D498" s="12" t="s">
        <v>17</v>
      </c>
      <c r="E498" s="12"/>
      <c r="F498" s="12"/>
      <c r="G498" s="37">
        <f>G499</f>
        <v>58968</v>
      </c>
      <c r="H498" s="37">
        <f t="shared" ref="H498:R498" si="1581">H499</f>
        <v>0</v>
      </c>
      <c r="I498" s="11">
        <f t="shared" si="1581"/>
        <v>0</v>
      </c>
      <c r="J498" s="11">
        <f t="shared" si="1581"/>
        <v>0</v>
      </c>
      <c r="K498" s="11">
        <f t="shared" si="1581"/>
        <v>0</v>
      </c>
      <c r="L498" s="11">
        <f t="shared" si="1581"/>
        <v>0</v>
      </c>
      <c r="M498" s="37">
        <f t="shared" si="1581"/>
        <v>58968</v>
      </c>
      <c r="N498" s="37">
        <f t="shared" si="1581"/>
        <v>0</v>
      </c>
      <c r="O498" s="11">
        <f t="shared" si="1581"/>
        <v>0</v>
      </c>
      <c r="P498" s="11">
        <f t="shared" si="1581"/>
        <v>0</v>
      </c>
      <c r="Q498" s="11">
        <f t="shared" si="1581"/>
        <v>0</v>
      </c>
      <c r="R498" s="11">
        <f t="shared" si="1581"/>
        <v>0</v>
      </c>
      <c r="S498" s="37">
        <f t="shared" ref="S498:CD498" si="1582">S499</f>
        <v>58968</v>
      </c>
      <c r="T498" s="37">
        <f t="shared" si="1582"/>
        <v>0</v>
      </c>
      <c r="U498" s="11">
        <f t="shared" si="1582"/>
        <v>0</v>
      </c>
      <c r="V498" s="11">
        <f t="shared" si="1582"/>
        <v>0</v>
      </c>
      <c r="W498" s="11">
        <f t="shared" si="1582"/>
        <v>0</v>
      </c>
      <c r="X498" s="11">
        <f t="shared" si="1582"/>
        <v>0</v>
      </c>
      <c r="Y498" s="37">
        <f t="shared" si="1582"/>
        <v>58968</v>
      </c>
      <c r="Z498" s="37">
        <f t="shared" si="1582"/>
        <v>0</v>
      </c>
      <c r="AA498" s="11">
        <f t="shared" si="1582"/>
        <v>0</v>
      </c>
      <c r="AB498" s="11">
        <f t="shared" si="1582"/>
        <v>0</v>
      </c>
      <c r="AC498" s="11">
        <f t="shared" si="1582"/>
        <v>0</v>
      </c>
      <c r="AD498" s="11">
        <f t="shared" si="1582"/>
        <v>0</v>
      </c>
      <c r="AE498" s="37">
        <f t="shared" si="1582"/>
        <v>58968</v>
      </c>
      <c r="AF498" s="37">
        <f t="shared" si="1582"/>
        <v>0</v>
      </c>
      <c r="AG498" s="11">
        <f t="shared" si="1582"/>
        <v>0</v>
      </c>
      <c r="AH498" s="11">
        <f t="shared" si="1582"/>
        <v>0</v>
      </c>
      <c r="AI498" s="11">
        <f t="shared" si="1582"/>
        <v>0</v>
      </c>
      <c r="AJ498" s="11">
        <f t="shared" si="1582"/>
        <v>0</v>
      </c>
      <c r="AK498" s="87">
        <f t="shared" si="1582"/>
        <v>58968</v>
      </c>
      <c r="AL498" s="87">
        <f t="shared" si="1582"/>
        <v>0</v>
      </c>
      <c r="AM498" s="11">
        <f t="shared" si="1582"/>
        <v>0</v>
      </c>
      <c r="AN498" s="11">
        <f t="shared" si="1582"/>
        <v>0</v>
      </c>
      <c r="AO498" s="11">
        <f t="shared" si="1582"/>
        <v>0</v>
      </c>
      <c r="AP498" s="11">
        <f t="shared" si="1582"/>
        <v>0</v>
      </c>
      <c r="AQ498" s="37">
        <f t="shared" si="1582"/>
        <v>58968</v>
      </c>
      <c r="AR498" s="37">
        <f t="shared" si="1582"/>
        <v>0</v>
      </c>
      <c r="AS498" s="11">
        <f t="shared" si="1582"/>
        <v>0</v>
      </c>
      <c r="AT498" s="11">
        <f t="shared" si="1582"/>
        <v>0</v>
      </c>
      <c r="AU498" s="11">
        <f t="shared" si="1582"/>
        <v>0</v>
      </c>
      <c r="AV498" s="11">
        <f t="shared" si="1582"/>
        <v>0</v>
      </c>
      <c r="AW498" s="37">
        <f t="shared" si="1582"/>
        <v>58968</v>
      </c>
      <c r="AX498" s="37">
        <f t="shared" si="1582"/>
        <v>0</v>
      </c>
      <c r="AY498" s="75">
        <f t="shared" si="1582"/>
        <v>0</v>
      </c>
      <c r="AZ498" s="75">
        <f t="shared" si="1582"/>
        <v>0</v>
      </c>
      <c r="BA498" s="75">
        <f t="shared" si="1582"/>
        <v>0</v>
      </c>
      <c r="BB498" s="75">
        <f t="shared" si="1582"/>
        <v>0</v>
      </c>
      <c r="BC498" s="87">
        <f t="shared" si="1582"/>
        <v>58968</v>
      </c>
      <c r="BD498" s="87">
        <f t="shared" si="1582"/>
        <v>0</v>
      </c>
      <c r="BE498" s="11">
        <f t="shared" si="1582"/>
        <v>0</v>
      </c>
      <c r="BF498" s="11">
        <f t="shared" si="1582"/>
        <v>0</v>
      </c>
      <c r="BG498" s="11">
        <f t="shared" si="1582"/>
        <v>0</v>
      </c>
      <c r="BH498" s="11">
        <f t="shared" si="1582"/>
        <v>0</v>
      </c>
      <c r="BI498" s="146">
        <f t="shared" si="1582"/>
        <v>58968</v>
      </c>
      <c r="BJ498" s="146">
        <f t="shared" si="1582"/>
        <v>0</v>
      </c>
      <c r="BK498" s="75">
        <f t="shared" si="1582"/>
        <v>0</v>
      </c>
      <c r="BL498" s="75">
        <f t="shared" si="1582"/>
        <v>0</v>
      </c>
      <c r="BM498" s="75">
        <f t="shared" si="1582"/>
        <v>2674</v>
      </c>
      <c r="BN498" s="75">
        <f t="shared" si="1582"/>
        <v>0</v>
      </c>
      <c r="BO498" s="87">
        <f t="shared" si="1582"/>
        <v>61642</v>
      </c>
      <c r="BP498" s="87">
        <f t="shared" si="1582"/>
        <v>0</v>
      </c>
      <c r="BQ498" s="11">
        <f t="shared" si="1582"/>
        <v>0</v>
      </c>
      <c r="BR498" s="11">
        <f t="shared" si="1582"/>
        <v>0</v>
      </c>
      <c r="BS498" s="11">
        <f t="shared" si="1582"/>
        <v>0</v>
      </c>
      <c r="BT498" s="11">
        <f t="shared" si="1582"/>
        <v>0</v>
      </c>
      <c r="BU498" s="37">
        <f t="shared" si="1582"/>
        <v>61642</v>
      </c>
      <c r="BV498" s="37">
        <f t="shared" si="1582"/>
        <v>0</v>
      </c>
      <c r="BW498" s="75">
        <f t="shared" si="1582"/>
        <v>0</v>
      </c>
      <c r="BX498" s="75">
        <f t="shared" si="1582"/>
        <v>0</v>
      </c>
      <c r="BY498" s="75">
        <f t="shared" si="1582"/>
        <v>0</v>
      </c>
      <c r="BZ498" s="75">
        <f t="shared" si="1582"/>
        <v>0</v>
      </c>
      <c r="CA498" s="87">
        <f t="shared" si="1582"/>
        <v>61642</v>
      </c>
      <c r="CB498" s="87">
        <f t="shared" si="1582"/>
        <v>0</v>
      </c>
      <c r="CC498" s="75">
        <f t="shared" si="1582"/>
        <v>0</v>
      </c>
      <c r="CD498" s="75">
        <f t="shared" si="1582"/>
        <v>0</v>
      </c>
      <c r="CE498" s="75">
        <f t="shared" ref="CE498:CN498" si="1583">CE499</f>
        <v>0</v>
      </c>
      <c r="CF498" s="75">
        <f t="shared" si="1583"/>
        <v>0</v>
      </c>
      <c r="CG498" s="87">
        <f t="shared" si="1583"/>
        <v>61642</v>
      </c>
      <c r="CH498" s="87">
        <f t="shared" si="1583"/>
        <v>0</v>
      </c>
      <c r="CI498" s="11">
        <f t="shared" si="1583"/>
        <v>0</v>
      </c>
      <c r="CJ498" s="11">
        <f t="shared" si="1583"/>
        <v>0</v>
      </c>
      <c r="CK498" s="11">
        <f t="shared" si="1583"/>
        <v>0</v>
      </c>
      <c r="CL498" s="11">
        <f t="shared" si="1583"/>
        <v>0</v>
      </c>
      <c r="CM498" s="37">
        <f t="shared" si="1583"/>
        <v>61642</v>
      </c>
      <c r="CN498" s="37">
        <f t="shared" si="1583"/>
        <v>0</v>
      </c>
    </row>
    <row r="499" spans="1:92" ht="33" hidden="1" x14ac:dyDescent="0.25">
      <c r="A499" s="55" t="s">
        <v>9</v>
      </c>
      <c r="B499" s="14">
        <f t="shared" si="1544"/>
        <v>912</v>
      </c>
      <c r="C499" s="14" t="s">
        <v>7</v>
      </c>
      <c r="D499" s="14" t="s">
        <v>17</v>
      </c>
      <c r="E499" s="14" t="s">
        <v>41</v>
      </c>
      <c r="F499" s="14"/>
      <c r="G499" s="38">
        <f>G500+G504</f>
        <v>58968</v>
      </c>
      <c r="H499" s="38">
        <f t="shared" ref="H499:N499" si="1584">H500+H504</f>
        <v>0</v>
      </c>
      <c r="I499" s="11">
        <f t="shared" si="1584"/>
        <v>0</v>
      </c>
      <c r="J499" s="11">
        <f t="shared" si="1584"/>
        <v>0</v>
      </c>
      <c r="K499" s="11">
        <f t="shared" si="1584"/>
        <v>0</v>
      </c>
      <c r="L499" s="11">
        <f t="shared" si="1584"/>
        <v>0</v>
      </c>
      <c r="M499" s="38">
        <f t="shared" si="1584"/>
        <v>58968</v>
      </c>
      <c r="N499" s="38">
        <f t="shared" si="1584"/>
        <v>0</v>
      </c>
      <c r="O499" s="11">
        <f t="shared" ref="O499:T499" si="1585">O500+O504</f>
        <v>0</v>
      </c>
      <c r="P499" s="11">
        <f t="shared" si="1585"/>
        <v>0</v>
      </c>
      <c r="Q499" s="11">
        <f t="shared" si="1585"/>
        <v>0</v>
      </c>
      <c r="R499" s="11">
        <f t="shared" si="1585"/>
        <v>0</v>
      </c>
      <c r="S499" s="38">
        <f t="shared" si="1585"/>
        <v>58968</v>
      </c>
      <c r="T499" s="38">
        <f t="shared" si="1585"/>
        <v>0</v>
      </c>
      <c r="U499" s="11">
        <f t="shared" ref="U499:Z499" si="1586">U500+U504</f>
        <v>0</v>
      </c>
      <c r="V499" s="11">
        <f t="shared" si="1586"/>
        <v>0</v>
      </c>
      <c r="W499" s="11">
        <f t="shared" si="1586"/>
        <v>0</v>
      </c>
      <c r="X499" s="11">
        <f t="shared" si="1586"/>
        <v>0</v>
      </c>
      <c r="Y499" s="38">
        <f t="shared" si="1586"/>
        <v>58968</v>
      </c>
      <c r="Z499" s="38">
        <f t="shared" si="1586"/>
        <v>0</v>
      </c>
      <c r="AA499" s="11">
        <f t="shared" ref="AA499:AF499" si="1587">AA500+AA504</f>
        <v>0</v>
      </c>
      <c r="AB499" s="11">
        <f t="shared" si="1587"/>
        <v>0</v>
      </c>
      <c r="AC499" s="11">
        <f t="shared" si="1587"/>
        <v>0</v>
      </c>
      <c r="AD499" s="11">
        <f t="shared" si="1587"/>
        <v>0</v>
      </c>
      <c r="AE499" s="38">
        <f t="shared" si="1587"/>
        <v>58968</v>
      </c>
      <c r="AF499" s="38">
        <f t="shared" si="1587"/>
        <v>0</v>
      </c>
      <c r="AG499" s="11">
        <f t="shared" ref="AG499:AL499" si="1588">AG500+AG504</f>
        <v>0</v>
      </c>
      <c r="AH499" s="11">
        <f t="shared" si="1588"/>
        <v>0</v>
      </c>
      <c r="AI499" s="11">
        <f t="shared" si="1588"/>
        <v>0</v>
      </c>
      <c r="AJ499" s="11">
        <f t="shared" si="1588"/>
        <v>0</v>
      </c>
      <c r="AK499" s="88">
        <f t="shared" si="1588"/>
        <v>58968</v>
      </c>
      <c r="AL499" s="88">
        <f t="shared" si="1588"/>
        <v>0</v>
      </c>
      <c r="AM499" s="11">
        <f t="shared" ref="AM499:AR499" si="1589">AM500+AM504</f>
        <v>0</v>
      </c>
      <c r="AN499" s="11">
        <f t="shared" si="1589"/>
        <v>0</v>
      </c>
      <c r="AO499" s="11">
        <f t="shared" si="1589"/>
        <v>0</v>
      </c>
      <c r="AP499" s="11">
        <f t="shared" si="1589"/>
        <v>0</v>
      </c>
      <c r="AQ499" s="38">
        <f t="shared" si="1589"/>
        <v>58968</v>
      </c>
      <c r="AR499" s="38">
        <f t="shared" si="1589"/>
        <v>0</v>
      </c>
      <c r="AS499" s="11">
        <f t="shared" ref="AS499:AX499" si="1590">AS500+AS504</f>
        <v>0</v>
      </c>
      <c r="AT499" s="11">
        <f t="shared" si="1590"/>
        <v>0</v>
      </c>
      <c r="AU499" s="11">
        <f t="shared" si="1590"/>
        <v>0</v>
      </c>
      <c r="AV499" s="11">
        <f t="shared" si="1590"/>
        <v>0</v>
      </c>
      <c r="AW499" s="38">
        <f t="shared" si="1590"/>
        <v>58968</v>
      </c>
      <c r="AX499" s="38">
        <f t="shared" si="1590"/>
        <v>0</v>
      </c>
      <c r="AY499" s="75">
        <f t="shared" ref="AY499:BD499" si="1591">AY500+AY504</f>
        <v>0</v>
      </c>
      <c r="AZ499" s="75">
        <f t="shared" si="1591"/>
        <v>0</v>
      </c>
      <c r="BA499" s="75">
        <f t="shared" si="1591"/>
        <v>0</v>
      </c>
      <c r="BB499" s="75">
        <f t="shared" si="1591"/>
        <v>0</v>
      </c>
      <c r="BC499" s="88">
        <f t="shared" si="1591"/>
        <v>58968</v>
      </c>
      <c r="BD499" s="88">
        <f t="shared" si="1591"/>
        <v>0</v>
      </c>
      <c r="BE499" s="11">
        <f t="shared" ref="BE499:BJ499" si="1592">BE500+BE504</f>
        <v>0</v>
      </c>
      <c r="BF499" s="11">
        <f t="shared" si="1592"/>
        <v>0</v>
      </c>
      <c r="BG499" s="11">
        <f t="shared" si="1592"/>
        <v>0</v>
      </c>
      <c r="BH499" s="11">
        <f t="shared" si="1592"/>
        <v>0</v>
      </c>
      <c r="BI499" s="147">
        <f t="shared" si="1592"/>
        <v>58968</v>
      </c>
      <c r="BJ499" s="147">
        <f t="shared" si="1592"/>
        <v>0</v>
      </c>
      <c r="BK499" s="75">
        <f t="shared" ref="BK499:BP499" si="1593">BK500+BK504</f>
        <v>0</v>
      </c>
      <c r="BL499" s="75">
        <f t="shared" si="1593"/>
        <v>0</v>
      </c>
      <c r="BM499" s="75">
        <f t="shared" si="1593"/>
        <v>2674</v>
      </c>
      <c r="BN499" s="75">
        <f t="shared" si="1593"/>
        <v>0</v>
      </c>
      <c r="BO499" s="88">
        <f t="shared" si="1593"/>
        <v>61642</v>
      </c>
      <c r="BP499" s="88">
        <f t="shared" si="1593"/>
        <v>0</v>
      </c>
      <c r="BQ499" s="11">
        <f t="shared" ref="BQ499:BV499" si="1594">BQ500+BQ504</f>
        <v>0</v>
      </c>
      <c r="BR499" s="11">
        <f t="shared" si="1594"/>
        <v>0</v>
      </c>
      <c r="BS499" s="11">
        <f t="shared" si="1594"/>
        <v>0</v>
      </c>
      <c r="BT499" s="11">
        <f t="shared" si="1594"/>
        <v>0</v>
      </c>
      <c r="BU499" s="38">
        <f t="shared" si="1594"/>
        <v>61642</v>
      </c>
      <c r="BV499" s="38">
        <f t="shared" si="1594"/>
        <v>0</v>
      </c>
      <c r="BW499" s="75">
        <f t="shared" ref="BW499:CB499" si="1595">BW500+BW504</f>
        <v>0</v>
      </c>
      <c r="BX499" s="75">
        <f t="shared" si="1595"/>
        <v>0</v>
      </c>
      <c r="BY499" s="75">
        <f t="shared" si="1595"/>
        <v>0</v>
      </c>
      <c r="BZ499" s="75">
        <f t="shared" si="1595"/>
        <v>0</v>
      </c>
      <c r="CA499" s="88">
        <f t="shared" si="1595"/>
        <v>61642</v>
      </c>
      <c r="CB499" s="88">
        <f t="shared" si="1595"/>
        <v>0</v>
      </c>
      <c r="CC499" s="75">
        <f t="shared" ref="CC499:CH499" si="1596">CC500+CC504</f>
        <v>0</v>
      </c>
      <c r="CD499" s="75">
        <f t="shared" si="1596"/>
        <v>0</v>
      </c>
      <c r="CE499" s="75">
        <f t="shared" si="1596"/>
        <v>0</v>
      </c>
      <c r="CF499" s="75">
        <f t="shared" si="1596"/>
        <v>0</v>
      </c>
      <c r="CG499" s="88">
        <f t="shared" si="1596"/>
        <v>61642</v>
      </c>
      <c r="CH499" s="88">
        <f t="shared" si="1596"/>
        <v>0</v>
      </c>
      <c r="CI499" s="11">
        <f t="shared" ref="CI499:CN499" si="1597">CI500+CI504</f>
        <v>0</v>
      </c>
      <c r="CJ499" s="11">
        <f t="shared" si="1597"/>
        <v>0</v>
      </c>
      <c r="CK499" s="11">
        <f t="shared" si="1597"/>
        <v>0</v>
      </c>
      <c r="CL499" s="11">
        <f t="shared" si="1597"/>
        <v>0</v>
      </c>
      <c r="CM499" s="38">
        <f t="shared" si="1597"/>
        <v>61642</v>
      </c>
      <c r="CN499" s="38">
        <f t="shared" si="1597"/>
        <v>0</v>
      </c>
    </row>
    <row r="500" spans="1:92" ht="33" hidden="1" x14ac:dyDescent="0.25">
      <c r="A500" s="55" t="s">
        <v>10</v>
      </c>
      <c r="B500" s="14">
        <f t="shared" si="1544"/>
        <v>912</v>
      </c>
      <c r="C500" s="14" t="s">
        <v>7</v>
      </c>
      <c r="D500" s="14" t="s">
        <v>17</v>
      </c>
      <c r="E500" s="14" t="s">
        <v>42</v>
      </c>
      <c r="F500" s="14"/>
      <c r="G500" s="18">
        <f t="shared" ref="G500:R502" si="1598">G501</f>
        <v>57233</v>
      </c>
      <c r="H500" s="18">
        <f t="shared" si="1598"/>
        <v>0</v>
      </c>
      <c r="I500" s="11">
        <f t="shared" si="1598"/>
        <v>0</v>
      </c>
      <c r="J500" s="11">
        <f t="shared" si="1598"/>
        <v>0</v>
      </c>
      <c r="K500" s="11">
        <f t="shared" si="1598"/>
        <v>0</v>
      </c>
      <c r="L500" s="11">
        <f t="shared" si="1598"/>
        <v>0</v>
      </c>
      <c r="M500" s="18">
        <f t="shared" si="1598"/>
        <v>57233</v>
      </c>
      <c r="N500" s="18">
        <f t="shared" si="1598"/>
        <v>0</v>
      </c>
      <c r="O500" s="11">
        <f t="shared" si="1598"/>
        <v>0</v>
      </c>
      <c r="P500" s="11">
        <f t="shared" si="1598"/>
        <v>0</v>
      </c>
      <c r="Q500" s="11">
        <f t="shared" si="1598"/>
        <v>0</v>
      </c>
      <c r="R500" s="11">
        <f t="shared" si="1598"/>
        <v>0</v>
      </c>
      <c r="S500" s="18">
        <f t="shared" ref="S500:AH502" si="1599">S501</f>
        <v>57233</v>
      </c>
      <c r="T500" s="18">
        <f t="shared" si="1599"/>
        <v>0</v>
      </c>
      <c r="U500" s="11">
        <f t="shared" si="1599"/>
        <v>0</v>
      </c>
      <c r="V500" s="11">
        <f t="shared" si="1599"/>
        <v>0</v>
      </c>
      <c r="W500" s="11">
        <f t="shared" si="1599"/>
        <v>0</v>
      </c>
      <c r="X500" s="11">
        <f t="shared" si="1599"/>
        <v>0</v>
      </c>
      <c r="Y500" s="18">
        <f t="shared" si="1599"/>
        <v>57233</v>
      </c>
      <c r="Z500" s="18">
        <f t="shared" si="1599"/>
        <v>0</v>
      </c>
      <c r="AA500" s="11">
        <f t="shared" si="1599"/>
        <v>0</v>
      </c>
      <c r="AB500" s="11">
        <f t="shared" si="1599"/>
        <v>0</v>
      </c>
      <c r="AC500" s="11">
        <f t="shared" si="1599"/>
        <v>0</v>
      </c>
      <c r="AD500" s="11">
        <f t="shared" si="1599"/>
        <v>0</v>
      </c>
      <c r="AE500" s="18">
        <f t="shared" si="1599"/>
        <v>57233</v>
      </c>
      <c r="AF500" s="18">
        <f t="shared" si="1599"/>
        <v>0</v>
      </c>
      <c r="AG500" s="11">
        <f t="shared" si="1599"/>
        <v>0</v>
      </c>
      <c r="AH500" s="11">
        <f t="shared" si="1599"/>
        <v>0</v>
      </c>
      <c r="AI500" s="11">
        <f t="shared" ref="AG500:AV502" si="1600">AI501</f>
        <v>0</v>
      </c>
      <c r="AJ500" s="11">
        <f t="shared" si="1600"/>
        <v>0</v>
      </c>
      <c r="AK500" s="81">
        <f t="shared" si="1600"/>
        <v>57233</v>
      </c>
      <c r="AL500" s="81">
        <f t="shared" si="1600"/>
        <v>0</v>
      </c>
      <c r="AM500" s="11">
        <f t="shared" si="1600"/>
        <v>0</v>
      </c>
      <c r="AN500" s="11">
        <f t="shared" si="1600"/>
        <v>0</v>
      </c>
      <c r="AO500" s="11">
        <f t="shared" si="1600"/>
        <v>0</v>
      </c>
      <c r="AP500" s="11">
        <f t="shared" si="1600"/>
        <v>0</v>
      </c>
      <c r="AQ500" s="18">
        <f t="shared" si="1600"/>
        <v>57233</v>
      </c>
      <c r="AR500" s="18">
        <f t="shared" si="1600"/>
        <v>0</v>
      </c>
      <c r="AS500" s="11">
        <f t="shared" si="1600"/>
        <v>0</v>
      </c>
      <c r="AT500" s="11">
        <f t="shared" si="1600"/>
        <v>0</v>
      </c>
      <c r="AU500" s="11">
        <f t="shared" si="1600"/>
        <v>0</v>
      </c>
      <c r="AV500" s="11">
        <f t="shared" si="1600"/>
        <v>0</v>
      </c>
      <c r="AW500" s="18">
        <f t="shared" ref="AS500:BH502" si="1601">AW501</f>
        <v>57233</v>
      </c>
      <c r="AX500" s="18">
        <f t="shared" si="1601"/>
        <v>0</v>
      </c>
      <c r="AY500" s="75">
        <f t="shared" si="1601"/>
        <v>0</v>
      </c>
      <c r="AZ500" s="75">
        <f t="shared" si="1601"/>
        <v>0</v>
      </c>
      <c r="BA500" s="75">
        <f t="shared" si="1601"/>
        <v>0</v>
      </c>
      <c r="BB500" s="75">
        <f t="shared" si="1601"/>
        <v>0</v>
      </c>
      <c r="BC500" s="81">
        <f t="shared" si="1601"/>
        <v>57233</v>
      </c>
      <c r="BD500" s="81">
        <f t="shared" si="1601"/>
        <v>0</v>
      </c>
      <c r="BE500" s="11">
        <f t="shared" si="1601"/>
        <v>0</v>
      </c>
      <c r="BF500" s="11">
        <f t="shared" si="1601"/>
        <v>0</v>
      </c>
      <c r="BG500" s="11">
        <f t="shared" si="1601"/>
        <v>0</v>
      </c>
      <c r="BH500" s="11">
        <f t="shared" si="1601"/>
        <v>0</v>
      </c>
      <c r="BI500" s="140">
        <f t="shared" ref="BE500:BT502" si="1602">BI501</f>
        <v>57233</v>
      </c>
      <c r="BJ500" s="140">
        <f t="shared" si="1602"/>
        <v>0</v>
      </c>
      <c r="BK500" s="75">
        <f t="shared" si="1602"/>
        <v>0</v>
      </c>
      <c r="BL500" s="75">
        <f t="shared" si="1602"/>
        <v>0</v>
      </c>
      <c r="BM500" s="75">
        <f t="shared" si="1602"/>
        <v>2674</v>
      </c>
      <c r="BN500" s="75">
        <f t="shared" si="1602"/>
        <v>0</v>
      </c>
      <c r="BO500" s="81">
        <f t="shared" si="1602"/>
        <v>59907</v>
      </c>
      <c r="BP500" s="81">
        <f t="shared" si="1602"/>
        <v>0</v>
      </c>
      <c r="BQ500" s="11">
        <f t="shared" si="1602"/>
        <v>0</v>
      </c>
      <c r="BR500" s="11">
        <f t="shared" si="1602"/>
        <v>0</v>
      </c>
      <c r="BS500" s="11">
        <f t="shared" si="1602"/>
        <v>0</v>
      </c>
      <c r="BT500" s="11">
        <f t="shared" si="1602"/>
        <v>0</v>
      </c>
      <c r="BU500" s="18">
        <f t="shared" ref="BQ500:CF502" si="1603">BU501</f>
        <v>59907</v>
      </c>
      <c r="BV500" s="18">
        <f t="shared" si="1603"/>
        <v>0</v>
      </c>
      <c r="BW500" s="75">
        <f t="shared" si="1603"/>
        <v>0</v>
      </c>
      <c r="BX500" s="75">
        <f t="shared" si="1603"/>
        <v>0</v>
      </c>
      <c r="BY500" s="75">
        <f t="shared" si="1603"/>
        <v>0</v>
      </c>
      <c r="BZ500" s="75">
        <f t="shared" si="1603"/>
        <v>0</v>
      </c>
      <c r="CA500" s="81">
        <f t="shared" si="1603"/>
        <v>59907</v>
      </c>
      <c r="CB500" s="81">
        <f t="shared" si="1603"/>
        <v>0</v>
      </c>
      <c r="CC500" s="75">
        <f t="shared" si="1603"/>
        <v>0</v>
      </c>
      <c r="CD500" s="75">
        <f t="shared" si="1603"/>
        <v>0</v>
      </c>
      <c r="CE500" s="75">
        <f t="shared" si="1603"/>
        <v>0</v>
      </c>
      <c r="CF500" s="75">
        <f t="shared" si="1603"/>
        <v>0</v>
      </c>
      <c r="CG500" s="81">
        <f t="shared" ref="CC500:CN502" si="1604">CG501</f>
        <v>59907</v>
      </c>
      <c r="CH500" s="81">
        <f t="shared" si="1604"/>
        <v>0</v>
      </c>
      <c r="CI500" s="11">
        <f t="shared" si="1604"/>
        <v>0</v>
      </c>
      <c r="CJ500" s="11">
        <f t="shared" si="1604"/>
        <v>0</v>
      </c>
      <c r="CK500" s="11">
        <f t="shared" si="1604"/>
        <v>0</v>
      </c>
      <c r="CL500" s="11">
        <f t="shared" si="1604"/>
        <v>0</v>
      </c>
      <c r="CM500" s="18">
        <f t="shared" si="1604"/>
        <v>59907</v>
      </c>
      <c r="CN500" s="18">
        <f t="shared" si="1604"/>
        <v>0</v>
      </c>
    </row>
    <row r="501" spans="1:92" hidden="1" x14ac:dyDescent="0.25">
      <c r="A501" s="55" t="s">
        <v>18</v>
      </c>
      <c r="B501" s="14">
        <f t="shared" si="1544"/>
        <v>912</v>
      </c>
      <c r="C501" s="14" t="s">
        <v>7</v>
      </c>
      <c r="D501" s="14" t="s">
        <v>17</v>
      </c>
      <c r="E501" s="14" t="s">
        <v>46</v>
      </c>
      <c r="F501" s="14"/>
      <c r="G501" s="18">
        <f t="shared" si="1598"/>
        <v>57233</v>
      </c>
      <c r="H501" s="18">
        <f t="shared" si="1598"/>
        <v>0</v>
      </c>
      <c r="I501" s="11">
        <f t="shared" si="1598"/>
        <v>0</v>
      </c>
      <c r="J501" s="11">
        <f t="shared" si="1598"/>
        <v>0</v>
      </c>
      <c r="K501" s="11">
        <f t="shared" si="1598"/>
        <v>0</v>
      </c>
      <c r="L501" s="11">
        <f t="shared" si="1598"/>
        <v>0</v>
      </c>
      <c r="M501" s="18">
        <f t="shared" si="1598"/>
        <v>57233</v>
      </c>
      <c r="N501" s="18">
        <f t="shared" si="1598"/>
        <v>0</v>
      </c>
      <c r="O501" s="11">
        <f t="shared" si="1598"/>
        <v>0</v>
      </c>
      <c r="P501" s="11">
        <f t="shared" si="1598"/>
        <v>0</v>
      </c>
      <c r="Q501" s="11">
        <f t="shared" si="1598"/>
        <v>0</v>
      </c>
      <c r="R501" s="11">
        <f t="shared" si="1598"/>
        <v>0</v>
      </c>
      <c r="S501" s="18">
        <f t="shared" si="1599"/>
        <v>57233</v>
      </c>
      <c r="T501" s="18">
        <f t="shared" si="1599"/>
        <v>0</v>
      </c>
      <c r="U501" s="11">
        <f t="shared" si="1599"/>
        <v>0</v>
      </c>
      <c r="V501" s="11">
        <f t="shared" si="1599"/>
        <v>0</v>
      </c>
      <c r="W501" s="11">
        <f t="shared" si="1599"/>
        <v>0</v>
      </c>
      <c r="X501" s="11">
        <f t="shared" si="1599"/>
        <v>0</v>
      </c>
      <c r="Y501" s="18">
        <f t="shared" si="1599"/>
        <v>57233</v>
      </c>
      <c r="Z501" s="18">
        <f t="shared" si="1599"/>
        <v>0</v>
      </c>
      <c r="AA501" s="11">
        <f t="shared" si="1599"/>
        <v>0</v>
      </c>
      <c r="AB501" s="11">
        <f t="shared" si="1599"/>
        <v>0</v>
      </c>
      <c r="AC501" s="11">
        <f t="shared" si="1599"/>
        <v>0</v>
      </c>
      <c r="AD501" s="11">
        <f t="shared" si="1599"/>
        <v>0</v>
      </c>
      <c r="AE501" s="18">
        <f t="shared" si="1599"/>
        <v>57233</v>
      </c>
      <c r="AF501" s="18">
        <f t="shared" si="1599"/>
        <v>0</v>
      </c>
      <c r="AG501" s="11">
        <f t="shared" si="1600"/>
        <v>0</v>
      </c>
      <c r="AH501" s="11">
        <f t="shared" si="1600"/>
        <v>0</v>
      </c>
      <c r="AI501" s="11">
        <f t="shared" si="1600"/>
        <v>0</v>
      </c>
      <c r="AJ501" s="11">
        <f t="shared" si="1600"/>
        <v>0</v>
      </c>
      <c r="AK501" s="81">
        <f t="shared" si="1600"/>
        <v>57233</v>
      </c>
      <c r="AL501" s="81">
        <f t="shared" si="1600"/>
        <v>0</v>
      </c>
      <c r="AM501" s="11">
        <f t="shared" si="1600"/>
        <v>0</v>
      </c>
      <c r="AN501" s="11">
        <f t="shared" si="1600"/>
        <v>0</v>
      </c>
      <c r="AO501" s="11">
        <f t="shared" si="1600"/>
        <v>0</v>
      </c>
      <c r="AP501" s="11">
        <f t="shared" si="1600"/>
        <v>0</v>
      </c>
      <c r="AQ501" s="18">
        <f t="shared" si="1600"/>
        <v>57233</v>
      </c>
      <c r="AR501" s="18">
        <f t="shared" si="1600"/>
        <v>0</v>
      </c>
      <c r="AS501" s="11">
        <f t="shared" si="1601"/>
        <v>0</v>
      </c>
      <c r="AT501" s="11">
        <f t="shared" si="1601"/>
        <v>0</v>
      </c>
      <c r="AU501" s="11">
        <f t="shared" si="1601"/>
        <v>0</v>
      </c>
      <c r="AV501" s="11">
        <f t="shared" si="1601"/>
        <v>0</v>
      </c>
      <c r="AW501" s="18">
        <f t="shared" si="1601"/>
        <v>57233</v>
      </c>
      <c r="AX501" s="18">
        <f t="shared" si="1601"/>
        <v>0</v>
      </c>
      <c r="AY501" s="75">
        <f t="shared" si="1601"/>
        <v>0</v>
      </c>
      <c r="AZ501" s="75">
        <f t="shared" si="1601"/>
        <v>0</v>
      </c>
      <c r="BA501" s="75">
        <f t="shared" si="1601"/>
        <v>0</v>
      </c>
      <c r="BB501" s="75">
        <f t="shared" si="1601"/>
        <v>0</v>
      </c>
      <c r="BC501" s="81">
        <f t="shared" si="1601"/>
        <v>57233</v>
      </c>
      <c r="BD501" s="81">
        <f t="shared" si="1601"/>
        <v>0</v>
      </c>
      <c r="BE501" s="11">
        <f t="shared" si="1602"/>
        <v>0</v>
      </c>
      <c r="BF501" s="11">
        <f t="shared" si="1602"/>
        <v>0</v>
      </c>
      <c r="BG501" s="11">
        <f t="shared" si="1602"/>
        <v>0</v>
      </c>
      <c r="BH501" s="11">
        <f t="shared" si="1602"/>
        <v>0</v>
      </c>
      <c r="BI501" s="140">
        <f t="shared" si="1602"/>
        <v>57233</v>
      </c>
      <c r="BJ501" s="140">
        <f t="shared" si="1602"/>
        <v>0</v>
      </c>
      <c r="BK501" s="75">
        <f t="shared" si="1602"/>
        <v>0</v>
      </c>
      <c r="BL501" s="75">
        <f t="shared" si="1602"/>
        <v>0</v>
      </c>
      <c r="BM501" s="75">
        <f t="shared" si="1602"/>
        <v>2674</v>
      </c>
      <c r="BN501" s="75">
        <f t="shared" si="1602"/>
        <v>0</v>
      </c>
      <c r="BO501" s="81">
        <f t="shared" si="1602"/>
        <v>59907</v>
      </c>
      <c r="BP501" s="81">
        <f t="shared" si="1602"/>
        <v>0</v>
      </c>
      <c r="BQ501" s="11">
        <f t="shared" si="1603"/>
        <v>0</v>
      </c>
      <c r="BR501" s="11">
        <f t="shared" si="1603"/>
        <v>0</v>
      </c>
      <c r="BS501" s="11">
        <f t="shared" si="1603"/>
        <v>0</v>
      </c>
      <c r="BT501" s="11">
        <f t="shared" si="1603"/>
        <v>0</v>
      </c>
      <c r="BU501" s="18">
        <f t="shared" si="1603"/>
        <v>59907</v>
      </c>
      <c r="BV501" s="18">
        <f t="shared" si="1603"/>
        <v>0</v>
      </c>
      <c r="BW501" s="75">
        <f t="shared" si="1603"/>
        <v>0</v>
      </c>
      <c r="BX501" s="75">
        <f t="shared" si="1603"/>
        <v>0</v>
      </c>
      <c r="BY501" s="75">
        <f t="shared" si="1603"/>
        <v>0</v>
      </c>
      <c r="BZ501" s="75">
        <f t="shared" si="1603"/>
        <v>0</v>
      </c>
      <c r="CA501" s="81">
        <f t="shared" si="1603"/>
        <v>59907</v>
      </c>
      <c r="CB501" s="81">
        <f t="shared" si="1603"/>
        <v>0</v>
      </c>
      <c r="CC501" s="75">
        <f t="shared" si="1604"/>
        <v>0</v>
      </c>
      <c r="CD501" s="75">
        <f t="shared" si="1604"/>
        <v>0</v>
      </c>
      <c r="CE501" s="75">
        <f t="shared" si="1604"/>
        <v>0</v>
      </c>
      <c r="CF501" s="75">
        <f t="shared" si="1604"/>
        <v>0</v>
      </c>
      <c r="CG501" s="81">
        <f t="shared" si="1604"/>
        <v>59907</v>
      </c>
      <c r="CH501" s="81">
        <f t="shared" si="1604"/>
        <v>0</v>
      </c>
      <c r="CI501" s="11">
        <f t="shared" si="1604"/>
        <v>0</v>
      </c>
      <c r="CJ501" s="11">
        <f t="shared" si="1604"/>
        <v>0</v>
      </c>
      <c r="CK501" s="11">
        <f t="shared" si="1604"/>
        <v>0</v>
      </c>
      <c r="CL501" s="11">
        <f t="shared" si="1604"/>
        <v>0</v>
      </c>
      <c r="CM501" s="18">
        <f t="shared" si="1604"/>
        <v>59907</v>
      </c>
      <c r="CN501" s="18">
        <f t="shared" si="1604"/>
        <v>0</v>
      </c>
    </row>
    <row r="502" spans="1:92" ht="33" hidden="1" x14ac:dyDescent="0.25">
      <c r="A502" s="55" t="s">
        <v>12</v>
      </c>
      <c r="B502" s="14">
        <f t="shared" si="1544"/>
        <v>912</v>
      </c>
      <c r="C502" s="14" t="s">
        <v>7</v>
      </c>
      <c r="D502" s="14" t="s">
        <v>17</v>
      </c>
      <c r="E502" s="14" t="s">
        <v>46</v>
      </c>
      <c r="F502" s="14" t="s">
        <v>13</v>
      </c>
      <c r="G502" s="11">
        <f t="shared" si="1598"/>
        <v>57233</v>
      </c>
      <c r="H502" s="11">
        <f t="shared" si="1598"/>
        <v>0</v>
      </c>
      <c r="I502" s="11">
        <f t="shared" si="1598"/>
        <v>0</v>
      </c>
      <c r="J502" s="11">
        <f t="shared" si="1598"/>
        <v>0</v>
      </c>
      <c r="K502" s="11">
        <f t="shared" si="1598"/>
        <v>0</v>
      </c>
      <c r="L502" s="11">
        <f t="shared" si="1598"/>
        <v>0</v>
      </c>
      <c r="M502" s="11">
        <f t="shared" si="1598"/>
        <v>57233</v>
      </c>
      <c r="N502" s="11">
        <f t="shared" si="1598"/>
        <v>0</v>
      </c>
      <c r="O502" s="11">
        <f t="shared" si="1598"/>
        <v>0</v>
      </c>
      <c r="P502" s="11">
        <f t="shared" si="1598"/>
        <v>0</v>
      </c>
      <c r="Q502" s="11">
        <f t="shared" si="1598"/>
        <v>0</v>
      </c>
      <c r="R502" s="11">
        <f t="shared" si="1598"/>
        <v>0</v>
      </c>
      <c r="S502" s="11">
        <f t="shared" si="1599"/>
        <v>57233</v>
      </c>
      <c r="T502" s="11">
        <f t="shared" si="1599"/>
        <v>0</v>
      </c>
      <c r="U502" s="11">
        <f t="shared" si="1599"/>
        <v>0</v>
      </c>
      <c r="V502" s="11">
        <f t="shared" si="1599"/>
        <v>0</v>
      </c>
      <c r="W502" s="11">
        <f t="shared" si="1599"/>
        <v>0</v>
      </c>
      <c r="X502" s="11">
        <f t="shared" si="1599"/>
        <v>0</v>
      </c>
      <c r="Y502" s="11">
        <f t="shared" si="1599"/>
        <v>57233</v>
      </c>
      <c r="Z502" s="11">
        <f t="shared" si="1599"/>
        <v>0</v>
      </c>
      <c r="AA502" s="11">
        <f t="shared" si="1599"/>
        <v>0</v>
      </c>
      <c r="AB502" s="11">
        <f t="shared" si="1599"/>
        <v>0</v>
      </c>
      <c r="AC502" s="11">
        <f t="shared" si="1599"/>
        <v>0</v>
      </c>
      <c r="AD502" s="11">
        <f t="shared" si="1599"/>
        <v>0</v>
      </c>
      <c r="AE502" s="11">
        <f t="shared" si="1599"/>
        <v>57233</v>
      </c>
      <c r="AF502" s="11">
        <f t="shared" si="1599"/>
        <v>0</v>
      </c>
      <c r="AG502" s="11">
        <f t="shared" si="1600"/>
        <v>0</v>
      </c>
      <c r="AH502" s="11">
        <f t="shared" si="1600"/>
        <v>0</v>
      </c>
      <c r="AI502" s="11">
        <f t="shared" si="1600"/>
        <v>0</v>
      </c>
      <c r="AJ502" s="11">
        <f t="shared" si="1600"/>
        <v>0</v>
      </c>
      <c r="AK502" s="75">
        <f t="shared" si="1600"/>
        <v>57233</v>
      </c>
      <c r="AL502" s="75">
        <f t="shared" si="1600"/>
        <v>0</v>
      </c>
      <c r="AM502" s="11">
        <f t="shared" si="1600"/>
        <v>0</v>
      </c>
      <c r="AN502" s="11">
        <f t="shared" si="1600"/>
        <v>0</v>
      </c>
      <c r="AO502" s="11">
        <f t="shared" si="1600"/>
        <v>0</v>
      </c>
      <c r="AP502" s="11">
        <f t="shared" si="1600"/>
        <v>0</v>
      </c>
      <c r="AQ502" s="11">
        <f t="shared" si="1600"/>
        <v>57233</v>
      </c>
      <c r="AR502" s="11">
        <f t="shared" si="1600"/>
        <v>0</v>
      </c>
      <c r="AS502" s="11">
        <f t="shared" si="1601"/>
        <v>0</v>
      </c>
      <c r="AT502" s="11">
        <f t="shared" si="1601"/>
        <v>0</v>
      </c>
      <c r="AU502" s="11">
        <f t="shared" si="1601"/>
        <v>0</v>
      </c>
      <c r="AV502" s="11">
        <f t="shared" si="1601"/>
        <v>0</v>
      </c>
      <c r="AW502" s="11">
        <f t="shared" si="1601"/>
        <v>57233</v>
      </c>
      <c r="AX502" s="11">
        <f t="shared" si="1601"/>
        <v>0</v>
      </c>
      <c r="AY502" s="75">
        <f t="shared" si="1601"/>
        <v>0</v>
      </c>
      <c r="AZ502" s="75">
        <f t="shared" si="1601"/>
        <v>0</v>
      </c>
      <c r="BA502" s="75">
        <f t="shared" si="1601"/>
        <v>0</v>
      </c>
      <c r="BB502" s="75">
        <f t="shared" si="1601"/>
        <v>0</v>
      </c>
      <c r="BC502" s="75">
        <f t="shared" si="1601"/>
        <v>57233</v>
      </c>
      <c r="BD502" s="75">
        <f t="shared" si="1601"/>
        <v>0</v>
      </c>
      <c r="BE502" s="11">
        <f t="shared" si="1602"/>
        <v>0</v>
      </c>
      <c r="BF502" s="11">
        <f t="shared" si="1602"/>
        <v>0</v>
      </c>
      <c r="BG502" s="11">
        <f t="shared" si="1602"/>
        <v>0</v>
      </c>
      <c r="BH502" s="11">
        <f t="shared" si="1602"/>
        <v>0</v>
      </c>
      <c r="BI502" s="138">
        <f t="shared" si="1602"/>
        <v>57233</v>
      </c>
      <c r="BJ502" s="138">
        <f t="shared" si="1602"/>
        <v>0</v>
      </c>
      <c r="BK502" s="75">
        <f t="shared" si="1602"/>
        <v>0</v>
      </c>
      <c r="BL502" s="75">
        <f t="shared" si="1602"/>
        <v>0</v>
      </c>
      <c r="BM502" s="75">
        <f t="shared" si="1602"/>
        <v>2674</v>
      </c>
      <c r="BN502" s="75">
        <f t="shared" si="1602"/>
        <v>0</v>
      </c>
      <c r="BO502" s="75">
        <f t="shared" si="1602"/>
        <v>59907</v>
      </c>
      <c r="BP502" s="75">
        <f t="shared" si="1602"/>
        <v>0</v>
      </c>
      <c r="BQ502" s="11">
        <f t="shared" si="1603"/>
        <v>0</v>
      </c>
      <c r="BR502" s="11">
        <f t="shared" si="1603"/>
        <v>0</v>
      </c>
      <c r="BS502" s="11">
        <f t="shared" si="1603"/>
        <v>0</v>
      </c>
      <c r="BT502" s="11">
        <f t="shared" si="1603"/>
        <v>0</v>
      </c>
      <c r="BU502" s="11">
        <f t="shared" si="1603"/>
        <v>59907</v>
      </c>
      <c r="BV502" s="11">
        <f t="shared" si="1603"/>
        <v>0</v>
      </c>
      <c r="BW502" s="75">
        <f t="shared" si="1603"/>
        <v>0</v>
      </c>
      <c r="BX502" s="75">
        <f t="shared" si="1603"/>
        <v>0</v>
      </c>
      <c r="BY502" s="75">
        <f t="shared" si="1603"/>
        <v>0</v>
      </c>
      <c r="BZ502" s="75">
        <f t="shared" si="1603"/>
        <v>0</v>
      </c>
      <c r="CA502" s="75">
        <f t="shared" si="1603"/>
        <v>59907</v>
      </c>
      <c r="CB502" s="75">
        <f t="shared" si="1603"/>
        <v>0</v>
      </c>
      <c r="CC502" s="75">
        <f t="shared" si="1604"/>
        <v>0</v>
      </c>
      <c r="CD502" s="75">
        <f t="shared" si="1604"/>
        <v>0</v>
      </c>
      <c r="CE502" s="75">
        <f t="shared" si="1604"/>
        <v>0</v>
      </c>
      <c r="CF502" s="75">
        <f t="shared" si="1604"/>
        <v>0</v>
      </c>
      <c r="CG502" s="75">
        <f t="shared" si="1604"/>
        <v>59907</v>
      </c>
      <c r="CH502" s="75">
        <f t="shared" si="1604"/>
        <v>0</v>
      </c>
      <c r="CI502" s="11">
        <f t="shared" si="1604"/>
        <v>0</v>
      </c>
      <c r="CJ502" s="11">
        <f t="shared" si="1604"/>
        <v>0</v>
      </c>
      <c r="CK502" s="11">
        <f t="shared" si="1604"/>
        <v>0</v>
      </c>
      <c r="CL502" s="11">
        <f t="shared" si="1604"/>
        <v>0</v>
      </c>
      <c r="CM502" s="11">
        <f t="shared" si="1604"/>
        <v>59907</v>
      </c>
      <c r="CN502" s="11">
        <f t="shared" si="1604"/>
        <v>0</v>
      </c>
    </row>
    <row r="503" spans="1:92" hidden="1" x14ac:dyDescent="0.25">
      <c r="A503" s="55" t="s">
        <v>14</v>
      </c>
      <c r="B503" s="14">
        <f t="shared" si="1544"/>
        <v>912</v>
      </c>
      <c r="C503" s="14" t="s">
        <v>7</v>
      </c>
      <c r="D503" s="14" t="s">
        <v>17</v>
      </c>
      <c r="E503" s="14" t="s">
        <v>46</v>
      </c>
      <c r="F503" s="11">
        <v>610</v>
      </c>
      <c r="G503" s="11">
        <v>57233</v>
      </c>
      <c r="H503" s="11"/>
      <c r="I503" s="11"/>
      <c r="J503" s="11"/>
      <c r="K503" s="11"/>
      <c r="L503" s="11"/>
      <c r="M503" s="11">
        <f>G503+I503+J503+K503+L503</f>
        <v>57233</v>
      </c>
      <c r="N503" s="11">
        <f>H503+J503</f>
        <v>0</v>
      </c>
      <c r="O503" s="11"/>
      <c r="P503" s="11"/>
      <c r="Q503" s="11"/>
      <c r="R503" s="11"/>
      <c r="S503" s="11">
        <f>M503+O503+P503+Q503+R503</f>
        <v>57233</v>
      </c>
      <c r="T503" s="11">
        <f>N503+P503</f>
        <v>0</v>
      </c>
      <c r="U503" s="11"/>
      <c r="V503" s="11"/>
      <c r="W503" s="11"/>
      <c r="X503" s="11"/>
      <c r="Y503" s="11">
        <f>S503+U503+V503+W503+X503</f>
        <v>57233</v>
      </c>
      <c r="Z503" s="11">
        <f>T503+V503</f>
        <v>0</v>
      </c>
      <c r="AA503" s="11"/>
      <c r="AB503" s="11"/>
      <c r="AC503" s="11"/>
      <c r="AD503" s="11"/>
      <c r="AE503" s="11">
        <f>Y503+AA503+AB503+AC503+AD503</f>
        <v>57233</v>
      </c>
      <c r="AF503" s="11">
        <f>Z503+AB503</f>
        <v>0</v>
      </c>
      <c r="AG503" s="11"/>
      <c r="AH503" s="11"/>
      <c r="AI503" s="11"/>
      <c r="AJ503" s="11"/>
      <c r="AK503" s="75">
        <f>AE503+AG503+AH503+AI503+AJ503</f>
        <v>57233</v>
      </c>
      <c r="AL503" s="75">
        <f>AF503+AH503</f>
        <v>0</v>
      </c>
      <c r="AM503" s="11"/>
      <c r="AN503" s="11"/>
      <c r="AO503" s="11"/>
      <c r="AP503" s="11"/>
      <c r="AQ503" s="11">
        <f>AK503+AM503+AN503+AO503+AP503</f>
        <v>57233</v>
      </c>
      <c r="AR503" s="11">
        <f>AL503+AN503</f>
        <v>0</v>
      </c>
      <c r="AS503" s="11"/>
      <c r="AT503" s="11"/>
      <c r="AU503" s="11"/>
      <c r="AV503" s="11"/>
      <c r="AW503" s="11">
        <f>AQ503+AS503+AT503+AU503+AV503</f>
        <v>57233</v>
      </c>
      <c r="AX503" s="11">
        <f>AR503+AT503</f>
        <v>0</v>
      </c>
      <c r="AY503" s="75"/>
      <c r="AZ503" s="75"/>
      <c r="BA503" s="75"/>
      <c r="BB503" s="75"/>
      <c r="BC503" s="75">
        <f>AW503+AY503+AZ503+BA503+BB503</f>
        <v>57233</v>
      </c>
      <c r="BD503" s="75">
        <f>AX503+AZ503</f>
        <v>0</v>
      </c>
      <c r="BE503" s="11"/>
      <c r="BF503" s="11"/>
      <c r="BG503" s="11"/>
      <c r="BH503" s="11"/>
      <c r="BI503" s="138">
        <f>BC503+BE503+BF503+BG503+BH503</f>
        <v>57233</v>
      </c>
      <c r="BJ503" s="138">
        <f>BD503+BF503</f>
        <v>0</v>
      </c>
      <c r="BK503" s="75"/>
      <c r="BL503" s="75"/>
      <c r="BM503" s="75">
        <v>2674</v>
      </c>
      <c r="BN503" s="75"/>
      <c r="BO503" s="75">
        <f>BI503+BK503+BL503+BM503+BN503</f>
        <v>59907</v>
      </c>
      <c r="BP503" s="75">
        <f>BJ503+BL503</f>
        <v>0</v>
      </c>
      <c r="BQ503" s="11"/>
      <c r="BR503" s="11"/>
      <c r="BS503" s="11"/>
      <c r="BT503" s="11"/>
      <c r="BU503" s="11">
        <f>BO503+BQ503+BR503+BS503+BT503</f>
        <v>59907</v>
      </c>
      <c r="BV503" s="11">
        <f>BP503+BR503</f>
        <v>0</v>
      </c>
      <c r="BW503" s="75"/>
      <c r="BX503" s="75"/>
      <c r="BY503" s="75"/>
      <c r="BZ503" s="75"/>
      <c r="CA503" s="75">
        <f>BU503+BW503+BX503+BY503+BZ503</f>
        <v>59907</v>
      </c>
      <c r="CB503" s="75">
        <f>BV503+BX503</f>
        <v>0</v>
      </c>
      <c r="CC503" s="75"/>
      <c r="CD503" s="75"/>
      <c r="CE503" s="75"/>
      <c r="CF503" s="75"/>
      <c r="CG503" s="75">
        <f>CA503+CC503+CD503+CE503+CF503</f>
        <v>59907</v>
      </c>
      <c r="CH503" s="75">
        <f>CB503+CD503</f>
        <v>0</v>
      </c>
      <c r="CI503" s="11"/>
      <c r="CJ503" s="11"/>
      <c r="CK503" s="11"/>
      <c r="CL503" s="11"/>
      <c r="CM503" s="11">
        <f>CG503+CI503+CJ503+CK503+CL503</f>
        <v>59907</v>
      </c>
      <c r="CN503" s="11">
        <f>CH503+CJ503</f>
        <v>0</v>
      </c>
    </row>
    <row r="504" spans="1:92" hidden="1" x14ac:dyDescent="0.25">
      <c r="A504" s="55" t="s">
        <v>15</v>
      </c>
      <c r="B504" s="14">
        <f>B502</f>
        <v>912</v>
      </c>
      <c r="C504" s="14" t="s">
        <v>7</v>
      </c>
      <c r="D504" s="14" t="s">
        <v>17</v>
      </c>
      <c r="E504" s="14" t="s">
        <v>44</v>
      </c>
      <c r="F504" s="14"/>
      <c r="G504" s="18">
        <f>G505</f>
        <v>1735</v>
      </c>
      <c r="H504" s="18">
        <f t="shared" ref="H504:R504" si="1605">H505</f>
        <v>0</v>
      </c>
      <c r="I504" s="11">
        <f t="shared" si="1605"/>
        <v>0</v>
      </c>
      <c r="J504" s="11">
        <f t="shared" si="1605"/>
        <v>0</v>
      </c>
      <c r="K504" s="11">
        <f t="shared" si="1605"/>
        <v>0</v>
      </c>
      <c r="L504" s="11">
        <f t="shared" si="1605"/>
        <v>0</v>
      </c>
      <c r="M504" s="18">
        <f t="shared" si="1605"/>
        <v>1735</v>
      </c>
      <c r="N504" s="18">
        <f t="shared" si="1605"/>
        <v>0</v>
      </c>
      <c r="O504" s="11">
        <f t="shared" si="1605"/>
        <v>0</v>
      </c>
      <c r="P504" s="11">
        <f t="shared" si="1605"/>
        <v>0</v>
      </c>
      <c r="Q504" s="11">
        <f t="shared" si="1605"/>
        <v>0</v>
      </c>
      <c r="R504" s="11">
        <f t="shared" si="1605"/>
        <v>0</v>
      </c>
      <c r="S504" s="18">
        <f t="shared" ref="S504:AH506" si="1606">S505</f>
        <v>1735</v>
      </c>
      <c r="T504" s="18">
        <f t="shared" si="1606"/>
        <v>0</v>
      </c>
      <c r="U504" s="11">
        <f t="shared" si="1606"/>
        <v>0</v>
      </c>
      <c r="V504" s="11">
        <f t="shared" si="1606"/>
        <v>0</v>
      </c>
      <c r="W504" s="11">
        <f t="shared" si="1606"/>
        <v>0</v>
      </c>
      <c r="X504" s="11">
        <f t="shared" si="1606"/>
        <v>0</v>
      </c>
      <c r="Y504" s="18">
        <f t="shared" si="1606"/>
        <v>1735</v>
      </c>
      <c r="Z504" s="18">
        <f t="shared" si="1606"/>
        <v>0</v>
      </c>
      <c r="AA504" s="11">
        <f t="shared" si="1606"/>
        <v>0</v>
      </c>
      <c r="AB504" s="11">
        <f t="shared" si="1606"/>
        <v>0</v>
      </c>
      <c r="AC504" s="11">
        <f t="shared" si="1606"/>
        <v>0</v>
      </c>
      <c r="AD504" s="11">
        <f t="shared" si="1606"/>
        <v>0</v>
      </c>
      <c r="AE504" s="18">
        <f t="shared" si="1606"/>
        <v>1735</v>
      </c>
      <c r="AF504" s="18">
        <f t="shared" si="1606"/>
        <v>0</v>
      </c>
      <c r="AG504" s="11">
        <f t="shared" si="1606"/>
        <v>0</v>
      </c>
      <c r="AH504" s="11">
        <f t="shared" si="1606"/>
        <v>0</v>
      </c>
      <c r="AI504" s="11">
        <f t="shared" ref="AG504:AV506" si="1607">AI505</f>
        <v>0</v>
      </c>
      <c r="AJ504" s="11">
        <f t="shared" si="1607"/>
        <v>0</v>
      </c>
      <c r="AK504" s="81">
        <f t="shared" si="1607"/>
        <v>1735</v>
      </c>
      <c r="AL504" s="81">
        <f t="shared" si="1607"/>
        <v>0</v>
      </c>
      <c r="AM504" s="11">
        <f t="shared" si="1607"/>
        <v>0</v>
      </c>
      <c r="AN504" s="11">
        <f t="shared" si="1607"/>
        <v>0</v>
      </c>
      <c r="AO504" s="11">
        <f t="shared" si="1607"/>
        <v>0</v>
      </c>
      <c r="AP504" s="11">
        <f t="shared" si="1607"/>
        <v>0</v>
      </c>
      <c r="AQ504" s="18">
        <f t="shared" si="1607"/>
        <v>1735</v>
      </c>
      <c r="AR504" s="18">
        <f t="shared" si="1607"/>
        <v>0</v>
      </c>
      <c r="AS504" s="11">
        <f t="shared" si="1607"/>
        <v>0</v>
      </c>
      <c r="AT504" s="11">
        <f t="shared" si="1607"/>
        <v>0</v>
      </c>
      <c r="AU504" s="11">
        <f t="shared" si="1607"/>
        <v>0</v>
      </c>
      <c r="AV504" s="11">
        <f t="shared" si="1607"/>
        <v>0</v>
      </c>
      <c r="AW504" s="18">
        <f t="shared" ref="AS504:BH506" si="1608">AW505</f>
        <v>1735</v>
      </c>
      <c r="AX504" s="18">
        <f t="shared" si="1608"/>
        <v>0</v>
      </c>
      <c r="AY504" s="75">
        <f t="shared" si="1608"/>
        <v>0</v>
      </c>
      <c r="AZ504" s="75">
        <f t="shared" si="1608"/>
        <v>0</v>
      </c>
      <c r="BA504" s="75">
        <f t="shared" si="1608"/>
        <v>0</v>
      </c>
      <c r="BB504" s="75">
        <f t="shared" si="1608"/>
        <v>0</v>
      </c>
      <c r="BC504" s="81">
        <f t="shared" si="1608"/>
        <v>1735</v>
      </c>
      <c r="BD504" s="81">
        <f t="shared" si="1608"/>
        <v>0</v>
      </c>
      <c r="BE504" s="11">
        <f t="shared" si="1608"/>
        <v>0</v>
      </c>
      <c r="BF504" s="11">
        <f t="shared" si="1608"/>
        <v>0</v>
      </c>
      <c r="BG504" s="11">
        <f t="shared" si="1608"/>
        <v>0</v>
      </c>
      <c r="BH504" s="11">
        <f t="shared" si="1608"/>
        <v>0</v>
      </c>
      <c r="BI504" s="140">
        <f t="shared" ref="BE504:BT506" si="1609">BI505</f>
        <v>1735</v>
      </c>
      <c r="BJ504" s="140">
        <f t="shared" si="1609"/>
        <v>0</v>
      </c>
      <c r="BK504" s="75">
        <f t="shared" si="1609"/>
        <v>0</v>
      </c>
      <c r="BL504" s="75">
        <f t="shared" si="1609"/>
        <v>0</v>
      </c>
      <c r="BM504" s="75">
        <f t="shared" si="1609"/>
        <v>0</v>
      </c>
      <c r="BN504" s="75">
        <f t="shared" si="1609"/>
        <v>0</v>
      </c>
      <c r="BO504" s="81">
        <f t="shared" si="1609"/>
        <v>1735</v>
      </c>
      <c r="BP504" s="81">
        <f t="shared" si="1609"/>
        <v>0</v>
      </c>
      <c r="BQ504" s="11">
        <f t="shared" si="1609"/>
        <v>0</v>
      </c>
      <c r="BR504" s="11">
        <f t="shared" si="1609"/>
        <v>0</v>
      </c>
      <c r="BS504" s="11">
        <f t="shared" si="1609"/>
        <v>0</v>
      </c>
      <c r="BT504" s="11">
        <f t="shared" si="1609"/>
        <v>0</v>
      </c>
      <c r="BU504" s="18">
        <f t="shared" ref="BQ504:CF506" si="1610">BU505</f>
        <v>1735</v>
      </c>
      <c r="BV504" s="18">
        <f t="shared" si="1610"/>
        <v>0</v>
      </c>
      <c r="BW504" s="75">
        <f t="shared" si="1610"/>
        <v>0</v>
      </c>
      <c r="BX504" s="75">
        <f t="shared" si="1610"/>
        <v>0</v>
      </c>
      <c r="BY504" s="75">
        <f t="shared" si="1610"/>
        <v>0</v>
      </c>
      <c r="BZ504" s="75">
        <f t="shared" si="1610"/>
        <v>0</v>
      </c>
      <c r="CA504" s="81">
        <f t="shared" si="1610"/>
        <v>1735</v>
      </c>
      <c r="CB504" s="81">
        <f t="shared" si="1610"/>
        <v>0</v>
      </c>
      <c r="CC504" s="75">
        <f t="shared" si="1610"/>
        <v>0</v>
      </c>
      <c r="CD504" s="75">
        <f t="shared" si="1610"/>
        <v>0</v>
      </c>
      <c r="CE504" s="75">
        <f t="shared" si="1610"/>
        <v>0</v>
      </c>
      <c r="CF504" s="75">
        <f t="shared" si="1610"/>
        <v>0</v>
      </c>
      <c r="CG504" s="81">
        <f t="shared" ref="CC504:CN506" si="1611">CG505</f>
        <v>1735</v>
      </c>
      <c r="CH504" s="81">
        <f t="shared" si="1611"/>
        <v>0</v>
      </c>
      <c r="CI504" s="11">
        <f t="shared" si="1611"/>
        <v>0</v>
      </c>
      <c r="CJ504" s="11">
        <f t="shared" si="1611"/>
        <v>0</v>
      </c>
      <c r="CK504" s="11">
        <f t="shared" si="1611"/>
        <v>0</v>
      </c>
      <c r="CL504" s="11">
        <f t="shared" si="1611"/>
        <v>0</v>
      </c>
      <c r="CM504" s="18">
        <f t="shared" si="1611"/>
        <v>1735</v>
      </c>
      <c r="CN504" s="18">
        <f t="shared" si="1611"/>
        <v>0</v>
      </c>
    </row>
    <row r="505" spans="1:92" hidden="1" x14ac:dyDescent="0.25">
      <c r="A505" s="55" t="s">
        <v>19</v>
      </c>
      <c r="B505" s="14">
        <f t="shared" si="1544"/>
        <v>912</v>
      </c>
      <c r="C505" s="14" t="s">
        <v>7</v>
      </c>
      <c r="D505" s="14" t="s">
        <v>17</v>
      </c>
      <c r="E505" s="14" t="s">
        <v>47</v>
      </c>
      <c r="F505" s="14"/>
      <c r="G505" s="18">
        <f t="shared" ref="G505:R506" si="1612">G506</f>
        <v>1735</v>
      </c>
      <c r="H505" s="18">
        <f t="shared" si="1612"/>
        <v>0</v>
      </c>
      <c r="I505" s="11">
        <f t="shared" si="1612"/>
        <v>0</v>
      </c>
      <c r="J505" s="11">
        <f t="shared" si="1612"/>
        <v>0</v>
      </c>
      <c r="K505" s="11">
        <f t="shared" si="1612"/>
        <v>0</v>
      </c>
      <c r="L505" s="11">
        <f t="shared" si="1612"/>
        <v>0</v>
      </c>
      <c r="M505" s="18">
        <f t="shared" si="1612"/>
        <v>1735</v>
      </c>
      <c r="N505" s="18">
        <f t="shared" si="1612"/>
        <v>0</v>
      </c>
      <c r="O505" s="11">
        <f t="shared" si="1612"/>
        <v>0</v>
      </c>
      <c r="P505" s="11">
        <f t="shared" si="1612"/>
        <v>0</v>
      </c>
      <c r="Q505" s="11">
        <f t="shared" si="1612"/>
        <v>0</v>
      </c>
      <c r="R505" s="11">
        <f t="shared" si="1612"/>
        <v>0</v>
      </c>
      <c r="S505" s="18">
        <f t="shared" si="1606"/>
        <v>1735</v>
      </c>
      <c r="T505" s="18">
        <f t="shared" si="1606"/>
        <v>0</v>
      </c>
      <c r="U505" s="11">
        <f t="shared" si="1606"/>
        <v>0</v>
      </c>
      <c r="V505" s="11">
        <f t="shared" si="1606"/>
        <v>0</v>
      </c>
      <c r="W505" s="11">
        <f t="shared" si="1606"/>
        <v>0</v>
      </c>
      <c r="X505" s="11">
        <f t="shared" si="1606"/>
        <v>0</v>
      </c>
      <c r="Y505" s="18">
        <f t="shared" si="1606"/>
        <v>1735</v>
      </c>
      <c r="Z505" s="18">
        <f t="shared" si="1606"/>
        <v>0</v>
      </c>
      <c r="AA505" s="11">
        <f t="shared" si="1606"/>
        <v>0</v>
      </c>
      <c r="AB505" s="11">
        <f t="shared" si="1606"/>
        <v>0</v>
      </c>
      <c r="AC505" s="11">
        <f t="shared" si="1606"/>
        <v>0</v>
      </c>
      <c r="AD505" s="11">
        <f t="shared" si="1606"/>
        <v>0</v>
      </c>
      <c r="AE505" s="18">
        <f t="shared" si="1606"/>
        <v>1735</v>
      </c>
      <c r="AF505" s="18">
        <f t="shared" si="1606"/>
        <v>0</v>
      </c>
      <c r="AG505" s="11">
        <f t="shared" si="1607"/>
        <v>0</v>
      </c>
      <c r="AH505" s="11">
        <f t="shared" si="1607"/>
        <v>0</v>
      </c>
      <c r="AI505" s="11">
        <f t="shared" si="1607"/>
        <v>0</v>
      </c>
      <c r="AJ505" s="11">
        <f t="shared" si="1607"/>
        <v>0</v>
      </c>
      <c r="AK505" s="81">
        <f t="shared" si="1607"/>
        <v>1735</v>
      </c>
      <c r="AL505" s="81">
        <f t="shared" si="1607"/>
        <v>0</v>
      </c>
      <c r="AM505" s="11">
        <f t="shared" si="1607"/>
        <v>0</v>
      </c>
      <c r="AN505" s="11">
        <f t="shared" si="1607"/>
        <v>0</v>
      </c>
      <c r="AO505" s="11">
        <f t="shared" si="1607"/>
        <v>0</v>
      </c>
      <c r="AP505" s="11">
        <f t="shared" si="1607"/>
        <v>0</v>
      </c>
      <c r="AQ505" s="18">
        <f t="shared" si="1607"/>
        <v>1735</v>
      </c>
      <c r="AR505" s="18">
        <f t="shared" si="1607"/>
        <v>0</v>
      </c>
      <c r="AS505" s="11">
        <f t="shared" si="1608"/>
        <v>0</v>
      </c>
      <c r="AT505" s="11">
        <f t="shared" si="1608"/>
        <v>0</v>
      </c>
      <c r="AU505" s="11">
        <f t="shared" si="1608"/>
        <v>0</v>
      </c>
      <c r="AV505" s="11">
        <f t="shared" si="1608"/>
        <v>0</v>
      </c>
      <c r="AW505" s="18">
        <f t="shared" si="1608"/>
        <v>1735</v>
      </c>
      <c r="AX505" s="18">
        <f t="shared" si="1608"/>
        <v>0</v>
      </c>
      <c r="AY505" s="75">
        <f t="shared" si="1608"/>
        <v>0</v>
      </c>
      <c r="AZ505" s="75">
        <f t="shared" si="1608"/>
        <v>0</v>
      </c>
      <c r="BA505" s="75">
        <f t="shared" si="1608"/>
        <v>0</v>
      </c>
      <c r="BB505" s="75">
        <f t="shared" si="1608"/>
        <v>0</v>
      </c>
      <c r="BC505" s="81">
        <f t="shared" si="1608"/>
        <v>1735</v>
      </c>
      <c r="BD505" s="81">
        <f t="shared" si="1608"/>
        <v>0</v>
      </c>
      <c r="BE505" s="11">
        <f t="shared" si="1609"/>
        <v>0</v>
      </c>
      <c r="BF505" s="11">
        <f t="shared" si="1609"/>
        <v>0</v>
      </c>
      <c r="BG505" s="11">
        <f t="shared" si="1609"/>
        <v>0</v>
      </c>
      <c r="BH505" s="11">
        <f t="shared" si="1609"/>
        <v>0</v>
      </c>
      <c r="BI505" s="140">
        <f t="shared" si="1609"/>
        <v>1735</v>
      </c>
      <c r="BJ505" s="140">
        <f t="shared" si="1609"/>
        <v>0</v>
      </c>
      <c r="BK505" s="75">
        <f t="shared" si="1609"/>
        <v>0</v>
      </c>
      <c r="BL505" s="75">
        <f t="shared" si="1609"/>
        <v>0</v>
      </c>
      <c r="BM505" s="75">
        <f t="shared" si="1609"/>
        <v>0</v>
      </c>
      <c r="BN505" s="75">
        <f t="shared" si="1609"/>
        <v>0</v>
      </c>
      <c r="BO505" s="81">
        <f t="shared" si="1609"/>
        <v>1735</v>
      </c>
      <c r="BP505" s="81">
        <f t="shared" si="1609"/>
        <v>0</v>
      </c>
      <c r="BQ505" s="11">
        <f t="shared" si="1610"/>
        <v>0</v>
      </c>
      <c r="BR505" s="11">
        <f t="shared" si="1610"/>
        <v>0</v>
      </c>
      <c r="BS505" s="11">
        <f t="shared" si="1610"/>
        <v>0</v>
      </c>
      <c r="BT505" s="11">
        <f t="shared" si="1610"/>
        <v>0</v>
      </c>
      <c r="BU505" s="18">
        <f t="shared" si="1610"/>
        <v>1735</v>
      </c>
      <c r="BV505" s="18">
        <f t="shared" si="1610"/>
        <v>0</v>
      </c>
      <c r="BW505" s="75">
        <f t="shared" si="1610"/>
        <v>0</v>
      </c>
      <c r="BX505" s="75">
        <f t="shared" si="1610"/>
        <v>0</v>
      </c>
      <c r="BY505" s="75">
        <f t="shared" si="1610"/>
        <v>0</v>
      </c>
      <c r="BZ505" s="75">
        <f t="shared" si="1610"/>
        <v>0</v>
      </c>
      <c r="CA505" s="81">
        <f t="shared" si="1610"/>
        <v>1735</v>
      </c>
      <c r="CB505" s="81">
        <f t="shared" si="1610"/>
        <v>0</v>
      </c>
      <c r="CC505" s="75">
        <f t="shared" si="1611"/>
        <v>0</v>
      </c>
      <c r="CD505" s="75">
        <f t="shared" si="1611"/>
        <v>0</v>
      </c>
      <c r="CE505" s="75">
        <f t="shared" si="1611"/>
        <v>0</v>
      </c>
      <c r="CF505" s="75">
        <f t="shared" si="1611"/>
        <v>0</v>
      </c>
      <c r="CG505" s="81">
        <f t="shared" si="1611"/>
        <v>1735</v>
      </c>
      <c r="CH505" s="81">
        <f t="shared" si="1611"/>
        <v>0</v>
      </c>
      <c r="CI505" s="11">
        <f t="shared" si="1611"/>
        <v>0</v>
      </c>
      <c r="CJ505" s="11">
        <f t="shared" si="1611"/>
        <v>0</v>
      </c>
      <c r="CK505" s="11">
        <f t="shared" si="1611"/>
        <v>0</v>
      </c>
      <c r="CL505" s="11">
        <f t="shared" si="1611"/>
        <v>0</v>
      </c>
      <c r="CM505" s="18">
        <f t="shared" si="1611"/>
        <v>1735</v>
      </c>
      <c r="CN505" s="18">
        <f t="shared" si="1611"/>
        <v>0</v>
      </c>
    </row>
    <row r="506" spans="1:92" ht="33" hidden="1" x14ac:dyDescent="0.25">
      <c r="A506" s="55" t="s">
        <v>12</v>
      </c>
      <c r="B506" s="14">
        <f t="shared" si="1544"/>
        <v>912</v>
      </c>
      <c r="C506" s="14" t="s">
        <v>7</v>
      </c>
      <c r="D506" s="14" t="s">
        <v>17</v>
      </c>
      <c r="E506" s="14" t="s">
        <v>47</v>
      </c>
      <c r="F506" s="14" t="s">
        <v>13</v>
      </c>
      <c r="G506" s="11">
        <f t="shared" si="1612"/>
        <v>1735</v>
      </c>
      <c r="H506" s="11">
        <f t="shared" si="1612"/>
        <v>0</v>
      </c>
      <c r="I506" s="11">
        <f t="shared" si="1612"/>
        <v>0</v>
      </c>
      <c r="J506" s="11">
        <f t="shared" si="1612"/>
        <v>0</v>
      </c>
      <c r="K506" s="11">
        <f t="shared" si="1612"/>
        <v>0</v>
      </c>
      <c r="L506" s="11">
        <f t="shared" si="1612"/>
        <v>0</v>
      </c>
      <c r="M506" s="11">
        <f t="shared" si="1612"/>
        <v>1735</v>
      </c>
      <c r="N506" s="11">
        <f t="shared" si="1612"/>
        <v>0</v>
      </c>
      <c r="O506" s="11">
        <f t="shared" si="1612"/>
        <v>0</v>
      </c>
      <c r="P506" s="11">
        <f t="shared" si="1612"/>
        <v>0</v>
      </c>
      <c r="Q506" s="11">
        <f t="shared" si="1612"/>
        <v>0</v>
      </c>
      <c r="R506" s="11">
        <f t="shared" si="1612"/>
        <v>0</v>
      </c>
      <c r="S506" s="11">
        <f t="shared" si="1606"/>
        <v>1735</v>
      </c>
      <c r="T506" s="11">
        <f t="shared" si="1606"/>
        <v>0</v>
      </c>
      <c r="U506" s="11">
        <f t="shared" si="1606"/>
        <v>0</v>
      </c>
      <c r="V506" s="11">
        <f t="shared" si="1606"/>
        <v>0</v>
      </c>
      <c r="W506" s="11">
        <f t="shared" si="1606"/>
        <v>0</v>
      </c>
      <c r="X506" s="11">
        <f t="shared" si="1606"/>
        <v>0</v>
      </c>
      <c r="Y506" s="11">
        <f t="shared" si="1606"/>
        <v>1735</v>
      </c>
      <c r="Z506" s="11">
        <f t="shared" si="1606"/>
        <v>0</v>
      </c>
      <c r="AA506" s="11">
        <f t="shared" si="1606"/>
        <v>0</v>
      </c>
      <c r="AB506" s="11">
        <f t="shared" si="1606"/>
        <v>0</v>
      </c>
      <c r="AC506" s="11">
        <f t="shared" si="1606"/>
        <v>0</v>
      </c>
      <c r="AD506" s="11">
        <f t="shared" si="1606"/>
        <v>0</v>
      </c>
      <c r="AE506" s="11">
        <f t="shared" si="1606"/>
        <v>1735</v>
      </c>
      <c r="AF506" s="11">
        <f t="shared" si="1606"/>
        <v>0</v>
      </c>
      <c r="AG506" s="11">
        <f t="shared" si="1607"/>
        <v>0</v>
      </c>
      <c r="AH506" s="11">
        <f t="shared" si="1607"/>
        <v>0</v>
      </c>
      <c r="AI506" s="11">
        <f t="shared" si="1607"/>
        <v>0</v>
      </c>
      <c r="AJ506" s="11">
        <f t="shared" si="1607"/>
        <v>0</v>
      </c>
      <c r="AK506" s="75">
        <f t="shared" si="1607"/>
        <v>1735</v>
      </c>
      <c r="AL506" s="75">
        <f t="shared" si="1607"/>
        <v>0</v>
      </c>
      <c r="AM506" s="11">
        <f t="shared" si="1607"/>
        <v>0</v>
      </c>
      <c r="AN506" s="11">
        <f t="shared" si="1607"/>
        <v>0</v>
      </c>
      <c r="AO506" s="11">
        <f t="shared" si="1607"/>
        <v>0</v>
      </c>
      <c r="AP506" s="11">
        <f t="shared" si="1607"/>
        <v>0</v>
      </c>
      <c r="AQ506" s="11">
        <f t="shared" si="1607"/>
        <v>1735</v>
      </c>
      <c r="AR506" s="11">
        <f t="shared" si="1607"/>
        <v>0</v>
      </c>
      <c r="AS506" s="11">
        <f t="shared" si="1608"/>
        <v>0</v>
      </c>
      <c r="AT506" s="11">
        <f t="shared" si="1608"/>
        <v>0</v>
      </c>
      <c r="AU506" s="11">
        <f t="shared" si="1608"/>
        <v>0</v>
      </c>
      <c r="AV506" s="11">
        <f t="shared" si="1608"/>
        <v>0</v>
      </c>
      <c r="AW506" s="11">
        <f t="shared" si="1608"/>
        <v>1735</v>
      </c>
      <c r="AX506" s="11">
        <f t="shared" si="1608"/>
        <v>0</v>
      </c>
      <c r="AY506" s="75">
        <f t="shared" si="1608"/>
        <v>0</v>
      </c>
      <c r="AZ506" s="75">
        <f t="shared" si="1608"/>
        <v>0</v>
      </c>
      <c r="BA506" s="75">
        <f t="shared" si="1608"/>
        <v>0</v>
      </c>
      <c r="BB506" s="75">
        <f t="shared" si="1608"/>
        <v>0</v>
      </c>
      <c r="BC506" s="75">
        <f t="shared" si="1608"/>
        <v>1735</v>
      </c>
      <c r="BD506" s="75">
        <f t="shared" si="1608"/>
        <v>0</v>
      </c>
      <c r="BE506" s="11">
        <f t="shared" si="1609"/>
        <v>0</v>
      </c>
      <c r="BF506" s="11">
        <f t="shared" si="1609"/>
        <v>0</v>
      </c>
      <c r="BG506" s="11">
        <f t="shared" si="1609"/>
        <v>0</v>
      </c>
      <c r="BH506" s="11">
        <f t="shared" si="1609"/>
        <v>0</v>
      </c>
      <c r="BI506" s="138">
        <f t="shared" si="1609"/>
        <v>1735</v>
      </c>
      <c r="BJ506" s="138">
        <f t="shared" si="1609"/>
        <v>0</v>
      </c>
      <c r="BK506" s="75">
        <f t="shared" si="1609"/>
        <v>0</v>
      </c>
      <c r="BL506" s="75">
        <f t="shared" si="1609"/>
        <v>0</v>
      </c>
      <c r="BM506" s="75">
        <f t="shared" si="1609"/>
        <v>0</v>
      </c>
      <c r="BN506" s="75">
        <f t="shared" si="1609"/>
        <v>0</v>
      </c>
      <c r="BO506" s="75">
        <f t="shared" si="1609"/>
        <v>1735</v>
      </c>
      <c r="BP506" s="75">
        <f t="shared" si="1609"/>
        <v>0</v>
      </c>
      <c r="BQ506" s="11">
        <f t="shared" si="1610"/>
        <v>0</v>
      </c>
      <c r="BR506" s="11">
        <f t="shared" si="1610"/>
        <v>0</v>
      </c>
      <c r="BS506" s="11">
        <f t="shared" si="1610"/>
        <v>0</v>
      </c>
      <c r="BT506" s="11">
        <f t="shared" si="1610"/>
        <v>0</v>
      </c>
      <c r="BU506" s="11">
        <f t="shared" si="1610"/>
        <v>1735</v>
      </c>
      <c r="BV506" s="11">
        <f t="shared" si="1610"/>
        <v>0</v>
      </c>
      <c r="BW506" s="75">
        <f t="shared" si="1610"/>
        <v>0</v>
      </c>
      <c r="BX506" s="75">
        <f t="shared" si="1610"/>
        <v>0</v>
      </c>
      <c r="BY506" s="75">
        <f t="shared" si="1610"/>
        <v>0</v>
      </c>
      <c r="BZ506" s="75">
        <f t="shared" si="1610"/>
        <v>0</v>
      </c>
      <c r="CA506" s="75">
        <f t="shared" si="1610"/>
        <v>1735</v>
      </c>
      <c r="CB506" s="75">
        <f t="shared" si="1610"/>
        <v>0</v>
      </c>
      <c r="CC506" s="75">
        <f t="shared" si="1611"/>
        <v>0</v>
      </c>
      <c r="CD506" s="75">
        <f t="shared" si="1611"/>
        <v>0</v>
      </c>
      <c r="CE506" s="75">
        <f t="shared" si="1611"/>
        <v>0</v>
      </c>
      <c r="CF506" s="75">
        <f t="shared" si="1611"/>
        <v>0</v>
      </c>
      <c r="CG506" s="75">
        <f t="shared" si="1611"/>
        <v>1735</v>
      </c>
      <c r="CH506" s="75">
        <f t="shared" si="1611"/>
        <v>0</v>
      </c>
      <c r="CI506" s="11">
        <f t="shared" si="1611"/>
        <v>0</v>
      </c>
      <c r="CJ506" s="11">
        <f t="shared" si="1611"/>
        <v>0</v>
      </c>
      <c r="CK506" s="11">
        <f t="shared" si="1611"/>
        <v>0</v>
      </c>
      <c r="CL506" s="11">
        <f t="shared" si="1611"/>
        <v>0</v>
      </c>
      <c r="CM506" s="11">
        <f t="shared" si="1611"/>
        <v>1735</v>
      </c>
      <c r="CN506" s="11">
        <f t="shared" si="1611"/>
        <v>0</v>
      </c>
    </row>
    <row r="507" spans="1:92" hidden="1" x14ac:dyDescent="0.25">
      <c r="A507" s="55" t="s">
        <v>14</v>
      </c>
      <c r="B507" s="14">
        <f t="shared" si="1544"/>
        <v>912</v>
      </c>
      <c r="C507" s="14" t="s">
        <v>7</v>
      </c>
      <c r="D507" s="14" t="s">
        <v>17</v>
      </c>
      <c r="E507" s="14" t="s">
        <v>47</v>
      </c>
      <c r="F507" s="11">
        <v>610</v>
      </c>
      <c r="G507" s="11">
        <v>1735</v>
      </c>
      <c r="H507" s="11"/>
      <c r="I507" s="11"/>
      <c r="J507" s="11"/>
      <c r="K507" s="11"/>
      <c r="L507" s="11"/>
      <c r="M507" s="11">
        <f>G507+I507+J507+K507+L507</f>
        <v>1735</v>
      </c>
      <c r="N507" s="11">
        <f>H507+J507</f>
        <v>0</v>
      </c>
      <c r="O507" s="11"/>
      <c r="P507" s="11"/>
      <c r="Q507" s="11"/>
      <c r="R507" s="11"/>
      <c r="S507" s="11">
        <f>M507+O507+P507+Q507+R507</f>
        <v>1735</v>
      </c>
      <c r="T507" s="11">
        <f>N507+P507</f>
        <v>0</v>
      </c>
      <c r="U507" s="11"/>
      <c r="V507" s="11"/>
      <c r="W507" s="11"/>
      <c r="X507" s="11"/>
      <c r="Y507" s="11">
        <f>S507+U507+V507+W507+X507</f>
        <v>1735</v>
      </c>
      <c r="Z507" s="11">
        <f>T507+V507</f>
        <v>0</v>
      </c>
      <c r="AA507" s="11"/>
      <c r="AB507" s="11"/>
      <c r="AC507" s="11"/>
      <c r="AD507" s="11"/>
      <c r="AE507" s="11">
        <f>Y507+AA507+AB507+AC507+AD507</f>
        <v>1735</v>
      </c>
      <c r="AF507" s="11">
        <f>Z507+AB507</f>
        <v>0</v>
      </c>
      <c r="AG507" s="11"/>
      <c r="AH507" s="11"/>
      <c r="AI507" s="11"/>
      <c r="AJ507" s="11"/>
      <c r="AK507" s="75">
        <f>AE507+AG507+AH507+AI507+AJ507</f>
        <v>1735</v>
      </c>
      <c r="AL507" s="75">
        <f>AF507+AH507</f>
        <v>0</v>
      </c>
      <c r="AM507" s="11"/>
      <c r="AN507" s="11"/>
      <c r="AO507" s="11"/>
      <c r="AP507" s="11"/>
      <c r="AQ507" s="11">
        <f>AK507+AM507+AN507+AO507+AP507</f>
        <v>1735</v>
      </c>
      <c r="AR507" s="11">
        <f>AL507+AN507</f>
        <v>0</v>
      </c>
      <c r="AS507" s="11"/>
      <c r="AT507" s="11"/>
      <c r="AU507" s="11"/>
      <c r="AV507" s="11"/>
      <c r="AW507" s="11">
        <f>AQ507+AS507+AT507+AU507+AV507</f>
        <v>1735</v>
      </c>
      <c r="AX507" s="11">
        <f>AR507+AT507</f>
        <v>0</v>
      </c>
      <c r="AY507" s="75"/>
      <c r="AZ507" s="75"/>
      <c r="BA507" s="75"/>
      <c r="BB507" s="75"/>
      <c r="BC507" s="75">
        <f>AW507+AY507+AZ507+BA507+BB507</f>
        <v>1735</v>
      </c>
      <c r="BD507" s="75">
        <f>AX507+AZ507</f>
        <v>0</v>
      </c>
      <c r="BE507" s="11"/>
      <c r="BF507" s="11"/>
      <c r="BG507" s="11"/>
      <c r="BH507" s="11"/>
      <c r="BI507" s="138">
        <f>BC507+BE507+BF507+BG507+BH507</f>
        <v>1735</v>
      </c>
      <c r="BJ507" s="138">
        <f>BD507+BF507</f>
        <v>0</v>
      </c>
      <c r="BK507" s="75"/>
      <c r="BL507" s="75"/>
      <c r="BM507" s="75"/>
      <c r="BN507" s="75"/>
      <c r="BO507" s="75">
        <f>BI507+BK507+BL507+BM507+BN507</f>
        <v>1735</v>
      </c>
      <c r="BP507" s="75">
        <f>BJ507+BL507</f>
        <v>0</v>
      </c>
      <c r="BQ507" s="11"/>
      <c r="BR507" s="11"/>
      <c r="BS507" s="11"/>
      <c r="BT507" s="11"/>
      <c r="BU507" s="11">
        <f>BO507+BQ507+BR507+BS507+BT507</f>
        <v>1735</v>
      </c>
      <c r="BV507" s="11">
        <f>BP507+BR507</f>
        <v>0</v>
      </c>
      <c r="BW507" s="75"/>
      <c r="BX507" s="75"/>
      <c r="BY507" s="75"/>
      <c r="BZ507" s="75"/>
      <c r="CA507" s="75">
        <f>BU507+BW507+BX507+BY507+BZ507</f>
        <v>1735</v>
      </c>
      <c r="CB507" s="75">
        <f>BV507+BX507</f>
        <v>0</v>
      </c>
      <c r="CC507" s="75"/>
      <c r="CD507" s="75"/>
      <c r="CE507" s="75"/>
      <c r="CF507" s="75"/>
      <c r="CG507" s="75">
        <f>CA507+CC507+CD507+CE507+CF507</f>
        <v>1735</v>
      </c>
      <c r="CH507" s="75">
        <f>CB507+CD507</f>
        <v>0</v>
      </c>
      <c r="CI507" s="11"/>
      <c r="CJ507" s="11"/>
      <c r="CK507" s="11"/>
      <c r="CL507" s="11"/>
      <c r="CM507" s="11">
        <f>CG507+CI507+CJ507+CK507+CL507</f>
        <v>1735</v>
      </c>
      <c r="CN507" s="11">
        <f>CH507+CJ507</f>
        <v>0</v>
      </c>
    </row>
    <row r="508" spans="1:92" hidden="1" x14ac:dyDescent="0.25">
      <c r="A508" s="55"/>
      <c r="B508" s="14"/>
      <c r="C508" s="14"/>
      <c r="D508" s="14"/>
      <c r="E508" s="14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75"/>
      <c r="AL508" s="75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75"/>
      <c r="AZ508" s="75"/>
      <c r="BA508" s="75"/>
      <c r="BB508" s="75"/>
      <c r="BC508" s="75"/>
      <c r="BD508" s="75"/>
      <c r="BE508" s="11"/>
      <c r="BF508" s="11"/>
      <c r="BG508" s="11"/>
      <c r="BH508" s="11"/>
      <c r="BI508" s="138"/>
      <c r="BJ508" s="138"/>
      <c r="BK508" s="75"/>
      <c r="BL508" s="75"/>
      <c r="BM508" s="75"/>
      <c r="BN508" s="75"/>
      <c r="BO508" s="75"/>
      <c r="BP508" s="75"/>
      <c r="BQ508" s="11"/>
      <c r="BR508" s="11"/>
      <c r="BS508" s="11"/>
      <c r="BT508" s="11"/>
      <c r="BU508" s="11"/>
      <c r="BV508" s="11"/>
      <c r="BW508" s="75"/>
      <c r="BX508" s="75"/>
      <c r="BY508" s="75"/>
      <c r="BZ508" s="75"/>
      <c r="CA508" s="75"/>
      <c r="CB508" s="75"/>
      <c r="CC508" s="75"/>
      <c r="CD508" s="75"/>
      <c r="CE508" s="75"/>
      <c r="CF508" s="75"/>
      <c r="CG508" s="75"/>
      <c r="CH508" s="75"/>
      <c r="CI508" s="11"/>
      <c r="CJ508" s="11"/>
      <c r="CK508" s="11"/>
      <c r="CL508" s="11"/>
      <c r="CM508" s="11"/>
      <c r="CN508" s="11"/>
    </row>
    <row r="509" spans="1:92" ht="18.75" hidden="1" x14ac:dyDescent="0.3">
      <c r="A509" s="54" t="s">
        <v>20</v>
      </c>
      <c r="B509" s="12">
        <v>912</v>
      </c>
      <c r="C509" s="12" t="s">
        <v>21</v>
      </c>
      <c r="D509" s="12" t="s">
        <v>22</v>
      </c>
      <c r="E509" s="12"/>
      <c r="F509" s="12"/>
      <c r="G509" s="37">
        <f>G510</f>
        <v>360122</v>
      </c>
      <c r="H509" s="37">
        <f t="shared" ref="H509:R509" si="1613">H510</f>
        <v>81442</v>
      </c>
      <c r="I509" s="11">
        <f t="shared" si="1613"/>
        <v>0</v>
      </c>
      <c r="J509" s="11">
        <f t="shared" si="1613"/>
        <v>0</v>
      </c>
      <c r="K509" s="11">
        <f t="shared" si="1613"/>
        <v>0</v>
      </c>
      <c r="L509" s="11">
        <f t="shared" si="1613"/>
        <v>0</v>
      </c>
      <c r="M509" s="37">
        <f t="shared" si="1613"/>
        <v>360122</v>
      </c>
      <c r="N509" s="37">
        <f t="shared" si="1613"/>
        <v>81442</v>
      </c>
      <c r="O509" s="11">
        <f t="shared" si="1613"/>
        <v>0</v>
      </c>
      <c r="P509" s="11">
        <f t="shared" si="1613"/>
        <v>0</v>
      </c>
      <c r="Q509" s="11">
        <f t="shared" si="1613"/>
        <v>0</v>
      </c>
      <c r="R509" s="11">
        <f t="shared" si="1613"/>
        <v>0</v>
      </c>
      <c r="S509" s="37">
        <f t="shared" ref="S509:AF509" si="1614">S510</f>
        <v>360122</v>
      </c>
      <c r="T509" s="37">
        <f t="shared" si="1614"/>
        <v>81442</v>
      </c>
      <c r="U509" s="11">
        <f t="shared" si="1614"/>
        <v>0</v>
      </c>
      <c r="V509" s="11">
        <f t="shared" si="1614"/>
        <v>0</v>
      </c>
      <c r="W509" s="11">
        <f t="shared" si="1614"/>
        <v>0</v>
      </c>
      <c r="X509" s="11">
        <f t="shared" si="1614"/>
        <v>0</v>
      </c>
      <c r="Y509" s="37">
        <f t="shared" si="1614"/>
        <v>360122</v>
      </c>
      <c r="Z509" s="37">
        <f t="shared" si="1614"/>
        <v>81442</v>
      </c>
      <c r="AA509" s="11">
        <f t="shared" si="1614"/>
        <v>0</v>
      </c>
      <c r="AB509" s="30">
        <f t="shared" si="1614"/>
        <v>47106</v>
      </c>
      <c r="AC509" s="30">
        <f t="shared" si="1614"/>
        <v>2258</v>
      </c>
      <c r="AD509" s="30">
        <f t="shared" si="1614"/>
        <v>0</v>
      </c>
      <c r="AE509" s="30">
        <f t="shared" si="1614"/>
        <v>409486</v>
      </c>
      <c r="AF509" s="30">
        <f t="shared" si="1614"/>
        <v>128548</v>
      </c>
      <c r="AG509" s="30">
        <f t="shared" ref="AG509:AL509" si="1615">AG510+AG574</f>
        <v>-97</v>
      </c>
      <c r="AH509" s="30">
        <f t="shared" si="1615"/>
        <v>0</v>
      </c>
      <c r="AI509" s="30">
        <f t="shared" si="1615"/>
        <v>8242</v>
      </c>
      <c r="AJ509" s="30">
        <f t="shared" si="1615"/>
        <v>0</v>
      </c>
      <c r="AK509" s="85">
        <f t="shared" si="1615"/>
        <v>417631</v>
      </c>
      <c r="AL509" s="85">
        <f t="shared" si="1615"/>
        <v>128548</v>
      </c>
      <c r="AM509" s="30">
        <f t="shared" ref="AM509:AR509" si="1616">AM510+AM574</f>
        <v>-112</v>
      </c>
      <c r="AN509" s="30">
        <f t="shared" si="1616"/>
        <v>-2146</v>
      </c>
      <c r="AO509" s="30">
        <f t="shared" si="1616"/>
        <v>0</v>
      </c>
      <c r="AP509" s="30">
        <f t="shared" si="1616"/>
        <v>0</v>
      </c>
      <c r="AQ509" s="30">
        <f t="shared" si="1616"/>
        <v>415373</v>
      </c>
      <c r="AR509" s="30">
        <f t="shared" si="1616"/>
        <v>126402</v>
      </c>
      <c r="AS509" s="30">
        <f t="shared" ref="AS509:AX509" si="1617">AS510+AS574</f>
        <v>0</v>
      </c>
      <c r="AT509" s="30">
        <f t="shared" si="1617"/>
        <v>0</v>
      </c>
      <c r="AU509" s="30">
        <f t="shared" si="1617"/>
        <v>695</v>
      </c>
      <c r="AV509" s="30">
        <f t="shared" si="1617"/>
        <v>0</v>
      </c>
      <c r="AW509" s="30">
        <f t="shared" si="1617"/>
        <v>416068</v>
      </c>
      <c r="AX509" s="30">
        <f t="shared" si="1617"/>
        <v>126402</v>
      </c>
      <c r="AY509" s="85">
        <f t="shared" ref="AY509:BD509" si="1618">AY510+AY574</f>
        <v>0</v>
      </c>
      <c r="AZ509" s="85">
        <f t="shared" si="1618"/>
        <v>0</v>
      </c>
      <c r="BA509" s="85">
        <f t="shared" si="1618"/>
        <v>41806</v>
      </c>
      <c r="BB509" s="85">
        <f t="shared" si="1618"/>
        <v>0</v>
      </c>
      <c r="BC509" s="85">
        <f t="shared" si="1618"/>
        <v>457874</v>
      </c>
      <c r="BD509" s="85">
        <f t="shared" si="1618"/>
        <v>126402</v>
      </c>
      <c r="BE509" s="30">
        <f t="shared" ref="BE509:BJ509" si="1619">BE510+BE574</f>
        <v>159</v>
      </c>
      <c r="BF509" s="30">
        <f t="shared" si="1619"/>
        <v>0</v>
      </c>
      <c r="BG509" s="30">
        <f t="shared" si="1619"/>
        <v>331</v>
      </c>
      <c r="BH509" s="30">
        <f t="shared" si="1619"/>
        <v>0</v>
      </c>
      <c r="BI509" s="144">
        <f t="shared" si="1619"/>
        <v>458364</v>
      </c>
      <c r="BJ509" s="144">
        <f t="shared" si="1619"/>
        <v>126402</v>
      </c>
      <c r="BK509" s="85">
        <f t="shared" ref="BK509:BP509" si="1620">BK510+BK574</f>
        <v>0</v>
      </c>
      <c r="BL509" s="85">
        <f t="shared" si="1620"/>
        <v>0</v>
      </c>
      <c r="BM509" s="85">
        <f t="shared" si="1620"/>
        <v>489</v>
      </c>
      <c r="BN509" s="85">
        <f t="shared" si="1620"/>
        <v>0</v>
      </c>
      <c r="BO509" s="85">
        <f t="shared" si="1620"/>
        <v>458853</v>
      </c>
      <c r="BP509" s="85">
        <f t="shared" si="1620"/>
        <v>126402</v>
      </c>
      <c r="BQ509" s="30">
        <f t="shared" ref="BQ509:BV509" si="1621">BQ510+BQ574</f>
        <v>0</v>
      </c>
      <c r="BR509" s="30">
        <f t="shared" si="1621"/>
        <v>0</v>
      </c>
      <c r="BS509" s="30">
        <f t="shared" si="1621"/>
        <v>0</v>
      </c>
      <c r="BT509" s="30">
        <f t="shared" si="1621"/>
        <v>0</v>
      </c>
      <c r="BU509" s="30">
        <f t="shared" si="1621"/>
        <v>458853</v>
      </c>
      <c r="BV509" s="30">
        <f t="shared" si="1621"/>
        <v>126402</v>
      </c>
      <c r="BW509" s="85">
        <f t="shared" ref="BW509:CB509" si="1622">BW510+BW574</f>
        <v>0</v>
      </c>
      <c r="BX509" s="85">
        <f t="shared" si="1622"/>
        <v>0</v>
      </c>
      <c r="BY509" s="85">
        <f t="shared" si="1622"/>
        <v>0</v>
      </c>
      <c r="BZ509" s="85">
        <f t="shared" si="1622"/>
        <v>0</v>
      </c>
      <c r="CA509" s="85">
        <f t="shared" si="1622"/>
        <v>458853</v>
      </c>
      <c r="CB509" s="85">
        <f t="shared" si="1622"/>
        <v>126402</v>
      </c>
      <c r="CC509" s="85">
        <f t="shared" ref="CC509:CH509" si="1623">CC510+CC574</f>
        <v>0</v>
      </c>
      <c r="CD509" s="85">
        <f t="shared" si="1623"/>
        <v>0</v>
      </c>
      <c r="CE509" s="85">
        <f t="shared" si="1623"/>
        <v>0</v>
      </c>
      <c r="CF509" s="85">
        <f t="shared" si="1623"/>
        <v>0</v>
      </c>
      <c r="CG509" s="85">
        <f t="shared" si="1623"/>
        <v>458853</v>
      </c>
      <c r="CH509" s="85">
        <f t="shared" si="1623"/>
        <v>126402</v>
      </c>
      <c r="CI509" s="30">
        <f t="shared" ref="CI509:CN509" si="1624">CI510+CI574</f>
        <v>-2501</v>
      </c>
      <c r="CJ509" s="30">
        <f t="shared" si="1624"/>
        <v>1068</v>
      </c>
      <c r="CK509" s="30">
        <f t="shared" si="1624"/>
        <v>1970</v>
      </c>
      <c r="CL509" s="30">
        <f t="shared" si="1624"/>
        <v>-73</v>
      </c>
      <c r="CM509" s="30">
        <f t="shared" si="1624"/>
        <v>459317</v>
      </c>
      <c r="CN509" s="30">
        <f t="shared" si="1624"/>
        <v>127470</v>
      </c>
    </row>
    <row r="510" spans="1:92" ht="33" hidden="1" x14ac:dyDescent="0.25">
      <c r="A510" s="55" t="s">
        <v>9</v>
      </c>
      <c r="B510" s="14">
        <f t="shared" ref="B510:B545" si="1625">B509</f>
        <v>912</v>
      </c>
      <c r="C510" s="14" t="s">
        <v>21</v>
      </c>
      <c r="D510" s="14" t="s">
        <v>22</v>
      </c>
      <c r="E510" s="14" t="s">
        <v>41</v>
      </c>
      <c r="F510" s="14"/>
      <c r="G510" s="38">
        <f>G511+G529+G551+G547</f>
        <v>360122</v>
      </c>
      <c r="H510" s="38">
        <f t="shared" ref="H510:N510" si="1626">H511+H529+H551+H547</f>
        <v>81442</v>
      </c>
      <c r="I510" s="11">
        <f t="shared" si="1626"/>
        <v>0</v>
      </c>
      <c r="J510" s="11">
        <f t="shared" si="1626"/>
        <v>0</v>
      </c>
      <c r="K510" s="11">
        <f t="shared" si="1626"/>
        <v>0</v>
      </c>
      <c r="L510" s="11">
        <f t="shared" si="1626"/>
        <v>0</v>
      </c>
      <c r="M510" s="38">
        <f t="shared" si="1626"/>
        <v>360122</v>
      </c>
      <c r="N510" s="38">
        <f t="shared" si="1626"/>
        <v>81442</v>
      </c>
      <c r="O510" s="11">
        <f t="shared" ref="O510:T510" si="1627">O511+O529+O551+O547</f>
        <v>0</v>
      </c>
      <c r="P510" s="11">
        <f t="shared" si="1627"/>
        <v>0</v>
      </c>
      <c r="Q510" s="11">
        <f t="shared" si="1627"/>
        <v>0</v>
      </c>
      <c r="R510" s="11">
        <f t="shared" si="1627"/>
        <v>0</v>
      </c>
      <c r="S510" s="38">
        <f t="shared" si="1627"/>
        <v>360122</v>
      </c>
      <c r="T510" s="38">
        <f t="shared" si="1627"/>
        <v>81442</v>
      </c>
      <c r="U510" s="11">
        <f t="shared" ref="U510:Z510" si="1628">U511+U529+U551+U547</f>
        <v>0</v>
      </c>
      <c r="V510" s="11">
        <f t="shared" si="1628"/>
        <v>0</v>
      </c>
      <c r="W510" s="11">
        <f t="shared" si="1628"/>
        <v>0</v>
      </c>
      <c r="X510" s="11">
        <f t="shared" si="1628"/>
        <v>0</v>
      </c>
      <c r="Y510" s="38">
        <f t="shared" si="1628"/>
        <v>360122</v>
      </c>
      <c r="Z510" s="38">
        <f t="shared" si="1628"/>
        <v>81442</v>
      </c>
      <c r="AA510" s="11">
        <f t="shared" ref="AA510:AF510" si="1629">AA511+AA529+AA551+AA547+AA556</f>
        <v>0</v>
      </c>
      <c r="AB510" s="11">
        <f t="shared" si="1629"/>
        <v>47106</v>
      </c>
      <c r="AC510" s="11">
        <f t="shared" si="1629"/>
        <v>2258</v>
      </c>
      <c r="AD510" s="11">
        <f t="shared" si="1629"/>
        <v>0</v>
      </c>
      <c r="AE510" s="11">
        <f>AE511+AE529+AE551+AE547+AE556+AE571</f>
        <v>409486</v>
      </c>
      <c r="AF510" s="11">
        <f t="shared" si="1629"/>
        <v>128548</v>
      </c>
      <c r="AG510" s="11">
        <f>AG511+AG529+AG551+AG547+AG556</f>
        <v>-97</v>
      </c>
      <c r="AH510" s="11">
        <f>AH511+AH529+AH551+AH547+AH556</f>
        <v>0</v>
      </c>
      <c r="AI510" s="11">
        <f>AI511+AI529+AI551+AI547+AI556</f>
        <v>7466</v>
      </c>
      <c r="AJ510" s="11">
        <f>AJ511+AJ529+AJ551+AJ547+AJ556</f>
        <v>0</v>
      </c>
      <c r="AK510" s="75">
        <f>AK511+AK529+AK551+AK547+AK556+AK571</f>
        <v>416855</v>
      </c>
      <c r="AL510" s="75">
        <f>AL511+AL529+AL551+AL547+AL556</f>
        <v>128548</v>
      </c>
      <c r="AM510" s="11">
        <f>AM511+AM529+AM551+AM547+AM556+AM571</f>
        <v>-112</v>
      </c>
      <c r="AN510" s="11">
        <f>AN511+AN529+AN551+AN547+AN556</f>
        <v>-2146</v>
      </c>
      <c r="AO510" s="11">
        <f>AO511+AO529+AO551+AO547+AO556</f>
        <v>0</v>
      </c>
      <c r="AP510" s="11">
        <f>AP511+AP529+AP551+AP547+AP556</f>
        <v>0</v>
      </c>
      <c r="AQ510" s="11">
        <f>AQ511+AQ529+AQ551+AQ547+AQ556+AQ571</f>
        <v>414597</v>
      </c>
      <c r="AR510" s="11">
        <f>AR511+AR529+AR551+AR547+AR556</f>
        <v>126402</v>
      </c>
      <c r="AS510" s="11">
        <f>AS511+AS529+AS551+AS547+AS556+AS571</f>
        <v>0</v>
      </c>
      <c r="AT510" s="11">
        <f>AT511+AT529+AT551+AT547+AT556</f>
        <v>0</v>
      </c>
      <c r="AU510" s="11">
        <f>AU511+AU529+AU551+AU547+AU556</f>
        <v>695</v>
      </c>
      <c r="AV510" s="11">
        <f>AV511+AV529+AV551+AV547+AV556</f>
        <v>0</v>
      </c>
      <c r="AW510" s="11">
        <f>AW511+AW529+AW551+AW547+AW556+AW571</f>
        <v>415292</v>
      </c>
      <c r="AX510" s="11">
        <f>AX511+AX529+AX551+AX547+AX556</f>
        <v>126402</v>
      </c>
      <c r="AY510" s="75">
        <f>AY511+AY529+AY551+AY547+AY556+AY571</f>
        <v>0</v>
      </c>
      <c r="AZ510" s="75">
        <f>AZ511+AZ529+AZ551+AZ547+AZ556</f>
        <v>0</v>
      </c>
      <c r="BA510" s="75">
        <f>BA511+BA529+BA551+BA547+BA556</f>
        <v>41806</v>
      </c>
      <c r="BB510" s="75">
        <f>BB511+BB529+BB551+BB547+BB556</f>
        <v>0</v>
      </c>
      <c r="BC510" s="75">
        <f>BC511+BC529+BC551+BC547+BC556+BC571</f>
        <v>457098</v>
      </c>
      <c r="BD510" s="75">
        <f>BD511+BD529+BD551+BD547+BD556</f>
        <v>126402</v>
      </c>
      <c r="BE510" s="11">
        <f>BE511+BE529+BE551+BE547+BE556+BE571</f>
        <v>159</v>
      </c>
      <c r="BF510" s="11">
        <f>BF511+BF529+BF551+BF547+BF556</f>
        <v>0</v>
      </c>
      <c r="BG510" s="11">
        <f>BG511+BG529+BG551+BG547+BG556</f>
        <v>331</v>
      </c>
      <c r="BH510" s="11">
        <f>BH511+BH529+BH551+BH547+BH556</f>
        <v>0</v>
      </c>
      <c r="BI510" s="138">
        <f>BI511+BI529+BI551+BI547+BI556+BI571</f>
        <v>457588</v>
      </c>
      <c r="BJ510" s="138">
        <f>BJ511+BJ529+BJ551+BJ547+BJ556</f>
        <v>126402</v>
      </c>
      <c r="BK510" s="75">
        <f>BK511+BK529+BK551+BK547+BK556+BK571</f>
        <v>0</v>
      </c>
      <c r="BL510" s="75">
        <f>BL511+BL529+BL551+BL547+BL556</f>
        <v>0</v>
      </c>
      <c r="BM510" s="75">
        <f>BM511+BM529+BM551+BM547+BM556</f>
        <v>489</v>
      </c>
      <c r="BN510" s="75">
        <f>BN511+BN529+BN551+BN547+BN556</f>
        <v>0</v>
      </c>
      <c r="BO510" s="75">
        <f>BO511+BO529+BO551+BO547+BO556+BO571</f>
        <v>458077</v>
      </c>
      <c r="BP510" s="75">
        <f>BP511+BP529+BP551+BP547+BP556</f>
        <v>126402</v>
      </c>
      <c r="BQ510" s="11">
        <f>BQ511+BQ529+BQ551+BQ547+BQ556+BQ571</f>
        <v>0</v>
      </c>
      <c r="BR510" s="11">
        <f>BR511+BR529+BR551+BR547+BR556</f>
        <v>0</v>
      </c>
      <c r="BS510" s="11">
        <f>BS511+BS529+BS551+BS547+BS556</f>
        <v>0</v>
      </c>
      <c r="BT510" s="11">
        <f>BT511+BT529+BT551+BT547+BT556</f>
        <v>0</v>
      </c>
      <c r="BU510" s="11">
        <f>BU511+BU529+BU551+BU547+BU556+BU571</f>
        <v>458077</v>
      </c>
      <c r="BV510" s="11">
        <f>BV511+BV529+BV551+BV547+BV556</f>
        <v>126402</v>
      </c>
      <c r="BW510" s="75">
        <f>BW511+BW529+BW551+BW547+BW556+BW571</f>
        <v>0</v>
      </c>
      <c r="BX510" s="75">
        <f>BX511+BX529+BX551+BX547+BX556</f>
        <v>0</v>
      </c>
      <c r="BY510" s="75">
        <f>BY511+BY529+BY551+BY547+BY556</f>
        <v>0</v>
      </c>
      <c r="BZ510" s="75">
        <f>BZ511+BZ529+BZ551+BZ547+BZ556</f>
        <v>0</v>
      </c>
      <c r="CA510" s="75">
        <f>CA511+CA529+CA551+CA547+CA556+CA571</f>
        <v>458077</v>
      </c>
      <c r="CB510" s="75">
        <f>CB511+CB529+CB551+CB547+CB556</f>
        <v>126402</v>
      </c>
      <c r="CC510" s="75">
        <f>CC511+CC529+CC551+CC547+CC556+CC571</f>
        <v>0</v>
      </c>
      <c r="CD510" s="75">
        <f>CD511+CD529+CD551+CD547+CD556</f>
        <v>0</v>
      </c>
      <c r="CE510" s="75">
        <f>CE511+CE529+CE551+CE547+CE556</f>
        <v>0</v>
      </c>
      <c r="CF510" s="75">
        <f>CF511+CF529+CF551+CF547+CF556</f>
        <v>0</v>
      </c>
      <c r="CG510" s="75">
        <f>CG511+CG529+CG551+CG547+CG556+CG571</f>
        <v>458077</v>
      </c>
      <c r="CH510" s="75">
        <f>CH511+CH529+CH551+CH547+CH556</f>
        <v>126402</v>
      </c>
      <c r="CI510" s="11">
        <f>CI511+CI529+CI551+CI547+CI556+CI571+CI564+CI568</f>
        <v>-2501</v>
      </c>
      <c r="CJ510" s="11">
        <f t="shared" ref="CJ510:CN510" si="1630">CJ511+CJ529+CJ551+CJ547+CJ556+CJ571+CJ564+CJ568</f>
        <v>1068</v>
      </c>
      <c r="CK510" s="11">
        <f t="shared" si="1630"/>
        <v>1970</v>
      </c>
      <c r="CL510" s="11">
        <f t="shared" si="1630"/>
        <v>-73</v>
      </c>
      <c r="CM510" s="11">
        <f t="shared" si="1630"/>
        <v>458541</v>
      </c>
      <c r="CN510" s="11">
        <f t="shared" si="1630"/>
        <v>127470</v>
      </c>
    </row>
    <row r="511" spans="1:92" ht="33" hidden="1" x14ac:dyDescent="0.25">
      <c r="A511" s="55" t="s">
        <v>10</v>
      </c>
      <c r="B511" s="14">
        <f t="shared" si="1625"/>
        <v>912</v>
      </c>
      <c r="C511" s="14" t="s">
        <v>21</v>
      </c>
      <c r="D511" s="14" t="s">
        <v>22</v>
      </c>
      <c r="E511" s="14" t="s">
        <v>42</v>
      </c>
      <c r="F511" s="14"/>
      <c r="G511" s="18">
        <f>G515++G519+G522+G525+G512</f>
        <v>271215</v>
      </c>
      <c r="H511" s="18">
        <f t="shared" ref="H511:N511" si="1631">H515++H519+H522+H525+H512</f>
        <v>0</v>
      </c>
      <c r="I511" s="11">
        <f t="shared" si="1631"/>
        <v>0</v>
      </c>
      <c r="J511" s="11">
        <f t="shared" si="1631"/>
        <v>0</v>
      </c>
      <c r="K511" s="11">
        <f t="shared" si="1631"/>
        <v>0</v>
      </c>
      <c r="L511" s="11">
        <f t="shared" si="1631"/>
        <v>0</v>
      </c>
      <c r="M511" s="18">
        <f t="shared" si="1631"/>
        <v>271215</v>
      </c>
      <c r="N511" s="18">
        <f t="shared" si="1631"/>
        <v>0</v>
      </c>
      <c r="O511" s="11">
        <f t="shared" ref="O511:T511" si="1632">O515++O519+O522+O525+O512</f>
        <v>0</v>
      </c>
      <c r="P511" s="11">
        <f t="shared" si="1632"/>
        <v>0</v>
      </c>
      <c r="Q511" s="11">
        <f t="shared" si="1632"/>
        <v>0</v>
      </c>
      <c r="R511" s="11">
        <f t="shared" si="1632"/>
        <v>0</v>
      </c>
      <c r="S511" s="18">
        <f t="shared" si="1632"/>
        <v>271215</v>
      </c>
      <c r="T511" s="18">
        <f t="shared" si="1632"/>
        <v>0</v>
      </c>
      <c r="U511" s="11">
        <f t="shared" ref="U511:Z511" si="1633">U515++U519+U522+U525+U512</f>
        <v>0</v>
      </c>
      <c r="V511" s="11">
        <f t="shared" si="1633"/>
        <v>0</v>
      </c>
      <c r="W511" s="11">
        <f t="shared" si="1633"/>
        <v>0</v>
      </c>
      <c r="X511" s="11">
        <f t="shared" si="1633"/>
        <v>0</v>
      </c>
      <c r="Y511" s="18">
        <f t="shared" si="1633"/>
        <v>271215</v>
      </c>
      <c r="Z511" s="18">
        <f t="shared" si="1633"/>
        <v>0</v>
      </c>
      <c r="AA511" s="11">
        <f t="shared" ref="AA511:AF511" si="1634">AA515++AA519+AA522+AA525+AA512</f>
        <v>0</v>
      </c>
      <c r="AB511" s="11">
        <f t="shared" si="1634"/>
        <v>0</v>
      </c>
      <c r="AC511" s="11">
        <f t="shared" si="1634"/>
        <v>0</v>
      </c>
      <c r="AD511" s="11">
        <f t="shared" si="1634"/>
        <v>0</v>
      </c>
      <c r="AE511" s="18">
        <f t="shared" si="1634"/>
        <v>271215</v>
      </c>
      <c r="AF511" s="18">
        <f t="shared" si="1634"/>
        <v>0</v>
      </c>
      <c r="AG511" s="11">
        <f t="shared" ref="AG511:AL511" si="1635">AG515++AG519+AG522+AG525+AG512</f>
        <v>0</v>
      </c>
      <c r="AH511" s="11">
        <f t="shared" si="1635"/>
        <v>0</v>
      </c>
      <c r="AI511" s="11">
        <f t="shared" si="1635"/>
        <v>7466</v>
      </c>
      <c r="AJ511" s="11">
        <f t="shared" si="1635"/>
        <v>0</v>
      </c>
      <c r="AK511" s="81">
        <f t="shared" si="1635"/>
        <v>278681</v>
      </c>
      <c r="AL511" s="81">
        <f t="shared" si="1635"/>
        <v>0</v>
      </c>
      <c r="AM511" s="11">
        <f t="shared" ref="AM511:AR511" si="1636">AM515++AM519+AM522+AM525+AM512</f>
        <v>0</v>
      </c>
      <c r="AN511" s="11">
        <f t="shared" si="1636"/>
        <v>0</v>
      </c>
      <c r="AO511" s="11">
        <f t="shared" si="1636"/>
        <v>0</v>
      </c>
      <c r="AP511" s="11">
        <f t="shared" si="1636"/>
        <v>0</v>
      </c>
      <c r="AQ511" s="18">
        <f t="shared" si="1636"/>
        <v>278681</v>
      </c>
      <c r="AR511" s="18">
        <f t="shared" si="1636"/>
        <v>0</v>
      </c>
      <c r="AS511" s="11">
        <f t="shared" ref="AS511:AX511" si="1637">AS515++AS519+AS522+AS525+AS512</f>
        <v>0</v>
      </c>
      <c r="AT511" s="11">
        <f t="shared" si="1637"/>
        <v>0</v>
      </c>
      <c r="AU511" s="11">
        <f t="shared" si="1637"/>
        <v>0</v>
      </c>
      <c r="AV511" s="11">
        <f t="shared" si="1637"/>
        <v>0</v>
      </c>
      <c r="AW511" s="18">
        <f t="shared" si="1637"/>
        <v>278681</v>
      </c>
      <c r="AX511" s="18">
        <f t="shared" si="1637"/>
        <v>0</v>
      </c>
      <c r="AY511" s="75">
        <f t="shared" ref="AY511:BD511" si="1638">AY515++AY519+AY522+AY525+AY512</f>
        <v>0</v>
      </c>
      <c r="AZ511" s="75">
        <f t="shared" si="1638"/>
        <v>0</v>
      </c>
      <c r="BA511" s="75">
        <f t="shared" si="1638"/>
        <v>41806</v>
      </c>
      <c r="BB511" s="75">
        <f t="shared" si="1638"/>
        <v>0</v>
      </c>
      <c r="BC511" s="81">
        <f t="shared" si="1638"/>
        <v>320487</v>
      </c>
      <c r="BD511" s="81">
        <f t="shared" si="1638"/>
        <v>0</v>
      </c>
      <c r="BE511" s="11">
        <f t="shared" ref="BE511:BJ511" si="1639">BE515++BE519+BE522+BE525+BE512</f>
        <v>0</v>
      </c>
      <c r="BF511" s="11">
        <f t="shared" si="1639"/>
        <v>0</v>
      </c>
      <c r="BG511" s="11">
        <f t="shared" si="1639"/>
        <v>0</v>
      </c>
      <c r="BH511" s="11">
        <f t="shared" si="1639"/>
        <v>0</v>
      </c>
      <c r="BI511" s="140">
        <f t="shared" si="1639"/>
        <v>320487</v>
      </c>
      <c r="BJ511" s="140">
        <f t="shared" si="1639"/>
        <v>0</v>
      </c>
      <c r="BK511" s="75">
        <f t="shared" ref="BK511:BP511" si="1640">BK515++BK519+BK522+BK525+BK512</f>
        <v>76</v>
      </c>
      <c r="BL511" s="75">
        <f t="shared" si="1640"/>
        <v>0</v>
      </c>
      <c r="BM511" s="75">
        <f t="shared" si="1640"/>
        <v>0</v>
      </c>
      <c r="BN511" s="75">
        <f t="shared" si="1640"/>
        <v>0</v>
      </c>
      <c r="BO511" s="81">
        <f t="shared" si="1640"/>
        <v>320563</v>
      </c>
      <c r="BP511" s="81">
        <f t="shared" si="1640"/>
        <v>0</v>
      </c>
      <c r="BQ511" s="11">
        <f t="shared" ref="BQ511:BV511" si="1641">BQ515++BQ519+BQ522+BQ525+BQ512</f>
        <v>0</v>
      </c>
      <c r="BR511" s="11">
        <f t="shared" si="1641"/>
        <v>0</v>
      </c>
      <c r="BS511" s="11">
        <f t="shared" si="1641"/>
        <v>0</v>
      </c>
      <c r="BT511" s="11">
        <f t="shared" si="1641"/>
        <v>0</v>
      </c>
      <c r="BU511" s="18">
        <f t="shared" si="1641"/>
        <v>320563</v>
      </c>
      <c r="BV511" s="18">
        <f t="shared" si="1641"/>
        <v>0</v>
      </c>
      <c r="BW511" s="75">
        <f t="shared" ref="BW511:CB511" si="1642">BW515++BW519+BW522+BW525+BW512</f>
        <v>0</v>
      </c>
      <c r="BX511" s="75">
        <f t="shared" si="1642"/>
        <v>0</v>
      </c>
      <c r="BY511" s="75">
        <f t="shared" si="1642"/>
        <v>0</v>
      </c>
      <c r="BZ511" s="75">
        <f t="shared" si="1642"/>
        <v>0</v>
      </c>
      <c r="CA511" s="81">
        <f t="shared" si="1642"/>
        <v>320563</v>
      </c>
      <c r="CB511" s="81">
        <f t="shared" si="1642"/>
        <v>0</v>
      </c>
      <c r="CC511" s="75">
        <f t="shared" ref="CC511:CH511" si="1643">CC515++CC519+CC522+CC525+CC512</f>
        <v>0</v>
      </c>
      <c r="CD511" s="75">
        <f t="shared" si="1643"/>
        <v>0</v>
      </c>
      <c r="CE511" s="75">
        <f t="shared" si="1643"/>
        <v>0</v>
      </c>
      <c r="CF511" s="75">
        <f t="shared" si="1643"/>
        <v>0</v>
      </c>
      <c r="CG511" s="81">
        <f t="shared" si="1643"/>
        <v>320563</v>
      </c>
      <c r="CH511" s="81">
        <f t="shared" si="1643"/>
        <v>0</v>
      </c>
      <c r="CI511" s="11">
        <f t="shared" ref="CI511:CN511" si="1644">CI515++CI519+CI522+CI525+CI512</f>
        <v>0</v>
      </c>
      <c r="CJ511" s="11">
        <f t="shared" si="1644"/>
        <v>0</v>
      </c>
      <c r="CK511" s="11">
        <f t="shared" si="1644"/>
        <v>0</v>
      </c>
      <c r="CL511" s="11">
        <f t="shared" si="1644"/>
        <v>0</v>
      </c>
      <c r="CM511" s="18">
        <f t="shared" si="1644"/>
        <v>320563</v>
      </c>
      <c r="CN511" s="18">
        <f t="shared" si="1644"/>
        <v>0</v>
      </c>
    </row>
    <row r="512" spans="1:92" hidden="1" x14ac:dyDescent="0.25">
      <c r="A512" s="55" t="s">
        <v>495</v>
      </c>
      <c r="B512" s="14">
        <f>B510</f>
        <v>912</v>
      </c>
      <c r="C512" s="14" t="s">
        <v>21</v>
      </c>
      <c r="D512" s="14" t="s">
        <v>22</v>
      </c>
      <c r="E512" s="14" t="s">
        <v>493</v>
      </c>
      <c r="F512" s="14"/>
      <c r="G512" s="18">
        <f>G513</f>
        <v>14931</v>
      </c>
      <c r="H512" s="18">
        <f t="shared" ref="H512:R513" si="1645">H513</f>
        <v>0</v>
      </c>
      <c r="I512" s="11">
        <f t="shared" si="1645"/>
        <v>0</v>
      </c>
      <c r="J512" s="11">
        <f t="shared" si="1645"/>
        <v>0</v>
      </c>
      <c r="K512" s="11">
        <f t="shared" si="1645"/>
        <v>0</v>
      </c>
      <c r="L512" s="11">
        <f t="shared" si="1645"/>
        <v>0</v>
      </c>
      <c r="M512" s="18">
        <f t="shared" si="1645"/>
        <v>14931</v>
      </c>
      <c r="N512" s="18">
        <f t="shared" si="1645"/>
        <v>0</v>
      </c>
      <c r="O512" s="11">
        <f t="shared" si="1645"/>
        <v>0</v>
      </c>
      <c r="P512" s="11">
        <f t="shared" si="1645"/>
        <v>0</v>
      </c>
      <c r="Q512" s="11">
        <f t="shared" si="1645"/>
        <v>0</v>
      </c>
      <c r="R512" s="11">
        <f t="shared" si="1645"/>
        <v>0</v>
      </c>
      <c r="S512" s="18">
        <f>S513</f>
        <v>14931</v>
      </c>
      <c r="T512" s="18">
        <f>T513</f>
        <v>0</v>
      </c>
      <c r="U512" s="11">
        <f t="shared" ref="U512:X513" si="1646">U513</f>
        <v>0</v>
      </c>
      <c r="V512" s="11">
        <f t="shared" si="1646"/>
        <v>0</v>
      </c>
      <c r="W512" s="11">
        <f t="shared" si="1646"/>
        <v>0</v>
      </c>
      <c r="X512" s="11">
        <f t="shared" si="1646"/>
        <v>0</v>
      </c>
      <c r="Y512" s="18">
        <f>Y513</f>
        <v>14931</v>
      </c>
      <c r="Z512" s="18">
        <f>Z513</f>
        <v>0</v>
      </c>
      <c r="AA512" s="11">
        <f t="shared" ref="AA512:AD513" si="1647">AA513</f>
        <v>0</v>
      </c>
      <c r="AB512" s="11">
        <f t="shared" si="1647"/>
        <v>0</v>
      </c>
      <c r="AC512" s="11">
        <f t="shared" si="1647"/>
        <v>0</v>
      </c>
      <c r="AD512" s="11">
        <f t="shared" si="1647"/>
        <v>0</v>
      </c>
      <c r="AE512" s="18">
        <f>AE513</f>
        <v>14931</v>
      </c>
      <c r="AF512" s="18">
        <f>AF513</f>
        <v>0</v>
      </c>
      <c r="AG512" s="11">
        <f t="shared" ref="AG512:AJ513" si="1648">AG513</f>
        <v>0</v>
      </c>
      <c r="AH512" s="11">
        <f t="shared" si="1648"/>
        <v>0</v>
      </c>
      <c r="AI512" s="11">
        <f t="shared" si="1648"/>
        <v>7466</v>
      </c>
      <c r="AJ512" s="11">
        <f t="shared" si="1648"/>
        <v>0</v>
      </c>
      <c r="AK512" s="81">
        <f>AK513</f>
        <v>22397</v>
      </c>
      <c r="AL512" s="81">
        <f>AL513</f>
        <v>0</v>
      </c>
      <c r="AM512" s="11">
        <f t="shared" ref="AM512:AP513" si="1649">AM513</f>
        <v>0</v>
      </c>
      <c r="AN512" s="11">
        <f t="shared" si="1649"/>
        <v>0</v>
      </c>
      <c r="AO512" s="11">
        <f t="shared" si="1649"/>
        <v>0</v>
      </c>
      <c r="AP512" s="11">
        <f t="shared" si="1649"/>
        <v>0</v>
      </c>
      <c r="AQ512" s="18">
        <f>AQ513</f>
        <v>22397</v>
      </c>
      <c r="AR512" s="18">
        <f>AR513</f>
        <v>0</v>
      </c>
      <c r="AS512" s="11">
        <f t="shared" ref="AS512:AV513" si="1650">AS513</f>
        <v>0</v>
      </c>
      <c r="AT512" s="11">
        <f t="shared" si="1650"/>
        <v>0</v>
      </c>
      <c r="AU512" s="11">
        <f t="shared" si="1650"/>
        <v>0</v>
      </c>
      <c r="AV512" s="11">
        <f t="shared" si="1650"/>
        <v>0</v>
      </c>
      <c r="AW512" s="18">
        <f>AW513</f>
        <v>22397</v>
      </c>
      <c r="AX512" s="18">
        <f>AX513</f>
        <v>0</v>
      </c>
      <c r="AY512" s="75">
        <f t="shared" ref="AY512:BB513" si="1651">AY513</f>
        <v>0</v>
      </c>
      <c r="AZ512" s="75">
        <f t="shared" si="1651"/>
        <v>0</v>
      </c>
      <c r="BA512" s="75">
        <f t="shared" si="1651"/>
        <v>1442</v>
      </c>
      <c r="BB512" s="75">
        <f t="shared" si="1651"/>
        <v>0</v>
      </c>
      <c r="BC512" s="81">
        <f>BC513</f>
        <v>23839</v>
      </c>
      <c r="BD512" s="81">
        <f>BD513</f>
        <v>0</v>
      </c>
      <c r="BE512" s="11">
        <f t="shared" ref="BE512:BH513" si="1652">BE513</f>
        <v>0</v>
      </c>
      <c r="BF512" s="11">
        <f t="shared" si="1652"/>
        <v>0</v>
      </c>
      <c r="BG512" s="11">
        <f t="shared" si="1652"/>
        <v>0</v>
      </c>
      <c r="BH512" s="11">
        <f t="shared" si="1652"/>
        <v>0</v>
      </c>
      <c r="BI512" s="140">
        <f>BI513</f>
        <v>23839</v>
      </c>
      <c r="BJ512" s="140">
        <f>BJ513</f>
        <v>0</v>
      </c>
      <c r="BK512" s="75">
        <f t="shared" ref="BK512:BN513" si="1653">BK513</f>
        <v>0</v>
      </c>
      <c r="BL512" s="75">
        <f t="shared" si="1653"/>
        <v>0</v>
      </c>
      <c r="BM512" s="75">
        <f t="shared" si="1653"/>
        <v>0</v>
      </c>
      <c r="BN512" s="75">
        <f t="shared" si="1653"/>
        <v>0</v>
      </c>
      <c r="BO512" s="81">
        <f>BO513</f>
        <v>23839</v>
      </c>
      <c r="BP512" s="81">
        <f>BP513</f>
        <v>0</v>
      </c>
      <c r="BQ512" s="11">
        <f t="shared" ref="BQ512:BT513" si="1654">BQ513</f>
        <v>0</v>
      </c>
      <c r="BR512" s="11">
        <f t="shared" si="1654"/>
        <v>0</v>
      </c>
      <c r="BS512" s="11">
        <f t="shared" si="1654"/>
        <v>0</v>
      </c>
      <c r="BT512" s="11">
        <f t="shared" si="1654"/>
        <v>0</v>
      </c>
      <c r="BU512" s="18">
        <f>BU513</f>
        <v>23839</v>
      </c>
      <c r="BV512" s="18">
        <f>BV513</f>
        <v>0</v>
      </c>
      <c r="BW512" s="75">
        <f t="shared" ref="BW512:BZ513" si="1655">BW513</f>
        <v>0</v>
      </c>
      <c r="BX512" s="75">
        <f t="shared" si="1655"/>
        <v>0</v>
      </c>
      <c r="BY512" s="75">
        <f t="shared" si="1655"/>
        <v>0</v>
      </c>
      <c r="BZ512" s="75">
        <f t="shared" si="1655"/>
        <v>0</v>
      </c>
      <c r="CA512" s="81">
        <f>CA513</f>
        <v>23839</v>
      </c>
      <c r="CB512" s="81">
        <f>CB513</f>
        <v>0</v>
      </c>
      <c r="CC512" s="75">
        <f t="shared" ref="CC512:CF513" si="1656">CC513</f>
        <v>0</v>
      </c>
      <c r="CD512" s="75">
        <f t="shared" si="1656"/>
        <v>0</v>
      </c>
      <c r="CE512" s="75">
        <f t="shared" si="1656"/>
        <v>0</v>
      </c>
      <c r="CF512" s="75">
        <f t="shared" si="1656"/>
        <v>0</v>
      </c>
      <c r="CG512" s="81">
        <f>CG513</f>
        <v>23839</v>
      </c>
      <c r="CH512" s="81">
        <f>CH513</f>
        <v>0</v>
      </c>
      <c r="CI512" s="11">
        <f t="shared" ref="CI512:CL513" si="1657">CI513</f>
        <v>0</v>
      </c>
      <c r="CJ512" s="11">
        <f t="shared" si="1657"/>
        <v>0</v>
      </c>
      <c r="CK512" s="11">
        <f t="shared" si="1657"/>
        <v>0</v>
      </c>
      <c r="CL512" s="11">
        <f t="shared" si="1657"/>
        <v>0</v>
      </c>
      <c r="CM512" s="18">
        <f>CM513</f>
        <v>23839</v>
      </c>
      <c r="CN512" s="18">
        <f>CN513</f>
        <v>0</v>
      </c>
    </row>
    <row r="513" spans="1:92" ht="33" hidden="1" x14ac:dyDescent="0.25">
      <c r="A513" s="55" t="s">
        <v>12</v>
      </c>
      <c r="B513" s="14">
        <f>B511</f>
        <v>912</v>
      </c>
      <c r="C513" s="14" t="s">
        <v>21</v>
      </c>
      <c r="D513" s="14" t="s">
        <v>22</v>
      </c>
      <c r="E513" s="14" t="s">
        <v>493</v>
      </c>
      <c r="F513" s="14" t="s">
        <v>13</v>
      </c>
      <c r="G513" s="18">
        <f>G514</f>
        <v>14931</v>
      </c>
      <c r="H513" s="18">
        <f t="shared" si="1645"/>
        <v>0</v>
      </c>
      <c r="I513" s="11">
        <f t="shared" si="1645"/>
        <v>0</v>
      </c>
      <c r="J513" s="11">
        <f t="shared" si="1645"/>
        <v>0</v>
      </c>
      <c r="K513" s="11">
        <f t="shared" si="1645"/>
        <v>0</v>
      </c>
      <c r="L513" s="11">
        <f t="shared" si="1645"/>
        <v>0</v>
      </c>
      <c r="M513" s="18">
        <f t="shared" si="1645"/>
        <v>14931</v>
      </c>
      <c r="N513" s="18">
        <f t="shared" si="1645"/>
        <v>0</v>
      </c>
      <c r="O513" s="11">
        <f t="shared" si="1645"/>
        <v>0</v>
      </c>
      <c r="P513" s="11">
        <f t="shared" si="1645"/>
        <v>0</v>
      </c>
      <c r="Q513" s="11">
        <f t="shared" si="1645"/>
        <v>0</v>
      </c>
      <c r="R513" s="11">
        <f t="shared" si="1645"/>
        <v>0</v>
      </c>
      <c r="S513" s="18">
        <f>S514</f>
        <v>14931</v>
      </c>
      <c r="T513" s="18">
        <f>T514</f>
        <v>0</v>
      </c>
      <c r="U513" s="11">
        <f t="shared" si="1646"/>
        <v>0</v>
      </c>
      <c r="V513" s="11">
        <f t="shared" si="1646"/>
        <v>0</v>
      </c>
      <c r="W513" s="11">
        <f t="shared" si="1646"/>
        <v>0</v>
      </c>
      <c r="X513" s="11">
        <f t="shared" si="1646"/>
        <v>0</v>
      </c>
      <c r="Y513" s="18">
        <f>Y514</f>
        <v>14931</v>
      </c>
      <c r="Z513" s="18">
        <f>Z514</f>
        <v>0</v>
      </c>
      <c r="AA513" s="11">
        <f t="shared" si="1647"/>
        <v>0</v>
      </c>
      <c r="AB513" s="11">
        <f t="shared" si="1647"/>
        <v>0</v>
      </c>
      <c r="AC513" s="11">
        <f t="shared" si="1647"/>
        <v>0</v>
      </c>
      <c r="AD513" s="11">
        <f t="shared" si="1647"/>
        <v>0</v>
      </c>
      <c r="AE513" s="18">
        <f>AE514</f>
        <v>14931</v>
      </c>
      <c r="AF513" s="18">
        <f>AF514</f>
        <v>0</v>
      </c>
      <c r="AG513" s="11">
        <f t="shared" si="1648"/>
        <v>0</v>
      </c>
      <c r="AH513" s="11">
        <f t="shared" si="1648"/>
        <v>0</v>
      </c>
      <c r="AI513" s="11">
        <f t="shared" si="1648"/>
        <v>7466</v>
      </c>
      <c r="AJ513" s="11">
        <f t="shared" si="1648"/>
        <v>0</v>
      </c>
      <c r="AK513" s="81">
        <f>AK514</f>
        <v>22397</v>
      </c>
      <c r="AL513" s="81">
        <f>AL514</f>
        <v>0</v>
      </c>
      <c r="AM513" s="11">
        <f t="shared" si="1649"/>
        <v>0</v>
      </c>
      <c r="AN513" s="11">
        <f t="shared" si="1649"/>
        <v>0</v>
      </c>
      <c r="AO513" s="11">
        <f t="shared" si="1649"/>
        <v>0</v>
      </c>
      <c r="AP513" s="11">
        <f t="shared" si="1649"/>
        <v>0</v>
      </c>
      <c r="AQ513" s="18">
        <f>AQ514</f>
        <v>22397</v>
      </c>
      <c r="AR513" s="18">
        <f>AR514</f>
        <v>0</v>
      </c>
      <c r="AS513" s="11">
        <f t="shared" si="1650"/>
        <v>0</v>
      </c>
      <c r="AT513" s="11">
        <f t="shared" si="1650"/>
        <v>0</v>
      </c>
      <c r="AU513" s="11">
        <f t="shared" si="1650"/>
        <v>0</v>
      </c>
      <c r="AV513" s="11">
        <f t="shared" si="1650"/>
        <v>0</v>
      </c>
      <c r="AW513" s="18">
        <f>AW514</f>
        <v>22397</v>
      </c>
      <c r="AX513" s="18">
        <f>AX514</f>
        <v>0</v>
      </c>
      <c r="AY513" s="75">
        <f t="shared" si="1651"/>
        <v>0</v>
      </c>
      <c r="AZ513" s="75">
        <f t="shared" si="1651"/>
        <v>0</v>
      </c>
      <c r="BA513" s="75">
        <f t="shared" si="1651"/>
        <v>1442</v>
      </c>
      <c r="BB513" s="75">
        <f t="shared" si="1651"/>
        <v>0</v>
      </c>
      <c r="BC513" s="81">
        <f>BC514</f>
        <v>23839</v>
      </c>
      <c r="BD513" s="81">
        <f>BD514</f>
        <v>0</v>
      </c>
      <c r="BE513" s="11">
        <f t="shared" si="1652"/>
        <v>0</v>
      </c>
      <c r="BF513" s="11">
        <f t="shared" si="1652"/>
        <v>0</v>
      </c>
      <c r="BG513" s="11">
        <f t="shared" si="1652"/>
        <v>0</v>
      </c>
      <c r="BH513" s="11">
        <f t="shared" si="1652"/>
        <v>0</v>
      </c>
      <c r="BI513" s="140">
        <f>BI514</f>
        <v>23839</v>
      </c>
      <c r="BJ513" s="140">
        <f>BJ514</f>
        <v>0</v>
      </c>
      <c r="BK513" s="75">
        <f t="shared" si="1653"/>
        <v>0</v>
      </c>
      <c r="BL513" s="75">
        <f t="shared" si="1653"/>
        <v>0</v>
      </c>
      <c r="BM513" s="75">
        <f t="shared" si="1653"/>
        <v>0</v>
      </c>
      <c r="BN513" s="75">
        <f t="shared" si="1653"/>
        <v>0</v>
      </c>
      <c r="BO513" s="81">
        <f>BO514</f>
        <v>23839</v>
      </c>
      <c r="BP513" s="81">
        <f>BP514</f>
        <v>0</v>
      </c>
      <c r="BQ513" s="11">
        <f t="shared" si="1654"/>
        <v>0</v>
      </c>
      <c r="BR513" s="11">
        <f t="shared" si="1654"/>
        <v>0</v>
      </c>
      <c r="BS513" s="11">
        <f t="shared" si="1654"/>
        <v>0</v>
      </c>
      <c r="BT513" s="11">
        <f t="shared" si="1654"/>
        <v>0</v>
      </c>
      <c r="BU513" s="18">
        <f>BU514</f>
        <v>23839</v>
      </c>
      <c r="BV513" s="18">
        <f>BV514</f>
        <v>0</v>
      </c>
      <c r="BW513" s="75">
        <f t="shared" si="1655"/>
        <v>0</v>
      </c>
      <c r="BX513" s="75">
        <f t="shared" si="1655"/>
        <v>0</v>
      </c>
      <c r="BY513" s="75">
        <f t="shared" si="1655"/>
        <v>0</v>
      </c>
      <c r="BZ513" s="75">
        <f t="shared" si="1655"/>
        <v>0</v>
      </c>
      <c r="CA513" s="81">
        <f>CA514</f>
        <v>23839</v>
      </c>
      <c r="CB513" s="81">
        <f>CB514</f>
        <v>0</v>
      </c>
      <c r="CC513" s="75">
        <f t="shared" si="1656"/>
        <v>0</v>
      </c>
      <c r="CD513" s="75">
        <f t="shared" si="1656"/>
        <v>0</v>
      </c>
      <c r="CE513" s="75">
        <f t="shared" si="1656"/>
        <v>0</v>
      </c>
      <c r="CF513" s="75">
        <f t="shared" si="1656"/>
        <v>0</v>
      </c>
      <c r="CG513" s="81">
        <f>CG514</f>
        <v>23839</v>
      </c>
      <c r="CH513" s="81">
        <f>CH514</f>
        <v>0</v>
      </c>
      <c r="CI513" s="11">
        <f t="shared" si="1657"/>
        <v>0</v>
      </c>
      <c r="CJ513" s="11">
        <f t="shared" si="1657"/>
        <v>0</v>
      </c>
      <c r="CK513" s="11">
        <f t="shared" si="1657"/>
        <v>0</v>
      </c>
      <c r="CL513" s="11">
        <f t="shared" si="1657"/>
        <v>0</v>
      </c>
      <c r="CM513" s="18">
        <f>CM514</f>
        <v>23839</v>
      </c>
      <c r="CN513" s="18">
        <f>CN514</f>
        <v>0</v>
      </c>
    </row>
    <row r="514" spans="1:92" hidden="1" x14ac:dyDescent="0.25">
      <c r="A514" s="55" t="s">
        <v>24</v>
      </c>
      <c r="B514" s="14">
        <f t="shared" si="1625"/>
        <v>912</v>
      </c>
      <c r="C514" s="14" t="s">
        <v>21</v>
      </c>
      <c r="D514" s="14" t="s">
        <v>22</v>
      </c>
      <c r="E514" s="14" t="s">
        <v>493</v>
      </c>
      <c r="F514" s="14" t="s">
        <v>38</v>
      </c>
      <c r="G514" s="11">
        <v>14931</v>
      </c>
      <c r="H514" s="11"/>
      <c r="I514" s="11"/>
      <c r="J514" s="11"/>
      <c r="K514" s="11"/>
      <c r="L514" s="11"/>
      <c r="M514" s="11">
        <f>G514+I514+J514+K514+L514</f>
        <v>14931</v>
      </c>
      <c r="N514" s="11">
        <f>H514+J514</f>
        <v>0</v>
      </c>
      <c r="O514" s="11"/>
      <c r="P514" s="11"/>
      <c r="Q514" s="11"/>
      <c r="R514" s="11"/>
      <c r="S514" s="11">
        <f>M514+O514+P514+Q514+R514</f>
        <v>14931</v>
      </c>
      <c r="T514" s="11">
        <f>N514+P514</f>
        <v>0</v>
      </c>
      <c r="U514" s="11"/>
      <c r="V514" s="11"/>
      <c r="W514" s="11"/>
      <c r="X514" s="11"/>
      <c r="Y514" s="11">
        <f>S514+U514+V514+W514+X514</f>
        <v>14931</v>
      </c>
      <c r="Z514" s="11">
        <f>T514+V514</f>
        <v>0</v>
      </c>
      <c r="AA514" s="11"/>
      <c r="AB514" s="11"/>
      <c r="AC514" s="11"/>
      <c r="AD514" s="11"/>
      <c r="AE514" s="11">
        <f>Y514+AA514+AB514+AC514+AD514</f>
        <v>14931</v>
      </c>
      <c r="AF514" s="11">
        <f>Z514+AB514</f>
        <v>0</v>
      </c>
      <c r="AG514" s="11"/>
      <c r="AH514" s="11"/>
      <c r="AI514" s="11">
        <v>7466</v>
      </c>
      <c r="AJ514" s="11"/>
      <c r="AK514" s="75">
        <f>AE514+AG514+AH514+AI514+AJ514</f>
        <v>22397</v>
      </c>
      <c r="AL514" s="75">
        <f>AF514+AH514</f>
        <v>0</v>
      </c>
      <c r="AM514" s="11"/>
      <c r="AN514" s="11"/>
      <c r="AO514" s="11"/>
      <c r="AP514" s="11"/>
      <c r="AQ514" s="11">
        <f>AK514+AM514+AN514+AO514+AP514</f>
        <v>22397</v>
      </c>
      <c r="AR514" s="11">
        <f>AL514+AN514</f>
        <v>0</v>
      </c>
      <c r="AS514" s="11"/>
      <c r="AT514" s="11"/>
      <c r="AU514" s="11"/>
      <c r="AV514" s="11"/>
      <c r="AW514" s="11">
        <f>AQ514+AS514+AT514+AU514+AV514</f>
        <v>22397</v>
      </c>
      <c r="AX514" s="11">
        <f>AR514+AT514</f>
        <v>0</v>
      </c>
      <c r="AY514" s="75"/>
      <c r="AZ514" s="75"/>
      <c r="BA514" s="75">
        <v>1442</v>
      </c>
      <c r="BB514" s="75"/>
      <c r="BC514" s="75">
        <f>AW514+AY514+AZ514+BA514+BB514</f>
        <v>23839</v>
      </c>
      <c r="BD514" s="75">
        <f>AX514+AZ514</f>
        <v>0</v>
      </c>
      <c r="BE514" s="11"/>
      <c r="BF514" s="11"/>
      <c r="BG514" s="11"/>
      <c r="BH514" s="11"/>
      <c r="BI514" s="138">
        <f>BC514+BE514+BF514+BG514+BH514</f>
        <v>23839</v>
      </c>
      <c r="BJ514" s="138">
        <f>BD514+BF514</f>
        <v>0</v>
      </c>
      <c r="BK514" s="75"/>
      <c r="BL514" s="75"/>
      <c r="BM514" s="75"/>
      <c r="BN514" s="75"/>
      <c r="BO514" s="75">
        <f>BI514+BK514+BL514+BM514+BN514</f>
        <v>23839</v>
      </c>
      <c r="BP514" s="75">
        <f>BJ514+BL514</f>
        <v>0</v>
      </c>
      <c r="BQ514" s="11"/>
      <c r="BR514" s="11"/>
      <c r="BS514" s="11"/>
      <c r="BT514" s="11"/>
      <c r="BU514" s="11">
        <f>BO514+BQ514+BR514+BS514+BT514</f>
        <v>23839</v>
      </c>
      <c r="BV514" s="11">
        <f>BP514+BR514</f>
        <v>0</v>
      </c>
      <c r="BW514" s="75"/>
      <c r="BX514" s="75"/>
      <c r="BY514" s="75"/>
      <c r="BZ514" s="75"/>
      <c r="CA514" s="75">
        <f>BU514+BW514+BX514+BY514+BZ514</f>
        <v>23839</v>
      </c>
      <c r="CB514" s="75">
        <f>BV514+BX514</f>
        <v>0</v>
      </c>
      <c r="CC514" s="75"/>
      <c r="CD514" s="75"/>
      <c r="CE514" s="75"/>
      <c r="CF514" s="75"/>
      <c r="CG514" s="75">
        <f>CA514+CC514+CD514+CE514+CF514</f>
        <v>23839</v>
      </c>
      <c r="CH514" s="75">
        <f>CB514+CD514</f>
        <v>0</v>
      </c>
      <c r="CI514" s="11"/>
      <c r="CJ514" s="11"/>
      <c r="CK514" s="11"/>
      <c r="CL514" s="11"/>
      <c r="CM514" s="11">
        <f>CG514+CI514+CJ514+CK514+CL514</f>
        <v>23839</v>
      </c>
      <c r="CN514" s="11">
        <f>CH514+CJ514</f>
        <v>0</v>
      </c>
    </row>
    <row r="515" spans="1:92" hidden="1" x14ac:dyDescent="0.25">
      <c r="A515" s="55" t="s">
        <v>23</v>
      </c>
      <c r="B515" s="14">
        <f>B511</f>
        <v>912</v>
      </c>
      <c r="C515" s="14" t="s">
        <v>21</v>
      </c>
      <c r="D515" s="14" t="s">
        <v>22</v>
      </c>
      <c r="E515" s="14" t="s">
        <v>48</v>
      </c>
      <c r="F515" s="14"/>
      <c r="G515" s="18">
        <f>G516</f>
        <v>47177</v>
      </c>
      <c r="H515" s="18">
        <f t="shared" ref="H515:R515" si="1658">H516</f>
        <v>0</v>
      </c>
      <c r="I515" s="11">
        <f t="shared" si="1658"/>
        <v>0</v>
      </c>
      <c r="J515" s="11">
        <f t="shared" si="1658"/>
        <v>0</v>
      </c>
      <c r="K515" s="11">
        <f t="shared" si="1658"/>
        <v>0</v>
      </c>
      <c r="L515" s="11">
        <f t="shared" si="1658"/>
        <v>0</v>
      </c>
      <c r="M515" s="18">
        <f t="shared" si="1658"/>
        <v>47177</v>
      </c>
      <c r="N515" s="18">
        <f t="shared" si="1658"/>
        <v>0</v>
      </c>
      <c r="O515" s="11">
        <f t="shared" si="1658"/>
        <v>0</v>
      </c>
      <c r="P515" s="11">
        <f t="shared" si="1658"/>
        <v>0</v>
      </c>
      <c r="Q515" s="11">
        <f t="shared" si="1658"/>
        <v>0</v>
      </c>
      <c r="R515" s="11">
        <f t="shared" si="1658"/>
        <v>0</v>
      </c>
      <c r="S515" s="18">
        <f t="shared" ref="S515:CD515" si="1659">S516</f>
        <v>47177</v>
      </c>
      <c r="T515" s="18">
        <f t="shared" si="1659"/>
        <v>0</v>
      </c>
      <c r="U515" s="11">
        <f t="shared" si="1659"/>
        <v>0</v>
      </c>
      <c r="V515" s="11">
        <f t="shared" si="1659"/>
        <v>0</v>
      </c>
      <c r="W515" s="11">
        <f t="shared" si="1659"/>
        <v>0</v>
      </c>
      <c r="X515" s="11">
        <f t="shared" si="1659"/>
        <v>0</v>
      </c>
      <c r="Y515" s="18">
        <f t="shared" si="1659"/>
        <v>47177</v>
      </c>
      <c r="Z515" s="18">
        <f t="shared" si="1659"/>
        <v>0</v>
      </c>
      <c r="AA515" s="11">
        <f t="shared" si="1659"/>
        <v>0</v>
      </c>
      <c r="AB515" s="11">
        <f t="shared" si="1659"/>
        <v>0</v>
      </c>
      <c r="AC515" s="11">
        <f t="shared" si="1659"/>
        <v>0</v>
      </c>
      <c r="AD515" s="11">
        <f t="shared" si="1659"/>
        <v>0</v>
      </c>
      <c r="AE515" s="18">
        <f t="shared" si="1659"/>
        <v>47177</v>
      </c>
      <c r="AF515" s="18">
        <f t="shared" si="1659"/>
        <v>0</v>
      </c>
      <c r="AG515" s="11">
        <f t="shared" si="1659"/>
        <v>0</v>
      </c>
      <c r="AH515" s="11">
        <f t="shared" si="1659"/>
        <v>0</v>
      </c>
      <c r="AI515" s="11">
        <f t="shared" si="1659"/>
        <v>0</v>
      </c>
      <c r="AJ515" s="11">
        <f t="shared" si="1659"/>
        <v>0</v>
      </c>
      <c r="AK515" s="81">
        <f t="shared" si="1659"/>
        <v>47177</v>
      </c>
      <c r="AL515" s="81">
        <f t="shared" si="1659"/>
        <v>0</v>
      </c>
      <c r="AM515" s="11">
        <f t="shared" si="1659"/>
        <v>0</v>
      </c>
      <c r="AN515" s="11">
        <f t="shared" si="1659"/>
        <v>0</v>
      </c>
      <c r="AO515" s="11">
        <f t="shared" si="1659"/>
        <v>0</v>
      </c>
      <c r="AP515" s="11">
        <f t="shared" si="1659"/>
        <v>0</v>
      </c>
      <c r="AQ515" s="18">
        <f t="shared" si="1659"/>
        <v>47177</v>
      </c>
      <c r="AR515" s="18">
        <f t="shared" si="1659"/>
        <v>0</v>
      </c>
      <c r="AS515" s="11">
        <f t="shared" si="1659"/>
        <v>0</v>
      </c>
      <c r="AT515" s="11">
        <f t="shared" si="1659"/>
        <v>0</v>
      </c>
      <c r="AU515" s="11">
        <f t="shared" si="1659"/>
        <v>0</v>
      </c>
      <c r="AV515" s="11">
        <f t="shared" si="1659"/>
        <v>0</v>
      </c>
      <c r="AW515" s="18">
        <f t="shared" si="1659"/>
        <v>47177</v>
      </c>
      <c r="AX515" s="18">
        <f t="shared" si="1659"/>
        <v>0</v>
      </c>
      <c r="AY515" s="75">
        <f t="shared" si="1659"/>
        <v>0</v>
      </c>
      <c r="AZ515" s="75">
        <f t="shared" si="1659"/>
        <v>0</v>
      </c>
      <c r="BA515" s="75">
        <f t="shared" si="1659"/>
        <v>4344</v>
      </c>
      <c r="BB515" s="75">
        <f t="shared" si="1659"/>
        <v>0</v>
      </c>
      <c r="BC515" s="81">
        <f t="shared" si="1659"/>
        <v>51521</v>
      </c>
      <c r="BD515" s="81">
        <f t="shared" si="1659"/>
        <v>0</v>
      </c>
      <c r="BE515" s="11">
        <f t="shared" si="1659"/>
        <v>0</v>
      </c>
      <c r="BF515" s="11">
        <f t="shared" si="1659"/>
        <v>0</v>
      </c>
      <c r="BG515" s="11">
        <f t="shared" si="1659"/>
        <v>0</v>
      </c>
      <c r="BH515" s="11">
        <f t="shared" si="1659"/>
        <v>0</v>
      </c>
      <c r="BI515" s="140">
        <f t="shared" si="1659"/>
        <v>51521</v>
      </c>
      <c r="BJ515" s="140">
        <f t="shared" si="1659"/>
        <v>0</v>
      </c>
      <c r="BK515" s="75">
        <f t="shared" si="1659"/>
        <v>0</v>
      </c>
      <c r="BL515" s="75">
        <f t="shared" si="1659"/>
        <v>0</v>
      </c>
      <c r="BM515" s="75">
        <f t="shared" si="1659"/>
        <v>0</v>
      </c>
      <c r="BN515" s="75">
        <f t="shared" si="1659"/>
        <v>0</v>
      </c>
      <c r="BO515" s="81">
        <f t="shared" si="1659"/>
        <v>51521</v>
      </c>
      <c r="BP515" s="81">
        <f t="shared" si="1659"/>
        <v>0</v>
      </c>
      <c r="BQ515" s="11">
        <f t="shared" si="1659"/>
        <v>0</v>
      </c>
      <c r="BR515" s="11">
        <f t="shared" si="1659"/>
        <v>0</v>
      </c>
      <c r="BS515" s="11">
        <f t="shared" si="1659"/>
        <v>0</v>
      </c>
      <c r="BT515" s="11">
        <f t="shared" si="1659"/>
        <v>0</v>
      </c>
      <c r="BU515" s="18">
        <f t="shared" si="1659"/>
        <v>51521</v>
      </c>
      <c r="BV515" s="18">
        <f t="shared" si="1659"/>
        <v>0</v>
      </c>
      <c r="BW515" s="75">
        <f t="shared" si="1659"/>
        <v>0</v>
      </c>
      <c r="BX515" s="75">
        <f t="shared" si="1659"/>
        <v>0</v>
      </c>
      <c r="BY515" s="75">
        <f t="shared" si="1659"/>
        <v>0</v>
      </c>
      <c r="BZ515" s="75">
        <f t="shared" si="1659"/>
        <v>0</v>
      </c>
      <c r="CA515" s="81">
        <f t="shared" si="1659"/>
        <v>51521</v>
      </c>
      <c r="CB515" s="81">
        <f t="shared" si="1659"/>
        <v>0</v>
      </c>
      <c r="CC515" s="75">
        <f t="shared" si="1659"/>
        <v>0</v>
      </c>
      <c r="CD515" s="75">
        <f t="shared" si="1659"/>
        <v>0</v>
      </c>
      <c r="CE515" s="75">
        <f t="shared" ref="CE515:CN515" si="1660">CE516</f>
        <v>0</v>
      </c>
      <c r="CF515" s="75">
        <f t="shared" si="1660"/>
        <v>0</v>
      </c>
      <c r="CG515" s="81">
        <f t="shared" si="1660"/>
        <v>51521</v>
      </c>
      <c r="CH515" s="81">
        <f t="shared" si="1660"/>
        <v>0</v>
      </c>
      <c r="CI515" s="11">
        <f t="shared" si="1660"/>
        <v>0</v>
      </c>
      <c r="CJ515" s="11">
        <f t="shared" si="1660"/>
        <v>0</v>
      </c>
      <c r="CK515" s="11">
        <f t="shared" si="1660"/>
        <v>0</v>
      </c>
      <c r="CL515" s="11">
        <f t="shared" si="1660"/>
        <v>0</v>
      </c>
      <c r="CM515" s="18">
        <f t="shared" si="1660"/>
        <v>51521</v>
      </c>
      <c r="CN515" s="18">
        <f t="shared" si="1660"/>
        <v>0</v>
      </c>
    </row>
    <row r="516" spans="1:92" ht="33" hidden="1" x14ac:dyDescent="0.25">
      <c r="A516" s="55" t="s">
        <v>12</v>
      </c>
      <c r="B516" s="14">
        <f t="shared" si="1625"/>
        <v>912</v>
      </c>
      <c r="C516" s="14" t="s">
        <v>21</v>
      </c>
      <c r="D516" s="14" t="s">
        <v>22</v>
      </c>
      <c r="E516" s="14" t="s">
        <v>48</v>
      </c>
      <c r="F516" s="14" t="s">
        <v>13</v>
      </c>
      <c r="G516" s="11">
        <f>G517+G518</f>
        <v>47177</v>
      </c>
      <c r="H516" s="11">
        <f t="shared" ref="H516:N516" si="1661">H517+H518</f>
        <v>0</v>
      </c>
      <c r="I516" s="11">
        <f t="shared" si="1661"/>
        <v>0</v>
      </c>
      <c r="J516" s="11">
        <f t="shared" si="1661"/>
        <v>0</v>
      </c>
      <c r="K516" s="11">
        <f t="shared" si="1661"/>
        <v>0</v>
      </c>
      <c r="L516" s="11">
        <f t="shared" si="1661"/>
        <v>0</v>
      </c>
      <c r="M516" s="11">
        <f t="shared" si="1661"/>
        <v>47177</v>
      </c>
      <c r="N516" s="11">
        <f t="shared" si="1661"/>
        <v>0</v>
      </c>
      <c r="O516" s="11">
        <f t="shared" ref="O516:T516" si="1662">O517+O518</f>
        <v>0</v>
      </c>
      <c r="P516" s="11">
        <f t="shared" si="1662"/>
        <v>0</v>
      </c>
      <c r="Q516" s="11">
        <f t="shared" si="1662"/>
        <v>0</v>
      </c>
      <c r="R516" s="11">
        <f t="shared" si="1662"/>
        <v>0</v>
      </c>
      <c r="S516" s="11">
        <f t="shared" si="1662"/>
        <v>47177</v>
      </c>
      <c r="T516" s="11">
        <f t="shared" si="1662"/>
        <v>0</v>
      </c>
      <c r="U516" s="11">
        <f t="shared" ref="U516:Z516" si="1663">U517+U518</f>
        <v>0</v>
      </c>
      <c r="V516" s="11">
        <f t="shared" si="1663"/>
        <v>0</v>
      </c>
      <c r="W516" s="11">
        <f t="shared" si="1663"/>
        <v>0</v>
      </c>
      <c r="X516" s="11">
        <f t="shared" si="1663"/>
        <v>0</v>
      </c>
      <c r="Y516" s="11">
        <f t="shared" si="1663"/>
        <v>47177</v>
      </c>
      <c r="Z516" s="11">
        <f t="shared" si="1663"/>
        <v>0</v>
      </c>
      <c r="AA516" s="11">
        <f t="shared" ref="AA516:AF516" si="1664">AA517+AA518</f>
        <v>0</v>
      </c>
      <c r="AB516" s="11">
        <f t="shared" si="1664"/>
        <v>0</v>
      </c>
      <c r="AC516" s="11">
        <f t="shared" si="1664"/>
        <v>0</v>
      </c>
      <c r="AD516" s="11">
        <f t="shared" si="1664"/>
        <v>0</v>
      </c>
      <c r="AE516" s="11">
        <f t="shared" si="1664"/>
        <v>47177</v>
      </c>
      <c r="AF516" s="11">
        <f t="shared" si="1664"/>
        <v>0</v>
      </c>
      <c r="AG516" s="11">
        <f t="shared" ref="AG516:AL516" si="1665">AG517+AG518</f>
        <v>0</v>
      </c>
      <c r="AH516" s="11">
        <f t="shared" si="1665"/>
        <v>0</v>
      </c>
      <c r="AI516" s="11">
        <f t="shared" si="1665"/>
        <v>0</v>
      </c>
      <c r="AJ516" s="11">
        <f t="shared" si="1665"/>
        <v>0</v>
      </c>
      <c r="AK516" s="75">
        <f t="shared" si="1665"/>
        <v>47177</v>
      </c>
      <c r="AL516" s="75">
        <f t="shared" si="1665"/>
        <v>0</v>
      </c>
      <c r="AM516" s="11">
        <f t="shared" ref="AM516:AR516" si="1666">AM517+AM518</f>
        <v>0</v>
      </c>
      <c r="AN516" s="11">
        <f t="shared" si="1666"/>
        <v>0</v>
      </c>
      <c r="AO516" s="11">
        <f t="shared" si="1666"/>
        <v>0</v>
      </c>
      <c r="AP516" s="11">
        <f t="shared" si="1666"/>
        <v>0</v>
      </c>
      <c r="AQ516" s="11">
        <f t="shared" si="1666"/>
        <v>47177</v>
      </c>
      <c r="AR516" s="11">
        <f t="shared" si="1666"/>
        <v>0</v>
      </c>
      <c r="AS516" s="11">
        <f t="shared" ref="AS516:AX516" si="1667">AS517+AS518</f>
        <v>0</v>
      </c>
      <c r="AT516" s="11">
        <f t="shared" si="1667"/>
        <v>0</v>
      </c>
      <c r="AU516" s="11">
        <f t="shared" si="1667"/>
        <v>0</v>
      </c>
      <c r="AV516" s="11">
        <f t="shared" si="1667"/>
        <v>0</v>
      </c>
      <c r="AW516" s="11">
        <f t="shared" si="1667"/>
        <v>47177</v>
      </c>
      <c r="AX516" s="11">
        <f t="shared" si="1667"/>
        <v>0</v>
      </c>
      <c r="AY516" s="75">
        <f t="shared" ref="AY516:BD516" si="1668">AY517+AY518</f>
        <v>0</v>
      </c>
      <c r="AZ516" s="75">
        <f t="shared" si="1668"/>
        <v>0</v>
      </c>
      <c r="BA516" s="75">
        <f t="shared" si="1668"/>
        <v>4344</v>
      </c>
      <c r="BB516" s="75">
        <f t="shared" si="1668"/>
        <v>0</v>
      </c>
      <c r="BC516" s="75">
        <f t="shared" si="1668"/>
        <v>51521</v>
      </c>
      <c r="BD516" s="75">
        <f t="shared" si="1668"/>
        <v>0</v>
      </c>
      <c r="BE516" s="11">
        <f t="shared" ref="BE516:BJ516" si="1669">BE517+BE518</f>
        <v>0</v>
      </c>
      <c r="BF516" s="11">
        <f t="shared" si="1669"/>
        <v>0</v>
      </c>
      <c r="BG516" s="11">
        <f t="shared" si="1669"/>
        <v>0</v>
      </c>
      <c r="BH516" s="11">
        <f t="shared" si="1669"/>
        <v>0</v>
      </c>
      <c r="BI516" s="138">
        <f t="shared" si="1669"/>
        <v>51521</v>
      </c>
      <c r="BJ516" s="138">
        <f t="shared" si="1669"/>
        <v>0</v>
      </c>
      <c r="BK516" s="75">
        <f t="shared" ref="BK516:BP516" si="1670">BK517+BK518</f>
        <v>0</v>
      </c>
      <c r="BL516" s="75">
        <f t="shared" si="1670"/>
        <v>0</v>
      </c>
      <c r="BM516" s="75">
        <f t="shared" si="1670"/>
        <v>0</v>
      </c>
      <c r="BN516" s="75">
        <f t="shared" si="1670"/>
        <v>0</v>
      </c>
      <c r="BO516" s="75">
        <f t="shared" si="1670"/>
        <v>51521</v>
      </c>
      <c r="BP516" s="75">
        <f t="shared" si="1670"/>
        <v>0</v>
      </c>
      <c r="BQ516" s="11">
        <f t="shared" ref="BQ516:BV516" si="1671">BQ517+BQ518</f>
        <v>0</v>
      </c>
      <c r="BR516" s="11">
        <f t="shared" si="1671"/>
        <v>0</v>
      </c>
      <c r="BS516" s="11">
        <f t="shared" si="1671"/>
        <v>0</v>
      </c>
      <c r="BT516" s="11">
        <f t="shared" si="1671"/>
        <v>0</v>
      </c>
      <c r="BU516" s="11">
        <f t="shared" si="1671"/>
        <v>51521</v>
      </c>
      <c r="BV516" s="11">
        <f t="shared" si="1671"/>
        <v>0</v>
      </c>
      <c r="BW516" s="75">
        <f t="shared" ref="BW516:CB516" si="1672">BW517+BW518</f>
        <v>0</v>
      </c>
      <c r="BX516" s="75">
        <f t="shared" si="1672"/>
        <v>0</v>
      </c>
      <c r="BY516" s="75">
        <f t="shared" si="1672"/>
        <v>0</v>
      </c>
      <c r="BZ516" s="75">
        <f t="shared" si="1672"/>
        <v>0</v>
      </c>
      <c r="CA516" s="75">
        <f t="shared" si="1672"/>
        <v>51521</v>
      </c>
      <c r="CB516" s="75">
        <f t="shared" si="1672"/>
        <v>0</v>
      </c>
      <c r="CC516" s="75">
        <f t="shared" ref="CC516:CH516" si="1673">CC517+CC518</f>
        <v>0</v>
      </c>
      <c r="CD516" s="75">
        <f t="shared" si="1673"/>
        <v>0</v>
      </c>
      <c r="CE516" s="75">
        <f t="shared" si="1673"/>
        <v>0</v>
      </c>
      <c r="CF516" s="75">
        <f t="shared" si="1673"/>
        <v>0</v>
      </c>
      <c r="CG516" s="75">
        <f t="shared" si="1673"/>
        <v>51521</v>
      </c>
      <c r="CH516" s="75">
        <f t="shared" si="1673"/>
        <v>0</v>
      </c>
      <c r="CI516" s="11">
        <f t="shared" ref="CI516:CN516" si="1674">CI517+CI518</f>
        <v>0</v>
      </c>
      <c r="CJ516" s="11">
        <f t="shared" si="1674"/>
        <v>0</v>
      </c>
      <c r="CK516" s="11">
        <f t="shared" si="1674"/>
        <v>0</v>
      </c>
      <c r="CL516" s="11">
        <f t="shared" si="1674"/>
        <v>0</v>
      </c>
      <c r="CM516" s="11">
        <f t="shared" si="1674"/>
        <v>51521</v>
      </c>
      <c r="CN516" s="11">
        <f t="shared" si="1674"/>
        <v>0</v>
      </c>
    </row>
    <row r="517" spans="1:92" hidden="1" x14ac:dyDescent="0.25">
      <c r="A517" s="55" t="s">
        <v>14</v>
      </c>
      <c r="B517" s="14">
        <f t="shared" si="1625"/>
        <v>912</v>
      </c>
      <c r="C517" s="14" t="s">
        <v>21</v>
      </c>
      <c r="D517" s="14" t="s">
        <v>22</v>
      </c>
      <c r="E517" s="14" t="s">
        <v>48</v>
      </c>
      <c r="F517" s="11">
        <v>610</v>
      </c>
      <c r="G517" s="11">
        <f>13062-3740</f>
        <v>9322</v>
      </c>
      <c r="H517" s="11"/>
      <c r="I517" s="11"/>
      <c r="J517" s="11"/>
      <c r="K517" s="11"/>
      <c r="L517" s="11"/>
      <c r="M517" s="11">
        <f>G517+I517+J517+K517+L517</f>
        <v>9322</v>
      </c>
      <c r="N517" s="11">
        <f>H517+J517</f>
        <v>0</v>
      </c>
      <c r="O517" s="11"/>
      <c r="P517" s="11"/>
      <c r="Q517" s="11"/>
      <c r="R517" s="11"/>
      <c r="S517" s="11">
        <f>M517+O517+P517+Q517+R517</f>
        <v>9322</v>
      </c>
      <c r="T517" s="11">
        <f>N517+P517</f>
        <v>0</v>
      </c>
      <c r="U517" s="11"/>
      <c r="V517" s="11"/>
      <c r="W517" s="11"/>
      <c r="X517" s="11"/>
      <c r="Y517" s="11">
        <f>S517+U517+V517+W517+X517</f>
        <v>9322</v>
      </c>
      <c r="Z517" s="11">
        <f>T517+V517</f>
        <v>0</v>
      </c>
      <c r="AA517" s="11"/>
      <c r="AB517" s="11"/>
      <c r="AC517" s="11"/>
      <c r="AD517" s="11"/>
      <c r="AE517" s="11">
        <f>Y517+AA517+AB517+AC517+AD517</f>
        <v>9322</v>
      </c>
      <c r="AF517" s="11">
        <f>Z517+AB517</f>
        <v>0</v>
      </c>
      <c r="AG517" s="11"/>
      <c r="AH517" s="11"/>
      <c r="AI517" s="11"/>
      <c r="AJ517" s="11"/>
      <c r="AK517" s="75">
        <f>AE517+AG517+AH517+AI517+AJ517</f>
        <v>9322</v>
      </c>
      <c r="AL517" s="75">
        <f>AF517+AH517</f>
        <v>0</v>
      </c>
      <c r="AM517" s="11"/>
      <c r="AN517" s="11"/>
      <c r="AO517" s="11"/>
      <c r="AP517" s="11"/>
      <c r="AQ517" s="11">
        <f>AK517+AM517+AN517+AO517+AP517</f>
        <v>9322</v>
      </c>
      <c r="AR517" s="11">
        <f>AL517+AN517</f>
        <v>0</v>
      </c>
      <c r="AS517" s="11"/>
      <c r="AT517" s="11"/>
      <c r="AU517" s="11"/>
      <c r="AV517" s="11"/>
      <c r="AW517" s="11">
        <f>AQ517+AS517+AT517+AU517+AV517</f>
        <v>9322</v>
      </c>
      <c r="AX517" s="11">
        <f>AR517+AT517</f>
        <v>0</v>
      </c>
      <c r="AY517" s="75"/>
      <c r="AZ517" s="75"/>
      <c r="BA517" s="75">
        <v>1257</v>
      </c>
      <c r="BB517" s="75"/>
      <c r="BC517" s="75">
        <f>AW517+AY517+AZ517+BA517+BB517</f>
        <v>10579</v>
      </c>
      <c r="BD517" s="75">
        <f>AX517+AZ517</f>
        <v>0</v>
      </c>
      <c r="BE517" s="11"/>
      <c r="BF517" s="11"/>
      <c r="BG517" s="11"/>
      <c r="BH517" s="11"/>
      <c r="BI517" s="138">
        <f>BC517+BE517+BF517+BG517+BH517</f>
        <v>10579</v>
      </c>
      <c r="BJ517" s="138">
        <f>BD517+BF517</f>
        <v>0</v>
      </c>
      <c r="BK517" s="75"/>
      <c r="BL517" s="75"/>
      <c r="BM517" s="75"/>
      <c r="BN517" s="75"/>
      <c r="BO517" s="75">
        <f>BI517+BK517+BL517+BM517+BN517</f>
        <v>10579</v>
      </c>
      <c r="BP517" s="75">
        <f>BJ517+BL517</f>
        <v>0</v>
      </c>
      <c r="BQ517" s="11"/>
      <c r="BR517" s="11"/>
      <c r="BS517" s="11"/>
      <c r="BT517" s="11"/>
      <c r="BU517" s="11">
        <f>BO517+BQ517+BR517+BS517+BT517</f>
        <v>10579</v>
      </c>
      <c r="BV517" s="11">
        <f>BP517+BR517</f>
        <v>0</v>
      </c>
      <c r="BW517" s="75"/>
      <c r="BX517" s="75"/>
      <c r="BY517" s="75"/>
      <c r="BZ517" s="75"/>
      <c r="CA517" s="75">
        <f>BU517+BW517+BX517+BY517+BZ517</f>
        <v>10579</v>
      </c>
      <c r="CB517" s="75">
        <f>BV517+BX517</f>
        <v>0</v>
      </c>
      <c r="CC517" s="75"/>
      <c r="CD517" s="75"/>
      <c r="CE517" s="75"/>
      <c r="CF517" s="75"/>
      <c r="CG517" s="75">
        <f>CA517+CC517+CD517+CE517+CF517</f>
        <v>10579</v>
      </c>
      <c r="CH517" s="75">
        <f>CB517+CD517</f>
        <v>0</v>
      </c>
      <c r="CI517" s="11"/>
      <c r="CJ517" s="11"/>
      <c r="CK517" s="11"/>
      <c r="CL517" s="11"/>
      <c r="CM517" s="11">
        <f>CG517+CI517+CJ517+CK517+CL517</f>
        <v>10579</v>
      </c>
      <c r="CN517" s="11">
        <f>CH517+CJ517</f>
        <v>0</v>
      </c>
    </row>
    <row r="518" spans="1:92" hidden="1" x14ac:dyDescent="0.25">
      <c r="A518" s="55" t="s">
        <v>24</v>
      </c>
      <c r="B518" s="14">
        <f>B517</f>
        <v>912</v>
      </c>
      <c r="C518" s="14" t="s">
        <v>21</v>
      </c>
      <c r="D518" s="14" t="s">
        <v>22</v>
      </c>
      <c r="E518" s="14" t="s">
        <v>48</v>
      </c>
      <c r="F518" s="11">
        <v>620</v>
      </c>
      <c r="G518" s="11">
        <f>48916-11061</f>
        <v>37855</v>
      </c>
      <c r="H518" s="11"/>
      <c r="I518" s="11"/>
      <c r="J518" s="11"/>
      <c r="K518" s="11"/>
      <c r="L518" s="11"/>
      <c r="M518" s="11">
        <f>48916-11061</f>
        <v>37855</v>
      </c>
      <c r="N518" s="11"/>
      <c r="O518" s="11"/>
      <c r="P518" s="11"/>
      <c r="Q518" s="11"/>
      <c r="R518" s="11"/>
      <c r="S518" s="11">
        <f>48916-11061</f>
        <v>37855</v>
      </c>
      <c r="T518" s="11"/>
      <c r="U518" s="11"/>
      <c r="V518" s="11"/>
      <c r="W518" s="11"/>
      <c r="X518" s="11"/>
      <c r="Y518" s="11">
        <f>48916-11061</f>
        <v>37855</v>
      </c>
      <c r="Z518" s="11"/>
      <c r="AA518" s="11"/>
      <c r="AB518" s="11"/>
      <c r="AC518" s="11"/>
      <c r="AD518" s="11"/>
      <c r="AE518" s="11">
        <f>48916-11061</f>
        <v>37855</v>
      </c>
      <c r="AF518" s="11"/>
      <c r="AG518" s="11"/>
      <c r="AH518" s="11"/>
      <c r="AI518" s="11"/>
      <c r="AJ518" s="11"/>
      <c r="AK518" s="75">
        <f>48916-11061</f>
        <v>37855</v>
      </c>
      <c r="AL518" s="75"/>
      <c r="AM518" s="11"/>
      <c r="AN518" s="11"/>
      <c r="AO518" s="11"/>
      <c r="AP518" s="11"/>
      <c r="AQ518" s="11">
        <f>48916-11061</f>
        <v>37855</v>
      </c>
      <c r="AR518" s="11"/>
      <c r="AS518" s="11"/>
      <c r="AT518" s="11"/>
      <c r="AU518" s="11"/>
      <c r="AV518" s="11"/>
      <c r="AW518" s="11">
        <f>48916-11061</f>
        <v>37855</v>
      </c>
      <c r="AX518" s="11"/>
      <c r="AY518" s="75"/>
      <c r="AZ518" s="75"/>
      <c r="BA518" s="75">
        <v>3087</v>
      </c>
      <c r="BB518" s="75"/>
      <c r="BC518" s="75">
        <f>AW518+AY518+AZ518+BA518+BB518</f>
        <v>40942</v>
      </c>
      <c r="BD518" s="75">
        <f>AX518+AZ518</f>
        <v>0</v>
      </c>
      <c r="BE518" s="11"/>
      <c r="BF518" s="11"/>
      <c r="BG518" s="11"/>
      <c r="BH518" s="11"/>
      <c r="BI518" s="138">
        <f>BC518+BE518+BF518+BG518+BH518</f>
        <v>40942</v>
      </c>
      <c r="BJ518" s="138">
        <f>BD518+BF518</f>
        <v>0</v>
      </c>
      <c r="BK518" s="75"/>
      <c r="BL518" s="75"/>
      <c r="BM518" s="75"/>
      <c r="BN518" s="75"/>
      <c r="BO518" s="75">
        <f>BI518+BK518+BL518+BM518+BN518</f>
        <v>40942</v>
      </c>
      <c r="BP518" s="75">
        <f>BJ518+BL518</f>
        <v>0</v>
      </c>
      <c r="BQ518" s="11"/>
      <c r="BR518" s="11"/>
      <c r="BS518" s="11"/>
      <c r="BT518" s="11"/>
      <c r="BU518" s="11">
        <f>BO518+BQ518+BR518+BS518+BT518</f>
        <v>40942</v>
      </c>
      <c r="BV518" s="11">
        <f>BP518+BR518</f>
        <v>0</v>
      </c>
      <c r="BW518" s="75"/>
      <c r="BX518" s="75"/>
      <c r="BY518" s="75"/>
      <c r="BZ518" s="75"/>
      <c r="CA518" s="75">
        <f>BU518+BW518+BX518+BY518+BZ518</f>
        <v>40942</v>
      </c>
      <c r="CB518" s="75">
        <f>BV518+BX518</f>
        <v>0</v>
      </c>
      <c r="CC518" s="75"/>
      <c r="CD518" s="75"/>
      <c r="CE518" s="75"/>
      <c r="CF518" s="75"/>
      <c r="CG518" s="75">
        <f>CA518+CC518+CD518+CE518+CF518</f>
        <v>40942</v>
      </c>
      <c r="CH518" s="75">
        <f>CB518+CD518</f>
        <v>0</v>
      </c>
      <c r="CI518" s="11"/>
      <c r="CJ518" s="11"/>
      <c r="CK518" s="11"/>
      <c r="CL518" s="11"/>
      <c r="CM518" s="11">
        <f>CG518+CI518+CJ518+CK518+CL518</f>
        <v>40942</v>
      </c>
      <c r="CN518" s="11">
        <f>CH518+CJ518</f>
        <v>0</v>
      </c>
    </row>
    <row r="519" spans="1:92" hidden="1" x14ac:dyDescent="0.25">
      <c r="A519" s="55" t="s">
        <v>25</v>
      </c>
      <c r="B519" s="14">
        <f>B517</f>
        <v>912</v>
      </c>
      <c r="C519" s="14" t="s">
        <v>21</v>
      </c>
      <c r="D519" s="14" t="s">
        <v>22</v>
      </c>
      <c r="E519" s="14" t="s">
        <v>49</v>
      </c>
      <c r="F519" s="14"/>
      <c r="G519" s="18">
        <f>G520</f>
        <v>19133</v>
      </c>
      <c r="H519" s="18">
        <f t="shared" ref="H519:R520" si="1675">H520</f>
        <v>0</v>
      </c>
      <c r="I519" s="11">
        <f t="shared" si="1675"/>
        <v>0</v>
      </c>
      <c r="J519" s="11">
        <f t="shared" si="1675"/>
        <v>0</v>
      </c>
      <c r="K519" s="11">
        <f t="shared" si="1675"/>
        <v>0</v>
      </c>
      <c r="L519" s="11">
        <f t="shared" si="1675"/>
        <v>0</v>
      </c>
      <c r="M519" s="18">
        <f t="shared" si="1675"/>
        <v>19133</v>
      </c>
      <c r="N519" s="18">
        <f t="shared" si="1675"/>
        <v>0</v>
      </c>
      <c r="O519" s="11">
        <f t="shared" si="1675"/>
        <v>0</v>
      </c>
      <c r="P519" s="11">
        <f t="shared" si="1675"/>
        <v>0</v>
      </c>
      <c r="Q519" s="11">
        <f t="shared" si="1675"/>
        <v>0</v>
      </c>
      <c r="R519" s="11">
        <f t="shared" si="1675"/>
        <v>0</v>
      </c>
      <c r="S519" s="18">
        <f>S520</f>
        <v>19133</v>
      </c>
      <c r="T519" s="18">
        <f>T520</f>
        <v>0</v>
      </c>
      <c r="U519" s="11">
        <f t="shared" ref="U519:X520" si="1676">U520</f>
        <v>0</v>
      </c>
      <c r="V519" s="11">
        <f t="shared" si="1676"/>
        <v>0</v>
      </c>
      <c r="W519" s="11">
        <f t="shared" si="1676"/>
        <v>0</v>
      </c>
      <c r="X519" s="11">
        <f t="shared" si="1676"/>
        <v>0</v>
      </c>
      <c r="Y519" s="18">
        <f>Y520</f>
        <v>19133</v>
      </c>
      <c r="Z519" s="18">
        <f>Z520</f>
        <v>0</v>
      </c>
      <c r="AA519" s="11">
        <f t="shared" ref="AA519:AD520" si="1677">AA520</f>
        <v>0</v>
      </c>
      <c r="AB519" s="11">
        <f t="shared" si="1677"/>
        <v>0</v>
      </c>
      <c r="AC519" s="11">
        <f t="shared" si="1677"/>
        <v>0</v>
      </c>
      <c r="AD519" s="11">
        <f t="shared" si="1677"/>
        <v>0</v>
      </c>
      <c r="AE519" s="18">
        <f>AE520</f>
        <v>19133</v>
      </c>
      <c r="AF519" s="18">
        <f>AF520</f>
        <v>0</v>
      </c>
      <c r="AG519" s="11">
        <f t="shared" ref="AG519:AJ520" si="1678">AG520</f>
        <v>0</v>
      </c>
      <c r="AH519" s="11">
        <f t="shared" si="1678"/>
        <v>0</v>
      </c>
      <c r="AI519" s="11">
        <f t="shared" si="1678"/>
        <v>0</v>
      </c>
      <c r="AJ519" s="11">
        <f t="shared" si="1678"/>
        <v>0</v>
      </c>
      <c r="AK519" s="81">
        <f>AK520</f>
        <v>19133</v>
      </c>
      <c r="AL519" s="81">
        <f>AL520</f>
        <v>0</v>
      </c>
      <c r="AM519" s="11">
        <f t="shared" ref="AM519:AP520" si="1679">AM520</f>
        <v>0</v>
      </c>
      <c r="AN519" s="11">
        <f t="shared" si="1679"/>
        <v>0</v>
      </c>
      <c r="AO519" s="11">
        <f t="shared" si="1679"/>
        <v>0</v>
      </c>
      <c r="AP519" s="11">
        <f t="shared" si="1679"/>
        <v>0</v>
      </c>
      <c r="AQ519" s="18">
        <f>AQ520</f>
        <v>19133</v>
      </c>
      <c r="AR519" s="18">
        <f>AR520</f>
        <v>0</v>
      </c>
      <c r="AS519" s="11">
        <f t="shared" ref="AS519:AV520" si="1680">AS520</f>
        <v>0</v>
      </c>
      <c r="AT519" s="11">
        <f t="shared" si="1680"/>
        <v>0</v>
      </c>
      <c r="AU519" s="11">
        <f t="shared" si="1680"/>
        <v>0</v>
      </c>
      <c r="AV519" s="11">
        <f t="shared" si="1680"/>
        <v>0</v>
      </c>
      <c r="AW519" s="18">
        <f>AW520</f>
        <v>19133</v>
      </c>
      <c r="AX519" s="18">
        <f>AX520</f>
        <v>0</v>
      </c>
      <c r="AY519" s="75">
        <f t="shared" ref="AY519:BB520" si="1681">AY520</f>
        <v>0</v>
      </c>
      <c r="AZ519" s="75">
        <f t="shared" si="1681"/>
        <v>0</v>
      </c>
      <c r="BA519" s="75">
        <f t="shared" si="1681"/>
        <v>2942</v>
      </c>
      <c r="BB519" s="75">
        <f t="shared" si="1681"/>
        <v>0</v>
      </c>
      <c r="BC519" s="81">
        <f>BC520</f>
        <v>22075</v>
      </c>
      <c r="BD519" s="81">
        <f>BD520</f>
        <v>0</v>
      </c>
      <c r="BE519" s="11">
        <f t="shared" ref="BE519:BH520" si="1682">BE520</f>
        <v>0</v>
      </c>
      <c r="BF519" s="11">
        <f t="shared" si="1682"/>
        <v>0</v>
      </c>
      <c r="BG519" s="11">
        <f t="shared" si="1682"/>
        <v>0</v>
      </c>
      <c r="BH519" s="11">
        <f t="shared" si="1682"/>
        <v>0</v>
      </c>
      <c r="BI519" s="140">
        <f>BI520</f>
        <v>22075</v>
      </c>
      <c r="BJ519" s="140">
        <f>BJ520</f>
        <v>0</v>
      </c>
      <c r="BK519" s="75">
        <f t="shared" ref="BK519:BN520" si="1683">BK520</f>
        <v>0</v>
      </c>
      <c r="BL519" s="75">
        <f t="shared" si="1683"/>
        <v>0</v>
      </c>
      <c r="BM519" s="75">
        <f t="shared" si="1683"/>
        <v>0</v>
      </c>
      <c r="BN519" s="75">
        <f t="shared" si="1683"/>
        <v>0</v>
      </c>
      <c r="BO519" s="81">
        <f>BO520</f>
        <v>22075</v>
      </c>
      <c r="BP519" s="81">
        <f>BP520</f>
        <v>0</v>
      </c>
      <c r="BQ519" s="11">
        <f t="shared" ref="BQ519:BT520" si="1684">BQ520</f>
        <v>0</v>
      </c>
      <c r="BR519" s="11">
        <f t="shared" si="1684"/>
        <v>0</v>
      </c>
      <c r="BS519" s="11">
        <f t="shared" si="1684"/>
        <v>0</v>
      </c>
      <c r="BT519" s="11">
        <f t="shared" si="1684"/>
        <v>0</v>
      </c>
      <c r="BU519" s="18">
        <f>BU520</f>
        <v>22075</v>
      </c>
      <c r="BV519" s="18">
        <f>BV520</f>
        <v>0</v>
      </c>
      <c r="BW519" s="75">
        <f t="shared" ref="BW519:BZ520" si="1685">BW520</f>
        <v>0</v>
      </c>
      <c r="BX519" s="75">
        <f t="shared" si="1685"/>
        <v>0</v>
      </c>
      <c r="BY519" s="75">
        <f t="shared" si="1685"/>
        <v>0</v>
      </c>
      <c r="BZ519" s="75">
        <f t="shared" si="1685"/>
        <v>0</v>
      </c>
      <c r="CA519" s="81">
        <f>CA520</f>
        <v>22075</v>
      </c>
      <c r="CB519" s="81">
        <f>CB520</f>
        <v>0</v>
      </c>
      <c r="CC519" s="75">
        <f t="shared" ref="CC519:CF520" si="1686">CC520</f>
        <v>0</v>
      </c>
      <c r="CD519" s="75">
        <f t="shared" si="1686"/>
        <v>0</v>
      </c>
      <c r="CE519" s="75">
        <f t="shared" si="1686"/>
        <v>0</v>
      </c>
      <c r="CF519" s="75">
        <f t="shared" si="1686"/>
        <v>0</v>
      </c>
      <c r="CG519" s="81">
        <f>CG520</f>
        <v>22075</v>
      </c>
      <c r="CH519" s="81">
        <f>CH520</f>
        <v>0</v>
      </c>
      <c r="CI519" s="11">
        <f t="shared" ref="CI519:CL520" si="1687">CI520</f>
        <v>0</v>
      </c>
      <c r="CJ519" s="11">
        <f t="shared" si="1687"/>
        <v>0</v>
      </c>
      <c r="CK519" s="11">
        <f t="shared" si="1687"/>
        <v>0</v>
      </c>
      <c r="CL519" s="11">
        <f t="shared" si="1687"/>
        <v>0</v>
      </c>
      <c r="CM519" s="18">
        <f>CM520</f>
        <v>22075</v>
      </c>
      <c r="CN519" s="18">
        <f>CN520</f>
        <v>0</v>
      </c>
    </row>
    <row r="520" spans="1:92" ht="33" hidden="1" x14ac:dyDescent="0.25">
      <c r="A520" s="55" t="s">
        <v>12</v>
      </c>
      <c r="B520" s="14">
        <f t="shared" si="1625"/>
        <v>912</v>
      </c>
      <c r="C520" s="14" t="s">
        <v>21</v>
      </c>
      <c r="D520" s="14" t="s">
        <v>22</v>
      </c>
      <c r="E520" s="14" t="s">
        <v>49</v>
      </c>
      <c r="F520" s="14" t="s">
        <v>13</v>
      </c>
      <c r="G520" s="11">
        <f>G521</f>
        <v>19133</v>
      </c>
      <c r="H520" s="11">
        <f t="shared" si="1675"/>
        <v>0</v>
      </c>
      <c r="I520" s="11">
        <f t="shared" si="1675"/>
        <v>0</v>
      </c>
      <c r="J520" s="11">
        <f t="shared" si="1675"/>
        <v>0</v>
      </c>
      <c r="K520" s="11">
        <f t="shared" si="1675"/>
        <v>0</v>
      </c>
      <c r="L520" s="11">
        <f t="shared" si="1675"/>
        <v>0</v>
      </c>
      <c r="M520" s="11">
        <f t="shared" si="1675"/>
        <v>19133</v>
      </c>
      <c r="N520" s="11">
        <f t="shared" si="1675"/>
        <v>0</v>
      </c>
      <c r="O520" s="11">
        <f t="shared" si="1675"/>
        <v>0</v>
      </c>
      <c r="P520" s="11">
        <f t="shared" si="1675"/>
        <v>0</v>
      </c>
      <c r="Q520" s="11">
        <f t="shared" si="1675"/>
        <v>0</v>
      </c>
      <c r="R520" s="11">
        <f t="shared" si="1675"/>
        <v>0</v>
      </c>
      <c r="S520" s="11">
        <f>S521</f>
        <v>19133</v>
      </c>
      <c r="T520" s="11">
        <f>T521</f>
        <v>0</v>
      </c>
      <c r="U520" s="11">
        <f t="shared" si="1676"/>
        <v>0</v>
      </c>
      <c r="V520" s="11">
        <f t="shared" si="1676"/>
        <v>0</v>
      </c>
      <c r="W520" s="11">
        <f t="shared" si="1676"/>
        <v>0</v>
      </c>
      <c r="X520" s="11">
        <f t="shared" si="1676"/>
        <v>0</v>
      </c>
      <c r="Y520" s="11">
        <f>Y521</f>
        <v>19133</v>
      </c>
      <c r="Z520" s="11">
        <f>Z521</f>
        <v>0</v>
      </c>
      <c r="AA520" s="11">
        <f t="shared" si="1677"/>
        <v>0</v>
      </c>
      <c r="AB520" s="11">
        <f t="shared" si="1677"/>
        <v>0</v>
      </c>
      <c r="AC520" s="11">
        <f t="shared" si="1677"/>
        <v>0</v>
      </c>
      <c r="AD520" s="11">
        <f t="shared" si="1677"/>
        <v>0</v>
      </c>
      <c r="AE520" s="11">
        <f>AE521</f>
        <v>19133</v>
      </c>
      <c r="AF520" s="11">
        <f>AF521</f>
        <v>0</v>
      </c>
      <c r="AG520" s="11">
        <f t="shared" si="1678"/>
        <v>0</v>
      </c>
      <c r="AH520" s="11">
        <f t="shared" si="1678"/>
        <v>0</v>
      </c>
      <c r="AI520" s="11">
        <f t="shared" si="1678"/>
        <v>0</v>
      </c>
      <c r="AJ520" s="11">
        <f t="shared" si="1678"/>
        <v>0</v>
      </c>
      <c r="AK520" s="75">
        <f>AK521</f>
        <v>19133</v>
      </c>
      <c r="AL520" s="75">
        <f>AL521</f>
        <v>0</v>
      </c>
      <c r="AM520" s="11">
        <f t="shared" si="1679"/>
        <v>0</v>
      </c>
      <c r="AN520" s="11">
        <f t="shared" si="1679"/>
        <v>0</v>
      </c>
      <c r="AO520" s="11">
        <f t="shared" si="1679"/>
        <v>0</v>
      </c>
      <c r="AP520" s="11">
        <f t="shared" si="1679"/>
        <v>0</v>
      </c>
      <c r="AQ520" s="11">
        <f>AQ521</f>
        <v>19133</v>
      </c>
      <c r="AR520" s="11">
        <f>AR521</f>
        <v>0</v>
      </c>
      <c r="AS520" s="11">
        <f t="shared" si="1680"/>
        <v>0</v>
      </c>
      <c r="AT520" s="11">
        <f t="shared" si="1680"/>
        <v>0</v>
      </c>
      <c r="AU520" s="11">
        <f t="shared" si="1680"/>
        <v>0</v>
      </c>
      <c r="AV520" s="11">
        <f t="shared" si="1680"/>
        <v>0</v>
      </c>
      <c r="AW520" s="11">
        <f>AW521</f>
        <v>19133</v>
      </c>
      <c r="AX520" s="11">
        <f>AX521</f>
        <v>0</v>
      </c>
      <c r="AY520" s="75">
        <f t="shared" si="1681"/>
        <v>0</v>
      </c>
      <c r="AZ520" s="75">
        <f t="shared" si="1681"/>
        <v>0</v>
      </c>
      <c r="BA520" s="75">
        <f t="shared" si="1681"/>
        <v>2942</v>
      </c>
      <c r="BB520" s="75">
        <f t="shared" si="1681"/>
        <v>0</v>
      </c>
      <c r="BC520" s="75">
        <f>BC521</f>
        <v>22075</v>
      </c>
      <c r="BD520" s="75">
        <f>BD521</f>
        <v>0</v>
      </c>
      <c r="BE520" s="11">
        <f t="shared" si="1682"/>
        <v>0</v>
      </c>
      <c r="BF520" s="11">
        <f t="shared" si="1682"/>
        <v>0</v>
      </c>
      <c r="BG520" s="11">
        <f t="shared" si="1682"/>
        <v>0</v>
      </c>
      <c r="BH520" s="11">
        <f t="shared" si="1682"/>
        <v>0</v>
      </c>
      <c r="BI520" s="138">
        <f>BI521</f>
        <v>22075</v>
      </c>
      <c r="BJ520" s="138">
        <f>BJ521</f>
        <v>0</v>
      </c>
      <c r="BK520" s="75">
        <f t="shared" si="1683"/>
        <v>0</v>
      </c>
      <c r="BL520" s="75">
        <f t="shared" si="1683"/>
        <v>0</v>
      </c>
      <c r="BM520" s="75">
        <f t="shared" si="1683"/>
        <v>0</v>
      </c>
      <c r="BN520" s="75">
        <f t="shared" si="1683"/>
        <v>0</v>
      </c>
      <c r="BO520" s="75">
        <f>BO521</f>
        <v>22075</v>
      </c>
      <c r="BP520" s="75">
        <f>BP521</f>
        <v>0</v>
      </c>
      <c r="BQ520" s="11">
        <f t="shared" si="1684"/>
        <v>0</v>
      </c>
      <c r="BR520" s="11">
        <f t="shared" si="1684"/>
        <v>0</v>
      </c>
      <c r="BS520" s="11">
        <f t="shared" si="1684"/>
        <v>0</v>
      </c>
      <c r="BT520" s="11">
        <f t="shared" si="1684"/>
        <v>0</v>
      </c>
      <c r="BU520" s="11">
        <f>BU521</f>
        <v>22075</v>
      </c>
      <c r="BV520" s="11">
        <f>BV521</f>
        <v>0</v>
      </c>
      <c r="BW520" s="75">
        <f t="shared" si="1685"/>
        <v>0</v>
      </c>
      <c r="BX520" s="75">
        <f t="shared" si="1685"/>
        <v>0</v>
      </c>
      <c r="BY520" s="75">
        <f t="shared" si="1685"/>
        <v>0</v>
      </c>
      <c r="BZ520" s="75">
        <f t="shared" si="1685"/>
        <v>0</v>
      </c>
      <c r="CA520" s="75">
        <f>CA521</f>
        <v>22075</v>
      </c>
      <c r="CB520" s="75">
        <f>CB521</f>
        <v>0</v>
      </c>
      <c r="CC520" s="75">
        <f t="shared" si="1686"/>
        <v>0</v>
      </c>
      <c r="CD520" s="75">
        <f t="shared" si="1686"/>
        <v>0</v>
      </c>
      <c r="CE520" s="75">
        <f t="shared" si="1686"/>
        <v>0</v>
      </c>
      <c r="CF520" s="75">
        <f t="shared" si="1686"/>
        <v>0</v>
      </c>
      <c r="CG520" s="75">
        <f>CG521</f>
        <v>22075</v>
      </c>
      <c r="CH520" s="75">
        <f>CH521</f>
        <v>0</v>
      </c>
      <c r="CI520" s="11">
        <f t="shared" si="1687"/>
        <v>0</v>
      </c>
      <c r="CJ520" s="11">
        <f t="shared" si="1687"/>
        <v>0</v>
      </c>
      <c r="CK520" s="11">
        <f t="shared" si="1687"/>
        <v>0</v>
      </c>
      <c r="CL520" s="11">
        <f t="shared" si="1687"/>
        <v>0</v>
      </c>
      <c r="CM520" s="11">
        <f>CM521</f>
        <v>22075</v>
      </c>
      <c r="CN520" s="11">
        <f>CN521</f>
        <v>0</v>
      </c>
    </row>
    <row r="521" spans="1:92" hidden="1" x14ac:dyDescent="0.25">
      <c r="A521" s="55" t="s">
        <v>14</v>
      </c>
      <c r="B521" s="14">
        <f t="shared" si="1625"/>
        <v>912</v>
      </c>
      <c r="C521" s="14" t="s">
        <v>21</v>
      </c>
      <c r="D521" s="14" t="s">
        <v>22</v>
      </c>
      <c r="E521" s="14" t="s">
        <v>49</v>
      </c>
      <c r="F521" s="11">
        <v>610</v>
      </c>
      <c r="G521" s="11">
        <f>25811-6678</f>
        <v>19133</v>
      </c>
      <c r="H521" s="11"/>
      <c r="I521" s="11"/>
      <c r="J521" s="11"/>
      <c r="K521" s="11"/>
      <c r="L521" s="11"/>
      <c r="M521" s="11">
        <f>G521+I521+J521+K521+L521</f>
        <v>19133</v>
      </c>
      <c r="N521" s="11">
        <f>H521+J521</f>
        <v>0</v>
      </c>
      <c r="O521" s="11"/>
      <c r="P521" s="11"/>
      <c r="Q521" s="11"/>
      <c r="R521" s="11"/>
      <c r="S521" s="11">
        <f>M521+O521+P521+Q521+R521</f>
        <v>19133</v>
      </c>
      <c r="T521" s="11">
        <f>N521+P521</f>
        <v>0</v>
      </c>
      <c r="U521" s="11"/>
      <c r="V521" s="11"/>
      <c r="W521" s="11"/>
      <c r="X521" s="11"/>
      <c r="Y521" s="11">
        <f>S521+U521+V521+W521+X521</f>
        <v>19133</v>
      </c>
      <c r="Z521" s="11">
        <f>T521+V521</f>
        <v>0</v>
      </c>
      <c r="AA521" s="11"/>
      <c r="AB521" s="11"/>
      <c r="AC521" s="11"/>
      <c r="AD521" s="11"/>
      <c r="AE521" s="11">
        <f>Y521+AA521+AB521+AC521+AD521</f>
        <v>19133</v>
      </c>
      <c r="AF521" s="11">
        <f>Z521+AB521</f>
        <v>0</v>
      </c>
      <c r="AG521" s="11"/>
      <c r="AH521" s="11"/>
      <c r="AI521" s="11"/>
      <c r="AJ521" s="11"/>
      <c r="AK521" s="75">
        <f>AE521+AG521+AH521+AI521+AJ521</f>
        <v>19133</v>
      </c>
      <c r="AL521" s="75">
        <f>AF521+AH521</f>
        <v>0</v>
      </c>
      <c r="AM521" s="11"/>
      <c r="AN521" s="11"/>
      <c r="AO521" s="11"/>
      <c r="AP521" s="11"/>
      <c r="AQ521" s="11">
        <f>AK521+AM521+AN521+AO521+AP521</f>
        <v>19133</v>
      </c>
      <c r="AR521" s="11">
        <f>AL521+AN521</f>
        <v>0</v>
      </c>
      <c r="AS521" s="11"/>
      <c r="AT521" s="11"/>
      <c r="AU521" s="11"/>
      <c r="AV521" s="11"/>
      <c r="AW521" s="11">
        <f>AQ521+AS521+AT521+AU521+AV521</f>
        <v>19133</v>
      </c>
      <c r="AX521" s="11">
        <f>AR521+AT521</f>
        <v>0</v>
      </c>
      <c r="AY521" s="75"/>
      <c r="AZ521" s="75"/>
      <c r="BA521" s="75">
        <v>2942</v>
      </c>
      <c r="BB521" s="75"/>
      <c r="BC521" s="75">
        <f>AW521+AY521+AZ521+BA521+BB521</f>
        <v>22075</v>
      </c>
      <c r="BD521" s="75">
        <f>AX521+AZ521</f>
        <v>0</v>
      </c>
      <c r="BE521" s="11"/>
      <c r="BF521" s="11"/>
      <c r="BG521" s="11"/>
      <c r="BH521" s="11"/>
      <c r="BI521" s="138">
        <f>BC521+BE521+BF521+BG521+BH521</f>
        <v>22075</v>
      </c>
      <c r="BJ521" s="138">
        <f>BD521+BF521</f>
        <v>0</v>
      </c>
      <c r="BK521" s="75"/>
      <c r="BL521" s="75"/>
      <c r="BM521" s="75"/>
      <c r="BN521" s="75"/>
      <c r="BO521" s="75">
        <f>BI521+BK521+BL521+BM521+BN521</f>
        <v>22075</v>
      </c>
      <c r="BP521" s="75">
        <f>BJ521+BL521</f>
        <v>0</v>
      </c>
      <c r="BQ521" s="11"/>
      <c r="BR521" s="11"/>
      <c r="BS521" s="11"/>
      <c r="BT521" s="11"/>
      <c r="BU521" s="11">
        <f>BO521+BQ521+BR521+BS521+BT521</f>
        <v>22075</v>
      </c>
      <c r="BV521" s="11">
        <f>BP521+BR521</f>
        <v>0</v>
      </c>
      <c r="BW521" s="75"/>
      <c r="BX521" s="75"/>
      <c r="BY521" s="75"/>
      <c r="BZ521" s="75"/>
      <c r="CA521" s="75">
        <f>BU521+BW521+BX521+BY521+BZ521</f>
        <v>22075</v>
      </c>
      <c r="CB521" s="75">
        <f>BV521+BX521</f>
        <v>0</v>
      </c>
      <c r="CC521" s="75"/>
      <c r="CD521" s="75"/>
      <c r="CE521" s="75"/>
      <c r="CF521" s="75"/>
      <c r="CG521" s="75">
        <f>CA521+CC521+CD521+CE521+CF521</f>
        <v>22075</v>
      </c>
      <c r="CH521" s="75">
        <f>CB521+CD521</f>
        <v>0</v>
      </c>
      <c r="CI521" s="11"/>
      <c r="CJ521" s="11"/>
      <c r="CK521" s="11"/>
      <c r="CL521" s="11"/>
      <c r="CM521" s="11">
        <f>CG521+CI521+CJ521+CK521+CL521</f>
        <v>22075</v>
      </c>
      <c r="CN521" s="11">
        <f>CH521+CJ521</f>
        <v>0</v>
      </c>
    </row>
    <row r="522" spans="1:92" hidden="1" x14ac:dyDescent="0.25">
      <c r="A522" s="55" t="s">
        <v>26</v>
      </c>
      <c r="B522" s="14">
        <f t="shared" si="1625"/>
        <v>912</v>
      </c>
      <c r="C522" s="14" t="s">
        <v>21</v>
      </c>
      <c r="D522" s="14" t="s">
        <v>22</v>
      </c>
      <c r="E522" s="14" t="s">
        <v>50</v>
      </c>
      <c r="F522" s="14"/>
      <c r="G522" s="18">
        <f>G523</f>
        <v>97444</v>
      </c>
      <c r="H522" s="18">
        <f t="shared" ref="H522:R523" si="1688">H523</f>
        <v>0</v>
      </c>
      <c r="I522" s="11">
        <f t="shared" si="1688"/>
        <v>0</v>
      </c>
      <c r="J522" s="11">
        <f t="shared" si="1688"/>
        <v>0</v>
      </c>
      <c r="K522" s="11">
        <f t="shared" si="1688"/>
        <v>0</v>
      </c>
      <c r="L522" s="11">
        <f t="shared" si="1688"/>
        <v>0</v>
      </c>
      <c r="M522" s="18">
        <f t="shared" si="1688"/>
        <v>97444</v>
      </c>
      <c r="N522" s="18">
        <f t="shared" si="1688"/>
        <v>0</v>
      </c>
      <c r="O522" s="11">
        <f t="shared" si="1688"/>
        <v>0</v>
      </c>
      <c r="P522" s="11">
        <f t="shared" si="1688"/>
        <v>0</v>
      </c>
      <c r="Q522" s="11">
        <f t="shared" si="1688"/>
        <v>0</v>
      </c>
      <c r="R522" s="11">
        <f t="shared" si="1688"/>
        <v>0</v>
      </c>
      <c r="S522" s="18">
        <f>S523</f>
        <v>97444</v>
      </c>
      <c r="T522" s="18">
        <f>T523</f>
        <v>0</v>
      </c>
      <c r="U522" s="11">
        <f t="shared" ref="U522:X523" si="1689">U523</f>
        <v>0</v>
      </c>
      <c r="V522" s="11">
        <f t="shared" si="1689"/>
        <v>0</v>
      </c>
      <c r="W522" s="11">
        <f t="shared" si="1689"/>
        <v>0</v>
      </c>
      <c r="X522" s="11">
        <f t="shared" si="1689"/>
        <v>0</v>
      </c>
      <c r="Y522" s="18">
        <f>Y523</f>
        <v>97444</v>
      </c>
      <c r="Z522" s="18">
        <f>Z523</f>
        <v>0</v>
      </c>
      <c r="AA522" s="11">
        <f t="shared" ref="AA522:AD523" si="1690">AA523</f>
        <v>0</v>
      </c>
      <c r="AB522" s="11">
        <f t="shared" si="1690"/>
        <v>0</v>
      </c>
      <c r="AC522" s="11">
        <f t="shared" si="1690"/>
        <v>0</v>
      </c>
      <c r="AD522" s="11">
        <f t="shared" si="1690"/>
        <v>0</v>
      </c>
      <c r="AE522" s="18">
        <f>AE523</f>
        <v>97444</v>
      </c>
      <c r="AF522" s="18">
        <f>AF523</f>
        <v>0</v>
      </c>
      <c r="AG522" s="11">
        <f t="shared" ref="AG522:AJ523" si="1691">AG523</f>
        <v>0</v>
      </c>
      <c r="AH522" s="11">
        <f t="shared" si="1691"/>
        <v>0</v>
      </c>
      <c r="AI522" s="11">
        <f t="shared" si="1691"/>
        <v>0</v>
      </c>
      <c r="AJ522" s="11">
        <f t="shared" si="1691"/>
        <v>0</v>
      </c>
      <c r="AK522" s="81">
        <f>AK523</f>
        <v>97444</v>
      </c>
      <c r="AL522" s="81">
        <f>AL523</f>
        <v>0</v>
      </c>
      <c r="AM522" s="11">
        <f t="shared" ref="AM522:AP523" si="1692">AM523</f>
        <v>0</v>
      </c>
      <c r="AN522" s="11">
        <f t="shared" si="1692"/>
        <v>0</v>
      </c>
      <c r="AO522" s="11">
        <f t="shared" si="1692"/>
        <v>0</v>
      </c>
      <c r="AP522" s="11">
        <f t="shared" si="1692"/>
        <v>0</v>
      </c>
      <c r="AQ522" s="18">
        <f>AQ523</f>
        <v>97444</v>
      </c>
      <c r="AR522" s="18">
        <f>AR523</f>
        <v>0</v>
      </c>
      <c r="AS522" s="11">
        <f t="shared" ref="AS522:AV523" si="1693">AS523</f>
        <v>0</v>
      </c>
      <c r="AT522" s="11">
        <f t="shared" si="1693"/>
        <v>0</v>
      </c>
      <c r="AU522" s="11">
        <f t="shared" si="1693"/>
        <v>0</v>
      </c>
      <c r="AV522" s="11">
        <f t="shared" si="1693"/>
        <v>0</v>
      </c>
      <c r="AW522" s="18">
        <f>AW523</f>
        <v>97444</v>
      </c>
      <c r="AX522" s="18">
        <f>AX523</f>
        <v>0</v>
      </c>
      <c r="AY522" s="75">
        <f t="shared" ref="AY522:BB523" si="1694">AY523</f>
        <v>0</v>
      </c>
      <c r="AZ522" s="75">
        <f t="shared" si="1694"/>
        <v>0</v>
      </c>
      <c r="BA522" s="75">
        <f t="shared" si="1694"/>
        <v>16127</v>
      </c>
      <c r="BB522" s="75">
        <f t="shared" si="1694"/>
        <v>0</v>
      </c>
      <c r="BC522" s="81">
        <f>BC523</f>
        <v>113571</v>
      </c>
      <c r="BD522" s="81">
        <f>BD523</f>
        <v>0</v>
      </c>
      <c r="BE522" s="11">
        <f t="shared" ref="BE522:BH523" si="1695">BE523</f>
        <v>0</v>
      </c>
      <c r="BF522" s="11">
        <f t="shared" si="1695"/>
        <v>0</v>
      </c>
      <c r="BG522" s="11">
        <f t="shared" si="1695"/>
        <v>0</v>
      </c>
      <c r="BH522" s="11">
        <f t="shared" si="1695"/>
        <v>0</v>
      </c>
      <c r="BI522" s="140">
        <f>BI523</f>
        <v>113571</v>
      </c>
      <c r="BJ522" s="140">
        <f>BJ523</f>
        <v>0</v>
      </c>
      <c r="BK522" s="75">
        <f t="shared" ref="BK522:BN523" si="1696">BK523</f>
        <v>76</v>
      </c>
      <c r="BL522" s="75">
        <f t="shared" si="1696"/>
        <v>0</v>
      </c>
      <c r="BM522" s="75">
        <f t="shared" si="1696"/>
        <v>0</v>
      </c>
      <c r="BN522" s="75">
        <f t="shared" si="1696"/>
        <v>0</v>
      </c>
      <c r="BO522" s="81">
        <f>BO523</f>
        <v>113647</v>
      </c>
      <c r="BP522" s="81">
        <f>BP523</f>
        <v>0</v>
      </c>
      <c r="BQ522" s="11">
        <f t="shared" ref="BQ522:BT523" si="1697">BQ523</f>
        <v>0</v>
      </c>
      <c r="BR522" s="11">
        <f t="shared" si="1697"/>
        <v>0</v>
      </c>
      <c r="BS522" s="11">
        <f t="shared" si="1697"/>
        <v>0</v>
      </c>
      <c r="BT522" s="11">
        <f t="shared" si="1697"/>
        <v>0</v>
      </c>
      <c r="BU522" s="18">
        <f>BU523</f>
        <v>113647</v>
      </c>
      <c r="BV522" s="18">
        <f>BV523</f>
        <v>0</v>
      </c>
      <c r="BW522" s="75">
        <f t="shared" ref="BW522:BZ523" si="1698">BW523</f>
        <v>0</v>
      </c>
      <c r="BX522" s="75">
        <f t="shared" si="1698"/>
        <v>0</v>
      </c>
      <c r="BY522" s="75">
        <f t="shared" si="1698"/>
        <v>0</v>
      </c>
      <c r="BZ522" s="75">
        <f t="shared" si="1698"/>
        <v>0</v>
      </c>
      <c r="CA522" s="81">
        <f>CA523</f>
        <v>113647</v>
      </c>
      <c r="CB522" s="81">
        <f>CB523</f>
        <v>0</v>
      </c>
      <c r="CC522" s="75">
        <f t="shared" ref="CC522:CF523" si="1699">CC523</f>
        <v>0</v>
      </c>
      <c r="CD522" s="75">
        <f t="shared" si="1699"/>
        <v>0</v>
      </c>
      <c r="CE522" s="75">
        <f t="shared" si="1699"/>
        <v>0</v>
      </c>
      <c r="CF522" s="75">
        <f t="shared" si="1699"/>
        <v>0</v>
      </c>
      <c r="CG522" s="81">
        <f>CG523</f>
        <v>113647</v>
      </c>
      <c r="CH522" s="81">
        <f>CH523</f>
        <v>0</v>
      </c>
      <c r="CI522" s="11">
        <f t="shared" ref="CI522:CL523" si="1700">CI523</f>
        <v>0</v>
      </c>
      <c r="CJ522" s="11">
        <f t="shared" si="1700"/>
        <v>0</v>
      </c>
      <c r="CK522" s="11">
        <f t="shared" si="1700"/>
        <v>0</v>
      </c>
      <c r="CL522" s="11">
        <f t="shared" si="1700"/>
        <v>0</v>
      </c>
      <c r="CM522" s="18">
        <f>CM523</f>
        <v>113647</v>
      </c>
      <c r="CN522" s="18">
        <f>CN523</f>
        <v>0</v>
      </c>
    </row>
    <row r="523" spans="1:92" ht="33" hidden="1" x14ac:dyDescent="0.25">
      <c r="A523" s="55" t="s">
        <v>12</v>
      </c>
      <c r="B523" s="14">
        <f t="shared" si="1625"/>
        <v>912</v>
      </c>
      <c r="C523" s="14" t="s">
        <v>21</v>
      </c>
      <c r="D523" s="14" t="s">
        <v>22</v>
      </c>
      <c r="E523" s="14" t="s">
        <v>50</v>
      </c>
      <c r="F523" s="14" t="s">
        <v>13</v>
      </c>
      <c r="G523" s="11">
        <f>G524</f>
        <v>97444</v>
      </c>
      <c r="H523" s="11">
        <f t="shared" si="1688"/>
        <v>0</v>
      </c>
      <c r="I523" s="11">
        <f t="shared" si="1688"/>
        <v>0</v>
      </c>
      <c r="J523" s="11">
        <f t="shared" si="1688"/>
        <v>0</v>
      </c>
      <c r="K523" s="11">
        <f t="shared" si="1688"/>
        <v>0</v>
      </c>
      <c r="L523" s="11">
        <f t="shared" si="1688"/>
        <v>0</v>
      </c>
      <c r="M523" s="11">
        <f t="shared" si="1688"/>
        <v>97444</v>
      </c>
      <c r="N523" s="11">
        <f t="shared" si="1688"/>
        <v>0</v>
      </c>
      <c r="O523" s="11">
        <f t="shared" si="1688"/>
        <v>0</v>
      </c>
      <c r="P523" s="11">
        <f t="shared" si="1688"/>
        <v>0</v>
      </c>
      <c r="Q523" s="11">
        <f t="shared" si="1688"/>
        <v>0</v>
      </c>
      <c r="R523" s="11">
        <f t="shared" si="1688"/>
        <v>0</v>
      </c>
      <c r="S523" s="11">
        <f>S524</f>
        <v>97444</v>
      </c>
      <c r="T523" s="11">
        <f>T524</f>
        <v>0</v>
      </c>
      <c r="U523" s="11">
        <f t="shared" si="1689"/>
        <v>0</v>
      </c>
      <c r="V523" s="11">
        <f t="shared" si="1689"/>
        <v>0</v>
      </c>
      <c r="W523" s="11">
        <f t="shared" si="1689"/>
        <v>0</v>
      </c>
      <c r="X523" s="11">
        <f t="shared" si="1689"/>
        <v>0</v>
      </c>
      <c r="Y523" s="11">
        <f>Y524</f>
        <v>97444</v>
      </c>
      <c r="Z523" s="11">
        <f>Z524</f>
        <v>0</v>
      </c>
      <c r="AA523" s="11">
        <f t="shared" si="1690"/>
        <v>0</v>
      </c>
      <c r="AB523" s="11">
        <f t="shared" si="1690"/>
        <v>0</v>
      </c>
      <c r="AC523" s="11">
        <f t="shared" si="1690"/>
        <v>0</v>
      </c>
      <c r="AD523" s="11">
        <f t="shared" si="1690"/>
        <v>0</v>
      </c>
      <c r="AE523" s="11">
        <f>AE524</f>
        <v>97444</v>
      </c>
      <c r="AF523" s="11">
        <f>AF524</f>
        <v>0</v>
      </c>
      <c r="AG523" s="11">
        <f t="shared" si="1691"/>
        <v>0</v>
      </c>
      <c r="AH523" s="11">
        <f t="shared" si="1691"/>
        <v>0</v>
      </c>
      <c r="AI523" s="11">
        <f t="shared" si="1691"/>
        <v>0</v>
      </c>
      <c r="AJ523" s="11">
        <f t="shared" si="1691"/>
        <v>0</v>
      </c>
      <c r="AK523" s="75">
        <f>AK524</f>
        <v>97444</v>
      </c>
      <c r="AL523" s="75">
        <f>AL524</f>
        <v>0</v>
      </c>
      <c r="AM523" s="11">
        <f t="shared" si="1692"/>
        <v>0</v>
      </c>
      <c r="AN523" s="11">
        <f t="shared" si="1692"/>
        <v>0</v>
      </c>
      <c r="AO523" s="11">
        <f t="shared" si="1692"/>
        <v>0</v>
      </c>
      <c r="AP523" s="11">
        <f t="shared" si="1692"/>
        <v>0</v>
      </c>
      <c r="AQ523" s="11">
        <f>AQ524</f>
        <v>97444</v>
      </c>
      <c r="AR523" s="11">
        <f>AR524</f>
        <v>0</v>
      </c>
      <c r="AS523" s="11">
        <f t="shared" si="1693"/>
        <v>0</v>
      </c>
      <c r="AT523" s="11">
        <f t="shared" si="1693"/>
        <v>0</v>
      </c>
      <c r="AU523" s="11">
        <f t="shared" si="1693"/>
        <v>0</v>
      </c>
      <c r="AV523" s="11">
        <f t="shared" si="1693"/>
        <v>0</v>
      </c>
      <c r="AW523" s="11">
        <f>AW524</f>
        <v>97444</v>
      </c>
      <c r="AX523" s="11">
        <f>AX524</f>
        <v>0</v>
      </c>
      <c r="AY523" s="75">
        <f t="shared" si="1694"/>
        <v>0</v>
      </c>
      <c r="AZ523" s="75">
        <f t="shared" si="1694"/>
        <v>0</v>
      </c>
      <c r="BA523" s="75">
        <f t="shared" si="1694"/>
        <v>16127</v>
      </c>
      <c r="BB523" s="75">
        <f t="shared" si="1694"/>
        <v>0</v>
      </c>
      <c r="BC523" s="75">
        <f>BC524</f>
        <v>113571</v>
      </c>
      <c r="BD523" s="75">
        <f>BD524</f>
        <v>0</v>
      </c>
      <c r="BE523" s="11">
        <f t="shared" si="1695"/>
        <v>0</v>
      </c>
      <c r="BF523" s="11">
        <f t="shared" si="1695"/>
        <v>0</v>
      </c>
      <c r="BG523" s="11">
        <f t="shared" si="1695"/>
        <v>0</v>
      </c>
      <c r="BH523" s="11">
        <f t="shared" si="1695"/>
        <v>0</v>
      </c>
      <c r="BI523" s="138">
        <f>BI524</f>
        <v>113571</v>
      </c>
      <c r="BJ523" s="138">
        <f>BJ524</f>
        <v>0</v>
      </c>
      <c r="BK523" s="75">
        <f t="shared" si="1696"/>
        <v>76</v>
      </c>
      <c r="BL523" s="75">
        <f t="shared" si="1696"/>
        <v>0</v>
      </c>
      <c r="BM523" s="75">
        <f t="shared" si="1696"/>
        <v>0</v>
      </c>
      <c r="BN523" s="75">
        <f t="shared" si="1696"/>
        <v>0</v>
      </c>
      <c r="BO523" s="75">
        <f>BO524</f>
        <v>113647</v>
      </c>
      <c r="BP523" s="75">
        <f>BP524</f>
        <v>0</v>
      </c>
      <c r="BQ523" s="11">
        <f t="shared" si="1697"/>
        <v>0</v>
      </c>
      <c r="BR523" s="11">
        <f t="shared" si="1697"/>
        <v>0</v>
      </c>
      <c r="BS523" s="11">
        <f t="shared" si="1697"/>
        <v>0</v>
      </c>
      <c r="BT523" s="11">
        <f t="shared" si="1697"/>
        <v>0</v>
      </c>
      <c r="BU523" s="11">
        <f>BU524</f>
        <v>113647</v>
      </c>
      <c r="BV523" s="11">
        <f>BV524</f>
        <v>0</v>
      </c>
      <c r="BW523" s="75">
        <f t="shared" si="1698"/>
        <v>0</v>
      </c>
      <c r="BX523" s="75">
        <f t="shared" si="1698"/>
        <v>0</v>
      </c>
      <c r="BY523" s="75">
        <f t="shared" si="1698"/>
        <v>0</v>
      </c>
      <c r="BZ523" s="75">
        <f t="shared" si="1698"/>
        <v>0</v>
      </c>
      <c r="CA523" s="75">
        <f>CA524</f>
        <v>113647</v>
      </c>
      <c r="CB523" s="75">
        <f>CB524</f>
        <v>0</v>
      </c>
      <c r="CC523" s="75">
        <f t="shared" si="1699"/>
        <v>0</v>
      </c>
      <c r="CD523" s="75">
        <f t="shared" si="1699"/>
        <v>0</v>
      </c>
      <c r="CE523" s="75">
        <f t="shared" si="1699"/>
        <v>0</v>
      </c>
      <c r="CF523" s="75">
        <f t="shared" si="1699"/>
        <v>0</v>
      </c>
      <c r="CG523" s="75">
        <f>CG524</f>
        <v>113647</v>
      </c>
      <c r="CH523" s="75">
        <f>CH524</f>
        <v>0</v>
      </c>
      <c r="CI523" s="11">
        <f t="shared" si="1700"/>
        <v>0</v>
      </c>
      <c r="CJ523" s="11">
        <f t="shared" si="1700"/>
        <v>0</v>
      </c>
      <c r="CK523" s="11">
        <f t="shared" si="1700"/>
        <v>0</v>
      </c>
      <c r="CL523" s="11">
        <f t="shared" si="1700"/>
        <v>0</v>
      </c>
      <c r="CM523" s="11">
        <f>CM524</f>
        <v>113647</v>
      </c>
      <c r="CN523" s="11">
        <f>CN524</f>
        <v>0</v>
      </c>
    </row>
    <row r="524" spans="1:92" hidden="1" x14ac:dyDescent="0.25">
      <c r="A524" s="55" t="s">
        <v>14</v>
      </c>
      <c r="B524" s="14">
        <f t="shared" si="1625"/>
        <v>912</v>
      </c>
      <c r="C524" s="14" t="s">
        <v>21</v>
      </c>
      <c r="D524" s="14" t="s">
        <v>22</v>
      </c>
      <c r="E524" s="14" t="s">
        <v>50</v>
      </c>
      <c r="F524" s="11">
        <v>610</v>
      </c>
      <c r="G524" s="11">
        <f>118782-21338</f>
        <v>97444</v>
      </c>
      <c r="H524" s="11"/>
      <c r="I524" s="11"/>
      <c r="J524" s="11"/>
      <c r="K524" s="11"/>
      <c r="L524" s="11"/>
      <c r="M524" s="11">
        <f>G524+I524+J524+K524+L524</f>
        <v>97444</v>
      </c>
      <c r="N524" s="11">
        <f>H524+J524</f>
        <v>0</v>
      </c>
      <c r="O524" s="11"/>
      <c r="P524" s="11"/>
      <c r="Q524" s="11"/>
      <c r="R524" s="11"/>
      <c r="S524" s="11">
        <f>M524+O524+P524+Q524+R524</f>
        <v>97444</v>
      </c>
      <c r="T524" s="11">
        <f>N524+P524</f>
        <v>0</v>
      </c>
      <c r="U524" s="11"/>
      <c r="V524" s="11"/>
      <c r="W524" s="11"/>
      <c r="X524" s="11"/>
      <c r="Y524" s="11">
        <f>S524+U524+V524+W524+X524</f>
        <v>97444</v>
      </c>
      <c r="Z524" s="11">
        <f>T524+V524</f>
        <v>0</v>
      </c>
      <c r="AA524" s="11"/>
      <c r="AB524" s="11"/>
      <c r="AC524" s="11"/>
      <c r="AD524" s="11"/>
      <c r="AE524" s="11">
        <f>Y524+AA524+AB524+AC524+AD524</f>
        <v>97444</v>
      </c>
      <c r="AF524" s="11">
        <f>Z524+AB524</f>
        <v>0</v>
      </c>
      <c r="AG524" s="11"/>
      <c r="AH524" s="11"/>
      <c r="AI524" s="11"/>
      <c r="AJ524" s="11"/>
      <c r="AK524" s="75">
        <f>AE524+AG524+AH524+AI524+AJ524</f>
        <v>97444</v>
      </c>
      <c r="AL524" s="75">
        <f>AF524+AH524</f>
        <v>0</v>
      </c>
      <c r="AM524" s="11"/>
      <c r="AN524" s="11"/>
      <c r="AO524" s="11"/>
      <c r="AP524" s="11"/>
      <c r="AQ524" s="11">
        <f>AK524+AM524+AN524+AO524+AP524</f>
        <v>97444</v>
      </c>
      <c r="AR524" s="11">
        <f>AL524+AN524</f>
        <v>0</v>
      </c>
      <c r="AS524" s="11"/>
      <c r="AT524" s="11"/>
      <c r="AU524" s="11"/>
      <c r="AV524" s="11"/>
      <c r="AW524" s="11">
        <f>AQ524+AS524+AT524+AU524+AV524</f>
        <v>97444</v>
      </c>
      <c r="AX524" s="11">
        <f>AR524+AT524</f>
        <v>0</v>
      </c>
      <c r="AY524" s="75"/>
      <c r="AZ524" s="75"/>
      <c r="BA524" s="75">
        <v>16127</v>
      </c>
      <c r="BB524" s="75"/>
      <c r="BC524" s="75">
        <f>AW524+AY524+AZ524+BA524+BB524</f>
        <v>113571</v>
      </c>
      <c r="BD524" s="75">
        <f>AX524+AZ524</f>
        <v>0</v>
      </c>
      <c r="BE524" s="11"/>
      <c r="BF524" s="11"/>
      <c r="BG524" s="11"/>
      <c r="BH524" s="11"/>
      <c r="BI524" s="138">
        <f>BC524+BE524+BF524+BG524+BH524</f>
        <v>113571</v>
      </c>
      <c r="BJ524" s="138">
        <f>BD524+BF524</f>
        <v>0</v>
      </c>
      <c r="BK524" s="75">
        <v>76</v>
      </c>
      <c r="BL524" s="75"/>
      <c r="BM524" s="75"/>
      <c r="BN524" s="75"/>
      <c r="BO524" s="75">
        <f>BI524+BK524+BL524+BM524+BN524</f>
        <v>113647</v>
      </c>
      <c r="BP524" s="75">
        <f>BJ524+BL524</f>
        <v>0</v>
      </c>
      <c r="BQ524" s="11"/>
      <c r="BR524" s="11"/>
      <c r="BS524" s="11"/>
      <c r="BT524" s="11"/>
      <c r="BU524" s="11">
        <f>BO524+BQ524+BR524+BS524+BT524</f>
        <v>113647</v>
      </c>
      <c r="BV524" s="11">
        <f>BP524+BR524</f>
        <v>0</v>
      </c>
      <c r="BW524" s="75"/>
      <c r="BX524" s="75"/>
      <c r="BY524" s="75"/>
      <c r="BZ524" s="75"/>
      <c r="CA524" s="75">
        <f>BU524+BW524+BX524+BY524+BZ524</f>
        <v>113647</v>
      </c>
      <c r="CB524" s="75">
        <f>BV524+BX524</f>
        <v>0</v>
      </c>
      <c r="CC524" s="75"/>
      <c r="CD524" s="75"/>
      <c r="CE524" s="75"/>
      <c r="CF524" s="75"/>
      <c r="CG524" s="75">
        <f>CA524+CC524+CD524+CE524+CF524</f>
        <v>113647</v>
      </c>
      <c r="CH524" s="75">
        <f>CB524+CD524</f>
        <v>0</v>
      </c>
      <c r="CI524" s="11"/>
      <c r="CJ524" s="11"/>
      <c r="CK524" s="11"/>
      <c r="CL524" s="11"/>
      <c r="CM524" s="11">
        <f>CG524+CI524+CJ524+CK524+CL524</f>
        <v>113647</v>
      </c>
      <c r="CN524" s="11">
        <f>CH524+CJ524</f>
        <v>0</v>
      </c>
    </row>
    <row r="525" spans="1:92" ht="33" hidden="1" x14ac:dyDescent="0.25">
      <c r="A525" s="55" t="s">
        <v>27</v>
      </c>
      <c r="B525" s="14">
        <f t="shared" si="1625"/>
        <v>912</v>
      </c>
      <c r="C525" s="14" t="s">
        <v>21</v>
      </c>
      <c r="D525" s="14" t="s">
        <v>22</v>
      </c>
      <c r="E525" s="14" t="s">
        <v>51</v>
      </c>
      <c r="F525" s="14"/>
      <c r="G525" s="18">
        <f>G526</f>
        <v>92530</v>
      </c>
      <c r="H525" s="18">
        <f t="shared" ref="H525:R525" si="1701">H526</f>
        <v>0</v>
      </c>
      <c r="I525" s="11">
        <f t="shared" si="1701"/>
        <v>0</v>
      </c>
      <c r="J525" s="11">
        <f t="shared" si="1701"/>
        <v>0</v>
      </c>
      <c r="K525" s="11">
        <f t="shared" si="1701"/>
        <v>0</v>
      </c>
      <c r="L525" s="11">
        <f t="shared" si="1701"/>
        <v>0</v>
      </c>
      <c r="M525" s="18">
        <f t="shared" si="1701"/>
        <v>92530</v>
      </c>
      <c r="N525" s="18">
        <f t="shared" si="1701"/>
        <v>0</v>
      </c>
      <c r="O525" s="11">
        <f t="shared" si="1701"/>
        <v>0</v>
      </c>
      <c r="P525" s="11">
        <f t="shared" si="1701"/>
        <v>0</v>
      </c>
      <c r="Q525" s="11">
        <f t="shared" si="1701"/>
        <v>0</v>
      </c>
      <c r="R525" s="11">
        <f t="shared" si="1701"/>
        <v>0</v>
      </c>
      <c r="S525" s="18">
        <f t="shared" ref="S525:CD525" si="1702">S526</f>
        <v>92530</v>
      </c>
      <c r="T525" s="18">
        <f t="shared" si="1702"/>
        <v>0</v>
      </c>
      <c r="U525" s="11">
        <f t="shared" si="1702"/>
        <v>0</v>
      </c>
      <c r="V525" s="11">
        <f t="shared" si="1702"/>
        <v>0</v>
      </c>
      <c r="W525" s="11">
        <f t="shared" si="1702"/>
        <v>0</v>
      </c>
      <c r="X525" s="11">
        <f t="shared" si="1702"/>
        <v>0</v>
      </c>
      <c r="Y525" s="18">
        <f t="shared" si="1702"/>
        <v>92530</v>
      </c>
      <c r="Z525" s="18">
        <f t="shared" si="1702"/>
        <v>0</v>
      </c>
      <c r="AA525" s="11">
        <f t="shared" si="1702"/>
        <v>0</v>
      </c>
      <c r="AB525" s="11">
        <f t="shared" si="1702"/>
        <v>0</v>
      </c>
      <c r="AC525" s="11">
        <f t="shared" si="1702"/>
        <v>0</v>
      </c>
      <c r="AD525" s="11">
        <f t="shared" si="1702"/>
        <v>0</v>
      </c>
      <c r="AE525" s="18">
        <f t="shared" si="1702"/>
        <v>92530</v>
      </c>
      <c r="AF525" s="18">
        <f t="shared" si="1702"/>
        <v>0</v>
      </c>
      <c r="AG525" s="11">
        <f t="shared" si="1702"/>
        <v>0</v>
      </c>
      <c r="AH525" s="11">
        <f t="shared" si="1702"/>
        <v>0</v>
      </c>
      <c r="AI525" s="11">
        <f t="shared" si="1702"/>
        <v>0</v>
      </c>
      <c r="AJ525" s="11">
        <f t="shared" si="1702"/>
        <v>0</v>
      </c>
      <c r="AK525" s="81">
        <f t="shared" si="1702"/>
        <v>92530</v>
      </c>
      <c r="AL525" s="81">
        <f t="shared" si="1702"/>
        <v>0</v>
      </c>
      <c r="AM525" s="11">
        <f t="shared" si="1702"/>
        <v>0</v>
      </c>
      <c r="AN525" s="11">
        <f t="shared" si="1702"/>
        <v>0</v>
      </c>
      <c r="AO525" s="11">
        <f t="shared" si="1702"/>
        <v>0</v>
      </c>
      <c r="AP525" s="11">
        <f t="shared" si="1702"/>
        <v>0</v>
      </c>
      <c r="AQ525" s="18">
        <f t="shared" si="1702"/>
        <v>92530</v>
      </c>
      <c r="AR525" s="18">
        <f t="shared" si="1702"/>
        <v>0</v>
      </c>
      <c r="AS525" s="11">
        <f t="shared" si="1702"/>
        <v>0</v>
      </c>
      <c r="AT525" s="11">
        <f t="shared" si="1702"/>
        <v>0</v>
      </c>
      <c r="AU525" s="11">
        <f t="shared" si="1702"/>
        <v>0</v>
      </c>
      <c r="AV525" s="11">
        <f t="shared" si="1702"/>
        <v>0</v>
      </c>
      <c r="AW525" s="18">
        <f t="shared" si="1702"/>
        <v>92530</v>
      </c>
      <c r="AX525" s="18">
        <f t="shared" si="1702"/>
        <v>0</v>
      </c>
      <c r="AY525" s="75">
        <f t="shared" si="1702"/>
        <v>0</v>
      </c>
      <c r="AZ525" s="75">
        <f t="shared" si="1702"/>
        <v>0</v>
      </c>
      <c r="BA525" s="75">
        <f t="shared" si="1702"/>
        <v>16951</v>
      </c>
      <c r="BB525" s="75">
        <f t="shared" si="1702"/>
        <v>0</v>
      </c>
      <c r="BC525" s="81">
        <f t="shared" si="1702"/>
        <v>109481</v>
      </c>
      <c r="BD525" s="81">
        <f t="shared" si="1702"/>
        <v>0</v>
      </c>
      <c r="BE525" s="11">
        <f t="shared" si="1702"/>
        <v>0</v>
      </c>
      <c r="BF525" s="11">
        <f t="shared" si="1702"/>
        <v>0</v>
      </c>
      <c r="BG525" s="11">
        <f t="shared" si="1702"/>
        <v>0</v>
      </c>
      <c r="BH525" s="11">
        <f t="shared" si="1702"/>
        <v>0</v>
      </c>
      <c r="BI525" s="140">
        <f t="shared" si="1702"/>
        <v>109481</v>
      </c>
      <c r="BJ525" s="140">
        <f t="shared" si="1702"/>
        <v>0</v>
      </c>
      <c r="BK525" s="75">
        <f t="shared" si="1702"/>
        <v>0</v>
      </c>
      <c r="BL525" s="75">
        <f t="shared" si="1702"/>
        <v>0</v>
      </c>
      <c r="BM525" s="75">
        <f t="shared" si="1702"/>
        <v>0</v>
      </c>
      <c r="BN525" s="75">
        <f t="shared" si="1702"/>
        <v>0</v>
      </c>
      <c r="BO525" s="81">
        <f t="shared" si="1702"/>
        <v>109481</v>
      </c>
      <c r="BP525" s="81">
        <f t="shared" si="1702"/>
        <v>0</v>
      </c>
      <c r="BQ525" s="11">
        <f t="shared" si="1702"/>
        <v>0</v>
      </c>
      <c r="BR525" s="11">
        <f t="shared" si="1702"/>
        <v>0</v>
      </c>
      <c r="BS525" s="11">
        <f t="shared" si="1702"/>
        <v>0</v>
      </c>
      <c r="BT525" s="11">
        <f t="shared" si="1702"/>
        <v>0</v>
      </c>
      <c r="BU525" s="18">
        <f t="shared" si="1702"/>
        <v>109481</v>
      </c>
      <c r="BV525" s="18">
        <f t="shared" si="1702"/>
        <v>0</v>
      </c>
      <c r="BW525" s="75">
        <f t="shared" si="1702"/>
        <v>0</v>
      </c>
      <c r="BX525" s="75">
        <f t="shared" si="1702"/>
        <v>0</v>
      </c>
      <c r="BY525" s="75">
        <f t="shared" si="1702"/>
        <v>0</v>
      </c>
      <c r="BZ525" s="75">
        <f t="shared" si="1702"/>
        <v>0</v>
      </c>
      <c r="CA525" s="81">
        <f t="shared" si="1702"/>
        <v>109481</v>
      </c>
      <c r="CB525" s="81">
        <f t="shared" si="1702"/>
        <v>0</v>
      </c>
      <c r="CC525" s="75">
        <f t="shared" si="1702"/>
        <v>0</v>
      </c>
      <c r="CD525" s="75">
        <f t="shared" si="1702"/>
        <v>0</v>
      </c>
      <c r="CE525" s="75">
        <f t="shared" ref="CE525:CN525" si="1703">CE526</f>
        <v>0</v>
      </c>
      <c r="CF525" s="75">
        <f t="shared" si="1703"/>
        <v>0</v>
      </c>
      <c r="CG525" s="81">
        <f t="shared" si="1703"/>
        <v>109481</v>
      </c>
      <c r="CH525" s="81">
        <f t="shared" si="1703"/>
        <v>0</v>
      </c>
      <c r="CI525" s="11">
        <f t="shared" si="1703"/>
        <v>0</v>
      </c>
      <c r="CJ525" s="11">
        <f t="shared" si="1703"/>
        <v>0</v>
      </c>
      <c r="CK525" s="11">
        <f t="shared" si="1703"/>
        <v>0</v>
      </c>
      <c r="CL525" s="11">
        <f t="shared" si="1703"/>
        <v>0</v>
      </c>
      <c r="CM525" s="18">
        <f t="shared" si="1703"/>
        <v>109481</v>
      </c>
      <c r="CN525" s="18">
        <f t="shared" si="1703"/>
        <v>0</v>
      </c>
    </row>
    <row r="526" spans="1:92" ht="33" hidden="1" x14ac:dyDescent="0.25">
      <c r="A526" s="55" t="s">
        <v>12</v>
      </c>
      <c r="B526" s="14">
        <f t="shared" si="1625"/>
        <v>912</v>
      </c>
      <c r="C526" s="14" t="s">
        <v>21</v>
      </c>
      <c r="D526" s="14" t="s">
        <v>22</v>
      </c>
      <c r="E526" s="14" t="s">
        <v>51</v>
      </c>
      <c r="F526" s="14" t="s">
        <v>13</v>
      </c>
      <c r="G526" s="11">
        <f>G527+G528</f>
        <v>92530</v>
      </c>
      <c r="H526" s="11">
        <f t="shared" ref="H526:N526" si="1704">H527+H528</f>
        <v>0</v>
      </c>
      <c r="I526" s="11">
        <f t="shared" si="1704"/>
        <v>0</v>
      </c>
      <c r="J526" s="11">
        <f t="shared" si="1704"/>
        <v>0</v>
      </c>
      <c r="K526" s="11">
        <f t="shared" si="1704"/>
        <v>0</v>
      </c>
      <c r="L526" s="11">
        <f t="shared" si="1704"/>
        <v>0</v>
      </c>
      <c r="M526" s="11">
        <f t="shared" si="1704"/>
        <v>92530</v>
      </c>
      <c r="N526" s="11">
        <f t="shared" si="1704"/>
        <v>0</v>
      </c>
      <c r="O526" s="11">
        <f t="shared" ref="O526:T526" si="1705">O527+O528</f>
        <v>0</v>
      </c>
      <c r="P526" s="11">
        <f t="shared" si="1705"/>
        <v>0</v>
      </c>
      <c r="Q526" s="11">
        <f t="shared" si="1705"/>
        <v>0</v>
      </c>
      <c r="R526" s="11">
        <f t="shared" si="1705"/>
        <v>0</v>
      </c>
      <c r="S526" s="11">
        <f t="shared" si="1705"/>
        <v>92530</v>
      </c>
      <c r="T526" s="11">
        <f t="shared" si="1705"/>
        <v>0</v>
      </c>
      <c r="U526" s="11">
        <f t="shared" ref="U526:Z526" si="1706">U527+U528</f>
        <v>0</v>
      </c>
      <c r="V526" s="11">
        <f t="shared" si="1706"/>
        <v>0</v>
      </c>
      <c r="W526" s="11">
        <f t="shared" si="1706"/>
        <v>0</v>
      </c>
      <c r="X526" s="11">
        <f t="shared" si="1706"/>
        <v>0</v>
      </c>
      <c r="Y526" s="11">
        <f t="shared" si="1706"/>
        <v>92530</v>
      </c>
      <c r="Z526" s="11">
        <f t="shared" si="1706"/>
        <v>0</v>
      </c>
      <c r="AA526" s="11">
        <f t="shared" ref="AA526:AF526" si="1707">AA527+AA528</f>
        <v>0</v>
      </c>
      <c r="AB526" s="11">
        <f t="shared" si="1707"/>
        <v>0</v>
      </c>
      <c r="AC526" s="11">
        <f t="shared" si="1707"/>
        <v>0</v>
      </c>
      <c r="AD526" s="11">
        <f t="shared" si="1707"/>
        <v>0</v>
      </c>
      <c r="AE526" s="11">
        <f t="shared" si="1707"/>
        <v>92530</v>
      </c>
      <c r="AF526" s="11">
        <f t="shared" si="1707"/>
        <v>0</v>
      </c>
      <c r="AG526" s="11">
        <f t="shared" ref="AG526:AL526" si="1708">AG527+AG528</f>
        <v>0</v>
      </c>
      <c r="AH526" s="11">
        <f t="shared" si="1708"/>
        <v>0</v>
      </c>
      <c r="AI526" s="11">
        <f t="shared" si="1708"/>
        <v>0</v>
      </c>
      <c r="AJ526" s="11">
        <f t="shared" si="1708"/>
        <v>0</v>
      </c>
      <c r="AK526" s="75">
        <f t="shared" si="1708"/>
        <v>92530</v>
      </c>
      <c r="AL526" s="75">
        <f t="shared" si="1708"/>
        <v>0</v>
      </c>
      <c r="AM526" s="11">
        <f t="shared" ref="AM526:AR526" si="1709">AM527+AM528</f>
        <v>0</v>
      </c>
      <c r="AN526" s="11">
        <f t="shared" si="1709"/>
        <v>0</v>
      </c>
      <c r="AO526" s="11">
        <f t="shared" si="1709"/>
        <v>0</v>
      </c>
      <c r="AP526" s="11">
        <f t="shared" si="1709"/>
        <v>0</v>
      </c>
      <c r="AQ526" s="11">
        <f t="shared" si="1709"/>
        <v>92530</v>
      </c>
      <c r="AR526" s="11">
        <f t="shared" si="1709"/>
        <v>0</v>
      </c>
      <c r="AS526" s="11">
        <f t="shared" ref="AS526:AX526" si="1710">AS527+AS528</f>
        <v>0</v>
      </c>
      <c r="AT526" s="11">
        <f t="shared" si="1710"/>
        <v>0</v>
      </c>
      <c r="AU526" s="11">
        <f t="shared" si="1710"/>
        <v>0</v>
      </c>
      <c r="AV526" s="11">
        <f t="shared" si="1710"/>
        <v>0</v>
      </c>
      <c r="AW526" s="11">
        <f t="shared" si="1710"/>
        <v>92530</v>
      </c>
      <c r="AX526" s="11">
        <f t="shared" si="1710"/>
        <v>0</v>
      </c>
      <c r="AY526" s="75">
        <f t="shared" ref="AY526:BD526" si="1711">AY527+AY528</f>
        <v>0</v>
      </c>
      <c r="AZ526" s="75">
        <f t="shared" si="1711"/>
        <v>0</v>
      </c>
      <c r="BA526" s="75">
        <f t="shared" si="1711"/>
        <v>16951</v>
      </c>
      <c r="BB526" s="75">
        <f t="shared" si="1711"/>
        <v>0</v>
      </c>
      <c r="BC526" s="75">
        <f t="shared" si="1711"/>
        <v>109481</v>
      </c>
      <c r="BD526" s="75">
        <f t="shared" si="1711"/>
        <v>0</v>
      </c>
      <c r="BE526" s="11">
        <f t="shared" ref="BE526:BJ526" si="1712">BE527+BE528</f>
        <v>0</v>
      </c>
      <c r="BF526" s="11">
        <f t="shared" si="1712"/>
        <v>0</v>
      </c>
      <c r="BG526" s="11">
        <f t="shared" si="1712"/>
        <v>0</v>
      </c>
      <c r="BH526" s="11">
        <f t="shared" si="1712"/>
        <v>0</v>
      </c>
      <c r="BI526" s="138">
        <f t="shared" si="1712"/>
        <v>109481</v>
      </c>
      <c r="BJ526" s="138">
        <f t="shared" si="1712"/>
        <v>0</v>
      </c>
      <c r="BK526" s="75">
        <f t="shared" ref="BK526:BP526" si="1713">BK527+BK528</f>
        <v>0</v>
      </c>
      <c r="BL526" s="75">
        <f t="shared" si="1713"/>
        <v>0</v>
      </c>
      <c r="BM526" s="75">
        <f t="shared" si="1713"/>
        <v>0</v>
      </c>
      <c r="BN526" s="75">
        <f t="shared" si="1713"/>
        <v>0</v>
      </c>
      <c r="BO526" s="75">
        <f t="shared" si="1713"/>
        <v>109481</v>
      </c>
      <c r="BP526" s="75">
        <f t="shared" si="1713"/>
        <v>0</v>
      </c>
      <c r="BQ526" s="11">
        <f t="shared" ref="BQ526:BV526" si="1714">BQ527+BQ528</f>
        <v>0</v>
      </c>
      <c r="BR526" s="11">
        <f t="shared" si="1714"/>
        <v>0</v>
      </c>
      <c r="BS526" s="11">
        <f t="shared" si="1714"/>
        <v>0</v>
      </c>
      <c r="BT526" s="11">
        <f t="shared" si="1714"/>
        <v>0</v>
      </c>
      <c r="BU526" s="11">
        <f t="shared" si="1714"/>
        <v>109481</v>
      </c>
      <c r="BV526" s="11">
        <f t="shared" si="1714"/>
        <v>0</v>
      </c>
      <c r="BW526" s="75">
        <f t="shared" ref="BW526:CB526" si="1715">BW527+BW528</f>
        <v>0</v>
      </c>
      <c r="BX526" s="75">
        <f t="shared" si="1715"/>
        <v>0</v>
      </c>
      <c r="BY526" s="75">
        <f t="shared" si="1715"/>
        <v>0</v>
      </c>
      <c r="BZ526" s="75">
        <f t="shared" si="1715"/>
        <v>0</v>
      </c>
      <c r="CA526" s="75">
        <f t="shared" si="1715"/>
        <v>109481</v>
      </c>
      <c r="CB526" s="75">
        <f t="shared" si="1715"/>
        <v>0</v>
      </c>
      <c r="CC526" s="75">
        <f t="shared" ref="CC526:CH526" si="1716">CC527+CC528</f>
        <v>0</v>
      </c>
      <c r="CD526" s="75">
        <f t="shared" si="1716"/>
        <v>0</v>
      </c>
      <c r="CE526" s="75">
        <f t="shared" si="1716"/>
        <v>0</v>
      </c>
      <c r="CF526" s="75">
        <f t="shared" si="1716"/>
        <v>0</v>
      </c>
      <c r="CG526" s="75">
        <f t="shared" si="1716"/>
        <v>109481</v>
      </c>
      <c r="CH526" s="75">
        <f t="shared" si="1716"/>
        <v>0</v>
      </c>
      <c r="CI526" s="11">
        <f t="shared" ref="CI526:CN526" si="1717">CI527+CI528</f>
        <v>0</v>
      </c>
      <c r="CJ526" s="11">
        <f t="shared" si="1717"/>
        <v>0</v>
      </c>
      <c r="CK526" s="11">
        <f t="shared" si="1717"/>
        <v>0</v>
      </c>
      <c r="CL526" s="11">
        <f t="shared" si="1717"/>
        <v>0</v>
      </c>
      <c r="CM526" s="11">
        <f t="shared" si="1717"/>
        <v>109481</v>
      </c>
      <c r="CN526" s="11">
        <f t="shared" si="1717"/>
        <v>0</v>
      </c>
    </row>
    <row r="527" spans="1:92" hidden="1" x14ac:dyDescent="0.25">
      <c r="A527" s="55" t="s">
        <v>14</v>
      </c>
      <c r="B527" s="14">
        <f t="shared" si="1625"/>
        <v>912</v>
      </c>
      <c r="C527" s="14" t="s">
        <v>21</v>
      </c>
      <c r="D527" s="14" t="s">
        <v>22</v>
      </c>
      <c r="E527" s="14" t="s">
        <v>51</v>
      </c>
      <c r="F527" s="11">
        <v>610</v>
      </c>
      <c r="G527" s="11">
        <f>83626-25089</f>
        <v>58537</v>
      </c>
      <c r="H527" s="11"/>
      <c r="I527" s="11"/>
      <c r="J527" s="11"/>
      <c r="K527" s="11"/>
      <c r="L527" s="11"/>
      <c r="M527" s="11">
        <f>G527+I527+J527+K527+L527</f>
        <v>58537</v>
      </c>
      <c r="N527" s="11">
        <f>H527+J527</f>
        <v>0</v>
      </c>
      <c r="O527" s="11"/>
      <c r="P527" s="11"/>
      <c r="Q527" s="11"/>
      <c r="R527" s="11"/>
      <c r="S527" s="11">
        <f>M527+O527+P527+Q527+R527</f>
        <v>58537</v>
      </c>
      <c r="T527" s="11">
        <f>N527+P527</f>
        <v>0</v>
      </c>
      <c r="U527" s="11"/>
      <c r="V527" s="11"/>
      <c r="W527" s="11"/>
      <c r="X527" s="11"/>
      <c r="Y527" s="11">
        <f>S527+U527+V527+W527+X527</f>
        <v>58537</v>
      </c>
      <c r="Z527" s="11">
        <f>T527+V527</f>
        <v>0</v>
      </c>
      <c r="AA527" s="11"/>
      <c r="AB527" s="11"/>
      <c r="AC527" s="11"/>
      <c r="AD527" s="11"/>
      <c r="AE527" s="11">
        <f>Y527+AA527+AB527+AC527+AD527</f>
        <v>58537</v>
      </c>
      <c r="AF527" s="11">
        <f>Z527+AB527</f>
        <v>0</v>
      </c>
      <c r="AG527" s="11"/>
      <c r="AH527" s="11"/>
      <c r="AI527" s="11"/>
      <c r="AJ527" s="11"/>
      <c r="AK527" s="75">
        <f>AE527+AG527+AH527+AI527+AJ527</f>
        <v>58537</v>
      </c>
      <c r="AL527" s="75">
        <f>AF527+AH527</f>
        <v>0</v>
      </c>
      <c r="AM527" s="11"/>
      <c r="AN527" s="11"/>
      <c r="AO527" s="11"/>
      <c r="AP527" s="11"/>
      <c r="AQ527" s="11">
        <f>AK527+AM527+AN527+AO527+AP527</f>
        <v>58537</v>
      </c>
      <c r="AR527" s="11">
        <f>AL527+AN527</f>
        <v>0</v>
      </c>
      <c r="AS527" s="11"/>
      <c r="AT527" s="11"/>
      <c r="AU527" s="11"/>
      <c r="AV527" s="11"/>
      <c r="AW527" s="11">
        <f>AQ527+AS527+AT527+AU527+AV527</f>
        <v>58537</v>
      </c>
      <c r="AX527" s="11">
        <f>AR527+AT527</f>
        <v>0</v>
      </c>
      <c r="AY527" s="75"/>
      <c r="AZ527" s="75"/>
      <c r="BA527" s="75">
        <v>11502</v>
      </c>
      <c r="BB527" s="75"/>
      <c r="BC527" s="75">
        <f>AW527+AY527+AZ527+BA527+BB527</f>
        <v>70039</v>
      </c>
      <c r="BD527" s="75">
        <f>AX527+AZ527</f>
        <v>0</v>
      </c>
      <c r="BE527" s="11"/>
      <c r="BF527" s="11"/>
      <c r="BG527" s="11"/>
      <c r="BH527" s="11"/>
      <c r="BI527" s="138">
        <f>BC527+BE527+BF527+BG527+BH527</f>
        <v>70039</v>
      </c>
      <c r="BJ527" s="138">
        <f>BD527+BF527</f>
        <v>0</v>
      </c>
      <c r="BK527" s="75"/>
      <c r="BL527" s="75"/>
      <c r="BM527" s="75"/>
      <c r="BN527" s="75"/>
      <c r="BO527" s="75">
        <f>BI527+BK527+BL527+BM527+BN527</f>
        <v>70039</v>
      </c>
      <c r="BP527" s="75">
        <f>BJ527+BL527</f>
        <v>0</v>
      </c>
      <c r="BQ527" s="11"/>
      <c r="BR527" s="11"/>
      <c r="BS527" s="11"/>
      <c r="BT527" s="11"/>
      <c r="BU527" s="11">
        <f>BO527+BQ527+BR527+BS527+BT527</f>
        <v>70039</v>
      </c>
      <c r="BV527" s="11">
        <f>BP527+BR527</f>
        <v>0</v>
      </c>
      <c r="BW527" s="75"/>
      <c r="BX527" s="75"/>
      <c r="BY527" s="75"/>
      <c r="BZ527" s="75"/>
      <c r="CA527" s="75">
        <f>BU527+BW527+BX527+BY527+BZ527</f>
        <v>70039</v>
      </c>
      <c r="CB527" s="75">
        <f>BV527+BX527</f>
        <v>0</v>
      </c>
      <c r="CC527" s="75"/>
      <c r="CD527" s="75"/>
      <c r="CE527" s="75"/>
      <c r="CF527" s="75"/>
      <c r="CG527" s="75">
        <f>CA527+CC527+CD527+CE527+CF527</f>
        <v>70039</v>
      </c>
      <c r="CH527" s="75">
        <f>CB527+CD527</f>
        <v>0</v>
      </c>
      <c r="CI527" s="11"/>
      <c r="CJ527" s="11"/>
      <c r="CK527" s="11"/>
      <c r="CL527" s="11"/>
      <c r="CM527" s="11">
        <f>CG527+CI527+CJ527+CK527+CL527</f>
        <v>70039</v>
      </c>
      <c r="CN527" s="11">
        <f>CH527+CJ527</f>
        <v>0</v>
      </c>
    </row>
    <row r="528" spans="1:92" hidden="1" x14ac:dyDescent="0.25">
      <c r="A528" s="55" t="s">
        <v>24</v>
      </c>
      <c r="B528" s="14">
        <f>B527</f>
        <v>912</v>
      </c>
      <c r="C528" s="14" t="s">
        <v>21</v>
      </c>
      <c r="D528" s="14" t="s">
        <v>22</v>
      </c>
      <c r="E528" s="14" t="s">
        <v>51</v>
      </c>
      <c r="F528" s="11">
        <v>620</v>
      </c>
      <c r="G528" s="11">
        <f>47529-13536</f>
        <v>33993</v>
      </c>
      <c r="H528" s="11"/>
      <c r="I528" s="11"/>
      <c r="J528" s="11"/>
      <c r="K528" s="11"/>
      <c r="L528" s="11"/>
      <c r="M528" s="11">
        <f>G528+I528+J528+K528+L528</f>
        <v>33993</v>
      </c>
      <c r="N528" s="11">
        <f>H528+J528</f>
        <v>0</v>
      </c>
      <c r="O528" s="11"/>
      <c r="P528" s="11"/>
      <c r="Q528" s="11"/>
      <c r="R528" s="11"/>
      <c r="S528" s="11">
        <f>M528+O528+P528+Q528+R528</f>
        <v>33993</v>
      </c>
      <c r="T528" s="11">
        <f>N528+P528</f>
        <v>0</v>
      </c>
      <c r="U528" s="11"/>
      <c r="V528" s="11"/>
      <c r="W528" s="11"/>
      <c r="X528" s="11"/>
      <c r="Y528" s="11">
        <f>S528+U528+V528+W528+X528</f>
        <v>33993</v>
      </c>
      <c r="Z528" s="11">
        <f>T528+V528</f>
        <v>0</v>
      </c>
      <c r="AA528" s="11"/>
      <c r="AB528" s="11"/>
      <c r="AC528" s="11"/>
      <c r="AD528" s="11"/>
      <c r="AE528" s="11">
        <f>Y528+AA528+AB528+AC528+AD528</f>
        <v>33993</v>
      </c>
      <c r="AF528" s="11">
        <f>Z528+AB528</f>
        <v>0</v>
      </c>
      <c r="AG528" s="11"/>
      <c r="AH528" s="11"/>
      <c r="AI528" s="11"/>
      <c r="AJ528" s="11"/>
      <c r="AK528" s="75">
        <f>AE528+AG528+AH528+AI528+AJ528</f>
        <v>33993</v>
      </c>
      <c r="AL528" s="75">
        <f>AF528+AH528</f>
        <v>0</v>
      </c>
      <c r="AM528" s="11"/>
      <c r="AN528" s="11"/>
      <c r="AO528" s="11"/>
      <c r="AP528" s="11"/>
      <c r="AQ528" s="11">
        <f>AK528+AM528+AN528+AO528+AP528</f>
        <v>33993</v>
      </c>
      <c r="AR528" s="11">
        <f>AL528+AN528</f>
        <v>0</v>
      </c>
      <c r="AS528" s="11"/>
      <c r="AT528" s="11"/>
      <c r="AU528" s="11"/>
      <c r="AV528" s="11"/>
      <c r="AW528" s="11">
        <f>AQ528+AS528+AT528+AU528+AV528</f>
        <v>33993</v>
      </c>
      <c r="AX528" s="11">
        <f>AR528+AT528</f>
        <v>0</v>
      </c>
      <c r="AY528" s="75"/>
      <c r="AZ528" s="75"/>
      <c r="BA528" s="75">
        <v>5449</v>
      </c>
      <c r="BB528" s="75"/>
      <c r="BC528" s="75">
        <f>AW528+AY528+AZ528+BA528+BB528</f>
        <v>39442</v>
      </c>
      <c r="BD528" s="75">
        <f>AX528+AZ528</f>
        <v>0</v>
      </c>
      <c r="BE528" s="11"/>
      <c r="BF528" s="11"/>
      <c r="BG528" s="11"/>
      <c r="BH528" s="11"/>
      <c r="BI528" s="138">
        <f>BC528+BE528+BF528+BG528+BH528</f>
        <v>39442</v>
      </c>
      <c r="BJ528" s="138">
        <f>BD528+BF528</f>
        <v>0</v>
      </c>
      <c r="BK528" s="75"/>
      <c r="BL528" s="75"/>
      <c r="BM528" s="75"/>
      <c r="BN528" s="75"/>
      <c r="BO528" s="75">
        <f>BI528+BK528+BL528+BM528+BN528</f>
        <v>39442</v>
      </c>
      <c r="BP528" s="75">
        <f>BJ528+BL528</f>
        <v>0</v>
      </c>
      <c r="BQ528" s="11"/>
      <c r="BR528" s="11"/>
      <c r="BS528" s="11"/>
      <c r="BT528" s="11"/>
      <c r="BU528" s="11">
        <f>BO528+BQ528+BR528+BS528+BT528</f>
        <v>39442</v>
      </c>
      <c r="BV528" s="11">
        <f>BP528+BR528</f>
        <v>0</v>
      </c>
      <c r="BW528" s="75"/>
      <c r="BX528" s="75"/>
      <c r="BY528" s="75"/>
      <c r="BZ528" s="75"/>
      <c r="CA528" s="75">
        <f>BU528+BW528+BX528+BY528+BZ528</f>
        <v>39442</v>
      </c>
      <c r="CB528" s="75">
        <f>BV528+BX528</f>
        <v>0</v>
      </c>
      <c r="CC528" s="75"/>
      <c r="CD528" s="75"/>
      <c r="CE528" s="75"/>
      <c r="CF528" s="75"/>
      <c r="CG528" s="75">
        <f>CA528+CC528+CD528+CE528+CF528</f>
        <v>39442</v>
      </c>
      <c r="CH528" s="75">
        <f>CB528+CD528</f>
        <v>0</v>
      </c>
      <c r="CI528" s="11"/>
      <c r="CJ528" s="11"/>
      <c r="CK528" s="11"/>
      <c r="CL528" s="11"/>
      <c r="CM528" s="11">
        <f>CG528+CI528+CJ528+CK528+CL528</f>
        <v>39442</v>
      </c>
      <c r="CN528" s="11">
        <f>CH528+CJ528</f>
        <v>0</v>
      </c>
    </row>
    <row r="529" spans="1:92" hidden="1" x14ac:dyDescent="0.25">
      <c r="A529" s="55" t="s">
        <v>15</v>
      </c>
      <c r="B529" s="14">
        <f>B527</f>
        <v>912</v>
      </c>
      <c r="C529" s="14" t="s">
        <v>21</v>
      </c>
      <c r="D529" s="14" t="s">
        <v>22</v>
      </c>
      <c r="E529" s="14" t="s">
        <v>44</v>
      </c>
      <c r="F529" s="14"/>
      <c r="G529" s="38">
        <f>G533+G537+G540+G543+G530</f>
        <v>5465</v>
      </c>
      <c r="H529" s="38">
        <f t="shared" ref="H529:N529" si="1718">H533+H537+H540+H543+H530</f>
        <v>0</v>
      </c>
      <c r="I529" s="11">
        <f t="shared" si="1718"/>
        <v>0</v>
      </c>
      <c r="J529" s="11">
        <f t="shared" si="1718"/>
        <v>0</v>
      </c>
      <c r="K529" s="11">
        <f t="shared" si="1718"/>
        <v>0</v>
      </c>
      <c r="L529" s="11">
        <f t="shared" si="1718"/>
        <v>0</v>
      </c>
      <c r="M529" s="38">
        <f t="shared" si="1718"/>
        <v>5465</v>
      </c>
      <c r="N529" s="38">
        <f t="shared" si="1718"/>
        <v>0</v>
      </c>
      <c r="O529" s="11">
        <f t="shared" ref="O529:T529" si="1719">O533+O537+O540+O543+O530</f>
        <v>0</v>
      </c>
      <c r="P529" s="11">
        <f t="shared" si="1719"/>
        <v>0</v>
      </c>
      <c r="Q529" s="11">
        <f t="shared" si="1719"/>
        <v>0</v>
      </c>
      <c r="R529" s="11">
        <f t="shared" si="1719"/>
        <v>0</v>
      </c>
      <c r="S529" s="38">
        <f t="shared" si="1719"/>
        <v>5465</v>
      </c>
      <c r="T529" s="38">
        <f t="shared" si="1719"/>
        <v>0</v>
      </c>
      <c r="U529" s="11">
        <f t="shared" ref="U529:Z529" si="1720">U533+U537+U540+U543+U530</f>
        <v>0</v>
      </c>
      <c r="V529" s="11">
        <f t="shared" si="1720"/>
        <v>0</v>
      </c>
      <c r="W529" s="11">
        <f t="shared" si="1720"/>
        <v>0</v>
      </c>
      <c r="X529" s="11">
        <f t="shared" si="1720"/>
        <v>0</v>
      </c>
      <c r="Y529" s="38">
        <f t="shared" si="1720"/>
        <v>5465</v>
      </c>
      <c r="Z529" s="38">
        <f t="shared" si="1720"/>
        <v>0</v>
      </c>
      <c r="AA529" s="11">
        <f t="shared" ref="AA529:AF529" si="1721">AA533+AA537+AA540+AA543+AA530</f>
        <v>0</v>
      </c>
      <c r="AB529" s="11">
        <f t="shared" si="1721"/>
        <v>0</v>
      </c>
      <c r="AC529" s="11">
        <f t="shared" si="1721"/>
        <v>0</v>
      </c>
      <c r="AD529" s="11">
        <f t="shared" si="1721"/>
        <v>0</v>
      </c>
      <c r="AE529" s="38">
        <f t="shared" si="1721"/>
        <v>5465</v>
      </c>
      <c r="AF529" s="38">
        <f t="shared" si="1721"/>
        <v>0</v>
      </c>
      <c r="AG529" s="11">
        <f t="shared" ref="AG529:AL529" si="1722">AG533+AG537+AG540+AG543+AG530</f>
        <v>-97</v>
      </c>
      <c r="AH529" s="11">
        <f t="shared" si="1722"/>
        <v>0</v>
      </c>
      <c r="AI529" s="11">
        <f t="shared" si="1722"/>
        <v>0</v>
      </c>
      <c r="AJ529" s="11">
        <f t="shared" si="1722"/>
        <v>0</v>
      </c>
      <c r="AK529" s="88">
        <f t="shared" si="1722"/>
        <v>5368</v>
      </c>
      <c r="AL529" s="88">
        <f t="shared" si="1722"/>
        <v>0</v>
      </c>
      <c r="AM529" s="11">
        <f t="shared" ref="AM529:AR529" si="1723">AM533+AM537+AM540+AM543+AM530</f>
        <v>0</v>
      </c>
      <c r="AN529" s="11">
        <f t="shared" si="1723"/>
        <v>0</v>
      </c>
      <c r="AO529" s="11">
        <f t="shared" si="1723"/>
        <v>0</v>
      </c>
      <c r="AP529" s="11">
        <f t="shared" si="1723"/>
        <v>0</v>
      </c>
      <c r="AQ529" s="38">
        <f t="shared" si="1723"/>
        <v>5368</v>
      </c>
      <c r="AR529" s="38">
        <f t="shared" si="1723"/>
        <v>0</v>
      </c>
      <c r="AS529" s="11">
        <f t="shared" ref="AS529:AX529" si="1724">AS533+AS537+AS540+AS543+AS530</f>
        <v>0</v>
      </c>
      <c r="AT529" s="11">
        <f t="shared" si="1724"/>
        <v>0</v>
      </c>
      <c r="AU529" s="11">
        <f t="shared" si="1724"/>
        <v>695</v>
      </c>
      <c r="AV529" s="11">
        <f t="shared" si="1724"/>
        <v>0</v>
      </c>
      <c r="AW529" s="38">
        <f t="shared" si="1724"/>
        <v>6063</v>
      </c>
      <c r="AX529" s="38">
        <f t="shared" si="1724"/>
        <v>0</v>
      </c>
      <c r="AY529" s="75">
        <f t="shared" ref="AY529:BD529" si="1725">AY533+AY537+AY540+AY543+AY530</f>
        <v>0</v>
      </c>
      <c r="AZ529" s="75">
        <f t="shared" si="1725"/>
        <v>0</v>
      </c>
      <c r="BA529" s="75">
        <f t="shared" si="1725"/>
        <v>0</v>
      </c>
      <c r="BB529" s="75">
        <f t="shared" si="1725"/>
        <v>0</v>
      </c>
      <c r="BC529" s="88">
        <f t="shared" si="1725"/>
        <v>6063</v>
      </c>
      <c r="BD529" s="88">
        <f t="shared" si="1725"/>
        <v>0</v>
      </c>
      <c r="BE529" s="11">
        <f t="shared" ref="BE529:BJ529" si="1726">BE533+BE537+BE540+BE543+BE530</f>
        <v>159</v>
      </c>
      <c r="BF529" s="11">
        <f t="shared" si="1726"/>
        <v>0</v>
      </c>
      <c r="BG529" s="11">
        <f t="shared" si="1726"/>
        <v>331</v>
      </c>
      <c r="BH529" s="11">
        <f t="shared" si="1726"/>
        <v>0</v>
      </c>
      <c r="BI529" s="147">
        <f t="shared" si="1726"/>
        <v>6553</v>
      </c>
      <c r="BJ529" s="147">
        <f t="shared" si="1726"/>
        <v>0</v>
      </c>
      <c r="BK529" s="75">
        <f t="shared" ref="BK529:BP529" si="1727">BK533+BK537+BK540+BK543+BK530</f>
        <v>-76</v>
      </c>
      <c r="BL529" s="75">
        <f t="shared" si="1727"/>
        <v>0</v>
      </c>
      <c r="BM529" s="75">
        <f t="shared" si="1727"/>
        <v>489</v>
      </c>
      <c r="BN529" s="75">
        <f t="shared" si="1727"/>
        <v>0</v>
      </c>
      <c r="BO529" s="88">
        <f t="shared" si="1727"/>
        <v>6966</v>
      </c>
      <c r="BP529" s="88">
        <f t="shared" si="1727"/>
        <v>0</v>
      </c>
      <c r="BQ529" s="11">
        <f t="shared" ref="BQ529:BV529" si="1728">BQ533+BQ537+BQ540+BQ543+BQ530</f>
        <v>0</v>
      </c>
      <c r="BR529" s="11">
        <f t="shared" si="1728"/>
        <v>0</v>
      </c>
      <c r="BS529" s="11">
        <f t="shared" si="1728"/>
        <v>0</v>
      </c>
      <c r="BT529" s="11">
        <f t="shared" si="1728"/>
        <v>0</v>
      </c>
      <c r="BU529" s="38">
        <f t="shared" si="1728"/>
        <v>6966</v>
      </c>
      <c r="BV529" s="38">
        <f t="shared" si="1728"/>
        <v>0</v>
      </c>
      <c r="BW529" s="75">
        <f t="shared" ref="BW529:CB529" si="1729">BW533+BW537+BW540+BW543+BW530</f>
        <v>0</v>
      </c>
      <c r="BX529" s="75">
        <f t="shared" si="1729"/>
        <v>0</v>
      </c>
      <c r="BY529" s="75">
        <f t="shared" si="1729"/>
        <v>0</v>
      </c>
      <c r="BZ529" s="75">
        <f t="shared" si="1729"/>
        <v>0</v>
      </c>
      <c r="CA529" s="88">
        <f t="shared" si="1729"/>
        <v>6966</v>
      </c>
      <c r="CB529" s="88">
        <f t="shared" si="1729"/>
        <v>0</v>
      </c>
      <c r="CC529" s="75">
        <f t="shared" ref="CC529:CH529" si="1730">CC533+CC537+CC540+CC543+CC530</f>
        <v>0</v>
      </c>
      <c r="CD529" s="75">
        <f t="shared" si="1730"/>
        <v>0</v>
      </c>
      <c r="CE529" s="75">
        <f t="shared" si="1730"/>
        <v>0</v>
      </c>
      <c r="CF529" s="75">
        <f t="shared" si="1730"/>
        <v>0</v>
      </c>
      <c r="CG529" s="88">
        <f t="shared" si="1730"/>
        <v>6966</v>
      </c>
      <c r="CH529" s="88">
        <f t="shared" si="1730"/>
        <v>0</v>
      </c>
      <c r="CI529" s="11">
        <f t="shared" ref="CI529:CN529" si="1731">CI533+CI537+CI540+CI543+CI530</f>
        <v>-185</v>
      </c>
      <c r="CJ529" s="11">
        <f t="shared" si="1731"/>
        <v>0</v>
      </c>
      <c r="CK529" s="11">
        <f t="shared" si="1731"/>
        <v>0</v>
      </c>
      <c r="CL529" s="11">
        <f t="shared" si="1731"/>
        <v>-73</v>
      </c>
      <c r="CM529" s="38">
        <f t="shared" si="1731"/>
        <v>6708</v>
      </c>
      <c r="CN529" s="38">
        <f t="shared" si="1731"/>
        <v>0</v>
      </c>
    </row>
    <row r="530" spans="1:92" hidden="1" x14ac:dyDescent="0.25">
      <c r="A530" s="55" t="s">
        <v>495</v>
      </c>
      <c r="B530" s="14">
        <f>B528</f>
        <v>912</v>
      </c>
      <c r="C530" s="14" t="s">
        <v>21</v>
      </c>
      <c r="D530" s="14" t="s">
        <v>22</v>
      </c>
      <c r="E530" s="14" t="s">
        <v>494</v>
      </c>
      <c r="F530" s="14"/>
      <c r="G530" s="38">
        <f>G531</f>
        <v>7</v>
      </c>
      <c r="H530" s="38">
        <f t="shared" ref="H530:R531" si="1732">H531</f>
        <v>0</v>
      </c>
      <c r="I530" s="11">
        <f t="shared" si="1732"/>
        <v>0</v>
      </c>
      <c r="J530" s="11">
        <f t="shared" si="1732"/>
        <v>0</v>
      </c>
      <c r="K530" s="11">
        <f t="shared" si="1732"/>
        <v>0</v>
      </c>
      <c r="L530" s="11">
        <f t="shared" si="1732"/>
        <v>0</v>
      </c>
      <c r="M530" s="38">
        <f t="shared" si="1732"/>
        <v>7</v>
      </c>
      <c r="N530" s="38">
        <f t="shared" si="1732"/>
        <v>0</v>
      </c>
      <c r="O530" s="11">
        <f t="shared" si="1732"/>
        <v>0</v>
      </c>
      <c r="P530" s="11">
        <f t="shared" si="1732"/>
        <v>0</v>
      </c>
      <c r="Q530" s="11">
        <f t="shared" si="1732"/>
        <v>0</v>
      </c>
      <c r="R530" s="11">
        <f t="shared" si="1732"/>
        <v>0</v>
      </c>
      <c r="S530" s="38">
        <f>S531</f>
        <v>7</v>
      </c>
      <c r="T530" s="38">
        <f>T531</f>
        <v>0</v>
      </c>
      <c r="U530" s="11">
        <f t="shared" ref="U530:X531" si="1733">U531</f>
        <v>0</v>
      </c>
      <c r="V530" s="11">
        <f t="shared" si="1733"/>
        <v>0</v>
      </c>
      <c r="W530" s="11">
        <f t="shared" si="1733"/>
        <v>0</v>
      </c>
      <c r="X530" s="11">
        <f t="shared" si="1733"/>
        <v>0</v>
      </c>
      <c r="Y530" s="38">
        <f>Y531</f>
        <v>7</v>
      </c>
      <c r="Z530" s="38">
        <f>Z531</f>
        <v>0</v>
      </c>
      <c r="AA530" s="11">
        <f t="shared" ref="AA530:AD531" si="1734">AA531</f>
        <v>0</v>
      </c>
      <c r="AB530" s="11">
        <f t="shared" si="1734"/>
        <v>0</v>
      </c>
      <c r="AC530" s="11">
        <f t="shared" si="1734"/>
        <v>0</v>
      </c>
      <c r="AD530" s="11">
        <f t="shared" si="1734"/>
        <v>0</v>
      </c>
      <c r="AE530" s="38">
        <f>AE531</f>
        <v>7</v>
      </c>
      <c r="AF530" s="38">
        <f>AF531</f>
        <v>0</v>
      </c>
      <c r="AG530" s="11">
        <f t="shared" ref="AG530:AJ531" si="1735">AG531</f>
        <v>0</v>
      </c>
      <c r="AH530" s="11">
        <f t="shared" si="1735"/>
        <v>0</v>
      </c>
      <c r="AI530" s="11">
        <f t="shared" si="1735"/>
        <v>0</v>
      </c>
      <c r="AJ530" s="11">
        <f t="shared" si="1735"/>
        <v>0</v>
      </c>
      <c r="AK530" s="88">
        <f>AK531</f>
        <v>7</v>
      </c>
      <c r="AL530" s="88">
        <f>AL531</f>
        <v>0</v>
      </c>
      <c r="AM530" s="11">
        <f t="shared" ref="AM530:AP531" si="1736">AM531</f>
        <v>0</v>
      </c>
      <c r="AN530" s="11">
        <f t="shared" si="1736"/>
        <v>0</v>
      </c>
      <c r="AO530" s="11">
        <f t="shared" si="1736"/>
        <v>0</v>
      </c>
      <c r="AP530" s="11">
        <f t="shared" si="1736"/>
        <v>0</v>
      </c>
      <c r="AQ530" s="38">
        <f>AQ531</f>
        <v>7</v>
      </c>
      <c r="AR530" s="38">
        <f>AR531</f>
        <v>0</v>
      </c>
      <c r="AS530" s="11">
        <f t="shared" ref="AS530:AV531" si="1737">AS531</f>
        <v>0</v>
      </c>
      <c r="AT530" s="11">
        <f t="shared" si="1737"/>
        <v>0</v>
      </c>
      <c r="AU530" s="11">
        <f t="shared" si="1737"/>
        <v>0</v>
      </c>
      <c r="AV530" s="11">
        <f t="shared" si="1737"/>
        <v>0</v>
      </c>
      <c r="AW530" s="38">
        <f>AW531</f>
        <v>7</v>
      </c>
      <c r="AX530" s="38">
        <f>AX531</f>
        <v>0</v>
      </c>
      <c r="AY530" s="75">
        <f t="shared" ref="AY530:BB531" si="1738">AY531</f>
        <v>0</v>
      </c>
      <c r="AZ530" s="75">
        <f t="shared" si="1738"/>
        <v>0</v>
      </c>
      <c r="BA530" s="75">
        <f t="shared" si="1738"/>
        <v>0</v>
      </c>
      <c r="BB530" s="75">
        <f t="shared" si="1738"/>
        <v>0</v>
      </c>
      <c r="BC530" s="88">
        <f>BC531</f>
        <v>7</v>
      </c>
      <c r="BD530" s="88">
        <f>BD531</f>
        <v>0</v>
      </c>
      <c r="BE530" s="11">
        <f t="shared" ref="BE530:BH531" si="1739">BE531</f>
        <v>0</v>
      </c>
      <c r="BF530" s="11">
        <f t="shared" si="1739"/>
        <v>0</v>
      </c>
      <c r="BG530" s="11">
        <f t="shared" si="1739"/>
        <v>0</v>
      </c>
      <c r="BH530" s="11">
        <f t="shared" si="1739"/>
        <v>0</v>
      </c>
      <c r="BI530" s="147">
        <f>BI531</f>
        <v>7</v>
      </c>
      <c r="BJ530" s="147">
        <f>BJ531</f>
        <v>0</v>
      </c>
      <c r="BK530" s="75">
        <f t="shared" ref="BK530:BN531" si="1740">BK531</f>
        <v>0</v>
      </c>
      <c r="BL530" s="75">
        <f t="shared" si="1740"/>
        <v>0</v>
      </c>
      <c r="BM530" s="75">
        <f t="shared" si="1740"/>
        <v>0</v>
      </c>
      <c r="BN530" s="75">
        <f t="shared" si="1740"/>
        <v>0</v>
      </c>
      <c r="BO530" s="88">
        <f>BO531</f>
        <v>7</v>
      </c>
      <c r="BP530" s="88">
        <f>BP531</f>
        <v>0</v>
      </c>
      <c r="BQ530" s="11">
        <f t="shared" ref="BQ530:BT531" si="1741">BQ531</f>
        <v>0</v>
      </c>
      <c r="BR530" s="11">
        <f t="shared" si="1741"/>
        <v>0</v>
      </c>
      <c r="BS530" s="11">
        <f t="shared" si="1741"/>
        <v>0</v>
      </c>
      <c r="BT530" s="11">
        <f t="shared" si="1741"/>
        <v>0</v>
      </c>
      <c r="BU530" s="38">
        <f>BU531</f>
        <v>7</v>
      </c>
      <c r="BV530" s="38">
        <f>BV531</f>
        <v>0</v>
      </c>
      <c r="BW530" s="75">
        <f t="shared" ref="BW530:BZ531" si="1742">BW531</f>
        <v>0</v>
      </c>
      <c r="BX530" s="75">
        <f t="shared" si="1742"/>
        <v>0</v>
      </c>
      <c r="BY530" s="75">
        <f t="shared" si="1742"/>
        <v>0</v>
      </c>
      <c r="BZ530" s="75">
        <f t="shared" si="1742"/>
        <v>0</v>
      </c>
      <c r="CA530" s="88">
        <f>CA531</f>
        <v>7</v>
      </c>
      <c r="CB530" s="88">
        <f>CB531</f>
        <v>0</v>
      </c>
      <c r="CC530" s="75">
        <f t="shared" ref="CC530:CF531" si="1743">CC531</f>
        <v>0</v>
      </c>
      <c r="CD530" s="75">
        <f t="shared" si="1743"/>
        <v>0</v>
      </c>
      <c r="CE530" s="75">
        <f t="shared" si="1743"/>
        <v>0</v>
      </c>
      <c r="CF530" s="75">
        <f t="shared" si="1743"/>
        <v>0</v>
      </c>
      <c r="CG530" s="88">
        <f>CG531</f>
        <v>7</v>
      </c>
      <c r="CH530" s="88">
        <f>CH531</f>
        <v>0</v>
      </c>
      <c r="CI530" s="11">
        <f t="shared" ref="CI530:CL531" si="1744">CI531</f>
        <v>0</v>
      </c>
      <c r="CJ530" s="11">
        <f t="shared" si="1744"/>
        <v>0</v>
      </c>
      <c r="CK530" s="11">
        <f t="shared" si="1744"/>
        <v>0</v>
      </c>
      <c r="CL530" s="11">
        <f t="shared" si="1744"/>
        <v>0</v>
      </c>
      <c r="CM530" s="38">
        <f>CM531</f>
        <v>7</v>
      </c>
      <c r="CN530" s="38">
        <f>CN531</f>
        <v>0</v>
      </c>
    </row>
    <row r="531" spans="1:92" ht="33" hidden="1" x14ac:dyDescent="0.25">
      <c r="A531" s="55" t="s">
        <v>12</v>
      </c>
      <c r="B531" s="14">
        <f>B529</f>
        <v>912</v>
      </c>
      <c r="C531" s="14" t="s">
        <v>21</v>
      </c>
      <c r="D531" s="14" t="s">
        <v>22</v>
      </c>
      <c r="E531" s="14" t="s">
        <v>494</v>
      </c>
      <c r="F531" s="14" t="s">
        <v>13</v>
      </c>
      <c r="G531" s="38">
        <f>G532</f>
        <v>7</v>
      </c>
      <c r="H531" s="38">
        <f t="shared" si="1732"/>
        <v>0</v>
      </c>
      <c r="I531" s="11">
        <f t="shared" si="1732"/>
        <v>0</v>
      </c>
      <c r="J531" s="11">
        <f t="shared" si="1732"/>
        <v>0</v>
      </c>
      <c r="K531" s="11">
        <f t="shared" si="1732"/>
        <v>0</v>
      </c>
      <c r="L531" s="11">
        <f t="shared" si="1732"/>
        <v>0</v>
      </c>
      <c r="M531" s="38">
        <f t="shared" si="1732"/>
        <v>7</v>
      </c>
      <c r="N531" s="38">
        <f t="shared" si="1732"/>
        <v>0</v>
      </c>
      <c r="O531" s="11">
        <f t="shared" si="1732"/>
        <v>0</v>
      </c>
      <c r="P531" s="11">
        <f t="shared" si="1732"/>
        <v>0</v>
      </c>
      <c r="Q531" s="11">
        <f t="shared" si="1732"/>
        <v>0</v>
      </c>
      <c r="R531" s="11">
        <f t="shared" si="1732"/>
        <v>0</v>
      </c>
      <c r="S531" s="38">
        <f>S532</f>
        <v>7</v>
      </c>
      <c r="T531" s="38">
        <f>T532</f>
        <v>0</v>
      </c>
      <c r="U531" s="11">
        <f t="shared" si="1733"/>
        <v>0</v>
      </c>
      <c r="V531" s="11">
        <f t="shared" si="1733"/>
        <v>0</v>
      </c>
      <c r="W531" s="11">
        <f t="shared" si="1733"/>
        <v>0</v>
      </c>
      <c r="X531" s="11">
        <f t="shared" si="1733"/>
        <v>0</v>
      </c>
      <c r="Y531" s="38">
        <f>Y532</f>
        <v>7</v>
      </c>
      <c r="Z531" s="38">
        <f>Z532</f>
        <v>0</v>
      </c>
      <c r="AA531" s="11">
        <f t="shared" si="1734"/>
        <v>0</v>
      </c>
      <c r="AB531" s="11">
        <f t="shared" si="1734"/>
        <v>0</v>
      </c>
      <c r="AC531" s="11">
        <f t="shared" si="1734"/>
        <v>0</v>
      </c>
      <c r="AD531" s="11">
        <f t="shared" si="1734"/>
        <v>0</v>
      </c>
      <c r="AE531" s="38">
        <f>AE532</f>
        <v>7</v>
      </c>
      <c r="AF531" s="38">
        <f>AF532</f>
        <v>0</v>
      </c>
      <c r="AG531" s="11">
        <f t="shared" si="1735"/>
        <v>0</v>
      </c>
      <c r="AH531" s="11">
        <f t="shared" si="1735"/>
        <v>0</v>
      </c>
      <c r="AI531" s="11">
        <f t="shared" si="1735"/>
        <v>0</v>
      </c>
      <c r="AJ531" s="11">
        <f t="shared" si="1735"/>
        <v>0</v>
      </c>
      <c r="AK531" s="88">
        <f>AK532</f>
        <v>7</v>
      </c>
      <c r="AL531" s="88">
        <f>AL532</f>
        <v>0</v>
      </c>
      <c r="AM531" s="11">
        <f t="shared" si="1736"/>
        <v>0</v>
      </c>
      <c r="AN531" s="11">
        <f t="shared" si="1736"/>
        <v>0</v>
      </c>
      <c r="AO531" s="11">
        <f t="shared" si="1736"/>
        <v>0</v>
      </c>
      <c r="AP531" s="11">
        <f t="shared" si="1736"/>
        <v>0</v>
      </c>
      <c r="AQ531" s="38">
        <f>AQ532</f>
        <v>7</v>
      </c>
      <c r="AR531" s="38">
        <f>AR532</f>
        <v>0</v>
      </c>
      <c r="AS531" s="11">
        <f t="shared" si="1737"/>
        <v>0</v>
      </c>
      <c r="AT531" s="11">
        <f t="shared" si="1737"/>
        <v>0</v>
      </c>
      <c r="AU531" s="11">
        <f t="shared" si="1737"/>
        <v>0</v>
      </c>
      <c r="AV531" s="11">
        <f t="shared" si="1737"/>
        <v>0</v>
      </c>
      <c r="AW531" s="38">
        <f>AW532</f>
        <v>7</v>
      </c>
      <c r="AX531" s="38">
        <f>AX532</f>
        <v>0</v>
      </c>
      <c r="AY531" s="75">
        <f t="shared" si="1738"/>
        <v>0</v>
      </c>
      <c r="AZ531" s="75">
        <f t="shared" si="1738"/>
        <v>0</v>
      </c>
      <c r="BA531" s="75">
        <f t="shared" si="1738"/>
        <v>0</v>
      </c>
      <c r="BB531" s="75">
        <f t="shared" si="1738"/>
        <v>0</v>
      </c>
      <c r="BC531" s="88">
        <f>BC532</f>
        <v>7</v>
      </c>
      <c r="BD531" s="88">
        <f>BD532</f>
        <v>0</v>
      </c>
      <c r="BE531" s="11">
        <f t="shared" si="1739"/>
        <v>0</v>
      </c>
      <c r="BF531" s="11">
        <f t="shared" si="1739"/>
        <v>0</v>
      </c>
      <c r="BG531" s="11">
        <f t="shared" si="1739"/>
        <v>0</v>
      </c>
      <c r="BH531" s="11">
        <f t="shared" si="1739"/>
        <v>0</v>
      </c>
      <c r="BI531" s="147">
        <f>BI532</f>
        <v>7</v>
      </c>
      <c r="BJ531" s="147">
        <f>BJ532</f>
        <v>0</v>
      </c>
      <c r="BK531" s="75">
        <f t="shared" si="1740"/>
        <v>0</v>
      </c>
      <c r="BL531" s="75">
        <f t="shared" si="1740"/>
        <v>0</v>
      </c>
      <c r="BM531" s="75">
        <f t="shared" si="1740"/>
        <v>0</v>
      </c>
      <c r="BN531" s="75">
        <f t="shared" si="1740"/>
        <v>0</v>
      </c>
      <c r="BO531" s="88">
        <f>BO532</f>
        <v>7</v>
      </c>
      <c r="BP531" s="88">
        <f>BP532</f>
        <v>0</v>
      </c>
      <c r="BQ531" s="11">
        <f t="shared" si="1741"/>
        <v>0</v>
      </c>
      <c r="BR531" s="11">
        <f t="shared" si="1741"/>
        <v>0</v>
      </c>
      <c r="BS531" s="11">
        <f t="shared" si="1741"/>
        <v>0</v>
      </c>
      <c r="BT531" s="11">
        <f t="shared" si="1741"/>
        <v>0</v>
      </c>
      <c r="BU531" s="38">
        <f>BU532</f>
        <v>7</v>
      </c>
      <c r="BV531" s="38">
        <f>BV532</f>
        <v>0</v>
      </c>
      <c r="BW531" s="75">
        <f t="shared" si="1742"/>
        <v>0</v>
      </c>
      <c r="BX531" s="75">
        <f t="shared" si="1742"/>
        <v>0</v>
      </c>
      <c r="BY531" s="75">
        <f t="shared" si="1742"/>
        <v>0</v>
      </c>
      <c r="BZ531" s="75">
        <f t="shared" si="1742"/>
        <v>0</v>
      </c>
      <c r="CA531" s="88">
        <f>CA532</f>
        <v>7</v>
      </c>
      <c r="CB531" s="88">
        <f>CB532</f>
        <v>0</v>
      </c>
      <c r="CC531" s="75">
        <f t="shared" si="1743"/>
        <v>0</v>
      </c>
      <c r="CD531" s="75">
        <f t="shared" si="1743"/>
        <v>0</v>
      </c>
      <c r="CE531" s="75">
        <f t="shared" si="1743"/>
        <v>0</v>
      </c>
      <c r="CF531" s="75">
        <f t="shared" si="1743"/>
        <v>0</v>
      </c>
      <c r="CG531" s="88">
        <f>CG532</f>
        <v>7</v>
      </c>
      <c r="CH531" s="88">
        <f>CH532</f>
        <v>0</v>
      </c>
      <c r="CI531" s="11">
        <f t="shared" si="1744"/>
        <v>0</v>
      </c>
      <c r="CJ531" s="11">
        <f t="shared" si="1744"/>
        <v>0</v>
      </c>
      <c r="CK531" s="11">
        <f t="shared" si="1744"/>
        <v>0</v>
      </c>
      <c r="CL531" s="11">
        <f t="shared" si="1744"/>
        <v>0</v>
      </c>
      <c r="CM531" s="38">
        <f>CM532</f>
        <v>7</v>
      </c>
      <c r="CN531" s="38">
        <f>CN532</f>
        <v>0</v>
      </c>
    </row>
    <row r="532" spans="1:92" hidden="1" x14ac:dyDescent="0.25">
      <c r="A532" s="55" t="s">
        <v>24</v>
      </c>
      <c r="B532" s="14">
        <v>912</v>
      </c>
      <c r="C532" s="14" t="s">
        <v>21</v>
      </c>
      <c r="D532" s="14" t="s">
        <v>22</v>
      </c>
      <c r="E532" s="14" t="s">
        <v>494</v>
      </c>
      <c r="F532" s="14" t="s">
        <v>38</v>
      </c>
      <c r="G532" s="11">
        <v>7</v>
      </c>
      <c r="H532" s="11"/>
      <c r="I532" s="11"/>
      <c r="J532" s="11"/>
      <c r="K532" s="11"/>
      <c r="L532" s="11"/>
      <c r="M532" s="11">
        <f>G532+I532+J532+K532+L532</f>
        <v>7</v>
      </c>
      <c r="N532" s="11">
        <f>H532+J532</f>
        <v>0</v>
      </c>
      <c r="O532" s="11"/>
      <c r="P532" s="11"/>
      <c r="Q532" s="11"/>
      <c r="R532" s="11"/>
      <c r="S532" s="11">
        <f>M532+O532+P532+Q532+R532</f>
        <v>7</v>
      </c>
      <c r="T532" s="11">
        <f>N532+P532</f>
        <v>0</v>
      </c>
      <c r="U532" s="11"/>
      <c r="V532" s="11"/>
      <c r="W532" s="11"/>
      <c r="X532" s="11"/>
      <c r="Y532" s="11">
        <f>S532+U532+V532+W532+X532</f>
        <v>7</v>
      </c>
      <c r="Z532" s="11">
        <f>T532+V532</f>
        <v>0</v>
      </c>
      <c r="AA532" s="11"/>
      <c r="AB532" s="11"/>
      <c r="AC532" s="11"/>
      <c r="AD532" s="11"/>
      <c r="AE532" s="11">
        <f>Y532+AA532+AB532+AC532+AD532</f>
        <v>7</v>
      </c>
      <c r="AF532" s="11">
        <f>Z532+AB532</f>
        <v>0</v>
      </c>
      <c r="AG532" s="11"/>
      <c r="AH532" s="11"/>
      <c r="AI532" s="11"/>
      <c r="AJ532" s="11"/>
      <c r="AK532" s="75">
        <f>AE532+AG532+AH532+AI532+AJ532</f>
        <v>7</v>
      </c>
      <c r="AL532" s="75">
        <f>AF532+AH532</f>
        <v>0</v>
      </c>
      <c r="AM532" s="11"/>
      <c r="AN532" s="11"/>
      <c r="AO532" s="11"/>
      <c r="AP532" s="11"/>
      <c r="AQ532" s="11">
        <f>AK532+AM532+AN532+AO532+AP532</f>
        <v>7</v>
      </c>
      <c r="AR532" s="11">
        <f>AL532+AN532</f>
        <v>0</v>
      </c>
      <c r="AS532" s="11"/>
      <c r="AT532" s="11"/>
      <c r="AU532" s="11"/>
      <c r="AV532" s="11"/>
      <c r="AW532" s="11">
        <f>AQ532+AS532+AT532+AU532+AV532</f>
        <v>7</v>
      </c>
      <c r="AX532" s="11">
        <f>AR532+AT532</f>
        <v>0</v>
      </c>
      <c r="AY532" s="75"/>
      <c r="AZ532" s="75"/>
      <c r="BA532" s="75"/>
      <c r="BB532" s="75"/>
      <c r="BC532" s="75">
        <f>AW532+AY532+AZ532+BA532+BB532</f>
        <v>7</v>
      </c>
      <c r="BD532" s="75">
        <f>AX532+AZ532</f>
        <v>0</v>
      </c>
      <c r="BE532" s="11"/>
      <c r="BF532" s="11"/>
      <c r="BG532" s="11"/>
      <c r="BH532" s="11"/>
      <c r="BI532" s="138">
        <f>BC532+BE532+BF532+BG532+BH532</f>
        <v>7</v>
      </c>
      <c r="BJ532" s="138">
        <f>BD532+BF532</f>
        <v>0</v>
      </c>
      <c r="BK532" s="75"/>
      <c r="BL532" s="75"/>
      <c r="BM532" s="75"/>
      <c r="BN532" s="75"/>
      <c r="BO532" s="75">
        <f>BI532+BK532+BL532+BM532+BN532</f>
        <v>7</v>
      </c>
      <c r="BP532" s="75">
        <f>BJ532+BL532</f>
        <v>0</v>
      </c>
      <c r="BQ532" s="11"/>
      <c r="BR532" s="11"/>
      <c r="BS532" s="11"/>
      <c r="BT532" s="11"/>
      <c r="BU532" s="11">
        <f>BO532+BQ532+BR532+BS532+BT532</f>
        <v>7</v>
      </c>
      <c r="BV532" s="11">
        <f>BP532+BR532</f>
        <v>0</v>
      </c>
      <c r="BW532" s="75"/>
      <c r="BX532" s="75"/>
      <c r="BY532" s="75"/>
      <c r="BZ532" s="75"/>
      <c r="CA532" s="75">
        <f>BU532+BW532+BX532+BY532+BZ532</f>
        <v>7</v>
      </c>
      <c r="CB532" s="75">
        <f>BV532+BX532</f>
        <v>0</v>
      </c>
      <c r="CC532" s="75"/>
      <c r="CD532" s="75"/>
      <c r="CE532" s="75"/>
      <c r="CF532" s="75"/>
      <c r="CG532" s="75">
        <f>CA532+CC532+CD532+CE532+CF532</f>
        <v>7</v>
      </c>
      <c r="CH532" s="75">
        <f>CB532+CD532</f>
        <v>0</v>
      </c>
      <c r="CI532" s="11"/>
      <c r="CJ532" s="11"/>
      <c r="CK532" s="11"/>
      <c r="CL532" s="11"/>
      <c r="CM532" s="11">
        <f>CG532+CI532+CJ532+CK532+CL532</f>
        <v>7</v>
      </c>
      <c r="CN532" s="11">
        <f>CH532+CJ532</f>
        <v>0</v>
      </c>
    </row>
    <row r="533" spans="1:92" hidden="1" x14ac:dyDescent="0.25">
      <c r="A533" s="55" t="s">
        <v>28</v>
      </c>
      <c r="B533" s="14">
        <f>B529</f>
        <v>912</v>
      </c>
      <c r="C533" s="14" t="s">
        <v>21</v>
      </c>
      <c r="D533" s="14" t="s">
        <v>22</v>
      </c>
      <c r="E533" s="14" t="s">
        <v>52</v>
      </c>
      <c r="F533" s="14"/>
      <c r="G533" s="18">
        <f>G534</f>
        <v>4426</v>
      </c>
      <c r="H533" s="18">
        <f t="shared" ref="H533:R533" si="1745">H534</f>
        <v>0</v>
      </c>
      <c r="I533" s="11">
        <f t="shared" si="1745"/>
        <v>0</v>
      </c>
      <c r="J533" s="11">
        <f t="shared" si="1745"/>
        <v>0</v>
      </c>
      <c r="K533" s="11">
        <f t="shared" si="1745"/>
        <v>0</v>
      </c>
      <c r="L533" s="11">
        <f t="shared" si="1745"/>
        <v>0</v>
      </c>
      <c r="M533" s="18">
        <f t="shared" si="1745"/>
        <v>4426</v>
      </c>
      <c r="N533" s="18">
        <f t="shared" si="1745"/>
        <v>0</v>
      </c>
      <c r="O533" s="11">
        <f t="shared" si="1745"/>
        <v>0</v>
      </c>
      <c r="P533" s="11">
        <f t="shared" si="1745"/>
        <v>0</v>
      </c>
      <c r="Q533" s="11">
        <f t="shared" si="1745"/>
        <v>0</v>
      </c>
      <c r="R533" s="11">
        <f t="shared" si="1745"/>
        <v>0</v>
      </c>
      <c r="S533" s="18">
        <f t="shared" ref="S533:CD533" si="1746">S534</f>
        <v>4426</v>
      </c>
      <c r="T533" s="18">
        <f t="shared" si="1746"/>
        <v>0</v>
      </c>
      <c r="U533" s="11">
        <f t="shared" si="1746"/>
        <v>0</v>
      </c>
      <c r="V533" s="11">
        <f t="shared" si="1746"/>
        <v>0</v>
      </c>
      <c r="W533" s="11">
        <f t="shared" si="1746"/>
        <v>0</v>
      </c>
      <c r="X533" s="11">
        <f t="shared" si="1746"/>
        <v>0</v>
      </c>
      <c r="Y533" s="18">
        <f t="shared" si="1746"/>
        <v>4426</v>
      </c>
      <c r="Z533" s="18">
        <f t="shared" si="1746"/>
        <v>0</v>
      </c>
      <c r="AA533" s="11">
        <f t="shared" si="1746"/>
        <v>0</v>
      </c>
      <c r="AB533" s="11">
        <f t="shared" si="1746"/>
        <v>0</v>
      </c>
      <c r="AC533" s="11">
        <f t="shared" si="1746"/>
        <v>0</v>
      </c>
      <c r="AD533" s="11">
        <f t="shared" si="1746"/>
        <v>0</v>
      </c>
      <c r="AE533" s="18">
        <f t="shared" si="1746"/>
        <v>4426</v>
      </c>
      <c r="AF533" s="18">
        <f t="shared" si="1746"/>
        <v>0</v>
      </c>
      <c r="AG533" s="11">
        <f t="shared" si="1746"/>
        <v>-86</v>
      </c>
      <c r="AH533" s="11">
        <f t="shared" si="1746"/>
        <v>0</v>
      </c>
      <c r="AI533" s="11">
        <f t="shared" si="1746"/>
        <v>0</v>
      </c>
      <c r="AJ533" s="11">
        <f t="shared" si="1746"/>
        <v>0</v>
      </c>
      <c r="AK533" s="81">
        <f t="shared" si="1746"/>
        <v>4340</v>
      </c>
      <c r="AL533" s="81">
        <f t="shared" si="1746"/>
        <v>0</v>
      </c>
      <c r="AM533" s="11">
        <f t="shared" si="1746"/>
        <v>0</v>
      </c>
      <c r="AN533" s="11">
        <f t="shared" si="1746"/>
        <v>0</v>
      </c>
      <c r="AO533" s="11">
        <f t="shared" si="1746"/>
        <v>0</v>
      </c>
      <c r="AP533" s="11">
        <f t="shared" si="1746"/>
        <v>0</v>
      </c>
      <c r="AQ533" s="18">
        <f t="shared" si="1746"/>
        <v>4340</v>
      </c>
      <c r="AR533" s="18">
        <f t="shared" si="1746"/>
        <v>0</v>
      </c>
      <c r="AS533" s="11">
        <f t="shared" si="1746"/>
        <v>0</v>
      </c>
      <c r="AT533" s="11">
        <f t="shared" si="1746"/>
        <v>0</v>
      </c>
      <c r="AU533" s="11">
        <f t="shared" si="1746"/>
        <v>695</v>
      </c>
      <c r="AV533" s="11">
        <f t="shared" si="1746"/>
        <v>0</v>
      </c>
      <c r="AW533" s="18">
        <f t="shared" si="1746"/>
        <v>5035</v>
      </c>
      <c r="AX533" s="18">
        <f t="shared" si="1746"/>
        <v>0</v>
      </c>
      <c r="AY533" s="75">
        <f t="shared" si="1746"/>
        <v>0</v>
      </c>
      <c r="AZ533" s="75">
        <f t="shared" si="1746"/>
        <v>0</v>
      </c>
      <c r="BA533" s="75">
        <f t="shared" si="1746"/>
        <v>0</v>
      </c>
      <c r="BB533" s="75">
        <f t="shared" si="1746"/>
        <v>0</v>
      </c>
      <c r="BC533" s="81">
        <f t="shared" si="1746"/>
        <v>5035</v>
      </c>
      <c r="BD533" s="81">
        <f t="shared" si="1746"/>
        <v>0</v>
      </c>
      <c r="BE533" s="11">
        <f t="shared" si="1746"/>
        <v>0</v>
      </c>
      <c r="BF533" s="11">
        <f t="shared" si="1746"/>
        <v>0</v>
      </c>
      <c r="BG533" s="11">
        <f t="shared" si="1746"/>
        <v>0</v>
      </c>
      <c r="BH533" s="11">
        <f t="shared" si="1746"/>
        <v>0</v>
      </c>
      <c r="BI533" s="140">
        <f t="shared" si="1746"/>
        <v>5035</v>
      </c>
      <c r="BJ533" s="140">
        <f t="shared" si="1746"/>
        <v>0</v>
      </c>
      <c r="BK533" s="75">
        <f t="shared" si="1746"/>
        <v>0</v>
      </c>
      <c r="BL533" s="75">
        <f t="shared" si="1746"/>
        <v>0</v>
      </c>
      <c r="BM533" s="75">
        <f t="shared" si="1746"/>
        <v>0</v>
      </c>
      <c r="BN533" s="75">
        <f t="shared" si="1746"/>
        <v>0</v>
      </c>
      <c r="BO533" s="81">
        <f t="shared" si="1746"/>
        <v>5035</v>
      </c>
      <c r="BP533" s="81">
        <f t="shared" si="1746"/>
        <v>0</v>
      </c>
      <c r="BQ533" s="11">
        <f t="shared" si="1746"/>
        <v>0</v>
      </c>
      <c r="BR533" s="11">
        <f t="shared" si="1746"/>
        <v>0</v>
      </c>
      <c r="BS533" s="11">
        <f t="shared" si="1746"/>
        <v>0</v>
      </c>
      <c r="BT533" s="11">
        <f t="shared" si="1746"/>
        <v>0</v>
      </c>
      <c r="BU533" s="18">
        <f t="shared" si="1746"/>
        <v>5035</v>
      </c>
      <c r="BV533" s="18">
        <f t="shared" si="1746"/>
        <v>0</v>
      </c>
      <c r="BW533" s="75">
        <f t="shared" si="1746"/>
        <v>0</v>
      </c>
      <c r="BX533" s="75">
        <f t="shared" si="1746"/>
        <v>0</v>
      </c>
      <c r="BY533" s="75">
        <f t="shared" si="1746"/>
        <v>0</v>
      </c>
      <c r="BZ533" s="75">
        <f t="shared" si="1746"/>
        <v>0</v>
      </c>
      <c r="CA533" s="81">
        <f t="shared" si="1746"/>
        <v>5035</v>
      </c>
      <c r="CB533" s="81">
        <f t="shared" si="1746"/>
        <v>0</v>
      </c>
      <c r="CC533" s="75">
        <f t="shared" si="1746"/>
        <v>0</v>
      </c>
      <c r="CD533" s="75">
        <f t="shared" si="1746"/>
        <v>0</v>
      </c>
      <c r="CE533" s="75">
        <f t="shared" ref="CE533:CN533" si="1747">CE534</f>
        <v>0</v>
      </c>
      <c r="CF533" s="75">
        <f t="shared" si="1747"/>
        <v>0</v>
      </c>
      <c r="CG533" s="81">
        <f t="shared" si="1747"/>
        <v>5035</v>
      </c>
      <c r="CH533" s="81">
        <f t="shared" si="1747"/>
        <v>0</v>
      </c>
      <c r="CI533" s="11">
        <f t="shared" si="1747"/>
        <v>304</v>
      </c>
      <c r="CJ533" s="11">
        <f t="shared" si="1747"/>
        <v>0</v>
      </c>
      <c r="CK533" s="11">
        <f t="shared" si="1747"/>
        <v>0</v>
      </c>
      <c r="CL533" s="11">
        <f t="shared" si="1747"/>
        <v>0</v>
      </c>
      <c r="CM533" s="18">
        <f t="shared" si="1747"/>
        <v>5339</v>
      </c>
      <c r="CN533" s="18">
        <f t="shared" si="1747"/>
        <v>0</v>
      </c>
    </row>
    <row r="534" spans="1:92" ht="33" hidden="1" x14ac:dyDescent="0.25">
      <c r="A534" s="55" t="s">
        <v>12</v>
      </c>
      <c r="B534" s="14">
        <f t="shared" si="1625"/>
        <v>912</v>
      </c>
      <c r="C534" s="14" t="s">
        <v>21</v>
      </c>
      <c r="D534" s="14" t="s">
        <v>22</v>
      </c>
      <c r="E534" s="14" t="s">
        <v>52</v>
      </c>
      <c r="F534" s="14" t="s">
        <v>13</v>
      </c>
      <c r="G534" s="11">
        <f>G535+G536</f>
        <v>4426</v>
      </c>
      <c r="H534" s="11">
        <f t="shared" ref="H534:N534" si="1748">H535+H536</f>
        <v>0</v>
      </c>
      <c r="I534" s="11">
        <f t="shared" si="1748"/>
        <v>0</v>
      </c>
      <c r="J534" s="11">
        <f t="shared" si="1748"/>
        <v>0</v>
      </c>
      <c r="K534" s="11">
        <f t="shared" si="1748"/>
        <v>0</v>
      </c>
      <c r="L534" s="11">
        <f t="shared" si="1748"/>
        <v>0</v>
      </c>
      <c r="M534" s="11">
        <f t="shared" si="1748"/>
        <v>4426</v>
      </c>
      <c r="N534" s="11">
        <f t="shared" si="1748"/>
        <v>0</v>
      </c>
      <c r="O534" s="11">
        <f t="shared" ref="O534:T534" si="1749">O535+O536</f>
        <v>0</v>
      </c>
      <c r="P534" s="11">
        <f t="shared" si="1749"/>
        <v>0</v>
      </c>
      <c r="Q534" s="11">
        <f t="shared" si="1749"/>
        <v>0</v>
      </c>
      <c r="R534" s="11">
        <f t="shared" si="1749"/>
        <v>0</v>
      </c>
      <c r="S534" s="11">
        <f t="shared" si="1749"/>
        <v>4426</v>
      </c>
      <c r="T534" s="11">
        <f t="shared" si="1749"/>
        <v>0</v>
      </c>
      <c r="U534" s="11">
        <f t="shared" ref="U534:Z534" si="1750">U535+U536</f>
        <v>0</v>
      </c>
      <c r="V534" s="11">
        <f t="shared" si="1750"/>
        <v>0</v>
      </c>
      <c r="W534" s="11">
        <f t="shared" si="1750"/>
        <v>0</v>
      </c>
      <c r="X534" s="11">
        <f t="shared" si="1750"/>
        <v>0</v>
      </c>
      <c r="Y534" s="11">
        <f t="shared" si="1750"/>
        <v>4426</v>
      </c>
      <c r="Z534" s="11">
        <f t="shared" si="1750"/>
        <v>0</v>
      </c>
      <c r="AA534" s="11">
        <f t="shared" ref="AA534:AF534" si="1751">AA535+AA536</f>
        <v>0</v>
      </c>
      <c r="AB534" s="11">
        <f t="shared" si="1751"/>
        <v>0</v>
      </c>
      <c r="AC534" s="11">
        <f t="shared" si="1751"/>
        <v>0</v>
      </c>
      <c r="AD534" s="11">
        <f t="shared" si="1751"/>
        <v>0</v>
      </c>
      <c r="AE534" s="11">
        <f t="shared" si="1751"/>
        <v>4426</v>
      </c>
      <c r="AF534" s="11">
        <f t="shared" si="1751"/>
        <v>0</v>
      </c>
      <c r="AG534" s="11">
        <f t="shared" ref="AG534:AL534" si="1752">AG535+AG536</f>
        <v>-86</v>
      </c>
      <c r="AH534" s="11">
        <f t="shared" si="1752"/>
        <v>0</v>
      </c>
      <c r="AI534" s="11">
        <f t="shared" si="1752"/>
        <v>0</v>
      </c>
      <c r="AJ534" s="11">
        <f t="shared" si="1752"/>
        <v>0</v>
      </c>
      <c r="AK534" s="75">
        <f t="shared" si="1752"/>
        <v>4340</v>
      </c>
      <c r="AL534" s="75">
        <f t="shared" si="1752"/>
        <v>0</v>
      </c>
      <c r="AM534" s="11">
        <f t="shared" ref="AM534:AR534" si="1753">AM535+AM536</f>
        <v>0</v>
      </c>
      <c r="AN534" s="11">
        <f t="shared" si="1753"/>
        <v>0</v>
      </c>
      <c r="AO534" s="11">
        <f t="shared" si="1753"/>
        <v>0</v>
      </c>
      <c r="AP534" s="11">
        <f t="shared" si="1753"/>
        <v>0</v>
      </c>
      <c r="AQ534" s="11">
        <f t="shared" si="1753"/>
        <v>4340</v>
      </c>
      <c r="AR534" s="11">
        <f t="shared" si="1753"/>
        <v>0</v>
      </c>
      <c r="AS534" s="11">
        <f t="shared" ref="AS534:AX534" si="1754">AS535+AS536</f>
        <v>0</v>
      </c>
      <c r="AT534" s="11">
        <f t="shared" si="1754"/>
        <v>0</v>
      </c>
      <c r="AU534" s="11">
        <f t="shared" si="1754"/>
        <v>695</v>
      </c>
      <c r="AV534" s="11">
        <f t="shared" si="1754"/>
        <v>0</v>
      </c>
      <c r="AW534" s="11">
        <f t="shared" si="1754"/>
        <v>5035</v>
      </c>
      <c r="AX534" s="11">
        <f t="shared" si="1754"/>
        <v>0</v>
      </c>
      <c r="AY534" s="75">
        <f t="shared" ref="AY534:BD534" si="1755">AY535+AY536</f>
        <v>0</v>
      </c>
      <c r="AZ534" s="75">
        <f t="shared" si="1755"/>
        <v>0</v>
      </c>
      <c r="BA534" s="75">
        <f t="shared" si="1755"/>
        <v>0</v>
      </c>
      <c r="BB534" s="75">
        <f t="shared" si="1755"/>
        <v>0</v>
      </c>
      <c r="BC534" s="75">
        <f t="shared" si="1755"/>
        <v>5035</v>
      </c>
      <c r="BD534" s="75">
        <f t="shared" si="1755"/>
        <v>0</v>
      </c>
      <c r="BE534" s="11">
        <f t="shared" ref="BE534:BJ534" si="1756">BE535+BE536</f>
        <v>0</v>
      </c>
      <c r="BF534" s="11">
        <f t="shared" si="1756"/>
        <v>0</v>
      </c>
      <c r="BG534" s="11">
        <f t="shared" si="1756"/>
        <v>0</v>
      </c>
      <c r="BH534" s="11">
        <f t="shared" si="1756"/>
        <v>0</v>
      </c>
      <c r="BI534" s="138">
        <f t="shared" si="1756"/>
        <v>5035</v>
      </c>
      <c r="BJ534" s="138">
        <f t="shared" si="1756"/>
        <v>0</v>
      </c>
      <c r="BK534" s="75">
        <f t="shared" ref="BK534:BP534" si="1757">BK535+BK536</f>
        <v>0</v>
      </c>
      <c r="BL534" s="75">
        <f t="shared" si="1757"/>
        <v>0</v>
      </c>
      <c r="BM534" s="75">
        <f t="shared" si="1757"/>
        <v>0</v>
      </c>
      <c r="BN534" s="75">
        <f t="shared" si="1757"/>
        <v>0</v>
      </c>
      <c r="BO534" s="75">
        <f t="shared" si="1757"/>
        <v>5035</v>
      </c>
      <c r="BP534" s="75">
        <f t="shared" si="1757"/>
        <v>0</v>
      </c>
      <c r="BQ534" s="11">
        <f t="shared" ref="BQ534:BV534" si="1758">BQ535+BQ536</f>
        <v>0</v>
      </c>
      <c r="BR534" s="11">
        <f t="shared" si="1758"/>
        <v>0</v>
      </c>
      <c r="BS534" s="11">
        <f t="shared" si="1758"/>
        <v>0</v>
      </c>
      <c r="BT534" s="11">
        <f t="shared" si="1758"/>
        <v>0</v>
      </c>
      <c r="BU534" s="11">
        <f t="shared" si="1758"/>
        <v>5035</v>
      </c>
      <c r="BV534" s="11">
        <f t="shared" si="1758"/>
        <v>0</v>
      </c>
      <c r="BW534" s="75">
        <f t="shared" ref="BW534:CB534" si="1759">BW535+BW536</f>
        <v>0</v>
      </c>
      <c r="BX534" s="75">
        <f t="shared" si="1759"/>
        <v>0</v>
      </c>
      <c r="BY534" s="75">
        <f t="shared" si="1759"/>
        <v>0</v>
      </c>
      <c r="BZ534" s="75">
        <f t="shared" si="1759"/>
        <v>0</v>
      </c>
      <c r="CA534" s="75">
        <f t="shared" si="1759"/>
        <v>5035</v>
      </c>
      <c r="CB534" s="75">
        <f t="shared" si="1759"/>
        <v>0</v>
      </c>
      <c r="CC534" s="75">
        <f t="shared" ref="CC534:CH534" si="1760">CC535+CC536</f>
        <v>0</v>
      </c>
      <c r="CD534" s="75">
        <f t="shared" si="1760"/>
        <v>0</v>
      </c>
      <c r="CE534" s="75">
        <f t="shared" si="1760"/>
        <v>0</v>
      </c>
      <c r="CF534" s="75">
        <f t="shared" si="1760"/>
        <v>0</v>
      </c>
      <c r="CG534" s="75">
        <f t="shared" si="1760"/>
        <v>5035</v>
      </c>
      <c r="CH534" s="75">
        <f t="shared" si="1760"/>
        <v>0</v>
      </c>
      <c r="CI534" s="11">
        <f t="shared" ref="CI534:CN534" si="1761">CI535+CI536</f>
        <v>304</v>
      </c>
      <c r="CJ534" s="11">
        <f t="shared" si="1761"/>
        <v>0</v>
      </c>
      <c r="CK534" s="11">
        <f t="shared" si="1761"/>
        <v>0</v>
      </c>
      <c r="CL534" s="11">
        <f t="shared" si="1761"/>
        <v>0</v>
      </c>
      <c r="CM534" s="11">
        <f t="shared" si="1761"/>
        <v>5339</v>
      </c>
      <c r="CN534" s="11">
        <f t="shared" si="1761"/>
        <v>0</v>
      </c>
    </row>
    <row r="535" spans="1:92" hidden="1" x14ac:dyDescent="0.25">
      <c r="A535" s="55" t="s">
        <v>14</v>
      </c>
      <c r="B535" s="14">
        <f t="shared" si="1625"/>
        <v>912</v>
      </c>
      <c r="C535" s="14" t="s">
        <v>21</v>
      </c>
      <c r="D535" s="14" t="s">
        <v>22</v>
      </c>
      <c r="E535" s="14" t="s">
        <v>52</v>
      </c>
      <c r="F535" s="11">
        <v>610</v>
      </c>
      <c r="G535" s="11">
        <v>1017</v>
      </c>
      <c r="H535" s="11"/>
      <c r="I535" s="11"/>
      <c r="J535" s="11"/>
      <c r="K535" s="11"/>
      <c r="L535" s="11"/>
      <c r="M535" s="11">
        <f>G535+I535+J535+K535+L535</f>
        <v>1017</v>
      </c>
      <c r="N535" s="11">
        <f>H535+J535</f>
        <v>0</v>
      </c>
      <c r="O535" s="11"/>
      <c r="P535" s="11"/>
      <c r="Q535" s="11"/>
      <c r="R535" s="11"/>
      <c r="S535" s="11">
        <f>M535+O535+P535+Q535+R535</f>
        <v>1017</v>
      </c>
      <c r="T535" s="11">
        <f>N535+P535</f>
        <v>0</v>
      </c>
      <c r="U535" s="11"/>
      <c r="V535" s="11"/>
      <c r="W535" s="11"/>
      <c r="X535" s="11"/>
      <c r="Y535" s="11">
        <f>S535+U535+V535+W535+X535</f>
        <v>1017</v>
      </c>
      <c r="Z535" s="11">
        <f>T535+V535</f>
        <v>0</v>
      </c>
      <c r="AA535" s="11"/>
      <c r="AB535" s="11"/>
      <c r="AC535" s="11"/>
      <c r="AD535" s="11"/>
      <c r="AE535" s="11">
        <f>Y535+AA535+AB535+AC535+AD535</f>
        <v>1017</v>
      </c>
      <c r="AF535" s="11">
        <f>Z535+AB535</f>
        <v>0</v>
      </c>
      <c r="AG535" s="11"/>
      <c r="AH535" s="11"/>
      <c r="AI535" s="11"/>
      <c r="AJ535" s="11"/>
      <c r="AK535" s="75">
        <f>AE535+AG535+AH535+AI535+AJ535</f>
        <v>1017</v>
      </c>
      <c r="AL535" s="75">
        <f>AF535+AH535</f>
        <v>0</v>
      </c>
      <c r="AM535" s="11"/>
      <c r="AN535" s="11"/>
      <c r="AO535" s="11"/>
      <c r="AP535" s="11"/>
      <c r="AQ535" s="11">
        <f>AK535+AM535+AN535+AO535+AP535</f>
        <v>1017</v>
      </c>
      <c r="AR535" s="11">
        <f>AL535+AN535</f>
        <v>0</v>
      </c>
      <c r="AS535" s="11"/>
      <c r="AT535" s="11"/>
      <c r="AU535" s="11"/>
      <c r="AV535" s="11"/>
      <c r="AW535" s="11">
        <f>AQ535+AS535+AT535+AU535+AV535</f>
        <v>1017</v>
      </c>
      <c r="AX535" s="11">
        <f>AR535+AT535</f>
        <v>0</v>
      </c>
      <c r="AY535" s="75"/>
      <c r="AZ535" s="75"/>
      <c r="BA535" s="75"/>
      <c r="BB535" s="75"/>
      <c r="BC535" s="75">
        <f>AW535+AY535+AZ535+BA535+BB535</f>
        <v>1017</v>
      </c>
      <c r="BD535" s="75">
        <f>AX535+AZ535</f>
        <v>0</v>
      </c>
      <c r="BE535" s="11"/>
      <c r="BF535" s="11"/>
      <c r="BG535" s="11"/>
      <c r="BH535" s="11"/>
      <c r="BI535" s="138">
        <f>BC535+BE535+BF535+BG535+BH535</f>
        <v>1017</v>
      </c>
      <c r="BJ535" s="138">
        <f>BD535+BF535</f>
        <v>0</v>
      </c>
      <c r="BK535" s="75"/>
      <c r="BL535" s="75"/>
      <c r="BM535" s="75"/>
      <c r="BN535" s="75"/>
      <c r="BO535" s="75">
        <f>BI535+BK535+BL535+BM535+BN535</f>
        <v>1017</v>
      </c>
      <c r="BP535" s="75">
        <f>BJ535+BL535</f>
        <v>0</v>
      </c>
      <c r="BQ535" s="11"/>
      <c r="BR535" s="11"/>
      <c r="BS535" s="11"/>
      <c r="BT535" s="11"/>
      <c r="BU535" s="11">
        <f>BO535+BQ535+BR535+BS535+BT535</f>
        <v>1017</v>
      </c>
      <c r="BV535" s="11">
        <f>BP535+BR535</f>
        <v>0</v>
      </c>
      <c r="BW535" s="75"/>
      <c r="BX535" s="75"/>
      <c r="BY535" s="75"/>
      <c r="BZ535" s="75"/>
      <c r="CA535" s="75">
        <f>BU535+BW535+BX535+BY535+BZ535</f>
        <v>1017</v>
      </c>
      <c r="CB535" s="75">
        <f>BV535+BX535</f>
        <v>0</v>
      </c>
      <c r="CC535" s="75"/>
      <c r="CD535" s="75"/>
      <c r="CE535" s="75"/>
      <c r="CF535" s="75"/>
      <c r="CG535" s="75">
        <f>CA535+CC535+CD535+CE535+CF535</f>
        <v>1017</v>
      </c>
      <c r="CH535" s="75">
        <f>CB535+CD535</f>
        <v>0</v>
      </c>
      <c r="CI535" s="11">
        <v>225</v>
      </c>
      <c r="CJ535" s="11"/>
      <c r="CK535" s="11"/>
      <c r="CL535" s="11"/>
      <c r="CM535" s="11">
        <f>CG535+CI535+CJ535+CK535+CL535</f>
        <v>1242</v>
      </c>
      <c r="CN535" s="11">
        <f>CH535+CJ535</f>
        <v>0</v>
      </c>
    </row>
    <row r="536" spans="1:92" hidden="1" x14ac:dyDescent="0.25">
      <c r="A536" s="55" t="s">
        <v>24</v>
      </c>
      <c r="B536" s="14">
        <f>B535</f>
        <v>912</v>
      </c>
      <c r="C536" s="14" t="s">
        <v>21</v>
      </c>
      <c r="D536" s="14" t="s">
        <v>22</v>
      </c>
      <c r="E536" s="14" t="s">
        <v>52</v>
      </c>
      <c r="F536" s="11">
        <v>620</v>
      </c>
      <c r="G536" s="11">
        <v>3409</v>
      </c>
      <c r="H536" s="11"/>
      <c r="I536" s="11"/>
      <c r="J536" s="11"/>
      <c r="K536" s="11"/>
      <c r="L536" s="11"/>
      <c r="M536" s="11">
        <f>G536+I536+J536+K536+L536</f>
        <v>3409</v>
      </c>
      <c r="N536" s="11">
        <f>H536+J536</f>
        <v>0</v>
      </c>
      <c r="O536" s="11"/>
      <c r="P536" s="11"/>
      <c r="Q536" s="11"/>
      <c r="R536" s="11"/>
      <c r="S536" s="11">
        <f>M536+O536+P536+Q536+R536</f>
        <v>3409</v>
      </c>
      <c r="T536" s="11">
        <f>N536+P536</f>
        <v>0</v>
      </c>
      <c r="U536" s="11"/>
      <c r="V536" s="11"/>
      <c r="W536" s="11"/>
      <c r="X536" s="11"/>
      <c r="Y536" s="11">
        <f>S536+U536+V536+W536+X536</f>
        <v>3409</v>
      </c>
      <c r="Z536" s="11">
        <f>T536+V536</f>
        <v>0</v>
      </c>
      <c r="AA536" s="11"/>
      <c r="AB536" s="11"/>
      <c r="AC536" s="11"/>
      <c r="AD536" s="11"/>
      <c r="AE536" s="11">
        <f>Y536+AA536+AB536+AC536+AD536</f>
        <v>3409</v>
      </c>
      <c r="AF536" s="11">
        <f>Z536+AB536</f>
        <v>0</v>
      </c>
      <c r="AG536" s="11">
        <v>-86</v>
      </c>
      <c r="AH536" s="11"/>
      <c r="AI536" s="11"/>
      <c r="AJ536" s="11"/>
      <c r="AK536" s="75">
        <f>AE536+AG536+AH536+AI536+AJ536</f>
        <v>3323</v>
      </c>
      <c r="AL536" s="75">
        <f>AF536+AH536</f>
        <v>0</v>
      </c>
      <c r="AM536" s="11"/>
      <c r="AN536" s="11"/>
      <c r="AO536" s="11"/>
      <c r="AP536" s="11"/>
      <c r="AQ536" s="11">
        <f>AK536+AM536+AN536+AO536+AP536</f>
        <v>3323</v>
      </c>
      <c r="AR536" s="11">
        <f>AL536+AN536</f>
        <v>0</v>
      </c>
      <c r="AS536" s="11"/>
      <c r="AT536" s="11"/>
      <c r="AU536" s="11">
        <v>695</v>
      </c>
      <c r="AV536" s="11"/>
      <c r="AW536" s="11">
        <f>AQ536+AS536+AT536+AU536+AV536</f>
        <v>4018</v>
      </c>
      <c r="AX536" s="11">
        <f>AR536+AT536</f>
        <v>0</v>
      </c>
      <c r="AY536" s="75"/>
      <c r="AZ536" s="75"/>
      <c r="BA536" s="75"/>
      <c r="BB536" s="75"/>
      <c r="BC536" s="75">
        <f>AW536+AY536+AZ536+BA536+BB536</f>
        <v>4018</v>
      </c>
      <c r="BD536" s="75">
        <f>AX536+AZ536</f>
        <v>0</v>
      </c>
      <c r="BE536" s="11"/>
      <c r="BF536" s="11"/>
      <c r="BG536" s="11"/>
      <c r="BH536" s="11"/>
      <c r="BI536" s="138">
        <f>BC536+BE536+BF536+BG536+BH536</f>
        <v>4018</v>
      </c>
      <c r="BJ536" s="138">
        <f>BD536+BF536</f>
        <v>0</v>
      </c>
      <c r="BK536" s="75"/>
      <c r="BL536" s="75"/>
      <c r="BM536" s="75"/>
      <c r="BN536" s="75"/>
      <c r="BO536" s="75">
        <f>BI536+BK536+BL536+BM536+BN536</f>
        <v>4018</v>
      </c>
      <c r="BP536" s="75">
        <f>BJ536+BL536</f>
        <v>0</v>
      </c>
      <c r="BQ536" s="11"/>
      <c r="BR536" s="11"/>
      <c r="BS536" s="11"/>
      <c r="BT536" s="11"/>
      <c r="BU536" s="11">
        <f>BO536+BQ536+BR536+BS536+BT536</f>
        <v>4018</v>
      </c>
      <c r="BV536" s="11">
        <f>BP536+BR536</f>
        <v>0</v>
      </c>
      <c r="BW536" s="75"/>
      <c r="BX536" s="75"/>
      <c r="BY536" s="75"/>
      <c r="BZ536" s="75"/>
      <c r="CA536" s="75">
        <f>BU536+BW536+BX536+BY536+BZ536</f>
        <v>4018</v>
      </c>
      <c r="CB536" s="75">
        <f>BV536+BX536</f>
        <v>0</v>
      </c>
      <c r="CC536" s="75"/>
      <c r="CD536" s="75"/>
      <c r="CE536" s="75"/>
      <c r="CF536" s="75"/>
      <c r="CG536" s="75">
        <f>CA536+CC536+CD536+CE536+CF536</f>
        <v>4018</v>
      </c>
      <c r="CH536" s="75">
        <f>CB536+CD536</f>
        <v>0</v>
      </c>
      <c r="CI536" s="11">
        <v>79</v>
      </c>
      <c r="CJ536" s="11"/>
      <c r="CK536" s="11"/>
      <c r="CL536" s="11"/>
      <c r="CM536" s="11">
        <f>CG536+CI536+CJ536+CK536+CL536</f>
        <v>4097</v>
      </c>
      <c r="CN536" s="11">
        <f>CH536+CJ536</f>
        <v>0</v>
      </c>
    </row>
    <row r="537" spans="1:92" hidden="1" x14ac:dyDescent="0.25">
      <c r="A537" s="55" t="s">
        <v>25</v>
      </c>
      <c r="B537" s="14">
        <f>B535</f>
        <v>912</v>
      </c>
      <c r="C537" s="14" t="s">
        <v>21</v>
      </c>
      <c r="D537" s="14" t="s">
        <v>22</v>
      </c>
      <c r="E537" s="14" t="s">
        <v>53</v>
      </c>
      <c r="F537" s="14"/>
      <c r="G537" s="18">
        <f>G538</f>
        <v>638</v>
      </c>
      <c r="H537" s="18">
        <f t="shared" ref="H537:R538" si="1762">H538</f>
        <v>0</v>
      </c>
      <c r="I537" s="11">
        <f t="shared" si="1762"/>
        <v>0</v>
      </c>
      <c r="J537" s="11">
        <f t="shared" si="1762"/>
        <v>0</v>
      </c>
      <c r="K537" s="11">
        <f t="shared" si="1762"/>
        <v>0</v>
      </c>
      <c r="L537" s="11">
        <f t="shared" si="1762"/>
        <v>0</v>
      </c>
      <c r="M537" s="18">
        <f t="shared" si="1762"/>
        <v>638</v>
      </c>
      <c r="N537" s="18">
        <f t="shared" si="1762"/>
        <v>0</v>
      </c>
      <c r="O537" s="11">
        <f t="shared" si="1762"/>
        <v>0</v>
      </c>
      <c r="P537" s="11">
        <f t="shared" si="1762"/>
        <v>0</v>
      </c>
      <c r="Q537" s="11">
        <f t="shared" si="1762"/>
        <v>0</v>
      </c>
      <c r="R537" s="11">
        <f t="shared" si="1762"/>
        <v>0</v>
      </c>
      <c r="S537" s="18">
        <f>S538</f>
        <v>638</v>
      </c>
      <c r="T537" s="18">
        <f>T538</f>
        <v>0</v>
      </c>
      <c r="U537" s="11">
        <f t="shared" ref="U537:X538" si="1763">U538</f>
        <v>0</v>
      </c>
      <c r="V537" s="11">
        <f t="shared" si="1763"/>
        <v>0</v>
      </c>
      <c r="W537" s="11">
        <f t="shared" si="1763"/>
        <v>0</v>
      </c>
      <c r="X537" s="11">
        <f t="shared" si="1763"/>
        <v>0</v>
      </c>
      <c r="Y537" s="18">
        <f>Y538</f>
        <v>638</v>
      </c>
      <c r="Z537" s="18">
        <f>Z538</f>
        <v>0</v>
      </c>
      <c r="AA537" s="11">
        <f t="shared" ref="AA537:AD538" si="1764">AA538</f>
        <v>0</v>
      </c>
      <c r="AB537" s="11">
        <f t="shared" si="1764"/>
        <v>0</v>
      </c>
      <c r="AC537" s="11">
        <f t="shared" si="1764"/>
        <v>0</v>
      </c>
      <c r="AD537" s="11">
        <f t="shared" si="1764"/>
        <v>0</v>
      </c>
      <c r="AE537" s="18">
        <f>AE538</f>
        <v>638</v>
      </c>
      <c r="AF537" s="18">
        <f>AF538</f>
        <v>0</v>
      </c>
      <c r="AG537" s="11">
        <f t="shared" ref="AG537:AJ538" si="1765">AG538</f>
        <v>-83</v>
      </c>
      <c r="AH537" s="11">
        <f t="shared" si="1765"/>
        <v>0</v>
      </c>
      <c r="AI537" s="11">
        <f t="shared" si="1765"/>
        <v>0</v>
      </c>
      <c r="AJ537" s="11">
        <f t="shared" si="1765"/>
        <v>0</v>
      </c>
      <c r="AK537" s="81">
        <f>AK538</f>
        <v>555</v>
      </c>
      <c r="AL537" s="81">
        <f>AL538</f>
        <v>0</v>
      </c>
      <c r="AM537" s="11">
        <f t="shared" ref="AM537:AP538" si="1766">AM538</f>
        <v>0</v>
      </c>
      <c r="AN537" s="11">
        <f t="shared" si="1766"/>
        <v>0</v>
      </c>
      <c r="AO537" s="11">
        <f t="shared" si="1766"/>
        <v>0</v>
      </c>
      <c r="AP537" s="11">
        <f t="shared" si="1766"/>
        <v>0</v>
      </c>
      <c r="AQ537" s="18">
        <f>AQ538</f>
        <v>555</v>
      </c>
      <c r="AR537" s="18">
        <f>AR538</f>
        <v>0</v>
      </c>
      <c r="AS537" s="11">
        <f t="shared" ref="AS537:AV538" si="1767">AS538</f>
        <v>0</v>
      </c>
      <c r="AT537" s="11">
        <f t="shared" si="1767"/>
        <v>0</v>
      </c>
      <c r="AU537" s="11">
        <f t="shared" si="1767"/>
        <v>0</v>
      </c>
      <c r="AV537" s="11">
        <f t="shared" si="1767"/>
        <v>0</v>
      </c>
      <c r="AW537" s="18">
        <f>AW538</f>
        <v>555</v>
      </c>
      <c r="AX537" s="18">
        <f>AX538</f>
        <v>0</v>
      </c>
      <c r="AY537" s="75">
        <f t="shared" ref="AY537:BB538" si="1768">AY538</f>
        <v>0</v>
      </c>
      <c r="AZ537" s="75">
        <f t="shared" si="1768"/>
        <v>0</v>
      </c>
      <c r="BA537" s="75">
        <f t="shared" si="1768"/>
        <v>0</v>
      </c>
      <c r="BB537" s="75">
        <f t="shared" si="1768"/>
        <v>0</v>
      </c>
      <c r="BC537" s="81">
        <f>BC538</f>
        <v>555</v>
      </c>
      <c r="BD537" s="81">
        <f>BD538</f>
        <v>0</v>
      </c>
      <c r="BE537" s="11">
        <f t="shared" ref="BE537:BH538" si="1769">BE538</f>
        <v>0</v>
      </c>
      <c r="BF537" s="11">
        <f t="shared" si="1769"/>
        <v>0</v>
      </c>
      <c r="BG537" s="11">
        <f t="shared" si="1769"/>
        <v>48</v>
      </c>
      <c r="BH537" s="11">
        <f t="shared" si="1769"/>
        <v>0</v>
      </c>
      <c r="BI537" s="140">
        <f>BI538</f>
        <v>603</v>
      </c>
      <c r="BJ537" s="140">
        <f>BJ538</f>
        <v>0</v>
      </c>
      <c r="BK537" s="75">
        <f t="shared" ref="BK537:BN538" si="1770">BK538</f>
        <v>0</v>
      </c>
      <c r="BL537" s="75">
        <f t="shared" si="1770"/>
        <v>0</v>
      </c>
      <c r="BM537" s="75">
        <f t="shared" si="1770"/>
        <v>0</v>
      </c>
      <c r="BN537" s="75">
        <f t="shared" si="1770"/>
        <v>0</v>
      </c>
      <c r="BO537" s="81">
        <f>BO538</f>
        <v>603</v>
      </c>
      <c r="BP537" s="81">
        <f>BP538</f>
        <v>0</v>
      </c>
      <c r="BQ537" s="11">
        <f t="shared" ref="BQ537:BT538" si="1771">BQ538</f>
        <v>0</v>
      </c>
      <c r="BR537" s="11">
        <f t="shared" si="1771"/>
        <v>0</v>
      </c>
      <c r="BS537" s="11">
        <f t="shared" si="1771"/>
        <v>0</v>
      </c>
      <c r="BT537" s="11">
        <f t="shared" si="1771"/>
        <v>0</v>
      </c>
      <c r="BU537" s="18">
        <f>BU538</f>
        <v>603</v>
      </c>
      <c r="BV537" s="18">
        <f>BV538</f>
        <v>0</v>
      </c>
      <c r="BW537" s="75">
        <f t="shared" ref="BW537:BZ538" si="1772">BW538</f>
        <v>0</v>
      </c>
      <c r="BX537" s="75">
        <f t="shared" si="1772"/>
        <v>0</v>
      </c>
      <c r="BY537" s="75">
        <f t="shared" si="1772"/>
        <v>0</v>
      </c>
      <c r="BZ537" s="75">
        <f t="shared" si="1772"/>
        <v>0</v>
      </c>
      <c r="CA537" s="81">
        <f>CA538</f>
        <v>603</v>
      </c>
      <c r="CB537" s="81">
        <f>CB538</f>
        <v>0</v>
      </c>
      <c r="CC537" s="75">
        <f t="shared" ref="CC537:CF538" si="1773">CC538</f>
        <v>0</v>
      </c>
      <c r="CD537" s="75">
        <f t="shared" si="1773"/>
        <v>0</v>
      </c>
      <c r="CE537" s="75">
        <f t="shared" si="1773"/>
        <v>0</v>
      </c>
      <c r="CF537" s="75">
        <f t="shared" si="1773"/>
        <v>0</v>
      </c>
      <c r="CG537" s="81">
        <f>CG538</f>
        <v>603</v>
      </c>
      <c r="CH537" s="81">
        <f>CH538</f>
        <v>0</v>
      </c>
      <c r="CI537" s="11">
        <f t="shared" ref="CI537:CL538" si="1774">CI538</f>
        <v>0</v>
      </c>
      <c r="CJ537" s="11">
        <f t="shared" si="1774"/>
        <v>0</v>
      </c>
      <c r="CK537" s="11">
        <f t="shared" si="1774"/>
        <v>0</v>
      </c>
      <c r="CL537" s="11">
        <f t="shared" si="1774"/>
        <v>-73</v>
      </c>
      <c r="CM537" s="18">
        <f>CM538</f>
        <v>530</v>
      </c>
      <c r="CN537" s="18">
        <f>CN538</f>
        <v>0</v>
      </c>
    </row>
    <row r="538" spans="1:92" ht="33" hidden="1" x14ac:dyDescent="0.25">
      <c r="A538" s="55" t="s">
        <v>12</v>
      </c>
      <c r="B538" s="14">
        <f t="shared" si="1625"/>
        <v>912</v>
      </c>
      <c r="C538" s="14" t="s">
        <v>21</v>
      </c>
      <c r="D538" s="14" t="s">
        <v>22</v>
      </c>
      <c r="E538" s="14" t="s">
        <v>53</v>
      </c>
      <c r="F538" s="14" t="s">
        <v>13</v>
      </c>
      <c r="G538" s="11">
        <f>G539</f>
        <v>638</v>
      </c>
      <c r="H538" s="11">
        <f t="shared" si="1762"/>
        <v>0</v>
      </c>
      <c r="I538" s="11">
        <f t="shared" si="1762"/>
        <v>0</v>
      </c>
      <c r="J538" s="11">
        <f t="shared" si="1762"/>
        <v>0</v>
      </c>
      <c r="K538" s="11">
        <f t="shared" si="1762"/>
        <v>0</v>
      </c>
      <c r="L538" s="11">
        <f t="shared" si="1762"/>
        <v>0</v>
      </c>
      <c r="M538" s="11">
        <f t="shared" si="1762"/>
        <v>638</v>
      </c>
      <c r="N538" s="11">
        <f t="shared" si="1762"/>
        <v>0</v>
      </c>
      <c r="O538" s="11">
        <f t="shared" si="1762"/>
        <v>0</v>
      </c>
      <c r="P538" s="11">
        <f t="shared" si="1762"/>
        <v>0</v>
      </c>
      <c r="Q538" s="11">
        <f t="shared" si="1762"/>
        <v>0</v>
      </c>
      <c r="R538" s="11">
        <f t="shared" si="1762"/>
        <v>0</v>
      </c>
      <c r="S538" s="11">
        <f>S539</f>
        <v>638</v>
      </c>
      <c r="T538" s="11">
        <f>T539</f>
        <v>0</v>
      </c>
      <c r="U538" s="11">
        <f t="shared" si="1763"/>
        <v>0</v>
      </c>
      <c r="V538" s="11">
        <f t="shared" si="1763"/>
        <v>0</v>
      </c>
      <c r="W538" s="11">
        <f t="shared" si="1763"/>
        <v>0</v>
      </c>
      <c r="X538" s="11">
        <f t="shared" si="1763"/>
        <v>0</v>
      </c>
      <c r="Y538" s="11">
        <f>Y539</f>
        <v>638</v>
      </c>
      <c r="Z538" s="11">
        <f>Z539</f>
        <v>0</v>
      </c>
      <c r="AA538" s="11">
        <f t="shared" si="1764"/>
        <v>0</v>
      </c>
      <c r="AB538" s="11">
        <f t="shared" si="1764"/>
        <v>0</v>
      </c>
      <c r="AC538" s="11">
        <f t="shared" si="1764"/>
        <v>0</v>
      </c>
      <c r="AD538" s="11">
        <f t="shared" si="1764"/>
        <v>0</v>
      </c>
      <c r="AE538" s="11">
        <f>AE539</f>
        <v>638</v>
      </c>
      <c r="AF538" s="11">
        <f>AF539</f>
        <v>0</v>
      </c>
      <c r="AG538" s="11">
        <f t="shared" si="1765"/>
        <v>-83</v>
      </c>
      <c r="AH538" s="11">
        <f t="shared" si="1765"/>
        <v>0</v>
      </c>
      <c r="AI538" s="11">
        <f t="shared" si="1765"/>
        <v>0</v>
      </c>
      <c r="AJ538" s="11">
        <f t="shared" si="1765"/>
        <v>0</v>
      </c>
      <c r="AK538" s="75">
        <f>AK539</f>
        <v>555</v>
      </c>
      <c r="AL538" s="75">
        <f>AL539</f>
        <v>0</v>
      </c>
      <c r="AM538" s="11">
        <f t="shared" si="1766"/>
        <v>0</v>
      </c>
      <c r="AN538" s="11">
        <f t="shared" si="1766"/>
        <v>0</v>
      </c>
      <c r="AO538" s="11">
        <f t="shared" si="1766"/>
        <v>0</v>
      </c>
      <c r="AP538" s="11">
        <f t="shared" si="1766"/>
        <v>0</v>
      </c>
      <c r="AQ538" s="11">
        <f>AQ539</f>
        <v>555</v>
      </c>
      <c r="AR538" s="11">
        <f>AR539</f>
        <v>0</v>
      </c>
      <c r="AS538" s="11">
        <f t="shared" si="1767"/>
        <v>0</v>
      </c>
      <c r="AT538" s="11">
        <f t="shared" si="1767"/>
        <v>0</v>
      </c>
      <c r="AU538" s="11">
        <f t="shared" si="1767"/>
        <v>0</v>
      </c>
      <c r="AV538" s="11">
        <f t="shared" si="1767"/>
        <v>0</v>
      </c>
      <c r="AW538" s="11">
        <f>AW539</f>
        <v>555</v>
      </c>
      <c r="AX538" s="11">
        <f>AX539</f>
        <v>0</v>
      </c>
      <c r="AY538" s="75">
        <f t="shared" si="1768"/>
        <v>0</v>
      </c>
      <c r="AZ538" s="75">
        <f t="shared" si="1768"/>
        <v>0</v>
      </c>
      <c r="BA538" s="75">
        <f t="shared" si="1768"/>
        <v>0</v>
      </c>
      <c r="BB538" s="75">
        <f t="shared" si="1768"/>
        <v>0</v>
      </c>
      <c r="BC538" s="75">
        <f>BC539</f>
        <v>555</v>
      </c>
      <c r="BD538" s="75">
        <f>BD539</f>
        <v>0</v>
      </c>
      <c r="BE538" s="11">
        <f t="shared" si="1769"/>
        <v>0</v>
      </c>
      <c r="BF538" s="11">
        <f t="shared" si="1769"/>
        <v>0</v>
      </c>
      <c r="BG538" s="11">
        <f t="shared" si="1769"/>
        <v>48</v>
      </c>
      <c r="BH538" s="11">
        <f t="shared" si="1769"/>
        <v>0</v>
      </c>
      <c r="BI538" s="138">
        <f>BI539</f>
        <v>603</v>
      </c>
      <c r="BJ538" s="138">
        <f>BJ539</f>
        <v>0</v>
      </c>
      <c r="BK538" s="75">
        <f t="shared" si="1770"/>
        <v>0</v>
      </c>
      <c r="BL538" s="75">
        <f t="shared" si="1770"/>
        <v>0</v>
      </c>
      <c r="BM538" s="75">
        <f t="shared" si="1770"/>
        <v>0</v>
      </c>
      <c r="BN538" s="75">
        <f t="shared" si="1770"/>
        <v>0</v>
      </c>
      <c r="BO538" s="75">
        <f>BO539</f>
        <v>603</v>
      </c>
      <c r="BP538" s="75">
        <f>BP539</f>
        <v>0</v>
      </c>
      <c r="BQ538" s="11">
        <f t="shared" si="1771"/>
        <v>0</v>
      </c>
      <c r="BR538" s="11">
        <f t="shared" si="1771"/>
        <v>0</v>
      </c>
      <c r="BS538" s="11">
        <f t="shared" si="1771"/>
        <v>0</v>
      </c>
      <c r="BT538" s="11">
        <f t="shared" si="1771"/>
        <v>0</v>
      </c>
      <c r="BU538" s="11">
        <f>BU539</f>
        <v>603</v>
      </c>
      <c r="BV538" s="11">
        <f>BV539</f>
        <v>0</v>
      </c>
      <c r="BW538" s="75">
        <f t="shared" si="1772"/>
        <v>0</v>
      </c>
      <c r="BX538" s="75">
        <f t="shared" si="1772"/>
        <v>0</v>
      </c>
      <c r="BY538" s="75">
        <f t="shared" si="1772"/>
        <v>0</v>
      </c>
      <c r="BZ538" s="75">
        <f t="shared" si="1772"/>
        <v>0</v>
      </c>
      <c r="CA538" s="75">
        <f>CA539</f>
        <v>603</v>
      </c>
      <c r="CB538" s="75">
        <f>CB539</f>
        <v>0</v>
      </c>
      <c r="CC538" s="75">
        <f t="shared" si="1773"/>
        <v>0</v>
      </c>
      <c r="CD538" s="75">
        <f t="shared" si="1773"/>
        <v>0</v>
      </c>
      <c r="CE538" s="75">
        <f t="shared" si="1773"/>
        <v>0</v>
      </c>
      <c r="CF538" s="75">
        <f t="shared" si="1773"/>
        <v>0</v>
      </c>
      <c r="CG538" s="75">
        <f>CG539</f>
        <v>603</v>
      </c>
      <c r="CH538" s="75">
        <f>CH539</f>
        <v>0</v>
      </c>
      <c r="CI538" s="11">
        <f t="shared" si="1774"/>
        <v>0</v>
      </c>
      <c r="CJ538" s="11">
        <f t="shared" si="1774"/>
        <v>0</v>
      </c>
      <c r="CK538" s="11">
        <f t="shared" si="1774"/>
        <v>0</v>
      </c>
      <c r="CL538" s="11">
        <f t="shared" si="1774"/>
        <v>-73</v>
      </c>
      <c r="CM538" s="11">
        <f>CM539</f>
        <v>530</v>
      </c>
      <c r="CN538" s="11">
        <f>CN539</f>
        <v>0</v>
      </c>
    </row>
    <row r="539" spans="1:92" hidden="1" x14ac:dyDescent="0.25">
      <c r="A539" s="55" t="s">
        <v>14</v>
      </c>
      <c r="B539" s="14">
        <f t="shared" si="1625"/>
        <v>912</v>
      </c>
      <c r="C539" s="14" t="s">
        <v>21</v>
      </c>
      <c r="D539" s="14" t="s">
        <v>22</v>
      </c>
      <c r="E539" s="14" t="s">
        <v>53</v>
      </c>
      <c r="F539" s="11">
        <v>610</v>
      </c>
      <c r="G539" s="11">
        <v>638</v>
      </c>
      <c r="H539" s="11"/>
      <c r="I539" s="11"/>
      <c r="J539" s="11"/>
      <c r="K539" s="11"/>
      <c r="L539" s="11"/>
      <c r="M539" s="11">
        <f>G539+I539+J539+K539+L539</f>
        <v>638</v>
      </c>
      <c r="N539" s="11">
        <f>H539+J539</f>
        <v>0</v>
      </c>
      <c r="O539" s="11"/>
      <c r="P539" s="11"/>
      <c r="Q539" s="11"/>
      <c r="R539" s="11"/>
      <c r="S539" s="11">
        <f>M539+O539+P539+Q539+R539</f>
        <v>638</v>
      </c>
      <c r="T539" s="11">
        <f>N539+P539</f>
        <v>0</v>
      </c>
      <c r="U539" s="11"/>
      <c r="V539" s="11"/>
      <c r="W539" s="11"/>
      <c r="X539" s="11"/>
      <c r="Y539" s="11">
        <f>S539+U539+V539+W539+X539</f>
        <v>638</v>
      </c>
      <c r="Z539" s="11">
        <f>T539+V539</f>
        <v>0</v>
      </c>
      <c r="AA539" s="11"/>
      <c r="AB539" s="11"/>
      <c r="AC539" s="11"/>
      <c r="AD539" s="11"/>
      <c r="AE539" s="11">
        <f>Y539+AA539+AB539+AC539+AD539</f>
        <v>638</v>
      </c>
      <c r="AF539" s="11">
        <f>Z539+AB539</f>
        <v>0</v>
      </c>
      <c r="AG539" s="11">
        <v>-83</v>
      </c>
      <c r="AH539" s="11"/>
      <c r="AI539" s="11"/>
      <c r="AJ539" s="11"/>
      <c r="AK539" s="75">
        <f>AE539+AG539+AH539+AI539+AJ539</f>
        <v>555</v>
      </c>
      <c r="AL539" s="75">
        <f>AF539+AH539</f>
        <v>0</v>
      </c>
      <c r="AM539" s="11"/>
      <c r="AN539" s="11"/>
      <c r="AO539" s="11"/>
      <c r="AP539" s="11"/>
      <c r="AQ539" s="11">
        <f>AK539+AM539+AN539+AO539+AP539</f>
        <v>555</v>
      </c>
      <c r="AR539" s="11">
        <f>AL539+AN539</f>
        <v>0</v>
      </c>
      <c r="AS539" s="11"/>
      <c r="AT539" s="11"/>
      <c r="AU539" s="11"/>
      <c r="AV539" s="11"/>
      <c r="AW539" s="11">
        <f>AQ539+AS539+AT539+AU539+AV539</f>
        <v>555</v>
      </c>
      <c r="AX539" s="11">
        <f>AR539+AT539</f>
        <v>0</v>
      </c>
      <c r="AY539" s="75"/>
      <c r="AZ539" s="75"/>
      <c r="BA539" s="75"/>
      <c r="BB539" s="75"/>
      <c r="BC539" s="75">
        <f>AW539+AY539+AZ539+BA539+BB539</f>
        <v>555</v>
      </c>
      <c r="BD539" s="75">
        <f>AX539+AZ539</f>
        <v>0</v>
      </c>
      <c r="BE539" s="11"/>
      <c r="BF539" s="11"/>
      <c r="BG539" s="11">
        <v>48</v>
      </c>
      <c r="BH539" s="11"/>
      <c r="BI539" s="138">
        <f>BC539+BE539+BF539+BG539+BH539</f>
        <v>603</v>
      </c>
      <c r="BJ539" s="138">
        <f>BD539+BF539</f>
        <v>0</v>
      </c>
      <c r="BK539" s="75"/>
      <c r="BL539" s="75"/>
      <c r="BM539" s="75"/>
      <c r="BN539" s="75"/>
      <c r="BO539" s="75">
        <f>BI539+BK539+BL539+BM539+BN539</f>
        <v>603</v>
      </c>
      <c r="BP539" s="75">
        <f>BJ539+BL539</f>
        <v>0</v>
      </c>
      <c r="BQ539" s="11"/>
      <c r="BR539" s="11"/>
      <c r="BS539" s="11"/>
      <c r="BT539" s="11"/>
      <c r="BU539" s="11">
        <f>BO539+BQ539+BR539+BS539+BT539</f>
        <v>603</v>
      </c>
      <c r="BV539" s="11">
        <f>BP539+BR539</f>
        <v>0</v>
      </c>
      <c r="BW539" s="75"/>
      <c r="BX539" s="75"/>
      <c r="BY539" s="75"/>
      <c r="BZ539" s="75"/>
      <c r="CA539" s="75">
        <f>BU539+BW539+BX539+BY539+BZ539</f>
        <v>603</v>
      </c>
      <c r="CB539" s="75">
        <f>BV539+BX539</f>
        <v>0</v>
      </c>
      <c r="CC539" s="75"/>
      <c r="CD539" s="75"/>
      <c r="CE539" s="75"/>
      <c r="CF539" s="75"/>
      <c r="CG539" s="75">
        <f>CA539+CC539+CD539+CE539+CF539</f>
        <v>603</v>
      </c>
      <c r="CH539" s="75">
        <f>CB539+CD539</f>
        <v>0</v>
      </c>
      <c r="CI539" s="11"/>
      <c r="CJ539" s="11"/>
      <c r="CK539" s="11"/>
      <c r="CL539" s="11">
        <v>-73</v>
      </c>
      <c r="CM539" s="11">
        <f>CG539+CI539+CJ539+CK539+CL539</f>
        <v>530</v>
      </c>
      <c r="CN539" s="11">
        <f>CH539+CJ539</f>
        <v>0</v>
      </c>
    </row>
    <row r="540" spans="1:92" hidden="1" x14ac:dyDescent="0.25">
      <c r="A540" s="55" t="s">
        <v>26</v>
      </c>
      <c r="B540" s="14">
        <f t="shared" si="1625"/>
        <v>912</v>
      </c>
      <c r="C540" s="14" t="s">
        <v>21</v>
      </c>
      <c r="D540" s="14" t="s">
        <v>22</v>
      </c>
      <c r="E540" s="14" t="s">
        <v>54</v>
      </c>
      <c r="F540" s="14"/>
      <c r="G540" s="18">
        <f>G541</f>
        <v>81</v>
      </c>
      <c r="H540" s="18">
        <f t="shared" ref="H540:R541" si="1775">H541</f>
        <v>0</v>
      </c>
      <c r="I540" s="11">
        <f t="shared" si="1775"/>
        <v>0</v>
      </c>
      <c r="J540" s="11">
        <f t="shared" si="1775"/>
        <v>0</v>
      </c>
      <c r="K540" s="11">
        <f t="shared" si="1775"/>
        <v>0</v>
      </c>
      <c r="L540" s="11">
        <f t="shared" si="1775"/>
        <v>0</v>
      </c>
      <c r="M540" s="18">
        <f t="shared" si="1775"/>
        <v>81</v>
      </c>
      <c r="N540" s="18">
        <f t="shared" si="1775"/>
        <v>0</v>
      </c>
      <c r="O540" s="11">
        <f t="shared" si="1775"/>
        <v>0</v>
      </c>
      <c r="P540" s="11">
        <f t="shared" si="1775"/>
        <v>0</v>
      </c>
      <c r="Q540" s="11">
        <f t="shared" si="1775"/>
        <v>0</v>
      </c>
      <c r="R540" s="11">
        <f t="shared" si="1775"/>
        <v>0</v>
      </c>
      <c r="S540" s="18">
        <f>S541</f>
        <v>81</v>
      </c>
      <c r="T540" s="18">
        <f>T541</f>
        <v>0</v>
      </c>
      <c r="U540" s="11">
        <f t="shared" ref="U540:X541" si="1776">U541</f>
        <v>0</v>
      </c>
      <c r="V540" s="11">
        <f t="shared" si="1776"/>
        <v>0</v>
      </c>
      <c r="W540" s="11">
        <f t="shared" si="1776"/>
        <v>0</v>
      </c>
      <c r="X540" s="11">
        <f t="shared" si="1776"/>
        <v>0</v>
      </c>
      <c r="Y540" s="18">
        <f>Y541</f>
        <v>81</v>
      </c>
      <c r="Z540" s="18">
        <f>Z541</f>
        <v>0</v>
      </c>
      <c r="AA540" s="11">
        <f t="shared" ref="AA540:AD541" si="1777">AA541</f>
        <v>0</v>
      </c>
      <c r="AB540" s="11">
        <f t="shared" si="1777"/>
        <v>0</v>
      </c>
      <c r="AC540" s="11">
        <f t="shared" si="1777"/>
        <v>0</v>
      </c>
      <c r="AD540" s="11">
        <f t="shared" si="1777"/>
        <v>0</v>
      </c>
      <c r="AE540" s="18">
        <f>AE541</f>
        <v>81</v>
      </c>
      <c r="AF540" s="18">
        <f>AF541</f>
        <v>0</v>
      </c>
      <c r="AG540" s="11">
        <f t="shared" ref="AG540:AJ541" si="1778">AG541</f>
        <v>0</v>
      </c>
      <c r="AH540" s="11">
        <f t="shared" si="1778"/>
        <v>0</v>
      </c>
      <c r="AI540" s="11">
        <f t="shared" si="1778"/>
        <v>0</v>
      </c>
      <c r="AJ540" s="11">
        <f t="shared" si="1778"/>
        <v>0</v>
      </c>
      <c r="AK540" s="81">
        <f>AK541</f>
        <v>81</v>
      </c>
      <c r="AL540" s="81">
        <f>AL541</f>
        <v>0</v>
      </c>
      <c r="AM540" s="11">
        <f t="shared" ref="AM540:AP541" si="1779">AM541</f>
        <v>0</v>
      </c>
      <c r="AN540" s="11">
        <f t="shared" si="1779"/>
        <v>0</v>
      </c>
      <c r="AO540" s="11">
        <f t="shared" si="1779"/>
        <v>0</v>
      </c>
      <c r="AP540" s="11">
        <f t="shared" si="1779"/>
        <v>0</v>
      </c>
      <c r="AQ540" s="18">
        <f>AQ541</f>
        <v>81</v>
      </c>
      <c r="AR540" s="18">
        <f>AR541</f>
        <v>0</v>
      </c>
      <c r="AS540" s="11">
        <f t="shared" ref="AS540:AV541" si="1780">AS541</f>
        <v>0</v>
      </c>
      <c r="AT540" s="11">
        <f t="shared" si="1780"/>
        <v>0</v>
      </c>
      <c r="AU540" s="11">
        <f t="shared" si="1780"/>
        <v>0</v>
      </c>
      <c r="AV540" s="11">
        <f t="shared" si="1780"/>
        <v>0</v>
      </c>
      <c r="AW540" s="18">
        <f>AW541</f>
        <v>81</v>
      </c>
      <c r="AX540" s="18">
        <f>AX541</f>
        <v>0</v>
      </c>
      <c r="AY540" s="75">
        <f t="shared" ref="AY540:BB541" si="1781">AY541</f>
        <v>0</v>
      </c>
      <c r="AZ540" s="75">
        <f t="shared" si="1781"/>
        <v>0</v>
      </c>
      <c r="BA540" s="75">
        <f t="shared" si="1781"/>
        <v>0</v>
      </c>
      <c r="BB540" s="75">
        <f t="shared" si="1781"/>
        <v>0</v>
      </c>
      <c r="BC540" s="81">
        <f>BC541</f>
        <v>81</v>
      </c>
      <c r="BD540" s="81">
        <f>BD541</f>
        <v>0</v>
      </c>
      <c r="BE540" s="11">
        <f t="shared" ref="BE540:BH541" si="1782">BE541</f>
        <v>76</v>
      </c>
      <c r="BF540" s="11">
        <f t="shared" si="1782"/>
        <v>0</v>
      </c>
      <c r="BG540" s="11">
        <f t="shared" si="1782"/>
        <v>0</v>
      </c>
      <c r="BH540" s="11">
        <f t="shared" si="1782"/>
        <v>0</v>
      </c>
      <c r="BI540" s="140">
        <f>BI541</f>
        <v>157</v>
      </c>
      <c r="BJ540" s="140">
        <f>BJ541</f>
        <v>0</v>
      </c>
      <c r="BK540" s="75">
        <f t="shared" ref="BK540:BN541" si="1783">BK541</f>
        <v>-76</v>
      </c>
      <c r="BL540" s="75">
        <f t="shared" si="1783"/>
        <v>0</v>
      </c>
      <c r="BM540" s="75">
        <f t="shared" si="1783"/>
        <v>0</v>
      </c>
      <c r="BN540" s="75">
        <f t="shared" si="1783"/>
        <v>0</v>
      </c>
      <c r="BO540" s="81">
        <f>BO541</f>
        <v>81</v>
      </c>
      <c r="BP540" s="81">
        <f>BP541</f>
        <v>0</v>
      </c>
      <c r="BQ540" s="11">
        <f t="shared" ref="BQ540:BT541" si="1784">BQ541</f>
        <v>0</v>
      </c>
      <c r="BR540" s="11">
        <f t="shared" si="1784"/>
        <v>0</v>
      </c>
      <c r="BS540" s="11">
        <f t="shared" si="1784"/>
        <v>0</v>
      </c>
      <c r="BT540" s="11">
        <f t="shared" si="1784"/>
        <v>0</v>
      </c>
      <c r="BU540" s="18">
        <f>BU541</f>
        <v>81</v>
      </c>
      <c r="BV540" s="18">
        <f>BV541</f>
        <v>0</v>
      </c>
      <c r="BW540" s="75">
        <f t="shared" ref="BW540:BZ541" si="1785">BW541</f>
        <v>0</v>
      </c>
      <c r="BX540" s="75">
        <f t="shared" si="1785"/>
        <v>0</v>
      </c>
      <c r="BY540" s="75">
        <f t="shared" si="1785"/>
        <v>0</v>
      </c>
      <c r="BZ540" s="75">
        <f t="shared" si="1785"/>
        <v>0</v>
      </c>
      <c r="CA540" s="81">
        <f>CA541</f>
        <v>81</v>
      </c>
      <c r="CB540" s="81">
        <f>CB541</f>
        <v>0</v>
      </c>
      <c r="CC540" s="75">
        <f t="shared" ref="CC540:CF541" si="1786">CC541</f>
        <v>0</v>
      </c>
      <c r="CD540" s="75">
        <f t="shared" si="1786"/>
        <v>0</v>
      </c>
      <c r="CE540" s="75">
        <f t="shared" si="1786"/>
        <v>0</v>
      </c>
      <c r="CF540" s="75">
        <f t="shared" si="1786"/>
        <v>0</v>
      </c>
      <c r="CG540" s="81">
        <f>CG541</f>
        <v>81</v>
      </c>
      <c r="CH540" s="81">
        <f>CH541</f>
        <v>0</v>
      </c>
      <c r="CI540" s="11">
        <f t="shared" ref="CI540:CL541" si="1787">CI541</f>
        <v>0</v>
      </c>
      <c r="CJ540" s="11">
        <f t="shared" si="1787"/>
        <v>0</v>
      </c>
      <c r="CK540" s="11">
        <f t="shared" si="1787"/>
        <v>0</v>
      </c>
      <c r="CL540" s="11">
        <f t="shared" si="1787"/>
        <v>0</v>
      </c>
      <c r="CM540" s="18">
        <f>CM541</f>
        <v>81</v>
      </c>
      <c r="CN540" s="18">
        <f>CN541</f>
        <v>0</v>
      </c>
    </row>
    <row r="541" spans="1:92" ht="33" hidden="1" x14ac:dyDescent="0.25">
      <c r="A541" s="55" t="s">
        <v>12</v>
      </c>
      <c r="B541" s="14">
        <f t="shared" si="1625"/>
        <v>912</v>
      </c>
      <c r="C541" s="14" t="s">
        <v>21</v>
      </c>
      <c r="D541" s="14" t="s">
        <v>22</v>
      </c>
      <c r="E541" s="14" t="s">
        <v>54</v>
      </c>
      <c r="F541" s="14" t="s">
        <v>13</v>
      </c>
      <c r="G541" s="11">
        <f>G542</f>
        <v>81</v>
      </c>
      <c r="H541" s="11">
        <f t="shared" si="1775"/>
        <v>0</v>
      </c>
      <c r="I541" s="11">
        <f t="shared" si="1775"/>
        <v>0</v>
      </c>
      <c r="J541" s="11">
        <f t="shared" si="1775"/>
        <v>0</v>
      </c>
      <c r="K541" s="11">
        <f t="shared" si="1775"/>
        <v>0</v>
      </c>
      <c r="L541" s="11">
        <f t="shared" si="1775"/>
        <v>0</v>
      </c>
      <c r="M541" s="11">
        <f t="shared" si="1775"/>
        <v>81</v>
      </c>
      <c r="N541" s="11">
        <f t="shared" si="1775"/>
        <v>0</v>
      </c>
      <c r="O541" s="11">
        <f t="shared" si="1775"/>
        <v>0</v>
      </c>
      <c r="P541" s="11">
        <f t="shared" si="1775"/>
        <v>0</v>
      </c>
      <c r="Q541" s="11">
        <f t="shared" si="1775"/>
        <v>0</v>
      </c>
      <c r="R541" s="11">
        <f t="shared" si="1775"/>
        <v>0</v>
      </c>
      <c r="S541" s="11">
        <f>S542</f>
        <v>81</v>
      </c>
      <c r="T541" s="11">
        <f>T542</f>
        <v>0</v>
      </c>
      <c r="U541" s="11">
        <f t="shared" si="1776"/>
        <v>0</v>
      </c>
      <c r="V541" s="11">
        <f t="shared" si="1776"/>
        <v>0</v>
      </c>
      <c r="W541" s="11">
        <f t="shared" si="1776"/>
        <v>0</v>
      </c>
      <c r="X541" s="11">
        <f t="shared" si="1776"/>
        <v>0</v>
      </c>
      <c r="Y541" s="11">
        <f>Y542</f>
        <v>81</v>
      </c>
      <c r="Z541" s="11">
        <f>Z542</f>
        <v>0</v>
      </c>
      <c r="AA541" s="11">
        <f t="shared" si="1777"/>
        <v>0</v>
      </c>
      <c r="AB541" s="11">
        <f t="shared" si="1777"/>
        <v>0</v>
      </c>
      <c r="AC541" s="11">
        <f t="shared" si="1777"/>
        <v>0</v>
      </c>
      <c r="AD541" s="11">
        <f t="shared" si="1777"/>
        <v>0</v>
      </c>
      <c r="AE541" s="11">
        <f>AE542</f>
        <v>81</v>
      </c>
      <c r="AF541" s="11">
        <f>AF542</f>
        <v>0</v>
      </c>
      <c r="AG541" s="11">
        <f t="shared" si="1778"/>
        <v>0</v>
      </c>
      <c r="AH541" s="11">
        <f t="shared" si="1778"/>
        <v>0</v>
      </c>
      <c r="AI541" s="11">
        <f t="shared" si="1778"/>
        <v>0</v>
      </c>
      <c r="AJ541" s="11">
        <f t="shared" si="1778"/>
        <v>0</v>
      </c>
      <c r="AK541" s="75">
        <f>AK542</f>
        <v>81</v>
      </c>
      <c r="AL541" s="75">
        <f>AL542</f>
        <v>0</v>
      </c>
      <c r="AM541" s="11">
        <f t="shared" si="1779"/>
        <v>0</v>
      </c>
      <c r="AN541" s="11">
        <f t="shared" si="1779"/>
        <v>0</v>
      </c>
      <c r="AO541" s="11">
        <f t="shared" si="1779"/>
        <v>0</v>
      </c>
      <c r="AP541" s="11">
        <f t="shared" si="1779"/>
        <v>0</v>
      </c>
      <c r="AQ541" s="11">
        <f>AQ542</f>
        <v>81</v>
      </c>
      <c r="AR541" s="11">
        <f>AR542</f>
        <v>0</v>
      </c>
      <c r="AS541" s="11">
        <f t="shared" si="1780"/>
        <v>0</v>
      </c>
      <c r="AT541" s="11">
        <f t="shared" si="1780"/>
        <v>0</v>
      </c>
      <c r="AU541" s="11">
        <f t="shared" si="1780"/>
        <v>0</v>
      </c>
      <c r="AV541" s="11">
        <f t="shared" si="1780"/>
        <v>0</v>
      </c>
      <c r="AW541" s="11">
        <f>AW542</f>
        <v>81</v>
      </c>
      <c r="AX541" s="11">
        <f>AX542</f>
        <v>0</v>
      </c>
      <c r="AY541" s="75">
        <f t="shared" si="1781"/>
        <v>0</v>
      </c>
      <c r="AZ541" s="75">
        <f t="shared" si="1781"/>
        <v>0</v>
      </c>
      <c r="BA541" s="75">
        <f t="shared" si="1781"/>
        <v>0</v>
      </c>
      <c r="BB541" s="75">
        <f t="shared" si="1781"/>
        <v>0</v>
      </c>
      <c r="BC541" s="75">
        <f>BC542</f>
        <v>81</v>
      </c>
      <c r="BD541" s="75">
        <f>BD542</f>
        <v>0</v>
      </c>
      <c r="BE541" s="11">
        <f t="shared" si="1782"/>
        <v>76</v>
      </c>
      <c r="BF541" s="11">
        <f t="shared" si="1782"/>
        <v>0</v>
      </c>
      <c r="BG541" s="11">
        <f t="shared" si="1782"/>
        <v>0</v>
      </c>
      <c r="BH541" s="11">
        <f t="shared" si="1782"/>
        <v>0</v>
      </c>
      <c r="BI541" s="138">
        <f>BI542</f>
        <v>157</v>
      </c>
      <c r="BJ541" s="138">
        <f>BJ542</f>
        <v>0</v>
      </c>
      <c r="BK541" s="75">
        <f t="shared" si="1783"/>
        <v>-76</v>
      </c>
      <c r="BL541" s="75">
        <f t="shared" si="1783"/>
        <v>0</v>
      </c>
      <c r="BM541" s="75">
        <f t="shared" si="1783"/>
        <v>0</v>
      </c>
      <c r="BN541" s="75">
        <f t="shared" si="1783"/>
        <v>0</v>
      </c>
      <c r="BO541" s="75">
        <f>BO542</f>
        <v>81</v>
      </c>
      <c r="BP541" s="75">
        <f>BP542</f>
        <v>0</v>
      </c>
      <c r="BQ541" s="11">
        <f t="shared" si="1784"/>
        <v>0</v>
      </c>
      <c r="BR541" s="11">
        <f t="shared" si="1784"/>
        <v>0</v>
      </c>
      <c r="BS541" s="11">
        <f t="shared" si="1784"/>
        <v>0</v>
      </c>
      <c r="BT541" s="11">
        <f t="shared" si="1784"/>
        <v>0</v>
      </c>
      <c r="BU541" s="11">
        <f>BU542</f>
        <v>81</v>
      </c>
      <c r="BV541" s="11">
        <f>BV542</f>
        <v>0</v>
      </c>
      <c r="BW541" s="75">
        <f t="shared" si="1785"/>
        <v>0</v>
      </c>
      <c r="BX541" s="75">
        <f t="shared" si="1785"/>
        <v>0</v>
      </c>
      <c r="BY541" s="75">
        <f t="shared" si="1785"/>
        <v>0</v>
      </c>
      <c r="BZ541" s="75">
        <f t="shared" si="1785"/>
        <v>0</v>
      </c>
      <c r="CA541" s="75">
        <f>CA542</f>
        <v>81</v>
      </c>
      <c r="CB541" s="75">
        <f>CB542</f>
        <v>0</v>
      </c>
      <c r="CC541" s="75">
        <f t="shared" si="1786"/>
        <v>0</v>
      </c>
      <c r="CD541" s="75">
        <f t="shared" si="1786"/>
        <v>0</v>
      </c>
      <c r="CE541" s="75">
        <f t="shared" si="1786"/>
        <v>0</v>
      </c>
      <c r="CF541" s="75">
        <f t="shared" si="1786"/>
        <v>0</v>
      </c>
      <c r="CG541" s="75">
        <f>CG542</f>
        <v>81</v>
      </c>
      <c r="CH541" s="75">
        <f>CH542</f>
        <v>0</v>
      </c>
      <c r="CI541" s="11">
        <f t="shared" si="1787"/>
        <v>0</v>
      </c>
      <c r="CJ541" s="11">
        <f t="shared" si="1787"/>
        <v>0</v>
      </c>
      <c r="CK541" s="11">
        <f t="shared" si="1787"/>
        <v>0</v>
      </c>
      <c r="CL541" s="11">
        <f t="shared" si="1787"/>
        <v>0</v>
      </c>
      <c r="CM541" s="11">
        <f>CM542</f>
        <v>81</v>
      </c>
      <c r="CN541" s="11">
        <f>CN542</f>
        <v>0</v>
      </c>
    </row>
    <row r="542" spans="1:92" hidden="1" x14ac:dyDescent="0.25">
      <c r="A542" s="55" t="s">
        <v>14</v>
      </c>
      <c r="B542" s="14">
        <f t="shared" si="1625"/>
        <v>912</v>
      </c>
      <c r="C542" s="14" t="s">
        <v>21</v>
      </c>
      <c r="D542" s="14" t="s">
        <v>22</v>
      </c>
      <c r="E542" s="14" t="s">
        <v>54</v>
      </c>
      <c r="F542" s="11">
        <v>610</v>
      </c>
      <c r="G542" s="11">
        <v>81</v>
      </c>
      <c r="H542" s="11"/>
      <c r="I542" s="11"/>
      <c r="J542" s="11"/>
      <c r="K542" s="11"/>
      <c r="L542" s="11"/>
      <c r="M542" s="11">
        <f>G542+I542+J542+K542+L542</f>
        <v>81</v>
      </c>
      <c r="N542" s="11">
        <f>H542+J542</f>
        <v>0</v>
      </c>
      <c r="O542" s="11"/>
      <c r="P542" s="11"/>
      <c r="Q542" s="11"/>
      <c r="R542" s="11"/>
      <c r="S542" s="11">
        <f>M542+O542+P542+Q542+R542</f>
        <v>81</v>
      </c>
      <c r="T542" s="11">
        <f>N542+P542</f>
        <v>0</v>
      </c>
      <c r="U542" s="11"/>
      <c r="V542" s="11"/>
      <c r="W542" s="11"/>
      <c r="X542" s="11"/>
      <c r="Y542" s="11">
        <f>S542+U542+V542+W542+X542</f>
        <v>81</v>
      </c>
      <c r="Z542" s="11">
        <f>T542+V542</f>
        <v>0</v>
      </c>
      <c r="AA542" s="11"/>
      <c r="AB542" s="11"/>
      <c r="AC542" s="11"/>
      <c r="AD542" s="11"/>
      <c r="AE542" s="11">
        <f>Y542+AA542+AB542+AC542+AD542</f>
        <v>81</v>
      </c>
      <c r="AF542" s="11">
        <f>Z542+AB542</f>
        <v>0</v>
      </c>
      <c r="AG542" s="11"/>
      <c r="AH542" s="11"/>
      <c r="AI542" s="11"/>
      <c r="AJ542" s="11"/>
      <c r="AK542" s="75">
        <f>AE542+AG542+AH542+AI542+AJ542</f>
        <v>81</v>
      </c>
      <c r="AL542" s="75">
        <f>AF542+AH542</f>
        <v>0</v>
      </c>
      <c r="AM542" s="11"/>
      <c r="AN542" s="11"/>
      <c r="AO542" s="11"/>
      <c r="AP542" s="11"/>
      <c r="AQ542" s="11">
        <f>AK542+AM542+AN542+AO542+AP542</f>
        <v>81</v>
      </c>
      <c r="AR542" s="11">
        <f>AL542+AN542</f>
        <v>0</v>
      </c>
      <c r="AS542" s="11"/>
      <c r="AT542" s="11"/>
      <c r="AU542" s="11"/>
      <c r="AV542" s="11"/>
      <c r="AW542" s="11">
        <f>AQ542+AS542+AT542+AU542+AV542</f>
        <v>81</v>
      </c>
      <c r="AX542" s="11">
        <f>AR542+AT542</f>
        <v>0</v>
      </c>
      <c r="AY542" s="75"/>
      <c r="AZ542" s="75"/>
      <c r="BA542" s="75"/>
      <c r="BB542" s="75"/>
      <c r="BC542" s="75">
        <f>AW542+AY542+AZ542+BA542+BB542</f>
        <v>81</v>
      </c>
      <c r="BD542" s="75">
        <f>AX542+AZ542</f>
        <v>0</v>
      </c>
      <c r="BE542" s="11">
        <v>76</v>
      </c>
      <c r="BF542" s="11"/>
      <c r="BG542" s="11"/>
      <c r="BH542" s="11"/>
      <c r="BI542" s="138">
        <f>BC542+BE542+BF542+BG542+BH542</f>
        <v>157</v>
      </c>
      <c r="BJ542" s="138">
        <f>BD542+BF542</f>
        <v>0</v>
      </c>
      <c r="BK542" s="75">
        <v>-76</v>
      </c>
      <c r="BL542" s="75"/>
      <c r="BM542" s="75"/>
      <c r="BN542" s="75"/>
      <c r="BO542" s="75">
        <f>BI542+BK542+BL542+BM542+BN542</f>
        <v>81</v>
      </c>
      <c r="BP542" s="75">
        <f>BJ542+BL542</f>
        <v>0</v>
      </c>
      <c r="BQ542" s="11"/>
      <c r="BR542" s="11"/>
      <c r="BS542" s="11"/>
      <c r="BT542" s="11"/>
      <c r="BU542" s="11">
        <f>BO542+BQ542+BR542+BS542+BT542</f>
        <v>81</v>
      </c>
      <c r="BV542" s="11">
        <f>BP542+BR542</f>
        <v>0</v>
      </c>
      <c r="BW542" s="75"/>
      <c r="BX542" s="75"/>
      <c r="BY542" s="75"/>
      <c r="BZ542" s="75"/>
      <c r="CA542" s="75">
        <f>BU542+BW542+BX542+BY542+BZ542</f>
        <v>81</v>
      </c>
      <c r="CB542" s="75">
        <f>BV542+BX542</f>
        <v>0</v>
      </c>
      <c r="CC542" s="75"/>
      <c r="CD542" s="75"/>
      <c r="CE542" s="75"/>
      <c r="CF542" s="75"/>
      <c r="CG542" s="75">
        <f>CA542+CC542+CD542+CE542+CF542</f>
        <v>81</v>
      </c>
      <c r="CH542" s="75">
        <f>CB542+CD542</f>
        <v>0</v>
      </c>
      <c r="CI542" s="11"/>
      <c r="CJ542" s="11"/>
      <c r="CK542" s="11"/>
      <c r="CL542" s="11"/>
      <c r="CM542" s="11">
        <f>CG542+CI542+CJ542+CK542+CL542</f>
        <v>81</v>
      </c>
      <c r="CN542" s="11">
        <f>CH542+CJ542</f>
        <v>0</v>
      </c>
    </row>
    <row r="543" spans="1:92" ht="33" hidden="1" x14ac:dyDescent="0.25">
      <c r="A543" s="55" t="s">
        <v>27</v>
      </c>
      <c r="B543" s="14">
        <f t="shared" si="1625"/>
        <v>912</v>
      </c>
      <c r="C543" s="14" t="s">
        <v>21</v>
      </c>
      <c r="D543" s="14" t="s">
        <v>22</v>
      </c>
      <c r="E543" s="14" t="s">
        <v>55</v>
      </c>
      <c r="F543" s="14"/>
      <c r="G543" s="18">
        <f>G544</f>
        <v>313</v>
      </c>
      <c r="H543" s="18">
        <f t="shared" ref="H543:R543" si="1788">H544</f>
        <v>0</v>
      </c>
      <c r="I543" s="11">
        <f t="shared" si="1788"/>
        <v>0</v>
      </c>
      <c r="J543" s="11">
        <f t="shared" si="1788"/>
        <v>0</v>
      </c>
      <c r="K543" s="11">
        <f t="shared" si="1788"/>
        <v>0</v>
      </c>
      <c r="L543" s="11">
        <f t="shared" si="1788"/>
        <v>0</v>
      </c>
      <c r="M543" s="18">
        <f t="shared" si="1788"/>
        <v>313</v>
      </c>
      <c r="N543" s="18">
        <f t="shared" si="1788"/>
        <v>0</v>
      </c>
      <c r="O543" s="11">
        <f t="shared" si="1788"/>
        <v>0</v>
      </c>
      <c r="P543" s="11">
        <f t="shared" si="1788"/>
        <v>0</v>
      </c>
      <c r="Q543" s="11">
        <f t="shared" si="1788"/>
        <v>0</v>
      </c>
      <c r="R543" s="11">
        <f t="shared" si="1788"/>
        <v>0</v>
      </c>
      <c r="S543" s="18">
        <f t="shared" ref="S543:CD543" si="1789">S544</f>
        <v>313</v>
      </c>
      <c r="T543" s="18">
        <f t="shared" si="1789"/>
        <v>0</v>
      </c>
      <c r="U543" s="11">
        <f t="shared" si="1789"/>
        <v>0</v>
      </c>
      <c r="V543" s="11">
        <f t="shared" si="1789"/>
        <v>0</v>
      </c>
      <c r="W543" s="11">
        <f t="shared" si="1789"/>
        <v>0</v>
      </c>
      <c r="X543" s="11">
        <f t="shared" si="1789"/>
        <v>0</v>
      </c>
      <c r="Y543" s="18">
        <f t="shared" si="1789"/>
        <v>313</v>
      </c>
      <c r="Z543" s="18">
        <f t="shared" si="1789"/>
        <v>0</v>
      </c>
      <c r="AA543" s="11">
        <f t="shared" si="1789"/>
        <v>0</v>
      </c>
      <c r="AB543" s="11">
        <f t="shared" si="1789"/>
        <v>0</v>
      </c>
      <c r="AC543" s="11">
        <f t="shared" si="1789"/>
        <v>0</v>
      </c>
      <c r="AD543" s="11">
        <f t="shared" si="1789"/>
        <v>0</v>
      </c>
      <c r="AE543" s="18">
        <f t="shared" si="1789"/>
        <v>313</v>
      </c>
      <c r="AF543" s="18">
        <f t="shared" si="1789"/>
        <v>0</v>
      </c>
      <c r="AG543" s="11">
        <f t="shared" si="1789"/>
        <v>72</v>
      </c>
      <c r="AH543" s="11">
        <f t="shared" si="1789"/>
        <v>0</v>
      </c>
      <c r="AI543" s="11">
        <f t="shared" si="1789"/>
        <v>0</v>
      </c>
      <c r="AJ543" s="11">
        <f t="shared" si="1789"/>
        <v>0</v>
      </c>
      <c r="AK543" s="81">
        <f t="shared" si="1789"/>
        <v>385</v>
      </c>
      <c r="AL543" s="81">
        <f t="shared" si="1789"/>
        <v>0</v>
      </c>
      <c r="AM543" s="11">
        <f t="shared" si="1789"/>
        <v>0</v>
      </c>
      <c r="AN543" s="11">
        <f t="shared" si="1789"/>
        <v>0</v>
      </c>
      <c r="AO543" s="11">
        <f t="shared" si="1789"/>
        <v>0</v>
      </c>
      <c r="AP543" s="11">
        <f t="shared" si="1789"/>
        <v>0</v>
      </c>
      <c r="AQ543" s="18">
        <f t="shared" si="1789"/>
        <v>385</v>
      </c>
      <c r="AR543" s="18">
        <f t="shared" si="1789"/>
        <v>0</v>
      </c>
      <c r="AS543" s="11">
        <f t="shared" si="1789"/>
        <v>0</v>
      </c>
      <c r="AT543" s="11">
        <f t="shared" si="1789"/>
        <v>0</v>
      </c>
      <c r="AU543" s="11">
        <f t="shared" si="1789"/>
        <v>0</v>
      </c>
      <c r="AV543" s="11">
        <f t="shared" si="1789"/>
        <v>0</v>
      </c>
      <c r="AW543" s="18">
        <f t="shared" si="1789"/>
        <v>385</v>
      </c>
      <c r="AX543" s="18">
        <f t="shared" si="1789"/>
        <v>0</v>
      </c>
      <c r="AY543" s="75">
        <f t="shared" si="1789"/>
        <v>0</v>
      </c>
      <c r="AZ543" s="75">
        <f t="shared" si="1789"/>
        <v>0</v>
      </c>
      <c r="BA543" s="75">
        <f t="shared" si="1789"/>
        <v>0</v>
      </c>
      <c r="BB543" s="75">
        <f t="shared" si="1789"/>
        <v>0</v>
      </c>
      <c r="BC543" s="81">
        <f t="shared" si="1789"/>
        <v>385</v>
      </c>
      <c r="BD543" s="81">
        <f t="shared" si="1789"/>
        <v>0</v>
      </c>
      <c r="BE543" s="11">
        <f t="shared" si="1789"/>
        <v>83</v>
      </c>
      <c r="BF543" s="11">
        <f t="shared" si="1789"/>
        <v>0</v>
      </c>
      <c r="BG543" s="11">
        <f t="shared" si="1789"/>
        <v>283</v>
      </c>
      <c r="BH543" s="11">
        <f t="shared" si="1789"/>
        <v>0</v>
      </c>
      <c r="BI543" s="140">
        <f t="shared" si="1789"/>
        <v>751</v>
      </c>
      <c r="BJ543" s="140">
        <f t="shared" si="1789"/>
        <v>0</v>
      </c>
      <c r="BK543" s="75">
        <f t="shared" si="1789"/>
        <v>0</v>
      </c>
      <c r="BL543" s="75">
        <f t="shared" si="1789"/>
        <v>0</v>
      </c>
      <c r="BM543" s="75">
        <f t="shared" si="1789"/>
        <v>489</v>
      </c>
      <c r="BN543" s="75">
        <f t="shared" si="1789"/>
        <v>0</v>
      </c>
      <c r="BO543" s="81">
        <f t="shared" si="1789"/>
        <v>1240</v>
      </c>
      <c r="BP543" s="81">
        <f t="shared" si="1789"/>
        <v>0</v>
      </c>
      <c r="BQ543" s="11">
        <f t="shared" si="1789"/>
        <v>0</v>
      </c>
      <c r="BR543" s="11">
        <f t="shared" si="1789"/>
        <v>0</v>
      </c>
      <c r="BS543" s="11">
        <f t="shared" si="1789"/>
        <v>0</v>
      </c>
      <c r="BT543" s="11">
        <f t="shared" si="1789"/>
        <v>0</v>
      </c>
      <c r="BU543" s="18">
        <f t="shared" si="1789"/>
        <v>1240</v>
      </c>
      <c r="BV543" s="18">
        <f t="shared" si="1789"/>
        <v>0</v>
      </c>
      <c r="BW543" s="75">
        <f t="shared" si="1789"/>
        <v>0</v>
      </c>
      <c r="BX543" s="75">
        <f t="shared" si="1789"/>
        <v>0</v>
      </c>
      <c r="BY543" s="75">
        <f t="shared" si="1789"/>
        <v>0</v>
      </c>
      <c r="BZ543" s="75">
        <f t="shared" si="1789"/>
        <v>0</v>
      </c>
      <c r="CA543" s="81">
        <f t="shared" si="1789"/>
        <v>1240</v>
      </c>
      <c r="CB543" s="81">
        <f t="shared" si="1789"/>
        <v>0</v>
      </c>
      <c r="CC543" s="75">
        <f t="shared" si="1789"/>
        <v>0</v>
      </c>
      <c r="CD543" s="75">
        <f t="shared" si="1789"/>
        <v>0</v>
      </c>
      <c r="CE543" s="75">
        <f t="shared" ref="CE543:CN543" si="1790">CE544</f>
        <v>0</v>
      </c>
      <c r="CF543" s="75">
        <f t="shared" si="1790"/>
        <v>0</v>
      </c>
      <c r="CG543" s="81">
        <f t="shared" si="1790"/>
        <v>1240</v>
      </c>
      <c r="CH543" s="81">
        <f t="shared" si="1790"/>
        <v>0</v>
      </c>
      <c r="CI543" s="11">
        <f t="shared" si="1790"/>
        <v>-489</v>
      </c>
      <c r="CJ543" s="11">
        <f t="shared" si="1790"/>
        <v>0</v>
      </c>
      <c r="CK543" s="11">
        <f t="shared" si="1790"/>
        <v>0</v>
      </c>
      <c r="CL543" s="11">
        <f t="shared" si="1790"/>
        <v>0</v>
      </c>
      <c r="CM543" s="18">
        <f t="shared" si="1790"/>
        <v>751</v>
      </c>
      <c r="CN543" s="18">
        <f t="shared" si="1790"/>
        <v>0</v>
      </c>
    </row>
    <row r="544" spans="1:92" ht="33" hidden="1" x14ac:dyDescent="0.25">
      <c r="A544" s="55" t="s">
        <v>12</v>
      </c>
      <c r="B544" s="14">
        <f t="shared" si="1625"/>
        <v>912</v>
      </c>
      <c r="C544" s="14" t="s">
        <v>21</v>
      </c>
      <c r="D544" s="14" t="s">
        <v>22</v>
      </c>
      <c r="E544" s="14" t="s">
        <v>55</v>
      </c>
      <c r="F544" s="14" t="s">
        <v>13</v>
      </c>
      <c r="G544" s="11">
        <f>G545+G546</f>
        <v>313</v>
      </c>
      <c r="H544" s="11">
        <f t="shared" ref="H544:N544" si="1791">H545+H546</f>
        <v>0</v>
      </c>
      <c r="I544" s="11">
        <f t="shared" si="1791"/>
        <v>0</v>
      </c>
      <c r="J544" s="11">
        <f t="shared" si="1791"/>
        <v>0</v>
      </c>
      <c r="K544" s="11">
        <f t="shared" si="1791"/>
        <v>0</v>
      </c>
      <c r="L544" s="11">
        <f t="shared" si="1791"/>
        <v>0</v>
      </c>
      <c r="M544" s="11">
        <f t="shared" si="1791"/>
        <v>313</v>
      </c>
      <c r="N544" s="11">
        <f t="shared" si="1791"/>
        <v>0</v>
      </c>
      <c r="O544" s="11">
        <f t="shared" ref="O544:T544" si="1792">O545+O546</f>
        <v>0</v>
      </c>
      <c r="P544" s="11">
        <f t="shared" si="1792"/>
        <v>0</v>
      </c>
      <c r="Q544" s="11">
        <f t="shared" si="1792"/>
        <v>0</v>
      </c>
      <c r="R544" s="11">
        <f t="shared" si="1792"/>
        <v>0</v>
      </c>
      <c r="S544" s="11">
        <f t="shared" si="1792"/>
        <v>313</v>
      </c>
      <c r="T544" s="11">
        <f t="shared" si="1792"/>
        <v>0</v>
      </c>
      <c r="U544" s="11">
        <f t="shared" ref="U544:Z544" si="1793">U545+U546</f>
        <v>0</v>
      </c>
      <c r="V544" s="11">
        <f t="shared" si="1793"/>
        <v>0</v>
      </c>
      <c r="W544" s="11">
        <f t="shared" si="1793"/>
        <v>0</v>
      </c>
      <c r="X544" s="11">
        <f t="shared" si="1793"/>
        <v>0</v>
      </c>
      <c r="Y544" s="11">
        <f t="shared" si="1793"/>
        <v>313</v>
      </c>
      <c r="Z544" s="11">
        <f t="shared" si="1793"/>
        <v>0</v>
      </c>
      <c r="AA544" s="11">
        <f t="shared" ref="AA544:AF544" si="1794">AA545+AA546</f>
        <v>0</v>
      </c>
      <c r="AB544" s="11">
        <f t="shared" si="1794"/>
        <v>0</v>
      </c>
      <c r="AC544" s="11">
        <f t="shared" si="1794"/>
        <v>0</v>
      </c>
      <c r="AD544" s="11">
        <f t="shared" si="1794"/>
        <v>0</v>
      </c>
      <c r="AE544" s="11">
        <f t="shared" si="1794"/>
        <v>313</v>
      </c>
      <c r="AF544" s="11">
        <f t="shared" si="1794"/>
        <v>0</v>
      </c>
      <c r="AG544" s="11">
        <f t="shared" ref="AG544:AL544" si="1795">AG545+AG546</f>
        <v>72</v>
      </c>
      <c r="AH544" s="11">
        <f t="shared" si="1795"/>
        <v>0</v>
      </c>
      <c r="AI544" s="11">
        <f t="shared" si="1795"/>
        <v>0</v>
      </c>
      <c r="AJ544" s="11">
        <f t="shared" si="1795"/>
        <v>0</v>
      </c>
      <c r="AK544" s="75">
        <f t="shared" si="1795"/>
        <v>385</v>
      </c>
      <c r="AL544" s="75">
        <f t="shared" si="1795"/>
        <v>0</v>
      </c>
      <c r="AM544" s="11">
        <f t="shared" ref="AM544:AR544" si="1796">AM545+AM546</f>
        <v>0</v>
      </c>
      <c r="AN544" s="11">
        <f t="shared" si="1796"/>
        <v>0</v>
      </c>
      <c r="AO544" s="11">
        <f t="shared" si="1796"/>
        <v>0</v>
      </c>
      <c r="AP544" s="11">
        <f t="shared" si="1796"/>
        <v>0</v>
      </c>
      <c r="AQ544" s="11">
        <f t="shared" si="1796"/>
        <v>385</v>
      </c>
      <c r="AR544" s="11">
        <f t="shared" si="1796"/>
        <v>0</v>
      </c>
      <c r="AS544" s="11">
        <f t="shared" ref="AS544:AX544" si="1797">AS545+AS546</f>
        <v>0</v>
      </c>
      <c r="AT544" s="11">
        <f t="shared" si="1797"/>
        <v>0</v>
      </c>
      <c r="AU544" s="11">
        <f t="shared" si="1797"/>
        <v>0</v>
      </c>
      <c r="AV544" s="11">
        <f t="shared" si="1797"/>
        <v>0</v>
      </c>
      <c r="AW544" s="11">
        <f t="shared" si="1797"/>
        <v>385</v>
      </c>
      <c r="AX544" s="11">
        <f t="shared" si="1797"/>
        <v>0</v>
      </c>
      <c r="AY544" s="75">
        <f t="shared" ref="AY544:BD544" si="1798">AY545+AY546</f>
        <v>0</v>
      </c>
      <c r="AZ544" s="75">
        <f t="shared" si="1798"/>
        <v>0</v>
      </c>
      <c r="BA544" s="75">
        <f t="shared" si="1798"/>
        <v>0</v>
      </c>
      <c r="BB544" s="75">
        <f t="shared" si="1798"/>
        <v>0</v>
      </c>
      <c r="BC544" s="75">
        <f t="shared" si="1798"/>
        <v>385</v>
      </c>
      <c r="BD544" s="75">
        <f t="shared" si="1798"/>
        <v>0</v>
      </c>
      <c r="BE544" s="11">
        <f t="shared" ref="BE544:BJ544" si="1799">BE545+BE546</f>
        <v>83</v>
      </c>
      <c r="BF544" s="11">
        <f t="shared" si="1799"/>
        <v>0</v>
      </c>
      <c r="BG544" s="11">
        <f t="shared" si="1799"/>
        <v>283</v>
      </c>
      <c r="BH544" s="11">
        <f t="shared" si="1799"/>
        <v>0</v>
      </c>
      <c r="BI544" s="138">
        <f t="shared" si="1799"/>
        <v>751</v>
      </c>
      <c r="BJ544" s="138">
        <f t="shared" si="1799"/>
        <v>0</v>
      </c>
      <c r="BK544" s="75">
        <f t="shared" ref="BK544:BP544" si="1800">BK545+BK546</f>
        <v>0</v>
      </c>
      <c r="BL544" s="75">
        <f t="shared" si="1800"/>
        <v>0</v>
      </c>
      <c r="BM544" s="75">
        <f t="shared" si="1800"/>
        <v>489</v>
      </c>
      <c r="BN544" s="75">
        <f t="shared" si="1800"/>
        <v>0</v>
      </c>
      <c r="BO544" s="75">
        <f t="shared" si="1800"/>
        <v>1240</v>
      </c>
      <c r="BP544" s="75">
        <f t="shared" si="1800"/>
        <v>0</v>
      </c>
      <c r="BQ544" s="11">
        <f t="shared" ref="BQ544:BV544" si="1801">BQ545+BQ546</f>
        <v>0</v>
      </c>
      <c r="BR544" s="11">
        <f t="shared" si="1801"/>
        <v>0</v>
      </c>
      <c r="BS544" s="11">
        <f t="shared" si="1801"/>
        <v>0</v>
      </c>
      <c r="BT544" s="11">
        <f t="shared" si="1801"/>
        <v>0</v>
      </c>
      <c r="BU544" s="11">
        <f t="shared" si="1801"/>
        <v>1240</v>
      </c>
      <c r="BV544" s="11">
        <f t="shared" si="1801"/>
        <v>0</v>
      </c>
      <c r="BW544" s="75">
        <f t="shared" ref="BW544:CB544" si="1802">BW545+BW546</f>
        <v>0</v>
      </c>
      <c r="BX544" s="75">
        <f t="shared" si="1802"/>
        <v>0</v>
      </c>
      <c r="BY544" s="75">
        <f t="shared" si="1802"/>
        <v>0</v>
      </c>
      <c r="BZ544" s="75">
        <f t="shared" si="1802"/>
        <v>0</v>
      </c>
      <c r="CA544" s="75">
        <f t="shared" si="1802"/>
        <v>1240</v>
      </c>
      <c r="CB544" s="75">
        <f t="shared" si="1802"/>
        <v>0</v>
      </c>
      <c r="CC544" s="75">
        <f t="shared" ref="CC544:CH544" si="1803">CC545+CC546</f>
        <v>0</v>
      </c>
      <c r="CD544" s="75">
        <f t="shared" si="1803"/>
        <v>0</v>
      </c>
      <c r="CE544" s="75">
        <f t="shared" si="1803"/>
        <v>0</v>
      </c>
      <c r="CF544" s="75">
        <f t="shared" si="1803"/>
        <v>0</v>
      </c>
      <c r="CG544" s="75">
        <f t="shared" si="1803"/>
        <v>1240</v>
      </c>
      <c r="CH544" s="75">
        <f t="shared" si="1803"/>
        <v>0</v>
      </c>
      <c r="CI544" s="11">
        <f t="shared" ref="CI544:CN544" si="1804">CI545+CI546</f>
        <v>-489</v>
      </c>
      <c r="CJ544" s="11">
        <f t="shared" si="1804"/>
        <v>0</v>
      </c>
      <c r="CK544" s="11">
        <f t="shared" si="1804"/>
        <v>0</v>
      </c>
      <c r="CL544" s="11">
        <f t="shared" si="1804"/>
        <v>0</v>
      </c>
      <c r="CM544" s="11">
        <f t="shared" si="1804"/>
        <v>751</v>
      </c>
      <c r="CN544" s="11">
        <f t="shared" si="1804"/>
        <v>0</v>
      </c>
    </row>
    <row r="545" spans="1:92" hidden="1" x14ac:dyDescent="0.25">
      <c r="A545" s="55" t="s">
        <v>14</v>
      </c>
      <c r="B545" s="14">
        <f t="shared" si="1625"/>
        <v>912</v>
      </c>
      <c r="C545" s="14" t="s">
        <v>21</v>
      </c>
      <c r="D545" s="14" t="s">
        <v>22</v>
      </c>
      <c r="E545" s="14" t="s">
        <v>55</v>
      </c>
      <c r="F545" s="11">
        <v>610</v>
      </c>
      <c r="G545" s="11">
        <v>217</v>
      </c>
      <c r="H545" s="11"/>
      <c r="I545" s="11"/>
      <c r="J545" s="11"/>
      <c r="K545" s="11"/>
      <c r="L545" s="11"/>
      <c r="M545" s="11">
        <f>G545+I545+J545+K545+L545</f>
        <v>217</v>
      </c>
      <c r="N545" s="11">
        <f>H545+J545</f>
        <v>0</v>
      </c>
      <c r="O545" s="11"/>
      <c r="P545" s="11"/>
      <c r="Q545" s="11"/>
      <c r="R545" s="11"/>
      <c r="S545" s="11">
        <f>M545+O545+P545+Q545+R545</f>
        <v>217</v>
      </c>
      <c r="T545" s="11">
        <f>N545+P545</f>
        <v>0</v>
      </c>
      <c r="U545" s="11"/>
      <c r="V545" s="11"/>
      <c r="W545" s="11"/>
      <c r="X545" s="11"/>
      <c r="Y545" s="11">
        <f>S545+U545+V545+W545+X545</f>
        <v>217</v>
      </c>
      <c r="Z545" s="11">
        <f>T545+V545</f>
        <v>0</v>
      </c>
      <c r="AA545" s="11"/>
      <c r="AB545" s="11"/>
      <c r="AC545" s="11"/>
      <c r="AD545" s="11"/>
      <c r="AE545" s="11">
        <f>Y545+AA545+AB545+AC545+AD545</f>
        <v>217</v>
      </c>
      <c r="AF545" s="11">
        <f>Z545+AB545</f>
        <v>0</v>
      </c>
      <c r="AG545" s="11">
        <v>72</v>
      </c>
      <c r="AH545" s="11"/>
      <c r="AI545" s="11"/>
      <c r="AJ545" s="11"/>
      <c r="AK545" s="75">
        <f>AE545+AG545+AH545+AI545+AJ545</f>
        <v>289</v>
      </c>
      <c r="AL545" s="75">
        <f>AF545+AH545</f>
        <v>0</v>
      </c>
      <c r="AM545" s="11"/>
      <c r="AN545" s="11"/>
      <c r="AO545" s="11"/>
      <c r="AP545" s="11"/>
      <c r="AQ545" s="11">
        <f>AK545+AM545+AN545+AO545+AP545</f>
        <v>289</v>
      </c>
      <c r="AR545" s="11">
        <f>AL545+AN545</f>
        <v>0</v>
      </c>
      <c r="AS545" s="11"/>
      <c r="AT545" s="11"/>
      <c r="AU545" s="11"/>
      <c r="AV545" s="11"/>
      <c r="AW545" s="11">
        <f>AQ545+AS545+AT545+AU545+AV545</f>
        <v>289</v>
      </c>
      <c r="AX545" s="11">
        <f>AR545+AT545</f>
        <v>0</v>
      </c>
      <c r="AY545" s="75"/>
      <c r="AZ545" s="75"/>
      <c r="BA545" s="75"/>
      <c r="BB545" s="75"/>
      <c r="BC545" s="75">
        <f>AW545+AY545+AZ545+BA545+BB545</f>
        <v>289</v>
      </c>
      <c r="BD545" s="75">
        <f>AX545+AZ545</f>
        <v>0</v>
      </c>
      <c r="BE545" s="11">
        <v>83</v>
      </c>
      <c r="BF545" s="11"/>
      <c r="BG545" s="11">
        <v>283</v>
      </c>
      <c r="BH545" s="11"/>
      <c r="BI545" s="138">
        <f>BC545+BE545+BF545+BG545+BH545</f>
        <v>655</v>
      </c>
      <c r="BJ545" s="138">
        <f>BD545+BF545</f>
        <v>0</v>
      </c>
      <c r="BK545" s="75"/>
      <c r="BL545" s="75"/>
      <c r="BM545" s="75">
        <v>151</v>
      </c>
      <c r="BN545" s="75"/>
      <c r="BO545" s="75">
        <f>BI545+BK545+BL545+BM545+BN545</f>
        <v>806</v>
      </c>
      <c r="BP545" s="75">
        <f>BJ545+BL545</f>
        <v>0</v>
      </c>
      <c r="BQ545" s="11"/>
      <c r="BR545" s="11"/>
      <c r="BS545" s="11"/>
      <c r="BT545" s="11"/>
      <c r="BU545" s="11">
        <f>BO545+BQ545+BR545+BS545+BT545</f>
        <v>806</v>
      </c>
      <c r="BV545" s="11">
        <f>BP545+BR545</f>
        <v>0</v>
      </c>
      <c r="BW545" s="75"/>
      <c r="BX545" s="75"/>
      <c r="BY545" s="75"/>
      <c r="BZ545" s="75"/>
      <c r="CA545" s="75">
        <f>BU545+BW545+BX545+BY545+BZ545</f>
        <v>806</v>
      </c>
      <c r="CB545" s="75">
        <f>BV545+BX545</f>
        <v>0</v>
      </c>
      <c r="CC545" s="75"/>
      <c r="CD545" s="75"/>
      <c r="CE545" s="75"/>
      <c r="CF545" s="75"/>
      <c r="CG545" s="75">
        <f>CA545+CC545+CD545+CE545+CF545</f>
        <v>806</v>
      </c>
      <c r="CH545" s="75">
        <f>CB545+CD545</f>
        <v>0</v>
      </c>
      <c r="CI545" s="11">
        <v>-151</v>
      </c>
      <c r="CJ545" s="11"/>
      <c r="CK545" s="11"/>
      <c r="CL545" s="11"/>
      <c r="CM545" s="11">
        <f>CG545+CI545+CJ545+CK545+CL545</f>
        <v>655</v>
      </c>
      <c r="CN545" s="11">
        <f>CH545+CJ545</f>
        <v>0</v>
      </c>
    </row>
    <row r="546" spans="1:92" hidden="1" x14ac:dyDescent="0.25">
      <c r="A546" s="55" t="s">
        <v>24</v>
      </c>
      <c r="B546" s="14">
        <f t="shared" ref="B546:B578" si="1805">B545</f>
        <v>912</v>
      </c>
      <c r="C546" s="14" t="s">
        <v>21</v>
      </c>
      <c r="D546" s="14" t="s">
        <v>22</v>
      </c>
      <c r="E546" s="14" t="s">
        <v>55</v>
      </c>
      <c r="F546" s="11">
        <v>620</v>
      </c>
      <c r="G546" s="11">
        <v>96</v>
      </c>
      <c r="H546" s="11"/>
      <c r="I546" s="11"/>
      <c r="J546" s="11"/>
      <c r="K546" s="11"/>
      <c r="L546" s="11"/>
      <c r="M546" s="11">
        <f>G546+I546+J546+K546+L546</f>
        <v>96</v>
      </c>
      <c r="N546" s="11">
        <f>H546+J546</f>
        <v>0</v>
      </c>
      <c r="O546" s="11"/>
      <c r="P546" s="11"/>
      <c r="Q546" s="11"/>
      <c r="R546" s="11"/>
      <c r="S546" s="11">
        <f>M546+O546+P546+Q546+R546</f>
        <v>96</v>
      </c>
      <c r="T546" s="11">
        <f>N546+P546</f>
        <v>0</v>
      </c>
      <c r="U546" s="11"/>
      <c r="V546" s="11"/>
      <c r="W546" s="11"/>
      <c r="X546" s="11"/>
      <c r="Y546" s="11">
        <f>S546+U546+V546+W546+X546</f>
        <v>96</v>
      </c>
      <c r="Z546" s="11">
        <f>T546+V546</f>
        <v>0</v>
      </c>
      <c r="AA546" s="11"/>
      <c r="AB546" s="11"/>
      <c r="AC546" s="11"/>
      <c r="AD546" s="11"/>
      <c r="AE546" s="11">
        <f>Y546+AA546+AB546+AC546+AD546</f>
        <v>96</v>
      </c>
      <c r="AF546" s="11">
        <f>Z546+AB546</f>
        <v>0</v>
      </c>
      <c r="AG546" s="11"/>
      <c r="AH546" s="11"/>
      <c r="AI546" s="11"/>
      <c r="AJ546" s="11"/>
      <c r="AK546" s="75">
        <f>AE546+AG546+AH546+AI546+AJ546</f>
        <v>96</v>
      </c>
      <c r="AL546" s="75">
        <f>AF546+AH546</f>
        <v>0</v>
      </c>
      <c r="AM546" s="11"/>
      <c r="AN546" s="11"/>
      <c r="AO546" s="11"/>
      <c r="AP546" s="11"/>
      <c r="AQ546" s="11">
        <f>AK546+AM546+AN546+AO546+AP546</f>
        <v>96</v>
      </c>
      <c r="AR546" s="11">
        <f>AL546+AN546</f>
        <v>0</v>
      </c>
      <c r="AS546" s="11"/>
      <c r="AT546" s="11"/>
      <c r="AU546" s="11"/>
      <c r="AV546" s="11"/>
      <c r="AW546" s="11">
        <f>AQ546+AS546+AT546+AU546+AV546</f>
        <v>96</v>
      </c>
      <c r="AX546" s="11">
        <f>AR546+AT546</f>
        <v>0</v>
      </c>
      <c r="AY546" s="75"/>
      <c r="AZ546" s="75"/>
      <c r="BA546" s="75"/>
      <c r="BB546" s="75"/>
      <c r="BC546" s="75">
        <f>AW546+AY546+AZ546+BA546+BB546</f>
        <v>96</v>
      </c>
      <c r="BD546" s="75">
        <f>AX546+AZ546</f>
        <v>0</v>
      </c>
      <c r="BE546" s="11"/>
      <c r="BF546" s="11"/>
      <c r="BG546" s="11"/>
      <c r="BH546" s="11"/>
      <c r="BI546" s="138">
        <f>BC546+BE546+BF546+BG546+BH546</f>
        <v>96</v>
      </c>
      <c r="BJ546" s="138">
        <f>BD546+BF546</f>
        <v>0</v>
      </c>
      <c r="BK546" s="75"/>
      <c r="BL546" s="75"/>
      <c r="BM546" s="75">
        <v>338</v>
      </c>
      <c r="BN546" s="75"/>
      <c r="BO546" s="75">
        <f>BI546+BK546+BL546+BM546+BN546</f>
        <v>434</v>
      </c>
      <c r="BP546" s="75">
        <f>BJ546+BL546</f>
        <v>0</v>
      </c>
      <c r="BQ546" s="11"/>
      <c r="BR546" s="11"/>
      <c r="BS546" s="11"/>
      <c r="BT546" s="11"/>
      <c r="BU546" s="11">
        <f>BO546+BQ546+BR546+BS546+BT546</f>
        <v>434</v>
      </c>
      <c r="BV546" s="11">
        <f>BP546+BR546</f>
        <v>0</v>
      </c>
      <c r="BW546" s="75"/>
      <c r="BX546" s="75"/>
      <c r="BY546" s="75"/>
      <c r="BZ546" s="75"/>
      <c r="CA546" s="75">
        <f>BU546+BW546+BX546+BY546+BZ546</f>
        <v>434</v>
      </c>
      <c r="CB546" s="75">
        <f>BV546+BX546</f>
        <v>0</v>
      </c>
      <c r="CC546" s="75"/>
      <c r="CD546" s="75"/>
      <c r="CE546" s="75"/>
      <c r="CF546" s="75"/>
      <c r="CG546" s="75">
        <f>CA546+CC546+CD546+CE546+CF546</f>
        <v>434</v>
      </c>
      <c r="CH546" s="75">
        <f>CB546+CD546</f>
        <v>0</v>
      </c>
      <c r="CI546" s="11">
        <v>-338</v>
      </c>
      <c r="CJ546" s="11"/>
      <c r="CK546" s="11"/>
      <c r="CL546" s="11"/>
      <c r="CM546" s="11">
        <f>CG546+CI546+CJ546+CK546+CL546</f>
        <v>96</v>
      </c>
      <c r="CN546" s="11">
        <f>CH546+CJ546</f>
        <v>0</v>
      </c>
    </row>
    <row r="547" spans="1:92" ht="49.5" hidden="1" x14ac:dyDescent="0.25">
      <c r="A547" s="55" t="s">
        <v>234</v>
      </c>
      <c r="B547" s="14">
        <f>B546</f>
        <v>912</v>
      </c>
      <c r="C547" s="14" t="s">
        <v>21</v>
      </c>
      <c r="D547" s="14" t="s">
        <v>22</v>
      </c>
      <c r="E547" s="14" t="s">
        <v>472</v>
      </c>
      <c r="F547" s="11"/>
      <c r="G547" s="11">
        <f t="shared" ref="G547:R549" si="1806">G548</f>
        <v>2000</v>
      </c>
      <c r="H547" s="11">
        <f t="shared" si="1806"/>
        <v>0</v>
      </c>
      <c r="I547" s="11">
        <f t="shared" si="1806"/>
        <v>0</v>
      </c>
      <c r="J547" s="11">
        <f t="shared" si="1806"/>
        <v>0</v>
      </c>
      <c r="K547" s="11">
        <f t="shared" si="1806"/>
        <v>0</v>
      </c>
      <c r="L547" s="11">
        <f t="shared" si="1806"/>
        <v>0</v>
      </c>
      <c r="M547" s="11">
        <f t="shared" si="1806"/>
        <v>2000</v>
      </c>
      <c r="N547" s="11">
        <f t="shared" si="1806"/>
        <v>0</v>
      </c>
      <c r="O547" s="11">
        <f t="shared" si="1806"/>
        <v>0</v>
      </c>
      <c r="P547" s="11">
        <f t="shared" si="1806"/>
        <v>0</v>
      </c>
      <c r="Q547" s="11">
        <f t="shared" si="1806"/>
        <v>0</v>
      </c>
      <c r="R547" s="11">
        <f t="shared" si="1806"/>
        <v>0</v>
      </c>
      <c r="S547" s="11">
        <f t="shared" ref="S547:AH549" si="1807">S548</f>
        <v>2000</v>
      </c>
      <c r="T547" s="11">
        <f t="shared" si="1807"/>
        <v>0</v>
      </c>
      <c r="U547" s="11">
        <f t="shared" si="1807"/>
        <v>0</v>
      </c>
      <c r="V547" s="11">
        <f t="shared" si="1807"/>
        <v>0</v>
      </c>
      <c r="W547" s="11">
        <f t="shared" si="1807"/>
        <v>0</v>
      </c>
      <c r="X547" s="11">
        <f t="shared" si="1807"/>
        <v>0</v>
      </c>
      <c r="Y547" s="11">
        <f t="shared" si="1807"/>
        <v>2000</v>
      </c>
      <c r="Z547" s="11">
        <f t="shared" si="1807"/>
        <v>0</v>
      </c>
      <c r="AA547" s="11">
        <f t="shared" si="1807"/>
        <v>0</v>
      </c>
      <c r="AB547" s="11">
        <f t="shared" si="1807"/>
        <v>0</v>
      </c>
      <c r="AC547" s="11">
        <f t="shared" si="1807"/>
        <v>0</v>
      </c>
      <c r="AD547" s="11">
        <f t="shared" si="1807"/>
        <v>0</v>
      </c>
      <c r="AE547" s="11">
        <f t="shared" si="1807"/>
        <v>2000</v>
      </c>
      <c r="AF547" s="11">
        <f t="shared" si="1807"/>
        <v>0</v>
      </c>
      <c r="AG547" s="11">
        <f t="shared" si="1807"/>
        <v>0</v>
      </c>
      <c r="AH547" s="11">
        <f t="shared" si="1807"/>
        <v>0</v>
      </c>
      <c r="AI547" s="11">
        <f t="shared" ref="AG547:AV549" si="1808">AI548</f>
        <v>0</v>
      </c>
      <c r="AJ547" s="11">
        <f t="shared" si="1808"/>
        <v>0</v>
      </c>
      <c r="AK547" s="75">
        <f t="shared" si="1808"/>
        <v>2000</v>
      </c>
      <c r="AL547" s="75">
        <f t="shared" si="1808"/>
        <v>0</v>
      </c>
      <c r="AM547" s="11">
        <f t="shared" si="1808"/>
        <v>0</v>
      </c>
      <c r="AN547" s="11">
        <f t="shared" si="1808"/>
        <v>0</v>
      </c>
      <c r="AO547" s="11">
        <f t="shared" si="1808"/>
        <v>0</v>
      </c>
      <c r="AP547" s="11">
        <f t="shared" si="1808"/>
        <v>0</v>
      </c>
      <c r="AQ547" s="11">
        <f t="shared" si="1808"/>
        <v>2000</v>
      </c>
      <c r="AR547" s="11">
        <f t="shared" si="1808"/>
        <v>0</v>
      </c>
      <c r="AS547" s="11">
        <f t="shared" si="1808"/>
        <v>0</v>
      </c>
      <c r="AT547" s="11">
        <f t="shared" si="1808"/>
        <v>0</v>
      </c>
      <c r="AU547" s="11">
        <f t="shared" si="1808"/>
        <v>0</v>
      </c>
      <c r="AV547" s="11">
        <f t="shared" si="1808"/>
        <v>0</v>
      </c>
      <c r="AW547" s="11">
        <f t="shared" ref="AS547:BH549" si="1809">AW548</f>
        <v>2000</v>
      </c>
      <c r="AX547" s="11">
        <f t="shared" si="1809"/>
        <v>0</v>
      </c>
      <c r="AY547" s="75">
        <f t="shared" si="1809"/>
        <v>0</v>
      </c>
      <c r="AZ547" s="75">
        <f t="shared" si="1809"/>
        <v>0</v>
      </c>
      <c r="BA547" s="75">
        <f t="shared" si="1809"/>
        <v>0</v>
      </c>
      <c r="BB547" s="75">
        <f t="shared" si="1809"/>
        <v>0</v>
      </c>
      <c r="BC547" s="75">
        <f t="shared" si="1809"/>
        <v>2000</v>
      </c>
      <c r="BD547" s="75">
        <f t="shared" si="1809"/>
        <v>0</v>
      </c>
      <c r="BE547" s="11">
        <f t="shared" si="1809"/>
        <v>0</v>
      </c>
      <c r="BF547" s="11">
        <f t="shared" si="1809"/>
        <v>0</v>
      </c>
      <c r="BG547" s="11">
        <f t="shared" si="1809"/>
        <v>0</v>
      </c>
      <c r="BH547" s="11">
        <f t="shared" si="1809"/>
        <v>0</v>
      </c>
      <c r="BI547" s="138">
        <f t="shared" ref="BE547:BT549" si="1810">BI548</f>
        <v>2000</v>
      </c>
      <c r="BJ547" s="138">
        <f t="shared" si="1810"/>
        <v>0</v>
      </c>
      <c r="BK547" s="75">
        <f t="shared" si="1810"/>
        <v>0</v>
      </c>
      <c r="BL547" s="75">
        <f t="shared" si="1810"/>
        <v>0</v>
      </c>
      <c r="BM547" s="75">
        <f t="shared" si="1810"/>
        <v>0</v>
      </c>
      <c r="BN547" s="75">
        <f t="shared" si="1810"/>
        <v>0</v>
      </c>
      <c r="BO547" s="75">
        <f t="shared" si="1810"/>
        <v>2000</v>
      </c>
      <c r="BP547" s="75">
        <f t="shared" si="1810"/>
        <v>0</v>
      </c>
      <c r="BQ547" s="11">
        <f t="shared" si="1810"/>
        <v>0</v>
      </c>
      <c r="BR547" s="11">
        <f t="shared" si="1810"/>
        <v>0</v>
      </c>
      <c r="BS547" s="11">
        <f t="shared" si="1810"/>
        <v>0</v>
      </c>
      <c r="BT547" s="11">
        <f t="shared" si="1810"/>
        <v>0</v>
      </c>
      <c r="BU547" s="11">
        <f t="shared" ref="BQ547:CF549" si="1811">BU548</f>
        <v>2000</v>
      </c>
      <c r="BV547" s="11">
        <f t="shared" si="1811"/>
        <v>0</v>
      </c>
      <c r="BW547" s="75">
        <f t="shared" si="1811"/>
        <v>0</v>
      </c>
      <c r="BX547" s="75">
        <f t="shared" si="1811"/>
        <v>0</v>
      </c>
      <c r="BY547" s="75">
        <f t="shared" si="1811"/>
        <v>0</v>
      </c>
      <c r="BZ547" s="75">
        <f t="shared" si="1811"/>
        <v>0</v>
      </c>
      <c r="CA547" s="75">
        <f t="shared" si="1811"/>
        <v>2000</v>
      </c>
      <c r="CB547" s="75">
        <f t="shared" si="1811"/>
        <v>0</v>
      </c>
      <c r="CC547" s="75">
        <f t="shared" si="1811"/>
        <v>0</v>
      </c>
      <c r="CD547" s="75">
        <f t="shared" si="1811"/>
        <v>0</v>
      </c>
      <c r="CE547" s="75">
        <f t="shared" si="1811"/>
        <v>0</v>
      </c>
      <c r="CF547" s="75">
        <f t="shared" si="1811"/>
        <v>0</v>
      </c>
      <c r="CG547" s="75">
        <f t="shared" ref="CC547:CN549" si="1812">CG548</f>
        <v>2000</v>
      </c>
      <c r="CH547" s="75">
        <f t="shared" si="1812"/>
        <v>0</v>
      </c>
      <c r="CI547" s="11">
        <f t="shared" si="1812"/>
        <v>-170</v>
      </c>
      <c r="CJ547" s="11">
        <f t="shared" si="1812"/>
        <v>0</v>
      </c>
      <c r="CK547" s="11">
        <f t="shared" si="1812"/>
        <v>0</v>
      </c>
      <c r="CL547" s="11">
        <f t="shared" si="1812"/>
        <v>0</v>
      </c>
      <c r="CM547" s="11">
        <f t="shared" si="1812"/>
        <v>1830</v>
      </c>
      <c r="CN547" s="11">
        <f t="shared" si="1812"/>
        <v>0</v>
      </c>
    </row>
    <row r="548" spans="1:92" hidden="1" x14ac:dyDescent="0.25">
      <c r="A548" s="55" t="s">
        <v>473</v>
      </c>
      <c r="B548" s="14">
        <f t="shared" si="1805"/>
        <v>912</v>
      </c>
      <c r="C548" s="14" t="s">
        <v>21</v>
      </c>
      <c r="D548" s="14" t="s">
        <v>22</v>
      </c>
      <c r="E548" s="14" t="s">
        <v>471</v>
      </c>
      <c r="F548" s="11"/>
      <c r="G548" s="11">
        <f t="shared" si="1806"/>
        <v>2000</v>
      </c>
      <c r="H548" s="11">
        <f t="shared" si="1806"/>
        <v>0</v>
      </c>
      <c r="I548" s="11">
        <f t="shared" si="1806"/>
        <v>0</v>
      </c>
      <c r="J548" s="11">
        <f t="shared" si="1806"/>
        <v>0</v>
      </c>
      <c r="K548" s="11">
        <f t="shared" si="1806"/>
        <v>0</v>
      </c>
      <c r="L548" s="11">
        <f t="shared" si="1806"/>
        <v>0</v>
      </c>
      <c r="M548" s="11">
        <f t="shared" si="1806"/>
        <v>2000</v>
      </c>
      <c r="N548" s="11">
        <f t="shared" si="1806"/>
        <v>0</v>
      </c>
      <c r="O548" s="11">
        <f t="shared" si="1806"/>
        <v>0</v>
      </c>
      <c r="P548" s="11">
        <f t="shared" si="1806"/>
        <v>0</v>
      </c>
      <c r="Q548" s="11">
        <f t="shared" si="1806"/>
        <v>0</v>
      </c>
      <c r="R548" s="11">
        <f t="shared" si="1806"/>
        <v>0</v>
      </c>
      <c r="S548" s="11">
        <f t="shared" si="1807"/>
        <v>2000</v>
      </c>
      <c r="T548" s="11">
        <f t="shared" si="1807"/>
        <v>0</v>
      </c>
      <c r="U548" s="11">
        <f t="shared" si="1807"/>
        <v>0</v>
      </c>
      <c r="V548" s="11">
        <f t="shared" si="1807"/>
        <v>0</v>
      </c>
      <c r="W548" s="11">
        <f t="shared" si="1807"/>
        <v>0</v>
      </c>
      <c r="X548" s="11">
        <f t="shared" si="1807"/>
        <v>0</v>
      </c>
      <c r="Y548" s="11">
        <f t="shared" si="1807"/>
        <v>2000</v>
      </c>
      <c r="Z548" s="11">
        <f t="shared" si="1807"/>
        <v>0</v>
      </c>
      <c r="AA548" s="11">
        <f t="shared" si="1807"/>
        <v>0</v>
      </c>
      <c r="AB548" s="11">
        <f t="shared" si="1807"/>
        <v>0</v>
      </c>
      <c r="AC548" s="11">
        <f t="shared" si="1807"/>
        <v>0</v>
      </c>
      <c r="AD548" s="11">
        <f t="shared" si="1807"/>
        <v>0</v>
      </c>
      <c r="AE548" s="11">
        <f t="shared" si="1807"/>
        <v>2000</v>
      </c>
      <c r="AF548" s="11">
        <f t="shared" si="1807"/>
        <v>0</v>
      </c>
      <c r="AG548" s="11">
        <f t="shared" si="1808"/>
        <v>0</v>
      </c>
      <c r="AH548" s="11">
        <f t="shared" si="1808"/>
        <v>0</v>
      </c>
      <c r="AI548" s="11">
        <f t="shared" si="1808"/>
        <v>0</v>
      </c>
      <c r="AJ548" s="11">
        <f t="shared" si="1808"/>
        <v>0</v>
      </c>
      <c r="AK548" s="75">
        <f t="shared" si="1808"/>
        <v>2000</v>
      </c>
      <c r="AL548" s="75">
        <f t="shared" si="1808"/>
        <v>0</v>
      </c>
      <c r="AM548" s="11">
        <f t="shared" si="1808"/>
        <v>0</v>
      </c>
      <c r="AN548" s="11">
        <f t="shared" si="1808"/>
        <v>0</v>
      </c>
      <c r="AO548" s="11">
        <f t="shared" si="1808"/>
        <v>0</v>
      </c>
      <c r="AP548" s="11">
        <f t="shared" si="1808"/>
        <v>0</v>
      </c>
      <c r="AQ548" s="11">
        <f t="shared" si="1808"/>
        <v>2000</v>
      </c>
      <c r="AR548" s="11">
        <f t="shared" si="1808"/>
        <v>0</v>
      </c>
      <c r="AS548" s="11">
        <f t="shared" si="1809"/>
        <v>0</v>
      </c>
      <c r="AT548" s="11">
        <f t="shared" si="1809"/>
        <v>0</v>
      </c>
      <c r="AU548" s="11">
        <f t="shared" si="1809"/>
        <v>0</v>
      </c>
      <c r="AV548" s="11">
        <f t="shared" si="1809"/>
        <v>0</v>
      </c>
      <c r="AW548" s="11">
        <f t="shared" si="1809"/>
        <v>2000</v>
      </c>
      <c r="AX548" s="11">
        <f t="shared" si="1809"/>
        <v>0</v>
      </c>
      <c r="AY548" s="75">
        <f t="shared" si="1809"/>
        <v>0</v>
      </c>
      <c r="AZ548" s="75">
        <f t="shared" si="1809"/>
        <v>0</v>
      </c>
      <c r="BA548" s="75">
        <f t="shared" si="1809"/>
        <v>0</v>
      </c>
      <c r="BB548" s="75">
        <f t="shared" si="1809"/>
        <v>0</v>
      </c>
      <c r="BC548" s="75">
        <f t="shared" si="1809"/>
        <v>2000</v>
      </c>
      <c r="BD548" s="75">
        <f t="shared" si="1809"/>
        <v>0</v>
      </c>
      <c r="BE548" s="11">
        <f t="shared" si="1810"/>
        <v>0</v>
      </c>
      <c r="BF548" s="11">
        <f t="shared" si="1810"/>
        <v>0</v>
      </c>
      <c r="BG548" s="11">
        <f t="shared" si="1810"/>
        <v>0</v>
      </c>
      <c r="BH548" s="11">
        <f t="shared" si="1810"/>
        <v>0</v>
      </c>
      <c r="BI548" s="138">
        <f t="shared" si="1810"/>
        <v>2000</v>
      </c>
      <c r="BJ548" s="138">
        <f t="shared" si="1810"/>
        <v>0</v>
      </c>
      <c r="BK548" s="75">
        <f t="shared" si="1810"/>
        <v>0</v>
      </c>
      <c r="BL548" s="75">
        <f t="shared" si="1810"/>
        <v>0</v>
      </c>
      <c r="BM548" s="75">
        <f t="shared" si="1810"/>
        <v>0</v>
      </c>
      <c r="BN548" s="75">
        <f t="shared" si="1810"/>
        <v>0</v>
      </c>
      <c r="BO548" s="75">
        <f t="shared" si="1810"/>
        <v>2000</v>
      </c>
      <c r="BP548" s="75">
        <f t="shared" si="1810"/>
        <v>0</v>
      </c>
      <c r="BQ548" s="11">
        <f t="shared" si="1811"/>
        <v>0</v>
      </c>
      <c r="BR548" s="11">
        <f t="shared" si="1811"/>
        <v>0</v>
      </c>
      <c r="BS548" s="11">
        <f t="shared" si="1811"/>
        <v>0</v>
      </c>
      <c r="BT548" s="11">
        <f t="shared" si="1811"/>
        <v>0</v>
      </c>
      <c r="BU548" s="11">
        <f t="shared" si="1811"/>
        <v>2000</v>
      </c>
      <c r="BV548" s="11">
        <f t="shared" si="1811"/>
        <v>0</v>
      </c>
      <c r="BW548" s="75">
        <f t="shared" si="1811"/>
        <v>0</v>
      </c>
      <c r="BX548" s="75">
        <f t="shared" si="1811"/>
        <v>0</v>
      </c>
      <c r="BY548" s="75">
        <f t="shared" si="1811"/>
        <v>0</v>
      </c>
      <c r="BZ548" s="75">
        <f t="shared" si="1811"/>
        <v>0</v>
      </c>
      <c r="CA548" s="75">
        <f t="shared" si="1811"/>
        <v>2000</v>
      </c>
      <c r="CB548" s="75">
        <f t="shared" si="1811"/>
        <v>0</v>
      </c>
      <c r="CC548" s="75">
        <f t="shared" si="1812"/>
        <v>0</v>
      </c>
      <c r="CD548" s="75">
        <f t="shared" si="1812"/>
        <v>0</v>
      </c>
      <c r="CE548" s="75">
        <f t="shared" si="1812"/>
        <v>0</v>
      </c>
      <c r="CF548" s="75">
        <f t="shared" si="1812"/>
        <v>0</v>
      </c>
      <c r="CG548" s="75">
        <f t="shared" si="1812"/>
        <v>2000</v>
      </c>
      <c r="CH548" s="75">
        <f t="shared" si="1812"/>
        <v>0</v>
      </c>
      <c r="CI548" s="11">
        <f t="shared" si="1812"/>
        <v>-170</v>
      </c>
      <c r="CJ548" s="11">
        <f t="shared" si="1812"/>
        <v>0</v>
      </c>
      <c r="CK548" s="11">
        <f t="shared" si="1812"/>
        <v>0</v>
      </c>
      <c r="CL548" s="11">
        <f t="shared" si="1812"/>
        <v>0</v>
      </c>
      <c r="CM548" s="11">
        <f t="shared" si="1812"/>
        <v>1830</v>
      </c>
      <c r="CN548" s="11">
        <f t="shared" si="1812"/>
        <v>0</v>
      </c>
    </row>
    <row r="549" spans="1:92" hidden="1" x14ac:dyDescent="0.25">
      <c r="A549" s="51" t="s">
        <v>70</v>
      </c>
      <c r="B549" s="14">
        <f t="shared" si="1805"/>
        <v>912</v>
      </c>
      <c r="C549" s="14" t="s">
        <v>21</v>
      </c>
      <c r="D549" s="14" t="s">
        <v>22</v>
      </c>
      <c r="E549" s="14" t="s">
        <v>471</v>
      </c>
      <c r="F549" s="11">
        <v>800</v>
      </c>
      <c r="G549" s="11">
        <f t="shared" si="1806"/>
        <v>2000</v>
      </c>
      <c r="H549" s="11">
        <f t="shared" si="1806"/>
        <v>0</v>
      </c>
      <c r="I549" s="11">
        <f t="shared" si="1806"/>
        <v>0</v>
      </c>
      <c r="J549" s="11">
        <f t="shared" si="1806"/>
        <v>0</v>
      </c>
      <c r="K549" s="11">
        <f t="shared" si="1806"/>
        <v>0</v>
      </c>
      <c r="L549" s="11">
        <f t="shared" si="1806"/>
        <v>0</v>
      </c>
      <c r="M549" s="11">
        <f t="shared" si="1806"/>
        <v>2000</v>
      </c>
      <c r="N549" s="11">
        <f t="shared" si="1806"/>
        <v>0</v>
      </c>
      <c r="O549" s="11">
        <f t="shared" si="1806"/>
        <v>0</v>
      </c>
      <c r="P549" s="11">
        <f t="shared" si="1806"/>
        <v>0</v>
      </c>
      <c r="Q549" s="11">
        <f t="shared" si="1806"/>
        <v>0</v>
      </c>
      <c r="R549" s="11">
        <f t="shared" si="1806"/>
        <v>0</v>
      </c>
      <c r="S549" s="11">
        <f t="shared" si="1807"/>
        <v>2000</v>
      </c>
      <c r="T549" s="11">
        <f t="shared" si="1807"/>
        <v>0</v>
      </c>
      <c r="U549" s="11">
        <f t="shared" si="1807"/>
        <v>0</v>
      </c>
      <c r="V549" s="11">
        <f t="shared" si="1807"/>
        <v>0</v>
      </c>
      <c r="W549" s="11">
        <f t="shared" si="1807"/>
        <v>0</v>
      </c>
      <c r="X549" s="11">
        <f t="shared" si="1807"/>
        <v>0</v>
      </c>
      <c r="Y549" s="11">
        <f t="shared" si="1807"/>
        <v>2000</v>
      </c>
      <c r="Z549" s="11">
        <f t="shared" si="1807"/>
        <v>0</v>
      </c>
      <c r="AA549" s="11">
        <f t="shared" si="1807"/>
        <v>0</v>
      </c>
      <c r="AB549" s="11">
        <f t="shared" si="1807"/>
        <v>0</v>
      </c>
      <c r="AC549" s="11">
        <f t="shared" si="1807"/>
        <v>0</v>
      </c>
      <c r="AD549" s="11">
        <f t="shared" si="1807"/>
        <v>0</v>
      </c>
      <c r="AE549" s="11">
        <f t="shared" si="1807"/>
        <v>2000</v>
      </c>
      <c r="AF549" s="11">
        <f t="shared" si="1807"/>
        <v>0</v>
      </c>
      <c r="AG549" s="11">
        <f t="shared" si="1808"/>
        <v>0</v>
      </c>
      <c r="AH549" s="11">
        <f t="shared" si="1808"/>
        <v>0</v>
      </c>
      <c r="AI549" s="11">
        <f t="shared" si="1808"/>
        <v>0</v>
      </c>
      <c r="AJ549" s="11">
        <f t="shared" si="1808"/>
        <v>0</v>
      </c>
      <c r="AK549" s="75">
        <f t="shared" si="1808"/>
        <v>2000</v>
      </c>
      <c r="AL549" s="75">
        <f t="shared" si="1808"/>
        <v>0</v>
      </c>
      <c r="AM549" s="11">
        <f t="shared" si="1808"/>
        <v>0</v>
      </c>
      <c r="AN549" s="11">
        <f t="shared" si="1808"/>
        <v>0</v>
      </c>
      <c r="AO549" s="11">
        <f t="shared" si="1808"/>
        <v>0</v>
      </c>
      <c r="AP549" s="11">
        <f t="shared" si="1808"/>
        <v>0</v>
      </c>
      <c r="AQ549" s="11">
        <f t="shared" si="1808"/>
        <v>2000</v>
      </c>
      <c r="AR549" s="11">
        <f t="shared" si="1808"/>
        <v>0</v>
      </c>
      <c r="AS549" s="11">
        <f t="shared" si="1809"/>
        <v>0</v>
      </c>
      <c r="AT549" s="11">
        <f t="shared" si="1809"/>
        <v>0</v>
      </c>
      <c r="AU549" s="11">
        <f t="shared" si="1809"/>
        <v>0</v>
      </c>
      <c r="AV549" s="11">
        <f t="shared" si="1809"/>
        <v>0</v>
      </c>
      <c r="AW549" s="11">
        <f t="shared" si="1809"/>
        <v>2000</v>
      </c>
      <c r="AX549" s="11">
        <f t="shared" si="1809"/>
        <v>0</v>
      </c>
      <c r="AY549" s="75">
        <f t="shared" si="1809"/>
        <v>0</v>
      </c>
      <c r="AZ549" s="75">
        <f t="shared" si="1809"/>
        <v>0</v>
      </c>
      <c r="BA549" s="75">
        <f t="shared" si="1809"/>
        <v>0</v>
      </c>
      <c r="BB549" s="75">
        <f t="shared" si="1809"/>
        <v>0</v>
      </c>
      <c r="BC549" s="75">
        <f t="shared" si="1809"/>
        <v>2000</v>
      </c>
      <c r="BD549" s="75">
        <f t="shared" si="1809"/>
        <v>0</v>
      </c>
      <c r="BE549" s="11">
        <f t="shared" si="1810"/>
        <v>0</v>
      </c>
      <c r="BF549" s="11">
        <f t="shared" si="1810"/>
        <v>0</v>
      </c>
      <c r="BG549" s="11">
        <f t="shared" si="1810"/>
        <v>0</v>
      </c>
      <c r="BH549" s="11">
        <f t="shared" si="1810"/>
        <v>0</v>
      </c>
      <c r="BI549" s="138">
        <f t="shared" si="1810"/>
        <v>2000</v>
      </c>
      <c r="BJ549" s="138">
        <f t="shared" si="1810"/>
        <v>0</v>
      </c>
      <c r="BK549" s="75">
        <f t="shared" si="1810"/>
        <v>0</v>
      </c>
      <c r="BL549" s="75">
        <f t="shared" si="1810"/>
        <v>0</v>
      </c>
      <c r="BM549" s="75">
        <f t="shared" si="1810"/>
        <v>0</v>
      </c>
      <c r="BN549" s="75">
        <f t="shared" si="1810"/>
        <v>0</v>
      </c>
      <c r="BO549" s="75">
        <f t="shared" si="1810"/>
        <v>2000</v>
      </c>
      <c r="BP549" s="75">
        <f t="shared" si="1810"/>
        <v>0</v>
      </c>
      <c r="BQ549" s="11">
        <f t="shared" si="1811"/>
        <v>0</v>
      </c>
      <c r="BR549" s="11">
        <f t="shared" si="1811"/>
        <v>0</v>
      </c>
      <c r="BS549" s="11">
        <f t="shared" si="1811"/>
        <v>0</v>
      </c>
      <c r="BT549" s="11">
        <f t="shared" si="1811"/>
        <v>0</v>
      </c>
      <c r="BU549" s="11">
        <f t="shared" si="1811"/>
        <v>2000</v>
      </c>
      <c r="BV549" s="11">
        <f t="shared" si="1811"/>
        <v>0</v>
      </c>
      <c r="BW549" s="75">
        <f t="shared" si="1811"/>
        <v>0</v>
      </c>
      <c r="BX549" s="75">
        <f t="shared" si="1811"/>
        <v>0</v>
      </c>
      <c r="BY549" s="75">
        <f t="shared" si="1811"/>
        <v>0</v>
      </c>
      <c r="BZ549" s="75">
        <f t="shared" si="1811"/>
        <v>0</v>
      </c>
      <c r="CA549" s="75">
        <f t="shared" si="1811"/>
        <v>2000</v>
      </c>
      <c r="CB549" s="75">
        <f t="shared" si="1811"/>
        <v>0</v>
      </c>
      <c r="CC549" s="75">
        <f t="shared" si="1812"/>
        <v>0</v>
      </c>
      <c r="CD549" s="75">
        <f t="shared" si="1812"/>
        <v>0</v>
      </c>
      <c r="CE549" s="75">
        <f t="shared" si="1812"/>
        <v>0</v>
      </c>
      <c r="CF549" s="75">
        <f t="shared" si="1812"/>
        <v>0</v>
      </c>
      <c r="CG549" s="75">
        <f t="shared" si="1812"/>
        <v>2000</v>
      </c>
      <c r="CH549" s="75">
        <f t="shared" si="1812"/>
        <v>0</v>
      </c>
      <c r="CI549" s="11">
        <f t="shared" si="1812"/>
        <v>-170</v>
      </c>
      <c r="CJ549" s="11">
        <f t="shared" si="1812"/>
        <v>0</v>
      </c>
      <c r="CK549" s="11">
        <f t="shared" si="1812"/>
        <v>0</v>
      </c>
      <c r="CL549" s="11">
        <f t="shared" si="1812"/>
        <v>0</v>
      </c>
      <c r="CM549" s="11">
        <f t="shared" si="1812"/>
        <v>1830</v>
      </c>
      <c r="CN549" s="11">
        <f t="shared" si="1812"/>
        <v>0</v>
      </c>
    </row>
    <row r="550" spans="1:92" ht="53.25" hidden="1" customHeight="1" x14ac:dyDescent="0.25">
      <c r="A550" s="55" t="s">
        <v>469</v>
      </c>
      <c r="B550" s="14">
        <f t="shared" si="1805"/>
        <v>912</v>
      </c>
      <c r="C550" s="14" t="s">
        <v>21</v>
      </c>
      <c r="D550" s="14" t="s">
        <v>22</v>
      </c>
      <c r="E550" s="14" t="s">
        <v>471</v>
      </c>
      <c r="F550" s="11">
        <v>810</v>
      </c>
      <c r="G550" s="11">
        <v>2000</v>
      </c>
      <c r="H550" s="11"/>
      <c r="I550" s="11"/>
      <c r="J550" s="11"/>
      <c r="K550" s="11"/>
      <c r="L550" s="11"/>
      <c r="M550" s="11">
        <f>G550+I550+J550+K550+L550</f>
        <v>2000</v>
      </c>
      <c r="N550" s="11">
        <f>H550+J550</f>
        <v>0</v>
      </c>
      <c r="O550" s="11"/>
      <c r="P550" s="11"/>
      <c r="Q550" s="11"/>
      <c r="R550" s="11"/>
      <c r="S550" s="11">
        <f>M550+O550+P550+Q550+R550</f>
        <v>2000</v>
      </c>
      <c r="T550" s="11">
        <f>N550+P550</f>
        <v>0</v>
      </c>
      <c r="U550" s="11"/>
      <c r="V550" s="11"/>
      <c r="W550" s="11"/>
      <c r="X550" s="11"/>
      <c r="Y550" s="11">
        <f>S550+U550+V550+W550+X550</f>
        <v>2000</v>
      </c>
      <c r="Z550" s="11">
        <f>T550+V550</f>
        <v>0</v>
      </c>
      <c r="AA550" s="11"/>
      <c r="AB550" s="11"/>
      <c r="AC550" s="11"/>
      <c r="AD550" s="11"/>
      <c r="AE550" s="11">
        <f>Y550+AA550+AB550+AC550+AD550</f>
        <v>2000</v>
      </c>
      <c r="AF550" s="11">
        <f>Z550+AB550</f>
        <v>0</v>
      </c>
      <c r="AG550" s="11"/>
      <c r="AH550" s="11"/>
      <c r="AI550" s="11"/>
      <c r="AJ550" s="11"/>
      <c r="AK550" s="75">
        <f>AE550+AG550+AH550+AI550+AJ550</f>
        <v>2000</v>
      </c>
      <c r="AL550" s="75">
        <f>AF550+AH550</f>
        <v>0</v>
      </c>
      <c r="AM550" s="11"/>
      <c r="AN550" s="11"/>
      <c r="AO550" s="11"/>
      <c r="AP550" s="11"/>
      <c r="AQ550" s="11">
        <f>AK550+AM550+AN550+AO550+AP550</f>
        <v>2000</v>
      </c>
      <c r="AR550" s="11">
        <f>AL550+AN550</f>
        <v>0</v>
      </c>
      <c r="AS550" s="11"/>
      <c r="AT550" s="11"/>
      <c r="AU550" s="11"/>
      <c r="AV550" s="11"/>
      <c r="AW550" s="11">
        <f>AQ550+AS550+AT550+AU550+AV550</f>
        <v>2000</v>
      </c>
      <c r="AX550" s="11">
        <f>AR550+AT550</f>
        <v>0</v>
      </c>
      <c r="AY550" s="75"/>
      <c r="AZ550" s="75"/>
      <c r="BA550" s="75"/>
      <c r="BB550" s="75"/>
      <c r="BC550" s="75">
        <f>AW550+AY550+AZ550+BA550+BB550</f>
        <v>2000</v>
      </c>
      <c r="BD550" s="75">
        <f>AX550+AZ550</f>
        <v>0</v>
      </c>
      <c r="BE550" s="11"/>
      <c r="BF550" s="11"/>
      <c r="BG550" s="11"/>
      <c r="BH550" s="11"/>
      <c r="BI550" s="138">
        <f>BC550+BE550+BF550+BG550+BH550</f>
        <v>2000</v>
      </c>
      <c r="BJ550" s="138">
        <f>BD550+BF550</f>
        <v>0</v>
      </c>
      <c r="BK550" s="75"/>
      <c r="BL550" s="75"/>
      <c r="BM550" s="75"/>
      <c r="BN550" s="75"/>
      <c r="BO550" s="75">
        <f>BI550+BK550+BL550+BM550+BN550</f>
        <v>2000</v>
      </c>
      <c r="BP550" s="75">
        <f>BJ550+BL550</f>
        <v>0</v>
      </c>
      <c r="BQ550" s="11"/>
      <c r="BR550" s="11"/>
      <c r="BS550" s="11"/>
      <c r="BT550" s="11"/>
      <c r="BU550" s="11">
        <f>BO550+BQ550+BR550+BS550+BT550</f>
        <v>2000</v>
      </c>
      <c r="BV550" s="11">
        <f>BP550+BR550</f>
        <v>0</v>
      </c>
      <c r="BW550" s="75"/>
      <c r="BX550" s="75"/>
      <c r="BY550" s="75"/>
      <c r="BZ550" s="75"/>
      <c r="CA550" s="75">
        <f>BU550+BW550+BX550+BY550+BZ550</f>
        <v>2000</v>
      </c>
      <c r="CB550" s="75">
        <f>BV550+BX550</f>
        <v>0</v>
      </c>
      <c r="CC550" s="75"/>
      <c r="CD550" s="75"/>
      <c r="CE550" s="75"/>
      <c r="CF550" s="75"/>
      <c r="CG550" s="75">
        <f>CA550+CC550+CD550+CE550+CF550</f>
        <v>2000</v>
      </c>
      <c r="CH550" s="75">
        <f>CB550+CD550</f>
        <v>0</v>
      </c>
      <c r="CI550" s="11">
        <v>-170</v>
      </c>
      <c r="CJ550" s="11"/>
      <c r="CK550" s="11"/>
      <c r="CL550" s="11"/>
      <c r="CM550" s="11">
        <f>CG550+CI550+CJ550+CK550+CL550</f>
        <v>1830</v>
      </c>
      <c r="CN550" s="11">
        <f>CH550+CJ550</f>
        <v>0</v>
      </c>
    </row>
    <row r="551" spans="1:92" ht="33" hidden="1" x14ac:dyDescent="0.25">
      <c r="A551" s="58" t="s">
        <v>454</v>
      </c>
      <c r="B551" s="14">
        <f>B546</f>
        <v>912</v>
      </c>
      <c r="C551" s="14" t="s">
        <v>21</v>
      </c>
      <c r="D551" s="14" t="s">
        <v>22</v>
      </c>
      <c r="E551" s="14" t="s">
        <v>457</v>
      </c>
      <c r="F551" s="11"/>
      <c r="G551" s="11">
        <f>G552</f>
        <v>81442</v>
      </c>
      <c r="H551" s="11">
        <f t="shared" ref="H551:R552" si="1813">H552</f>
        <v>81442</v>
      </c>
      <c r="I551" s="11">
        <f t="shared" si="1813"/>
        <v>0</v>
      </c>
      <c r="J551" s="11">
        <f t="shared" si="1813"/>
        <v>0</v>
      </c>
      <c r="K551" s="11">
        <f t="shared" si="1813"/>
        <v>0</v>
      </c>
      <c r="L551" s="11">
        <f t="shared" si="1813"/>
        <v>0</v>
      </c>
      <c r="M551" s="11">
        <f t="shared" si="1813"/>
        <v>81442</v>
      </c>
      <c r="N551" s="11">
        <f t="shared" si="1813"/>
        <v>81442</v>
      </c>
      <c r="O551" s="11">
        <f t="shared" si="1813"/>
        <v>0</v>
      </c>
      <c r="P551" s="11">
        <f t="shared" si="1813"/>
        <v>0</v>
      </c>
      <c r="Q551" s="11">
        <f t="shared" si="1813"/>
        <v>0</v>
      </c>
      <c r="R551" s="11">
        <f t="shared" si="1813"/>
        <v>0</v>
      </c>
      <c r="S551" s="11">
        <f>S552</f>
        <v>81442</v>
      </c>
      <c r="T551" s="11">
        <f>T552</f>
        <v>81442</v>
      </c>
      <c r="U551" s="11">
        <f t="shared" ref="U551:X552" si="1814">U552</f>
        <v>0</v>
      </c>
      <c r="V551" s="11">
        <f t="shared" si="1814"/>
        <v>0</v>
      </c>
      <c r="W551" s="11">
        <f t="shared" si="1814"/>
        <v>0</v>
      </c>
      <c r="X551" s="11">
        <f t="shared" si="1814"/>
        <v>0</v>
      </c>
      <c r="Y551" s="11">
        <f>Y552</f>
        <v>81442</v>
      </c>
      <c r="Z551" s="11">
        <f>Z552</f>
        <v>81442</v>
      </c>
      <c r="AA551" s="11">
        <f t="shared" ref="AA551:AD552" si="1815">AA552</f>
        <v>0</v>
      </c>
      <c r="AB551" s="11">
        <f t="shared" si="1815"/>
        <v>0</v>
      </c>
      <c r="AC551" s="11">
        <f t="shared" si="1815"/>
        <v>0</v>
      </c>
      <c r="AD551" s="11">
        <f t="shared" si="1815"/>
        <v>0</v>
      </c>
      <c r="AE551" s="11">
        <f>AE552</f>
        <v>81442</v>
      </c>
      <c r="AF551" s="11">
        <f>AF552</f>
        <v>81442</v>
      </c>
      <c r="AG551" s="11">
        <f t="shared" ref="AG551:AJ552" si="1816">AG552</f>
        <v>0</v>
      </c>
      <c r="AH551" s="11">
        <f t="shared" si="1816"/>
        <v>0</v>
      </c>
      <c r="AI551" s="11">
        <f t="shared" si="1816"/>
        <v>0</v>
      </c>
      <c r="AJ551" s="11">
        <f t="shared" si="1816"/>
        <v>0</v>
      </c>
      <c r="AK551" s="75">
        <f>AK552</f>
        <v>81442</v>
      </c>
      <c r="AL551" s="75">
        <f>AL552</f>
        <v>81442</v>
      </c>
      <c r="AM551" s="11">
        <f t="shared" ref="AM551:AP552" si="1817">AM552</f>
        <v>0</v>
      </c>
      <c r="AN551" s="11">
        <f t="shared" si="1817"/>
        <v>0</v>
      </c>
      <c r="AO551" s="11">
        <f t="shared" si="1817"/>
        <v>0</v>
      </c>
      <c r="AP551" s="11">
        <f t="shared" si="1817"/>
        <v>0</v>
      </c>
      <c r="AQ551" s="11">
        <f>AQ552</f>
        <v>81442</v>
      </c>
      <c r="AR551" s="11">
        <f>AR552</f>
        <v>81442</v>
      </c>
      <c r="AS551" s="11">
        <f t="shared" ref="AS551:AV552" si="1818">AS552</f>
        <v>0</v>
      </c>
      <c r="AT551" s="11">
        <f t="shared" si="1818"/>
        <v>0</v>
      </c>
      <c r="AU551" s="11">
        <f t="shared" si="1818"/>
        <v>0</v>
      </c>
      <c r="AV551" s="11">
        <f t="shared" si="1818"/>
        <v>0</v>
      </c>
      <c r="AW551" s="11">
        <f>AW552</f>
        <v>81442</v>
      </c>
      <c r="AX551" s="11">
        <f>AX552</f>
        <v>81442</v>
      </c>
      <c r="AY551" s="75">
        <f t="shared" ref="AY551:BB552" si="1819">AY552</f>
        <v>0</v>
      </c>
      <c r="AZ551" s="75">
        <f t="shared" si="1819"/>
        <v>0</v>
      </c>
      <c r="BA551" s="75">
        <f t="shared" si="1819"/>
        <v>0</v>
      </c>
      <c r="BB551" s="75">
        <f t="shared" si="1819"/>
        <v>0</v>
      </c>
      <c r="BC551" s="75">
        <f>BC552</f>
        <v>81442</v>
      </c>
      <c r="BD551" s="75">
        <f>BD552</f>
        <v>81442</v>
      </c>
      <c r="BE551" s="11">
        <f t="shared" ref="BE551:BH552" si="1820">BE552</f>
        <v>0</v>
      </c>
      <c r="BF551" s="11">
        <f t="shared" si="1820"/>
        <v>0</v>
      </c>
      <c r="BG551" s="11">
        <f t="shared" si="1820"/>
        <v>0</v>
      </c>
      <c r="BH551" s="11">
        <f t="shared" si="1820"/>
        <v>0</v>
      </c>
      <c r="BI551" s="138">
        <f>BI552</f>
        <v>81442</v>
      </c>
      <c r="BJ551" s="138">
        <f>BJ552</f>
        <v>81442</v>
      </c>
      <c r="BK551" s="75">
        <f t="shared" ref="BK551:BN552" si="1821">BK552</f>
        <v>0</v>
      </c>
      <c r="BL551" s="75">
        <f t="shared" si="1821"/>
        <v>0</v>
      </c>
      <c r="BM551" s="75">
        <f t="shared" si="1821"/>
        <v>0</v>
      </c>
      <c r="BN551" s="75">
        <f t="shared" si="1821"/>
        <v>0</v>
      </c>
      <c r="BO551" s="75">
        <f>BO552</f>
        <v>81442</v>
      </c>
      <c r="BP551" s="75">
        <f>BP552</f>
        <v>81442</v>
      </c>
      <c r="BQ551" s="11">
        <f t="shared" ref="BQ551:BT552" si="1822">BQ552</f>
        <v>0</v>
      </c>
      <c r="BR551" s="11">
        <f t="shared" si="1822"/>
        <v>0</v>
      </c>
      <c r="BS551" s="11">
        <f t="shared" si="1822"/>
        <v>0</v>
      </c>
      <c r="BT551" s="11">
        <f t="shared" si="1822"/>
        <v>0</v>
      </c>
      <c r="BU551" s="11">
        <f>BU552</f>
        <v>81442</v>
      </c>
      <c r="BV551" s="11">
        <f>BV552</f>
        <v>81442</v>
      </c>
      <c r="BW551" s="75">
        <f t="shared" ref="BW551:BZ552" si="1823">BW552</f>
        <v>0</v>
      </c>
      <c r="BX551" s="75">
        <f t="shared" si="1823"/>
        <v>0</v>
      </c>
      <c r="BY551" s="75">
        <f t="shared" si="1823"/>
        <v>0</v>
      </c>
      <c r="BZ551" s="75">
        <f t="shared" si="1823"/>
        <v>0</v>
      </c>
      <c r="CA551" s="75">
        <f>CA552</f>
        <v>81442</v>
      </c>
      <c r="CB551" s="75">
        <f>CB552</f>
        <v>81442</v>
      </c>
      <c r="CC551" s="75">
        <f t="shared" ref="CC551:CF552" si="1824">CC552</f>
        <v>0</v>
      </c>
      <c r="CD551" s="75">
        <f t="shared" si="1824"/>
        <v>0</v>
      </c>
      <c r="CE551" s="75">
        <f t="shared" si="1824"/>
        <v>0</v>
      </c>
      <c r="CF551" s="75">
        <f t="shared" si="1824"/>
        <v>0</v>
      </c>
      <c r="CG551" s="75">
        <f>CG552</f>
        <v>81442</v>
      </c>
      <c r="CH551" s="75">
        <f>CH552</f>
        <v>81442</v>
      </c>
      <c r="CI551" s="11">
        <f t="shared" ref="CI551:CL552" si="1825">CI552</f>
        <v>0</v>
      </c>
      <c r="CJ551" s="11">
        <f t="shared" si="1825"/>
        <v>0</v>
      </c>
      <c r="CK551" s="11">
        <f t="shared" si="1825"/>
        <v>0</v>
      </c>
      <c r="CL551" s="11">
        <f t="shared" si="1825"/>
        <v>0</v>
      </c>
      <c r="CM551" s="11">
        <f>CM552</f>
        <v>81442</v>
      </c>
      <c r="CN551" s="11">
        <f>CN552</f>
        <v>81442</v>
      </c>
    </row>
    <row r="552" spans="1:92" ht="33" hidden="1" x14ac:dyDescent="0.25">
      <c r="A552" s="59" t="s">
        <v>455</v>
      </c>
      <c r="B552" s="14">
        <f t="shared" si="1805"/>
        <v>912</v>
      </c>
      <c r="C552" s="14" t="s">
        <v>21</v>
      </c>
      <c r="D552" s="14" t="s">
        <v>22</v>
      </c>
      <c r="E552" s="14" t="s">
        <v>484</v>
      </c>
      <c r="F552" s="11"/>
      <c r="G552" s="11">
        <f>G553</f>
        <v>81442</v>
      </c>
      <c r="H552" s="11">
        <f t="shared" si="1813"/>
        <v>81442</v>
      </c>
      <c r="I552" s="11">
        <f t="shared" si="1813"/>
        <v>0</v>
      </c>
      <c r="J552" s="11">
        <f t="shared" si="1813"/>
        <v>0</v>
      </c>
      <c r="K552" s="11">
        <f t="shared" si="1813"/>
        <v>0</v>
      </c>
      <c r="L552" s="11">
        <f t="shared" si="1813"/>
        <v>0</v>
      </c>
      <c r="M552" s="11">
        <f t="shared" si="1813"/>
        <v>81442</v>
      </c>
      <c r="N552" s="11">
        <f t="shared" si="1813"/>
        <v>81442</v>
      </c>
      <c r="O552" s="11">
        <f t="shared" si="1813"/>
        <v>0</v>
      </c>
      <c r="P552" s="11">
        <f t="shared" si="1813"/>
        <v>0</v>
      </c>
      <c r="Q552" s="11">
        <f t="shared" si="1813"/>
        <v>0</v>
      </c>
      <c r="R552" s="11">
        <f t="shared" si="1813"/>
        <v>0</v>
      </c>
      <c r="S552" s="11">
        <f>S553</f>
        <v>81442</v>
      </c>
      <c r="T552" s="11">
        <f>T553</f>
        <v>81442</v>
      </c>
      <c r="U552" s="11">
        <f t="shared" si="1814"/>
        <v>0</v>
      </c>
      <c r="V552" s="11">
        <f t="shared" si="1814"/>
        <v>0</v>
      </c>
      <c r="W552" s="11">
        <f t="shared" si="1814"/>
        <v>0</v>
      </c>
      <c r="X552" s="11">
        <f t="shared" si="1814"/>
        <v>0</v>
      </c>
      <c r="Y552" s="11">
        <f>Y553</f>
        <v>81442</v>
      </c>
      <c r="Z552" s="11">
        <f>Z553</f>
        <v>81442</v>
      </c>
      <c r="AA552" s="11">
        <f t="shared" si="1815"/>
        <v>0</v>
      </c>
      <c r="AB552" s="11">
        <f t="shared" si="1815"/>
        <v>0</v>
      </c>
      <c r="AC552" s="11">
        <f t="shared" si="1815"/>
        <v>0</v>
      </c>
      <c r="AD552" s="11">
        <f t="shared" si="1815"/>
        <v>0</v>
      </c>
      <c r="AE552" s="11">
        <f>AE553</f>
        <v>81442</v>
      </c>
      <c r="AF552" s="11">
        <f>AF553</f>
        <v>81442</v>
      </c>
      <c r="AG552" s="11">
        <f t="shared" si="1816"/>
        <v>0</v>
      </c>
      <c r="AH552" s="11">
        <f t="shared" si="1816"/>
        <v>0</v>
      </c>
      <c r="AI552" s="11">
        <f t="shared" si="1816"/>
        <v>0</v>
      </c>
      <c r="AJ552" s="11">
        <f t="shared" si="1816"/>
        <v>0</v>
      </c>
      <c r="AK552" s="75">
        <f>AK553</f>
        <v>81442</v>
      </c>
      <c r="AL552" s="75">
        <f>AL553</f>
        <v>81442</v>
      </c>
      <c r="AM552" s="11">
        <f t="shared" si="1817"/>
        <v>0</v>
      </c>
      <c r="AN552" s="11">
        <f t="shared" si="1817"/>
        <v>0</v>
      </c>
      <c r="AO552" s="11">
        <f t="shared" si="1817"/>
        <v>0</v>
      </c>
      <c r="AP552" s="11">
        <f t="shared" si="1817"/>
        <v>0</v>
      </c>
      <c r="AQ552" s="11">
        <f>AQ553</f>
        <v>81442</v>
      </c>
      <c r="AR552" s="11">
        <f>AR553</f>
        <v>81442</v>
      </c>
      <c r="AS552" s="11">
        <f t="shared" si="1818"/>
        <v>0</v>
      </c>
      <c r="AT552" s="11">
        <f t="shared" si="1818"/>
        <v>0</v>
      </c>
      <c r="AU552" s="11">
        <f t="shared" si="1818"/>
        <v>0</v>
      </c>
      <c r="AV552" s="11">
        <f t="shared" si="1818"/>
        <v>0</v>
      </c>
      <c r="AW552" s="11">
        <f>AW553</f>
        <v>81442</v>
      </c>
      <c r="AX552" s="11">
        <f>AX553</f>
        <v>81442</v>
      </c>
      <c r="AY552" s="75">
        <f t="shared" si="1819"/>
        <v>0</v>
      </c>
      <c r="AZ552" s="75">
        <f t="shared" si="1819"/>
        <v>0</v>
      </c>
      <c r="BA552" s="75">
        <f t="shared" si="1819"/>
        <v>0</v>
      </c>
      <c r="BB552" s="75">
        <f t="shared" si="1819"/>
        <v>0</v>
      </c>
      <c r="BC552" s="75">
        <f>BC553</f>
        <v>81442</v>
      </c>
      <c r="BD552" s="75">
        <f>BD553</f>
        <v>81442</v>
      </c>
      <c r="BE552" s="11">
        <f t="shared" si="1820"/>
        <v>0</v>
      </c>
      <c r="BF552" s="11">
        <f t="shared" si="1820"/>
        <v>0</v>
      </c>
      <c r="BG552" s="11">
        <f t="shared" si="1820"/>
        <v>0</v>
      </c>
      <c r="BH552" s="11">
        <f t="shared" si="1820"/>
        <v>0</v>
      </c>
      <c r="BI552" s="138">
        <f>BI553</f>
        <v>81442</v>
      </c>
      <c r="BJ552" s="138">
        <f>BJ553</f>
        <v>81442</v>
      </c>
      <c r="BK552" s="75">
        <f t="shared" si="1821"/>
        <v>0</v>
      </c>
      <c r="BL552" s="75">
        <f t="shared" si="1821"/>
        <v>0</v>
      </c>
      <c r="BM552" s="75">
        <f t="shared" si="1821"/>
        <v>0</v>
      </c>
      <c r="BN552" s="75">
        <f t="shared" si="1821"/>
        <v>0</v>
      </c>
      <c r="BO552" s="75">
        <f>BO553</f>
        <v>81442</v>
      </c>
      <c r="BP552" s="75">
        <f>BP553</f>
        <v>81442</v>
      </c>
      <c r="BQ552" s="11">
        <f t="shared" si="1822"/>
        <v>0</v>
      </c>
      <c r="BR552" s="11">
        <f t="shared" si="1822"/>
        <v>0</v>
      </c>
      <c r="BS552" s="11">
        <f t="shared" si="1822"/>
        <v>0</v>
      </c>
      <c r="BT552" s="11">
        <f t="shared" si="1822"/>
        <v>0</v>
      </c>
      <c r="BU552" s="11">
        <f>BU553</f>
        <v>81442</v>
      </c>
      <c r="BV552" s="11">
        <f>BV553</f>
        <v>81442</v>
      </c>
      <c r="BW552" s="75">
        <f t="shared" si="1823"/>
        <v>0</v>
      </c>
      <c r="BX552" s="75">
        <f t="shared" si="1823"/>
        <v>0</v>
      </c>
      <c r="BY552" s="75">
        <f t="shared" si="1823"/>
        <v>0</v>
      </c>
      <c r="BZ552" s="75">
        <f t="shared" si="1823"/>
        <v>0</v>
      </c>
      <c r="CA552" s="75">
        <f>CA553</f>
        <v>81442</v>
      </c>
      <c r="CB552" s="75">
        <f>CB553</f>
        <v>81442</v>
      </c>
      <c r="CC552" s="75">
        <f t="shared" si="1824"/>
        <v>0</v>
      </c>
      <c r="CD552" s="75">
        <f t="shared" si="1824"/>
        <v>0</v>
      </c>
      <c r="CE552" s="75">
        <f t="shared" si="1824"/>
        <v>0</v>
      </c>
      <c r="CF552" s="75">
        <f t="shared" si="1824"/>
        <v>0</v>
      </c>
      <c r="CG552" s="75">
        <f>CG553</f>
        <v>81442</v>
      </c>
      <c r="CH552" s="75">
        <f>CH553</f>
        <v>81442</v>
      </c>
      <c r="CI552" s="11">
        <f t="shared" si="1825"/>
        <v>0</v>
      </c>
      <c r="CJ552" s="11">
        <f t="shared" si="1825"/>
        <v>0</v>
      </c>
      <c r="CK552" s="11">
        <f t="shared" si="1825"/>
        <v>0</v>
      </c>
      <c r="CL552" s="11">
        <f t="shared" si="1825"/>
        <v>0</v>
      </c>
      <c r="CM552" s="11">
        <f>CM553</f>
        <v>81442</v>
      </c>
      <c r="CN552" s="11">
        <f>CN553</f>
        <v>81442</v>
      </c>
    </row>
    <row r="553" spans="1:92" ht="33" hidden="1" x14ac:dyDescent="0.25">
      <c r="A553" s="58" t="s">
        <v>12</v>
      </c>
      <c r="B553" s="14">
        <f t="shared" si="1805"/>
        <v>912</v>
      </c>
      <c r="C553" s="14" t="s">
        <v>21</v>
      </c>
      <c r="D553" s="14" t="s">
        <v>22</v>
      </c>
      <c r="E553" s="14" t="s">
        <v>484</v>
      </c>
      <c r="F553" s="14" t="s">
        <v>13</v>
      </c>
      <c r="G553" s="11">
        <f>G554+G555</f>
        <v>81442</v>
      </c>
      <c r="H553" s="11">
        <f t="shared" ref="H553:N553" si="1826">H554+H555</f>
        <v>81442</v>
      </c>
      <c r="I553" s="11">
        <f t="shared" si="1826"/>
        <v>0</v>
      </c>
      <c r="J553" s="11">
        <f t="shared" si="1826"/>
        <v>0</v>
      </c>
      <c r="K553" s="11">
        <f t="shared" si="1826"/>
        <v>0</v>
      </c>
      <c r="L553" s="11">
        <f t="shared" si="1826"/>
        <v>0</v>
      </c>
      <c r="M553" s="11">
        <f t="shared" si="1826"/>
        <v>81442</v>
      </c>
      <c r="N553" s="11">
        <f t="shared" si="1826"/>
        <v>81442</v>
      </c>
      <c r="O553" s="11">
        <f t="shared" ref="O553:T553" si="1827">O554+O555</f>
        <v>0</v>
      </c>
      <c r="P553" s="11">
        <f t="shared" si="1827"/>
        <v>0</v>
      </c>
      <c r="Q553" s="11">
        <f t="shared" si="1827"/>
        <v>0</v>
      </c>
      <c r="R553" s="11">
        <f t="shared" si="1827"/>
        <v>0</v>
      </c>
      <c r="S553" s="11">
        <f t="shared" si="1827"/>
        <v>81442</v>
      </c>
      <c r="T553" s="11">
        <f t="shared" si="1827"/>
        <v>81442</v>
      </c>
      <c r="U553" s="11">
        <f t="shared" ref="U553:Z553" si="1828">U554+U555</f>
        <v>0</v>
      </c>
      <c r="V553" s="11">
        <f t="shared" si="1828"/>
        <v>0</v>
      </c>
      <c r="W553" s="11">
        <f t="shared" si="1828"/>
        <v>0</v>
      </c>
      <c r="X553" s="11">
        <f t="shared" si="1828"/>
        <v>0</v>
      </c>
      <c r="Y553" s="11">
        <f t="shared" si="1828"/>
        <v>81442</v>
      </c>
      <c r="Z553" s="11">
        <f t="shared" si="1828"/>
        <v>81442</v>
      </c>
      <c r="AA553" s="11">
        <f t="shared" ref="AA553:AF553" si="1829">AA554+AA555</f>
        <v>0</v>
      </c>
      <c r="AB553" s="11">
        <f t="shared" si="1829"/>
        <v>0</v>
      </c>
      <c r="AC553" s="11">
        <f t="shared" si="1829"/>
        <v>0</v>
      </c>
      <c r="AD553" s="11">
        <f t="shared" si="1829"/>
        <v>0</v>
      </c>
      <c r="AE553" s="11">
        <f t="shared" si="1829"/>
        <v>81442</v>
      </c>
      <c r="AF553" s="11">
        <f t="shared" si="1829"/>
        <v>81442</v>
      </c>
      <c r="AG553" s="11">
        <f t="shared" ref="AG553:AL553" si="1830">AG554+AG555</f>
        <v>0</v>
      </c>
      <c r="AH553" s="11">
        <f t="shared" si="1830"/>
        <v>0</v>
      </c>
      <c r="AI553" s="11">
        <f t="shared" si="1830"/>
        <v>0</v>
      </c>
      <c r="AJ553" s="11">
        <f t="shared" si="1830"/>
        <v>0</v>
      </c>
      <c r="AK553" s="75">
        <f t="shared" si="1830"/>
        <v>81442</v>
      </c>
      <c r="AL553" s="75">
        <f t="shared" si="1830"/>
        <v>81442</v>
      </c>
      <c r="AM553" s="11">
        <f t="shared" ref="AM553:AR553" si="1831">AM554+AM555</f>
        <v>0</v>
      </c>
      <c r="AN553" s="11">
        <f t="shared" si="1831"/>
        <v>0</v>
      </c>
      <c r="AO553" s="11">
        <f t="shared" si="1831"/>
        <v>0</v>
      </c>
      <c r="AP553" s="11">
        <f t="shared" si="1831"/>
        <v>0</v>
      </c>
      <c r="AQ553" s="11">
        <f t="shared" si="1831"/>
        <v>81442</v>
      </c>
      <c r="AR553" s="11">
        <f t="shared" si="1831"/>
        <v>81442</v>
      </c>
      <c r="AS553" s="11">
        <f t="shared" ref="AS553:AX553" si="1832">AS554+AS555</f>
        <v>0</v>
      </c>
      <c r="AT553" s="11">
        <f t="shared" si="1832"/>
        <v>0</v>
      </c>
      <c r="AU553" s="11">
        <f t="shared" si="1832"/>
        <v>0</v>
      </c>
      <c r="AV553" s="11">
        <f t="shared" si="1832"/>
        <v>0</v>
      </c>
      <c r="AW553" s="11">
        <f t="shared" si="1832"/>
        <v>81442</v>
      </c>
      <c r="AX553" s="11">
        <f t="shared" si="1832"/>
        <v>81442</v>
      </c>
      <c r="AY553" s="75">
        <f t="shared" ref="AY553:BD553" si="1833">AY554+AY555</f>
        <v>0</v>
      </c>
      <c r="AZ553" s="75">
        <f t="shared" si="1833"/>
        <v>0</v>
      </c>
      <c r="BA553" s="75">
        <f t="shared" si="1833"/>
        <v>0</v>
      </c>
      <c r="BB553" s="75">
        <f t="shared" si="1833"/>
        <v>0</v>
      </c>
      <c r="BC553" s="75">
        <f t="shared" si="1833"/>
        <v>81442</v>
      </c>
      <c r="BD553" s="75">
        <f t="shared" si="1833"/>
        <v>81442</v>
      </c>
      <c r="BE553" s="11">
        <f t="shared" ref="BE553:BJ553" si="1834">BE554+BE555</f>
        <v>0</v>
      </c>
      <c r="BF553" s="11">
        <f t="shared" si="1834"/>
        <v>0</v>
      </c>
      <c r="BG553" s="11">
        <f t="shared" si="1834"/>
        <v>0</v>
      </c>
      <c r="BH553" s="11">
        <f t="shared" si="1834"/>
        <v>0</v>
      </c>
      <c r="BI553" s="138">
        <f t="shared" si="1834"/>
        <v>81442</v>
      </c>
      <c r="BJ553" s="138">
        <f t="shared" si="1834"/>
        <v>81442</v>
      </c>
      <c r="BK553" s="75">
        <f t="shared" ref="BK553:BP553" si="1835">BK554+BK555</f>
        <v>0</v>
      </c>
      <c r="BL553" s="75">
        <f t="shared" si="1835"/>
        <v>0</v>
      </c>
      <c r="BM553" s="75">
        <f t="shared" si="1835"/>
        <v>0</v>
      </c>
      <c r="BN553" s="75">
        <f t="shared" si="1835"/>
        <v>0</v>
      </c>
      <c r="BO553" s="75">
        <f t="shared" si="1835"/>
        <v>81442</v>
      </c>
      <c r="BP553" s="75">
        <f t="shared" si="1835"/>
        <v>81442</v>
      </c>
      <c r="BQ553" s="11">
        <f t="shared" ref="BQ553:BV553" si="1836">BQ554+BQ555</f>
        <v>0</v>
      </c>
      <c r="BR553" s="11">
        <f t="shared" si="1836"/>
        <v>0</v>
      </c>
      <c r="BS553" s="11">
        <f t="shared" si="1836"/>
        <v>0</v>
      </c>
      <c r="BT553" s="11">
        <f t="shared" si="1836"/>
        <v>0</v>
      </c>
      <c r="BU553" s="11">
        <f t="shared" si="1836"/>
        <v>81442</v>
      </c>
      <c r="BV553" s="11">
        <f t="shared" si="1836"/>
        <v>81442</v>
      </c>
      <c r="BW553" s="75">
        <f t="shared" ref="BW553:CB553" si="1837">BW554+BW555</f>
        <v>0</v>
      </c>
      <c r="BX553" s="75">
        <f t="shared" si="1837"/>
        <v>0</v>
      </c>
      <c r="BY553" s="75">
        <f t="shared" si="1837"/>
        <v>0</v>
      </c>
      <c r="BZ553" s="75">
        <f t="shared" si="1837"/>
        <v>0</v>
      </c>
      <c r="CA553" s="75">
        <f t="shared" si="1837"/>
        <v>81442</v>
      </c>
      <c r="CB553" s="75">
        <f t="shared" si="1837"/>
        <v>81442</v>
      </c>
      <c r="CC553" s="75">
        <f t="shared" ref="CC553:CH553" si="1838">CC554+CC555</f>
        <v>0</v>
      </c>
      <c r="CD553" s="75">
        <f t="shared" si="1838"/>
        <v>0</v>
      </c>
      <c r="CE553" s="75">
        <f t="shared" si="1838"/>
        <v>0</v>
      </c>
      <c r="CF553" s="75">
        <f t="shared" si="1838"/>
        <v>0</v>
      </c>
      <c r="CG553" s="75">
        <f t="shared" si="1838"/>
        <v>81442</v>
      </c>
      <c r="CH553" s="75">
        <f t="shared" si="1838"/>
        <v>81442</v>
      </c>
      <c r="CI553" s="11">
        <f t="shared" ref="CI553:CN553" si="1839">CI554+CI555</f>
        <v>0</v>
      </c>
      <c r="CJ553" s="11">
        <f t="shared" si="1839"/>
        <v>0</v>
      </c>
      <c r="CK553" s="11">
        <f t="shared" si="1839"/>
        <v>0</v>
      </c>
      <c r="CL553" s="11">
        <f t="shared" si="1839"/>
        <v>0</v>
      </c>
      <c r="CM553" s="11">
        <f t="shared" si="1839"/>
        <v>81442</v>
      </c>
      <c r="CN553" s="11">
        <f t="shared" si="1839"/>
        <v>81442</v>
      </c>
    </row>
    <row r="554" spans="1:92" hidden="1" x14ac:dyDescent="0.25">
      <c r="A554" s="51" t="s">
        <v>14</v>
      </c>
      <c r="B554" s="14">
        <f t="shared" si="1805"/>
        <v>912</v>
      </c>
      <c r="C554" s="14" t="s">
        <v>21</v>
      </c>
      <c r="D554" s="14" t="s">
        <v>22</v>
      </c>
      <c r="E554" s="14" t="s">
        <v>484</v>
      </c>
      <c r="F554" s="14" t="s">
        <v>37</v>
      </c>
      <c r="G554" s="11">
        <v>56845</v>
      </c>
      <c r="H554" s="11">
        <v>56845</v>
      </c>
      <c r="I554" s="11"/>
      <c r="J554" s="11"/>
      <c r="K554" s="11"/>
      <c r="L554" s="11"/>
      <c r="M554" s="11">
        <f>G554+I554+J554+K554+L554</f>
        <v>56845</v>
      </c>
      <c r="N554" s="11">
        <f>H554+J554</f>
        <v>56845</v>
      </c>
      <c r="O554" s="11"/>
      <c r="P554" s="11"/>
      <c r="Q554" s="11"/>
      <c r="R554" s="11"/>
      <c r="S554" s="11">
        <f>M554+O554+P554+Q554+R554</f>
        <v>56845</v>
      </c>
      <c r="T554" s="11">
        <f>N554+P554</f>
        <v>56845</v>
      </c>
      <c r="U554" s="11"/>
      <c r="V554" s="11"/>
      <c r="W554" s="11"/>
      <c r="X554" s="11"/>
      <c r="Y554" s="11">
        <f>S554+U554+V554+W554+X554</f>
        <v>56845</v>
      </c>
      <c r="Z554" s="11">
        <f>T554+V554</f>
        <v>56845</v>
      </c>
      <c r="AA554" s="11"/>
      <c r="AB554" s="11"/>
      <c r="AC554" s="11"/>
      <c r="AD554" s="11"/>
      <c r="AE554" s="11">
        <f>Y554+AA554+AB554+AC554+AD554</f>
        <v>56845</v>
      </c>
      <c r="AF554" s="11">
        <f>Z554+AB554</f>
        <v>56845</v>
      </c>
      <c r="AG554" s="11"/>
      <c r="AH554" s="11"/>
      <c r="AI554" s="11"/>
      <c r="AJ554" s="11"/>
      <c r="AK554" s="75">
        <f>AE554+AG554+AH554+AI554+AJ554</f>
        <v>56845</v>
      </c>
      <c r="AL554" s="75">
        <f>AF554+AH554</f>
        <v>56845</v>
      </c>
      <c r="AM554" s="11"/>
      <c r="AN554" s="11"/>
      <c r="AO554" s="11"/>
      <c r="AP554" s="11"/>
      <c r="AQ554" s="11">
        <f>AK554+AM554+AN554+AO554+AP554</f>
        <v>56845</v>
      </c>
      <c r="AR554" s="11">
        <f>AL554+AN554</f>
        <v>56845</v>
      </c>
      <c r="AS554" s="11"/>
      <c r="AT554" s="11"/>
      <c r="AU554" s="11"/>
      <c r="AV554" s="11"/>
      <c r="AW554" s="11">
        <f>AQ554+AS554+AT554+AU554+AV554</f>
        <v>56845</v>
      </c>
      <c r="AX554" s="11">
        <f>AR554+AT554</f>
        <v>56845</v>
      </c>
      <c r="AY554" s="75"/>
      <c r="AZ554" s="75"/>
      <c r="BA554" s="75"/>
      <c r="BB554" s="75"/>
      <c r="BC554" s="75">
        <f>AW554+AY554+AZ554+BA554+BB554</f>
        <v>56845</v>
      </c>
      <c r="BD554" s="75">
        <f>AX554+AZ554</f>
        <v>56845</v>
      </c>
      <c r="BE554" s="11"/>
      <c r="BF554" s="11"/>
      <c r="BG554" s="11"/>
      <c r="BH554" s="11"/>
      <c r="BI554" s="138">
        <f>BC554+BE554+BF554+BG554+BH554</f>
        <v>56845</v>
      </c>
      <c r="BJ554" s="138">
        <f>BD554+BF554</f>
        <v>56845</v>
      </c>
      <c r="BK554" s="75"/>
      <c r="BL554" s="75"/>
      <c r="BM554" s="75"/>
      <c r="BN554" s="75"/>
      <c r="BO554" s="75">
        <f>BI554+BK554+BL554+BM554+BN554</f>
        <v>56845</v>
      </c>
      <c r="BP554" s="75">
        <f>BJ554+BL554</f>
        <v>56845</v>
      </c>
      <c r="BQ554" s="11"/>
      <c r="BR554" s="11"/>
      <c r="BS554" s="11"/>
      <c r="BT554" s="11"/>
      <c r="BU554" s="11">
        <f>BO554+BQ554+BR554+BS554+BT554</f>
        <v>56845</v>
      </c>
      <c r="BV554" s="11">
        <f>BP554+BR554</f>
        <v>56845</v>
      </c>
      <c r="BW554" s="75"/>
      <c r="BX554" s="75"/>
      <c r="BY554" s="75"/>
      <c r="BZ554" s="75"/>
      <c r="CA554" s="75">
        <f>BU554+BW554+BX554+BY554+BZ554</f>
        <v>56845</v>
      </c>
      <c r="CB554" s="75">
        <f>BV554+BX554</f>
        <v>56845</v>
      </c>
      <c r="CC554" s="75"/>
      <c r="CD554" s="75"/>
      <c r="CE554" s="75"/>
      <c r="CF554" s="75"/>
      <c r="CG554" s="75">
        <f>CA554+CC554+CD554+CE554+CF554</f>
        <v>56845</v>
      </c>
      <c r="CH554" s="75">
        <f>CB554+CD554</f>
        <v>56845</v>
      </c>
      <c r="CI554" s="11"/>
      <c r="CJ554" s="11"/>
      <c r="CK554" s="11"/>
      <c r="CL554" s="11"/>
      <c r="CM554" s="11">
        <f>CG554+CI554+CJ554+CK554+CL554</f>
        <v>56845</v>
      </c>
      <c r="CN554" s="11">
        <f>CH554+CJ554</f>
        <v>56845</v>
      </c>
    </row>
    <row r="555" spans="1:92" hidden="1" x14ac:dyDescent="0.25">
      <c r="A555" s="55" t="s">
        <v>24</v>
      </c>
      <c r="B555" s="14">
        <f t="shared" si="1805"/>
        <v>912</v>
      </c>
      <c r="C555" s="14" t="s">
        <v>21</v>
      </c>
      <c r="D555" s="14" t="s">
        <v>22</v>
      </c>
      <c r="E555" s="14" t="s">
        <v>484</v>
      </c>
      <c r="F555" s="14" t="s">
        <v>38</v>
      </c>
      <c r="G555" s="11">
        <v>24597</v>
      </c>
      <c r="H555" s="11">
        <v>24597</v>
      </c>
      <c r="I555" s="11"/>
      <c r="J555" s="11"/>
      <c r="K555" s="11"/>
      <c r="L555" s="11"/>
      <c r="M555" s="11">
        <f>G555+I555+J555+K555+L555</f>
        <v>24597</v>
      </c>
      <c r="N555" s="11">
        <f>H555+J555</f>
        <v>24597</v>
      </c>
      <c r="O555" s="11"/>
      <c r="P555" s="11"/>
      <c r="Q555" s="11"/>
      <c r="R555" s="11"/>
      <c r="S555" s="11">
        <f>M555+O555+P555+Q555+R555</f>
        <v>24597</v>
      </c>
      <c r="T555" s="11">
        <f>N555+P555</f>
        <v>24597</v>
      </c>
      <c r="U555" s="11"/>
      <c r="V555" s="11"/>
      <c r="W555" s="11"/>
      <c r="X555" s="11"/>
      <c r="Y555" s="11">
        <f>S555+U555+V555+W555+X555</f>
        <v>24597</v>
      </c>
      <c r="Z555" s="11">
        <f>T555+V555</f>
        <v>24597</v>
      </c>
      <c r="AA555" s="11"/>
      <c r="AB555" s="11"/>
      <c r="AC555" s="11"/>
      <c r="AD555" s="11"/>
      <c r="AE555" s="11">
        <f>Y555+AA555+AB555+AC555+AD555</f>
        <v>24597</v>
      </c>
      <c r="AF555" s="11">
        <f>Z555+AB555</f>
        <v>24597</v>
      </c>
      <c r="AG555" s="11"/>
      <c r="AH555" s="11"/>
      <c r="AI555" s="11"/>
      <c r="AJ555" s="11"/>
      <c r="AK555" s="75">
        <f>AE555+AG555+AH555+AI555+AJ555</f>
        <v>24597</v>
      </c>
      <c r="AL555" s="75">
        <f>AF555+AH555</f>
        <v>24597</v>
      </c>
      <c r="AM555" s="11"/>
      <c r="AN555" s="11"/>
      <c r="AO555" s="11"/>
      <c r="AP555" s="11"/>
      <c r="AQ555" s="11">
        <f>AK555+AM555+AN555+AO555+AP555</f>
        <v>24597</v>
      </c>
      <c r="AR555" s="11">
        <f>AL555+AN555</f>
        <v>24597</v>
      </c>
      <c r="AS555" s="11"/>
      <c r="AT555" s="11"/>
      <c r="AU555" s="11"/>
      <c r="AV555" s="11"/>
      <c r="AW555" s="11">
        <f>AQ555+AS555+AT555+AU555+AV555</f>
        <v>24597</v>
      </c>
      <c r="AX555" s="11">
        <f>AR555+AT555</f>
        <v>24597</v>
      </c>
      <c r="AY555" s="75"/>
      <c r="AZ555" s="75"/>
      <c r="BA555" s="75"/>
      <c r="BB555" s="75"/>
      <c r="BC555" s="75">
        <f>AW555+AY555+AZ555+BA555+BB555</f>
        <v>24597</v>
      </c>
      <c r="BD555" s="75">
        <f>AX555+AZ555</f>
        <v>24597</v>
      </c>
      <c r="BE555" s="11"/>
      <c r="BF555" s="11"/>
      <c r="BG555" s="11"/>
      <c r="BH555" s="11"/>
      <c r="BI555" s="138">
        <f>BC555+BE555+BF555+BG555+BH555</f>
        <v>24597</v>
      </c>
      <c r="BJ555" s="138">
        <f>BD555+BF555</f>
        <v>24597</v>
      </c>
      <c r="BK555" s="75"/>
      <c r="BL555" s="75"/>
      <c r="BM555" s="75"/>
      <c r="BN555" s="75"/>
      <c r="BO555" s="75">
        <f>BI555+BK555+BL555+BM555+BN555</f>
        <v>24597</v>
      </c>
      <c r="BP555" s="75">
        <f>BJ555+BL555</f>
        <v>24597</v>
      </c>
      <c r="BQ555" s="11"/>
      <c r="BR555" s="11"/>
      <c r="BS555" s="11"/>
      <c r="BT555" s="11"/>
      <c r="BU555" s="11">
        <f>BO555+BQ555+BR555+BS555+BT555</f>
        <v>24597</v>
      </c>
      <c r="BV555" s="11">
        <f>BP555+BR555</f>
        <v>24597</v>
      </c>
      <c r="BW555" s="75"/>
      <c r="BX555" s="75"/>
      <c r="BY555" s="75"/>
      <c r="BZ555" s="75"/>
      <c r="CA555" s="75">
        <f>BU555+BW555+BX555+BY555+BZ555</f>
        <v>24597</v>
      </c>
      <c r="CB555" s="75">
        <f>BV555+BX555</f>
        <v>24597</v>
      </c>
      <c r="CC555" s="75"/>
      <c r="CD555" s="75"/>
      <c r="CE555" s="75"/>
      <c r="CF555" s="75"/>
      <c r="CG555" s="75">
        <f>CA555+CC555+CD555+CE555+CF555</f>
        <v>24597</v>
      </c>
      <c r="CH555" s="75">
        <f>CB555+CD555</f>
        <v>24597</v>
      </c>
      <c r="CI555" s="11"/>
      <c r="CJ555" s="11"/>
      <c r="CK555" s="11"/>
      <c r="CL555" s="11"/>
      <c r="CM555" s="11">
        <f>CG555+CI555+CJ555+CK555+CL555</f>
        <v>24597</v>
      </c>
      <c r="CN555" s="11">
        <f>CH555+CJ555</f>
        <v>24597</v>
      </c>
    </row>
    <row r="556" spans="1:92" hidden="1" x14ac:dyDescent="0.25">
      <c r="A556" s="51" t="s">
        <v>571</v>
      </c>
      <c r="B556" s="14">
        <f t="shared" si="1805"/>
        <v>912</v>
      </c>
      <c r="C556" s="14" t="s">
        <v>21</v>
      </c>
      <c r="D556" s="14" t="s">
        <v>22</v>
      </c>
      <c r="E556" s="14" t="s">
        <v>612</v>
      </c>
      <c r="F556" s="14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>
        <f>AB557+AB561+AB571</f>
        <v>47106</v>
      </c>
      <c r="AC556" s="11">
        <f>AC557+AC561+AC571</f>
        <v>2258</v>
      </c>
      <c r="AD556" s="11">
        <f>AD557+AD561+AD571</f>
        <v>0</v>
      </c>
      <c r="AE556" s="11">
        <f>AE557+AE561</f>
        <v>47106</v>
      </c>
      <c r="AF556" s="11">
        <f>AF557+AF561</f>
        <v>47106</v>
      </c>
      <c r="AG556" s="11"/>
      <c r="AH556" s="11">
        <f>AH557+AH561+AH571</f>
        <v>0</v>
      </c>
      <c r="AI556" s="11">
        <f>AI557+AI561+AI571</f>
        <v>0</v>
      </c>
      <c r="AJ556" s="11">
        <f>AJ557+AJ561+AJ571</f>
        <v>0</v>
      </c>
      <c r="AK556" s="75">
        <f>AK557+AK561</f>
        <v>47106</v>
      </c>
      <c r="AL556" s="75">
        <f>AL557+AL561</f>
        <v>47106</v>
      </c>
      <c r="AM556" s="11"/>
      <c r="AN556" s="11">
        <f>AN557+AN561+AN571</f>
        <v>-2146</v>
      </c>
      <c r="AO556" s="11">
        <f>AO557+AO561+AO571</f>
        <v>0</v>
      </c>
      <c r="AP556" s="11">
        <f>AP557+AP561+AP571</f>
        <v>0</v>
      </c>
      <c r="AQ556" s="11">
        <f>AQ557+AQ561</f>
        <v>44960</v>
      </c>
      <c r="AR556" s="11">
        <f>AR557+AR561</f>
        <v>44960</v>
      </c>
      <c r="AS556" s="11"/>
      <c r="AT556" s="11">
        <f>AT557+AT561+AT571</f>
        <v>0</v>
      </c>
      <c r="AU556" s="11">
        <f>AU557+AU561+AU571</f>
        <v>0</v>
      </c>
      <c r="AV556" s="11">
        <f>AV557+AV561+AV571</f>
        <v>0</v>
      </c>
      <c r="AW556" s="11">
        <f>AW557+AW561</f>
        <v>44960</v>
      </c>
      <c r="AX556" s="11">
        <f>AX557+AX561</f>
        <v>44960</v>
      </c>
      <c r="AY556" s="75"/>
      <c r="AZ556" s="75">
        <f>AZ557+AZ561+AZ571</f>
        <v>0</v>
      </c>
      <c r="BA556" s="75">
        <f>BA557+BA561+BA571</f>
        <v>0</v>
      </c>
      <c r="BB556" s="75">
        <f>BB557+BB561+BB571</f>
        <v>0</v>
      </c>
      <c r="BC556" s="75">
        <f>BC557+BC561</f>
        <v>44960</v>
      </c>
      <c r="BD556" s="75">
        <f>BD557+BD561</f>
        <v>44960</v>
      </c>
      <c r="BE556" s="11"/>
      <c r="BF556" s="11">
        <f>BF557+BF561+BF571</f>
        <v>0</v>
      </c>
      <c r="BG556" s="11">
        <f>BG557+BG561+BG571</f>
        <v>0</v>
      </c>
      <c r="BH556" s="11">
        <f>BH557+BH561+BH571</f>
        <v>0</v>
      </c>
      <c r="BI556" s="138">
        <f>BI557+BI561</f>
        <v>44960</v>
      </c>
      <c r="BJ556" s="138">
        <f>BJ557+BJ561</f>
        <v>44960</v>
      </c>
      <c r="BK556" s="75"/>
      <c r="BL556" s="75">
        <f>BL557+BL561+BL571</f>
        <v>0</v>
      </c>
      <c r="BM556" s="75">
        <f>BM557+BM561+BM571</f>
        <v>0</v>
      </c>
      <c r="BN556" s="75">
        <f>BN557+BN561+BN571</f>
        <v>0</v>
      </c>
      <c r="BO556" s="75">
        <f>BO557+BO561</f>
        <v>44960</v>
      </c>
      <c r="BP556" s="75">
        <f>BP557+BP561</f>
        <v>44960</v>
      </c>
      <c r="BQ556" s="11"/>
      <c r="BR556" s="11">
        <f>BR557+BR561+BR571</f>
        <v>0</v>
      </c>
      <c r="BS556" s="11">
        <f>BS557+BS561+BS571</f>
        <v>0</v>
      </c>
      <c r="BT556" s="11">
        <f>BT557+BT561+BT571</f>
        <v>0</v>
      </c>
      <c r="BU556" s="11">
        <f>BU557+BU561</f>
        <v>44960</v>
      </c>
      <c r="BV556" s="11">
        <f>BV557+BV561</f>
        <v>44960</v>
      </c>
      <c r="BW556" s="75"/>
      <c r="BX556" s="75">
        <f>BX557+BX561+BX571</f>
        <v>0</v>
      </c>
      <c r="BY556" s="75">
        <f>BY557+BY561+BY571</f>
        <v>0</v>
      </c>
      <c r="BZ556" s="75">
        <f>BZ557+BZ561+BZ571</f>
        <v>0</v>
      </c>
      <c r="CA556" s="75">
        <f>CA557+CA561</f>
        <v>44960</v>
      </c>
      <c r="CB556" s="75">
        <f>CB557+CB561</f>
        <v>44960</v>
      </c>
      <c r="CC556" s="75"/>
      <c r="CD556" s="75">
        <f>CD557+CD561+CD571</f>
        <v>0</v>
      </c>
      <c r="CE556" s="75">
        <f>CE557+CE561+CE571</f>
        <v>0</v>
      </c>
      <c r="CF556" s="75">
        <f>CF557+CF561+CF571</f>
        <v>0</v>
      </c>
      <c r="CG556" s="75">
        <f>CG557+CG561</f>
        <v>44960</v>
      </c>
      <c r="CH556" s="75">
        <f>CH557+CH561</f>
        <v>44960</v>
      </c>
      <c r="CI556" s="11"/>
      <c r="CJ556" s="11">
        <f>CJ557+CJ561+CJ571</f>
        <v>-3333</v>
      </c>
      <c r="CK556" s="11">
        <f>CK557+CK561+CK571</f>
        <v>0</v>
      </c>
      <c r="CL556" s="11">
        <f>CL557+CL561+CL571</f>
        <v>0</v>
      </c>
      <c r="CM556" s="11">
        <f>CM557+CM561</f>
        <v>41627</v>
      </c>
      <c r="CN556" s="11">
        <f>CN557+CN561</f>
        <v>41627</v>
      </c>
    </row>
    <row r="557" spans="1:92" ht="71.25" hidden="1" customHeight="1" x14ac:dyDescent="0.25">
      <c r="A557" s="55" t="s">
        <v>643</v>
      </c>
      <c r="B557" s="14">
        <f t="shared" si="1805"/>
        <v>912</v>
      </c>
      <c r="C557" s="14" t="s">
        <v>21</v>
      </c>
      <c r="D557" s="14" t="s">
        <v>22</v>
      </c>
      <c r="E557" s="14" t="s">
        <v>642</v>
      </c>
      <c r="F557" s="14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>
        <f>AB558</f>
        <v>4200</v>
      </c>
      <c r="AC557" s="11">
        <f t="shared" ref="AC557:AF557" si="1840">AC558</f>
        <v>0</v>
      </c>
      <c r="AD557" s="11">
        <f t="shared" si="1840"/>
        <v>0</v>
      </c>
      <c r="AE557" s="11">
        <f t="shared" si="1840"/>
        <v>4200</v>
      </c>
      <c r="AF557" s="11">
        <f t="shared" si="1840"/>
        <v>4200</v>
      </c>
      <c r="AG557" s="11"/>
      <c r="AH557" s="11">
        <f>AH558</f>
        <v>0</v>
      </c>
      <c r="AI557" s="11">
        <f t="shared" ref="AI557:AL557" si="1841">AI558</f>
        <v>0</v>
      </c>
      <c r="AJ557" s="11">
        <f t="shared" si="1841"/>
        <v>0</v>
      </c>
      <c r="AK557" s="75">
        <f t="shared" si="1841"/>
        <v>4200</v>
      </c>
      <c r="AL557" s="75">
        <f t="shared" si="1841"/>
        <v>4200</v>
      </c>
      <c r="AM557" s="11"/>
      <c r="AN557" s="11">
        <f>AN558</f>
        <v>0</v>
      </c>
      <c r="AO557" s="11">
        <f t="shared" ref="AO557:AR557" si="1842">AO558</f>
        <v>0</v>
      </c>
      <c r="AP557" s="11">
        <f t="shared" si="1842"/>
        <v>0</v>
      </c>
      <c r="AQ557" s="11">
        <f t="shared" si="1842"/>
        <v>4200</v>
      </c>
      <c r="AR557" s="11">
        <f t="shared" si="1842"/>
        <v>4200</v>
      </c>
      <c r="AS557" s="11"/>
      <c r="AT557" s="11">
        <f>AT558</f>
        <v>0</v>
      </c>
      <c r="AU557" s="11">
        <f t="shared" ref="AU557:AX557" si="1843">AU558</f>
        <v>0</v>
      </c>
      <c r="AV557" s="11">
        <f t="shared" si="1843"/>
        <v>0</v>
      </c>
      <c r="AW557" s="11">
        <f t="shared" si="1843"/>
        <v>4200</v>
      </c>
      <c r="AX557" s="11">
        <f t="shared" si="1843"/>
        <v>4200</v>
      </c>
      <c r="AY557" s="75"/>
      <c r="AZ557" s="75">
        <f>AZ558</f>
        <v>0</v>
      </c>
      <c r="BA557" s="75">
        <f t="shared" ref="BA557:BD557" si="1844">BA558</f>
        <v>0</v>
      </c>
      <c r="BB557" s="75">
        <f t="shared" si="1844"/>
        <v>0</v>
      </c>
      <c r="BC557" s="75">
        <f t="shared" si="1844"/>
        <v>4200</v>
      </c>
      <c r="BD557" s="75">
        <f t="shared" si="1844"/>
        <v>4200</v>
      </c>
      <c r="BE557" s="11"/>
      <c r="BF557" s="11">
        <f>BF558</f>
        <v>0</v>
      </c>
      <c r="BG557" s="11">
        <f t="shared" ref="BG557:BJ557" si="1845">BG558</f>
        <v>0</v>
      </c>
      <c r="BH557" s="11">
        <f t="shared" si="1845"/>
        <v>0</v>
      </c>
      <c r="BI557" s="138">
        <f t="shared" si="1845"/>
        <v>4200</v>
      </c>
      <c r="BJ557" s="138">
        <f t="shared" si="1845"/>
        <v>4200</v>
      </c>
      <c r="BK557" s="75"/>
      <c r="BL557" s="75">
        <f>BL558</f>
        <v>0</v>
      </c>
      <c r="BM557" s="75">
        <f t="shared" ref="BM557:BP557" si="1846">BM558</f>
        <v>0</v>
      </c>
      <c r="BN557" s="75">
        <f t="shared" si="1846"/>
        <v>0</v>
      </c>
      <c r="BO557" s="75">
        <f t="shared" si="1846"/>
        <v>4200</v>
      </c>
      <c r="BP557" s="75">
        <f t="shared" si="1846"/>
        <v>4200</v>
      </c>
      <c r="BQ557" s="11"/>
      <c r="BR557" s="11">
        <f>BR558</f>
        <v>0</v>
      </c>
      <c r="BS557" s="11">
        <f t="shared" ref="BS557:BV557" si="1847">BS558</f>
        <v>0</v>
      </c>
      <c r="BT557" s="11">
        <f t="shared" si="1847"/>
        <v>0</v>
      </c>
      <c r="BU557" s="11">
        <f t="shared" si="1847"/>
        <v>4200</v>
      </c>
      <c r="BV557" s="11">
        <f t="shared" si="1847"/>
        <v>4200</v>
      </c>
      <c r="BW557" s="75"/>
      <c r="BX557" s="75">
        <f>BX558</f>
        <v>0</v>
      </c>
      <c r="BY557" s="75">
        <f t="shared" ref="BY557:CB557" si="1848">BY558</f>
        <v>0</v>
      </c>
      <c r="BZ557" s="75">
        <f t="shared" si="1848"/>
        <v>0</v>
      </c>
      <c r="CA557" s="75">
        <f t="shared" si="1848"/>
        <v>4200</v>
      </c>
      <c r="CB557" s="75">
        <f t="shared" si="1848"/>
        <v>4200</v>
      </c>
      <c r="CC557" s="75"/>
      <c r="CD557" s="75">
        <f>CD558</f>
        <v>0</v>
      </c>
      <c r="CE557" s="75">
        <f t="shared" ref="CE557:CH557" si="1849">CE558</f>
        <v>0</v>
      </c>
      <c r="CF557" s="75">
        <f t="shared" si="1849"/>
        <v>0</v>
      </c>
      <c r="CG557" s="75">
        <f t="shared" si="1849"/>
        <v>4200</v>
      </c>
      <c r="CH557" s="75">
        <f t="shared" si="1849"/>
        <v>4200</v>
      </c>
      <c r="CI557" s="11"/>
      <c r="CJ557" s="11">
        <f>CJ558</f>
        <v>37427</v>
      </c>
      <c r="CK557" s="11">
        <f t="shared" ref="CK557:CN557" si="1850">CK558</f>
        <v>0</v>
      </c>
      <c r="CL557" s="11">
        <f t="shared" si="1850"/>
        <v>0</v>
      </c>
      <c r="CM557" s="11">
        <f t="shared" si="1850"/>
        <v>41627</v>
      </c>
      <c r="CN557" s="11">
        <f t="shared" si="1850"/>
        <v>41627</v>
      </c>
    </row>
    <row r="558" spans="1:92" ht="33" hidden="1" x14ac:dyDescent="0.25">
      <c r="A558" s="58" t="s">
        <v>12</v>
      </c>
      <c r="B558" s="14">
        <f t="shared" si="1805"/>
        <v>912</v>
      </c>
      <c r="C558" s="14" t="s">
        <v>21</v>
      </c>
      <c r="D558" s="14" t="s">
        <v>22</v>
      </c>
      <c r="E558" s="14" t="s">
        <v>642</v>
      </c>
      <c r="F558" s="14" t="s">
        <v>13</v>
      </c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>
        <f>AB560</f>
        <v>4200</v>
      </c>
      <c r="AC558" s="11">
        <f>AC560</f>
        <v>0</v>
      </c>
      <c r="AD558" s="11">
        <f>AD560</f>
        <v>0</v>
      </c>
      <c r="AE558" s="11">
        <f>AE560</f>
        <v>4200</v>
      </c>
      <c r="AF558" s="11">
        <f>AF560</f>
        <v>4200</v>
      </c>
      <c r="AG558" s="11"/>
      <c r="AH558" s="11">
        <f>AH560</f>
        <v>0</v>
      </c>
      <c r="AI558" s="11">
        <f>AI560</f>
        <v>0</v>
      </c>
      <c r="AJ558" s="11">
        <f>AJ560</f>
        <v>0</v>
      </c>
      <c r="AK558" s="75">
        <f>AK560</f>
        <v>4200</v>
      </c>
      <c r="AL558" s="75">
        <f>AL560</f>
        <v>4200</v>
      </c>
      <c r="AM558" s="11"/>
      <c r="AN558" s="11">
        <f>AN560</f>
        <v>0</v>
      </c>
      <c r="AO558" s="11">
        <f>AO560</f>
        <v>0</v>
      </c>
      <c r="AP558" s="11">
        <f>AP560</f>
        <v>0</v>
      </c>
      <c r="AQ558" s="11">
        <f>AQ560</f>
        <v>4200</v>
      </c>
      <c r="AR558" s="11">
        <f>AR560</f>
        <v>4200</v>
      </c>
      <c r="AS558" s="11"/>
      <c r="AT558" s="11">
        <f>AT560</f>
        <v>0</v>
      </c>
      <c r="AU558" s="11">
        <f>AU560</f>
        <v>0</v>
      </c>
      <c r="AV558" s="11">
        <f>AV560</f>
        <v>0</v>
      </c>
      <c r="AW558" s="11">
        <f>AW560</f>
        <v>4200</v>
      </c>
      <c r="AX558" s="11">
        <f>AX560</f>
        <v>4200</v>
      </c>
      <c r="AY558" s="75"/>
      <c r="AZ558" s="75">
        <f>AZ560</f>
        <v>0</v>
      </c>
      <c r="BA558" s="75">
        <f>BA560</f>
        <v>0</v>
      </c>
      <c r="BB558" s="75">
        <f>BB560</f>
        <v>0</v>
      </c>
      <c r="BC558" s="75">
        <f>BC560</f>
        <v>4200</v>
      </c>
      <c r="BD558" s="75">
        <f>BD560</f>
        <v>4200</v>
      </c>
      <c r="BE558" s="11"/>
      <c r="BF558" s="11">
        <f>BF560</f>
        <v>0</v>
      </c>
      <c r="BG558" s="11">
        <f>BG560</f>
        <v>0</v>
      </c>
      <c r="BH558" s="11">
        <f>BH560</f>
        <v>0</v>
      </c>
      <c r="BI558" s="138">
        <f>BI560</f>
        <v>4200</v>
      </c>
      <c r="BJ558" s="138">
        <f>BJ560</f>
        <v>4200</v>
      </c>
      <c r="BK558" s="75"/>
      <c r="BL558" s="75">
        <f>BL560</f>
        <v>0</v>
      </c>
      <c r="BM558" s="75">
        <f>BM560</f>
        <v>0</v>
      </c>
      <c r="BN558" s="75">
        <f>BN560</f>
        <v>0</v>
      </c>
      <c r="BO558" s="75">
        <f>BO560</f>
        <v>4200</v>
      </c>
      <c r="BP558" s="75">
        <f>BP560</f>
        <v>4200</v>
      </c>
      <c r="BQ558" s="11"/>
      <c r="BR558" s="11">
        <f>BR560</f>
        <v>0</v>
      </c>
      <c r="BS558" s="11">
        <f>BS560</f>
        <v>0</v>
      </c>
      <c r="BT558" s="11">
        <f>BT560</f>
        <v>0</v>
      </c>
      <c r="BU558" s="11">
        <f>BU560</f>
        <v>4200</v>
      </c>
      <c r="BV558" s="11">
        <f>BV560</f>
        <v>4200</v>
      </c>
      <c r="BW558" s="75"/>
      <c r="BX558" s="75">
        <f>BX560</f>
        <v>0</v>
      </c>
      <c r="BY558" s="75">
        <f>BY560</f>
        <v>0</v>
      </c>
      <c r="BZ558" s="75">
        <f>BZ560</f>
        <v>0</v>
      </c>
      <c r="CA558" s="75">
        <f>CA560</f>
        <v>4200</v>
      </c>
      <c r="CB558" s="75">
        <f>CB560</f>
        <v>4200</v>
      </c>
      <c r="CC558" s="75"/>
      <c r="CD558" s="75">
        <f>CD560</f>
        <v>0</v>
      </c>
      <c r="CE558" s="75">
        <f>CE560</f>
        <v>0</v>
      </c>
      <c r="CF558" s="75">
        <f>CF560</f>
        <v>0</v>
      </c>
      <c r="CG558" s="75">
        <f>CG560</f>
        <v>4200</v>
      </c>
      <c r="CH558" s="75">
        <f>CH560</f>
        <v>4200</v>
      </c>
      <c r="CI558" s="11">
        <f>CI559+CI560</f>
        <v>0</v>
      </c>
      <c r="CJ558" s="11">
        <f t="shared" ref="CJ558:CN558" si="1851">CJ559+CJ560</f>
        <v>37427</v>
      </c>
      <c r="CK558" s="11">
        <f t="shared" si="1851"/>
        <v>0</v>
      </c>
      <c r="CL558" s="11">
        <f t="shared" si="1851"/>
        <v>0</v>
      </c>
      <c r="CM558" s="11">
        <f t="shared" si="1851"/>
        <v>41627</v>
      </c>
      <c r="CN558" s="11">
        <f t="shared" si="1851"/>
        <v>41627</v>
      </c>
    </row>
    <row r="559" spans="1:92" hidden="1" x14ac:dyDescent="0.25">
      <c r="A559" s="59" t="s">
        <v>14</v>
      </c>
      <c r="B559" s="14">
        <f t="shared" si="1805"/>
        <v>912</v>
      </c>
      <c r="C559" s="14" t="s">
        <v>21</v>
      </c>
      <c r="D559" s="14" t="s">
        <v>22</v>
      </c>
      <c r="E559" s="14" t="s">
        <v>642</v>
      </c>
      <c r="F559" s="14" t="s">
        <v>37</v>
      </c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>
        <v>37427</v>
      </c>
      <c r="CK559" s="11"/>
      <c r="CL559" s="11"/>
      <c r="CM559" s="11">
        <f t="shared" ref="CM559:CM560" si="1852">CG559+CI559+CJ559+CK559+CL559</f>
        <v>37427</v>
      </c>
      <c r="CN559" s="11">
        <f t="shared" ref="CN559:CN560" si="1853">CH559+CJ559</f>
        <v>37427</v>
      </c>
    </row>
    <row r="560" spans="1:92" hidden="1" x14ac:dyDescent="0.25">
      <c r="A560" s="55" t="s">
        <v>24</v>
      </c>
      <c r="B560" s="14">
        <f>B558</f>
        <v>912</v>
      </c>
      <c r="C560" s="14" t="s">
        <v>21</v>
      </c>
      <c r="D560" s="14" t="s">
        <v>22</v>
      </c>
      <c r="E560" s="14" t="s">
        <v>642</v>
      </c>
      <c r="F560" s="14" t="s">
        <v>38</v>
      </c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>
        <v>4200</v>
      </c>
      <c r="AC560" s="11"/>
      <c r="AD560" s="11"/>
      <c r="AE560" s="11">
        <f>Y560+AB560</f>
        <v>4200</v>
      </c>
      <c r="AF560" s="11">
        <f>Z560+AB560</f>
        <v>4200</v>
      </c>
      <c r="AG560" s="11"/>
      <c r="AH560" s="11"/>
      <c r="AI560" s="11"/>
      <c r="AJ560" s="11"/>
      <c r="AK560" s="11">
        <f>AE560+AH560</f>
        <v>4200</v>
      </c>
      <c r="AL560" s="11">
        <f>AF560+AH560</f>
        <v>4200</v>
      </c>
      <c r="AM560" s="11"/>
      <c r="AN560" s="11"/>
      <c r="AO560" s="11"/>
      <c r="AP560" s="11"/>
      <c r="AQ560" s="11">
        <f>AK560+AN560</f>
        <v>4200</v>
      </c>
      <c r="AR560" s="11">
        <f>AL560+AN560</f>
        <v>4200</v>
      </c>
      <c r="AS560" s="11"/>
      <c r="AT560" s="11"/>
      <c r="AU560" s="11"/>
      <c r="AV560" s="11"/>
      <c r="AW560" s="11">
        <f>AQ560+AT560</f>
        <v>4200</v>
      </c>
      <c r="AX560" s="11">
        <f>AR560+AT560</f>
        <v>4200</v>
      </c>
      <c r="AY560" s="11"/>
      <c r="AZ560" s="11"/>
      <c r="BA560" s="11"/>
      <c r="BB560" s="11"/>
      <c r="BC560" s="11">
        <f>AW560+AZ560</f>
        <v>4200</v>
      </c>
      <c r="BD560" s="11">
        <f>AX560+AZ560</f>
        <v>4200</v>
      </c>
      <c r="BE560" s="11"/>
      <c r="BF560" s="11"/>
      <c r="BG560" s="11"/>
      <c r="BH560" s="11"/>
      <c r="BI560" s="11">
        <f>BC560+BF560</f>
        <v>4200</v>
      </c>
      <c r="BJ560" s="11">
        <f>BD560+BF560</f>
        <v>4200</v>
      </c>
      <c r="BK560" s="11"/>
      <c r="BL560" s="11"/>
      <c r="BM560" s="11"/>
      <c r="BN560" s="11"/>
      <c r="BO560" s="11">
        <f>BI560+BL560</f>
        <v>4200</v>
      </c>
      <c r="BP560" s="11">
        <f>BJ560+BL560</f>
        <v>4200</v>
      </c>
      <c r="BQ560" s="11"/>
      <c r="BR560" s="11"/>
      <c r="BS560" s="11"/>
      <c r="BT560" s="11"/>
      <c r="BU560" s="11">
        <f>BO560+BR560</f>
        <v>4200</v>
      </c>
      <c r="BV560" s="11">
        <f>BP560+BR560</f>
        <v>4200</v>
      </c>
      <c r="BW560" s="11"/>
      <c r="BX560" s="11"/>
      <c r="BY560" s="11"/>
      <c r="BZ560" s="11"/>
      <c r="CA560" s="11">
        <f>BU560+BX560</f>
        <v>4200</v>
      </c>
      <c r="CB560" s="11">
        <f>BV560+BX560</f>
        <v>4200</v>
      </c>
      <c r="CC560" s="11"/>
      <c r="CD560" s="11"/>
      <c r="CE560" s="11"/>
      <c r="CF560" s="11"/>
      <c r="CG560" s="11">
        <f>CA560+CD560</f>
        <v>4200</v>
      </c>
      <c r="CH560" s="11">
        <f>CB560+CD560</f>
        <v>4200</v>
      </c>
      <c r="CI560" s="11"/>
      <c r="CJ560" s="11"/>
      <c r="CK560" s="11"/>
      <c r="CL560" s="11"/>
      <c r="CM560" s="11">
        <f t="shared" si="1852"/>
        <v>4200</v>
      </c>
      <c r="CN560" s="11">
        <f t="shared" si="1853"/>
        <v>4200</v>
      </c>
    </row>
    <row r="561" spans="1:92" ht="40.5" hidden="1" customHeight="1" x14ac:dyDescent="0.25">
      <c r="A561" s="55" t="s">
        <v>654</v>
      </c>
      <c r="B561" s="14">
        <f>B556</f>
        <v>912</v>
      </c>
      <c r="C561" s="14" t="s">
        <v>21</v>
      </c>
      <c r="D561" s="14" t="s">
        <v>22</v>
      </c>
      <c r="E561" s="14" t="s">
        <v>614</v>
      </c>
      <c r="F561" s="14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>
        <f>AB562</f>
        <v>42906</v>
      </c>
      <c r="AC561" s="11">
        <f t="shared" ref="AC561:AF562" si="1854">AC562</f>
        <v>0</v>
      </c>
      <c r="AD561" s="11">
        <f t="shared" si="1854"/>
        <v>0</v>
      </c>
      <c r="AE561" s="11">
        <f t="shared" si="1854"/>
        <v>42906</v>
      </c>
      <c r="AF561" s="11">
        <f t="shared" si="1854"/>
        <v>42906</v>
      </c>
      <c r="AG561" s="11"/>
      <c r="AH561" s="11">
        <f>AH562</f>
        <v>0</v>
      </c>
      <c r="AI561" s="11">
        <f t="shared" ref="AI561:AL562" si="1855">AI562</f>
        <v>0</v>
      </c>
      <c r="AJ561" s="11">
        <f t="shared" si="1855"/>
        <v>0</v>
      </c>
      <c r="AK561" s="11">
        <f t="shared" si="1855"/>
        <v>42906</v>
      </c>
      <c r="AL561" s="11">
        <f t="shared" si="1855"/>
        <v>42906</v>
      </c>
      <c r="AM561" s="11"/>
      <c r="AN561" s="11">
        <f>AN562</f>
        <v>-2146</v>
      </c>
      <c r="AO561" s="11">
        <f t="shared" ref="AO561:AR562" si="1856">AO562</f>
        <v>0</v>
      </c>
      <c r="AP561" s="11">
        <f t="shared" si="1856"/>
        <v>0</v>
      </c>
      <c r="AQ561" s="11">
        <f t="shared" si="1856"/>
        <v>40760</v>
      </c>
      <c r="AR561" s="11">
        <f t="shared" si="1856"/>
        <v>40760</v>
      </c>
      <c r="AS561" s="11"/>
      <c r="AT561" s="11">
        <f>AT562</f>
        <v>0</v>
      </c>
      <c r="AU561" s="11">
        <f t="shared" ref="AU561:AX562" si="1857">AU562</f>
        <v>0</v>
      </c>
      <c r="AV561" s="11">
        <f t="shared" si="1857"/>
        <v>0</v>
      </c>
      <c r="AW561" s="11">
        <f t="shared" si="1857"/>
        <v>40760</v>
      </c>
      <c r="AX561" s="11">
        <f t="shared" si="1857"/>
        <v>40760</v>
      </c>
      <c r="AY561" s="11"/>
      <c r="AZ561" s="11">
        <f>AZ562</f>
        <v>0</v>
      </c>
      <c r="BA561" s="11">
        <f t="shared" ref="BA561:BD562" si="1858">BA562</f>
        <v>0</v>
      </c>
      <c r="BB561" s="11">
        <f t="shared" si="1858"/>
        <v>0</v>
      </c>
      <c r="BC561" s="11">
        <f t="shared" si="1858"/>
        <v>40760</v>
      </c>
      <c r="BD561" s="11">
        <f t="shared" si="1858"/>
        <v>40760</v>
      </c>
      <c r="BE561" s="11"/>
      <c r="BF561" s="11">
        <f>BF562</f>
        <v>0</v>
      </c>
      <c r="BG561" s="11">
        <f t="shared" ref="BG561:BJ562" si="1859">BG562</f>
        <v>0</v>
      </c>
      <c r="BH561" s="11">
        <f t="shared" si="1859"/>
        <v>0</v>
      </c>
      <c r="BI561" s="11">
        <f t="shared" si="1859"/>
        <v>40760</v>
      </c>
      <c r="BJ561" s="11">
        <f t="shared" si="1859"/>
        <v>40760</v>
      </c>
      <c r="BK561" s="11"/>
      <c r="BL561" s="11">
        <f>BL562</f>
        <v>0</v>
      </c>
      <c r="BM561" s="11">
        <f t="shared" ref="BM561:BP562" si="1860">BM562</f>
        <v>0</v>
      </c>
      <c r="BN561" s="11">
        <f t="shared" si="1860"/>
        <v>0</v>
      </c>
      <c r="BO561" s="11">
        <f t="shared" si="1860"/>
        <v>40760</v>
      </c>
      <c r="BP561" s="11">
        <f t="shared" si="1860"/>
        <v>40760</v>
      </c>
      <c r="BQ561" s="11"/>
      <c r="BR561" s="11">
        <f>BR562</f>
        <v>0</v>
      </c>
      <c r="BS561" s="11">
        <f t="shared" ref="BS561:BV562" si="1861">BS562</f>
        <v>0</v>
      </c>
      <c r="BT561" s="11">
        <f t="shared" si="1861"/>
        <v>0</v>
      </c>
      <c r="BU561" s="11">
        <f t="shared" si="1861"/>
        <v>40760</v>
      </c>
      <c r="BV561" s="11">
        <f t="shared" si="1861"/>
        <v>40760</v>
      </c>
      <c r="BW561" s="11"/>
      <c r="BX561" s="11">
        <f>BX562</f>
        <v>0</v>
      </c>
      <c r="BY561" s="11">
        <f t="shared" ref="BY561:CB562" si="1862">BY562</f>
        <v>0</v>
      </c>
      <c r="BZ561" s="11">
        <f t="shared" si="1862"/>
        <v>0</v>
      </c>
      <c r="CA561" s="11">
        <f t="shared" si="1862"/>
        <v>40760</v>
      </c>
      <c r="CB561" s="11">
        <f t="shared" si="1862"/>
        <v>40760</v>
      </c>
      <c r="CC561" s="11"/>
      <c r="CD561" s="11">
        <f>CD562</f>
        <v>0</v>
      </c>
      <c r="CE561" s="11">
        <f t="shared" ref="CE561:CH562" si="1863">CE562</f>
        <v>0</v>
      </c>
      <c r="CF561" s="11">
        <f t="shared" si="1863"/>
        <v>0</v>
      </c>
      <c r="CG561" s="11">
        <f t="shared" si="1863"/>
        <v>40760</v>
      </c>
      <c r="CH561" s="11">
        <f t="shared" si="1863"/>
        <v>40760</v>
      </c>
      <c r="CI561" s="11"/>
      <c r="CJ561" s="11">
        <f>CJ562</f>
        <v>-40760</v>
      </c>
      <c r="CK561" s="11">
        <f t="shared" ref="CK561:CN562" si="1864">CK562</f>
        <v>0</v>
      </c>
      <c r="CL561" s="11">
        <f t="shared" si="1864"/>
        <v>0</v>
      </c>
      <c r="CM561" s="11">
        <f t="shared" si="1864"/>
        <v>0</v>
      </c>
      <c r="CN561" s="11">
        <f t="shared" si="1864"/>
        <v>0</v>
      </c>
    </row>
    <row r="562" spans="1:92" ht="33" hidden="1" x14ac:dyDescent="0.25">
      <c r="A562" s="51" t="s">
        <v>203</v>
      </c>
      <c r="B562" s="14">
        <f t="shared" si="1805"/>
        <v>912</v>
      </c>
      <c r="C562" s="14" t="s">
        <v>21</v>
      </c>
      <c r="D562" s="14" t="s">
        <v>22</v>
      </c>
      <c r="E562" s="14" t="s">
        <v>614</v>
      </c>
      <c r="F562" s="14" t="s">
        <v>204</v>
      </c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>
        <f>AB563</f>
        <v>42906</v>
      </c>
      <c r="AC562" s="11">
        <f t="shared" si="1854"/>
        <v>0</v>
      </c>
      <c r="AD562" s="11">
        <f t="shared" si="1854"/>
        <v>0</v>
      </c>
      <c r="AE562" s="11">
        <f t="shared" si="1854"/>
        <v>42906</v>
      </c>
      <c r="AF562" s="11">
        <f t="shared" si="1854"/>
        <v>42906</v>
      </c>
      <c r="AG562" s="11"/>
      <c r="AH562" s="11">
        <f>AH563</f>
        <v>0</v>
      </c>
      <c r="AI562" s="11">
        <f t="shared" si="1855"/>
        <v>0</v>
      </c>
      <c r="AJ562" s="11">
        <f t="shared" si="1855"/>
        <v>0</v>
      </c>
      <c r="AK562" s="11">
        <f t="shared" si="1855"/>
        <v>42906</v>
      </c>
      <c r="AL562" s="11">
        <f t="shared" si="1855"/>
        <v>42906</v>
      </c>
      <c r="AM562" s="11"/>
      <c r="AN562" s="11">
        <f>AN563</f>
        <v>-2146</v>
      </c>
      <c r="AO562" s="11">
        <f t="shared" si="1856"/>
        <v>0</v>
      </c>
      <c r="AP562" s="11">
        <f t="shared" si="1856"/>
        <v>0</v>
      </c>
      <c r="AQ562" s="11">
        <f t="shared" si="1856"/>
        <v>40760</v>
      </c>
      <c r="AR562" s="11">
        <f t="shared" si="1856"/>
        <v>40760</v>
      </c>
      <c r="AS562" s="11"/>
      <c r="AT562" s="11">
        <f>AT563</f>
        <v>0</v>
      </c>
      <c r="AU562" s="11">
        <f t="shared" si="1857"/>
        <v>0</v>
      </c>
      <c r="AV562" s="11">
        <f t="shared" si="1857"/>
        <v>0</v>
      </c>
      <c r="AW562" s="11">
        <f t="shared" si="1857"/>
        <v>40760</v>
      </c>
      <c r="AX562" s="11">
        <f t="shared" si="1857"/>
        <v>40760</v>
      </c>
      <c r="AY562" s="11"/>
      <c r="AZ562" s="11">
        <f>AZ563</f>
        <v>0</v>
      </c>
      <c r="BA562" s="11">
        <f t="shared" si="1858"/>
        <v>0</v>
      </c>
      <c r="BB562" s="11">
        <f t="shared" si="1858"/>
        <v>0</v>
      </c>
      <c r="BC562" s="11">
        <f t="shared" si="1858"/>
        <v>40760</v>
      </c>
      <c r="BD562" s="11">
        <f t="shared" si="1858"/>
        <v>40760</v>
      </c>
      <c r="BE562" s="11"/>
      <c r="BF562" s="11">
        <f>BF563</f>
        <v>0</v>
      </c>
      <c r="BG562" s="11">
        <f t="shared" si="1859"/>
        <v>0</v>
      </c>
      <c r="BH562" s="11">
        <f t="shared" si="1859"/>
        <v>0</v>
      </c>
      <c r="BI562" s="11">
        <f t="shared" si="1859"/>
        <v>40760</v>
      </c>
      <c r="BJ562" s="11">
        <f t="shared" si="1859"/>
        <v>40760</v>
      </c>
      <c r="BK562" s="11"/>
      <c r="BL562" s="11">
        <f>BL563</f>
        <v>0</v>
      </c>
      <c r="BM562" s="11">
        <f t="shared" si="1860"/>
        <v>0</v>
      </c>
      <c r="BN562" s="11">
        <f t="shared" si="1860"/>
        <v>0</v>
      </c>
      <c r="BO562" s="11">
        <f t="shared" si="1860"/>
        <v>40760</v>
      </c>
      <c r="BP562" s="11">
        <f t="shared" si="1860"/>
        <v>40760</v>
      </c>
      <c r="BQ562" s="11"/>
      <c r="BR562" s="11">
        <f>BR563</f>
        <v>0</v>
      </c>
      <c r="BS562" s="11">
        <f t="shared" si="1861"/>
        <v>0</v>
      </c>
      <c r="BT562" s="11">
        <f t="shared" si="1861"/>
        <v>0</v>
      </c>
      <c r="BU562" s="11">
        <f t="shared" si="1861"/>
        <v>40760</v>
      </c>
      <c r="BV562" s="11">
        <f t="shared" si="1861"/>
        <v>40760</v>
      </c>
      <c r="BW562" s="11"/>
      <c r="BX562" s="11">
        <f>BX563</f>
        <v>0</v>
      </c>
      <c r="BY562" s="11">
        <f t="shared" si="1862"/>
        <v>0</v>
      </c>
      <c r="BZ562" s="11">
        <f t="shared" si="1862"/>
        <v>0</v>
      </c>
      <c r="CA562" s="11">
        <f t="shared" si="1862"/>
        <v>40760</v>
      </c>
      <c r="CB562" s="11">
        <f t="shared" si="1862"/>
        <v>40760</v>
      </c>
      <c r="CC562" s="11"/>
      <c r="CD562" s="11">
        <f>CD563</f>
        <v>0</v>
      </c>
      <c r="CE562" s="11">
        <f t="shared" si="1863"/>
        <v>0</v>
      </c>
      <c r="CF562" s="11">
        <f t="shared" si="1863"/>
        <v>0</v>
      </c>
      <c r="CG562" s="11">
        <f t="shared" si="1863"/>
        <v>40760</v>
      </c>
      <c r="CH562" s="11">
        <f t="shared" si="1863"/>
        <v>40760</v>
      </c>
      <c r="CI562" s="11"/>
      <c r="CJ562" s="11">
        <f>CJ563</f>
        <v>-40760</v>
      </c>
      <c r="CK562" s="11">
        <f t="shared" si="1864"/>
        <v>0</v>
      </c>
      <c r="CL562" s="11">
        <f t="shared" si="1864"/>
        <v>0</v>
      </c>
      <c r="CM562" s="11">
        <f t="shared" si="1864"/>
        <v>0</v>
      </c>
      <c r="CN562" s="11">
        <f t="shared" si="1864"/>
        <v>0</v>
      </c>
    </row>
    <row r="563" spans="1:92" ht="115.5" hidden="1" x14ac:dyDescent="0.25">
      <c r="A563" s="58" t="s">
        <v>647</v>
      </c>
      <c r="B563" s="14">
        <f t="shared" si="1805"/>
        <v>912</v>
      </c>
      <c r="C563" s="14" t="s">
        <v>21</v>
      </c>
      <c r="D563" s="14" t="s">
        <v>22</v>
      </c>
      <c r="E563" s="14" t="s">
        <v>614</v>
      </c>
      <c r="F563" s="14" t="s">
        <v>646</v>
      </c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>
        <v>42906</v>
      </c>
      <c r="AC563" s="11"/>
      <c r="AD563" s="11"/>
      <c r="AE563" s="11">
        <f>Y563+AB563</f>
        <v>42906</v>
      </c>
      <c r="AF563" s="11">
        <f>Z563+AB563</f>
        <v>42906</v>
      </c>
      <c r="AG563" s="11"/>
      <c r="AH563" s="11"/>
      <c r="AI563" s="11"/>
      <c r="AJ563" s="11"/>
      <c r="AK563" s="11">
        <f>AE563+AH563</f>
        <v>42906</v>
      </c>
      <c r="AL563" s="11">
        <f>AF563+AH563</f>
        <v>42906</v>
      </c>
      <c r="AM563" s="11"/>
      <c r="AN563" s="11">
        <v>-2146</v>
      </c>
      <c r="AO563" s="11"/>
      <c r="AP563" s="11"/>
      <c r="AQ563" s="11">
        <f>AK563+AN563</f>
        <v>40760</v>
      </c>
      <c r="AR563" s="11">
        <f>AL563+AN563</f>
        <v>40760</v>
      </c>
      <c r="AS563" s="11"/>
      <c r="AT563" s="11"/>
      <c r="AU563" s="11"/>
      <c r="AV563" s="11"/>
      <c r="AW563" s="11">
        <f>AQ563+AT563</f>
        <v>40760</v>
      </c>
      <c r="AX563" s="11">
        <f>AR563+AT563</f>
        <v>40760</v>
      </c>
      <c r="AY563" s="11"/>
      <c r="AZ563" s="11"/>
      <c r="BA563" s="11"/>
      <c r="BB563" s="11"/>
      <c r="BC563" s="11">
        <f>AW563+AZ563</f>
        <v>40760</v>
      </c>
      <c r="BD563" s="11">
        <f>AX563+AZ563</f>
        <v>40760</v>
      </c>
      <c r="BE563" s="11"/>
      <c r="BF563" s="11"/>
      <c r="BG563" s="11"/>
      <c r="BH563" s="11"/>
      <c r="BI563" s="11">
        <f>BC563+BF563</f>
        <v>40760</v>
      </c>
      <c r="BJ563" s="11">
        <f>BD563+BF563</f>
        <v>40760</v>
      </c>
      <c r="BK563" s="11"/>
      <c r="BL563" s="11"/>
      <c r="BM563" s="11"/>
      <c r="BN563" s="11"/>
      <c r="BO563" s="11">
        <f>BI563+BL563</f>
        <v>40760</v>
      </c>
      <c r="BP563" s="11">
        <f>BJ563+BL563</f>
        <v>40760</v>
      </c>
      <c r="BQ563" s="11"/>
      <c r="BR563" s="11"/>
      <c r="BS563" s="11"/>
      <c r="BT563" s="11"/>
      <c r="BU563" s="11">
        <f>BO563+BR563</f>
        <v>40760</v>
      </c>
      <c r="BV563" s="11">
        <f>BP563+BR563</f>
        <v>40760</v>
      </c>
      <c r="BW563" s="11"/>
      <c r="BX563" s="11"/>
      <c r="BY563" s="11"/>
      <c r="BZ563" s="11"/>
      <c r="CA563" s="11">
        <f>BU563+BX563</f>
        <v>40760</v>
      </c>
      <c r="CB563" s="11">
        <f>BV563+BX563</f>
        <v>40760</v>
      </c>
      <c r="CC563" s="11"/>
      <c r="CD563" s="11"/>
      <c r="CE563" s="11"/>
      <c r="CF563" s="11"/>
      <c r="CG563" s="11">
        <f>CA563+CD563</f>
        <v>40760</v>
      </c>
      <c r="CH563" s="11">
        <f>CB563+CD563</f>
        <v>40760</v>
      </c>
      <c r="CI563" s="11"/>
      <c r="CJ563" s="11">
        <v>-40760</v>
      </c>
      <c r="CK563" s="11"/>
      <c r="CL563" s="11"/>
      <c r="CM563" s="11">
        <f>CG563+CJ563</f>
        <v>0</v>
      </c>
      <c r="CN563" s="11">
        <f>CH563+CJ563</f>
        <v>0</v>
      </c>
    </row>
    <row r="564" spans="1:92" ht="44.25" hidden="1" customHeight="1" x14ac:dyDescent="0.25">
      <c r="A564" s="59" t="s">
        <v>766</v>
      </c>
      <c r="B564" s="14">
        <f t="shared" si="1805"/>
        <v>912</v>
      </c>
      <c r="C564" s="14" t="s">
        <v>21</v>
      </c>
      <c r="D564" s="14" t="s">
        <v>22</v>
      </c>
      <c r="E564" s="66" t="s">
        <v>764</v>
      </c>
      <c r="F564" s="14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>
        <f>CI565</f>
        <v>0</v>
      </c>
      <c r="CJ564" s="11">
        <f t="shared" ref="CJ564:CN564" si="1865">CJ565</f>
        <v>4401</v>
      </c>
      <c r="CK564" s="11">
        <f t="shared" si="1865"/>
        <v>0</v>
      </c>
      <c r="CL564" s="11">
        <f t="shared" si="1865"/>
        <v>0</v>
      </c>
      <c r="CM564" s="11">
        <f t="shared" si="1865"/>
        <v>4401</v>
      </c>
      <c r="CN564" s="11">
        <f t="shared" si="1865"/>
        <v>4401</v>
      </c>
    </row>
    <row r="565" spans="1:92" ht="33" hidden="1" x14ac:dyDescent="0.25">
      <c r="A565" s="55" t="s">
        <v>12</v>
      </c>
      <c r="B565" s="14">
        <f t="shared" si="1805"/>
        <v>912</v>
      </c>
      <c r="C565" s="14" t="s">
        <v>21</v>
      </c>
      <c r="D565" s="14" t="s">
        <v>22</v>
      </c>
      <c r="E565" s="66" t="s">
        <v>764</v>
      </c>
      <c r="F565" s="14" t="s">
        <v>13</v>
      </c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>
        <f>CI566+CI567</f>
        <v>0</v>
      </c>
      <c r="CJ565" s="11">
        <f t="shared" ref="CJ565:CN565" si="1866">CJ566+CJ567</f>
        <v>4401</v>
      </c>
      <c r="CK565" s="11">
        <f t="shared" si="1866"/>
        <v>0</v>
      </c>
      <c r="CL565" s="11">
        <f t="shared" si="1866"/>
        <v>0</v>
      </c>
      <c r="CM565" s="11">
        <f t="shared" si="1866"/>
        <v>4401</v>
      </c>
      <c r="CN565" s="11">
        <f t="shared" si="1866"/>
        <v>4401</v>
      </c>
    </row>
    <row r="566" spans="1:92" hidden="1" x14ac:dyDescent="0.25">
      <c r="A566" s="59" t="s">
        <v>14</v>
      </c>
      <c r="B566" s="14">
        <f t="shared" si="1805"/>
        <v>912</v>
      </c>
      <c r="C566" s="14" t="s">
        <v>21</v>
      </c>
      <c r="D566" s="14" t="s">
        <v>22</v>
      </c>
      <c r="E566" s="66" t="s">
        <v>764</v>
      </c>
      <c r="F566" s="14" t="s">
        <v>37</v>
      </c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>
        <v>1357</v>
      </c>
      <c r="CK566" s="11"/>
      <c r="CL566" s="11"/>
      <c r="CM566" s="11">
        <f t="shared" ref="CM566:CM567" si="1867">CG566+CI566+CJ566+CK566+CL566</f>
        <v>1357</v>
      </c>
      <c r="CN566" s="11">
        <f t="shared" ref="CN566:CN567" si="1868">CH566+CJ566</f>
        <v>1357</v>
      </c>
    </row>
    <row r="567" spans="1:92" hidden="1" x14ac:dyDescent="0.25">
      <c r="A567" s="59" t="s">
        <v>24</v>
      </c>
      <c r="B567" s="14">
        <f t="shared" si="1805"/>
        <v>912</v>
      </c>
      <c r="C567" s="14" t="s">
        <v>21</v>
      </c>
      <c r="D567" s="14" t="s">
        <v>22</v>
      </c>
      <c r="E567" s="66" t="s">
        <v>764</v>
      </c>
      <c r="F567" s="14" t="s">
        <v>38</v>
      </c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>
        <v>3044</v>
      </c>
      <c r="CK567" s="11"/>
      <c r="CL567" s="11"/>
      <c r="CM567" s="11">
        <f t="shared" si="1867"/>
        <v>3044</v>
      </c>
      <c r="CN567" s="11">
        <f t="shared" si="1868"/>
        <v>3044</v>
      </c>
    </row>
    <row r="568" spans="1:92" ht="66" hidden="1" customHeight="1" x14ac:dyDescent="0.25">
      <c r="A568" s="55" t="s">
        <v>643</v>
      </c>
      <c r="B568" s="14">
        <f>B560</f>
        <v>912</v>
      </c>
      <c r="C568" s="14" t="s">
        <v>21</v>
      </c>
      <c r="D568" s="14" t="s">
        <v>22</v>
      </c>
      <c r="E568" s="14" t="s">
        <v>765</v>
      </c>
      <c r="F568" s="14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>
        <f>CI569</f>
        <v>0</v>
      </c>
      <c r="CJ568" s="11">
        <f t="shared" ref="CJ568:CN569" si="1869">CJ569</f>
        <v>0</v>
      </c>
      <c r="CK568" s="11">
        <f t="shared" si="1869"/>
        <v>1970</v>
      </c>
      <c r="CL568" s="11">
        <f t="shared" si="1869"/>
        <v>0</v>
      </c>
      <c r="CM568" s="11">
        <f t="shared" si="1869"/>
        <v>1970</v>
      </c>
      <c r="CN568" s="11">
        <f t="shared" si="1869"/>
        <v>0</v>
      </c>
    </row>
    <row r="569" spans="1:92" ht="33" hidden="1" x14ac:dyDescent="0.25">
      <c r="A569" s="55" t="s">
        <v>12</v>
      </c>
      <c r="B569" s="14">
        <f t="shared" ref="B569:B570" si="1870">B561</f>
        <v>912</v>
      </c>
      <c r="C569" s="14" t="s">
        <v>21</v>
      </c>
      <c r="D569" s="14" t="s">
        <v>22</v>
      </c>
      <c r="E569" s="14" t="s">
        <v>765</v>
      </c>
      <c r="F569" s="14" t="s">
        <v>13</v>
      </c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>
        <f>CI570</f>
        <v>0</v>
      </c>
      <c r="CJ569" s="11">
        <f t="shared" si="1869"/>
        <v>0</v>
      </c>
      <c r="CK569" s="11">
        <f t="shared" si="1869"/>
        <v>1970</v>
      </c>
      <c r="CL569" s="11">
        <f t="shared" si="1869"/>
        <v>0</v>
      </c>
      <c r="CM569" s="11">
        <f t="shared" si="1869"/>
        <v>1970</v>
      </c>
      <c r="CN569" s="11">
        <f t="shared" si="1869"/>
        <v>0</v>
      </c>
    </row>
    <row r="570" spans="1:92" hidden="1" x14ac:dyDescent="0.25">
      <c r="A570" s="59" t="s">
        <v>14</v>
      </c>
      <c r="B570" s="14">
        <f t="shared" si="1870"/>
        <v>912</v>
      </c>
      <c r="C570" s="14" t="s">
        <v>21</v>
      </c>
      <c r="D570" s="14" t="s">
        <v>22</v>
      </c>
      <c r="E570" s="14" t="s">
        <v>765</v>
      </c>
      <c r="F570" s="14" t="s">
        <v>37</v>
      </c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>
        <v>1970</v>
      </c>
      <c r="CL570" s="11"/>
      <c r="CM570" s="11">
        <f>CG570+CI570+CJ570+CK570+CL570</f>
        <v>1970</v>
      </c>
      <c r="CN570" s="11">
        <f>CH570+CJ570</f>
        <v>0</v>
      </c>
    </row>
    <row r="571" spans="1:92" s="121" customFormat="1" ht="33" hidden="1" x14ac:dyDescent="0.25">
      <c r="A571" s="118" t="s">
        <v>654</v>
      </c>
      <c r="B571" s="119">
        <f>B563</f>
        <v>912</v>
      </c>
      <c r="C571" s="119" t="s">
        <v>21</v>
      </c>
      <c r="D571" s="119" t="s">
        <v>22</v>
      </c>
      <c r="E571" s="119" t="s">
        <v>613</v>
      </c>
      <c r="F571" s="119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  <c r="AA571" s="120"/>
      <c r="AB571" s="120">
        <f>AB572</f>
        <v>0</v>
      </c>
      <c r="AC571" s="120">
        <f t="shared" ref="AC571:AF572" si="1871">AC572</f>
        <v>2258</v>
      </c>
      <c r="AD571" s="120">
        <f t="shared" si="1871"/>
        <v>0</v>
      </c>
      <c r="AE571" s="120">
        <f t="shared" si="1871"/>
        <v>2258</v>
      </c>
      <c r="AF571" s="120">
        <f t="shared" si="1871"/>
        <v>0</v>
      </c>
      <c r="AG571" s="120"/>
      <c r="AH571" s="120">
        <f>AH572</f>
        <v>0</v>
      </c>
      <c r="AI571" s="120">
        <f t="shared" ref="AI571:AM572" si="1872">AI572</f>
        <v>0</v>
      </c>
      <c r="AJ571" s="120">
        <f t="shared" si="1872"/>
        <v>0</v>
      </c>
      <c r="AK571" s="120">
        <f t="shared" si="1872"/>
        <v>2258</v>
      </c>
      <c r="AL571" s="120">
        <f t="shared" si="1872"/>
        <v>0</v>
      </c>
      <c r="AM571" s="120">
        <f t="shared" si="1872"/>
        <v>-112</v>
      </c>
      <c r="AN571" s="120">
        <f>AN572</f>
        <v>0</v>
      </c>
      <c r="AO571" s="120">
        <f t="shared" ref="AO571:BE572" si="1873">AO572</f>
        <v>0</v>
      </c>
      <c r="AP571" s="120">
        <f t="shared" si="1873"/>
        <v>0</v>
      </c>
      <c r="AQ571" s="120">
        <f t="shared" si="1873"/>
        <v>2146</v>
      </c>
      <c r="AR571" s="120">
        <f t="shared" si="1873"/>
        <v>0</v>
      </c>
      <c r="AS571" s="120">
        <f t="shared" si="1873"/>
        <v>0</v>
      </c>
      <c r="AT571" s="120">
        <f>AT572</f>
        <v>0</v>
      </c>
      <c r="AU571" s="120">
        <f t="shared" si="1873"/>
        <v>0</v>
      </c>
      <c r="AV571" s="120">
        <f t="shared" si="1873"/>
        <v>0</v>
      </c>
      <c r="AW571" s="120">
        <f t="shared" si="1873"/>
        <v>2146</v>
      </c>
      <c r="AX571" s="120">
        <f t="shared" si="1873"/>
        <v>0</v>
      </c>
      <c r="AY571" s="120">
        <f t="shared" si="1873"/>
        <v>0</v>
      </c>
      <c r="AZ571" s="120">
        <f>AZ572</f>
        <v>0</v>
      </c>
      <c r="BA571" s="120">
        <f t="shared" si="1873"/>
        <v>0</v>
      </c>
      <c r="BB571" s="120">
        <f t="shared" si="1873"/>
        <v>0</v>
      </c>
      <c r="BC571" s="120">
        <f t="shared" si="1873"/>
        <v>2146</v>
      </c>
      <c r="BD571" s="120">
        <f t="shared" si="1873"/>
        <v>0</v>
      </c>
      <c r="BE571" s="120">
        <f t="shared" si="1873"/>
        <v>0</v>
      </c>
      <c r="BF571" s="120">
        <f>BF572</f>
        <v>0</v>
      </c>
      <c r="BG571" s="120">
        <f t="shared" ref="BE571:BT572" si="1874">BG572</f>
        <v>0</v>
      </c>
      <c r="BH571" s="120">
        <f t="shared" si="1874"/>
        <v>0</v>
      </c>
      <c r="BI571" s="120">
        <f t="shared" si="1874"/>
        <v>2146</v>
      </c>
      <c r="BJ571" s="120">
        <f t="shared" si="1874"/>
        <v>0</v>
      </c>
      <c r="BK571" s="120">
        <f t="shared" si="1874"/>
        <v>0</v>
      </c>
      <c r="BL571" s="120">
        <f>BL572</f>
        <v>0</v>
      </c>
      <c r="BM571" s="120">
        <f t="shared" si="1874"/>
        <v>0</v>
      </c>
      <c r="BN571" s="120">
        <f t="shared" si="1874"/>
        <v>0</v>
      </c>
      <c r="BO571" s="120">
        <f t="shared" si="1874"/>
        <v>2146</v>
      </c>
      <c r="BP571" s="120">
        <f t="shared" si="1874"/>
        <v>0</v>
      </c>
      <c r="BQ571" s="120">
        <f t="shared" si="1874"/>
        <v>0</v>
      </c>
      <c r="BR571" s="120">
        <f>BR572</f>
        <v>0</v>
      </c>
      <c r="BS571" s="120">
        <f t="shared" si="1874"/>
        <v>0</v>
      </c>
      <c r="BT571" s="120">
        <f t="shared" si="1874"/>
        <v>0</v>
      </c>
      <c r="BU571" s="120">
        <f t="shared" ref="BQ571:CF572" si="1875">BU572</f>
        <v>2146</v>
      </c>
      <c r="BV571" s="120">
        <f t="shared" si="1875"/>
        <v>0</v>
      </c>
      <c r="BW571" s="120">
        <f t="shared" si="1875"/>
        <v>0</v>
      </c>
      <c r="BX571" s="120">
        <f>BX572</f>
        <v>0</v>
      </c>
      <c r="BY571" s="120">
        <f t="shared" si="1875"/>
        <v>0</v>
      </c>
      <c r="BZ571" s="120">
        <f t="shared" si="1875"/>
        <v>0</v>
      </c>
      <c r="CA571" s="120">
        <f t="shared" si="1875"/>
        <v>2146</v>
      </c>
      <c r="CB571" s="120">
        <f t="shared" si="1875"/>
        <v>0</v>
      </c>
      <c r="CC571" s="120">
        <f t="shared" si="1875"/>
        <v>0</v>
      </c>
      <c r="CD571" s="120">
        <f>CD572</f>
        <v>0</v>
      </c>
      <c r="CE571" s="120">
        <f t="shared" si="1875"/>
        <v>0</v>
      </c>
      <c r="CF571" s="120">
        <f t="shared" si="1875"/>
        <v>0</v>
      </c>
      <c r="CG571" s="120">
        <f t="shared" ref="CC571:CN572" si="1876">CG572</f>
        <v>2146</v>
      </c>
      <c r="CH571" s="120">
        <f t="shared" si="1876"/>
        <v>0</v>
      </c>
      <c r="CI571" s="120">
        <f t="shared" si="1876"/>
        <v>-2146</v>
      </c>
      <c r="CJ571" s="120">
        <f>CJ572</f>
        <v>0</v>
      </c>
      <c r="CK571" s="120">
        <f t="shared" si="1876"/>
        <v>0</v>
      </c>
      <c r="CL571" s="120">
        <f t="shared" si="1876"/>
        <v>0</v>
      </c>
      <c r="CM571" s="120">
        <f t="shared" si="1876"/>
        <v>0</v>
      </c>
      <c r="CN571" s="120">
        <f t="shared" si="1876"/>
        <v>0</v>
      </c>
    </row>
    <row r="572" spans="1:92" s="121" customFormat="1" ht="33" hidden="1" x14ac:dyDescent="0.25">
      <c r="A572" s="168" t="s">
        <v>203</v>
      </c>
      <c r="B572" s="119">
        <f t="shared" si="1805"/>
        <v>912</v>
      </c>
      <c r="C572" s="119" t="s">
        <v>21</v>
      </c>
      <c r="D572" s="119" t="s">
        <v>22</v>
      </c>
      <c r="E572" s="119" t="s">
        <v>613</v>
      </c>
      <c r="F572" s="119" t="s">
        <v>204</v>
      </c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  <c r="AA572" s="120"/>
      <c r="AB572" s="120">
        <f>AB573</f>
        <v>0</v>
      </c>
      <c r="AC572" s="120">
        <f t="shared" si="1871"/>
        <v>2258</v>
      </c>
      <c r="AD572" s="120">
        <f t="shared" si="1871"/>
        <v>0</v>
      </c>
      <c r="AE572" s="120">
        <f t="shared" si="1871"/>
        <v>2258</v>
      </c>
      <c r="AF572" s="120">
        <f t="shared" si="1871"/>
        <v>0</v>
      </c>
      <c r="AG572" s="120"/>
      <c r="AH572" s="120">
        <f>AH573</f>
        <v>0</v>
      </c>
      <c r="AI572" s="120">
        <f t="shared" si="1872"/>
        <v>0</v>
      </c>
      <c r="AJ572" s="120">
        <f t="shared" si="1872"/>
        <v>0</v>
      </c>
      <c r="AK572" s="120">
        <f t="shared" si="1872"/>
        <v>2258</v>
      </c>
      <c r="AL572" s="120">
        <f t="shared" si="1872"/>
        <v>0</v>
      </c>
      <c r="AM572" s="120">
        <f t="shared" si="1872"/>
        <v>-112</v>
      </c>
      <c r="AN572" s="120">
        <f>AN573</f>
        <v>0</v>
      </c>
      <c r="AO572" s="120">
        <f t="shared" si="1873"/>
        <v>0</v>
      </c>
      <c r="AP572" s="120">
        <f t="shared" si="1873"/>
        <v>0</v>
      </c>
      <c r="AQ572" s="120">
        <f t="shared" si="1873"/>
        <v>2146</v>
      </c>
      <c r="AR572" s="120">
        <f t="shared" si="1873"/>
        <v>0</v>
      </c>
      <c r="AS572" s="120">
        <f t="shared" si="1873"/>
        <v>0</v>
      </c>
      <c r="AT572" s="120">
        <f>AT573</f>
        <v>0</v>
      </c>
      <c r="AU572" s="120">
        <f t="shared" si="1873"/>
        <v>0</v>
      </c>
      <c r="AV572" s="120">
        <f t="shared" si="1873"/>
        <v>0</v>
      </c>
      <c r="AW572" s="120">
        <f t="shared" si="1873"/>
        <v>2146</v>
      </c>
      <c r="AX572" s="120">
        <f t="shared" si="1873"/>
        <v>0</v>
      </c>
      <c r="AY572" s="120">
        <f t="shared" si="1873"/>
        <v>0</v>
      </c>
      <c r="AZ572" s="120">
        <f>AZ573</f>
        <v>0</v>
      </c>
      <c r="BA572" s="120">
        <f t="shared" si="1873"/>
        <v>0</v>
      </c>
      <c r="BB572" s="120">
        <f t="shared" si="1873"/>
        <v>0</v>
      </c>
      <c r="BC572" s="120">
        <f t="shared" si="1873"/>
        <v>2146</v>
      </c>
      <c r="BD572" s="120">
        <f t="shared" si="1873"/>
        <v>0</v>
      </c>
      <c r="BE572" s="120">
        <f t="shared" si="1874"/>
        <v>0</v>
      </c>
      <c r="BF572" s="120">
        <f>BF573</f>
        <v>0</v>
      </c>
      <c r="BG572" s="120">
        <f t="shared" si="1874"/>
        <v>0</v>
      </c>
      <c r="BH572" s="120">
        <f t="shared" si="1874"/>
        <v>0</v>
      </c>
      <c r="BI572" s="120">
        <f t="shared" si="1874"/>
        <v>2146</v>
      </c>
      <c r="BJ572" s="120">
        <f t="shared" si="1874"/>
        <v>0</v>
      </c>
      <c r="BK572" s="120">
        <f t="shared" si="1874"/>
        <v>0</v>
      </c>
      <c r="BL572" s="120">
        <f>BL573</f>
        <v>0</v>
      </c>
      <c r="BM572" s="120">
        <f t="shared" si="1874"/>
        <v>0</v>
      </c>
      <c r="BN572" s="120">
        <f t="shared" si="1874"/>
        <v>0</v>
      </c>
      <c r="BO572" s="120">
        <f t="shared" si="1874"/>
        <v>2146</v>
      </c>
      <c r="BP572" s="120">
        <f t="shared" si="1874"/>
        <v>0</v>
      </c>
      <c r="BQ572" s="120">
        <f t="shared" si="1875"/>
        <v>0</v>
      </c>
      <c r="BR572" s="120">
        <f>BR573</f>
        <v>0</v>
      </c>
      <c r="BS572" s="120">
        <f t="shared" si="1875"/>
        <v>0</v>
      </c>
      <c r="BT572" s="120">
        <f t="shared" si="1875"/>
        <v>0</v>
      </c>
      <c r="BU572" s="120">
        <f t="shared" si="1875"/>
        <v>2146</v>
      </c>
      <c r="BV572" s="120">
        <f t="shared" si="1875"/>
        <v>0</v>
      </c>
      <c r="BW572" s="120">
        <f t="shared" si="1875"/>
        <v>0</v>
      </c>
      <c r="BX572" s="120">
        <f>BX573</f>
        <v>0</v>
      </c>
      <c r="BY572" s="120">
        <f t="shared" si="1875"/>
        <v>0</v>
      </c>
      <c r="BZ572" s="120">
        <f t="shared" si="1875"/>
        <v>0</v>
      </c>
      <c r="CA572" s="120">
        <f t="shared" si="1875"/>
        <v>2146</v>
      </c>
      <c r="CB572" s="120">
        <f t="shared" si="1875"/>
        <v>0</v>
      </c>
      <c r="CC572" s="120">
        <f t="shared" si="1876"/>
        <v>0</v>
      </c>
      <c r="CD572" s="120">
        <f>CD573</f>
        <v>0</v>
      </c>
      <c r="CE572" s="120">
        <f t="shared" si="1876"/>
        <v>0</v>
      </c>
      <c r="CF572" s="120">
        <f t="shared" si="1876"/>
        <v>0</v>
      </c>
      <c r="CG572" s="120">
        <f t="shared" si="1876"/>
        <v>2146</v>
      </c>
      <c r="CH572" s="120">
        <f t="shared" si="1876"/>
        <v>0</v>
      </c>
      <c r="CI572" s="120">
        <f t="shared" si="1876"/>
        <v>-2146</v>
      </c>
      <c r="CJ572" s="120">
        <f>CJ573</f>
        <v>0</v>
      </c>
      <c r="CK572" s="120">
        <f t="shared" si="1876"/>
        <v>0</v>
      </c>
      <c r="CL572" s="120">
        <f t="shared" si="1876"/>
        <v>0</v>
      </c>
      <c r="CM572" s="120">
        <f t="shared" si="1876"/>
        <v>0</v>
      </c>
      <c r="CN572" s="120">
        <f t="shared" si="1876"/>
        <v>0</v>
      </c>
    </row>
    <row r="573" spans="1:92" s="121" customFormat="1" ht="115.5" hidden="1" x14ac:dyDescent="0.25">
      <c r="A573" s="169" t="s">
        <v>647</v>
      </c>
      <c r="B573" s="119">
        <f t="shared" si="1805"/>
        <v>912</v>
      </c>
      <c r="C573" s="119" t="s">
        <v>21</v>
      </c>
      <c r="D573" s="119" t="s">
        <v>22</v>
      </c>
      <c r="E573" s="119" t="s">
        <v>613</v>
      </c>
      <c r="F573" s="119" t="s">
        <v>646</v>
      </c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  <c r="AA573" s="120"/>
      <c r="AB573" s="120"/>
      <c r="AC573" s="120">
        <v>2258</v>
      </c>
      <c r="AD573" s="120"/>
      <c r="AE573" s="120">
        <f>Y573+AA573+AB573+AC573+AD573</f>
        <v>2258</v>
      </c>
      <c r="AF573" s="120">
        <f>Z573+AB573</f>
        <v>0</v>
      </c>
      <c r="AG573" s="120"/>
      <c r="AH573" s="120"/>
      <c r="AI573" s="120"/>
      <c r="AJ573" s="120"/>
      <c r="AK573" s="120">
        <f>AE573+AG573+AH573+AI573+AJ573</f>
        <v>2258</v>
      </c>
      <c r="AL573" s="120">
        <f>AF573+AH573</f>
        <v>0</v>
      </c>
      <c r="AM573" s="120">
        <v>-112</v>
      </c>
      <c r="AN573" s="120"/>
      <c r="AO573" s="120"/>
      <c r="AP573" s="120"/>
      <c r="AQ573" s="120">
        <f>AK573+AM573+AN573+AO573+AP573</f>
        <v>2146</v>
      </c>
      <c r="AR573" s="120">
        <f>AL573+AN573</f>
        <v>0</v>
      </c>
      <c r="AS573" s="120"/>
      <c r="AT573" s="120"/>
      <c r="AU573" s="120"/>
      <c r="AV573" s="120"/>
      <c r="AW573" s="120">
        <f>AQ573+AS573+AT573+AU573+AV573</f>
        <v>2146</v>
      </c>
      <c r="AX573" s="120">
        <f>AR573+AT573</f>
        <v>0</v>
      </c>
      <c r="AY573" s="120"/>
      <c r="AZ573" s="120"/>
      <c r="BA573" s="120"/>
      <c r="BB573" s="120"/>
      <c r="BC573" s="120">
        <f>AW573+AY573+AZ573+BA573+BB573</f>
        <v>2146</v>
      </c>
      <c r="BD573" s="120">
        <f>AX573+AZ573</f>
        <v>0</v>
      </c>
      <c r="BE573" s="120"/>
      <c r="BF573" s="120"/>
      <c r="BG573" s="120"/>
      <c r="BH573" s="120"/>
      <c r="BI573" s="120">
        <f>BC573+BE573+BF573+BG573+BH573</f>
        <v>2146</v>
      </c>
      <c r="BJ573" s="120">
        <f>BD573+BF573</f>
        <v>0</v>
      </c>
      <c r="BK573" s="120"/>
      <c r="BL573" s="120"/>
      <c r="BM573" s="120"/>
      <c r="BN573" s="120"/>
      <c r="BO573" s="120">
        <f>BI573+BK573+BL573+BM573+BN573</f>
        <v>2146</v>
      </c>
      <c r="BP573" s="120">
        <f>BJ573+BL573</f>
        <v>0</v>
      </c>
      <c r="BQ573" s="120"/>
      <c r="BR573" s="120"/>
      <c r="BS573" s="120"/>
      <c r="BT573" s="120"/>
      <c r="BU573" s="120">
        <f>BO573+BQ573+BR573+BS573+BT573</f>
        <v>2146</v>
      </c>
      <c r="BV573" s="120">
        <f>BP573+BR573</f>
        <v>0</v>
      </c>
      <c r="BW573" s="120"/>
      <c r="BX573" s="120"/>
      <c r="BY573" s="120"/>
      <c r="BZ573" s="120"/>
      <c r="CA573" s="120">
        <f>BU573+BW573+BX573+BY573+BZ573</f>
        <v>2146</v>
      </c>
      <c r="CB573" s="120">
        <f>BV573+BX573</f>
        <v>0</v>
      </c>
      <c r="CC573" s="120"/>
      <c r="CD573" s="120"/>
      <c r="CE573" s="120"/>
      <c r="CF573" s="120"/>
      <c r="CG573" s="120">
        <f>CA573+CC573+CD573+CE573+CF573</f>
        <v>2146</v>
      </c>
      <c r="CH573" s="120">
        <f>CB573+CD573</f>
        <v>0</v>
      </c>
      <c r="CI573" s="120">
        <v>-2146</v>
      </c>
      <c r="CJ573" s="120"/>
      <c r="CK573" s="120"/>
      <c r="CL573" s="120"/>
      <c r="CM573" s="120">
        <f>CG573+CI573+CJ573+CK573+CL573</f>
        <v>0</v>
      </c>
      <c r="CN573" s="120">
        <f>CH573+CJ573</f>
        <v>0</v>
      </c>
    </row>
    <row r="574" spans="1:92" ht="82.5" hidden="1" x14ac:dyDescent="0.25">
      <c r="A574" s="55" t="s">
        <v>135</v>
      </c>
      <c r="B574" s="14">
        <f t="shared" si="1805"/>
        <v>912</v>
      </c>
      <c r="C574" s="14" t="s">
        <v>21</v>
      </c>
      <c r="D574" s="14" t="s">
        <v>22</v>
      </c>
      <c r="E574" s="14" t="s">
        <v>136</v>
      </c>
      <c r="F574" s="14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>
        <f>AG575</f>
        <v>0</v>
      </c>
      <c r="AH574" s="11">
        <f t="shared" ref="AH574:AW577" si="1877">AH575</f>
        <v>0</v>
      </c>
      <c r="AI574" s="11">
        <f t="shared" si="1877"/>
        <v>776</v>
      </c>
      <c r="AJ574" s="11">
        <f t="shared" si="1877"/>
        <v>0</v>
      </c>
      <c r="AK574" s="75">
        <f t="shared" si="1877"/>
        <v>776</v>
      </c>
      <c r="AL574" s="75">
        <f t="shared" si="1877"/>
        <v>0</v>
      </c>
      <c r="AM574" s="11">
        <f>AM575</f>
        <v>0</v>
      </c>
      <c r="AN574" s="11">
        <f t="shared" si="1877"/>
        <v>0</v>
      </c>
      <c r="AO574" s="11">
        <f t="shared" si="1877"/>
        <v>0</v>
      </c>
      <c r="AP574" s="11">
        <f t="shared" si="1877"/>
        <v>0</v>
      </c>
      <c r="AQ574" s="11">
        <f t="shared" si="1877"/>
        <v>776</v>
      </c>
      <c r="AR574" s="11">
        <f t="shared" si="1877"/>
        <v>0</v>
      </c>
      <c r="AS574" s="11">
        <f>AS575</f>
        <v>0</v>
      </c>
      <c r="AT574" s="11">
        <f t="shared" si="1877"/>
        <v>0</v>
      </c>
      <c r="AU574" s="11">
        <f t="shared" si="1877"/>
        <v>0</v>
      </c>
      <c r="AV574" s="11">
        <f t="shared" si="1877"/>
        <v>0</v>
      </c>
      <c r="AW574" s="11">
        <f t="shared" si="1877"/>
        <v>776</v>
      </c>
      <c r="AX574" s="11">
        <f t="shared" ref="AT574:AX577" si="1878">AX575</f>
        <v>0</v>
      </c>
      <c r="AY574" s="75">
        <f>AY575</f>
        <v>0</v>
      </c>
      <c r="AZ574" s="75">
        <f t="shared" ref="AZ574:BO577" si="1879">AZ575</f>
        <v>0</v>
      </c>
      <c r="BA574" s="75">
        <f t="shared" si="1879"/>
        <v>0</v>
      </c>
      <c r="BB574" s="75">
        <f t="shared" si="1879"/>
        <v>0</v>
      </c>
      <c r="BC574" s="75">
        <f t="shared" si="1879"/>
        <v>776</v>
      </c>
      <c r="BD574" s="75">
        <f t="shared" si="1879"/>
        <v>0</v>
      </c>
      <c r="BE574" s="11">
        <f>BE575</f>
        <v>0</v>
      </c>
      <c r="BF574" s="11">
        <f t="shared" si="1879"/>
        <v>0</v>
      </c>
      <c r="BG574" s="11">
        <f t="shared" si="1879"/>
        <v>0</v>
      </c>
      <c r="BH574" s="11">
        <f t="shared" si="1879"/>
        <v>0</v>
      </c>
      <c r="BI574" s="138">
        <f t="shared" si="1879"/>
        <v>776</v>
      </c>
      <c r="BJ574" s="138">
        <f t="shared" si="1879"/>
        <v>0</v>
      </c>
      <c r="BK574" s="75">
        <f>BK575</f>
        <v>0</v>
      </c>
      <c r="BL574" s="75">
        <f t="shared" si="1879"/>
        <v>0</v>
      </c>
      <c r="BM574" s="75">
        <f t="shared" si="1879"/>
        <v>0</v>
      </c>
      <c r="BN574" s="75">
        <f t="shared" si="1879"/>
        <v>0</v>
      </c>
      <c r="BO574" s="75">
        <f t="shared" si="1879"/>
        <v>776</v>
      </c>
      <c r="BP574" s="75">
        <f t="shared" ref="BL574:BP577" si="1880">BP575</f>
        <v>0</v>
      </c>
      <c r="BQ574" s="11">
        <f>BQ575</f>
        <v>0</v>
      </c>
      <c r="BR574" s="11">
        <f t="shared" ref="BR574:CG577" si="1881">BR575</f>
        <v>0</v>
      </c>
      <c r="BS574" s="11">
        <f t="shared" si="1881"/>
        <v>0</v>
      </c>
      <c r="BT574" s="11">
        <f t="shared" si="1881"/>
        <v>0</v>
      </c>
      <c r="BU574" s="11">
        <f t="shared" si="1881"/>
        <v>776</v>
      </c>
      <c r="BV574" s="11">
        <f t="shared" si="1881"/>
        <v>0</v>
      </c>
      <c r="BW574" s="75">
        <f>BW575</f>
        <v>0</v>
      </c>
      <c r="BX574" s="75">
        <f t="shared" si="1881"/>
        <v>0</v>
      </c>
      <c r="BY574" s="75">
        <f t="shared" si="1881"/>
        <v>0</v>
      </c>
      <c r="BZ574" s="75">
        <f t="shared" si="1881"/>
        <v>0</v>
      </c>
      <c r="CA574" s="75">
        <f t="shared" si="1881"/>
        <v>776</v>
      </c>
      <c r="CB574" s="75">
        <f t="shared" si="1881"/>
        <v>0</v>
      </c>
      <c r="CC574" s="75">
        <f>CC575</f>
        <v>0</v>
      </c>
      <c r="CD574" s="75">
        <f t="shared" si="1881"/>
        <v>0</v>
      </c>
      <c r="CE574" s="75">
        <f t="shared" si="1881"/>
        <v>0</v>
      </c>
      <c r="CF574" s="75">
        <f t="shared" si="1881"/>
        <v>0</v>
      </c>
      <c r="CG574" s="75">
        <f t="shared" si="1881"/>
        <v>776</v>
      </c>
      <c r="CH574" s="75">
        <f t="shared" ref="CD574:CH577" si="1882">CH575</f>
        <v>0</v>
      </c>
      <c r="CI574" s="11">
        <f>CI575</f>
        <v>0</v>
      </c>
      <c r="CJ574" s="11">
        <f t="shared" ref="CJ574:CN577" si="1883">CJ575</f>
        <v>0</v>
      </c>
      <c r="CK574" s="11">
        <f t="shared" si="1883"/>
        <v>0</v>
      </c>
      <c r="CL574" s="11">
        <f t="shared" si="1883"/>
        <v>0</v>
      </c>
      <c r="CM574" s="11">
        <f t="shared" si="1883"/>
        <v>776</v>
      </c>
      <c r="CN574" s="11">
        <f t="shared" si="1883"/>
        <v>0</v>
      </c>
    </row>
    <row r="575" spans="1:92" hidden="1" x14ac:dyDescent="0.25">
      <c r="A575" s="59" t="s">
        <v>15</v>
      </c>
      <c r="B575" s="14">
        <f t="shared" si="1805"/>
        <v>912</v>
      </c>
      <c r="C575" s="14" t="s">
        <v>21</v>
      </c>
      <c r="D575" s="14" t="s">
        <v>22</v>
      </c>
      <c r="E575" s="14" t="s">
        <v>168</v>
      </c>
      <c r="F575" s="14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>
        <f>AG576</f>
        <v>0</v>
      </c>
      <c r="AH575" s="11">
        <f t="shared" si="1877"/>
        <v>0</v>
      </c>
      <c r="AI575" s="11">
        <f t="shared" si="1877"/>
        <v>776</v>
      </c>
      <c r="AJ575" s="11">
        <f t="shared" si="1877"/>
        <v>0</v>
      </c>
      <c r="AK575" s="75">
        <f t="shared" si="1877"/>
        <v>776</v>
      </c>
      <c r="AL575" s="75">
        <f t="shared" si="1877"/>
        <v>0</v>
      </c>
      <c r="AM575" s="11">
        <f>AM576</f>
        <v>0</v>
      </c>
      <c r="AN575" s="11">
        <f t="shared" si="1877"/>
        <v>0</v>
      </c>
      <c r="AO575" s="11">
        <f t="shared" si="1877"/>
        <v>0</v>
      </c>
      <c r="AP575" s="11">
        <f t="shared" si="1877"/>
        <v>0</v>
      </c>
      <c r="AQ575" s="11">
        <f t="shared" si="1877"/>
        <v>776</v>
      </c>
      <c r="AR575" s="11">
        <f t="shared" si="1877"/>
        <v>0</v>
      </c>
      <c r="AS575" s="11">
        <f>AS576</f>
        <v>0</v>
      </c>
      <c r="AT575" s="11">
        <f t="shared" si="1878"/>
        <v>0</v>
      </c>
      <c r="AU575" s="11">
        <f t="shared" si="1878"/>
        <v>0</v>
      </c>
      <c r="AV575" s="11">
        <f t="shared" si="1878"/>
        <v>0</v>
      </c>
      <c r="AW575" s="11">
        <f t="shared" si="1878"/>
        <v>776</v>
      </c>
      <c r="AX575" s="11">
        <f t="shared" si="1878"/>
        <v>0</v>
      </c>
      <c r="AY575" s="75">
        <f>AY576</f>
        <v>0</v>
      </c>
      <c r="AZ575" s="75">
        <f t="shared" si="1879"/>
        <v>0</v>
      </c>
      <c r="BA575" s="75">
        <f t="shared" si="1879"/>
        <v>0</v>
      </c>
      <c r="BB575" s="75">
        <f t="shared" si="1879"/>
        <v>0</v>
      </c>
      <c r="BC575" s="75">
        <f t="shared" si="1879"/>
        <v>776</v>
      </c>
      <c r="BD575" s="75">
        <f t="shared" si="1879"/>
        <v>0</v>
      </c>
      <c r="BE575" s="11">
        <f>BE576</f>
        <v>0</v>
      </c>
      <c r="BF575" s="11">
        <f t="shared" si="1879"/>
        <v>0</v>
      </c>
      <c r="BG575" s="11">
        <f t="shared" si="1879"/>
        <v>0</v>
      </c>
      <c r="BH575" s="11">
        <f t="shared" si="1879"/>
        <v>0</v>
      </c>
      <c r="BI575" s="138">
        <f t="shared" si="1879"/>
        <v>776</v>
      </c>
      <c r="BJ575" s="138">
        <f t="shared" si="1879"/>
        <v>0</v>
      </c>
      <c r="BK575" s="75">
        <f>BK576</f>
        <v>0</v>
      </c>
      <c r="BL575" s="75">
        <f t="shared" si="1880"/>
        <v>0</v>
      </c>
      <c r="BM575" s="75">
        <f t="shared" si="1880"/>
        <v>0</v>
      </c>
      <c r="BN575" s="75">
        <f t="shared" si="1880"/>
        <v>0</v>
      </c>
      <c r="BO575" s="75">
        <f t="shared" si="1880"/>
        <v>776</v>
      </c>
      <c r="BP575" s="75">
        <f t="shared" si="1880"/>
        <v>0</v>
      </c>
      <c r="BQ575" s="11">
        <f>BQ576</f>
        <v>0</v>
      </c>
      <c r="BR575" s="11">
        <f t="shared" si="1881"/>
        <v>0</v>
      </c>
      <c r="BS575" s="11">
        <f t="shared" si="1881"/>
        <v>0</v>
      </c>
      <c r="BT575" s="11">
        <f t="shared" si="1881"/>
        <v>0</v>
      </c>
      <c r="BU575" s="11">
        <f t="shared" si="1881"/>
        <v>776</v>
      </c>
      <c r="BV575" s="11">
        <f t="shared" si="1881"/>
        <v>0</v>
      </c>
      <c r="BW575" s="75">
        <f>BW576</f>
        <v>0</v>
      </c>
      <c r="BX575" s="75">
        <f t="shared" si="1881"/>
        <v>0</v>
      </c>
      <c r="BY575" s="75">
        <f t="shared" si="1881"/>
        <v>0</v>
      </c>
      <c r="BZ575" s="75">
        <f t="shared" si="1881"/>
        <v>0</v>
      </c>
      <c r="CA575" s="75">
        <f t="shared" si="1881"/>
        <v>776</v>
      </c>
      <c r="CB575" s="75">
        <f t="shared" si="1881"/>
        <v>0</v>
      </c>
      <c r="CC575" s="75">
        <f>CC576</f>
        <v>0</v>
      </c>
      <c r="CD575" s="75">
        <f t="shared" si="1882"/>
        <v>0</v>
      </c>
      <c r="CE575" s="75">
        <f t="shared" si="1882"/>
        <v>0</v>
      </c>
      <c r="CF575" s="75">
        <f t="shared" si="1882"/>
        <v>0</v>
      </c>
      <c r="CG575" s="75">
        <f t="shared" si="1882"/>
        <v>776</v>
      </c>
      <c r="CH575" s="75">
        <f t="shared" si="1882"/>
        <v>0</v>
      </c>
      <c r="CI575" s="11">
        <f>CI576</f>
        <v>0</v>
      </c>
      <c r="CJ575" s="11">
        <f t="shared" si="1883"/>
        <v>0</v>
      </c>
      <c r="CK575" s="11">
        <f t="shared" si="1883"/>
        <v>0</v>
      </c>
      <c r="CL575" s="11">
        <f t="shared" si="1883"/>
        <v>0</v>
      </c>
      <c r="CM575" s="11">
        <f t="shared" si="1883"/>
        <v>776</v>
      </c>
      <c r="CN575" s="11">
        <f t="shared" si="1883"/>
        <v>0</v>
      </c>
    </row>
    <row r="576" spans="1:92" hidden="1" x14ac:dyDescent="0.25">
      <c r="A576" s="55" t="s">
        <v>26</v>
      </c>
      <c r="B576" s="14">
        <f t="shared" si="1805"/>
        <v>912</v>
      </c>
      <c r="C576" s="14" t="s">
        <v>21</v>
      </c>
      <c r="D576" s="14" t="s">
        <v>22</v>
      </c>
      <c r="E576" s="14" t="s">
        <v>672</v>
      </c>
      <c r="F576" s="14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>
        <f>AG577</f>
        <v>0</v>
      </c>
      <c r="AH576" s="11">
        <f t="shared" si="1877"/>
        <v>0</v>
      </c>
      <c r="AI576" s="11">
        <f t="shared" si="1877"/>
        <v>776</v>
      </c>
      <c r="AJ576" s="11">
        <f t="shared" si="1877"/>
        <v>0</v>
      </c>
      <c r="AK576" s="75">
        <f t="shared" si="1877"/>
        <v>776</v>
      </c>
      <c r="AL576" s="75">
        <f t="shared" si="1877"/>
        <v>0</v>
      </c>
      <c r="AM576" s="11">
        <f>AM577</f>
        <v>0</v>
      </c>
      <c r="AN576" s="11">
        <f t="shared" si="1877"/>
        <v>0</v>
      </c>
      <c r="AO576" s="11">
        <f t="shared" si="1877"/>
        <v>0</v>
      </c>
      <c r="AP576" s="11">
        <f t="shared" si="1877"/>
        <v>0</v>
      </c>
      <c r="AQ576" s="11">
        <f t="shared" si="1877"/>
        <v>776</v>
      </c>
      <c r="AR576" s="11">
        <f t="shared" si="1877"/>
        <v>0</v>
      </c>
      <c r="AS576" s="11">
        <f>AS577</f>
        <v>0</v>
      </c>
      <c r="AT576" s="11">
        <f t="shared" si="1878"/>
        <v>0</v>
      </c>
      <c r="AU576" s="11">
        <f t="shared" si="1878"/>
        <v>0</v>
      </c>
      <c r="AV576" s="11">
        <f t="shared" si="1878"/>
        <v>0</v>
      </c>
      <c r="AW576" s="11">
        <f t="shared" si="1878"/>
        <v>776</v>
      </c>
      <c r="AX576" s="11">
        <f t="shared" si="1878"/>
        <v>0</v>
      </c>
      <c r="AY576" s="75">
        <f>AY577</f>
        <v>0</v>
      </c>
      <c r="AZ576" s="75">
        <f t="shared" si="1879"/>
        <v>0</v>
      </c>
      <c r="BA576" s="75">
        <f t="shared" si="1879"/>
        <v>0</v>
      </c>
      <c r="BB576" s="75">
        <f t="shared" si="1879"/>
        <v>0</v>
      </c>
      <c r="BC576" s="75">
        <f t="shared" si="1879"/>
        <v>776</v>
      </c>
      <c r="BD576" s="75">
        <f t="shared" si="1879"/>
        <v>0</v>
      </c>
      <c r="BE576" s="11">
        <f>BE577</f>
        <v>0</v>
      </c>
      <c r="BF576" s="11">
        <f t="shared" si="1879"/>
        <v>0</v>
      </c>
      <c r="BG576" s="11">
        <f t="shared" si="1879"/>
        <v>0</v>
      </c>
      <c r="BH576" s="11">
        <f t="shared" si="1879"/>
        <v>0</v>
      </c>
      <c r="BI576" s="138">
        <f t="shared" si="1879"/>
        <v>776</v>
      </c>
      <c r="BJ576" s="138">
        <f t="shared" si="1879"/>
        <v>0</v>
      </c>
      <c r="BK576" s="75">
        <f>BK577</f>
        <v>0</v>
      </c>
      <c r="BL576" s="75">
        <f t="shared" si="1880"/>
        <v>0</v>
      </c>
      <c r="BM576" s="75">
        <f t="shared" si="1880"/>
        <v>0</v>
      </c>
      <c r="BN576" s="75">
        <f t="shared" si="1880"/>
        <v>0</v>
      </c>
      <c r="BO576" s="75">
        <f t="shared" si="1880"/>
        <v>776</v>
      </c>
      <c r="BP576" s="75">
        <f t="shared" si="1880"/>
        <v>0</v>
      </c>
      <c r="BQ576" s="11">
        <f>BQ577</f>
        <v>0</v>
      </c>
      <c r="BR576" s="11">
        <f t="shared" si="1881"/>
        <v>0</v>
      </c>
      <c r="BS576" s="11">
        <f t="shared" si="1881"/>
        <v>0</v>
      </c>
      <c r="BT576" s="11">
        <f t="shared" si="1881"/>
        <v>0</v>
      </c>
      <c r="BU576" s="11">
        <f t="shared" si="1881"/>
        <v>776</v>
      </c>
      <c r="BV576" s="11">
        <f t="shared" si="1881"/>
        <v>0</v>
      </c>
      <c r="BW576" s="75">
        <f>BW577</f>
        <v>0</v>
      </c>
      <c r="BX576" s="75">
        <f t="shared" si="1881"/>
        <v>0</v>
      </c>
      <c r="BY576" s="75">
        <f t="shared" si="1881"/>
        <v>0</v>
      </c>
      <c r="BZ576" s="75">
        <f t="shared" si="1881"/>
        <v>0</v>
      </c>
      <c r="CA576" s="75">
        <f t="shared" si="1881"/>
        <v>776</v>
      </c>
      <c r="CB576" s="75">
        <f t="shared" si="1881"/>
        <v>0</v>
      </c>
      <c r="CC576" s="75">
        <f>CC577</f>
        <v>0</v>
      </c>
      <c r="CD576" s="75">
        <f t="shared" si="1882"/>
        <v>0</v>
      </c>
      <c r="CE576" s="75">
        <f t="shared" si="1882"/>
        <v>0</v>
      </c>
      <c r="CF576" s="75">
        <f t="shared" si="1882"/>
        <v>0</v>
      </c>
      <c r="CG576" s="75">
        <f t="shared" si="1882"/>
        <v>776</v>
      </c>
      <c r="CH576" s="75">
        <f t="shared" si="1882"/>
        <v>0</v>
      </c>
      <c r="CI576" s="11">
        <f>CI577</f>
        <v>0</v>
      </c>
      <c r="CJ576" s="11">
        <f t="shared" si="1883"/>
        <v>0</v>
      </c>
      <c r="CK576" s="11">
        <f t="shared" si="1883"/>
        <v>0</v>
      </c>
      <c r="CL576" s="11">
        <f t="shared" si="1883"/>
        <v>0</v>
      </c>
      <c r="CM576" s="11">
        <f t="shared" si="1883"/>
        <v>776</v>
      </c>
      <c r="CN576" s="11">
        <f t="shared" si="1883"/>
        <v>0</v>
      </c>
    </row>
    <row r="577" spans="1:92" ht="33" hidden="1" x14ac:dyDescent="0.25">
      <c r="A577" s="58" t="s">
        <v>12</v>
      </c>
      <c r="B577" s="14">
        <f t="shared" si="1805"/>
        <v>912</v>
      </c>
      <c r="C577" s="14" t="s">
        <v>21</v>
      </c>
      <c r="D577" s="14" t="s">
        <v>22</v>
      </c>
      <c r="E577" s="14" t="s">
        <v>672</v>
      </c>
      <c r="F577" s="14" t="s">
        <v>13</v>
      </c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>
        <f>AG578</f>
        <v>0</v>
      </c>
      <c r="AH577" s="11">
        <f t="shared" si="1877"/>
        <v>0</v>
      </c>
      <c r="AI577" s="11">
        <f t="shared" si="1877"/>
        <v>776</v>
      </c>
      <c r="AJ577" s="11">
        <f t="shared" si="1877"/>
        <v>0</v>
      </c>
      <c r="AK577" s="75">
        <f t="shared" si="1877"/>
        <v>776</v>
      </c>
      <c r="AL577" s="75">
        <f t="shared" si="1877"/>
        <v>0</v>
      </c>
      <c r="AM577" s="11">
        <f>AM578</f>
        <v>0</v>
      </c>
      <c r="AN577" s="11">
        <f t="shared" si="1877"/>
        <v>0</v>
      </c>
      <c r="AO577" s="11">
        <f t="shared" si="1877"/>
        <v>0</v>
      </c>
      <c r="AP577" s="11">
        <f t="shared" si="1877"/>
        <v>0</v>
      </c>
      <c r="AQ577" s="11">
        <f t="shared" si="1877"/>
        <v>776</v>
      </c>
      <c r="AR577" s="11">
        <f t="shared" si="1877"/>
        <v>0</v>
      </c>
      <c r="AS577" s="11">
        <f>AS578</f>
        <v>0</v>
      </c>
      <c r="AT577" s="11">
        <f t="shared" si="1878"/>
        <v>0</v>
      </c>
      <c r="AU577" s="11">
        <f t="shared" si="1878"/>
        <v>0</v>
      </c>
      <c r="AV577" s="11">
        <f t="shared" si="1878"/>
        <v>0</v>
      </c>
      <c r="AW577" s="11">
        <f t="shared" si="1878"/>
        <v>776</v>
      </c>
      <c r="AX577" s="11">
        <f t="shared" si="1878"/>
        <v>0</v>
      </c>
      <c r="AY577" s="75">
        <f>AY578</f>
        <v>0</v>
      </c>
      <c r="AZ577" s="75">
        <f t="shared" si="1879"/>
        <v>0</v>
      </c>
      <c r="BA577" s="75">
        <f t="shared" si="1879"/>
        <v>0</v>
      </c>
      <c r="BB577" s="75">
        <f t="shared" si="1879"/>
        <v>0</v>
      </c>
      <c r="BC577" s="75">
        <f t="shared" si="1879"/>
        <v>776</v>
      </c>
      <c r="BD577" s="75">
        <f t="shared" si="1879"/>
        <v>0</v>
      </c>
      <c r="BE577" s="11">
        <f>BE578</f>
        <v>0</v>
      </c>
      <c r="BF577" s="11">
        <f t="shared" si="1879"/>
        <v>0</v>
      </c>
      <c r="BG577" s="11">
        <f t="shared" si="1879"/>
        <v>0</v>
      </c>
      <c r="BH577" s="11">
        <f t="shared" si="1879"/>
        <v>0</v>
      </c>
      <c r="BI577" s="138">
        <f t="shared" si="1879"/>
        <v>776</v>
      </c>
      <c r="BJ577" s="138">
        <f t="shared" si="1879"/>
        <v>0</v>
      </c>
      <c r="BK577" s="75">
        <f>BK578</f>
        <v>0</v>
      </c>
      <c r="BL577" s="75">
        <f t="shared" si="1880"/>
        <v>0</v>
      </c>
      <c r="BM577" s="75">
        <f t="shared" si="1880"/>
        <v>0</v>
      </c>
      <c r="BN577" s="75">
        <f t="shared" si="1880"/>
        <v>0</v>
      </c>
      <c r="BO577" s="75">
        <f t="shared" si="1880"/>
        <v>776</v>
      </c>
      <c r="BP577" s="75">
        <f t="shared" si="1880"/>
        <v>0</v>
      </c>
      <c r="BQ577" s="11">
        <f>BQ578</f>
        <v>0</v>
      </c>
      <c r="BR577" s="11">
        <f t="shared" si="1881"/>
        <v>0</v>
      </c>
      <c r="BS577" s="11">
        <f t="shared" si="1881"/>
        <v>0</v>
      </c>
      <c r="BT577" s="11">
        <f t="shared" si="1881"/>
        <v>0</v>
      </c>
      <c r="BU577" s="11">
        <f t="shared" si="1881"/>
        <v>776</v>
      </c>
      <c r="BV577" s="11">
        <f t="shared" si="1881"/>
        <v>0</v>
      </c>
      <c r="BW577" s="75">
        <f>BW578</f>
        <v>0</v>
      </c>
      <c r="BX577" s="75">
        <f t="shared" si="1881"/>
        <v>0</v>
      </c>
      <c r="BY577" s="75">
        <f t="shared" si="1881"/>
        <v>0</v>
      </c>
      <c r="BZ577" s="75">
        <f t="shared" si="1881"/>
        <v>0</v>
      </c>
      <c r="CA577" s="75">
        <f t="shared" si="1881"/>
        <v>776</v>
      </c>
      <c r="CB577" s="75">
        <f t="shared" si="1881"/>
        <v>0</v>
      </c>
      <c r="CC577" s="75">
        <f>CC578</f>
        <v>0</v>
      </c>
      <c r="CD577" s="75">
        <f t="shared" si="1882"/>
        <v>0</v>
      </c>
      <c r="CE577" s="75">
        <f t="shared" si="1882"/>
        <v>0</v>
      </c>
      <c r="CF577" s="75">
        <f t="shared" si="1882"/>
        <v>0</v>
      </c>
      <c r="CG577" s="75">
        <f t="shared" si="1882"/>
        <v>776</v>
      </c>
      <c r="CH577" s="75">
        <f t="shared" si="1882"/>
        <v>0</v>
      </c>
      <c r="CI577" s="11">
        <f>CI578</f>
        <v>0</v>
      </c>
      <c r="CJ577" s="11">
        <f t="shared" si="1883"/>
        <v>0</v>
      </c>
      <c r="CK577" s="11">
        <f t="shared" si="1883"/>
        <v>0</v>
      </c>
      <c r="CL577" s="11">
        <f t="shared" si="1883"/>
        <v>0</v>
      </c>
      <c r="CM577" s="11">
        <f t="shared" si="1883"/>
        <v>776</v>
      </c>
      <c r="CN577" s="11">
        <f t="shared" si="1883"/>
        <v>0</v>
      </c>
    </row>
    <row r="578" spans="1:92" hidden="1" x14ac:dyDescent="0.25">
      <c r="A578" s="51" t="s">
        <v>14</v>
      </c>
      <c r="B578" s="14">
        <f t="shared" si="1805"/>
        <v>912</v>
      </c>
      <c r="C578" s="14" t="s">
        <v>21</v>
      </c>
      <c r="D578" s="14" t="s">
        <v>22</v>
      </c>
      <c r="E578" s="14" t="s">
        <v>672</v>
      </c>
      <c r="F578" s="14" t="s">
        <v>37</v>
      </c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>
        <v>776</v>
      </c>
      <c r="AJ578" s="11"/>
      <c r="AK578" s="75">
        <f>AE578+AG578+AH578+AI578+AJ578</f>
        <v>776</v>
      </c>
      <c r="AL578" s="75">
        <f>AF578+AH578</f>
        <v>0</v>
      </c>
      <c r="AM578" s="11"/>
      <c r="AN578" s="11"/>
      <c r="AO578" s="11"/>
      <c r="AP578" s="11"/>
      <c r="AQ578" s="11">
        <f>AK578+AM578+AN578+AO578+AP578</f>
        <v>776</v>
      </c>
      <c r="AR578" s="11">
        <f>AL578+AN578</f>
        <v>0</v>
      </c>
      <c r="AS578" s="11"/>
      <c r="AT578" s="11"/>
      <c r="AU578" s="11"/>
      <c r="AV578" s="11"/>
      <c r="AW578" s="11">
        <f>AQ578+AS578+AT578+AU578+AV578</f>
        <v>776</v>
      </c>
      <c r="AX578" s="11">
        <f>AR578+AT578</f>
        <v>0</v>
      </c>
      <c r="AY578" s="75"/>
      <c r="AZ578" s="75"/>
      <c r="BA578" s="75"/>
      <c r="BB578" s="75"/>
      <c r="BC578" s="75">
        <f>AW578+AY578+AZ578+BA578+BB578</f>
        <v>776</v>
      </c>
      <c r="BD578" s="75">
        <f>AX578+AZ578</f>
        <v>0</v>
      </c>
      <c r="BE578" s="11"/>
      <c r="BF578" s="11"/>
      <c r="BG578" s="11"/>
      <c r="BH578" s="11"/>
      <c r="BI578" s="138">
        <f>BC578+BE578+BF578+BG578+BH578</f>
        <v>776</v>
      </c>
      <c r="BJ578" s="138">
        <f>BD578+BF578</f>
        <v>0</v>
      </c>
      <c r="BK578" s="75"/>
      <c r="BL578" s="75"/>
      <c r="BM578" s="75"/>
      <c r="BN578" s="75"/>
      <c r="BO578" s="75">
        <f>BI578+BK578+BL578+BM578+BN578</f>
        <v>776</v>
      </c>
      <c r="BP578" s="75">
        <f>BJ578+BL578</f>
        <v>0</v>
      </c>
      <c r="BQ578" s="11"/>
      <c r="BR578" s="11"/>
      <c r="BS578" s="11"/>
      <c r="BT578" s="11"/>
      <c r="BU578" s="11">
        <f>BO578+BQ578+BR578+BS578+BT578</f>
        <v>776</v>
      </c>
      <c r="BV578" s="11">
        <f>BP578+BR578</f>
        <v>0</v>
      </c>
      <c r="BW578" s="75"/>
      <c r="BX578" s="75"/>
      <c r="BY578" s="75"/>
      <c r="BZ578" s="75"/>
      <c r="CA578" s="75">
        <f>BU578+BW578+BX578+BY578+BZ578</f>
        <v>776</v>
      </c>
      <c r="CB578" s="75">
        <f>BV578+BX578</f>
        <v>0</v>
      </c>
      <c r="CC578" s="75"/>
      <c r="CD578" s="75"/>
      <c r="CE578" s="75"/>
      <c r="CF578" s="75"/>
      <c r="CG578" s="75">
        <f>CA578+CC578+CD578+CE578+CF578</f>
        <v>776</v>
      </c>
      <c r="CH578" s="75">
        <f>CB578+CD578</f>
        <v>0</v>
      </c>
      <c r="CI578" s="11"/>
      <c r="CJ578" s="11"/>
      <c r="CK578" s="11"/>
      <c r="CL578" s="11"/>
      <c r="CM578" s="11">
        <f>CG578+CI578+CJ578+CK578+CL578</f>
        <v>776</v>
      </c>
      <c r="CN578" s="11">
        <f>CH578+CJ578</f>
        <v>0</v>
      </c>
    </row>
    <row r="579" spans="1:92" hidden="1" x14ac:dyDescent="0.25">
      <c r="A579" s="58"/>
      <c r="B579" s="14"/>
      <c r="C579" s="14"/>
      <c r="D579" s="14"/>
      <c r="E579" s="14"/>
      <c r="F579" s="14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75"/>
      <c r="AL579" s="75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75"/>
      <c r="AZ579" s="75"/>
      <c r="BA579" s="75"/>
      <c r="BB579" s="75"/>
      <c r="BC579" s="75"/>
      <c r="BD579" s="75"/>
      <c r="BE579" s="11"/>
      <c r="BF579" s="11"/>
      <c r="BG579" s="11"/>
      <c r="BH579" s="11"/>
      <c r="BI579" s="138"/>
      <c r="BJ579" s="138"/>
      <c r="BK579" s="75"/>
      <c r="BL579" s="75"/>
      <c r="BM579" s="75"/>
      <c r="BN579" s="75"/>
      <c r="BO579" s="75"/>
      <c r="BP579" s="75"/>
      <c r="BQ579" s="11"/>
      <c r="BR579" s="11"/>
      <c r="BS579" s="11"/>
      <c r="BT579" s="11"/>
      <c r="BU579" s="11"/>
      <c r="BV579" s="11"/>
      <c r="BW579" s="75"/>
      <c r="BX579" s="75"/>
      <c r="BY579" s="75"/>
      <c r="BZ579" s="75"/>
      <c r="CA579" s="75"/>
      <c r="CB579" s="75"/>
      <c r="CC579" s="75"/>
      <c r="CD579" s="75"/>
      <c r="CE579" s="75"/>
      <c r="CF579" s="75"/>
      <c r="CG579" s="75"/>
      <c r="CH579" s="75"/>
      <c r="CI579" s="11"/>
      <c r="CJ579" s="11"/>
      <c r="CK579" s="11"/>
      <c r="CL579" s="11"/>
      <c r="CM579" s="11"/>
      <c r="CN579" s="11"/>
    </row>
    <row r="580" spans="1:92" ht="38.25" hidden="1" customHeight="1" x14ac:dyDescent="0.3">
      <c r="A580" s="54" t="s">
        <v>29</v>
      </c>
      <c r="B580" s="12">
        <v>912</v>
      </c>
      <c r="C580" s="12" t="s">
        <v>21</v>
      </c>
      <c r="D580" s="12" t="s">
        <v>30</v>
      </c>
      <c r="E580" s="12"/>
      <c r="F580" s="12"/>
      <c r="G580" s="30">
        <f t="shared" ref="G580:R584" si="1884">G581</f>
        <v>107</v>
      </c>
      <c r="H580" s="30">
        <f t="shared" si="1884"/>
        <v>0</v>
      </c>
      <c r="I580" s="11">
        <f t="shared" si="1884"/>
        <v>0</v>
      </c>
      <c r="J580" s="11">
        <f t="shared" si="1884"/>
        <v>0</v>
      </c>
      <c r="K580" s="11">
        <f t="shared" si="1884"/>
        <v>0</v>
      </c>
      <c r="L580" s="11">
        <f t="shared" si="1884"/>
        <v>0</v>
      </c>
      <c r="M580" s="30">
        <f t="shared" si="1884"/>
        <v>107</v>
      </c>
      <c r="N580" s="30">
        <f t="shared" si="1884"/>
        <v>0</v>
      </c>
      <c r="O580" s="11">
        <f t="shared" si="1884"/>
        <v>0</v>
      </c>
      <c r="P580" s="11">
        <f t="shared" si="1884"/>
        <v>0</v>
      </c>
      <c r="Q580" s="11">
        <f t="shared" si="1884"/>
        <v>0</v>
      </c>
      <c r="R580" s="11">
        <f t="shared" si="1884"/>
        <v>0</v>
      </c>
      <c r="S580" s="30">
        <f t="shared" ref="S580:AH584" si="1885">S581</f>
        <v>107</v>
      </c>
      <c r="T580" s="30">
        <f t="shared" si="1885"/>
        <v>0</v>
      </c>
      <c r="U580" s="11">
        <f t="shared" si="1885"/>
        <v>0</v>
      </c>
      <c r="V580" s="11">
        <f t="shared" si="1885"/>
        <v>0</v>
      </c>
      <c r="W580" s="11">
        <f t="shared" si="1885"/>
        <v>0</v>
      </c>
      <c r="X580" s="11">
        <f t="shared" si="1885"/>
        <v>0</v>
      </c>
      <c r="Y580" s="30">
        <f t="shared" si="1885"/>
        <v>107</v>
      </c>
      <c r="Z580" s="30">
        <f t="shared" si="1885"/>
        <v>0</v>
      </c>
      <c r="AA580" s="11">
        <f t="shared" si="1885"/>
        <v>0</v>
      </c>
      <c r="AB580" s="11">
        <f t="shared" si="1885"/>
        <v>0</v>
      </c>
      <c r="AC580" s="11">
        <f t="shared" si="1885"/>
        <v>0</v>
      </c>
      <c r="AD580" s="11">
        <f t="shared" si="1885"/>
        <v>0</v>
      </c>
      <c r="AE580" s="30">
        <f t="shared" si="1885"/>
        <v>107</v>
      </c>
      <c r="AF580" s="30">
        <f t="shared" si="1885"/>
        <v>0</v>
      </c>
      <c r="AG580" s="11">
        <f t="shared" si="1885"/>
        <v>0</v>
      </c>
      <c r="AH580" s="11">
        <f t="shared" si="1885"/>
        <v>0</v>
      </c>
      <c r="AI580" s="11">
        <f t="shared" ref="AG580:AV584" si="1886">AI581</f>
        <v>0</v>
      </c>
      <c r="AJ580" s="11">
        <f t="shared" si="1886"/>
        <v>0</v>
      </c>
      <c r="AK580" s="85">
        <f t="shared" si="1886"/>
        <v>107</v>
      </c>
      <c r="AL580" s="85">
        <f t="shared" si="1886"/>
        <v>0</v>
      </c>
      <c r="AM580" s="11">
        <f t="shared" si="1886"/>
        <v>0</v>
      </c>
      <c r="AN580" s="11">
        <f t="shared" si="1886"/>
        <v>0</v>
      </c>
      <c r="AO580" s="11">
        <f t="shared" si="1886"/>
        <v>0</v>
      </c>
      <c r="AP580" s="11">
        <f t="shared" si="1886"/>
        <v>0</v>
      </c>
      <c r="AQ580" s="30">
        <f t="shared" si="1886"/>
        <v>107</v>
      </c>
      <c r="AR580" s="30">
        <f t="shared" si="1886"/>
        <v>0</v>
      </c>
      <c r="AS580" s="11">
        <f t="shared" si="1886"/>
        <v>0</v>
      </c>
      <c r="AT580" s="11">
        <f t="shared" si="1886"/>
        <v>0</v>
      </c>
      <c r="AU580" s="11">
        <f t="shared" si="1886"/>
        <v>0</v>
      </c>
      <c r="AV580" s="11">
        <f t="shared" si="1886"/>
        <v>0</v>
      </c>
      <c r="AW580" s="30">
        <f t="shared" ref="AS580:BH584" si="1887">AW581</f>
        <v>107</v>
      </c>
      <c r="AX580" s="30">
        <f t="shared" si="1887"/>
        <v>0</v>
      </c>
      <c r="AY580" s="75">
        <f t="shared" si="1887"/>
        <v>0</v>
      </c>
      <c r="AZ580" s="75">
        <f t="shared" si="1887"/>
        <v>0</v>
      </c>
      <c r="BA580" s="75">
        <f t="shared" si="1887"/>
        <v>0</v>
      </c>
      <c r="BB580" s="75">
        <f t="shared" si="1887"/>
        <v>0</v>
      </c>
      <c r="BC580" s="85">
        <f t="shared" si="1887"/>
        <v>107</v>
      </c>
      <c r="BD580" s="85">
        <f t="shared" si="1887"/>
        <v>0</v>
      </c>
      <c r="BE580" s="11">
        <f t="shared" si="1887"/>
        <v>0</v>
      </c>
      <c r="BF580" s="11">
        <f t="shared" si="1887"/>
        <v>0</v>
      </c>
      <c r="BG580" s="11">
        <f t="shared" si="1887"/>
        <v>0</v>
      </c>
      <c r="BH580" s="11">
        <f t="shared" si="1887"/>
        <v>0</v>
      </c>
      <c r="BI580" s="144">
        <f t="shared" ref="BE580:BT584" si="1888">BI581</f>
        <v>107</v>
      </c>
      <c r="BJ580" s="144">
        <f t="shared" si="1888"/>
        <v>0</v>
      </c>
      <c r="BK580" s="75">
        <f t="shared" si="1888"/>
        <v>0</v>
      </c>
      <c r="BL580" s="75">
        <f t="shared" si="1888"/>
        <v>0</v>
      </c>
      <c r="BM580" s="75">
        <f t="shared" si="1888"/>
        <v>0</v>
      </c>
      <c r="BN580" s="75">
        <f t="shared" si="1888"/>
        <v>0</v>
      </c>
      <c r="BO580" s="85">
        <f t="shared" si="1888"/>
        <v>107</v>
      </c>
      <c r="BP580" s="85">
        <f t="shared" si="1888"/>
        <v>0</v>
      </c>
      <c r="BQ580" s="11">
        <f t="shared" si="1888"/>
        <v>0</v>
      </c>
      <c r="BR580" s="11">
        <f t="shared" si="1888"/>
        <v>0</v>
      </c>
      <c r="BS580" s="11">
        <f t="shared" si="1888"/>
        <v>0</v>
      </c>
      <c r="BT580" s="11">
        <f t="shared" si="1888"/>
        <v>0</v>
      </c>
      <c r="BU580" s="30">
        <f t="shared" ref="BQ580:CF584" si="1889">BU581</f>
        <v>107</v>
      </c>
      <c r="BV580" s="30">
        <f t="shared" si="1889"/>
        <v>0</v>
      </c>
      <c r="BW580" s="75">
        <f t="shared" si="1889"/>
        <v>0</v>
      </c>
      <c r="BX580" s="75">
        <f t="shared" si="1889"/>
        <v>0</v>
      </c>
      <c r="BY580" s="75">
        <f t="shared" si="1889"/>
        <v>0</v>
      </c>
      <c r="BZ580" s="75">
        <f t="shared" si="1889"/>
        <v>0</v>
      </c>
      <c r="CA580" s="85">
        <f t="shared" si="1889"/>
        <v>107</v>
      </c>
      <c r="CB580" s="85">
        <f t="shared" si="1889"/>
        <v>0</v>
      </c>
      <c r="CC580" s="75">
        <f t="shared" si="1889"/>
        <v>0</v>
      </c>
      <c r="CD580" s="75">
        <f t="shared" si="1889"/>
        <v>0</v>
      </c>
      <c r="CE580" s="75">
        <f t="shared" si="1889"/>
        <v>0</v>
      </c>
      <c r="CF580" s="75">
        <f t="shared" si="1889"/>
        <v>0</v>
      </c>
      <c r="CG580" s="85">
        <f t="shared" ref="CC580:CN584" si="1890">CG581</f>
        <v>107</v>
      </c>
      <c r="CH580" s="85">
        <f t="shared" si="1890"/>
        <v>0</v>
      </c>
      <c r="CI580" s="11">
        <f t="shared" si="1890"/>
        <v>0</v>
      </c>
      <c r="CJ580" s="11">
        <f t="shared" si="1890"/>
        <v>0</v>
      </c>
      <c r="CK580" s="11">
        <f t="shared" si="1890"/>
        <v>0</v>
      </c>
      <c r="CL580" s="11">
        <f t="shared" si="1890"/>
        <v>0</v>
      </c>
      <c r="CM580" s="30">
        <f t="shared" si="1890"/>
        <v>107</v>
      </c>
      <c r="CN580" s="30">
        <f t="shared" si="1890"/>
        <v>0</v>
      </c>
    </row>
    <row r="581" spans="1:92" ht="34.5" hidden="1" x14ac:dyDescent="0.3">
      <c r="A581" s="55" t="s">
        <v>480</v>
      </c>
      <c r="B581" s="14">
        <v>912</v>
      </c>
      <c r="C581" s="14" t="s">
        <v>21</v>
      </c>
      <c r="D581" s="14" t="s">
        <v>30</v>
      </c>
      <c r="E581" s="14" t="s">
        <v>41</v>
      </c>
      <c r="F581" s="14"/>
      <c r="G581" s="11">
        <f t="shared" si="1884"/>
        <v>107</v>
      </c>
      <c r="H581" s="11">
        <f t="shared" si="1884"/>
        <v>0</v>
      </c>
      <c r="I581" s="11">
        <f t="shared" si="1884"/>
        <v>0</v>
      </c>
      <c r="J581" s="11">
        <f t="shared" si="1884"/>
        <v>0</v>
      </c>
      <c r="K581" s="11">
        <f t="shared" si="1884"/>
        <v>0</v>
      </c>
      <c r="L581" s="11">
        <f t="shared" si="1884"/>
        <v>0</v>
      </c>
      <c r="M581" s="11">
        <f t="shared" si="1884"/>
        <v>107</v>
      </c>
      <c r="N581" s="11">
        <f t="shared" si="1884"/>
        <v>0</v>
      </c>
      <c r="O581" s="11">
        <f t="shared" si="1884"/>
        <v>0</v>
      </c>
      <c r="P581" s="11">
        <f t="shared" si="1884"/>
        <v>0</v>
      </c>
      <c r="Q581" s="11">
        <f t="shared" si="1884"/>
        <v>0</v>
      </c>
      <c r="R581" s="11">
        <f t="shared" si="1884"/>
        <v>0</v>
      </c>
      <c r="S581" s="11">
        <f t="shared" si="1885"/>
        <v>107</v>
      </c>
      <c r="T581" s="11">
        <f t="shared" si="1885"/>
        <v>0</v>
      </c>
      <c r="U581" s="11">
        <f t="shared" si="1885"/>
        <v>0</v>
      </c>
      <c r="V581" s="11">
        <f t="shared" si="1885"/>
        <v>0</v>
      </c>
      <c r="W581" s="11">
        <f t="shared" si="1885"/>
        <v>0</v>
      </c>
      <c r="X581" s="11">
        <f t="shared" si="1885"/>
        <v>0</v>
      </c>
      <c r="Y581" s="11">
        <f t="shared" si="1885"/>
        <v>107</v>
      </c>
      <c r="Z581" s="11">
        <f t="shared" si="1885"/>
        <v>0</v>
      </c>
      <c r="AA581" s="11">
        <f t="shared" si="1885"/>
        <v>0</v>
      </c>
      <c r="AB581" s="11">
        <f t="shared" si="1885"/>
        <v>0</v>
      </c>
      <c r="AC581" s="11">
        <f t="shared" si="1885"/>
        <v>0</v>
      </c>
      <c r="AD581" s="11">
        <f t="shared" si="1885"/>
        <v>0</v>
      </c>
      <c r="AE581" s="11">
        <f t="shared" si="1885"/>
        <v>107</v>
      </c>
      <c r="AF581" s="11">
        <f t="shared" si="1885"/>
        <v>0</v>
      </c>
      <c r="AG581" s="11">
        <f t="shared" si="1886"/>
        <v>0</v>
      </c>
      <c r="AH581" s="11">
        <f t="shared" si="1886"/>
        <v>0</v>
      </c>
      <c r="AI581" s="11">
        <f t="shared" si="1886"/>
        <v>0</v>
      </c>
      <c r="AJ581" s="11">
        <f t="shared" si="1886"/>
        <v>0</v>
      </c>
      <c r="AK581" s="75">
        <f t="shared" si="1886"/>
        <v>107</v>
      </c>
      <c r="AL581" s="75">
        <f t="shared" si="1886"/>
        <v>0</v>
      </c>
      <c r="AM581" s="11">
        <f t="shared" si="1886"/>
        <v>0</v>
      </c>
      <c r="AN581" s="11">
        <f t="shared" si="1886"/>
        <v>0</v>
      </c>
      <c r="AO581" s="11">
        <f t="shared" si="1886"/>
        <v>0</v>
      </c>
      <c r="AP581" s="11">
        <f t="shared" si="1886"/>
        <v>0</v>
      </c>
      <c r="AQ581" s="11">
        <f t="shared" si="1886"/>
        <v>107</v>
      </c>
      <c r="AR581" s="11">
        <f t="shared" si="1886"/>
        <v>0</v>
      </c>
      <c r="AS581" s="11">
        <f t="shared" si="1887"/>
        <v>0</v>
      </c>
      <c r="AT581" s="11">
        <f t="shared" si="1887"/>
        <v>0</v>
      </c>
      <c r="AU581" s="11">
        <f t="shared" si="1887"/>
        <v>0</v>
      </c>
      <c r="AV581" s="11">
        <f t="shared" si="1887"/>
        <v>0</v>
      </c>
      <c r="AW581" s="11">
        <f t="shared" si="1887"/>
        <v>107</v>
      </c>
      <c r="AX581" s="11">
        <f t="shared" si="1887"/>
        <v>0</v>
      </c>
      <c r="AY581" s="75">
        <f t="shared" si="1887"/>
        <v>0</v>
      </c>
      <c r="AZ581" s="75">
        <f t="shared" si="1887"/>
        <v>0</v>
      </c>
      <c r="BA581" s="75">
        <f t="shared" si="1887"/>
        <v>0</v>
      </c>
      <c r="BB581" s="75">
        <f t="shared" si="1887"/>
        <v>0</v>
      </c>
      <c r="BC581" s="75">
        <f t="shared" si="1887"/>
        <v>107</v>
      </c>
      <c r="BD581" s="75">
        <f t="shared" si="1887"/>
        <v>0</v>
      </c>
      <c r="BE581" s="11">
        <f t="shared" si="1888"/>
        <v>0</v>
      </c>
      <c r="BF581" s="11">
        <f t="shared" si="1888"/>
        <v>0</v>
      </c>
      <c r="BG581" s="11">
        <f t="shared" si="1888"/>
        <v>0</v>
      </c>
      <c r="BH581" s="11">
        <f t="shared" si="1888"/>
        <v>0</v>
      </c>
      <c r="BI581" s="138">
        <f t="shared" si="1888"/>
        <v>107</v>
      </c>
      <c r="BJ581" s="138">
        <f t="shared" si="1888"/>
        <v>0</v>
      </c>
      <c r="BK581" s="75">
        <f t="shared" si="1888"/>
        <v>0</v>
      </c>
      <c r="BL581" s="75">
        <f t="shared" si="1888"/>
        <v>0</v>
      </c>
      <c r="BM581" s="75">
        <f t="shared" si="1888"/>
        <v>0</v>
      </c>
      <c r="BN581" s="75">
        <f t="shared" si="1888"/>
        <v>0</v>
      </c>
      <c r="BO581" s="75">
        <f t="shared" si="1888"/>
        <v>107</v>
      </c>
      <c r="BP581" s="75">
        <f t="shared" si="1888"/>
        <v>0</v>
      </c>
      <c r="BQ581" s="11">
        <f t="shared" si="1889"/>
        <v>0</v>
      </c>
      <c r="BR581" s="11">
        <f t="shared" si="1889"/>
        <v>0</v>
      </c>
      <c r="BS581" s="11">
        <f t="shared" si="1889"/>
        <v>0</v>
      </c>
      <c r="BT581" s="11">
        <f t="shared" si="1889"/>
        <v>0</v>
      </c>
      <c r="BU581" s="11">
        <f t="shared" si="1889"/>
        <v>107</v>
      </c>
      <c r="BV581" s="11">
        <f t="shared" si="1889"/>
        <v>0</v>
      </c>
      <c r="BW581" s="75">
        <f t="shared" si="1889"/>
        <v>0</v>
      </c>
      <c r="BX581" s="75">
        <f t="shared" si="1889"/>
        <v>0</v>
      </c>
      <c r="BY581" s="75">
        <f t="shared" si="1889"/>
        <v>0</v>
      </c>
      <c r="BZ581" s="75">
        <f t="shared" si="1889"/>
        <v>0</v>
      </c>
      <c r="CA581" s="75">
        <f t="shared" si="1889"/>
        <v>107</v>
      </c>
      <c r="CB581" s="75">
        <f t="shared" si="1889"/>
        <v>0</v>
      </c>
      <c r="CC581" s="75">
        <f t="shared" si="1890"/>
        <v>0</v>
      </c>
      <c r="CD581" s="75">
        <f t="shared" si="1890"/>
        <v>0</v>
      </c>
      <c r="CE581" s="75">
        <f t="shared" si="1890"/>
        <v>0</v>
      </c>
      <c r="CF581" s="75">
        <f t="shared" si="1890"/>
        <v>0</v>
      </c>
      <c r="CG581" s="75">
        <f t="shared" si="1890"/>
        <v>107</v>
      </c>
      <c r="CH581" s="75">
        <f t="shared" si="1890"/>
        <v>0</v>
      </c>
      <c r="CI581" s="11">
        <f t="shared" si="1890"/>
        <v>0</v>
      </c>
      <c r="CJ581" s="11">
        <f t="shared" si="1890"/>
        <v>0</v>
      </c>
      <c r="CK581" s="11">
        <f t="shared" si="1890"/>
        <v>0</v>
      </c>
      <c r="CL581" s="11">
        <f t="shared" si="1890"/>
        <v>0</v>
      </c>
      <c r="CM581" s="11">
        <f t="shared" si="1890"/>
        <v>107</v>
      </c>
      <c r="CN581" s="11">
        <f t="shared" si="1890"/>
        <v>0</v>
      </c>
    </row>
    <row r="582" spans="1:92" hidden="1" x14ac:dyDescent="0.25">
      <c r="A582" s="55" t="s">
        <v>15</v>
      </c>
      <c r="B582" s="14">
        <v>912</v>
      </c>
      <c r="C582" s="14" t="s">
        <v>21</v>
      </c>
      <c r="D582" s="14" t="s">
        <v>30</v>
      </c>
      <c r="E582" s="14" t="s">
        <v>44</v>
      </c>
      <c r="F582" s="14"/>
      <c r="G582" s="11">
        <f t="shared" si="1884"/>
        <v>107</v>
      </c>
      <c r="H582" s="11">
        <f t="shared" si="1884"/>
        <v>0</v>
      </c>
      <c r="I582" s="11">
        <f t="shared" si="1884"/>
        <v>0</v>
      </c>
      <c r="J582" s="11">
        <f t="shared" si="1884"/>
        <v>0</v>
      </c>
      <c r="K582" s="11">
        <f t="shared" si="1884"/>
        <v>0</v>
      </c>
      <c r="L582" s="11">
        <f t="shared" si="1884"/>
        <v>0</v>
      </c>
      <c r="M582" s="11">
        <f t="shared" si="1884"/>
        <v>107</v>
      </c>
      <c r="N582" s="11">
        <f t="shared" si="1884"/>
        <v>0</v>
      </c>
      <c r="O582" s="11">
        <f t="shared" si="1884"/>
        <v>0</v>
      </c>
      <c r="P582" s="11">
        <f t="shared" si="1884"/>
        <v>0</v>
      </c>
      <c r="Q582" s="11">
        <f t="shared" si="1884"/>
        <v>0</v>
      </c>
      <c r="R582" s="11">
        <f t="shared" si="1884"/>
        <v>0</v>
      </c>
      <c r="S582" s="11">
        <f t="shared" si="1885"/>
        <v>107</v>
      </c>
      <c r="T582" s="11">
        <f t="shared" si="1885"/>
        <v>0</v>
      </c>
      <c r="U582" s="11">
        <f t="shared" si="1885"/>
        <v>0</v>
      </c>
      <c r="V582" s="11">
        <f t="shared" si="1885"/>
        <v>0</v>
      </c>
      <c r="W582" s="11">
        <f t="shared" si="1885"/>
        <v>0</v>
      </c>
      <c r="X582" s="11">
        <f t="shared" si="1885"/>
        <v>0</v>
      </c>
      <c r="Y582" s="11">
        <f t="shared" si="1885"/>
        <v>107</v>
      </c>
      <c r="Z582" s="11">
        <f t="shared" si="1885"/>
        <v>0</v>
      </c>
      <c r="AA582" s="11">
        <f t="shared" si="1885"/>
        <v>0</v>
      </c>
      <c r="AB582" s="11">
        <f t="shared" si="1885"/>
        <v>0</v>
      </c>
      <c r="AC582" s="11">
        <f t="shared" si="1885"/>
        <v>0</v>
      </c>
      <c r="AD582" s="11">
        <f t="shared" si="1885"/>
        <v>0</v>
      </c>
      <c r="AE582" s="11">
        <f t="shared" si="1885"/>
        <v>107</v>
      </c>
      <c r="AF582" s="11">
        <f t="shared" si="1885"/>
        <v>0</v>
      </c>
      <c r="AG582" s="11">
        <f t="shared" si="1886"/>
        <v>0</v>
      </c>
      <c r="AH582" s="11">
        <f t="shared" si="1886"/>
        <v>0</v>
      </c>
      <c r="AI582" s="11">
        <f t="shared" si="1886"/>
        <v>0</v>
      </c>
      <c r="AJ582" s="11">
        <f t="shared" si="1886"/>
        <v>0</v>
      </c>
      <c r="AK582" s="75">
        <f t="shared" si="1886"/>
        <v>107</v>
      </c>
      <c r="AL582" s="75">
        <f t="shared" si="1886"/>
        <v>0</v>
      </c>
      <c r="AM582" s="11">
        <f t="shared" si="1886"/>
        <v>0</v>
      </c>
      <c r="AN582" s="11">
        <f t="shared" si="1886"/>
        <v>0</v>
      </c>
      <c r="AO582" s="11">
        <f t="shared" si="1886"/>
        <v>0</v>
      </c>
      <c r="AP582" s="11">
        <f t="shared" si="1886"/>
        <v>0</v>
      </c>
      <c r="AQ582" s="11">
        <f t="shared" si="1886"/>
        <v>107</v>
      </c>
      <c r="AR582" s="11">
        <f t="shared" si="1886"/>
        <v>0</v>
      </c>
      <c r="AS582" s="11">
        <f t="shared" si="1887"/>
        <v>0</v>
      </c>
      <c r="AT582" s="11">
        <f t="shared" si="1887"/>
        <v>0</v>
      </c>
      <c r="AU582" s="11">
        <f t="shared" si="1887"/>
        <v>0</v>
      </c>
      <c r="AV582" s="11">
        <f t="shared" si="1887"/>
        <v>0</v>
      </c>
      <c r="AW582" s="11">
        <f t="shared" si="1887"/>
        <v>107</v>
      </c>
      <c r="AX582" s="11">
        <f t="shared" si="1887"/>
        <v>0</v>
      </c>
      <c r="AY582" s="75">
        <f t="shared" si="1887"/>
        <v>0</v>
      </c>
      <c r="AZ582" s="75">
        <f t="shared" si="1887"/>
        <v>0</v>
      </c>
      <c r="BA582" s="75">
        <f t="shared" si="1887"/>
        <v>0</v>
      </c>
      <c r="BB582" s="75">
        <f t="shared" si="1887"/>
        <v>0</v>
      </c>
      <c r="BC582" s="75">
        <f t="shared" si="1887"/>
        <v>107</v>
      </c>
      <c r="BD582" s="75">
        <f t="shared" si="1887"/>
        <v>0</v>
      </c>
      <c r="BE582" s="11">
        <f t="shared" si="1888"/>
        <v>0</v>
      </c>
      <c r="BF582" s="11">
        <f t="shared" si="1888"/>
        <v>0</v>
      </c>
      <c r="BG582" s="11">
        <f t="shared" si="1888"/>
        <v>0</v>
      </c>
      <c r="BH582" s="11">
        <f t="shared" si="1888"/>
        <v>0</v>
      </c>
      <c r="BI582" s="138">
        <f t="shared" si="1888"/>
        <v>107</v>
      </c>
      <c r="BJ582" s="138">
        <f t="shared" si="1888"/>
        <v>0</v>
      </c>
      <c r="BK582" s="75">
        <f t="shared" si="1888"/>
        <v>0</v>
      </c>
      <c r="BL582" s="75">
        <f t="shared" si="1888"/>
        <v>0</v>
      </c>
      <c r="BM582" s="75">
        <f t="shared" si="1888"/>
        <v>0</v>
      </c>
      <c r="BN582" s="75">
        <f t="shared" si="1888"/>
        <v>0</v>
      </c>
      <c r="BO582" s="75">
        <f t="shared" si="1888"/>
        <v>107</v>
      </c>
      <c r="BP582" s="75">
        <f t="shared" si="1888"/>
        <v>0</v>
      </c>
      <c r="BQ582" s="11">
        <f t="shared" si="1889"/>
        <v>0</v>
      </c>
      <c r="BR582" s="11">
        <f t="shared" si="1889"/>
        <v>0</v>
      </c>
      <c r="BS582" s="11">
        <f t="shared" si="1889"/>
        <v>0</v>
      </c>
      <c r="BT582" s="11">
        <f t="shared" si="1889"/>
        <v>0</v>
      </c>
      <c r="BU582" s="11">
        <f t="shared" si="1889"/>
        <v>107</v>
      </c>
      <c r="BV582" s="11">
        <f t="shared" si="1889"/>
        <v>0</v>
      </c>
      <c r="BW582" s="75">
        <f t="shared" si="1889"/>
        <v>0</v>
      </c>
      <c r="BX582" s="75">
        <f t="shared" si="1889"/>
        <v>0</v>
      </c>
      <c r="BY582" s="75">
        <f t="shared" si="1889"/>
        <v>0</v>
      </c>
      <c r="BZ582" s="75">
        <f t="shared" si="1889"/>
        <v>0</v>
      </c>
      <c r="CA582" s="75">
        <f t="shared" si="1889"/>
        <v>107</v>
      </c>
      <c r="CB582" s="75">
        <f t="shared" si="1889"/>
        <v>0</v>
      </c>
      <c r="CC582" s="75">
        <f t="shared" si="1890"/>
        <v>0</v>
      </c>
      <c r="CD582" s="75">
        <f t="shared" si="1890"/>
        <v>0</v>
      </c>
      <c r="CE582" s="75">
        <f t="shared" si="1890"/>
        <v>0</v>
      </c>
      <c r="CF582" s="75">
        <f t="shared" si="1890"/>
        <v>0</v>
      </c>
      <c r="CG582" s="75">
        <f t="shared" si="1890"/>
        <v>107</v>
      </c>
      <c r="CH582" s="75">
        <f t="shared" si="1890"/>
        <v>0</v>
      </c>
      <c r="CI582" s="11">
        <f t="shared" si="1890"/>
        <v>0</v>
      </c>
      <c r="CJ582" s="11">
        <f t="shared" si="1890"/>
        <v>0</v>
      </c>
      <c r="CK582" s="11">
        <f t="shared" si="1890"/>
        <v>0</v>
      </c>
      <c r="CL582" s="11">
        <f t="shared" si="1890"/>
        <v>0</v>
      </c>
      <c r="CM582" s="11">
        <f t="shared" si="1890"/>
        <v>107</v>
      </c>
      <c r="CN582" s="11">
        <f t="shared" si="1890"/>
        <v>0</v>
      </c>
    </row>
    <row r="583" spans="1:92" ht="33" hidden="1" x14ac:dyDescent="0.25">
      <c r="A583" s="55" t="s">
        <v>31</v>
      </c>
      <c r="B583" s="14">
        <v>912</v>
      </c>
      <c r="C583" s="14" t="s">
        <v>21</v>
      </c>
      <c r="D583" s="14" t="s">
        <v>30</v>
      </c>
      <c r="E583" s="14" t="s">
        <v>56</v>
      </c>
      <c r="F583" s="14"/>
      <c r="G583" s="11">
        <f t="shared" si="1884"/>
        <v>107</v>
      </c>
      <c r="H583" s="11">
        <f t="shared" si="1884"/>
        <v>0</v>
      </c>
      <c r="I583" s="11">
        <f t="shared" si="1884"/>
        <v>0</v>
      </c>
      <c r="J583" s="11">
        <f t="shared" si="1884"/>
        <v>0</v>
      </c>
      <c r="K583" s="11">
        <f t="shared" si="1884"/>
        <v>0</v>
      </c>
      <c r="L583" s="11">
        <f t="shared" si="1884"/>
        <v>0</v>
      </c>
      <c r="M583" s="11">
        <f t="shared" si="1884"/>
        <v>107</v>
      </c>
      <c r="N583" s="11">
        <f t="shared" si="1884"/>
        <v>0</v>
      </c>
      <c r="O583" s="11">
        <f t="shared" si="1884"/>
        <v>0</v>
      </c>
      <c r="P583" s="11">
        <f t="shared" si="1884"/>
        <v>0</v>
      </c>
      <c r="Q583" s="11">
        <f t="shared" si="1884"/>
        <v>0</v>
      </c>
      <c r="R583" s="11">
        <f t="shared" si="1884"/>
        <v>0</v>
      </c>
      <c r="S583" s="11">
        <f t="shared" si="1885"/>
        <v>107</v>
      </c>
      <c r="T583" s="11">
        <f t="shared" si="1885"/>
        <v>0</v>
      </c>
      <c r="U583" s="11">
        <f t="shared" si="1885"/>
        <v>0</v>
      </c>
      <c r="V583" s="11">
        <f t="shared" si="1885"/>
        <v>0</v>
      </c>
      <c r="W583" s="11">
        <f t="shared" si="1885"/>
        <v>0</v>
      </c>
      <c r="X583" s="11">
        <f t="shared" si="1885"/>
        <v>0</v>
      </c>
      <c r="Y583" s="11">
        <f t="shared" si="1885"/>
        <v>107</v>
      </c>
      <c r="Z583" s="11">
        <f t="shared" si="1885"/>
        <v>0</v>
      </c>
      <c r="AA583" s="11">
        <f t="shared" si="1885"/>
        <v>0</v>
      </c>
      <c r="AB583" s="11">
        <f t="shared" si="1885"/>
        <v>0</v>
      </c>
      <c r="AC583" s="11">
        <f t="shared" si="1885"/>
        <v>0</v>
      </c>
      <c r="AD583" s="11">
        <f t="shared" si="1885"/>
        <v>0</v>
      </c>
      <c r="AE583" s="11">
        <f t="shared" si="1885"/>
        <v>107</v>
      </c>
      <c r="AF583" s="11">
        <f t="shared" si="1885"/>
        <v>0</v>
      </c>
      <c r="AG583" s="11">
        <f t="shared" si="1886"/>
        <v>0</v>
      </c>
      <c r="AH583" s="11">
        <f t="shared" si="1886"/>
        <v>0</v>
      </c>
      <c r="AI583" s="11">
        <f t="shared" si="1886"/>
        <v>0</v>
      </c>
      <c r="AJ583" s="11">
        <f t="shared" si="1886"/>
        <v>0</v>
      </c>
      <c r="AK583" s="75">
        <f t="shared" si="1886"/>
        <v>107</v>
      </c>
      <c r="AL583" s="75">
        <f t="shared" si="1886"/>
        <v>0</v>
      </c>
      <c r="AM583" s="11">
        <f t="shared" si="1886"/>
        <v>0</v>
      </c>
      <c r="AN583" s="11">
        <f t="shared" si="1886"/>
        <v>0</v>
      </c>
      <c r="AO583" s="11">
        <f t="shared" si="1886"/>
        <v>0</v>
      </c>
      <c r="AP583" s="11">
        <f t="shared" si="1886"/>
        <v>0</v>
      </c>
      <c r="AQ583" s="11">
        <f t="shared" si="1886"/>
        <v>107</v>
      </c>
      <c r="AR583" s="11">
        <f t="shared" si="1886"/>
        <v>0</v>
      </c>
      <c r="AS583" s="11">
        <f t="shared" si="1887"/>
        <v>0</v>
      </c>
      <c r="AT583" s="11">
        <f t="shared" si="1887"/>
        <v>0</v>
      </c>
      <c r="AU583" s="11">
        <f t="shared" si="1887"/>
        <v>0</v>
      </c>
      <c r="AV583" s="11">
        <f t="shared" si="1887"/>
        <v>0</v>
      </c>
      <c r="AW583" s="11">
        <f t="shared" si="1887"/>
        <v>107</v>
      </c>
      <c r="AX583" s="11">
        <f t="shared" si="1887"/>
        <v>0</v>
      </c>
      <c r="AY583" s="75">
        <f t="shared" si="1887"/>
        <v>0</v>
      </c>
      <c r="AZ583" s="75">
        <f t="shared" si="1887"/>
        <v>0</v>
      </c>
      <c r="BA583" s="75">
        <f t="shared" si="1887"/>
        <v>0</v>
      </c>
      <c r="BB583" s="75">
        <f t="shared" si="1887"/>
        <v>0</v>
      </c>
      <c r="BC583" s="75">
        <f t="shared" si="1887"/>
        <v>107</v>
      </c>
      <c r="BD583" s="75">
        <f t="shared" si="1887"/>
        <v>0</v>
      </c>
      <c r="BE583" s="11">
        <f t="shared" si="1888"/>
        <v>0</v>
      </c>
      <c r="BF583" s="11">
        <f t="shared" si="1888"/>
        <v>0</v>
      </c>
      <c r="BG583" s="11">
        <f t="shared" si="1888"/>
        <v>0</v>
      </c>
      <c r="BH583" s="11">
        <f t="shared" si="1888"/>
        <v>0</v>
      </c>
      <c r="BI583" s="138">
        <f t="shared" si="1888"/>
        <v>107</v>
      </c>
      <c r="BJ583" s="138">
        <f t="shared" si="1888"/>
        <v>0</v>
      </c>
      <c r="BK583" s="75">
        <f t="shared" si="1888"/>
        <v>0</v>
      </c>
      <c r="BL583" s="75">
        <f t="shared" si="1888"/>
        <v>0</v>
      </c>
      <c r="BM583" s="75">
        <f t="shared" si="1888"/>
        <v>0</v>
      </c>
      <c r="BN583" s="75">
        <f t="shared" si="1888"/>
        <v>0</v>
      </c>
      <c r="BO583" s="75">
        <f t="shared" si="1888"/>
        <v>107</v>
      </c>
      <c r="BP583" s="75">
        <f t="shared" si="1888"/>
        <v>0</v>
      </c>
      <c r="BQ583" s="11">
        <f t="shared" si="1889"/>
        <v>0</v>
      </c>
      <c r="BR583" s="11">
        <f t="shared" si="1889"/>
        <v>0</v>
      </c>
      <c r="BS583" s="11">
        <f t="shared" si="1889"/>
        <v>0</v>
      </c>
      <c r="BT583" s="11">
        <f t="shared" si="1889"/>
        <v>0</v>
      </c>
      <c r="BU583" s="11">
        <f t="shared" si="1889"/>
        <v>107</v>
      </c>
      <c r="BV583" s="11">
        <f t="shared" si="1889"/>
        <v>0</v>
      </c>
      <c r="BW583" s="75">
        <f t="shared" si="1889"/>
        <v>0</v>
      </c>
      <c r="BX583" s="75">
        <f t="shared" si="1889"/>
        <v>0</v>
      </c>
      <c r="BY583" s="75">
        <f t="shared" si="1889"/>
        <v>0</v>
      </c>
      <c r="BZ583" s="75">
        <f t="shared" si="1889"/>
        <v>0</v>
      </c>
      <c r="CA583" s="75">
        <f t="shared" si="1889"/>
        <v>107</v>
      </c>
      <c r="CB583" s="75">
        <f t="shared" si="1889"/>
        <v>0</v>
      </c>
      <c r="CC583" s="75">
        <f t="shared" si="1890"/>
        <v>0</v>
      </c>
      <c r="CD583" s="75">
        <f t="shared" si="1890"/>
        <v>0</v>
      </c>
      <c r="CE583" s="75">
        <f t="shared" si="1890"/>
        <v>0</v>
      </c>
      <c r="CF583" s="75">
        <f t="shared" si="1890"/>
        <v>0</v>
      </c>
      <c r="CG583" s="75">
        <f t="shared" si="1890"/>
        <v>107</v>
      </c>
      <c r="CH583" s="75">
        <f t="shared" si="1890"/>
        <v>0</v>
      </c>
      <c r="CI583" s="11">
        <f t="shared" si="1890"/>
        <v>0</v>
      </c>
      <c r="CJ583" s="11">
        <f t="shared" si="1890"/>
        <v>0</v>
      </c>
      <c r="CK583" s="11">
        <f t="shared" si="1890"/>
        <v>0</v>
      </c>
      <c r="CL583" s="11">
        <f t="shared" si="1890"/>
        <v>0</v>
      </c>
      <c r="CM583" s="11">
        <f t="shared" si="1890"/>
        <v>107</v>
      </c>
      <c r="CN583" s="11">
        <f t="shared" si="1890"/>
        <v>0</v>
      </c>
    </row>
    <row r="584" spans="1:92" ht="33" hidden="1" x14ac:dyDescent="0.25">
      <c r="A584" s="55" t="s">
        <v>268</v>
      </c>
      <c r="B584" s="14">
        <v>912</v>
      </c>
      <c r="C584" s="14" t="s">
        <v>21</v>
      </c>
      <c r="D584" s="14" t="s">
        <v>30</v>
      </c>
      <c r="E584" s="14" t="s">
        <v>56</v>
      </c>
      <c r="F584" s="14" t="s">
        <v>33</v>
      </c>
      <c r="G584" s="11">
        <f t="shared" si="1884"/>
        <v>107</v>
      </c>
      <c r="H584" s="11">
        <f t="shared" si="1884"/>
        <v>0</v>
      </c>
      <c r="I584" s="11">
        <f t="shared" si="1884"/>
        <v>0</v>
      </c>
      <c r="J584" s="11">
        <f t="shared" si="1884"/>
        <v>0</v>
      </c>
      <c r="K584" s="11">
        <f t="shared" si="1884"/>
        <v>0</v>
      </c>
      <c r="L584" s="11">
        <f t="shared" si="1884"/>
        <v>0</v>
      </c>
      <c r="M584" s="11">
        <f t="shared" si="1884"/>
        <v>107</v>
      </c>
      <c r="N584" s="11">
        <f t="shared" si="1884"/>
        <v>0</v>
      </c>
      <c r="O584" s="11">
        <f t="shared" si="1884"/>
        <v>0</v>
      </c>
      <c r="P584" s="11">
        <f t="shared" si="1884"/>
        <v>0</v>
      </c>
      <c r="Q584" s="11">
        <f t="shared" si="1884"/>
        <v>0</v>
      </c>
      <c r="R584" s="11">
        <f t="shared" si="1884"/>
        <v>0</v>
      </c>
      <c r="S584" s="11">
        <f t="shared" si="1885"/>
        <v>107</v>
      </c>
      <c r="T584" s="11">
        <f t="shared" si="1885"/>
        <v>0</v>
      </c>
      <c r="U584" s="11">
        <f t="shared" si="1885"/>
        <v>0</v>
      </c>
      <c r="V584" s="11">
        <f t="shared" si="1885"/>
        <v>0</v>
      </c>
      <c r="W584" s="11">
        <f t="shared" si="1885"/>
        <v>0</v>
      </c>
      <c r="X584" s="11">
        <f t="shared" si="1885"/>
        <v>0</v>
      </c>
      <c r="Y584" s="11">
        <f t="shared" si="1885"/>
        <v>107</v>
      </c>
      <c r="Z584" s="11">
        <f t="shared" si="1885"/>
        <v>0</v>
      </c>
      <c r="AA584" s="11">
        <f t="shared" si="1885"/>
        <v>0</v>
      </c>
      <c r="AB584" s="11">
        <f t="shared" si="1885"/>
        <v>0</v>
      </c>
      <c r="AC584" s="11">
        <f t="shared" si="1885"/>
        <v>0</v>
      </c>
      <c r="AD584" s="11">
        <f t="shared" si="1885"/>
        <v>0</v>
      </c>
      <c r="AE584" s="11">
        <f t="shared" si="1885"/>
        <v>107</v>
      </c>
      <c r="AF584" s="11">
        <f t="shared" si="1885"/>
        <v>0</v>
      </c>
      <c r="AG584" s="11">
        <f t="shared" si="1886"/>
        <v>0</v>
      </c>
      <c r="AH584" s="11">
        <f t="shared" si="1886"/>
        <v>0</v>
      </c>
      <c r="AI584" s="11">
        <f t="shared" si="1886"/>
        <v>0</v>
      </c>
      <c r="AJ584" s="11">
        <f t="shared" si="1886"/>
        <v>0</v>
      </c>
      <c r="AK584" s="75">
        <f t="shared" si="1886"/>
        <v>107</v>
      </c>
      <c r="AL584" s="75">
        <f t="shared" si="1886"/>
        <v>0</v>
      </c>
      <c r="AM584" s="11">
        <f t="shared" si="1886"/>
        <v>0</v>
      </c>
      <c r="AN584" s="11">
        <f t="shared" si="1886"/>
        <v>0</v>
      </c>
      <c r="AO584" s="11">
        <f t="shared" si="1886"/>
        <v>0</v>
      </c>
      <c r="AP584" s="11">
        <f t="shared" si="1886"/>
        <v>0</v>
      </c>
      <c r="AQ584" s="11">
        <f t="shared" si="1886"/>
        <v>107</v>
      </c>
      <c r="AR584" s="11">
        <f t="shared" si="1886"/>
        <v>0</v>
      </c>
      <c r="AS584" s="11">
        <f t="shared" si="1887"/>
        <v>0</v>
      </c>
      <c r="AT584" s="11">
        <f t="shared" si="1887"/>
        <v>0</v>
      </c>
      <c r="AU584" s="11">
        <f t="shared" si="1887"/>
        <v>0</v>
      </c>
      <c r="AV584" s="11">
        <f t="shared" si="1887"/>
        <v>0</v>
      </c>
      <c r="AW584" s="11">
        <f t="shared" si="1887"/>
        <v>107</v>
      </c>
      <c r="AX584" s="11">
        <f t="shared" si="1887"/>
        <v>0</v>
      </c>
      <c r="AY584" s="75">
        <f t="shared" si="1887"/>
        <v>0</v>
      </c>
      <c r="AZ584" s="75">
        <f t="shared" si="1887"/>
        <v>0</v>
      </c>
      <c r="BA584" s="75">
        <f t="shared" si="1887"/>
        <v>0</v>
      </c>
      <c r="BB584" s="75">
        <f t="shared" si="1887"/>
        <v>0</v>
      </c>
      <c r="BC584" s="75">
        <f t="shared" si="1887"/>
        <v>107</v>
      </c>
      <c r="BD584" s="75">
        <f t="shared" si="1887"/>
        <v>0</v>
      </c>
      <c r="BE584" s="11">
        <f t="shared" si="1888"/>
        <v>0</v>
      </c>
      <c r="BF584" s="11">
        <f t="shared" si="1888"/>
        <v>0</v>
      </c>
      <c r="BG584" s="11">
        <f t="shared" si="1888"/>
        <v>0</v>
      </c>
      <c r="BH584" s="11">
        <f t="shared" si="1888"/>
        <v>0</v>
      </c>
      <c r="BI584" s="138">
        <f t="shared" si="1888"/>
        <v>107</v>
      </c>
      <c r="BJ584" s="138">
        <f t="shared" si="1888"/>
        <v>0</v>
      </c>
      <c r="BK584" s="75">
        <f t="shared" si="1888"/>
        <v>0</v>
      </c>
      <c r="BL584" s="75">
        <f t="shared" si="1888"/>
        <v>0</v>
      </c>
      <c r="BM584" s="75">
        <f t="shared" si="1888"/>
        <v>0</v>
      </c>
      <c r="BN584" s="75">
        <f t="shared" si="1888"/>
        <v>0</v>
      </c>
      <c r="BO584" s="75">
        <f t="shared" si="1888"/>
        <v>107</v>
      </c>
      <c r="BP584" s="75">
        <f t="shared" si="1888"/>
        <v>0</v>
      </c>
      <c r="BQ584" s="11">
        <f t="shared" si="1889"/>
        <v>0</v>
      </c>
      <c r="BR584" s="11">
        <f t="shared" si="1889"/>
        <v>0</v>
      </c>
      <c r="BS584" s="11">
        <f t="shared" si="1889"/>
        <v>0</v>
      </c>
      <c r="BT584" s="11">
        <f t="shared" si="1889"/>
        <v>0</v>
      </c>
      <c r="BU584" s="11">
        <f t="shared" si="1889"/>
        <v>107</v>
      </c>
      <c r="BV584" s="11">
        <f t="shared" si="1889"/>
        <v>0</v>
      </c>
      <c r="BW584" s="75">
        <f t="shared" si="1889"/>
        <v>0</v>
      </c>
      <c r="BX584" s="75">
        <f t="shared" si="1889"/>
        <v>0</v>
      </c>
      <c r="BY584" s="75">
        <f t="shared" si="1889"/>
        <v>0</v>
      </c>
      <c r="BZ584" s="75">
        <f t="shared" si="1889"/>
        <v>0</v>
      </c>
      <c r="CA584" s="75">
        <f t="shared" si="1889"/>
        <v>107</v>
      </c>
      <c r="CB584" s="75">
        <f t="shared" si="1889"/>
        <v>0</v>
      </c>
      <c r="CC584" s="75">
        <f t="shared" si="1890"/>
        <v>0</v>
      </c>
      <c r="CD584" s="75">
        <f t="shared" si="1890"/>
        <v>0</v>
      </c>
      <c r="CE584" s="75">
        <f t="shared" si="1890"/>
        <v>0</v>
      </c>
      <c r="CF584" s="75">
        <f t="shared" si="1890"/>
        <v>0</v>
      </c>
      <c r="CG584" s="75">
        <f t="shared" si="1890"/>
        <v>107</v>
      </c>
      <c r="CH584" s="75">
        <f t="shared" si="1890"/>
        <v>0</v>
      </c>
      <c r="CI584" s="11">
        <f t="shared" si="1890"/>
        <v>0</v>
      </c>
      <c r="CJ584" s="11">
        <f t="shared" si="1890"/>
        <v>0</v>
      </c>
      <c r="CK584" s="11">
        <f t="shared" si="1890"/>
        <v>0</v>
      </c>
      <c r="CL584" s="11">
        <f t="shared" si="1890"/>
        <v>0</v>
      </c>
      <c r="CM584" s="11">
        <f t="shared" si="1890"/>
        <v>107</v>
      </c>
      <c r="CN584" s="11">
        <f t="shared" si="1890"/>
        <v>0</v>
      </c>
    </row>
    <row r="585" spans="1:92" ht="33" hidden="1" x14ac:dyDescent="0.25">
      <c r="A585" s="55" t="s">
        <v>39</v>
      </c>
      <c r="B585" s="14">
        <v>912</v>
      </c>
      <c r="C585" s="14" t="s">
        <v>21</v>
      </c>
      <c r="D585" s="14" t="s">
        <v>30</v>
      </c>
      <c r="E585" s="14" t="s">
        <v>56</v>
      </c>
      <c r="F585" s="14" t="s">
        <v>40</v>
      </c>
      <c r="G585" s="11">
        <v>107</v>
      </c>
      <c r="H585" s="11"/>
      <c r="I585" s="11"/>
      <c r="J585" s="11"/>
      <c r="K585" s="11"/>
      <c r="L585" s="11"/>
      <c r="M585" s="11">
        <f>G585+I585+J585+K585+L585</f>
        <v>107</v>
      </c>
      <c r="N585" s="11">
        <f>H585+J585</f>
        <v>0</v>
      </c>
      <c r="O585" s="11"/>
      <c r="P585" s="11"/>
      <c r="Q585" s="11"/>
      <c r="R585" s="11"/>
      <c r="S585" s="11">
        <f>M585+O585+P585+Q585+R585</f>
        <v>107</v>
      </c>
      <c r="T585" s="11">
        <f>N585+P585</f>
        <v>0</v>
      </c>
      <c r="U585" s="11"/>
      <c r="V585" s="11"/>
      <c r="W585" s="11"/>
      <c r="X585" s="11"/>
      <c r="Y585" s="11">
        <f>S585+U585+V585+W585+X585</f>
        <v>107</v>
      </c>
      <c r="Z585" s="11">
        <f>T585+V585</f>
        <v>0</v>
      </c>
      <c r="AA585" s="11"/>
      <c r="AB585" s="11"/>
      <c r="AC585" s="11"/>
      <c r="AD585" s="11"/>
      <c r="AE585" s="11">
        <f>Y585+AA585+AB585+AC585+AD585</f>
        <v>107</v>
      </c>
      <c r="AF585" s="11">
        <f>Z585+AB585</f>
        <v>0</v>
      </c>
      <c r="AG585" s="11"/>
      <c r="AH585" s="11"/>
      <c r="AI585" s="11"/>
      <c r="AJ585" s="11"/>
      <c r="AK585" s="75">
        <f>AE585+AG585+AH585+AI585+AJ585</f>
        <v>107</v>
      </c>
      <c r="AL585" s="75">
        <f>AF585+AH585</f>
        <v>0</v>
      </c>
      <c r="AM585" s="11"/>
      <c r="AN585" s="11"/>
      <c r="AO585" s="11"/>
      <c r="AP585" s="11"/>
      <c r="AQ585" s="11">
        <f>AK585+AM585+AN585+AO585+AP585</f>
        <v>107</v>
      </c>
      <c r="AR585" s="11">
        <f>AL585+AN585</f>
        <v>0</v>
      </c>
      <c r="AS585" s="11"/>
      <c r="AT585" s="11"/>
      <c r="AU585" s="11"/>
      <c r="AV585" s="11"/>
      <c r="AW585" s="11">
        <f>AQ585+AS585+AT585+AU585+AV585</f>
        <v>107</v>
      </c>
      <c r="AX585" s="11">
        <f>AR585+AT585</f>
        <v>0</v>
      </c>
      <c r="AY585" s="75"/>
      <c r="AZ585" s="75"/>
      <c r="BA585" s="75"/>
      <c r="BB585" s="75"/>
      <c r="BC585" s="75">
        <f>AW585+AY585+AZ585+BA585+BB585</f>
        <v>107</v>
      </c>
      <c r="BD585" s="75">
        <f>AX585+AZ585</f>
        <v>0</v>
      </c>
      <c r="BE585" s="11"/>
      <c r="BF585" s="11"/>
      <c r="BG585" s="11"/>
      <c r="BH585" s="11"/>
      <c r="BI585" s="138">
        <f>BC585+BE585+BF585+BG585+BH585</f>
        <v>107</v>
      </c>
      <c r="BJ585" s="138">
        <f>BD585+BF585</f>
        <v>0</v>
      </c>
      <c r="BK585" s="75"/>
      <c r="BL585" s="75"/>
      <c r="BM585" s="75"/>
      <c r="BN585" s="75"/>
      <c r="BO585" s="75">
        <f>BI585+BK585+BL585+BM585+BN585</f>
        <v>107</v>
      </c>
      <c r="BP585" s="75">
        <f>BJ585+BL585</f>
        <v>0</v>
      </c>
      <c r="BQ585" s="11"/>
      <c r="BR585" s="11"/>
      <c r="BS585" s="11"/>
      <c r="BT585" s="11"/>
      <c r="BU585" s="11">
        <f>BO585+BQ585+BR585+BS585+BT585</f>
        <v>107</v>
      </c>
      <c r="BV585" s="11">
        <f>BP585+BR585</f>
        <v>0</v>
      </c>
      <c r="BW585" s="75"/>
      <c r="BX585" s="75"/>
      <c r="BY585" s="75"/>
      <c r="BZ585" s="75"/>
      <c r="CA585" s="75">
        <f>BU585+BW585+BX585+BY585+BZ585</f>
        <v>107</v>
      </c>
      <c r="CB585" s="75">
        <f>BV585+BX585</f>
        <v>0</v>
      </c>
      <c r="CC585" s="75"/>
      <c r="CD585" s="75"/>
      <c r="CE585" s="75"/>
      <c r="CF585" s="75"/>
      <c r="CG585" s="75">
        <f>CA585+CC585+CD585+CE585+CF585</f>
        <v>107</v>
      </c>
      <c r="CH585" s="75">
        <f>CB585+CD585</f>
        <v>0</v>
      </c>
      <c r="CI585" s="11"/>
      <c r="CJ585" s="11"/>
      <c r="CK585" s="11"/>
      <c r="CL585" s="11"/>
      <c r="CM585" s="11">
        <f>CG585+CI585+CJ585+CK585+CL585</f>
        <v>107</v>
      </c>
      <c r="CN585" s="11">
        <f>CH585+CJ585</f>
        <v>0</v>
      </c>
    </row>
    <row r="586" spans="1:92" hidden="1" x14ac:dyDescent="0.25">
      <c r="A586" s="55"/>
      <c r="B586" s="14"/>
      <c r="C586" s="14"/>
      <c r="D586" s="14"/>
      <c r="E586" s="14"/>
      <c r="F586" s="14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75"/>
      <c r="AL586" s="75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75"/>
      <c r="AZ586" s="75"/>
      <c r="BA586" s="75"/>
      <c r="BB586" s="75"/>
      <c r="BC586" s="75"/>
      <c r="BD586" s="75"/>
      <c r="BE586" s="11"/>
      <c r="BF586" s="11"/>
      <c r="BG586" s="11"/>
      <c r="BH586" s="11"/>
      <c r="BI586" s="138"/>
      <c r="BJ586" s="138"/>
      <c r="BK586" s="75"/>
      <c r="BL586" s="75"/>
      <c r="BM586" s="75"/>
      <c r="BN586" s="75"/>
      <c r="BO586" s="75"/>
      <c r="BP586" s="75"/>
      <c r="BQ586" s="11"/>
      <c r="BR586" s="11"/>
      <c r="BS586" s="11"/>
      <c r="BT586" s="11"/>
      <c r="BU586" s="11"/>
      <c r="BV586" s="11"/>
      <c r="BW586" s="75"/>
      <c r="BX586" s="75"/>
      <c r="BY586" s="75"/>
      <c r="BZ586" s="75"/>
      <c r="CA586" s="75"/>
      <c r="CB586" s="75"/>
      <c r="CC586" s="75"/>
      <c r="CD586" s="75"/>
      <c r="CE586" s="75"/>
      <c r="CF586" s="75"/>
      <c r="CG586" s="75"/>
      <c r="CH586" s="75"/>
      <c r="CI586" s="11"/>
      <c r="CJ586" s="11"/>
      <c r="CK586" s="11"/>
      <c r="CL586" s="11"/>
      <c r="CM586" s="11"/>
      <c r="CN586" s="11"/>
    </row>
    <row r="587" spans="1:92" ht="20.25" hidden="1" customHeight="1" x14ac:dyDescent="0.3">
      <c r="A587" s="54" t="s">
        <v>34</v>
      </c>
      <c r="B587" s="12">
        <v>912</v>
      </c>
      <c r="C587" s="12" t="s">
        <v>35</v>
      </c>
      <c r="D587" s="12" t="s">
        <v>17</v>
      </c>
      <c r="E587" s="12"/>
      <c r="F587" s="12"/>
      <c r="G587" s="37">
        <f>G588</f>
        <v>416</v>
      </c>
      <c r="H587" s="37">
        <f t="shared" ref="H587:R588" si="1891">H588</f>
        <v>0</v>
      </c>
      <c r="I587" s="11">
        <f t="shared" si="1891"/>
        <v>0</v>
      </c>
      <c r="J587" s="11">
        <f t="shared" si="1891"/>
        <v>0</v>
      </c>
      <c r="K587" s="11">
        <f t="shared" si="1891"/>
        <v>0</v>
      </c>
      <c r="L587" s="11">
        <f t="shared" si="1891"/>
        <v>0</v>
      </c>
      <c r="M587" s="37">
        <f t="shared" si="1891"/>
        <v>416</v>
      </c>
      <c r="N587" s="37">
        <f t="shared" si="1891"/>
        <v>0</v>
      </c>
      <c r="O587" s="11">
        <f t="shared" si="1891"/>
        <v>0</v>
      </c>
      <c r="P587" s="11">
        <f t="shared" si="1891"/>
        <v>0</v>
      </c>
      <c r="Q587" s="11">
        <f t="shared" si="1891"/>
        <v>0</v>
      </c>
      <c r="R587" s="11">
        <f t="shared" si="1891"/>
        <v>0</v>
      </c>
      <c r="S587" s="37">
        <f>S588</f>
        <v>416</v>
      </c>
      <c r="T587" s="37">
        <f>T588</f>
        <v>0</v>
      </c>
      <c r="U587" s="11">
        <f t="shared" ref="U587:X588" si="1892">U588</f>
        <v>0</v>
      </c>
      <c r="V587" s="11">
        <f t="shared" si="1892"/>
        <v>0</v>
      </c>
      <c r="W587" s="11">
        <f t="shared" si="1892"/>
        <v>0</v>
      </c>
      <c r="X587" s="11">
        <f t="shared" si="1892"/>
        <v>0</v>
      </c>
      <c r="Y587" s="37">
        <f>Y588</f>
        <v>416</v>
      </c>
      <c r="Z587" s="37">
        <f>Z588</f>
        <v>0</v>
      </c>
      <c r="AA587" s="11">
        <f t="shared" ref="AA587:AD588" si="1893">AA588</f>
        <v>0</v>
      </c>
      <c r="AB587" s="11">
        <f t="shared" si="1893"/>
        <v>0</v>
      </c>
      <c r="AC587" s="11">
        <f t="shared" si="1893"/>
        <v>0</v>
      </c>
      <c r="AD587" s="11">
        <f t="shared" si="1893"/>
        <v>0</v>
      </c>
      <c r="AE587" s="37">
        <f>AE588</f>
        <v>416</v>
      </c>
      <c r="AF587" s="37">
        <f>AF588</f>
        <v>0</v>
      </c>
      <c r="AG587" s="11">
        <f t="shared" ref="AG587:AJ588" si="1894">AG588</f>
        <v>0</v>
      </c>
      <c r="AH587" s="11">
        <f t="shared" si="1894"/>
        <v>0</v>
      </c>
      <c r="AI587" s="11">
        <f t="shared" si="1894"/>
        <v>0</v>
      </c>
      <c r="AJ587" s="11">
        <f t="shared" si="1894"/>
        <v>0</v>
      </c>
      <c r="AK587" s="87">
        <f>AK588</f>
        <v>416</v>
      </c>
      <c r="AL587" s="87">
        <f>AL588</f>
        <v>0</v>
      </c>
      <c r="AM587" s="11">
        <f t="shared" ref="AM587:AP588" si="1895">AM588</f>
        <v>0</v>
      </c>
      <c r="AN587" s="11">
        <f t="shared" si="1895"/>
        <v>0</v>
      </c>
      <c r="AO587" s="11">
        <f t="shared" si="1895"/>
        <v>0</v>
      </c>
      <c r="AP587" s="11">
        <f t="shared" si="1895"/>
        <v>0</v>
      </c>
      <c r="AQ587" s="37">
        <f>AQ588</f>
        <v>416</v>
      </c>
      <c r="AR587" s="37">
        <f>AR588</f>
        <v>0</v>
      </c>
      <c r="AS587" s="11">
        <f t="shared" ref="AS587:AV588" si="1896">AS588</f>
        <v>0</v>
      </c>
      <c r="AT587" s="11">
        <f t="shared" si="1896"/>
        <v>0</v>
      </c>
      <c r="AU587" s="11">
        <f t="shared" si="1896"/>
        <v>0</v>
      </c>
      <c r="AV587" s="11">
        <f t="shared" si="1896"/>
        <v>0</v>
      </c>
      <c r="AW587" s="37">
        <f>AW588</f>
        <v>416</v>
      </c>
      <c r="AX587" s="37">
        <f>AX588</f>
        <v>0</v>
      </c>
      <c r="AY587" s="75">
        <f t="shared" ref="AY587:BB588" si="1897">AY588</f>
        <v>0</v>
      </c>
      <c r="AZ587" s="75">
        <f t="shared" si="1897"/>
        <v>0</v>
      </c>
      <c r="BA587" s="75">
        <f t="shared" si="1897"/>
        <v>0</v>
      </c>
      <c r="BB587" s="75">
        <f t="shared" si="1897"/>
        <v>0</v>
      </c>
      <c r="BC587" s="87">
        <f>BC588</f>
        <v>416</v>
      </c>
      <c r="BD587" s="87">
        <f>BD588</f>
        <v>0</v>
      </c>
      <c r="BE587" s="11">
        <f t="shared" ref="BE587:BH588" si="1898">BE588</f>
        <v>0</v>
      </c>
      <c r="BF587" s="11">
        <f t="shared" si="1898"/>
        <v>0</v>
      </c>
      <c r="BG587" s="11">
        <f t="shared" si="1898"/>
        <v>0</v>
      </c>
      <c r="BH587" s="11">
        <f t="shared" si="1898"/>
        <v>0</v>
      </c>
      <c r="BI587" s="146">
        <f>BI588</f>
        <v>416</v>
      </c>
      <c r="BJ587" s="146">
        <f>BJ588</f>
        <v>0</v>
      </c>
      <c r="BK587" s="75">
        <f t="shared" ref="BK587:BN588" si="1899">BK588</f>
        <v>0</v>
      </c>
      <c r="BL587" s="75">
        <f t="shared" si="1899"/>
        <v>0</v>
      </c>
      <c r="BM587" s="75">
        <f t="shared" si="1899"/>
        <v>0</v>
      </c>
      <c r="BN587" s="75">
        <f t="shared" si="1899"/>
        <v>0</v>
      </c>
      <c r="BO587" s="87">
        <f>BO588</f>
        <v>416</v>
      </c>
      <c r="BP587" s="87">
        <f>BP588</f>
        <v>0</v>
      </c>
      <c r="BQ587" s="11">
        <f t="shared" ref="BQ587:BT588" si="1900">BQ588</f>
        <v>0</v>
      </c>
      <c r="BR587" s="11">
        <f t="shared" si="1900"/>
        <v>0</v>
      </c>
      <c r="BS587" s="11">
        <f t="shared" si="1900"/>
        <v>0</v>
      </c>
      <c r="BT587" s="11">
        <f t="shared" si="1900"/>
        <v>0</v>
      </c>
      <c r="BU587" s="37">
        <f>BU588</f>
        <v>416</v>
      </c>
      <c r="BV587" s="37">
        <f>BV588</f>
        <v>0</v>
      </c>
      <c r="BW587" s="75">
        <f t="shared" ref="BW587:BZ588" si="1901">BW588</f>
        <v>0</v>
      </c>
      <c r="BX587" s="75">
        <f t="shared" si="1901"/>
        <v>0</v>
      </c>
      <c r="BY587" s="75">
        <f t="shared" si="1901"/>
        <v>0</v>
      </c>
      <c r="BZ587" s="75">
        <f t="shared" si="1901"/>
        <v>0</v>
      </c>
      <c r="CA587" s="87">
        <f>CA588</f>
        <v>416</v>
      </c>
      <c r="CB587" s="87">
        <f>CB588</f>
        <v>0</v>
      </c>
      <c r="CC587" s="75">
        <f t="shared" ref="CC587:CF588" si="1902">CC588</f>
        <v>0</v>
      </c>
      <c r="CD587" s="75">
        <f t="shared" si="1902"/>
        <v>0</v>
      </c>
      <c r="CE587" s="75">
        <f t="shared" si="1902"/>
        <v>0</v>
      </c>
      <c r="CF587" s="75">
        <f t="shared" si="1902"/>
        <v>0</v>
      </c>
      <c r="CG587" s="87">
        <f>CG588</f>
        <v>416</v>
      </c>
      <c r="CH587" s="87">
        <f>CH588</f>
        <v>0</v>
      </c>
      <c r="CI587" s="11">
        <f t="shared" ref="CI587:CL588" si="1903">CI588</f>
        <v>0</v>
      </c>
      <c r="CJ587" s="11">
        <f t="shared" si="1903"/>
        <v>0</v>
      </c>
      <c r="CK587" s="11">
        <f t="shared" si="1903"/>
        <v>0</v>
      </c>
      <c r="CL587" s="11">
        <f t="shared" si="1903"/>
        <v>0</v>
      </c>
      <c r="CM587" s="37">
        <f>CM588</f>
        <v>416</v>
      </c>
      <c r="CN587" s="37">
        <f>CN588</f>
        <v>0</v>
      </c>
    </row>
    <row r="588" spans="1:92" ht="82.5" hidden="1" x14ac:dyDescent="0.25">
      <c r="A588" s="55" t="s">
        <v>36</v>
      </c>
      <c r="B588" s="14">
        <v>912</v>
      </c>
      <c r="C588" s="14" t="s">
        <v>35</v>
      </c>
      <c r="D588" s="14" t="s">
        <v>17</v>
      </c>
      <c r="E588" s="14" t="s">
        <v>57</v>
      </c>
      <c r="F588" s="14"/>
      <c r="G588" s="38">
        <f>G589</f>
        <v>416</v>
      </c>
      <c r="H588" s="38">
        <f t="shared" si="1891"/>
        <v>0</v>
      </c>
      <c r="I588" s="11">
        <f t="shared" si="1891"/>
        <v>0</v>
      </c>
      <c r="J588" s="11">
        <f t="shared" si="1891"/>
        <v>0</v>
      </c>
      <c r="K588" s="11">
        <f t="shared" si="1891"/>
        <v>0</v>
      </c>
      <c r="L588" s="11">
        <f t="shared" si="1891"/>
        <v>0</v>
      </c>
      <c r="M588" s="38">
        <f t="shared" si="1891"/>
        <v>416</v>
      </c>
      <c r="N588" s="38">
        <f t="shared" si="1891"/>
        <v>0</v>
      </c>
      <c r="O588" s="11">
        <f t="shared" si="1891"/>
        <v>0</v>
      </c>
      <c r="P588" s="11">
        <f t="shared" si="1891"/>
        <v>0</v>
      </c>
      <c r="Q588" s="11">
        <f t="shared" si="1891"/>
        <v>0</v>
      </c>
      <c r="R588" s="11">
        <f t="shared" si="1891"/>
        <v>0</v>
      </c>
      <c r="S588" s="38">
        <f>S589</f>
        <v>416</v>
      </c>
      <c r="T588" s="38">
        <f>T589</f>
        <v>0</v>
      </c>
      <c r="U588" s="11">
        <f t="shared" si="1892"/>
        <v>0</v>
      </c>
      <c r="V588" s="11">
        <f t="shared" si="1892"/>
        <v>0</v>
      </c>
      <c r="W588" s="11">
        <f t="shared" si="1892"/>
        <v>0</v>
      </c>
      <c r="X588" s="11">
        <f t="shared" si="1892"/>
        <v>0</v>
      </c>
      <c r="Y588" s="38">
        <f>Y589</f>
        <v>416</v>
      </c>
      <c r="Z588" s="38">
        <f>Z589</f>
        <v>0</v>
      </c>
      <c r="AA588" s="11">
        <f t="shared" si="1893"/>
        <v>0</v>
      </c>
      <c r="AB588" s="11">
        <f t="shared" si="1893"/>
        <v>0</v>
      </c>
      <c r="AC588" s="11">
        <f t="shared" si="1893"/>
        <v>0</v>
      </c>
      <c r="AD588" s="11">
        <f t="shared" si="1893"/>
        <v>0</v>
      </c>
      <c r="AE588" s="38">
        <f>AE589</f>
        <v>416</v>
      </c>
      <c r="AF588" s="38">
        <f>AF589</f>
        <v>0</v>
      </c>
      <c r="AG588" s="11">
        <f t="shared" si="1894"/>
        <v>0</v>
      </c>
      <c r="AH588" s="11">
        <f t="shared" si="1894"/>
        <v>0</v>
      </c>
      <c r="AI588" s="11">
        <f t="shared" si="1894"/>
        <v>0</v>
      </c>
      <c r="AJ588" s="11">
        <f t="shared" si="1894"/>
        <v>0</v>
      </c>
      <c r="AK588" s="88">
        <f>AK589</f>
        <v>416</v>
      </c>
      <c r="AL588" s="88">
        <f>AL589</f>
        <v>0</v>
      </c>
      <c r="AM588" s="11">
        <f t="shared" si="1895"/>
        <v>0</v>
      </c>
      <c r="AN588" s="11">
        <f t="shared" si="1895"/>
        <v>0</v>
      </c>
      <c r="AO588" s="11">
        <f t="shared" si="1895"/>
        <v>0</v>
      </c>
      <c r="AP588" s="11">
        <f t="shared" si="1895"/>
        <v>0</v>
      </c>
      <c r="AQ588" s="38">
        <f>AQ589</f>
        <v>416</v>
      </c>
      <c r="AR588" s="38">
        <f>AR589</f>
        <v>0</v>
      </c>
      <c r="AS588" s="11">
        <f t="shared" si="1896"/>
        <v>0</v>
      </c>
      <c r="AT588" s="11">
        <f t="shared" si="1896"/>
        <v>0</v>
      </c>
      <c r="AU588" s="11">
        <f t="shared" si="1896"/>
        <v>0</v>
      </c>
      <c r="AV588" s="11">
        <f t="shared" si="1896"/>
        <v>0</v>
      </c>
      <c r="AW588" s="38">
        <f>AW589</f>
        <v>416</v>
      </c>
      <c r="AX588" s="38">
        <f>AX589</f>
        <v>0</v>
      </c>
      <c r="AY588" s="75">
        <f t="shared" si="1897"/>
        <v>0</v>
      </c>
      <c r="AZ588" s="75">
        <f t="shared" si="1897"/>
        <v>0</v>
      </c>
      <c r="BA588" s="75">
        <f t="shared" si="1897"/>
        <v>0</v>
      </c>
      <c r="BB588" s="75">
        <f t="shared" si="1897"/>
        <v>0</v>
      </c>
      <c r="BC588" s="88">
        <f>BC589</f>
        <v>416</v>
      </c>
      <c r="BD588" s="88">
        <f>BD589</f>
        <v>0</v>
      </c>
      <c r="BE588" s="11">
        <f t="shared" si="1898"/>
        <v>0</v>
      </c>
      <c r="BF588" s="11">
        <f t="shared" si="1898"/>
        <v>0</v>
      </c>
      <c r="BG588" s="11">
        <f t="shared" si="1898"/>
        <v>0</v>
      </c>
      <c r="BH588" s="11">
        <f t="shared" si="1898"/>
        <v>0</v>
      </c>
      <c r="BI588" s="147">
        <f>BI589</f>
        <v>416</v>
      </c>
      <c r="BJ588" s="147">
        <f>BJ589</f>
        <v>0</v>
      </c>
      <c r="BK588" s="75">
        <f t="shared" si="1899"/>
        <v>0</v>
      </c>
      <c r="BL588" s="75">
        <f t="shared" si="1899"/>
        <v>0</v>
      </c>
      <c r="BM588" s="75">
        <f t="shared" si="1899"/>
        <v>0</v>
      </c>
      <c r="BN588" s="75">
        <f t="shared" si="1899"/>
        <v>0</v>
      </c>
      <c r="BO588" s="88">
        <f>BO589</f>
        <v>416</v>
      </c>
      <c r="BP588" s="88">
        <f>BP589</f>
        <v>0</v>
      </c>
      <c r="BQ588" s="11">
        <f t="shared" si="1900"/>
        <v>0</v>
      </c>
      <c r="BR588" s="11">
        <f t="shared" si="1900"/>
        <v>0</v>
      </c>
      <c r="BS588" s="11">
        <f t="shared" si="1900"/>
        <v>0</v>
      </c>
      <c r="BT588" s="11">
        <f t="shared" si="1900"/>
        <v>0</v>
      </c>
      <c r="BU588" s="38">
        <f>BU589</f>
        <v>416</v>
      </c>
      <c r="BV588" s="38">
        <f>BV589</f>
        <v>0</v>
      </c>
      <c r="BW588" s="75">
        <f t="shared" si="1901"/>
        <v>0</v>
      </c>
      <c r="BX588" s="75">
        <f t="shared" si="1901"/>
        <v>0</v>
      </c>
      <c r="BY588" s="75">
        <f t="shared" si="1901"/>
        <v>0</v>
      </c>
      <c r="BZ588" s="75">
        <f t="shared" si="1901"/>
        <v>0</v>
      </c>
      <c r="CA588" s="88">
        <f>CA589</f>
        <v>416</v>
      </c>
      <c r="CB588" s="88">
        <f>CB589</f>
        <v>0</v>
      </c>
      <c r="CC588" s="75">
        <f t="shared" si="1902"/>
        <v>0</v>
      </c>
      <c r="CD588" s="75">
        <f t="shared" si="1902"/>
        <v>0</v>
      </c>
      <c r="CE588" s="75">
        <f t="shared" si="1902"/>
        <v>0</v>
      </c>
      <c r="CF588" s="75">
        <f t="shared" si="1902"/>
        <v>0</v>
      </c>
      <c r="CG588" s="88">
        <f>CG589</f>
        <v>416</v>
      </c>
      <c r="CH588" s="88">
        <f>CH589</f>
        <v>0</v>
      </c>
      <c r="CI588" s="11">
        <f t="shared" si="1903"/>
        <v>0</v>
      </c>
      <c r="CJ588" s="11">
        <f t="shared" si="1903"/>
        <v>0</v>
      </c>
      <c r="CK588" s="11">
        <f t="shared" si="1903"/>
        <v>0</v>
      </c>
      <c r="CL588" s="11">
        <f t="shared" si="1903"/>
        <v>0</v>
      </c>
      <c r="CM588" s="38">
        <f>CM589</f>
        <v>416</v>
      </c>
      <c r="CN588" s="38">
        <f>CN589</f>
        <v>0</v>
      </c>
    </row>
    <row r="589" spans="1:92" hidden="1" x14ac:dyDescent="0.25">
      <c r="A589" s="55" t="s">
        <v>15</v>
      </c>
      <c r="B589" s="14">
        <f>B588</f>
        <v>912</v>
      </c>
      <c r="C589" s="14" t="s">
        <v>35</v>
      </c>
      <c r="D589" s="14" t="s">
        <v>17</v>
      </c>
      <c r="E589" s="14" t="s">
        <v>58</v>
      </c>
      <c r="F589" s="14"/>
      <c r="G589" s="38">
        <f>G590+G593</f>
        <v>416</v>
      </c>
      <c r="H589" s="38">
        <f t="shared" ref="H589:N589" si="1904">H590+H593</f>
        <v>0</v>
      </c>
      <c r="I589" s="11">
        <f t="shared" si="1904"/>
        <v>0</v>
      </c>
      <c r="J589" s="11">
        <f t="shared" si="1904"/>
        <v>0</v>
      </c>
      <c r="K589" s="11">
        <f t="shared" si="1904"/>
        <v>0</v>
      </c>
      <c r="L589" s="11">
        <f t="shared" si="1904"/>
        <v>0</v>
      </c>
      <c r="M589" s="38">
        <f t="shared" si="1904"/>
        <v>416</v>
      </c>
      <c r="N589" s="38">
        <f t="shared" si="1904"/>
        <v>0</v>
      </c>
      <c r="O589" s="11">
        <f t="shared" ref="O589:T589" si="1905">O590+O593</f>
        <v>0</v>
      </c>
      <c r="P589" s="11">
        <f t="shared" si="1905"/>
        <v>0</v>
      </c>
      <c r="Q589" s="11">
        <f t="shared" si="1905"/>
        <v>0</v>
      </c>
      <c r="R589" s="11">
        <f t="shared" si="1905"/>
        <v>0</v>
      </c>
      <c r="S589" s="38">
        <f t="shared" si="1905"/>
        <v>416</v>
      </c>
      <c r="T589" s="38">
        <f t="shared" si="1905"/>
        <v>0</v>
      </c>
      <c r="U589" s="11">
        <f t="shared" ref="U589:Z589" si="1906">U590+U593</f>
        <v>0</v>
      </c>
      <c r="V589" s="11">
        <f t="shared" si="1906"/>
        <v>0</v>
      </c>
      <c r="W589" s="11">
        <f t="shared" si="1906"/>
        <v>0</v>
      </c>
      <c r="X589" s="11">
        <f t="shared" si="1906"/>
        <v>0</v>
      </c>
      <c r="Y589" s="38">
        <f t="shared" si="1906"/>
        <v>416</v>
      </c>
      <c r="Z589" s="38">
        <f t="shared" si="1906"/>
        <v>0</v>
      </c>
      <c r="AA589" s="11">
        <f t="shared" ref="AA589:AF589" si="1907">AA590+AA593</f>
        <v>0</v>
      </c>
      <c r="AB589" s="11">
        <f t="shared" si="1907"/>
        <v>0</v>
      </c>
      <c r="AC589" s="11">
        <f t="shared" si="1907"/>
        <v>0</v>
      </c>
      <c r="AD589" s="11">
        <f t="shared" si="1907"/>
        <v>0</v>
      </c>
      <c r="AE589" s="38">
        <f t="shared" si="1907"/>
        <v>416</v>
      </c>
      <c r="AF589" s="38">
        <f t="shared" si="1907"/>
        <v>0</v>
      </c>
      <c r="AG589" s="11">
        <f t="shared" ref="AG589:AL589" si="1908">AG590+AG593</f>
        <v>0</v>
      </c>
      <c r="AH589" s="11">
        <f t="shared" si="1908"/>
        <v>0</v>
      </c>
      <c r="AI589" s="11">
        <f t="shared" si="1908"/>
        <v>0</v>
      </c>
      <c r="AJ589" s="11">
        <f t="shared" si="1908"/>
        <v>0</v>
      </c>
      <c r="AK589" s="88">
        <f t="shared" si="1908"/>
        <v>416</v>
      </c>
      <c r="AL589" s="88">
        <f t="shared" si="1908"/>
        <v>0</v>
      </c>
      <c r="AM589" s="11">
        <f t="shared" ref="AM589:AR589" si="1909">AM590+AM593</f>
        <v>0</v>
      </c>
      <c r="AN589" s="11">
        <f t="shared" si="1909"/>
        <v>0</v>
      </c>
      <c r="AO589" s="11">
        <f t="shared" si="1909"/>
        <v>0</v>
      </c>
      <c r="AP589" s="11">
        <f t="shared" si="1909"/>
        <v>0</v>
      </c>
      <c r="AQ589" s="38">
        <f t="shared" si="1909"/>
        <v>416</v>
      </c>
      <c r="AR589" s="38">
        <f t="shared" si="1909"/>
        <v>0</v>
      </c>
      <c r="AS589" s="11">
        <f t="shared" ref="AS589:AX589" si="1910">AS590+AS593</f>
        <v>0</v>
      </c>
      <c r="AT589" s="11">
        <f t="shared" si="1910"/>
        <v>0</v>
      </c>
      <c r="AU589" s="11">
        <f t="shared" si="1910"/>
        <v>0</v>
      </c>
      <c r="AV589" s="11">
        <f t="shared" si="1910"/>
        <v>0</v>
      </c>
      <c r="AW589" s="38">
        <f t="shared" si="1910"/>
        <v>416</v>
      </c>
      <c r="AX589" s="38">
        <f t="shared" si="1910"/>
        <v>0</v>
      </c>
      <c r="AY589" s="75">
        <f t="shared" ref="AY589:BD589" si="1911">AY590+AY593</f>
        <v>0</v>
      </c>
      <c r="AZ589" s="75">
        <f t="shared" si="1911"/>
        <v>0</v>
      </c>
      <c r="BA589" s="75">
        <f t="shared" si="1911"/>
        <v>0</v>
      </c>
      <c r="BB589" s="75">
        <f t="shared" si="1911"/>
        <v>0</v>
      </c>
      <c r="BC589" s="88">
        <f t="shared" si="1911"/>
        <v>416</v>
      </c>
      <c r="BD589" s="88">
        <f t="shared" si="1911"/>
        <v>0</v>
      </c>
      <c r="BE589" s="11">
        <f t="shared" ref="BE589:BJ589" si="1912">BE590+BE593</f>
        <v>0</v>
      </c>
      <c r="BF589" s="11">
        <f t="shared" si="1912"/>
        <v>0</v>
      </c>
      <c r="BG589" s="11">
        <f t="shared" si="1912"/>
        <v>0</v>
      </c>
      <c r="BH589" s="11">
        <f t="shared" si="1912"/>
        <v>0</v>
      </c>
      <c r="BI589" s="147">
        <f t="shared" si="1912"/>
        <v>416</v>
      </c>
      <c r="BJ589" s="147">
        <f t="shared" si="1912"/>
        <v>0</v>
      </c>
      <c r="BK589" s="75">
        <f t="shared" ref="BK589:BP589" si="1913">BK590+BK593</f>
        <v>0</v>
      </c>
      <c r="BL589" s="75">
        <f t="shared" si="1913"/>
        <v>0</v>
      </c>
      <c r="BM589" s="75">
        <f t="shared" si="1913"/>
        <v>0</v>
      </c>
      <c r="BN589" s="75">
        <f t="shared" si="1913"/>
        <v>0</v>
      </c>
      <c r="BO589" s="88">
        <f t="shared" si="1913"/>
        <v>416</v>
      </c>
      <c r="BP589" s="88">
        <f t="shared" si="1913"/>
        <v>0</v>
      </c>
      <c r="BQ589" s="11">
        <f t="shared" ref="BQ589:BV589" si="1914">BQ590+BQ593</f>
        <v>0</v>
      </c>
      <c r="BR589" s="11">
        <f t="shared" si="1914"/>
        <v>0</v>
      </c>
      <c r="BS589" s="11">
        <f t="shared" si="1914"/>
        <v>0</v>
      </c>
      <c r="BT589" s="11">
        <f t="shared" si="1914"/>
        <v>0</v>
      </c>
      <c r="BU589" s="38">
        <f t="shared" si="1914"/>
        <v>416</v>
      </c>
      <c r="BV589" s="38">
        <f t="shared" si="1914"/>
        <v>0</v>
      </c>
      <c r="BW589" s="75">
        <f t="shared" ref="BW589:CB589" si="1915">BW590+BW593</f>
        <v>0</v>
      </c>
      <c r="BX589" s="75">
        <f t="shared" si="1915"/>
        <v>0</v>
      </c>
      <c r="BY589" s="75">
        <f t="shared" si="1915"/>
        <v>0</v>
      </c>
      <c r="BZ589" s="75">
        <f t="shared" si="1915"/>
        <v>0</v>
      </c>
      <c r="CA589" s="88">
        <f t="shared" si="1915"/>
        <v>416</v>
      </c>
      <c r="CB589" s="88">
        <f t="shared" si="1915"/>
        <v>0</v>
      </c>
      <c r="CC589" s="75">
        <f t="shared" ref="CC589:CH589" si="1916">CC590+CC593</f>
        <v>0</v>
      </c>
      <c r="CD589" s="75">
        <f t="shared" si="1916"/>
        <v>0</v>
      </c>
      <c r="CE589" s="75">
        <f t="shared" si="1916"/>
        <v>0</v>
      </c>
      <c r="CF589" s="75">
        <f t="shared" si="1916"/>
        <v>0</v>
      </c>
      <c r="CG589" s="88">
        <f t="shared" si="1916"/>
        <v>416</v>
      </c>
      <c r="CH589" s="88">
        <f t="shared" si="1916"/>
        <v>0</v>
      </c>
      <c r="CI589" s="11">
        <f t="shared" ref="CI589:CN589" si="1917">CI590+CI593</f>
        <v>0</v>
      </c>
      <c r="CJ589" s="11">
        <f t="shared" si="1917"/>
        <v>0</v>
      </c>
      <c r="CK589" s="11">
        <f t="shared" si="1917"/>
        <v>0</v>
      </c>
      <c r="CL589" s="11">
        <f t="shared" si="1917"/>
        <v>0</v>
      </c>
      <c r="CM589" s="38">
        <f t="shared" si="1917"/>
        <v>416</v>
      </c>
      <c r="CN589" s="38">
        <f t="shared" si="1917"/>
        <v>0</v>
      </c>
    </row>
    <row r="590" spans="1:92" hidden="1" x14ac:dyDescent="0.25">
      <c r="A590" s="55" t="s">
        <v>23</v>
      </c>
      <c r="B590" s="14">
        <v>912</v>
      </c>
      <c r="C590" s="14" t="s">
        <v>35</v>
      </c>
      <c r="D590" s="14" t="s">
        <v>17</v>
      </c>
      <c r="E590" s="14" t="s">
        <v>59</v>
      </c>
      <c r="F590" s="14"/>
      <c r="G590" s="38">
        <f>G591</f>
        <v>139</v>
      </c>
      <c r="H590" s="38">
        <f t="shared" ref="H590:R591" si="1918">H591</f>
        <v>0</v>
      </c>
      <c r="I590" s="11">
        <f t="shared" si="1918"/>
        <v>0</v>
      </c>
      <c r="J590" s="11">
        <f t="shared" si="1918"/>
        <v>0</v>
      </c>
      <c r="K590" s="11">
        <f t="shared" si="1918"/>
        <v>0</v>
      </c>
      <c r="L590" s="11">
        <f t="shared" si="1918"/>
        <v>0</v>
      </c>
      <c r="M590" s="38">
        <f t="shared" si="1918"/>
        <v>139</v>
      </c>
      <c r="N590" s="38">
        <f t="shared" si="1918"/>
        <v>0</v>
      </c>
      <c r="O590" s="11">
        <f t="shared" si="1918"/>
        <v>0</v>
      </c>
      <c r="P590" s="11">
        <f t="shared" si="1918"/>
        <v>0</v>
      </c>
      <c r="Q590" s="11">
        <f t="shared" si="1918"/>
        <v>0</v>
      </c>
      <c r="R590" s="11">
        <f t="shared" si="1918"/>
        <v>0</v>
      </c>
      <c r="S590" s="38">
        <f>S591</f>
        <v>139</v>
      </c>
      <c r="T590" s="38">
        <f>T591</f>
        <v>0</v>
      </c>
      <c r="U590" s="11">
        <f t="shared" ref="U590:X591" si="1919">U591</f>
        <v>0</v>
      </c>
      <c r="V590" s="11">
        <f t="shared" si="1919"/>
        <v>0</v>
      </c>
      <c r="W590" s="11">
        <f t="shared" si="1919"/>
        <v>0</v>
      </c>
      <c r="X590" s="11">
        <f t="shared" si="1919"/>
        <v>0</v>
      </c>
      <c r="Y590" s="38">
        <f>Y591</f>
        <v>139</v>
      </c>
      <c r="Z590" s="38">
        <f>Z591</f>
        <v>0</v>
      </c>
      <c r="AA590" s="11">
        <f t="shared" ref="AA590:AD591" si="1920">AA591</f>
        <v>0</v>
      </c>
      <c r="AB590" s="11">
        <f t="shared" si="1920"/>
        <v>0</v>
      </c>
      <c r="AC590" s="11">
        <f t="shared" si="1920"/>
        <v>0</v>
      </c>
      <c r="AD590" s="11">
        <f t="shared" si="1920"/>
        <v>0</v>
      </c>
      <c r="AE590" s="38">
        <f>AE591</f>
        <v>139</v>
      </c>
      <c r="AF590" s="38">
        <f>AF591</f>
        <v>0</v>
      </c>
      <c r="AG590" s="11">
        <f t="shared" ref="AG590:AJ591" si="1921">AG591</f>
        <v>0</v>
      </c>
      <c r="AH590" s="11">
        <f t="shared" si="1921"/>
        <v>0</v>
      </c>
      <c r="AI590" s="11">
        <f t="shared" si="1921"/>
        <v>0</v>
      </c>
      <c r="AJ590" s="11">
        <f t="shared" si="1921"/>
        <v>0</v>
      </c>
      <c r="AK590" s="88">
        <f>AK591</f>
        <v>139</v>
      </c>
      <c r="AL590" s="88">
        <f>AL591</f>
        <v>0</v>
      </c>
      <c r="AM590" s="11">
        <f t="shared" ref="AM590:AP591" si="1922">AM591</f>
        <v>0</v>
      </c>
      <c r="AN590" s="11">
        <f t="shared" si="1922"/>
        <v>0</v>
      </c>
      <c r="AO590" s="11">
        <f t="shared" si="1922"/>
        <v>0</v>
      </c>
      <c r="AP590" s="11">
        <f t="shared" si="1922"/>
        <v>0</v>
      </c>
      <c r="AQ590" s="38">
        <f>AQ591</f>
        <v>139</v>
      </c>
      <c r="AR590" s="38">
        <f>AR591</f>
        <v>0</v>
      </c>
      <c r="AS590" s="11">
        <f t="shared" ref="AS590:AV591" si="1923">AS591</f>
        <v>0</v>
      </c>
      <c r="AT590" s="11">
        <f t="shared" si="1923"/>
        <v>0</v>
      </c>
      <c r="AU590" s="11">
        <f t="shared" si="1923"/>
        <v>0</v>
      </c>
      <c r="AV590" s="11">
        <f t="shared" si="1923"/>
        <v>0</v>
      </c>
      <c r="AW590" s="38">
        <f>AW591</f>
        <v>139</v>
      </c>
      <c r="AX590" s="38">
        <f>AX591</f>
        <v>0</v>
      </c>
      <c r="AY590" s="75">
        <f t="shared" ref="AY590:BB591" si="1924">AY591</f>
        <v>0</v>
      </c>
      <c r="AZ590" s="75">
        <f t="shared" si="1924"/>
        <v>0</v>
      </c>
      <c r="BA590" s="75">
        <f t="shared" si="1924"/>
        <v>0</v>
      </c>
      <c r="BB590" s="75">
        <f t="shared" si="1924"/>
        <v>0</v>
      </c>
      <c r="BC590" s="88">
        <f>BC591</f>
        <v>139</v>
      </c>
      <c r="BD590" s="88">
        <f>BD591</f>
        <v>0</v>
      </c>
      <c r="BE590" s="11">
        <f t="shared" ref="BE590:BH591" si="1925">BE591</f>
        <v>0</v>
      </c>
      <c r="BF590" s="11">
        <f t="shared" si="1925"/>
        <v>0</v>
      </c>
      <c r="BG590" s="11">
        <f t="shared" si="1925"/>
        <v>0</v>
      </c>
      <c r="BH590" s="11">
        <f t="shared" si="1925"/>
        <v>0</v>
      </c>
      <c r="BI590" s="147">
        <f>BI591</f>
        <v>139</v>
      </c>
      <c r="BJ590" s="147">
        <f>BJ591</f>
        <v>0</v>
      </c>
      <c r="BK590" s="75">
        <f t="shared" ref="BK590:BN591" si="1926">BK591</f>
        <v>0</v>
      </c>
      <c r="BL590" s="75">
        <f t="shared" si="1926"/>
        <v>0</v>
      </c>
      <c r="BM590" s="75">
        <f t="shared" si="1926"/>
        <v>0</v>
      </c>
      <c r="BN590" s="75">
        <f t="shared" si="1926"/>
        <v>0</v>
      </c>
      <c r="BO590" s="88">
        <f>BO591</f>
        <v>139</v>
      </c>
      <c r="BP590" s="88">
        <f>BP591</f>
        <v>0</v>
      </c>
      <c r="BQ590" s="11">
        <f t="shared" ref="BQ590:BT591" si="1927">BQ591</f>
        <v>0</v>
      </c>
      <c r="BR590" s="11">
        <f t="shared" si="1927"/>
        <v>0</v>
      </c>
      <c r="BS590" s="11">
        <f t="shared" si="1927"/>
        <v>0</v>
      </c>
      <c r="BT590" s="11">
        <f t="shared" si="1927"/>
        <v>0</v>
      </c>
      <c r="BU590" s="38">
        <f>BU591</f>
        <v>139</v>
      </c>
      <c r="BV590" s="38">
        <f>BV591</f>
        <v>0</v>
      </c>
      <c r="BW590" s="75">
        <f t="shared" ref="BW590:BZ591" si="1928">BW591</f>
        <v>0</v>
      </c>
      <c r="BX590" s="75">
        <f t="shared" si="1928"/>
        <v>0</v>
      </c>
      <c r="BY590" s="75">
        <f t="shared" si="1928"/>
        <v>0</v>
      </c>
      <c r="BZ590" s="75">
        <f t="shared" si="1928"/>
        <v>0</v>
      </c>
      <c r="CA590" s="88">
        <f>CA591</f>
        <v>139</v>
      </c>
      <c r="CB590" s="88">
        <f>CB591</f>
        <v>0</v>
      </c>
      <c r="CC590" s="75">
        <f t="shared" ref="CC590:CF591" si="1929">CC591</f>
        <v>0</v>
      </c>
      <c r="CD590" s="75">
        <f t="shared" si="1929"/>
        <v>0</v>
      </c>
      <c r="CE590" s="75">
        <f t="shared" si="1929"/>
        <v>0</v>
      </c>
      <c r="CF590" s="75">
        <f t="shared" si="1929"/>
        <v>0</v>
      </c>
      <c r="CG590" s="88">
        <f>CG591</f>
        <v>139</v>
      </c>
      <c r="CH590" s="88">
        <f>CH591</f>
        <v>0</v>
      </c>
      <c r="CI590" s="11">
        <f t="shared" ref="CI590:CL591" si="1930">CI591</f>
        <v>0</v>
      </c>
      <c r="CJ590" s="11">
        <f t="shared" si="1930"/>
        <v>0</v>
      </c>
      <c r="CK590" s="11">
        <f t="shared" si="1930"/>
        <v>0</v>
      </c>
      <c r="CL590" s="11">
        <f t="shared" si="1930"/>
        <v>0</v>
      </c>
      <c r="CM590" s="38">
        <f>CM591</f>
        <v>139</v>
      </c>
      <c r="CN590" s="38">
        <f>CN591</f>
        <v>0</v>
      </c>
    </row>
    <row r="591" spans="1:92" ht="33" hidden="1" x14ac:dyDescent="0.25">
      <c r="A591" s="55" t="s">
        <v>12</v>
      </c>
      <c r="B591" s="14">
        <v>912</v>
      </c>
      <c r="C591" s="14" t="s">
        <v>35</v>
      </c>
      <c r="D591" s="14" t="s">
        <v>17</v>
      </c>
      <c r="E591" s="14" t="s">
        <v>59</v>
      </c>
      <c r="F591" s="14" t="s">
        <v>13</v>
      </c>
      <c r="G591" s="38">
        <f>G592</f>
        <v>139</v>
      </c>
      <c r="H591" s="38">
        <f t="shared" si="1918"/>
        <v>0</v>
      </c>
      <c r="I591" s="11">
        <f t="shared" si="1918"/>
        <v>0</v>
      </c>
      <c r="J591" s="11">
        <f t="shared" si="1918"/>
        <v>0</v>
      </c>
      <c r="K591" s="11">
        <f t="shared" si="1918"/>
        <v>0</v>
      </c>
      <c r="L591" s="11">
        <f t="shared" si="1918"/>
        <v>0</v>
      </c>
      <c r="M591" s="38">
        <f t="shared" si="1918"/>
        <v>139</v>
      </c>
      <c r="N591" s="38">
        <f t="shared" si="1918"/>
        <v>0</v>
      </c>
      <c r="O591" s="11">
        <f t="shared" si="1918"/>
        <v>0</v>
      </c>
      <c r="P591" s="11">
        <f t="shared" si="1918"/>
        <v>0</v>
      </c>
      <c r="Q591" s="11">
        <f t="shared" si="1918"/>
        <v>0</v>
      </c>
      <c r="R591" s="11">
        <f t="shared" si="1918"/>
        <v>0</v>
      </c>
      <c r="S591" s="38">
        <f>S592</f>
        <v>139</v>
      </c>
      <c r="T591" s="38">
        <f>T592</f>
        <v>0</v>
      </c>
      <c r="U591" s="11">
        <f t="shared" si="1919"/>
        <v>0</v>
      </c>
      <c r="V591" s="11">
        <f t="shared" si="1919"/>
        <v>0</v>
      </c>
      <c r="W591" s="11">
        <f t="shared" si="1919"/>
        <v>0</v>
      </c>
      <c r="X591" s="11">
        <f t="shared" si="1919"/>
        <v>0</v>
      </c>
      <c r="Y591" s="38">
        <f>Y592</f>
        <v>139</v>
      </c>
      <c r="Z591" s="38">
        <f>Z592</f>
        <v>0</v>
      </c>
      <c r="AA591" s="11">
        <f t="shared" si="1920"/>
        <v>0</v>
      </c>
      <c r="AB591" s="11">
        <f t="shared" si="1920"/>
        <v>0</v>
      </c>
      <c r="AC591" s="11">
        <f t="shared" si="1920"/>
        <v>0</v>
      </c>
      <c r="AD591" s="11">
        <f t="shared" si="1920"/>
        <v>0</v>
      </c>
      <c r="AE591" s="38">
        <f>AE592</f>
        <v>139</v>
      </c>
      <c r="AF591" s="38">
        <f>AF592</f>
        <v>0</v>
      </c>
      <c r="AG591" s="11">
        <f t="shared" si="1921"/>
        <v>0</v>
      </c>
      <c r="AH591" s="11">
        <f t="shared" si="1921"/>
        <v>0</v>
      </c>
      <c r="AI591" s="11">
        <f t="shared" si="1921"/>
        <v>0</v>
      </c>
      <c r="AJ591" s="11">
        <f t="shared" si="1921"/>
        <v>0</v>
      </c>
      <c r="AK591" s="88">
        <f>AK592</f>
        <v>139</v>
      </c>
      <c r="AL591" s="88">
        <f>AL592</f>
        <v>0</v>
      </c>
      <c r="AM591" s="11">
        <f t="shared" si="1922"/>
        <v>0</v>
      </c>
      <c r="AN591" s="11">
        <f t="shared" si="1922"/>
        <v>0</v>
      </c>
      <c r="AO591" s="11">
        <f t="shared" si="1922"/>
        <v>0</v>
      </c>
      <c r="AP591" s="11">
        <f t="shared" si="1922"/>
        <v>0</v>
      </c>
      <c r="AQ591" s="38">
        <f>AQ592</f>
        <v>139</v>
      </c>
      <c r="AR591" s="38">
        <f>AR592</f>
        <v>0</v>
      </c>
      <c r="AS591" s="11">
        <f t="shared" si="1923"/>
        <v>0</v>
      </c>
      <c r="AT591" s="11">
        <f t="shared" si="1923"/>
        <v>0</v>
      </c>
      <c r="AU591" s="11">
        <f t="shared" si="1923"/>
        <v>0</v>
      </c>
      <c r="AV591" s="11">
        <f t="shared" si="1923"/>
        <v>0</v>
      </c>
      <c r="AW591" s="38">
        <f>AW592</f>
        <v>139</v>
      </c>
      <c r="AX591" s="38">
        <f>AX592</f>
        <v>0</v>
      </c>
      <c r="AY591" s="75">
        <f t="shared" si="1924"/>
        <v>0</v>
      </c>
      <c r="AZ591" s="75">
        <f t="shared" si="1924"/>
        <v>0</v>
      </c>
      <c r="BA591" s="75">
        <f t="shared" si="1924"/>
        <v>0</v>
      </c>
      <c r="BB591" s="75">
        <f t="shared" si="1924"/>
        <v>0</v>
      </c>
      <c r="BC591" s="88">
        <f>BC592</f>
        <v>139</v>
      </c>
      <c r="BD591" s="88">
        <f>BD592</f>
        <v>0</v>
      </c>
      <c r="BE591" s="11">
        <f t="shared" si="1925"/>
        <v>0</v>
      </c>
      <c r="BF591" s="11">
        <f t="shared" si="1925"/>
        <v>0</v>
      </c>
      <c r="BG591" s="11">
        <f t="shared" si="1925"/>
        <v>0</v>
      </c>
      <c r="BH591" s="11">
        <f t="shared" si="1925"/>
        <v>0</v>
      </c>
      <c r="BI591" s="147">
        <f>BI592</f>
        <v>139</v>
      </c>
      <c r="BJ591" s="147">
        <f>BJ592</f>
        <v>0</v>
      </c>
      <c r="BK591" s="75">
        <f t="shared" si="1926"/>
        <v>0</v>
      </c>
      <c r="BL591" s="75">
        <f t="shared" si="1926"/>
        <v>0</v>
      </c>
      <c r="BM591" s="75">
        <f t="shared" si="1926"/>
        <v>0</v>
      </c>
      <c r="BN591" s="75">
        <f t="shared" si="1926"/>
        <v>0</v>
      </c>
      <c r="BO591" s="88">
        <f>BO592</f>
        <v>139</v>
      </c>
      <c r="BP591" s="88">
        <f>BP592</f>
        <v>0</v>
      </c>
      <c r="BQ591" s="11">
        <f t="shared" si="1927"/>
        <v>0</v>
      </c>
      <c r="BR591" s="11">
        <f t="shared" si="1927"/>
        <v>0</v>
      </c>
      <c r="BS591" s="11">
        <f t="shared" si="1927"/>
        <v>0</v>
      </c>
      <c r="BT591" s="11">
        <f t="shared" si="1927"/>
        <v>0</v>
      </c>
      <c r="BU591" s="38">
        <f>BU592</f>
        <v>139</v>
      </c>
      <c r="BV591" s="38">
        <f>BV592</f>
        <v>0</v>
      </c>
      <c r="BW591" s="75">
        <f t="shared" si="1928"/>
        <v>0</v>
      </c>
      <c r="BX591" s="75">
        <f t="shared" si="1928"/>
        <v>0</v>
      </c>
      <c r="BY591" s="75">
        <f t="shared" si="1928"/>
        <v>0</v>
      </c>
      <c r="BZ591" s="75">
        <f t="shared" si="1928"/>
        <v>0</v>
      </c>
      <c r="CA591" s="88">
        <f>CA592</f>
        <v>139</v>
      </c>
      <c r="CB591" s="88">
        <f>CB592</f>
        <v>0</v>
      </c>
      <c r="CC591" s="75">
        <f t="shared" si="1929"/>
        <v>0</v>
      </c>
      <c r="CD591" s="75">
        <f t="shared" si="1929"/>
        <v>0</v>
      </c>
      <c r="CE591" s="75">
        <f t="shared" si="1929"/>
        <v>0</v>
      </c>
      <c r="CF591" s="75">
        <f t="shared" si="1929"/>
        <v>0</v>
      </c>
      <c r="CG591" s="88">
        <f>CG592</f>
        <v>139</v>
      </c>
      <c r="CH591" s="88">
        <f>CH592</f>
        <v>0</v>
      </c>
      <c r="CI591" s="11">
        <f t="shared" si="1930"/>
        <v>0</v>
      </c>
      <c r="CJ591" s="11">
        <f t="shared" si="1930"/>
        <v>0</v>
      </c>
      <c r="CK591" s="11">
        <f t="shared" si="1930"/>
        <v>0</v>
      </c>
      <c r="CL591" s="11">
        <f t="shared" si="1930"/>
        <v>0</v>
      </c>
      <c r="CM591" s="38">
        <f>CM592</f>
        <v>139</v>
      </c>
      <c r="CN591" s="38">
        <f>CN592</f>
        <v>0</v>
      </c>
    </row>
    <row r="592" spans="1:92" hidden="1" x14ac:dyDescent="0.25">
      <c r="A592" s="55" t="s">
        <v>14</v>
      </c>
      <c r="B592" s="14">
        <v>912</v>
      </c>
      <c r="C592" s="14" t="s">
        <v>35</v>
      </c>
      <c r="D592" s="14" t="s">
        <v>17</v>
      </c>
      <c r="E592" s="14" t="s">
        <v>59</v>
      </c>
      <c r="F592" s="14" t="s">
        <v>37</v>
      </c>
      <c r="G592" s="11">
        <v>139</v>
      </c>
      <c r="H592" s="11"/>
      <c r="I592" s="11"/>
      <c r="J592" s="11"/>
      <c r="K592" s="11"/>
      <c r="L592" s="11"/>
      <c r="M592" s="11">
        <f>G592+I592+J592+K592+L592</f>
        <v>139</v>
      </c>
      <c r="N592" s="11">
        <f>H592+J592</f>
        <v>0</v>
      </c>
      <c r="O592" s="11"/>
      <c r="P592" s="11"/>
      <c r="Q592" s="11"/>
      <c r="R592" s="11"/>
      <c r="S592" s="11">
        <f>M592+O592+P592+Q592+R592</f>
        <v>139</v>
      </c>
      <c r="T592" s="11">
        <f>N592+P592</f>
        <v>0</v>
      </c>
      <c r="U592" s="11"/>
      <c r="V592" s="11"/>
      <c r="W592" s="11"/>
      <c r="X592" s="11"/>
      <c r="Y592" s="11">
        <f>S592+U592+V592+W592+X592</f>
        <v>139</v>
      </c>
      <c r="Z592" s="11">
        <f>T592+V592</f>
        <v>0</v>
      </c>
      <c r="AA592" s="11"/>
      <c r="AB592" s="11"/>
      <c r="AC592" s="11"/>
      <c r="AD592" s="11"/>
      <c r="AE592" s="11">
        <f>Y592+AA592+AB592+AC592+AD592</f>
        <v>139</v>
      </c>
      <c r="AF592" s="11">
        <f>Z592+AB592</f>
        <v>0</v>
      </c>
      <c r="AG592" s="11"/>
      <c r="AH592" s="11"/>
      <c r="AI592" s="11"/>
      <c r="AJ592" s="11"/>
      <c r="AK592" s="75">
        <f>AE592+AG592+AH592+AI592+AJ592</f>
        <v>139</v>
      </c>
      <c r="AL592" s="75">
        <f>AF592+AH592</f>
        <v>0</v>
      </c>
      <c r="AM592" s="11"/>
      <c r="AN592" s="11"/>
      <c r="AO592" s="11"/>
      <c r="AP592" s="11"/>
      <c r="AQ592" s="11">
        <f>AK592+AM592+AN592+AO592+AP592</f>
        <v>139</v>
      </c>
      <c r="AR592" s="11">
        <f>AL592+AN592</f>
        <v>0</v>
      </c>
      <c r="AS592" s="11"/>
      <c r="AT592" s="11"/>
      <c r="AU592" s="11"/>
      <c r="AV592" s="11"/>
      <c r="AW592" s="11">
        <f>AQ592+AS592+AT592+AU592+AV592</f>
        <v>139</v>
      </c>
      <c r="AX592" s="11">
        <f>AR592+AT592</f>
        <v>0</v>
      </c>
      <c r="AY592" s="75"/>
      <c r="AZ592" s="75"/>
      <c r="BA592" s="75"/>
      <c r="BB592" s="75"/>
      <c r="BC592" s="75">
        <f>AW592+AY592+AZ592+BA592+BB592</f>
        <v>139</v>
      </c>
      <c r="BD592" s="75">
        <f>AX592+AZ592</f>
        <v>0</v>
      </c>
      <c r="BE592" s="11"/>
      <c r="BF592" s="11"/>
      <c r="BG592" s="11"/>
      <c r="BH592" s="11"/>
      <c r="BI592" s="138">
        <f>BC592+BE592+BF592+BG592+BH592</f>
        <v>139</v>
      </c>
      <c r="BJ592" s="138">
        <f>BD592+BF592</f>
        <v>0</v>
      </c>
      <c r="BK592" s="75"/>
      <c r="BL592" s="75"/>
      <c r="BM592" s="75"/>
      <c r="BN592" s="75"/>
      <c r="BO592" s="75">
        <f>BI592+BK592+BL592+BM592+BN592</f>
        <v>139</v>
      </c>
      <c r="BP592" s="75">
        <f>BJ592+BL592</f>
        <v>0</v>
      </c>
      <c r="BQ592" s="11"/>
      <c r="BR592" s="11"/>
      <c r="BS592" s="11"/>
      <c r="BT592" s="11"/>
      <c r="BU592" s="11">
        <f>BO592+BQ592+BR592+BS592+BT592</f>
        <v>139</v>
      </c>
      <c r="BV592" s="11">
        <f>BP592+BR592</f>
        <v>0</v>
      </c>
      <c r="BW592" s="75"/>
      <c r="BX592" s="75"/>
      <c r="BY592" s="75"/>
      <c r="BZ592" s="75"/>
      <c r="CA592" s="75">
        <f>BU592+BW592+BX592+BY592+BZ592</f>
        <v>139</v>
      </c>
      <c r="CB592" s="75">
        <f>BV592+BX592</f>
        <v>0</v>
      </c>
      <c r="CC592" s="75"/>
      <c r="CD592" s="75"/>
      <c r="CE592" s="75"/>
      <c r="CF592" s="75"/>
      <c r="CG592" s="75">
        <f>CA592+CC592+CD592+CE592+CF592</f>
        <v>139</v>
      </c>
      <c r="CH592" s="75">
        <f>CB592+CD592</f>
        <v>0</v>
      </c>
      <c r="CI592" s="11"/>
      <c r="CJ592" s="11"/>
      <c r="CK592" s="11"/>
      <c r="CL592" s="11"/>
      <c r="CM592" s="11">
        <f>CG592+CI592+CJ592+CK592+CL592</f>
        <v>139</v>
      </c>
      <c r="CN592" s="11">
        <f>CH592+CJ592</f>
        <v>0</v>
      </c>
    </row>
    <row r="593" spans="1:92" hidden="1" x14ac:dyDescent="0.25">
      <c r="A593" s="55" t="s">
        <v>26</v>
      </c>
      <c r="B593" s="14">
        <v>912</v>
      </c>
      <c r="C593" s="14" t="s">
        <v>35</v>
      </c>
      <c r="D593" s="14" t="s">
        <v>17</v>
      </c>
      <c r="E593" s="14" t="s">
        <v>519</v>
      </c>
      <c r="F593" s="14"/>
      <c r="G593" s="18">
        <f>G594</f>
        <v>277</v>
      </c>
      <c r="H593" s="18">
        <f t="shared" ref="H593:R594" si="1931">H594</f>
        <v>0</v>
      </c>
      <c r="I593" s="11">
        <f t="shared" si="1931"/>
        <v>0</v>
      </c>
      <c r="J593" s="11">
        <f t="shared" si="1931"/>
        <v>0</v>
      </c>
      <c r="K593" s="11">
        <f t="shared" si="1931"/>
        <v>0</v>
      </c>
      <c r="L593" s="11">
        <f t="shared" si="1931"/>
        <v>0</v>
      </c>
      <c r="M593" s="18">
        <f t="shared" si="1931"/>
        <v>277</v>
      </c>
      <c r="N593" s="18">
        <f t="shared" si="1931"/>
        <v>0</v>
      </c>
      <c r="O593" s="11">
        <f t="shared" si="1931"/>
        <v>0</v>
      </c>
      <c r="P593" s="11">
        <f t="shared" si="1931"/>
        <v>0</v>
      </c>
      <c r="Q593" s="11">
        <f t="shared" si="1931"/>
        <v>0</v>
      </c>
      <c r="R593" s="11">
        <f t="shared" si="1931"/>
        <v>0</v>
      </c>
      <c r="S593" s="18">
        <f>S594</f>
        <v>277</v>
      </c>
      <c r="T593" s="18">
        <f>T594</f>
        <v>0</v>
      </c>
      <c r="U593" s="11">
        <f t="shared" ref="U593:X594" si="1932">U594</f>
        <v>0</v>
      </c>
      <c r="V593" s="11">
        <f t="shared" si="1932"/>
        <v>0</v>
      </c>
      <c r="W593" s="11">
        <f t="shared" si="1932"/>
        <v>0</v>
      </c>
      <c r="X593" s="11">
        <f t="shared" si="1932"/>
        <v>0</v>
      </c>
      <c r="Y593" s="18">
        <f>Y594</f>
        <v>277</v>
      </c>
      <c r="Z593" s="18">
        <f>Z594</f>
        <v>0</v>
      </c>
      <c r="AA593" s="11">
        <f t="shared" ref="AA593:AD594" si="1933">AA594</f>
        <v>0</v>
      </c>
      <c r="AB593" s="11">
        <f t="shared" si="1933"/>
        <v>0</v>
      </c>
      <c r="AC593" s="11">
        <f t="shared" si="1933"/>
        <v>0</v>
      </c>
      <c r="AD593" s="11">
        <f t="shared" si="1933"/>
        <v>0</v>
      </c>
      <c r="AE593" s="18">
        <f>AE594</f>
        <v>277</v>
      </c>
      <c r="AF593" s="18">
        <f>AF594</f>
        <v>0</v>
      </c>
      <c r="AG593" s="11">
        <f t="shared" ref="AG593:AJ594" si="1934">AG594</f>
        <v>0</v>
      </c>
      <c r="AH593" s="11">
        <f t="shared" si="1934"/>
        <v>0</v>
      </c>
      <c r="AI593" s="11">
        <f t="shared" si="1934"/>
        <v>0</v>
      </c>
      <c r="AJ593" s="11">
        <f t="shared" si="1934"/>
        <v>0</v>
      </c>
      <c r="AK593" s="81">
        <f>AK594</f>
        <v>277</v>
      </c>
      <c r="AL593" s="81">
        <f>AL594</f>
        <v>0</v>
      </c>
      <c r="AM593" s="11">
        <f t="shared" ref="AM593:AP594" si="1935">AM594</f>
        <v>0</v>
      </c>
      <c r="AN593" s="11">
        <f t="shared" si="1935"/>
        <v>0</v>
      </c>
      <c r="AO593" s="11">
        <f t="shared" si="1935"/>
        <v>0</v>
      </c>
      <c r="AP593" s="11">
        <f t="shared" si="1935"/>
        <v>0</v>
      </c>
      <c r="AQ593" s="18">
        <f>AQ594</f>
        <v>277</v>
      </c>
      <c r="AR593" s="18">
        <f>AR594</f>
        <v>0</v>
      </c>
      <c r="AS593" s="11">
        <f t="shared" ref="AS593:AV594" si="1936">AS594</f>
        <v>0</v>
      </c>
      <c r="AT593" s="11">
        <f t="shared" si="1936"/>
        <v>0</v>
      </c>
      <c r="AU593" s="11">
        <f t="shared" si="1936"/>
        <v>0</v>
      </c>
      <c r="AV593" s="11">
        <f t="shared" si="1936"/>
        <v>0</v>
      </c>
      <c r="AW593" s="18">
        <f>AW594</f>
        <v>277</v>
      </c>
      <c r="AX593" s="18">
        <f>AX594</f>
        <v>0</v>
      </c>
      <c r="AY593" s="75">
        <f t="shared" ref="AY593:BB594" si="1937">AY594</f>
        <v>0</v>
      </c>
      <c r="AZ593" s="75">
        <f t="shared" si="1937"/>
        <v>0</v>
      </c>
      <c r="BA593" s="75">
        <f t="shared" si="1937"/>
        <v>0</v>
      </c>
      <c r="BB593" s="75">
        <f t="shared" si="1937"/>
        <v>0</v>
      </c>
      <c r="BC593" s="81">
        <f>BC594</f>
        <v>277</v>
      </c>
      <c r="BD593" s="81">
        <f>BD594</f>
        <v>0</v>
      </c>
      <c r="BE593" s="11">
        <f t="shared" ref="BE593:BH594" si="1938">BE594</f>
        <v>0</v>
      </c>
      <c r="BF593" s="11">
        <f t="shared" si="1938"/>
        <v>0</v>
      </c>
      <c r="BG593" s="11">
        <f t="shared" si="1938"/>
        <v>0</v>
      </c>
      <c r="BH593" s="11">
        <f t="shared" si="1938"/>
        <v>0</v>
      </c>
      <c r="BI593" s="140">
        <f>BI594</f>
        <v>277</v>
      </c>
      <c r="BJ593" s="140">
        <f>BJ594</f>
        <v>0</v>
      </c>
      <c r="BK593" s="75">
        <f t="shared" ref="BK593:BN594" si="1939">BK594</f>
        <v>0</v>
      </c>
      <c r="BL593" s="75">
        <f t="shared" si="1939"/>
        <v>0</v>
      </c>
      <c r="BM593" s="75">
        <f t="shared" si="1939"/>
        <v>0</v>
      </c>
      <c r="BN593" s="75">
        <f t="shared" si="1939"/>
        <v>0</v>
      </c>
      <c r="BO593" s="81">
        <f>BO594</f>
        <v>277</v>
      </c>
      <c r="BP593" s="81">
        <f>BP594</f>
        <v>0</v>
      </c>
      <c r="BQ593" s="11">
        <f t="shared" ref="BQ593:BT594" si="1940">BQ594</f>
        <v>0</v>
      </c>
      <c r="BR593" s="11">
        <f t="shared" si="1940"/>
        <v>0</v>
      </c>
      <c r="BS593" s="11">
        <f t="shared" si="1940"/>
        <v>0</v>
      </c>
      <c r="BT593" s="11">
        <f t="shared" si="1940"/>
        <v>0</v>
      </c>
      <c r="BU593" s="18">
        <f>BU594</f>
        <v>277</v>
      </c>
      <c r="BV593" s="18">
        <f>BV594</f>
        <v>0</v>
      </c>
      <c r="BW593" s="75">
        <f t="shared" ref="BW593:BZ594" si="1941">BW594</f>
        <v>0</v>
      </c>
      <c r="BX593" s="75">
        <f t="shared" si="1941"/>
        <v>0</v>
      </c>
      <c r="BY593" s="75">
        <f t="shared" si="1941"/>
        <v>0</v>
      </c>
      <c r="BZ593" s="75">
        <f t="shared" si="1941"/>
        <v>0</v>
      </c>
      <c r="CA593" s="81">
        <f>CA594</f>
        <v>277</v>
      </c>
      <c r="CB593" s="81">
        <f>CB594</f>
        <v>0</v>
      </c>
      <c r="CC593" s="75">
        <f t="shared" ref="CC593:CF594" si="1942">CC594</f>
        <v>0</v>
      </c>
      <c r="CD593" s="75">
        <f t="shared" si="1942"/>
        <v>0</v>
      </c>
      <c r="CE593" s="75">
        <f t="shared" si="1942"/>
        <v>0</v>
      </c>
      <c r="CF593" s="75">
        <f t="shared" si="1942"/>
        <v>0</v>
      </c>
      <c r="CG593" s="81">
        <f>CG594</f>
        <v>277</v>
      </c>
      <c r="CH593" s="81">
        <f>CH594</f>
        <v>0</v>
      </c>
      <c r="CI593" s="11">
        <f t="shared" ref="CI593:CL594" si="1943">CI594</f>
        <v>0</v>
      </c>
      <c r="CJ593" s="11">
        <f t="shared" si="1943"/>
        <v>0</v>
      </c>
      <c r="CK593" s="11">
        <f t="shared" si="1943"/>
        <v>0</v>
      </c>
      <c r="CL593" s="11">
        <f t="shared" si="1943"/>
        <v>0</v>
      </c>
      <c r="CM593" s="18">
        <f>CM594</f>
        <v>277</v>
      </c>
      <c r="CN593" s="18">
        <f>CN594</f>
        <v>0</v>
      </c>
    </row>
    <row r="594" spans="1:92" ht="33" hidden="1" x14ac:dyDescent="0.25">
      <c r="A594" s="55" t="s">
        <v>27</v>
      </c>
      <c r="B594" s="14">
        <v>912</v>
      </c>
      <c r="C594" s="14" t="s">
        <v>35</v>
      </c>
      <c r="D594" s="14" t="s">
        <v>17</v>
      </c>
      <c r="E594" s="34" t="s">
        <v>519</v>
      </c>
      <c r="F594" s="14"/>
      <c r="G594" s="11">
        <f>G595</f>
        <v>277</v>
      </c>
      <c r="H594" s="11">
        <f t="shared" si="1931"/>
        <v>0</v>
      </c>
      <c r="I594" s="11">
        <f t="shared" si="1931"/>
        <v>0</v>
      </c>
      <c r="J594" s="11">
        <f t="shared" si="1931"/>
        <v>0</v>
      </c>
      <c r="K594" s="11">
        <f t="shared" si="1931"/>
        <v>0</v>
      </c>
      <c r="L594" s="11">
        <f t="shared" si="1931"/>
        <v>0</v>
      </c>
      <c r="M594" s="11">
        <f t="shared" si="1931"/>
        <v>277</v>
      </c>
      <c r="N594" s="11">
        <f t="shared" si="1931"/>
        <v>0</v>
      </c>
      <c r="O594" s="11">
        <f t="shared" si="1931"/>
        <v>0</v>
      </c>
      <c r="P594" s="11">
        <f t="shared" si="1931"/>
        <v>0</v>
      </c>
      <c r="Q594" s="11">
        <f t="shared" si="1931"/>
        <v>0</v>
      </c>
      <c r="R594" s="11">
        <f t="shared" si="1931"/>
        <v>0</v>
      </c>
      <c r="S594" s="11">
        <f>S595</f>
        <v>277</v>
      </c>
      <c r="T594" s="11">
        <f>T595</f>
        <v>0</v>
      </c>
      <c r="U594" s="11">
        <f t="shared" si="1932"/>
        <v>0</v>
      </c>
      <c r="V594" s="11">
        <f t="shared" si="1932"/>
        <v>0</v>
      </c>
      <c r="W594" s="11">
        <f t="shared" si="1932"/>
        <v>0</v>
      </c>
      <c r="X594" s="11">
        <f t="shared" si="1932"/>
        <v>0</v>
      </c>
      <c r="Y594" s="11">
        <f>Y595</f>
        <v>277</v>
      </c>
      <c r="Z594" s="11">
        <f>Z595</f>
        <v>0</v>
      </c>
      <c r="AA594" s="11">
        <f t="shared" si="1933"/>
        <v>0</v>
      </c>
      <c r="AB594" s="11">
        <f t="shared" si="1933"/>
        <v>0</v>
      </c>
      <c r="AC594" s="11">
        <f t="shared" si="1933"/>
        <v>0</v>
      </c>
      <c r="AD594" s="11">
        <f t="shared" si="1933"/>
        <v>0</v>
      </c>
      <c r="AE594" s="11">
        <f>AE595</f>
        <v>277</v>
      </c>
      <c r="AF594" s="11">
        <f>AF595</f>
        <v>0</v>
      </c>
      <c r="AG594" s="11">
        <f t="shared" si="1934"/>
        <v>0</v>
      </c>
      <c r="AH594" s="11">
        <f t="shared" si="1934"/>
        <v>0</v>
      </c>
      <c r="AI594" s="11">
        <f t="shared" si="1934"/>
        <v>0</v>
      </c>
      <c r="AJ594" s="11">
        <f t="shared" si="1934"/>
        <v>0</v>
      </c>
      <c r="AK594" s="75">
        <f>AK595</f>
        <v>277</v>
      </c>
      <c r="AL594" s="75">
        <f>AL595</f>
        <v>0</v>
      </c>
      <c r="AM594" s="11">
        <f t="shared" si="1935"/>
        <v>0</v>
      </c>
      <c r="AN594" s="11">
        <f t="shared" si="1935"/>
        <v>0</v>
      </c>
      <c r="AO594" s="11">
        <f t="shared" si="1935"/>
        <v>0</v>
      </c>
      <c r="AP594" s="11">
        <f t="shared" si="1935"/>
        <v>0</v>
      </c>
      <c r="AQ594" s="11">
        <f>AQ595</f>
        <v>277</v>
      </c>
      <c r="AR594" s="11">
        <f>AR595</f>
        <v>0</v>
      </c>
      <c r="AS594" s="11">
        <f t="shared" si="1936"/>
        <v>0</v>
      </c>
      <c r="AT594" s="11">
        <f t="shared" si="1936"/>
        <v>0</v>
      </c>
      <c r="AU594" s="11">
        <f t="shared" si="1936"/>
        <v>0</v>
      </c>
      <c r="AV594" s="11">
        <f t="shared" si="1936"/>
        <v>0</v>
      </c>
      <c r="AW594" s="11">
        <f>AW595</f>
        <v>277</v>
      </c>
      <c r="AX594" s="11">
        <f>AX595</f>
        <v>0</v>
      </c>
      <c r="AY594" s="75">
        <f t="shared" si="1937"/>
        <v>0</v>
      </c>
      <c r="AZ594" s="75">
        <f t="shared" si="1937"/>
        <v>0</v>
      </c>
      <c r="BA594" s="75">
        <f t="shared" si="1937"/>
        <v>0</v>
      </c>
      <c r="BB594" s="75">
        <f t="shared" si="1937"/>
        <v>0</v>
      </c>
      <c r="BC594" s="75">
        <f>BC595</f>
        <v>277</v>
      </c>
      <c r="BD594" s="75">
        <f>BD595</f>
        <v>0</v>
      </c>
      <c r="BE594" s="11">
        <f t="shared" si="1938"/>
        <v>0</v>
      </c>
      <c r="BF594" s="11">
        <f t="shared" si="1938"/>
        <v>0</v>
      </c>
      <c r="BG594" s="11">
        <f t="shared" si="1938"/>
        <v>0</v>
      </c>
      <c r="BH594" s="11">
        <f t="shared" si="1938"/>
        <v>0</v>
      </c>
      <c r="BI594" s="138">
        <f>BI595</f>
        <v>277</v>
      </c>
      <c r="BJ594" s="138">
        <f>BJ595</f>
        <v>0</v>
      </c>
      <c r="BK594" s="75">
        <f t="shared" si="1939"/>
        <v>0</v>
      </c>
      <c r="BL594" s="75">
        <f t="shared" si="1939"/>
        <v>0</v>
      </c>
      <c r="BM594" s="75">
        <f t="shared" si="1939"/>
        <v>0</v>
      </c>
      <c r="BN594" s="75">
        <f t="shared" si="1939"/>
        <v>0</v>
      </c>
      <c r="BO594" s="75">
        <f>BO595</f>
        <v>277</v>
      </c>
      <c r="BP594" s="75">
        <f>BP595</f>
        <v>0</v>
      </c>
      <c r="BQ594" s="11">
        <f t="shared" si="1940"/>
        <v>0</v>
      </c>
      <c r="BR594" s="11">
        <f t="shared" si="1940"/>
        <v>0</v>
      </c>
      <c r="BS594" s="11">
        <f t="shared" si="1940"/>
        <v>0</v>
      </c>
      <c r="BT594" s="11">
        <f t="shared" si="1940"/>
        <v>0</v>
      </c>
      <c r="BU594" s="11">
        <f>BU595</f>
        <v>277</v>
      </c>
      <c r="BV594" s="11">
        <f>BV595</f>
        <v>0</v>
      </c>
      <c r="BW594" s="75">
        <f t="shared" si="1941"/>
        <v>0</v>
      </c>
      <c r="BX594" s="75">
        <f t="shared" si="1941"/>
        <v>0</v>
      </c>
      <c r="BY594" s="75">
        <f t="shared" si="1941"/>
        <v>0</v>
      </c>
      <c r="BZ594" s="75">
        <f t="shared" si="1941"/>
        <v>0</v>
      </c>
      <c r="CA594" s="75">
        <f>CA595</f>
        <v>277</v>
      </c>
      <c r="CB594" s="75">
        <f>CB595</f>
        <v>0</v>
      </c>
      <c r="CC594" s="75">
        <f t="shared" si="1942"/>
        <v>0</v>
      </c>
      <c r="CD594" s="75">
        <f t="shared" si="1942"/>
        <v>0</v>
      </c>
      <c r="CE594" s="75">
        <f t="shared" si="1942"/>
        <v>0</v>
      </c>
      <c r="CF594" s="75">
        <f t="shared" si="1942"/>
        <v>0</v>
      </c>
      <c r="CG594" s="75">
        <f>CG595</f>
        <v>277</v>
      </c>
      <c r="CH594" s="75">
        <f>CH595</f>
        <v>0</v>
      </c>
      <c r="CI594" s="11">
        <f t="shared" si="1943"/>
        <v>0</v>
      </c>
      <c r="CJ594" s="11">
        <f t="shared" si="1943"/>
        <v>0</v>
      </c>
      <c r="CK594" s="11">
        <f t="shared" si="1943"/>
        <v>0</v>
      </c>
      <c r="CL594" s="11">
        <f t="shared" si="1943"/>
        <v>0</v>
      </c>
      <c r="CM594" s="11">
        <f>CM595</f>
        <v>277</v>
      </c>
      <c r="CN594" s="11">
        <f>CN595</f>
        <v>0</v>
      </c>
    </row>
    <row r="595" spans="1:92" ht="33" hidden="1" x14ac:dyDescent="0.25">
      <c r="A595" s="55" t="s">
        <v>12</v>
      </c>
      <c r="B595" s="14">
        <f>B594</f>
        <v>912</v>
      </c>
      <c r="C595" s="14" t="s">
        <v>35</v>
      </c>
      <c r="D595" s="14" t="s">
        <v>17</v>
      </c>
      <c r="E595" s="34" t="s">
        <v>519</v>
      </c>
      <c r="F595" s="14" t="s">
        <v>13</v>
      </c>
      <c r="G595" s="11">
        <f>SUM(G596:G596)</f>
        <v>277</v>
      </c>
      <c r="H595" s="11">
        <f t="shared" ref="H595:R595" si="1944">SUM(H596:H596)</f>
        <v>0</v>
      </c>
      <c r="I595" s="11">
        <f t="shared" si="1944"/>
        <v>0</v>
      </c>
      <c r="J595" s="11">
        <f t="shared" si="1944"/>
        <v>0</v>
      </c>
      <c r="K595" s="11">
        <f t="shared" si="1944"/>
        <v>0</v>
      </c>
      <c r="L595" s="11">
        <f t="shared" si="1944"/>
        <v>0</v>
      </c>
      <c r="M595" s="11">
        <f t="shared" si="1944"/>
        <v>277</v>
      </c>
      <c r="N595" s="11">
        <f t="shared" si="1944"/>
        <v>0</v>
      </c>
      <c r="O595" s="11">
        <f t="shared" si="1944"/>
        <v>0</v>
      </c>
      <c r="P595" s="11">
        <f t="shared" si="1944"/>
        <v>0</v>
      </c>
      <c r="Q595" s="11">
        <f t="shared" si="1944"/>
        <v>0</v>
      </c>
      <c r="R595" s="11">
        <f t="shared" si="1944"/>
        <v>0</v>
      </c>
      <c r="S595" s="11">
        <f t="shared" ref="S595:CD595" si="1945">SUM(S596:S596)</f>
        <v>277</v>
      </c>
      <c r="T595" s="11">
        <f t="shared" si="1945"/>
        <v>0</v>
      </c>
      <c r="U595" s="11">
        <f t="shared" si="1945"/>
        <v>0</v>
      </c>
      <c r="V595" s="11">
        <f t="shared" si="1945"/>
        <v>0</v>
      </c>
      <c r="W595" s="11">
        <f t="shared" si="1945"/>
        <v>0</v>
      </c>
      <c r="X595" s="11">
        <f t="shared" si="1945"/>
        <v>0</v>
      </c>
      <c r="Y595" s="11">
        <f t="shared" si="1945"/>
        <v>277</v>
      </c>
      <c r="Z595" s="11">
        <f t="shared" si="1945"/>
        <v>0</v>
      </c>
      <c r="AA595" s="11">
        <f t="shared" si="1945"/>
        <v>0</v>
      </c>
      <c r="AB595" s="11">
        <f t="shared" si="1945"/>
        <v>0</v>
      </c>
      <c r="AC595" s="11">
        <f t="shared" si="1945"/>
        <v>0</v>
      </c>
      <c r="AD595" s="11">
        <f t="shared" si="1945"/>
        <v>0</v>
      </c>
      <c r="AE595" s="11">
        <f t="shared" si="1945"/>
        <v>277</v>
      </c>
      <c r="AF595" s="11">
        <f t="shared" si="1945"/>
        <v>0</v>
      </c>
      <c r="AG595" s="11">
        <f t="shared" si="1945"/>
        <v>0</v>
      </c>
      <c r="AH595" s="11">
        <f t="shared" si="1945"/>
        <v>0</v>
      </c>
      <c r="AI595" s="11">
        <f t="shared" si="1945"/>
        <v>0</v>
      </c>
      <c r="AJ595" s="11">
        <f t="shared" si="1945"/>
        <v>0</v>
      </c>
      <c r="AK595" s="75">
        <f t="shared" si="1945"/>
        <v>277</v>
      </c>
      <c r="AL595" s="75">
        <f t="shared" si="1945"/>
        <v>0</v>
      </c>
      <c r="AM595" s="11">
        <f t="shared" si="1945"/>
        <v>0</v>
      </c>
      <c r="AN595" s="11">
        <f t="shared" si="1945"/>
        <v>0</v>
      </c>
      <c r="AO595" s="11">
        <f t="shared" si="1945"/>
        <v>0</v>
      </c>
      <c r="AP595" s="11">
        <f t="shared" si="1945"/>
        <v>0</v>
      </c>
      <c r="AQ595" s="11">
        <f t="shared" si="1945"/>
        <v>277</v>
      </c>
      <c r="AR595" s="11">
        <f t="shared" si="1945"/>
        <v>0</v>
      </c>
      <c r="AS595" s="11">
        <f t="shared" si="1945"/>
        <v>0</v>
      </c>
      <c r="AT595" s="11">
        <f t="shared" si="1945"/>
        <v>0</v>
      </c>
      <c r="AU595" s="11">
        <f t="shared" si="1945"/>
        <v>0</v>
      </c>
      <c r="AV595" s="11">
        <f t="shared" si="1945"/>
        <v>0</v>
      </c>
      <c r="AW595" s="11">
        <f t="shared" si="1945"/>
        <v>277</v>
      </c>
      <c r="AX595" s="11">
        <f t="shared" si="1945"/>
        <v>0</v>
      </c>
      <c r="AY595" s="75">
        <f t="shared" si="1945"/>
        <v>0</v>
      </c>
      <c r="AZ595" s="75">
        <f t="shared" si="1945"/>
        <v>0</v>
      </c>
      <c r="BA595" s="75">
        <f t="shared" si="1945"/>
        <v>0</v>
      </c>
      <c r="BB595" s="75">
        <f t="shared" si="1945"/>
        <v>0</v>
      </c>
      <c r="BC595" s="75">
        <f t="shared" si="1945"/>
        <v>277</v>
      </c>
      <c r="BD595" s="75">
        <f t="shared" si="1945"/>
        <v>0</v>
      </c>
      <c r="BE595" s="11">
        <f t="shared" si="1945"/>
        <v>0</v>
      </c>
      <c r="BF595" s="11">
        <f t="shared" si="1945"/>
        <v>0</v>
      </c>
      <c r="BG595" s="11">
        <f t="shared" si="1945"/>
        <v>0</v>
      </c>
      <c r="BH595" s="11">
        <f t="shared" si="1945"/>
        <v>0</v>
      </c>
      <c r="BI595" s="138">
        <f t="shared" si="1945"/>
        <v>277</v>
      </c>
      <c r="BJ595" s="138">
        <f t="shared" si="1945"/>
        <v>0</v>
      </c>
      <c r="BK595" s="75">
        <f t="shared" si="1945"/>
        <v>0</v>
      </c>
      <c r="BL595" s="75">
        <f t="shared" si="1945"/>
        <v>0</v>
      </c>
      <c r="BM595" s="75">
        <f t="shared" si="1945"/>
        <v>0</v>
      </c>
      <c r="BN595" s="75">
        <f t="shared" si="1945"/>
        <v>0</v>
      </c>
      <c r="BO595" s="75">
        <f t="shared" si="1945"/>
        <v>277</v>
      </c>
      <c r="BP595" s="75">
        <f t="shared" si="1945"/>
        <v>0</v>
      </c>
      <c r="BQ595" s="11">
        <f t="shared" si="1945"/>
        <v>0</v>
      </c>
      <c r="BR595" s="11">
        <f t="shared" si="1945"/>
        <v>0</v>
      </c>
      <c r="BS595" s="11">
        <f t="shared" si="1945"/>
        <v>0</v>
      </c>
      <c r="BT595" s="11">
        <f t="shared" si="1945"/>
        <v>0</v>
      </c>
      <c r="BU595" s="11">
        <f t="shared" si="1945"/>
        <v>277</v>
      </c>
      <c r="BV595" s="11">
        <f t="shared" si="1945"/>
        <v>0</v>
      </c>
      <c r="BW595" s="75">
        <f t="shared" si="1945"/>
        <v>0</v>
      </c>
      <c r="BX595" s="75">
        <f t="shared" si="1945"/>
        <v>0</v>
      </c>
      <c r="BY595" s="75">
        <f t="shared" si="1945"/>
        <v>0</v>
      </c>
      <c r="BZ595" s="75">
        <f t="shared" si="1945"/>
        <v>0</v>
      </c>
      <c r="CA595" s="75">
        <f t="shared" si="1945"/>
        <v>277</v>
      </c>
      <c r="CB595" s="75">
        <f t="shared" si="1945"/>
        <v>0</v>
      </c>
      <c r="CC595" s="75">
        <f t="shared" si="1945"/>
        <v>0</v>
      </c>
      <c r="CD595" s="75">
        <f t="shared" si="1945"/>
        <v>0</v>
      </c>
      <c r="CE595" s="75">
        <f t="shared" ref="CE595:CN595" si="1946">SUM(CE596:CE596)</f>
        <v>0</v>
      </c>
      <c r="CF595" s="75">
        <f t="shared" si="1946"/>
        <v>0</v>
      </c>
      <c r="CG595" s="75">
        <f t="shared" si="1946"/>
        <v>277</v>
      </c>
      <c r="CH595" s="75">
        <f t="shared" si="1946"/>
        <v>0</v>
      </c>
      <c r="CI595" s="11">
        <f t="shared" si="1946"/>
        <v>0</v>
      </c>
      <c r="CJ595" s="11">
        <f t="shared" si="1946"/>
        <v>0</v>
      </c>
      <c r="CK595" s="11">
        <f t="shared" si="1946"/>
        <v>0</v>
      </c>
      <c r="CL595" s="11">
        <f t="shared" si="1946"/>
        <v>0</v>
      </c>
      <c r="CM595" s="11">
        <f t="shared" si="1946"/>
        <v>277</v>
      </c>
      <c r="CN595" s="11">
        <f t="shared" si="1946"/>
        <v>0</v>
      </c>
    </row>
    <row r="596" spans="1:92" hidden="1" x14ac:dyDescent="0.25">
      <c r="A596" s="55" t="s">
        <v>14</v>
      </c>
      <c r="B596" s="14">
        <f>B595</f>
        <v>912</v>
      </c>
      <c r="C596" s="14" t="s">
        <v>35</v>
      </c>
      <c r="D596" s="14" t="s">
        <v>17</v>
      </c>
      <c r="E596" s="34" t="s">
        <v>519</v>
      </c>
      <c r="F596" s="11">
        <v>610</v>
      </c>
      <c r="G596" s="11">
        <v>277</v>
      </c>
      <c r="H596" s="11"/>
      <c r="I596" s="11"/>
      <c r="J596" s="11"/>
      <c r="K596" s="11"/>
      <c r="L596" s="11"/>
      <c r="M596" s="11">
        <f>G596+I596+J596+K596+L596</f>
        <v>277</v>
      </c>
      <c r="N596" s="11">
        <f>H596+J596</f>
        <v>0</v>
      </c>
      <c r="O596" s="11"/>
      <c r="P596" s="11"/>
      <c r="Q596" s="11"/>
      <c r="R596" s="11"/>
      <c r="S596" s="11">
        <f>M596+O596+P596+Q596+R596</f>
        <v>277</v>
      </c>
      <c r="T596" s="11">
        <f>N596+P596</f>
        <v>0</v>
      </c>
      <c r="U596" s="11"/>
      <c r="V596" s="11"/>
      <c r="W596" s="11"/>
      <c r="X596" s="11"/>
      <c r="Y596" s="11">
        <f>S596+U596+V596+W596+X596</f>
        <v>277</v>
      </c>
      <c r="Z596" s="11">
        <f>T596+V596</f>
        <v>0</v>
      </c>
      <c r="AA596" s="11"/>
      <c r="AB596" s="11"/>
      <c r="AC596" s="11"/>
      <c r="AD596" s="11"/>
      <c r="AE596" s="11">
        <f>Y596+AA596+AB596+AC596+AD596</f>
        <v>277</v>
      </c>
      <c r="AF596" s="11">
        <f>Z596+AB596</f>
        <v>0</v>
      </c>
      <c r="AG596" s="11"/>
      <c r="AH596" s="11"/>
      <c r="AI596" s="11"/>
      <c r="AJ596" s="11"/>
      <c r="AK596" s="75">
        <f>AE596+AG596+AH596+AI596+AJ596</f>
        <v>277</v>
      </c>
      <c r="AL596" s="75">
        <f>AF596+AH596</f>
        <v>0</v>
      </c>
      <c r="AM596" s="11"/>
      <c r="AN596" s="11"/>
      <c r="AO596" s="11"/>
      <c r="AP596" s="11"/>
      <c r="AQ596" s="11">
        <f>AK596+AM596+AN596+AO596+AP596</f>
        <v>277</v>
      </c>
      <c r="AR596" s="11">
        <f>AL596+AN596</f>
        <v>0</v>
      </c>
      <c r="AS596" s="11"/>
      <c r="AT596" s="11"/>
      <c r="AU596" s="11"/>
      <c r="AV596" s="11"/>
      <c r="AW596" s="11">
        <f>AQ596+AS596+AT596+AU596+AV596</f>
        <v>277</v>
      </c>
      <c r="AX596" s="11">
        <f>AR596+AT596</f>
        <v>0</v>
      </c>
      <c r="AY596" s="75"/>
      <c r="AZ596" s="75"/>
      <c r="BA596" s="75"/>
      <c r="BB596" s="75"/>
      <c r="BC596" s="75">
        <f>AW596+AY596+AZ596+BA596+BB596</f>
        <v>277</v>
      </c>
      <c r="BD596" s="75">
        <f>AX596+AZ596</f>
        <v>0</v>
      </c>
      <c r="BE596" s="11"/>
      <c r="BF596" s="11"/>
      <c r="BG596" s="11"/>
      <c r="BH596" s="11"/>
      <c r="BI596" s="138">
        <f>BC596+BE596+BF596+BG596+BH596</f>
        <v>277</v>
      </c>
      <c r="BJ596" s="138">
        <f>BD596+BF596</f>
        <v>0</v>
      </c>
      <c r="BK596" s="75"/>
      <c r="BL596" s="75"/>
      <c r="BM596" s="75"/>
      <c r="BN596" s="75"/>
      <c r="BO596" s="75">
        <f>BI596+BK596+BL596+BM596+BN596</f>
        <v>277</v>
      </c>
      <c r="BP596" s="75">
        <f>BJ596+BL596</f>
        <v>0</v>
      </c>
      <c r="BQ596" s="11"/>
      <c r="BR596" s="11"/>
      <c r="BS596" s="11"/>
      <c r="BT596" s="11"/>
      <c r="BU596" s="11">
        <f>BO596+BQ596+BR596+BS596+BT596</f>
        <v>277</v>
      </c>
      <c r="BV596" s="11">
        <f>BP596+BR596</f>
        <v>0</v>
      </c>
      <c r="BW596" s="75"/>
      <c r="BX596" s="75"/>
      <c r="BY596" s="75"/>
      <c r="BZ596" s="75"/>
      <c r="CA596" s="75">
        <f>BU596+BW596+BX596+BY596+BZ596</f>
        <v>277</v>
      </c>
      <c r="CB596" s="75">
        <f>BV596+BX596</f>
        <v>0</v>
      </c>
      <c r="CC596" s="75"/>
      <c r="CD596" s="75"/>
      <c r="CE596" s="75"/>
      <c r="CF596" s="75"/>
      <c r="CG596" s="75">
        <f>CA596+CC596+CD596+CE596+CF596</f>
        <v>277</v>
      </c>
      <c r="CH596" s="75">
        <f>CB596+CD596</f>
        <v>0</v>
      </c>
      <c r="CI596" s="11"/>
      <c r="CJ596" s="11"/>
      <c r="CK596" s="11"/>
      <c r="CL596" s="11"/>
      <c r="CM596" s="11">
        <f>CG596+CI596+CJ596+CK596+CL596</f>
        <v>277</v>
      </c>
      <c r="CN596" s="11">
        <f>CH596+CJ596</f>
        <v>0</v>
      </c>
    </row>
    <row r="597" spans="1:92" hidden="1" x14ac:dyDescent="0.25">
      <c r="A597" s="55"/>
      <c r="B597" s="14"/>
      <c r="C597" s="14"/>
      <c r="D597" s="14"/>
      <c r="E597" s="34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75"/>
      <c r="AL597" s="75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75"/>
      <c r="AZ597" s="75"/>
      <c r="BA597" s="75"/>
      <c r="BB597" s="75"/>
      <c r="BC597" s="75"/>
      <c r="BD597" s="75"/>
      <c r="BE597" s="11"/>
      <c r="BF597" s="11"/>
      <c r="BG597" s="11"/>
      <c r="BH597" s="11"/>
      <c r="BI597" s="138"/>
      <c r="BJ597" s="138"/>
      <c r="BK597" s="75"/>
      <c r="BL597" s="75"/>
      <c r="BM597" s="75"/>
      <c r="BN597" s="75"/>
      <c r="BO597" s="75"/>
      <c r="BP597" s="75"/>
      <c r="BQ597" s="11"/>
      <c r="BR597" s="11"/>
      <c r="BS597" s="11"/>
      <c r="BT597" s="11"/>
      <c r="BU597" s="11"/>
      <c r="BV597" s="11"/>
      <c r="BW597" s="75"/>
      <c r="BX597" s="75"/>
      <c r="BY597" s="75"/>
      <c r="BZ597" s="75"/>
      <c r="CA597" s="75"/>
      <c r="CB597" s="75"/>
      <c r="CC597" s="75"/>
      <c r="CD597" s="75"/>
      <c r="CE597" s="75"/>
      <c r="CF597" s="75"/>
      <c r="CG597" s="75"/>
      <c r="CH597" s="75"/>
      <c r="CI597" s="11"/>
      <c r="CJ597" s="11"/>
      <c r="CK597" s="11"/>
      <c r="CL597" s="11"/>
      <c r="CM597" s="11"/>
      <c r="CN597" s="11"/>
    </row>
    <row r="598" spans="1:92" ht="40.5" hidden="1" x14ac:dyDescent="0.3">
      <c r="A598" s="53" t="s">
        <v>664</v>
      </c>
      <c r="B598" s="8">
        <v>913</v>
      </c>
      <c r="C598" s="8"/>
      <c r="D598" s="8"/>
      <c r="E598" s="8"/>
      <c r="F598" s="8"/>
      <c r="G598" s="28">
        <f t="shared" ref="G598:AL598" si="1947">G600+G636+G670+G700+G726+G758</f>
        <v>1964516</v>
      </c>
      <c r="H598" s="28">
        <f t="shared" si="1947"/>
        <v>102795</v>
      </c>
      <c r="I598" s="11">
        <f t="shared" si="1947"/>
        <v>0</v>
      </c>
      <c r="J598" s="11">
        <f t="shared" si="1947"/>
        <v>0</v>
      </c>
      <c r="K598" s="11">
        <f t="shared" si="1947"/>
        <v>0</v>
      </c>
      <c r="L598" s="11">
        <f t="shared" si="1947"/>
        <v>0</v>
      </c>
      <c r="M598" s="28">
        <f t="shared" si="1947"/>
        <v>1964516</v>
      </c>
      <c r="N598" s="28">
        <f t="shared" si="1947"/>
        <v>102795</v>
      </c>
      <c r="O598" s="11">
        <f t="shared" si="1947"/>
        <v>0</v>
      </c>
      <c r="P598" s="11">
        <f t="shared" si="1947"/>
        <v>0</v>
      </c>
      <c r="Q598" s="11">
        <f t="shared" si="1947"/>
        <v>0</v>
      </c>
      <c r="R598" s="11">
        <f t="shared" si="1947"/>
        <v>0</v>
      </c>
      <c r="S598" s="28">
        <f t="shared" si="1947"/>
        <v>1964516</v>
      </c>
      <c r="T598" s="28">
        <f t="shared" si="1947"/>
        <v>102795</v>
      </c>
      <c r="U598" s="11">
        <f t="shared" si="1947"/>
        <v>0</v>
      </c>
      <c r="V598" s="11">
        <f t="shared" si="1947"/>
        <v>0</v>
      </c>
      <c r="W598" s="11">
        <f t="shared" si="1947"/>
        <v>0</v>
      </c>
      <c r="X598" s="11">
        <f t="shared" si="1947"/>
        <v>0</v>
      </c>
      <c r="Y598" s="28">
        <f t="shared" si="1947"/>
        <v>1964516</v>
      </c>
      <c r="Z598" s="28">
        <f t="shared" si="1947"/>
        <v>102795</v>
      </c>
      <c r="AA598" s="11">
        <f t="shared" si="1947"/>
        <v>0</v>
      </c>
      <c r="AB598" s="28">
        <f t="shared" si="1947"/>
        <v>3725514</v>
      </c>
      <c r="AC598" s="28">
        <f t="shared" si="1947"/>
        <v>0</v>
      </c>
      <c r="AD598" s="28">
        <f t="shared" si="1947"/>
        <v>-545</v>
      </c>
      <c r="AE598" s="28">
        <f t="shared" si="1947"/>
        <v>5689485</v>
      </c>
      <c r="AF598" s="28">
        <f t="shared" si="1947"/>
        <v>3828309</v>
      </c>
      <c r="AG598" s="11">
        <f t="shared" si="1947"/>
        <v>0</v>
      </c>
      <c r="AH598" s="16">
        <f t="shared" si="1947"/>
        <v>0</v>
      </c>
      <c r="AI598" s="10">
        <f t="shared" si="1947"/>
        <v>2285</v>
      </c>
      <c r="AJ598" s="16">
        <f t="shared" si="1947"/>
        <v>0</v>
      </c>
      <c r="AK598" s="84">
        <f t="shared" si="1947"/>
        <v>5691770</v>
      </c>
      <c r="AL598" s="84">
        <f t="shared" si="1947"/>
        <v>3828309</v>
      </c>
      <c r="AM598" s="16">
        <f t="shared" ref="AM598:BJ598" si="1948">AM600+AM636+AM670+AM700+AM726+AM758</f>
        <v>60247</v>
      </c>
      <c r="AN598" s="16">
        <f t="shared" si="1948"/>
        <v>9995</v>
      </c>
      <c r="AO598" s="10">
        <f t="shared" si="1948"/>
        <v>0</v>
      </c>
      <c r="AP598" s="16">
        <f t="shared" si="1948"/>
        <v>0</v>
      </c>
      <c r="AQ598" s="28">
        <f t="shared" si="1948"/>
        <v>5762012</v>
      </c>
      <c r="AR598" s="28">
        <f t="shared" si="1948"/>
        <v>3838304</v>
      </c>
      <c r="AS598" s="16">
        <f t="shared" si="1948"/>
        <v>0</v>
      </c>
      <c r="AT598" s="10">
        <f t="shared" si="1948"/>
        <v>89083</v>
      </c>
      <c r="AU598" s="10">
        <f t="shared" si="1948"/>
        <v>77540</v>
      </c>
      <c r="AV598" s="16">
        <f t="shared" si="1948"/>
        <v>0</v>
      </c>
      <c r="AW598" s="28">
        <f t="shared" si="1948"/>
        <v>5928635</v>
      </c>
      <c r="AX598" s="28">
        <f t="shared" si="1948"/>
        <v>3927387</v>
      </c>
      <c r="AY598" s="80">
        <f t="shared" si="1948"/>
        <v>-5000</v>
      </c>
      <c r="AZ598" s="77">
        <f t="shared" si="1948"/>
        <v>12154</v>
      </c>
      <c r="BA598" s="77">
        <f t="shared" si="1948"/>
        <v>45000</v>
      </c>
      <c r="BB598" s="80">
        <f t="shared" si="1948"/>
        <v>0</v>
      </c>
      <c r="BC598" s="84">
        <f t="shared" si="1948"/>
        <v>5980789</v>
      </c>
      <c r="BD598" s="84">
        <f t="shared" si="1948"/>
        <v>3939541</v>
      </c>
      <c r="BE598" s="16">
        <f t="shared" si="1948"/>
        <v>0</v>
      </c>
      <c r="BF598" s="10">
        <f t="shared" si="1948"/>
        <v>6852</v>
      </c>
      <c r="BG598" s="10">
        <f t="shared" si="1948"/>
        <v>8732</v>
      </c>
      <c r="BH598" s="10">
        <f t="shared" si="1948"/>
        <v>0</v>
      </c>
      <c r="BI598" s="135">
        <f t="shared" si="1948"/>
        <v>5996373</v>
      </c>
      <c r="BJ598" s="135">
        <f t="shared" si="1948"/>
        <v>3946393</v>
      </c>
      <c r="BK598" s="80">
        <f t="shared" ref="BK598:BP598" si="1949">BK600+BK636+BK670+BK700+BK726+BK758</f>
        <v>0</v>
      </c>
      <c r="BL598" s="77">
        <f t="shared" si="1949"/>
        <v>1796</v>
      </c>
      <c r="BM598" s="77">
        <f t="shared" si="1949"/>
        <v>23874</v>
      </c>
      <c r="BN598" s="77">
        <f t="shared" si="1949"/>
        <v>0</v>
      </c>
      <c r="BO598" s="77">
        <f t="shared" si="1949"/>
        <v>6022043</v>
      </c>
      <c r="BP598" s="77">
        <f t="shared" si="1949"/>
        <v>3948189</v>
      </c>
      <c r="BQ598" s="16">
        <f t="shared" ref="BQ598:BV598" si="1950">BQ600+BQ636+BQ670+BQ700+BQ726+BQ758</f>
        <v>0</v>
      </c>
      <c r="BR598" s="10">
        <f t="shared" si="1950"/>
        <v>0</v>
      </c>
      <c r="BS598" s="10">
        <f t="shared" si="1950"/>
        <v>0</v>
      </c>
      <c r="BT598" s="10">
        <f t="shared" si="1950"/>
        <v>0</v>
      </c>
      <c r="BU598" s="10">
        <f t="shared" si="1950"/>
        <v>6022043</v>
      </c>
      <c r="BV598" s="10">
        <f t="shared" si="1950"/>
        <v>3948189</v>
      </c>
      <c r="BW598" s="80">
        <f t="shared" ref="BW598:CB598" si="1951">BW600+BW636+BW670+BW700+BW726+BW758</f>
        <v>0</v>
      </c>
      <c r="BX598" s="77">
        <f t="shared" si="1951"/>
        <v>0</v>
      </c>
      <c r="BY598" s="77">
        <f t="shared" si="1951"/>
        <v>0</v>
      </c>
      <c r="BZ598" s="77">
        <f t="shared" si="1951"/>
        <v>0</v>
      </c>
      <c r="CA598" s="77">
        <f t="shared" si="1951"/>
        <v>6022043</v>
      </c>
      <c r="CB598" s="77">
        <f t="shared" si="1951"/>
        <v>3948189</v>
      </c>
      <c r="CC598" s="80">
        <f t="shared" ref="CC598:CH598" si="1952">CC600+CC636+CC670+CC700+CC726+CC758</f>
        <v>0</v>
      </c>
      <c r="CD598" s="77">
        <f t="shared" si="1952"/>
        <v>0</v>
      </c>
      <c r="CE598" s="77">
        <f t="shared" si="1952"/>
        <v>0</v>
      </c>
      <c r="CF598" s="77">
        <f t="shared" si="1952"/>
        <v>0</v>
      </c>
      <c r="CG598" s="77">
        <f t="shared" si="1952"/>
        <v>6022043</v>
      </c>
      <c r="CH598" s="77">
        <f t="shared" si="1952"/>
        <v>3948189</v>
      </c>
      <c r="CI598" s="16">
        <f t="shared" ref="CI598:CN598" si="1953">CI600+CI636+CI670+CI700+CI726+CI758</f>
        <v>0</v>
      </c>
      <c r="CJ598" s="10">
        <f t="shared" si="1953"/>
        <v>-7617</v>
      </c>
      <c r="CK598" s="10">
        <f t="shared" si="1953"/>
        <v>13235</v>
      </c>
      <c r="CL598" s="10">
        <f t="shared" si="1953"/>
        <v>-1832</v>
      </c>
      <c r="CM598" s="10">
        <f t="shared" si="1953"/>
        <v>6025829</v>
      </c>
      <c r="CN598" s="10">
        <f t="shared" si="1953"/>
        <v>3940572</v>
      </c>
    </row>
    <row r="599" spans="1:92" ht="20.25" hidden="1" x14ac:dyDescent="0.3">
      <c r="A599" s="53"/>
      <c r="B599" s="8"/>
      <c r="C599" s="8"/>
      <c r="D599" s="8"/>
      <c r="E599" s="8"/>
      <c r="F599" s="8"/>
      <c r="G599" s="28"/>
      <c r="H599" s="28"/>
      <c r="I599" s="11"/>
      <c r="J599" s="11"/>
      <c r="K599" s="11"/>
      <c r="L599" s="11"/>
      <c r="M599" s="28"/>
      <c r="N599" s="28"/>
      <c r="O599" s="11"/>
      <c r="P599" s="11"/>
      <c r="Q599" s="11"/>
      <c r="R599" s="11"/>
      <c r="S599" s="28"/>
      <c r="T599" s="28"/>
      <c r="U599" s="11"/>
      <c r="V599" s="11"/>
      <c r="W599" s="11"/>
      <c r="X599" s="11"/>
      <c r="Y599" s="28"/>
      <c r="Z599" s="28"/>
      <c r="AA599" s="11"/>
      <c r="AB599" s="28"/>
      <c r="AC599" s="28"/>
      <c r="AD599" s="28"/>
      <c r="AE599" s="28"/>
      <c r="AF599" s="28"/>
      <c r="AG599" s="11"/>
      <c r="AH599" s="16"/>
      <c r="AI599" s="11"/>
      <c r="AJ599" s="16"/>
      <c r="AK599" s="84"/>
      <c r="AL599" s="84"/>
      <c r="AM599" s="11"/>
      <c r="AN599" s="16"/>
      <c r="AO599" s="11"/>
      <c r="AP599" s="16"/>
      <c r="AQ599" s="28"/>
      <c r="AR599" s="28"/>
      <c r="AS599" s="11"/>
      <c r="AT599" s="16"/>
      <c r="AU599" s="11"/>
      <c r="AV599" s="16"/>
      <c r="AW599" s="28"/>
      <c r="AX599" s="28"/>
      <c r="AY599" s="75"/>
      <c r="AZ599" s="80"/>
      <c r="BA599" s="75"/>
      <c r="BB599" s="80"/>
      <c r="BC599" s="84"/>
      <c r="BD599" s="84"/>
      <c r="BE599" s="11"/>
      <c r="BF599" s="16"/>
      <c r="BG599" s="11"/>
      <c r="BH599" s="16"/>
      <c r="BI599" s="143"/>
      <c r="BJ599" s="143"/>
      <c r="BK599" s="75"/>
      <c r="BL599" s="80"/>
      <c r="BM599" s="75"/>
      <c r="BN599" s="80"/>
      <c r="BO599" s="84"/>
      <c r="BP599" s="84"/>
      <c r="BQ599" s="11"/>
      <c r="BR599" s="16"/>
      <c r="BS599" s="11"/>
      <c r="BT599" s="16"/>
      <c r="BU599" s="28"/>
      <c r="BV599" s="28"/>
      <c r="BW599" s="75"/>
      <c r="BX599" s="80"/>
      <c r="BY599" s="75"/>
      <c r="BZ599" s="80"/>
      <c r="CA599" s="84"/>
      <c r="CB599" s="84"/>
      <c r="CC599" s="75"/>
      <c r="CD599" s="80"/>
      <c r="CE599" s="75"/>
      <c r="CF599" s="80"/>
      <c r="CG599" s="84"/>
      <c r="CH599" s="84"/>
      <c r="CI599" s="11"/>
      <c r="CJ599" s="16"/>
      <c r="CK599" s="11"/>
      <c r="CL599" s="16"/>
      <c r="CM599" s="28"/>
      <c r="CN599" s="28"/>
    </row>
    <row r="600" spans="1:92" ht="18.75" hidden="1" x14ac:dyDescent="0.3">
      <c r="A600" s="54" t="s">
        <v>207</v>
      </c>
      <c r="B600" s="39">
        <v>913</v>
      </c>
      <c r="C600" s="12" t="s">
        <v>7</v>
      </c>
      <c r="D600" s="12" t="s">
        <v>22</v>
      </c>
      <c r="E600" s="12"/>
      <c r="F600" s="12"/>
      <c r="G600" s="13">
        <f>G601</f>
        <v>860825</v>
      </c>
      <c r="H600" s="13">
        <f t="shared" ref="H600:R600" si="1954">H601</f>
        <v>0</v>
      </c>
      <c r="I600" s="11">
        <f t="shared" si="1954"/>
        <v>0</v>
      </c>
      <c r="J600" s="11">
        <f t="shared" si="1954"/>
        <v>0</v>
      </c>
      <c r="K600" s="11">
        <f t="shared" si="1954"/>
        <v>0</v>
      </c>
      <c r="L600" s="11">
        <f t="shared" si="1954"/>
        <v>0</v>
      </c>
      <c r="M600" s="13">
        <f t="shared" si="1954"/>
        <v>860825</v>
      </c>
      <c r="N600" s="13">
        <f t="shared" si="1954"/>
        <v>0</v>
      </c>
      <c r="O600" s="11">
        <f t="shared" si="1954"/>
        <v>0</v>
      </c>
      <c r="P600" s="11">
        <f t="shared" si="1954"/>
        <v>0</v>
      </c>
      <c r="Q600" s="11">
        <f t="shared" si="1954"/>
        <v>0</v>
      </c>
      <c r="R600" s="11">
        <f t="shared" si="1954"/>
        <v>0</v>
      </c>
      <c r="S600" s="13">
        <f t="shared" ref="S600:CD600" si="1955">S601</f>
        <v>860825</v>
      </c>
      <c r="T600" s="13">
        <f t="shared" si="1955"/>
        <v>0</v>
      </c>
      <c r="U600" s="11">
        <f t="shared" si="1955"/>
        <v>0</v>
      </c>
      <c r="V600" s="11">
        <f t="shared" si="1955"/>
        <v>0</v>
      </c>
      <c r="W600" s="11">
        <f t="shared" si="1955"/>
        <v>0</v>
      </c>
      <c r="X600" s="11">
        <f t="shared" si="1955"/>
        <v>0</v>
      </c>
      <c r="Y600" s="13">
        <f t="shared" si="1955"/>
        <v>860825</v>
      </c>
      <c r="Z600" s="13">
        <f t="shared" si="1955"/>
        <v>0</v>
      </c>
      <c r="AA600" s="11">
        <f t="shared" si="1955"/>
        <v>0</v>
      </c>
      <c r="AB600" s="13">
        <f t="shared" si="1955"/>
        <v>1504487</v>
      </c>
      <c r="AC600" s="11">
        <f t="shared" si="1955"/>
        <v>0</v>
      </c>
      <c r="AD600" s="11">
        <f t="shared" si="1955"/>
        <v>0</v>
      </c>
      <c r="AE600" s="13">
        <f t="shared" si="1955"/>
        <v>2365312</v>
      </c>
      <c r="AF600" s="13">
        <f t="shared" si="1955"/>
        <v>1504487</v>
      </c>
      <c r="AG600" s="13">
        <f t="shared" si="1955"/>
        <v>129</v>
      </c>
      <c r="AH600" s="13">
        <f t="shared" si="1955"/>
        <v>0</v>
      </c>
      <c r="AI600" s="13">
        <f t="shared" si="1955"/>
        <v>1828</v>
      </c>
      <c r="AJ600" s="13">
        <f t="shared" si="1955"/>
        <v>0</v>
      </c>
      <c r="AK600" s="78">
        <f t="shared" si="1955"/>
        <v>2367269</v>
      </c>
      <c r="AL600" s="78">
        <f t="shared" si="1955"/>
        <v>1504487</v>
      </c>
      <c r="AM600" s="13">
        <f t="shared" si="1955"/>
        <v>0</v>
      </c>
      <c r="AN600" s="13">
        <f t="shared" si="1955"/>
        <v>0</v>
      </c>
      <c r="AO600" s="13">
        <f t="shared" si="1955"/>
        <v>0</v>
      </c>
      <c r="AP600" s="13">
        <f t="shared" si="1955"/>
        <v>0</v>
      </c>
      <c r="AQ600" s="13">
        <f t="shared" si="1955"/>
        <v>2367269</v>
      </c>
      <c r="AR600" s="13">
        <f t="shared" si="1955"/>
        <v>1504487</v>
      </c>
      <c r="AS600" s="13">
        <f t="shared" si="1955"/>
        <v>0</v>
      </c>
      <c r="AT600" s="13">
        <f t="shared" si="1955"/>
        <v>89083</v>
      </c>
      <c r="AU600" s="13">
        <f t="shared" si="1955"/>
        <v>72250</v>
      </c>
      <c r="AV600" s="13">
        <f t="shared" si="1955"/>
        <v>0</v>
      </c>
      <c r="AW600" s="13">
        <f t="shared" si="1955"/>
        <v>2528602</v>
      </c>
      <c r="AX600" s="13">
        <f t="shared" si="1955"/>
        <v>1593570</v>
      </c>
      <c r="AY600" s="78">
        <f t="shared" si="1955"/>
        <v>0</v>
      </c>
      <c r="AZ600" s="78">
        <f t="shared" si="1955"/>
        <v>0</v>
      </c>
      <c r="BA600" s="78">
        <f t="shared" si="1955"/>
        <v>17560</v>
      </c>
      <c r="BB600" s="78">
        <f t="shared" si="1955"/>
        <v>0</v>
      </c>
      <c r="BC600" s="78">
        <f t="shared" si="1955"/>
        <v>2546162</v>
      </c>
      <c r="BD600" s="78">
        <f t="shared" si="1955"/>
        <v>1593570</v>
      </c>
      <c r="BE600" s="13">
        <f t="shared" si="1955"/>
        <v>0</v>
      </c>
      <c r="BF600" s="13">
        <f t="shared" si="1955"/>
        <v>5482</v>
      </c>
      <c r="BG600" s="13">
        <f t="shared" si="1955"/>
        <v>2048</v>
      </c>
      <c r="BH600" s="13">
        <f t="shared" si="1955"/>
        <v>0</v>
      </c>
      <c r="BI600" s="136">
        <f t="shared" si="1955"/>
        <v>2553692</v>
      </c>
      <c r="BJ600" s="136">
        <f t="shared" si="1955"/>
        <v>1599052</v>
      </c>
      <c r="BK600" s="78">
        <f t="shared" si="1955"/>
        <v>0</v>
      </c>
      <c r="BL600" s="78">
        <f t="shared" si="1955"/>
        <v>1505</v>
      </c>
      <c r="BM600" s="78">
        <f t="shared" si="1955"/>
        <v>0</v>
      </c>
      <c r="BN600" s="78">
        <f t="shared" si="1955"/>
        <v>0</v>
      </c>
      <c r="BO600" s="78">
        <f t="shared" si="1955"/>
        <v>2555197</v>
      </c>
      <c r="BP600" s="78">
        <f t="shared" si="1955"/>
        <v>1600557</v>
      </c>
      <c r="BQ600" s="13">
        <f t="shared" si="1955"/>
        <v>0</v>
      </c>
      <c r="BR600" s="13">
        <f t="shared" si="1955"/>
        <v>0</v>
      </c>
      <c r="BS600" s="13">
        <f t="shared" si="1955"/>
        <v>0</v>
      </c>
      <c r="BT600" s="13">
        <f t="shared" si="1955"/>
        <v>0</v>
      </c>
      <c r="BU600" s="13">
        <f t="shared" si="1955"/>
        <v>2555197</v>
      </c>
      <c r="BV600" s="13">
        <f t="shared" si="1955"/>
        <v>1600557</v>
      </c>
      <c r="BW600" s="78">
        <f t="shared" si="1955"/>
        <v>0</v>
      </c>
      <c r="BX600" s="78">
        <f t="shared" si="1955"/>
        <v>0</v>
      </c>
      <c r="BY600" s="78">
        <f t="shared" si="1955"/>
        <v>0</v>
      </c>
      <c r="BZ600" s="78">
        <f t="shared" si="1955"/>
        <v>0</v>
      </c>
      <c r="CA600" s="78">
        <f t="shared" si="1955"/>
        <v>2555197</v>
      </c>
      <c r="CB600" s="78">
        <f t="shared" si="1955"/>
        <v>1600557</v>
      </c>
      <c r="CC600" s="78">
        <f t="shared" si="1955"/>
        <v>0</v>
      </c>
      <c r="CD600" s="78">
        <f t="shared" si="1955"/>
        <v>0</v>
      </c>
      <c r="CE600" s="78">
        <f t="shared" ref="CE600:CN600" si="1956">CE601</f>
        <v>0</v>
      </c>
      <c r="CF600" s="78">
        <f t="shared" si="1956"/>
        <v>0</v>
      </c>
      <c r="CG600" s="78">
        <f t="shared" si="1956"/>
        <v>2555197</v>
      </c>
      <c r="CH600" s="78">
        <f t="shared" si="1956"/>
        <v>1600557</v>
      </c>
      <c r="CI600" s="13">
        <f t="shared" si="1956"/>
        <v>0</v>
      </c>
      <c r="CJ600" s="13">
        <f t="shared" si="1956"/>
        <v>-401</v>
      </c>
      <c r="CK600" s="13">
        <f t="shared" si="1956"/>
        <v>4703</v>
      </c>
      <c r="CL600" s="13">
        <f t="shared" si="1956"/>
        <v>-1072</v>
      </c>
      <c r="CM600" s="13">
        <f t="shared" si="1956"/>
        <v>2558427</v>
      </c>
      <c r="CN600" s="13">
        <f t="shared" si="1956"/>
        <v>1600156</v>
      </c>
    </row>
    <row r="601" spans="1:92" ht="41.25" hidden="1" customHeight="1" x14ac:dyDescent="0.25">
      <c r="A601" s="51" t="s">
        <v>540</v>
      </c>
      <c r="B601" s="14">
        <f t="shared" ref="B601:B606" si="1957">B600</f>
        <v>913</v>
      </c>
      <c r="C601" s="14" t="s">
        <v>7</v>
      </c>
      <c r="D601" s="14" t="s">
        <v>22</v>
      </c>
      <c r="E601" s="14" t="s">
        <v>208</v>
      </c>
      <c r="F601" s="14"/>
      <c r="G601" s="18">
        <f>G602+G607+G612</f>
        <v>860825</v>
      </c>
      <c r="H601" s="18">
        <f t="shared" ref="H601:N601" si="1958">H602+H607+H612</f>
        <v>0</v>
      </c>
      <c r="I601" s="11">
        <f t="shared" si="1958"/>
        <v>0</v>
      </c>
      <c r="J601" s="11">
        <f t="shared" si="1958"/>
        <v>0</v>
      </c>
      <c r="K601" s="11">
        <f t="shared" si="1958"/>
        <v>0</v>
      </c>
      <c r="L601" s="11">
        <f t="shared" si="1958"/>
        <v>0</v>
      </c>
      <c r="M601" s="18">
        <f t="shared" si="1958"/>
        <v>860825</v>
      </c>
      <c r="N601" s="18">
        <f t="shared" si="1958"/>
        <v>0</v>
      </c>
      <c r="O601" s="11">
        <f t="shared" ref="O601:T601" si="1959">O602+O607+O612</f>
        <v>0</v>
      </c>
      <c r="P601" s="11">
        <f t="shared" si="1959"/>
        <v>0</v>
      </c>
      <c r="Q601" s="11">
        <f t="shared" si="1959"/>
        <v>0</v>
      </c>
      <c r="R601" s="11">
        <f t="shared" si="1959"/>
        <v>0</v>
      </c>
      <c r="S601" s="18">
        <f t="shared" si="1959"/>
        <v>860825</v>
      </c>
      <c r="T601" s="18">
        <f t="shared" si="1959"/>
        <v>0</v>
      </c>
      <c r="U601" s="11">
        <f t="shared" ref="U601:Z601" si="1960">U602+U607+U612</f>
        <v>0</v>
      </c>
      <c r="V601" s="11">
        <f t="shared" si="1960"/>
        <v>0</v>
      </c>
      <c r="W601" s="11">
        <f t="shared" si="1960"/>
        <v>0</v>
      </c>
      <c r="X601" s="11">
        <f t="shared" si="1960"/>
        <v>0</v>
      </c>
      <c r="Y601" s="18">
        <f t="shared" si="1960"/>
        <v>860825</v>
      </c>
      <c r="Z601" s="18">
        <f t="shared" si="1960"/>
        <v>0</v>
      </c>
      <c r="AA601" s="11">
        <f>AA602+AA607+AA612</f>
        <v>0</v>
      </c>
      <c r="AB601" s="11">
        <f>AB602+AB607+AB612+AB620</f>
        <v>1504487</v>
      </c>
      <c r="AC601" s="11">
        <f>AC602+AC607+AC612+AC620</f>
        <v>0</v>
      </c>
      <c r="AD601" s="11">
        <f>AD602+AD607+AD612+AD620</f>
        <v>0</v>
      </c>
      <c r="AE601" s="11">
        <f>AE602+AE607+AE612+AE620</f>
        <v>2365312</v>
      </c>
      <c r="AF601" s="11">
        <f>AF602+AF607+AF612+AF620</f>
        <v>1504487</v>
      </c>
      <c r="AG601" s="11">
        <f t="shared" ref="AG601:AL601" si="1961">AG602+AG607+AG612+AG620+AG629</f>
        <v>129</v>
      </c>
      <c r="AH601" s="11">
        <f t="shared" si="1961"/>
        <v>0</v>
      </c>
      <c r="AI601" s="11">
        <f t="shared" si="1961"/>
        <v>1828</v>
      </c>
      <c r="AJ601" s="11">
        <f t="shared" si="1961"/>
        <v>0</v>
      </c>
      <c r="AK601" s="75">
        <f t="shared" si="1961"/>
        <v>2367269</v>
      </c>
      <c r="AL601" s="75">
        <f t="shared" si="1961"/>
        <v>1504487</v>
      </c>
      <c r="AM601" s="11">
        <f t="shared" ref="AM601:AR601" si="1962">AM602+AM607+AM612+AM620+AM629</f>
        <v>0</v>
      </c>
      <c r="AN601" s="11">
        <f t="shared" si="1962"/>
        <v>0</v>
      </c>
      <c r="AO601" s="11">
        <f t="shared" si="1962"/>
        <v>0</v>
      </c>
      <c r="AP601" s="11">
        <f t="shared" si="1962"/>
        <v>0</v>
      </c>
      <c r="AQ601" s="11">
        <f t="shared" si="1962"/>
        <v>2367269</v>
      </c>
      <c r="AR601" s="11">
        <f t="shared" si="1962"/>
        <v>1504487</v>
      </c>
      <c r="AS601" s="11">
        <f t="shared" ref="AS601:AX601" si="1963">AS602+AS607+AS612+AS620+AS629</f>
        <v>0</v>
      </c>
      <c r="AT601" s="11">
        <f>AT602+AT607+AT612+AT620+AT629</f>
        <v>89083</v>
      </c>
      <c r="AU601" s="11">
        <f t="shared" si="1963"/>
        <v>72250</v>
      </c>
      <c r="AV601" s="11">
        <f t="shared" si="1963"/>
        <v>0</v>
      </c>
      <c r="AW601" s="11">
        <f t="shared" si="1963"/>
        <v>2528602</v>
      </c>
      <c r="AX601" s="11">
        <f t="shared" si="1963"/>
        <v>1593570</v>
      </c>
      <c r="AY601" s="75">
        <f>AY602+AY607+AY612+AY620+AY629+AY616</f>
        <v>0</v>
      </c>
      <c r="AZ601" s="75">
        <f t="shared" ref="AZ601:BD601" si="1964">AZ602+AZ607+AZ612+AZ620+AZ629+AZ616</f>
        <v>0</v>
      </c>
      <c r="BA601" s="75">
        <f t="shared" si="1964"/>
        <v>17560</v>
      </c>
      <c r="BB601" s="75">
        <f t="shared" si="1964"/>
        <v>0</v>
      </c>
      <c r="BC601" s="75">
        <f t="shared" si="1964"/>
        <v>2546162</v>
      </c>
      <c r="BD601" s="75">
        <f t="shared" si="1964"/>
        <v>1593570</v>
      </c>
      <c r="BE601" s="11">
        <f>BE602+BE607+BE612+BE620+BE629+BE616+BE632</f>
        <v>0</v>
      </c>
      <c r="BF601" s="11">
        <f t="shared" ref="BF601:BJ601" si="1965">BF602+BF607+BF612+BF620+BF629+BF616+BF632</f>
        <v>5482</v>
      </c>
      <c r="BG601" s="11">
        <f t="shared" si="1965"/>
        <v>2048</v>
      </c>
      <c r="BH601" s="11">
        <f t="shared" si="1965"/>
        <v>0</v>
      </c>
      <c r="BI601" s="138">
        <f t="shared" si="1965"/>
        <v>2553692</v>
      </c>
      <c r="BJ601" s="138">
        <f t="shared" si="1965"/>
        <v>1599052</v>
      </c>
      <c r="BK601" s="75">
        <f>BK602+BK607+BK612+BK620+BK629+BK616+BK632</f>
        <v>0</v>
      </c>
      <c r="BL601" s="75">
        <f t="shared" ref="BL601:BP601" si="1966">BL602+BL607+BL612+BL620+BL629+BL616+BL632</f>
        <v>1505</v>
      </c>
      <c r="BM601" s="75">
        <f t="shared" si="1966"/>
        <v>0</v>
      </c>
      <c r="BN601" s="75">
        <f t="shared" si="1966"/>
        <v>0</v>
      </c>
      <c r="BO601" s="75">
        <f t="shared" si="1966"/>
        <v>2555197</v>
      </c>
      <c r="BP601" s="75">
        <f t="shared" si="1966"/>
        <v>1600557</v>
      </c>
      <c r="BQ601" s="11">
        <f>BQ602+BQ607+BQ612+BQ620+BQ629+BQ616+BQ632</f>
        <v>0</v>
      </c>
      <c r="BR601" s="11">
        <f t="shared" ref="BR601:BV601" si="1967">BR602+BR607+BR612+BR620+BR629+BR616+BR632</f>
        <v>0</v>
      </c>
      <c r="BS601" s="11">
        <f t="shared" si="1967"/>
        <v>0</v>
      </c>
      <c r="BT601" s="11">
        <f t="shared" si="1967"/>
        <v>0</v>
      </c>
      <c r="BU601" s="11">
        <f t="shared" si="1967"/>
        <v>2555197</v>
      </c>
      <c r="BV601" s="11">
        <f t="shared" si="1967"/>
        <v>1600557</v>
      </c>
      <c r="BW601" s="75">
        <f>BW602+BW607+BW612+BW620+BW629+BW616+BW632</f>
        <v>0</v>
      </c>
      <c r="BX601" s="75">
        <f t="shared" ref="BX601:CB601" si="1968">BX602+BX607+BX612+BX620+BX629+BX616+BX632</f>
        <v>0</v>
      </c>
      <c r="BY601" s="75">
        <f t="shared" si="1968"/>
        <v>0</v>
      </c>
      <c r="BZ601" s="75">
        <f t="shared" si="1968"/>
        <v>0</v>
      </c>
      <c r="CA601" s="75">
        <f t="shared" si="1968"/>
        <v>2555197</v>
      </c>
      <c r="CB601" s="75">
        <f t="shared" si="1968"/>
        <v>1600557</v>
      </c>
      <c r="CC601" s="75">
        <f>CC602+CC607+CC612+CC620+CC629+CC616+CC632</f>
        <v>0</v>
      </c>
      <c r="CD601" s="75">
        <f t="shared" ref="CD601:CH601" si="1969">CD602+CD607+CD612+CD620+CD629+CD616+CD632</f>
        <v>0</v>
      </c>
      <c r="CE601" s="75">
        <f t="shared" si="1969"/>
        <v>0</v>
      </c>
      <c r="CF601" s="75">
        <f t="shared" si="1969"/>
        <v>0</v>
      </c>
      <c r="CG601" s="75">
        <f t="shared" si="1969"/>
        <v>2555197</v>
      </c>
      <c r="CH601" s="75">
        <f t="shared" si="1969"/>
        <v>1600557</v>
      </c>
      <c r="CI601" s="11">
        <f>CI602+CI607+CI612+CI620+CI629+CI616+CI632</f>
        <v>0</v>
      </c>
      <c r="CJ601" s="11">
        <f t="shared" ref="CJ601:CN601" si="1970">CJ602+CJ607+CJ612+CJ620+CJ629+CJ616+CJ632</f>
        <v>-401</v>
      </c>
      <c r="CK601" s="11">
        <f t="shared" si="1970"/>
        <v>4703</v>
      </c>
      <c r="CL601" s="11">
        <f t="shared" si="1970"/>
        <v>-1072</v>
      </c>
      <c r="CM601" s="11">
        <f t="shared" si="1970"/>
        <v>2558427</v>
      </c>
      <c r="CN601" s="11">
        <f t="shared" si="1970"/>
        <v>1600156</v>
      </c>
    </row>
    <row r="602" spans="1:92" ht="33" hidden="1" x14ac:dyDescent="0.25">
      <c r="A602" s="55" t="s">
        <v>10</v>
      </c>
      <c r="B602" s="14">
        <f t="shared" si="1957"/>
        <v>913</v>
      </c>
      <c r="C602" s="14" t="s">
        <v>7</v>
      </c>
      <c r="D602" s="14" t="s">
        <v>22</v>
      </c>
      <c r="E602" s="14" t="s">
        <v>219</v>
      </c>
      <c r="F602" s="14"/>
      <c r="G602" s="18">
        <f>G603</f>
        <v>563302</v>
      </c>
      <c r="H602" s="18">
        <f t="shared" ref="H602:R603" si="1971">H603</f>
        <v>0</v>
      </c>
      <c r="I602" s="11">
        <f t="shared" si="1971"/>
        <v>0</v>
      </c>
      <c r="J602" s="11">
        <f t="shared" si="1971"/>
        <v>0</v>
      </c>
      <c r="K602" s="11">
        <f t="shared" si="1971"/>
        <v>0</v>
      </c>
      <c r="L602" s="11">
        <f t="shared" si="1971"/>
        <v>0</v>
      </c>
      <c r="M602" s="18">
        <f t="shared" si="1971"/>
        <v>563302</v>
      </c>
      <c r="N602" s="18">
        <f t="shared" si="1971"/>
        <v>0</v>
      </c>
      <c r="O602" s="11">
        <f t="shared" si="1971"/>
        <v>0</v>
      </c>
      <c r="P602" s="11">
        <f t="shared" si="1971"/>
        <v>0</v>
      </c>
      <c r="Q602" s="11">
        <f t="shared" si="1971"/>
        <v>0</v>
      </c>
      <c r="R602" s="11">
        <f t="shared" si="1971"/>
        <v>0</v>
      </c>
      <c r="S602" s="18">
        <f>S603</f>
        <v>563302</v>
      </c>
      <c r="T602" s="18">
        <f>T603</f>
        <v>0</v>
      </c>
      <c r="U602" s="11">
        <f t="shared" ref="U602:X603" si="1972">U603</f>
        <v>0</v>
      </c>
      <c r="V602" s="11">
        <f t="shared" si="1972"/>
        <v>0</v>
      </c>
      <c r="W602" s="11">
        <f t="shared" si="1972"/>
        <v>0</v>
      </c>
      <c r="X602" s="11">
        <f t="shared" si="1972"/>
        <v>0</v>
      </c>
      <c r="Y602" s="18">
        <f>Y603</f>
        <v>563302</v>
      </c>
      <c r="Z602" s="18">
        <f>Z603</f>
        <v>0</v>
      </c>
      <c r="AA602" s="11">
        <f t="shared" ref="AA602:AD603" si="1973">AA603</f>
        <v>0</v>
      </c>
      <c r="AB602" s="11">
        <f t="shared" si="1973"/>
        <v>0</v>
      </c>
      <c r="AC602" s="11">
        <f t="shared" si="1973"/>
        <v>0</v>
      </c>
      <c r="AD602" s="11">
        <f t="shared" si="1973"/>
        <v>0</v>
      </c>
      <c r="AE602" s="18">
        <f>AE603</f>
        <v>563302</v>
      </c>
      <c r="AF602" s="18">
        <f>AF603</f>
        <v>0</v>
      </c>
      <c r="AG602" s="11">
        <f t="shared" ref="AG602:AJ603" si="1974">AG603</f>
        <v>0</v>
      </c>
      <c r="AH602" s="11">
        <f t="shared" si="1974"/>
        <v>0</v>
      </c>
      <c r="AI602" s="11">
        <f t="shared" si="1974"/>
        <v>0</v>
      </c>
      <c r="AJ602" s="11">
        <f t="shared" si="1974"/>
        <v>0</v>
      </c>
      <c r="AK602" s="81">
        <f>AK603</f>
        <v>563302</v>
      </c>
      <c r="AL602" s="81">
        <f>AL603</f>
        <v>0</v>
      </c>
      <c r="AM602" s="11">
        <f t="shared" ref="AM602:AP603" si="1975">AM603</f>
        <v>0</v>
      </c>
      <c r="AN602" s="11">
        <f t="shared" si="1975"/>
        <v>0</v>
      </c>
      <c r="AO602" s="11">
        <f t="shared" si="1975"/>
        <v>0</v>
      </c>
      <c r="AP602" s="11">
        <f t="shared" si="1975"/>
        <v>0</v>
      </c>
      <c r="AQ602" s="18">
        <f>AQ603</f>
        <v>563302</v>
      </c>
      <c r="AR602" s="18">
        <f>AR603</f>
        <v>0</v>
      </c>
      <c r="AS602" s="11">
        <f t="shared" ref="AS602:AV603" si="1976">AS603</f>
        <v>0</v>
      </c>
      <c r="AT602" s="11">
        <f t="shared" si="1976"/>
        <v>0</v>
      </c>
      <c r="AU602" s="11">
        <f t="shared" si="1976"/>
        <v>0</v>
      </c>
      <c r="AV602" s="11">
        <f t="shared" si="1976"/>
        <v>0</v>
      </c>
      <c r="AW602" s="18">
        <f>AW603</f>
        <v>563302</v>
      </c>
      <c r="AX602" s="18">
        <f>AX603</f>
        <v>0</v>
      </c>
      <c r="AY602" s="75">
        <f t="shared" ref="AY602:BB603" si="1977">AY603</f>
        <v>0</v>
      </c>
      <c r="AZ602" s="75">
        <f t="shared" si="1977"/>
        <v>0</v>
      </c>
      <c r="BA602" s="75">
        <f t="shared" si="1977"/>
        <v>17560</v>
      </c>
      <c r="BB602" s="75">
        <f t="shared" si="1977"/>
        <v>0</v>
      </c>
      <c r="BC602" s="81">
        <f>BC603</f>
        <v>580862</v>
      </c>
      <c r="BD602" s="81">
        <f>BD603</f>
        <v>0</v>
      </c>
      <c r="BE602" s="11">
        <f t="shared" ref="BE602:BH603" si="1978">BE603</f>
        <v>0</v>
      </c>
      <c r="BF602" s="11">
        <f t="shared" si="1978"/>
        <v>0</v>
      </c>
      <c r="BG602" s="11">
        <f t="shared" si="1978"/>
        <v>0</v>
      </c>
      <c r="BH602" s="11">
        <f t="shared" si="1978"/>
        <v>0</v>
      </c>
      <c r="BI602" s="140">
        <f>BI603</f>
        <v>580862</v>
      </c>
      <c r="BJ602" s="140">
        <f>BJ603</f>
        <v>0</v>
      </c>
      <c r="BK602" s="75">
        <f t="shared" ref="BK602:BN603" si="1979">BK603</f>
        <v>0</v>
      </c>
      <c r="BL602" s="75">
        <f t="shared" si="1979"/>
        <v>0</v>
      </c>
      <c r="BM602" s="75">
        <f t="shared" si="1979"/>
        <v>0</v>
      </c>
      <c r="BN602" s="75">
        <f t="shared" si="1979"/>
        <v>0</v>
      </c>
      <c r="BO602" s="81">
        <f>BO603</f>
        <v>580862</v>
      </c>
      <c r="BP602" s="81">
        <f>BP603</f>
        <v>0</v>
      </c>
      <c r="BQ602" s="11">
        <f t="shared" ref="BQ602:BT603" si="1980">BQ603</f>
        <v>0</v>
      </c>
      <c r="BR602" s="11">
        <f t="shared" si="1980"/>
        <v>0</v>
      </c>
      <c r="BS602" s="11">
        <f t="shared" si="1980"/>
        <v>0</v>
      </c>
      <c r="BT602" s="11">
        <f t="shared" si="1980"/>
        <v>0</v>
      </c>
      <c r="BU602" s="18">
        <f>BU603</f>
        <v>580862</v>
      </c>
      <c r="BV602" s="18">
        <f>BV603</f>
        <v>0</v>
      </c>
      <c r="BW602" s="75">
        <f t="shared" ref="BW602:BZ603" si="1981">BW603</f>
        <v>0</v>
      </c>
      <c r="BX602" s="75">
        <f t="shared" si="1981"/>
        <v>0</v>
      </c>
      <c r="BY602" s="75">
        <f t="shared" si="1981"/>
        <v>0</v>
      </c>
      <c r="BZ602" s="75">
        <f t="shared" si="1981"/>
        <v>0</v>
      </c>
      <c r="CA602" s="81">
        <f>CA603</f>
        <v>580862</v>
      </c>
      <c r="CB602" s="81">
        <f>CB603</f>
        <v>0</v>
      </c>
      <c r="CC602" s="75">
        <f t="shared" ref="CC602:CF603" si="1982">CC603</f>
        <v>0</v>
      </c>
      <c r="CD602" s="75">
        <f t="shared" si="1982"/>
        <v>0</v>
      </c>
      <c r="CE602" s="75">
        <f t="shared" si="1982"/>
        <v>0</v>
      </c>
      <c r="CF602" s="75">
        <f t="shared" si="1982"/>
        <v>0</v>
      </c>
      <c r="CG602" s="81">
        <f>CG603</f>
        <v>580862</v>
      </c>
      <c r="CH602" s="81">
        <f>CH603</f>
        <v>0</v>
      </c>
      <c r="CI602" s="11">
        <f t="shared" ref="CI602:CL603" si="1983">CI603</f>
        <v>0</v>
      </c>
      <c r="CJ602" s="11">
        <f t="shared" si="1983"/>
        <v>0</v>
      </c>
      <c r="CK602" s="11">
        <f t="shared" si="1983"/>
        <v>4703</v>
      </c>
      <c r="CL602" s="11">
        <f t="shared" si="1983"/>
        <v>0</v>
      </c>
      <c r="CM602" s="18">
        <f>CM603</f>
        <v>585565</v>
      </c>
      <c r="CN602" s="18">
        <f>CN603</f>
        <v>0</v>
      </c>
    </row>
    <row r="603" spans="1:92" hidden="1" x14ac:dyDescent="0.25">
      <c r="A603" s="55" t="s">
        <v>220</v>
      </c>
      <c r="B603" s="14">
        <f t="shared" si="1957"/>
        <v>913</v>
      </c>
      <c r="C603" s="14" t="s">
        <v>7</v>
      </c>
      <c r="D603" s="14" t="s">
        <v>22</v>
      </c>
      <c r="E603" s="14" t="s">
        <v>221</v>
      </c>
      <c r="F603" s="14"/>
      <c r="G603" s="18">
        <f>G604</f>
        <v>563302</v>
      </c>
      <c r="H603" s="18">
        <f t="shared" si="1971"/>
        <v>0</v>
      </c>
      <c r="I603" s="11">
        <f t="shared" si="1971"/>
        <v>0</v>
      </c>
      <c r="J603" s="11">
        <f t="shared" si="1971"/>
        <v>0</v>
      </c>
      <c r="K603" s="11">
        <f t="shared" si="1971"/>
        <v>0</v>
      </c>
      <c r="L603" s="11">
        <f t="shared" si="1971"/>
        <v>0</v>
      </c>
      <c r="M603" s="18">
        <f t="shared" si="1971"/>
        <v>563302</v>
      </c>
      <c r="N603" s="18">
        <f t="shared" si="1971"/>
        <v>0</v>
      </c>
      <c r="O603" s="11">
        <f t="shared" si="1971"/>
        <v>0</v>
      </c>
      <c r="P603" s="11">
        <f t="shared" si="1971"/>
        <v>0</v>
      </c>
      <c r="Q603" s="11">
        <f t="shared" si="1971"/>
        <v>0</v>
      </c>
      <c r="R603" s="11">
        <f t="shared" si="1971"/>
        <v>0</v>
      </c>
      <c r="S603" s="18">
        <f>S604</f>
        <v>563302</v>
      </c>
      <c r="T603" s="18">
        <f>T604</f>
        <v>0</v>
      </c>
      <c r="U603" s="11">
        <f t="shared" si="1972"/>
        <v>0</v>
      </c>
      <c r="V603" s="11">
        <f t="shared" si="1972"/>
        <v>0</v>
      </c>
      <c r="W603" s="11">
        <f t="shared" si="1972"/>
        <v>0</v>
      </c>
      <c r="X603" s="11">
        <f t="shared" si="1972"/>
        <v>0</v>
      </c>
      <c r="Y603" s="18">
        <f>Y604</f>
        <v>563302</v>
      </c>
      <c r="Z603" s="18">
        <f>Z604</f>
        <v>0</v>
      </c>
      <c r="AA603" s="11">
        <f t="shared" si="1973"/>
        <v>0</v>
      </c>
      <c r="AB603" s="11">
        <f t="shared" si="1973"/>
        <v>0</v>
      </c>
      <c r="AC603" s="11">
        <f t="shared" si="1973"/>
        <v>0</v>
      </c>
      <c r="AD603" s="11">
        <f t="shared" si="1973"/>
        <v>0</v>
      </c>
      <c r="AE603" s="18">
        <f>AE604</f>
        <v>563302</v>
      </c>
      <c r="AF603" s="18">
        <f>AF604</f>
        <v>0</v>
      </c>
      <c r="AG603" s="11">
        <f t="shared" si="1974"/>
        <v>0</v>
      </c>
      <c r="AH603" s="11">
        <f t="shared" si="1974"/>
        <v>0</v>
      </c>
      <c r="AI603" s="11">
        <f t="shared" si="1974"/>
        <v>0</v>
      </c>
      <c r="AJ603" s="11">
        <f t="shared" si="1974"/>
        <v>0</v>
      </c>
      <c r="AK603" s="81">
        <f>AK604</f>
        <v>563302</v>
      </c>
      <c r="AL603" s="81">
        <f>AL604</f>
        <v>0</v>
      </c>
      <c r="AM603" s="11">
        <f t="shared" si="1975"/>
        <v>0</v>
      </c>
      <c r="AN603" s="11">
        <f t="shared" si="1975"/>
        <v>0</v>
      </c>
      <c r="AO603" s="11">
        <f t="shared" si="1975"/>
        <v>0</v>
      </c>
      <c r="AP603" s="11">
        <f t="shared" si="1975"/>
        <v>0</v>
      </c>
      <c r="AQ603" s="18">
        <f>AQ604</f>
        <v>563302</v>
      </c>
      <c r="AR603" s="18">
        <f>AR604</f>
        <v>0</v>
      </c>
      <c r="AS603" s="11">
        <f t="shared" si="1976"/>
        <v>0</v>
      </c>
      <c r="AT603" s="11">
        <f t="shared" si="1976"/>
        <v>0</v>
      </c>
      <c r="AU603" s="11">
        <f t="shared" si="1976"/>
        <v>0</v>
      </c>
      <c r="AV603" s="11">
        <f t="shared" si="1976"/>
        <v>0</v>
      </c>
      <c r="AW603" s="18">
        <f>AW604</f>
        <v>563302</v>
      </c>
      <c r="AX603" s="18">
        <f>AX604</f>
        <v>0</v>
      </c>
      <c r="AY603" s="75">
        <f t="shared" si="1977"/>
        <v>0</v>
      </c>
      <c r="AZ603" s="75">
        <f t="shared" si="1977"/>
        <v>0</v>
      </c>
      <c r="BA603" s="75">
        <f t="shared" si="1977"/>
        <v>17560</v>
      </c>
      <c r="BB603" s="75">
        <f t="shared" si="1977"/>
        <v>0</v>
      </c>
      <c r="BC603" s="81">
        <f>BC604</f>
        <v>580862</v>
      </c>
      <c r="BD603" s="81">
        <f>BD604</f>
        <v>0</v>
      </c>
      <c r="BE603" s="11">
        <f t="shared" si="1978"/>
        <v>0</v>
      </c>
      <c r="BF603" s="11">
        <f t="shared" si="1978"/>
        <v>0</v>
      </c>
      <c r="BG603" s="11">
        <f t="shared" si="1978"/>
        <v>0</v>
      </c>
      <c r="BH603" s="11">
        <f t="shared" si="1978"/>
        <v>0</v>
      </c>
      <c r="BI603" s="140">
        <f>BI604</f>
        <v>580862</v>
      </c>
      <c r="BJ603" s="140">
        <f>BJ604</f>
        <v>0</v>
      </c>
      <c r="BK603" s="75">
        <f t="shared" si="1979"/>
        <v>0</v>
      </c>
      <c r="BL603" s="75">
        <f t="shared" si="1979"/>
        <v>0</v>
      </c>
      <c r="BM603" s="75">
        <f t="shared" si="1979"/>
        <v>0</v>
      </c>
      <c r="BN603" s="75">
        <f t="shared" si="1979"/>
        <v>0</v>
      </c>
      <c r="BO603" s="81">
        <f>BO604</f>
        <v>580862</v>
      </c>
      <c r="BP603" s="81">
        <f>BP604</f>
        <v>0</v>
      </c>
      <c r="BQ603" s="11">
        <f t="shared" si="1980"/>
        <v>0</v>
      </c>
      <c r="BR603" s="11">
        <f t="shared" si="1980"/>
        <v>0</v>
      </c>
      <c r="BS603" s="11">
        <f t="shared" si="1980"/>
        <v>0</v>
      </c>
      <c r="BT603" s="11">
        <f t="shared" si="1980"/>
        <v>0</v>
      </c>
      <c r="BU603" s="18">
        <f>BU604</f>
        <v>580862</v>
      </c>
      <c r="BV603" s="18">
        <f>BV604</f>
        <v>0</v>
      </c>
      <c r="BW603" s="75">
        <f t="shared" si="1981"/>
        <v>0</v>
      </c>
      <c r="BX603" s="75">
        <f t="shared" si="1981"/>
        <v>0</v>
      </c>
      <c r="BY603" s="75">
        <f t="shared" si="1981"/>
        <v>0</v>
      </c>
      <c r="BZ603" s="75">
        <f t="shared" si="1981"/>
        <v>0</v>
      </c>
      <c r="CA603" s="81">
        <f>CA604</f>
        <v>580862</v>
      </c>
      <c r="CB603" s="81">
        <f>CB604</f>
        <v>0</v>
      </c>
      <c r="CC603" s="75">
        <f t="shared" si="1982"/>
        <v>0</v>
      </c>
      <c r="CD603" s="75">
        <f t="shared" si="1982"/>
        <v>0</v>
      </c>
      <c r="CE603" s="75">
        <f t="shared" si="1982"/>
        <v>0</v>
      </c>
      <c r="CF603" s="75">
        <f t="shared" si="1982"/>
        <v>0</v>
      </c>
      <c r="CG603" s="81">
        <f>CG604</f>
        <v>580862</v>
      </c>
      <c r="CH603" s="81">
        <f>CH604</f>
        <v>0</v>
      </c>
      <c r="CI603" s="11">
        <f t="shared" si="1983"/>
        <v>0</v>
      </c>
      <c r="CJ603" s="11">
        <f t="shared" si="1983"/>
        <v>0</v>
      </c>
      <c r="CK603" s="11">
        <f t="shared" si="1983"/>
        <v>4703</v>
      </c>
      <c r="CL603" s="11">
        <f t="shared" si="1983"/>
        <v>0</v>
      </c>
      <c r="CM603" s="18">
        <f>CM604</f>
        <v>585565</v>
      </c>
      <c r="CN603" s="18">
        <f>CN604</f>
        <v>0</v>
      </c>
    </row>
    <row r="604" spans="1:92" ht="33" hidden="1" x14ac:dyDescent="0.25">
      <c r="A604" s="55" t="s">
        <v>12</v>
      </c>
      <c r="B604" s="14">
        <f t="shared" si="1957"/>
        <v>913</v>
      </c>
      <c r="C604" s="14" t="s">
        <v>7</v>
      </c>
      <c r="D604" s="14" t="s">
        <v>22</v>
      </c>
      <c r="E604" s="14" t="s">
        <v>221</v>
      </c>
      <c r="F604" s="14" t="s">
        <v>13</v>
      </c>
      <c r="G604" s="15">
        <f>G605+G606</f>
        <v>563302</v>
      </c>
      <c r="H604" s="15">
        <f t="shared" ref="H604:N604" si="1984">H605+H606</f>
        <v>0</v>
      </c>
      <c r="I604" s="11">
        <f t="shared" si="1984"/>
        <v>0</v>
      </c>
      <c r="J604" s="11">
        <f t="shared" si="1984"/>
        <v>0</v>
      </c>
      <c r="K604" s="11">
        <f t="shared" si="1984"/>
        <v>0</v>
      </c>
      <c r="L604" s="11">
        <f t="shared" si="1984"/>
        <v>0</v>
      </c>
      <c r="M604" s="15">
        <f t="shared" si="1984"/>
        <v>563302</v>
      </c>
      <c r="N604" s="15">
        <f t="shared" si="1984"/>
        <v>0</v>
      </c>
      <c r="O604" s="11">
        <f t="shared" ref="O604:T604" si="1985">O605+O606</f>
        <v>0</v>
      </c>
      <c r="P604" s="11">
        <f t="shared" si="1985"/>
        <v>0</v>
      </c>
      <c r="Q604" s="11">
        <f t="shared" si="1985"/>
        <v>0</v>
      </c>
      <c r="R604" s="11">
        <f t="shared" si="1985"/>
        <v>0</v>
      </c>
      <c r="S604" s="15">
        <f t="shared" si="1985"/>
        <v>563302</v>
      </c>
      <c r="T604" s="15">
        <f t="shared" si="1985"/>
        <v>0</v>
      </c>
      <c r="U604" s="11">
        <f t="shared" ref="U604:Z604" si="1986">U605+U606</f>
        <v>0</v>
      </c>
      <c r="V604" s="11">
        <f t="shared" si="1986"/>
        <v>0</v>
      </c>
      <c r="W604" s="11">
        <f t="shared" si="1986"/>
        <v>0</v>
      </c>
      <c r="X604" s="11">
        <f t="shared" si="1986"/>
        <v>0</v>
      </c>
      <c r="Y604" s="15">
        <f t="shared" si="1986"/>
        <v>563302</v>
      </c>
      <c r="Z604" s="15">
        <f t="shared" si="1986"/>
        <v>0</v>
      </c>
      <c r="AA604" s="11">
        <f t="shared" ref="AA604:AF604" si="1987">AA605+AA606</f>
        <v>0</v>
      </c>
      <c r="AB604" s="11">
        <f t="shared" si="1987"/>
        <v>0</v>
      </c>
      <c r="AC604" s="11">
        <f t="shared" si="1987"/>
        <v>0</v>
      </c>
      <c r="AD604" s="11">
        <f t="shared" si="1987"/>
        <v>0</v>
      </c>
      <c r="AE604" s="15">
        <f t="shared" si="1987"/>
        <v>563302</v>
      </c>
      <c r="AF604" s="15">
        <f t="shared" si="1987"/>
        <v>0</v>
      </c>
      <c r="AG604" s="11">
        <f t="shared" ref="AG604:AL604" si="1988">AG605+AG606</f>
        <v>0</v>
      </c>
      <c r="AH604" s="11">
        <f t="shared" si="1988"/>
        <v>0</v>
      </c>
      <c r="AI604" s="11">
        <f t="shared" si="1988"/>
        <v>0</v>
      </c>
      <c r="AJ604" s="11">
        <f t="shared" si="1988"/>
        <v>0</v>
      </c>
      <c r="AK604" s="79">
        <f t="shared" si="1988"/>
        <v>563302</v>
      </c>
      <c r="AL604" s="79">
        <f t="shared" si="1988"/>
        <v>0</v>
      </c>
      <c r="AM604" s="11">
        <f t="shared" ref="AM604:AR604" si="1989">AM605+AM606</f>
        <v>0</v>
      </c>
      <c r="AN604" s="11">
        <f t="shared" si="1989"/>
        <v>0</v>
      </c>
      <c r="AO604" s="11">
        <f t="shared" si="1989"/>
        <v>0</v>
      </c>
      <c r="AP604" s="11">
        <f t="shared" si="1989"/>
        <v>0</v>
      </c>
      <c r="AQ604" s="15">
        <f t="shared" si="1989"/>
        <v>563302</v>
      </c>
      <c r="AR604" s="15">
        <f t="shared" si="1989"/>
        <v>0</v>
      </c>
      <c r="AS604" s="11">
        <f t="shared" ref="AS604:AX604" si="1990">AS605+AS606</f>
        <v>0</v>
      </c>
      <c r="AT604" s="11">
        <f t="shared" si="1990"/>
        <v>0</v>
      </c>
      <c r="AU604" s="11">
        <f t="shared" si="1990"/>
        <v>0</v>
      </c>
      <c r="AV604" s="11">
        <f t="shared" si="1990"/>
        <v>0</v>
      </c>
      <c r="AW604" s="15">
        <f t="shared" si="1990"/>
        <v>563302</v>
      </c>
      <c r="AX604" s="15">
        <f t="shared" si="1990"/>
        <v>0</v>
      </c>
      <c r="AY604" s="75">
        <f t="shared" ref="AY604:BD604" si="1991">AY605+AY606</f>
        <v>0</v>
      </c>
      <c r="AZ604" s="75">
        <f t="shared" si="1991"/>
        <v>0</v>
      </c>
      <c r="BA604" s="75">
        <f t="shared" si="1991"/>
        <v>17560</v>
      </c>
      <c r="BB604" s="75">
        <f t="shared" si="1991"/>
        <v>0</v>
      </c>
      <c r="BC604" s="79">
        <f t="shared" si="1991"/>
        <v>580862</v>
      </c>
      <c r="BD604" s="79">
        <f t="shared" si="1991"/>
        <v>0</v>
      </c>
      <c r="BE604" s="11">
        <f t="shared" ref="BE604:BJ604" si="1992">BE605+BE606</f>
        <v>0</v>
      </c>
      <c r="BF604" s="11">
        <f t="shared" si="1992"/>
        <v>0</v>
      </c>
      <c r="BG604" s="11">
        <f t="shared" si="1992"/>
        <v>0</v>
      </c>
      <c r="BH604" s="11">
        <f t="shared" si="1992"/>
        <v>0</v>
      </c>
      <c r="BI604" s="137">
        <f t="shared" si="1992"/>
        <v>580862</v>
      </c>
      <c r="BJ604" s="137">
        <f t="shared" si="1992"/>
        <v>0</v>
      </c>
      <c r="BK604" s="75">
        <f t="shared" ref="BK604:BP604" si="1993">BK605+BK606</f>
        <v>0</v>
      </c>
      <c r="BL604" s="75">
        <f t="shared" si="1993"/>
        <v>0</v>
      </c>
      <c r="BM604" s="75">
        <f t="shared" si="1993"/>
        <v>0</v>
      </c>
      <c r="BN604" s="75">
        <f t="shared" si="1993"/>
        <v>0</v>
      </c>
      <c r="BO604" s="79">
        <f t="shared" si="1993"/>
        <v>580862</v>
      </c>
      <c r="BP604" s="79">
        <f t="shared" si="1993"/>
        <v>0</v>
      </c>
      <c r="BQ604" s="11">
        <f t="shared" ref="BQ604:BV604" si="1994">BQ605+BQ606</f>
        <v>0</v>
      </c>
      <c r="BR604" s="11">
        <f t="shared" si="1994"/>
        <v>0</v>
      </c>
      <c r="BS604" s="11">
        <f t="shared" si="1994"/>
        <v>0</v>
      </c>
      <c r="BT604" s="11">
        <f t="shared" si="1994"/>
        <v>0</v>
      </c>
      <c r="BU604" s="15">
        <f t="shared" si="1994"/>
        <v>580862</v>
      </c>
      <c r="BV604" s="15">
        <f t="shared" si="1994"/>
        <v>0</v>
      </c>
      <c r="BW604" s="75">
        <f t="shared" ref="BW604:CB604" si="1995">BW605+BW606</f>
        <v>0</v>
      </c>
      <c r="BX604" s="75">
        <f t="shared" si="1995"/>
        <v>0</v>
      </c>
      <c r="BY604" s="75">
        <f t="shared" si="1995"/>
        <v>0</v>
      </c>
      <c r="BZ604" s="75">
        <f t="shared" si="1995"/>
        <v>0</v>
      </c>
      <c r="CA604" s="79">
        <f t="shared" si="1995"/>
        <v>580862</v>
      </c>
      <c r="CB604" s="79">
        <f t="shared" si="1995"/>
        <v>0</v>
      </c>
      <c r="CC604" s="75">
        <f t="shared" ref="CC604:CH604" si="1996">CC605+CC606</f>
        <v>0</v>
      </c>
      <c r="CD604" s="75">
        <f t="shared" si="1996"/>
        <v>0</v>
      </c>
      <c r="CE604" s="75">
        <f t="shared" si="1996"/>
        <v>0</v>
      </c>
      <c r="CF604" s="75">
        <f t="shared" si="1996"/>
        <v>0</v>
      </c>
      <c r="CG604" s="79">
        <f t="shared" si="1996"/>
        <v>580862</v>
      </c>
      <c r="CH604" s="79">
        <f t="shared" si="1996"/>
        <v>0</v>
      </c>
      <c r="CI604" s="11">
        <f t="shared" ref="CI604:CN604" si="1997">CI605+CI606</f>
        <v>0</v>
      </c>
      <c r="CJ604" s="11">
        <f t="shared" si="1997"/>
        <v>0</v>
      </c>
      <c r="CK604" s="11">
        <f t="shared" si="1997"/>
        <v>4703</v>
      </c>
      <c r="CL604" s="11">
        <f t="shared" si="1997"/>
        <v>0</v>
      </c>
      <c r="CM604" s="15">
        <f t="shared" si="1997"/>
        <v>585565</v>
      </c>
      <c r="CN604" s="15">
        <f t="shared" si="1997"/>
        <v>0</v>
      </c>
    </row>
    <row r="605" spans="1:92" hidden="1" x14ac:dyDescent="0.25">
      <c r="A605" s="59" t="s">
        <v>14</v>
      </c>
      <c r="B605" s="14">
        <f t="shared" si="1957"/>
        <v>913</v>
      </c>
      <c r="C605" s="14" t="s">
        <v>7</v>
      </c>
      <c r="D605" s="14" t="s">
        <v>22</v>
      </c>
      <c r="E605" s="14" t="s">
        <v>221</v>
      </c>
      <c r="F605" s="11">
        <v>610</v>
      </c>
      <c r="G605" s="11">
        <v>491511</v>
      </c>
      <c r="H605" s="11"/>
      <c r="I605" s="11"/>
      <c r="J605" s="11"/>
      <c r="K605" s="11"/>
      <c r="L605" s="11"/>
      <c r="M605" s="11">
        <f>G605+I605+J605+K605+L605</f>
        <v>491511</v>
      </c>
      <c r="N605" s="11">
        <f>H605+J605</f>
        <v>0</v>
      </c>
      <c r="O605" s="11"/>
      <c r="P605" s="11"/>
      <c r="Q605" s="11"/>
      <c r="R605" s="11"/>
      <c r="S605" s="11">
        <f>M605+O605+P605+Q605+R605</f>
        <v>491511</v>
      </c>
      <c r="T605" s="11">
        <f>N605+P605</f>
        <v>0</v>
      </c>
      <c r="U605" s="11"/>
      <c r="V605" s="11"/>
      <c r="W605" s="11"/>
      <c r="X605" s="11"/>
      <c r="Y605" s="11">
        <f>S605+U605+V605+W605+X605</f>
        <v>491511</v>
      </c>
      <c r="Z605" s="11">
        <f>T605+V605</f>
        <v>0</v>
      </c>
      <c r="AA605" s="11"/>
      <c r="AB605" s="11"/>
      <c r="AC605" s="11"/>
      <c r="AD605" s="11"/>
      <c r="AE605" s="11">
        <f>Y605+AA605+AB605+AC605+AD605</f>
        <v>491511</v>
      </c>
      <c r="AF605" s="11">
        <f>Z605+AB605</f>
        <v>0</v>
      </c>
      <c r="AG605" s="11"/>
      <c r="AH605" s="11"/>
      <c r="AI605" s="11"/>
      <c r="AJ605" s="11"/>
      <c r="AK605" s="75">
        <f>AE605+AG605+AH605+AI605+AJ605</f>
        <v>491511</v>
      </c>
      <c r="AL605" s="75">
        <f>AF605+AH605</f>
        <v>0</v>
      </c>
      <c r="AM605" s="11"/>
      <c r="AN605" s="11"/>
      <c r="AO605" s="11"/>
      <c r="AP605" s="11"/>
      <c r="AQ605" s="11">
        <f>AK605+AM605+AN605+AO605+AP605</f>
        <v>491511</v>
      </c>
      <c r="AR605" s="11">
        <f>AL605+AN605</f>
        <v>0</v>
      </c>
      <c r="AS605" s="11"/>
      <c r="AT605" s="11"/>
      <c r="AU605" s="11"/>
      <c r="AV605" s="11"/>
      <c r="AW605" s="11">
        <f>AQ605+AS605+AT605+AU605+AV605</f>
        <v>491511</v>
      </c>
      <c r="AX605" s="11">
        <f>AR605+AT605</f>
        <v>0</v>
      </c>
      <c r="AY605" s="75"/>
      <c r="AZ605" s="75"/>
      <c r="BA605" s="75">
        <v>16261</v>
      </c>
      <c r="BB605" s="75"/>
      <c r="BC605" s="75">
        <f>AW605+AY605+AZ605+BA605+BB605</f>
        <v>507772</v>
      </c>
      <c r="BD605" s="75">
        <f>AX605+AZ605</f>
        <v>0</v>
      </c>
      <c r="BE605" s="11"/>
      <c r="BF605" s="11"/>
      <c r="BG605" s="11"/>
      <c r="BH605" s="11"/>
      <c r="BI605" s="138">
        <f>BC605+BE605+BF605+BG605+BH605</f>
        <v>507772</v>
      </c>
      <c r="BJ605" s="138">
        <f>BD605+BF605</f>
        <v>0</v>
      </c>
      <c r="BK605" s="75"/>
      <c r="BL605" s="75"/>
      <c r="BM605" s="75"/>
      <c r="BN605" s="75"/>
      <c r="BO605" s="75">
        <f>BI605+BK605+BL605+BM605+BN605</f>
        <v>507772</v>
      </c>
      <c r="BP605" s="75">
        <f>BJ605+BL605</f>
        <v>0</v>
      </c>
      <c r="BQ605" s="11"/>
      <c r="BR605" s="11"/>
      <c r="BS605" s="11"/>
      <c r="BT605" s="11"/>
      <c r="BU605" s="11">
        <f>BO605+BQ605+BR605+BS605+BT605</f>
        <v>507772</v>
      </c>
      <c r="BV605" s="11">
        <f>BP605+BR605</f>
        <v>0</v>
      </c>
      <c r="BW605" s="75"/>
      <c r="BX605" s="75"/>
      <c r="BY605" s="75"/>
      <c r="BZ605" s="75"/>
      <c r="CA605" s="75">
        <f>BU605+BW605+BX605+BY605+BZ605</f>
        <v>507772</v>
      </c>
      <c r="CB605" s="75">
        <f>BV605+BX605</f>
        <v>0</v>
      </c>
      <c r="CC605" s="75"/>
      <c r="CD605" s="75"/>
      <c r="CE605" s="75"/>
      <c r="CF605" s="75"/>
      <c r="CG605" s="75">
        <f>CA605+CC605+CD605+CE605+CF605</f>
        <v>507772</v>
      </c>
      <c r="CH605" s="75">
        <f>CB605+CD605</f>
        <v>0</v>
      </c>
      <c r="CI605" s="11">
        <v>2586</v>
      </c>
      <c r="CJ605" s="11"/>
      <c r="CK605" s="11">
        <v>4703</v>
      </c>
      <c r="CL605" s="11"/>
      <c r="CM605" s="11">
        <f>CG605+CI605+CJ605+CK605+CL605</f>
        <v>515061</v>
      </c>
      <c r="CN605" s="11">
        <f>CH605+CJ605</f>
        <v>0</v>
      </c>
    </row>
    <row r="606" spans="1:92" hidden="1" x14ac:dyDescent="0.25">
      <c r="A606" s="59" t="s">
        <v>24</v>
      </c>
      <c r="B606" s="14">
        <f t="shared" si="1957"/>
        <v>913</v>
      </c>
      <c r="C606" s="14" t="s">
        <v>7</v>
      </c>
      <c r="D606" s="14" t="s">
        <v>22</v>
      </c>
      <c r="E606" s="14" t="s">
        <v>221</v>
      </c>
      <c r="F606" s="11">
        <v>620</v>
      </c>
      <c r="G606" s="11">
        <v>71791</v>
      </c>
      <c r="H606" s="11"/>
      <c r="I606" s="11"/>
      <c r="J606" s="11"/>
      <c r="K606" s="11"/>
      <c r="L606" s="11"/>
      <c r="M606" s="11">
        <f>G606+I606+J606+K606+L606</f>
        <v>71791</v>
      </c>
      <c r="N606" s="11">
        <f>H606+J606</f>
        <v>0</v>
      </c>
      <c r="O606" s="11"/>
      <c r="P606" s="11"/>
      <c r="Q606" s="11"/>
      <c r="R606" s="11"/>
      <c r="S606" s="11">
        <f>M606+O606+P606+Q606+R606</f>
        <v>71791</v>
      </c>
      <c r="T606" s="11">
        <f>N606+P606</f>
        <v>0</v>
      </c>
      <c r="U606" s="11"/>
      <c r="V606" s="11"/>
      <c r="W606" s="11"/>
      <c r="X606" s="11"/>
      <c r="Y606" s="11">
        <f>S606+U606+V606+W606+X606</f>
        <v>71791</v>
      </c>
      <c r="Z606" s="11">
        <f>T606+V606</f>
        <v>0</v>
      </c>
      <c r="AA606" s="11"/>
      <c r="AB606" s="11"/>
      <c r="AC606" s="11"/>
      <c r="AD606" s="11"/>
      <c r="AE606" s="11">
        <f>Y606+AA606+AB606+AC606+AD606</f>
        <v>71791</v>
      </c>
      <c r="AF606" s="11">
        <f>Z606+AB606</f>
        <v>0</v>
      </c>
      <c r="AG606" s="11"/>
      <c r="AH606" s="11"/>
      <c r="AI606" s="11"/>
      <c r="AJ606" s="11"/>
      <c r="AK606" s="75">
        <f>AE606+AG606+AH606+AI606+AJ606</f>
        <v>71791</v>
      </c>
      <c r="AL606" s="75">
        <f>AF606+AH606</f>
        <v>0</v>
      </c>
      <c r="AM606" s="11"/>
      <c r="AN606" s="11"/>
      <c r="AO606" s="11"/>
      <c r="AP606" s="11"/>
      <c r="AQ606" s="11">
        <f>AK606+AM606+AN606+AO606+AP606</f>
        <v>71791</v>
      </c>
      <c r="AR606" s="11">
        <f>AL606+AN606</f>
        <v>0</v>
      </c>
      <c r="AS606" s="11"/>
      <c r="AT606" s="11"/>
      <c r="AU606" s="11"/>
      <c r="AV606" s="11"/>
      <c r="AW606" s="11">
        <f>AQ606+AS606+AT606+AU606+AV606</f>
        <v>71791</v>
      </c>
      <c r="AX606" s="11">
        <f>AR606+AT606</f>
        <v>0</v>
      </c>
      <c r="AY606" s="75"/>
      <c r="AZ606" s="75"/>
      <c r="BA606" s="75">
        <v>1299</v>
      </c>
      <c r="BB606" s="75"/>
      <c r="BC606" s="75">
        <f>AW606+AY606+AZ606+BA606+BB606</f>
        <v>73090</v>
      </c>
      <c r="BD606" s="75">
        <f>AX606+AZ606</f>
        <v>0</v>
      </c>
      <c r="BE606" s="11"/>
      <c r="BF606" s="11"/>
      <c r="BG606" s="11"/>
      <c r="BH606" s="11"/>
      <c r="BI606" s="138">
        <f>BC606+BE606+BF606+BG606+BH606</f>
        <v>73090</v>
      </c>
      <c r="BJ606" s="138">
        <f>BD606+BF606</f>
        <v>0</v>
      </c>
      <c r="BK606" s="75"/>
      <c r="BL606" s="75"/>
      <c r="BM606" s="75"/>
      <c r="BN606" s="75"/>
      <c r="BO606" s="75">
        <f>BI606+BK606+BL606+BM606+BN606</f>
        <v>73090</v>
      </c>
      <c r="BP606" s="75">
        <f>BJ606+BL606</f>
        <v>0</v>
      </c>
      <c r="BQ606" s="11"/>
      <c r="BR606" s="11"/>
      <c r="BS606" s="11"/>
      <c r="BT606" s="11"/>
      <c r="BU606" s="11">
        <f>BO606+BQ606+BR606+BS606+BT606</f>
        <v>73090</v>
      </c>
      <c r="BV606" s="11">
        <f>BP606+BR606</f>
        <v>0</v>
      </c>
      <c r="BW606" s="75"/>
      <c r="BX606" s="75"/>
      <c r="BY606" s="75"/>
      <c r="BZ606" s="75"/>
      <c r="CA606" s="75">
        <f>BU606+BW606+BX606+BY606+BZ606</f>
        <v>73090</v>
      </c>
      <c r="CB606" s="75">
        <f>BV606+BX606</f>
        <v>0</v>
      </c>
      <c r="CC606" s="75"/>
      <c r="CD606" s="75"/>
      <c r="CE606" s="75"/>
      <c r="CF606" s="75"/>
      <c r="CG606" s="75">
        <f>CA606+CC606+CD606+CE606+CF606</f>
        <v>73090</v>
      </c>
      <c r="CH606" s="75">
        <f>CB606+CD606</f>
        <v>0</v>
      </c>
      <c r="CI606" s="11">
        <v>-2586</v>
      </c>
      <c r="CJ606" s="11"/>
      <c r="CK606" s="11"/>
      <c r="CL606" s="11"/>
      <c r="CM606" s="11">
        <f>CG606+CI606+CJ606+CK606+CL606</f>
        <v>70504</v>
      </c>
      <c r="CN606" s="11">
        <f>CH606+CJ606</f>
        <v>0</v>
      </c>
    </row>
    <row r="607" spans="1:92" hidden="1" x14ac:dyDescent="0.25">
      <c r="A607" s="55" t="s">
        <v>15</v>
      </c>
      <c r="B607" s="14">
        <f>B604</f>
        <v>913</v>
      </c>
      <c r="C607" s="14" t="s">
        <v>7</v>
      </c>
      <c r="D607" s="14" t="s">
        <v>22</v>
      </c>
      <c r="E607" s="14" t="s">
        <v>209</v>
      </c>
      <c r="F607" s="14"/>
      <c r="G607" s="18">
        <f>G608</f>
        <v>80478</v>
      </c>
      <c r="H607" s="18">
        <f t="shared" ref="H607:R608" si="1998">H608</f>
        <v>0</v>
      </c>
      <c r="I607" s="11">
        <f t="shared" si="1998"/>
        <v>0</v>
      </c>
      <c r="J607" s="11">
        <f t="shared" si="1998"/>
        <v>0</v>
      </c>
      <c r="K607" s="11">
        <f t="shared" si="1998"/>
        <v>0</v>
      </c>
      <c r="L607" s="11">
        <f t="shared" si="1998"/>
        <v>0</v>
      </c>
      <c r="M607" s="18">
        <f t="shared" si="1998"/>
        <v>80478</v>
      </c>
      <c r="N607" s="18">
        <f t="shared" si="1998"/>
        <v>0</v>
      </c>
      <c r="O607" s="11">
        <f t="shared" si="1998"/>
        <v>0</v>
      </c>
      <c r="P607" s="11">
        <f t="shared" si="1998"/>
        <v>0</v>
      </c>
      <c r="Q607" s="11">
        <f t="shared" si="1998"/>
        <v>0</v>
      </c>
      <c r="R607" s="11">
        <f t="shared" si="1998"/>
        <v>0</v>
      </c>
      <c r="S607" s="18">
        <f>S608</f>
        <v>80478</v>
      </c>
      <c r="T607" s="18">
        <f>T608</f>
        <v>0</v>
      </c>
      <c r="U607" s="11">
        <f t="shared" ref="U607:X608" si="1999">U608</f>
        <v>0</v>
      </c>
      <c r="V607" s="11">
        <f t="shared" si="1999"/>
        <v>0</v>
      </c>
      <c r="W607" s="11">
        <f t="shared" si="1999"/>
        <v>0</v>
      </c>
      <c r="X607" s="11">
        <f t="shared" si="1999"/>
        <v>0</v>
      </c>
      <c r="Y607" s="18">
        <f>Y608</f>
        <v>80478</v>
      </c>
      <c r="Z607" s="18">
        <f>Z608</f>
        <v>0</v>
      </c>
      <c r="AA607" s="11">
        <f t="shared" ref="AA607:AD608" si="2000">AA608</f>
        <v>0</v>
      </c>
      <c r="AB607" s="11">
        <f t="shared" si="2000"/>
        <v>0</v>
      </c>
      <c r="AC607" s="11">
        <f t="shared" si="2000"/>
        <v>0</v>
      </c>
      <c r="AD607" s="11">
        <f t="shared" si="2000"/>
        <v>0</v>
      </c>
      <c r="AE607" s="18">
        <f>AE608</f>
        <v>80478</v>
      </c>
      <c r="AF607" s="18">
        <f>AF608</f>
        <v>0</v>
      </c>
      <c r="AG607" s="11">
        <f t="shared" ref="AG607:AJ608" si="2001">AG608</f>
        <v>129</v>
      </c>
      <c r="AH607" s="11">
        <f t="shared" si="2001"/>
        <v>0</v>
      </c>
      <c r="AI607" s="11">
        <f t="shared" si="2001"/>
        <v>0</v>
      </c>
      <c r="AJ607" s="11">
        <f t="shared" si="2001"/>
        <v>0</v>
      </c>
      <c r="AK607" s="81">
        <f>AK608</f>
        <v>80607</v>
      </c>
      <c r="AL607" s="81">
        <f>AL608</f>
        <v>0</v>
      </c>
      <c r="AM607" s="11">
        <f t="shared" ref="AM607:AP608" si="2002">AM608</f>
        <v>0</v>
      </c>
      <c r="AN607" s="11">
        <f t="shared" si="2002"/>
        <v>0</v>
      </c>
      <c r="AO607" s="11">
        <f t="shared" si="2002"/>
        <v>0</v>
      </c>
      <c r="AP607" s="11">
        <f t="shared" si="2002"/>
        <v>0</v>
      </c>
      <c r="AQ607" s="18">
        <f>AQ608</f>
        <v>80607</v>
      </c>
      <c r="AR607" s="18">
        <f>AR608</f>
        <v>0</v>
      </c>
      <c r="AS607" s="11">
        <f t="shared" ref="AS607:AV608" si="2003">AS608</f>
        <v>0</v>
      </c>
      <c r="AT607" s="11">
        <f t="shared" si="2003"/>
        <v>0</v>
      </c>
      <c r="AU607" s="11">
        <f t="shared" si="2003"/>
        <v>0</v>
      </c>
      <c r="AV607" s="11">
        <f t="shared" si="2003"/>
        <v>0</v>
      </c>
      <c r="AW607" s="18">
        <f>AW608</f>
        <v>80607</v>
      </c>
      <c r="AX607" s="18">
        <f>AX608</f>
        <v>0</v>
      </c>
      <c r="AY607" s="75">
        <f t="shared" ref="AY607:BB608" si="2004">AY608</f>
        <v>0</v>
      </c>
      <c r="AZ607" s="75">
        <f t="shared" si="2004"/>
        <v>0</v>
      </c>
      <c r="BA607" s="75">
        <f t="shared" si="2004"/>
        <v>0</v>
      </c>
      <c r="BB607" s="75">
        <f t="shared" si="2004"/>
        <v>0</v>
      </c>
      <c r="BC607" s="81">
        <f>BC608</f>
        <v>80607</v>
      </c>
      <c r="BD607" s="81">
        <f>BD608</f>
        <v>0</v>
      </c>
      <c r="BE607" s="11">
        <f t="shared" ref="BE607:BH608" si="2005">BE608</f>
        <v>0</v>
      </c>
      <c r="BF607" s="11">
        <f t="shared" si="2005"/>
        <v>0</v>
      </c>
      <c r="BG607" s="11">
        <f t="shared" si="2005"/>
        <v>2048</v>
      </c>
      <c r="BH607" s="11">
        <f t="shared" si="2005"/>
        <v>0</v>
      </c>
      <c r="BI607" s="140">
        <f>BI608</f>
        <v>82655</v>
      </c>
      <c r="BJ607" s="140">
        <f>BJ608</f>
        <v>0</v>
      </c>
      <c r="BK607" s="75">
        <f t="shared" ref="BK607:BN608" si="2006">BK608</f>
        <v>0</v>
      </c>
      <c r="BL607" s="75">
        <f t="shared" si="2006"/>
        <v>0</v>
      </c>
      <c r="BM607" s="75">
        <f t="shared" si="2006"/>
        <v>0</v>
      </c>
      <c r="BN607" s="75">
        <f t="shared" si="2006"/>
        <v>0</v>
      </c>
      <c r="BO607" s="81">
        <f>BO608</f>
        <v>82655</v>
      </c>
      <c r="BP607" s="81">
        <f>BP608</f>
        <v>0</v>
      </c>
      <c r="BQ607" s="11">
        <f t="shared" ref="BQ607:BT608" si="2007">BQ608</f>
        <v>0</v>
      </c>
      <c r="BR607" s="11">
        <f t="shared" si="2007"/>
        <v>0</v>
      </c>
      <c r="BS607" s="11">
        <f t="shared" si="2007"/>
        <v>0</v>
      </c>
      <c r="BT607" s="11">
        <f t="shared" si="2007"/>
        <v>0</v>
      </c>
      <c r="BU607" s="18">
        <f>BU608</f>
        <v>82655</v>
      </c>
      <c r="BV607" s="18">
        <f>BV608</f>
        <v>0</v>
      </c>
      <c r="BW607" s="75">
        <f t="shared" ref="BW607:BZ608" si="2008">BW608</f>
        <v>0</v>
      </c>
      <c r="BX607" s="75">
        <f t="shared" si="2008"/>
        <v>0</v>
      </c>
      <c r="BY607" s="75">
        <f t="shared" si="2008"/>
        <v>0</v>
      </c>
      <c r="BZ607" s="75">
        <f t="shared" si="2008"/>
        <v>0</v>
      </c>
      <c r="CA607" s="81">
        <f>CA608</f>
        <v>82655</v>
      </c>
      <c r="CB607" s="81">
        <f>CB608</f>
        <v>0</v>
      </c>
      <c r="CC607" s="75">
        <f t="shared" ref="CC607:CF608" si="2009">CC608</f>
        <v>0</v>
      </c>
      <c r="CD607" s="75">
        <f t="shared" si="2009"/>
        <v>0</v>
      </c>
      <c r="CE607" s="75">
        <f t="shared" si="2009"/>
        <v>0</v>
      </c>
      <c r="CF607" s="75">
        <f t="shared" si="2009"/>
        <v>0</v>
      </c>
      <c r="CG607" s="81">
        <f>CG608</f>
        <v>82655</v>
      </c>
      <c r="CH607" s="81">
        <f>CH608</f>
        <v>0</v>
      </c>
      <c r="CI607" s="11">
        <f t="shared" ref="CI607:CL608" si="2010">CI608</f>
        <v>0</v>
      </c>
      <c r="CJ607" s="11">
        <f t="shared" si="2010"/>
        <v>0</v>
      </c>
      <c r="CK607" s="11">
        <f t="shared" si="2010"/>
        <v>0</v>
      </c>
      <c r="CL607" s="11">
        <f t="shared" si="2010"/>
        <v>-1072</v>
      </c>
      <c r="CM607" s="18">
        <f>CM608</f>
        <v>81583</v>
      </c>
      <c r="CN607" s="18">
        <f>CN608</f>
        <v>0</v>
      </c>
    </row>
    <row r="608" spans="1:92" hidden="1" x14ac:dyDescent="0.25">
      <c r="A608" s="55" t="s">
        <v>222</v>
      </c>
      <c r="B608" s="14">
        <f>B607</f>
        <v>913</v>
      </c>
      <c r="C608" s="14" t="s">
        <v>7</v>
      </c>
      <c r="D608" s="14" t="s">
        <v>22</v>
      </c>
      <c r="E608" s="14" t="s">
        <v>223</v>
      </c>
      <c r="F608" s="14"/>
      <c r="G608" s="18">
        <f>G609</f>
        <v>80478</v>
      </c>
      <c r="H608" s="18">
        <f t="shared" si="1998"/>
        <v>0</v>
      </c>
      <c r="I608" s="11">
        <f t="shared" si="1998"/>
        <v>0</v>
      </c>
      <c r="J608" s="11">
        <f t="shared" si="1998"/>
        <v>0</v>
      </c>
      <c r="K608" s="11">
        <f t="shared" si="1998"/>
        <v>0</v>
      </c>
      <c r="L608" s="11">
        <f t="shared" si="1998"/>
        <v>0</v>
      </c>
      <c r="M608" s="18">
        <f t="shared" si="1998"/>
        <v>80478</v>
      </c>
      <c r="N608" s="18">
        <f t="shared" si="1998"/>
        <v>0</v>
      </c>
      <c r="O608" s="11">
        <f t="shared" si="1998"/>
        <v>0</v>
      </c>
      <c r="P608" s="11">
        <f t="shared" si="1998"/>
        <v>0</v>
      </c>
      <c r="Q608" s="11">
        <f t="shared" si="1998"/>
        <v>0</v>
      </c>
      <c r="R608" s="11">
        <f t="shared" si="1998"/>
        <v>0</v>
      </c>
      <c r="S608" s="18">
        <f>S609</f>
        <v>80478</v>
      </c>
      <c r="T608" s="18">
        <f>T609</f>
        <v>0</v>
      </c>
      <c r="U608" s="11">
        <f t="shared" si="1999"/>
        <v>0</v>
      </c>
      <c r="V608" s="11">
        <f t="shared" si="1999"/>
        <v>0</v>
      </c>
      <c r="W608" s="11">
        <f t="shared" si="1999"/>
        <v>0</v>
      </c>
      <c r="X608" s="11">
        <f t="shared" si="1999"/>
        <v>0</v>
      </c>
      <c r="Y608" s="18">
        <f>Y609</f>
        <v>80478</v>
      </c>
      <c r="Z608" s="18">
        <f>Z609</f>
        <v>0</v>
      </c>
      <c r="AA608" s="11">
        <f t="shared" si="2000"/>
        <v>0</v>
      </c>
      <c r="AB608" s="11">
        <f t="shared" si="2000"/>
        <v>0</v>
      </c>
      <c r="AC608" s="11">
        <f t="shared" si="2000"/>
        <v>0</v>
      </c>
      <c r="AD608" s="11">
        <f t="shared" si="2000"/>
        <v>0</v>
      </c>
      <c r="AE608" s="18">
        <f>AE609</f>
        <v>80478</v>
      </c>
      <c r="AF608" s="18">
        <f>AF609</f>
        <v>0</v>
      </c>
      <c r="AG608" s="11">
        <f t="shared" si="2001"/>
        <v>129</v>
      </c>
      <c r="AH608" s="11">
        <f t="shared" si="2001"/>
        <v>0</v>
      </c>
      <c r="AI608" s="11">
        <f t="shared" si="2001"/>
        <v>0</v>
      </c>
      <c r="AJ608" s="11">
        <f t="shared" si="2001"/>
        <v>0</v>
      </c>
      <c r="AK608" s="81">
        <f>AK609</f>
        <v>80607</v>
      </c>
      <c r="AL608" s="81">
        <f>AL609</f>
        <v>0</v>
      </c>
      <c r="AM608" s="11">
        <f t="shared" si="2002"/>
        <v>0</v>
      </c>
      <c r="AN608" s="11">
        <f t="shared" si="2002"/>
        <v>0</v>
      </c>
      <c r="AO608" s="11">
        <f t="shared" si="2002"/>
        <v>0</v>
      </c>
      <c r="AP608" s="11">
        <f t="shared" si="2002"/>
        <v>0</v>
      </c>
      <c r="AQ608" s="18">
        <f>AQ609</f>
        <v>80607</v>
      </c>
      <c r="AR608" s="18">
        <f>AR609</f>
        <v>0</v>
      </c>
      <c r="AS608" s="11">
        <f t="shared" si="2003"/>
        <v>0</v>
      </c>
      <c r="AT608" s="11">
        <f t="shared" si="2003"/>
        <v>0</v>
      </c>
      <c r="AU608" s="11">
        <f t="shared" si="2003"/>
        <v>0</v>
      </c>
      <c r="AV608" s="11">
        <f t="shared" si="2003"/>
        <v>0</v>
      </c>
      <c r="AW608" s="18">
        <f>AW609</f>
        <v>80607</v>
      </c>
      <c r="AX608" s="18">
        <f>AX609</f>
        <v>0</v>
      </c>
      <c r="AY608" s="75">
        <f t="shared" si="2004"/>
        <v>0</v>
      </c>
      <c r="AZ608" s="75">
        <f t="shared" si="2004"/>
        <v>0</v>
      </c>
      <c r="BA608" s="75">
        <f t="shared" si="2004"/>
        <v>0</v>
      </c>
      <c r="BB608" s="75">
        <f t="shared" si="2004"/>
        <v>0</v>
      </c>
      <c r="BC608" s="81">
        <f>BC609</f>
        <v>80607</v>
      </c>
      <c r="BD608" s="81">
        <f>BD609</f>
        <v>0</v>
      </c>
      <c r="BE608" s="11">
        <f t="shared" si="2005"/>
        <v>0</v>
      </c>
      <c r="BF608" s="11">
        <f t="shared" si="2005"/>
        <v>0</v>
      </c>
      <c r="BG608" s="11">
        <f t="shared" si="2005"/>
        <v>2048</v>
      </c>
      <c r="BH608" s="11">
        <f t="shared" si="2005"/>
        <v>0</v>
      </c>
      <c r="BI608" s="140">
        <f>BI609</f>
        <v>82655</v>
      </c>
      <c r="BJ608" s="140">
        <f>BJ609</f>
        <v>0</v>
      </c>
      <c r="BK608" s="75">
        <f t="shared" si="2006"/>
        <v>0</v>
      </c>
      <c r="BL608" s="75">
        <f t="shared" si="2006"/>
        <v>0</v>
      </c>
      <c r="BM608" s="75">
        <f t="shared" si="2006"/>
        <v>0</v>
      </c>
      <c r="BN608" s="75">
        <f t="shared" si="2006"/>
        <v>0</v>
      </c>
      <c r="BO608" s="81">
        <f>BO609</f>
        <v>82655</v>
      </c>
      <c r="BP608" s="81">
        <f>BP609</f>
        <v>0</v>
      </c>
      <c r="BQ608" s="11">
        <f t="shared" si="2007"/>
        <v>0</v>
      </c>
      <c r="BR608" s="11">
        <f t="shared" si="2007"/>
        <v>0</v>
      </c>
      <c r="BS608" s="11">
        <f t="shared" si="2007"/>
        <v>0</v>
      </c>
      <c r="BT608" s="11">
        <f t="shared" si="2007"/>
        <v>0</v>
      </c>
      <c r="BU608" s="18">
        <f>BU609</f>
        <v>82655</v>
      </c>
      <c r="BV608" s="18">
        <f>BV609</f>
        <v>0</v>
      </c>
      <c r="BW608" s="75">
        <f t="shared" si="2008"/>
        <v>0</v>
      </c>
      <c r="BX608" s="75">
        <f t="shared" si="2008"/>
        <v>0</v>
      </c>
      <c r="BY608" s="75">
        <f t="shared" si="2008"/>
        <v>0</v>
      </c>
      <c r="BZ608" s="75">
        <f t="shared" si="2008"/>
        <v>0</v>
      </c>
      <c r="CA608" s="81">
        <f>CA609</f>
        <v>82655</v>
      </c>
      <c r="CB608" s="81">
        <f>CB609</f>
        <v>0</v>
      </c>
      <c r="CC608" s="75">
        <f t="shared" si="2009"/>
        <v>0</v>
      </c>
      <c r="CD608" s="75">
        <f t="shared" si="2009"/>
        <v>0</v>
      </c>
      <c r="CE608" s="75">
        <f t="shared" si="2009"/>
        <v>0</v>
      </c>
      <c r="CF608" s="75">
        <f t="shared" si="2009"/>
        <v>0</v>
      </c>
      <c r="CG608" s="81">
        <f>CG609</f>
        <v>82655</v>
      </c>
      <c r="CH608" s="81">
        <f>CH609</f>
        <v>0</v>
      </c>
      <c r="CI608" s="11">
        <f t="shared" si="2010"/>
        <v>0</v>
      </c>
      <c r="CJ608" s="11">
        <f t="shared" si="2010"/>
        <v>0</v>
      </c>
      <c r="CK608" s="11">
        <f t="shared" si="2010"/>
        <v>0</v>
      </c>
      <c r="CL608" s="11">
        <f t="shared" si="2010"/>
        <v>-1072</v>
      </c>
      <c r="CM608" s="18">
        <f>CM609</f>
        <v>81583</v>
      </c>
      <c r="CN608" s="18">
        <f>CN609</f>
        <v>0</v>
      </c>
    </row>
    <row r="609" spans="1:92" ht="33" hidden="1" x14ac:dyDescent="0.25">
      <c r="A609" s="55" t="s">
        <v>12</v>
      </c>
      <c r="B609" s="14">
        <f>B608</f>
        <v>913</v>
      </c>
      <c r="C609" s="14" t="s">
        <v>7</v>
      </c>
      <c r="D609" s="14" t="s">
        <v>22</v>
      </c>
      <c r="E609" s="14" t="s">
        <v>223</v>
      </c>
      <c r="F609" s="14" t="s">
        <v>13</v>
      </c>
      <c r="G609" s="15">
        <f>G610+G611</f>
        <v>80478</v>
      </c>
      <c r="H609" s="15">
        <f t="shared" ref="H609:N609" si="2011">H610+H611</f>
        <v>0</v>
      </c>
      <c r="I609" s="11">
        <f t="shared" si="2011"/>
        <v>0</v>
      </c>
      <c r="J609" s="11">
        <f t="shared" si="2011"/>
        <v>0</v>
      </c>
      <c r="K609" s="11">
        <f t="shared" si="2011"/>
        <v>0</v>
      </c>
      <c r="L609" s="11">
        <f t="shared" si="2011"/>
        <v>0</v>
      </c>
      <c r="M609" s="15">
        <f t="shared" si="2011"/>
        <v>80478</v>
      </c>
      <c r="N609" s="15">
        <f t="shared" si="2011"/>
        <v>0</v>
      </c>
      <c r="O609" s="11">
        <f t="shared" ref="O609:T609" si="2012">O610+O611</f>
        <v>0</v>
      </c>
      <c r="P609" s="11">
        <f t="shared" si="2012"/>
        <v>0</v>
      </c>
      <c r="Q609" s="11">
        <f t="shared" si="2012"/>
        <v>0</v>
      </c>
      <c r="R609" s="11">
        <f t="shared" si="2012"/>
        <v>0</v>
      </c>
      <c r="S609" s="15">
        <f t="shared" si="2012"/>
        <v>80478</v>
      </c>
      <c r="T609" s="15">
        <f t="shared" si="2012"/>
        <v>0</v>
      </c>
      <c r="U609" s="11">
        <f t="shared" ref="U609:Z609" si="2013">U610+U611</f>
        <v>0</v>
      </c>
      <c r="V609" s="11">
        <f t="shared" si="2013"/>
        <v>0</v>
      </c>
      <c r="W609" s="11">
        <f t="shared" si="2013"/>
        <v>0</v>
      </c>
      <c r="X609" s="11">
        <f t="shared" si="2013"/>
        <v>0</v>
      </c>
      <c r="Y609" s="15">
        <f t="shared" si="2013"/>
        <v>80478</v>
      </c>
      <c r="Z609" s="15">
        <f t="shared" si="2013"/>
        <v>0</v>
      </c>
      <c r="AA609" s="11">
        <f t="shared" ref="AA609:AF609" si="2014">AA610+AA611</f>
        <v>0</v>
      </c>
      <c r="AB609" s="11">
        <f t="shared" si="2014"/>
        <v>0</v>
      </c>
      <c r="AC609" s="11">
        <f t="shared" si="2014"/>
        <v>0</v>
      </c>
      <c r="AD609" s="11">
        <f t="shared" si="2014"/>
        <v>0</v>
      </c>
      <c r="AE609" s="15">
        <f t="shared" si="2014"/>
        <v>80478</v>
      </c>
      <c r="AF609" s="15">
        <f t="shared" si="2014"/>
        <v>0</v>
      </c>
      <c r="AG609" s="11">
        <f t="shared" ref="AG609:AL609" si="2015">AG610+AG611</f>
        <v>129</v>
      </c>
      <c r="AH609" s="11">
        <f t="shared" si="2015"/>
        <v>0</v>
      </c>
      <c r="AI609" s="11">
        <f t="shared" si="2015"/>
        <v>0</v>
      </c>
      <c r="AJ609" s="11">
        <f t="shared" si="2015"/>
        <v>0</v>
      </c>
      <c r="AK609" s="79">
        <f t="shared" si="2015"/>
        <v>80607</v>
      </c>
      <c r="AL609" s="79">
        <f t="shared" si="2015"/>
        <v>0</v>
      </c>
      <c r="AM609" s="11">
        <f t="shared" ref="AM609:AR609" si="2016">AM610+AM611</f>
        <v>0</v>
      </c>
      <c r="AN609" s="11">
        <f t="shared" si="2016"/>
        <v>0</v>
      </c>
      <c r="AO609" s="11">
        <f t="shared" si="2016"/>
        <v>0</v>
      </c>
      <c r="AP609" s="11">
        <f t="shared" si="2016"/>
        <v>0</v>
      </c>
      <c r="AQ609" s="15">
        <f t="shared" si="2016"/>
        <v>80607</v>
      </c>
      <c r="AR609" s="15">
        <f t="shared" si="2016"/>
        <v>0</v>
      </c>
      <c r="AS609" s="11">
        <f t="shared" ref="AS609:AX609" si="2017">AS610+AS611</f>
        <v>0</v>
      </c>
      <c r="AT609" s="11">
        <f t="shared" si="2017"/>
        <v>0</v>
      </c>
      <c r="AU609" s="11">
        <f t="shared" si="2017"/>
        <v>0</v>
      </c>
      <c r="AV609" s="11">
        <f t="shared" si="2017"/>
        <v>0</v>
      </c>
      <c r="AW609" s="15">
        <f t="shared" si="2017"/>
        <v>80607</v>
      </c>
      <c r="AX609" s="15">
        <f t="shared" si="2017"/>
        <v>0</v>
      </c>
      <c r="AY609" s="75">
        <f t="shared" ref="AY609:BD609" si="2018">AY610+AY611</f>
        <v>0</v>
      </c>
      <c r="AZ609" s="75">
        <f t="shared" si="2018"/>
        <v>0</v>
      </c>
      <c r="BA609" s="75">
        <f t="shared" si="2018"/>
        <v>0</v>
      </c>
      <c r="BB609" s="75">
        <f t="shared" si="2018"/>
        <v>0</v>
      </c>
      <c r="BC609" s="79">
        <f t="shared" si="2018"/>
        <v>80607</v>
      </c>
      <c r="BD609" s="79">
        <f t="shared" si="2018"/>
        <v>0</v>
      </c>
      <c r="BE609" s="11">
        <f t="shared" ref="BE609:BJ609" si="2019">BE610+BE611</f>
        <v>0</v>
      </c>
      <c r="BF609" s="11">
        <f t="shared" si="2019"/>
        <v>0</v>
      </c>
      <c r="BG609" s="11">
        <f t="shared" si="2019"/>
        <v>2048</v>
      </c>
      <c r="BH609" s="11">
        <f t="shared" si="2019"/>
        <v>0</v>
      </c>
      <c r="BI609" s="137">
        <f t="shared" si="2019"/>
        <v>82655</v>
      </c>
      <c r="BJ609" s="137">
        <f t="shared" si="2019"/>
        <v>0</v>
      </c>
      <c r="BK609" s="75">
        <f t="shared" ref="BK609:BP609" si="2020">BK610+BK611</f>
        <v>0</v>
      </c>
      <c r="BL609" s="75">
        <f t="shared" si="2020"/>
        <v>0</v>
      </c>
      <c r="BM609" s="75">
        <f t="shared" si="2020"/>
        <v>0</v>
      </c>
      <c r="BN609" s="75">
        <f t="shared" si="2020"/>
        <v>0</v>
      </c>
      <c r="BO609" s="79">
        <f t="shared" si="2020"/>
        <v>82655</v>
      </c>
      <c r="BP609" s="79">
        <f t="shared" si="2020"/>
        <v>0</v>
      </c>
      <c r="BQ609" s="11">
        <f t="shared" ref="BQ609:BV609" si="2021">BQ610+BQ611</f>
        <v>0</v>
      </c>
      <c r="BR609" s="11">
        <f t="shared" si="2021"/>
        <v>0</v>
      </c>
      <c r="BS609" s="11">
        <f t="shared" si="2021"/>
        <v>0</v>
      </c>
      <c r="BT609" s="11">
        <f t="shared" si="2021"/>
        <v>0</v>
      </c>
      <c r="BU609" s="15">
        <f t="shared" si="2021"/>
        <v>82655</v>
      </c>
      <c r="BV609" s="15">
        <f t="shared" si="2021"/>
        <v>0</v>
      </c>
      <c r="BW609" s="75">
        <f t="shared" ref="BW609:CB609" si="2022">BW610+BW611</f>
        <v>0</v>
      </c>
      <c r="BX609" s="75">
        <f t="shared" si="2022"/>
        <v>0</v>
      </c>
      <c r="BY609" s="75">
        <f t="shared" si="2022"/>
        <v>0</v>
      </c>
      <c r="BZ609" s="75">
        <f t="shared" si="2022"/>
        <v>0</v>
      </c>
      <c r="CA609" s="79">
        <f t="shared" si="2022"/>
        <v>82655</v>
      </c>
      <c r="CB609" s="79">
        <f t="shared" si="2022"/>
        <v>0</v>
      </c>
      <c r="CC609" s="75">
        <f t="shared" ref="CC609:CH609" si="2023">CC610+CC611</f>
        <v>0</v>
      </c>
      <c r="CD609" s="75">
        <f t="shared" si="2023"/>
        <v>0</v>
      </c>
      <c r="CE609" s="75">
        <f t="shared" si="2023"/>
        <v>0</v>
      </c>
      <c r="CF609" s="75">
        <f t="shared" si="2023"/>
        <v>0</v>
      </c>
      <c r="CG609" s="79">
        <f t="shared" si="2023"/>
        <v>82655</v>
      </c>
      <c r="CH609" s="79">
        <f t="shared" si="2023"/>
        <v>0</v>
      </c>
      <c r="CI609" s="11">
        <f t="shared" ref="CI609:CN609" si="2024">CI610+CI611</f>
        <v>0</v>
      </c>
      <c r="CJ609" s="11">
        <f t="shared" si="2024"/>
        <v>0</v>
      </c>
      <c r="CK609" s="11">
        <f t="shared" si="2024"/>
        <v>0</v>
      </c>
      <c r="CL609" s="11">
        <f t="shared" si="2024"/>
        <v>-1072</v>
      </c>
      <c r="CM609" s="15">
        <f t="shared" si="2024"/>
        <v>81583</v>
      </c>
      <c r="CN609" s="15">
        <f t="shared" si="2024"/>
        <v>0</v>
      </c>
    </row>
    <row r="610" spans="1:92" hidden="1" x14ac:dyDescent="0.25">
      <c r="A610" s="59" t="s">
        <v>14</v>
      </c>
      <c r="B610" s="14">
        <f>B609</f>
        <v>913</v>
      </c>
      <c r="C610" s="14" t="s">
        <v>7</v>
      </c>
      <c r="D610" s="14" t="s">
        <v>22</v>
      </c>
      <c r="E610" s="14" t="s">
        <v>223</v>
      </c>
      <c r="F610" s="11">
        <v>610</v>
      </c>
      <c r="G610" s="11">
        <f>73238+3847</f>
        <v>77085</v>
      </c>
      <c r="H610" s="11"/>
      <c r="I610" s="11"/>
      <c r="J610" s="11"/>
      <c r="K610" s="11"/>
      <c r="L610" s="11"/>
      <c r="M610" s="11">
        <f>G610+I610+J610+K610+L610</f>
        <v>77085</v>
      </c>
      <c r="N610" s="11">
        <f>H610+J610</f>
        <v>0</v>
      </c>
      <c r="O610" s="11"/>
      <c r="P610" s="11"/>
      <c r="Q610" s="11"/>
      <c r="R610" s="11"/>
      <c r="S610" s="11">
        <f>M610+O610+P610+Q610+R610</f>
        <v>77085</v>
      </c>
      <c r="T610" s="11">
        <f>N610+P610</f>
        <v>0</v>
      </c>
      <c r="U610" s="11"/>
      <c r="V610" s="11"/>
      <c r="W610" s="11"/>
      <c r="X610" s="11"/>
      <c r="Y610" s="11">
        <f>S610+U610+V610+W610+X610</f>
        <v>77085</v>
      </c>
      <c r="Z610" s="11">
        <f>T610+V610</f>
        <v>0</v>
      </c>
      <c r="AA610" s="11"/>
      <c r="AB610" s="11"/>
      <c r="AC610" s="11"/>
      <c r="AD610" s="11"/>
      <c r="AE610" s="11">
        <f>Y610+AA610+AB610+AC610+AD610</f>
        <v>77085</v>
      </c>
      <c r="AF610" s="11">
        <f>Z610+AB610</f>
        <v>0</v>
      </c>
      <c r="AG610" s="11">
        <f>129+59</f>
        <v>188</v>
      </c>
      <c r="AH610" s="11"/>
      <c r="AI610" s="11"/>
      <c r="AJ610" s="11"/>
      <c r="AK610" s="75">
        <f>AE610+AG610+AH610+AI610+AJ610</f>
        <v>77273</v>
      </c>
      <c r="AL610" s="75">
        <f>AF610+AH610</f>
        <v>0</v>
      </c>
      <c r="AM610" s="11"/>
      <c r="AN610" s="11"/>
      <c r="AO610" s="11"/>
      <c r="AP610" s="11"/>
      <c r="AQ610" s="11">
        <f>AK610+AM610+AN610+AO610+AP610</f>
        <v>77273</v>
      </c>
      <c r="AR610" s="11">
        <f>AL610+AN610</f>
        <v>0</v>
      </c>
      <c r="AS610" s="11"/>
      <c r="AT610" s="11"/>
      <c r="AU610" s="11"/>
      <c r="AV610" s="11"/>
      <c r="AW610" s="11">
        <f>AQ610+AS610+AT610+AU610+AV610</f>
        <v>77273</v>
      </c>
      <c r="AX610" s="11">
        <f>AR610+AT610</f>
        <v>0</v>
      </c>
      <c r="AY610" s="75"/>
      <c r="AZ610" s="75"/>
      <c r="BA610" s="75"/>
      <c r="BB610" s="75"/>
      <c r="BC610" s="75">
        <f>AW610+AY610+AZ610+BA610+BB610</f>
        <v>77273</v>
      </c>
      <c r="BD610" s="75">
        <f>AX610+AZ610</f>
        <v>0</v>
      </c>
      <c r="BE610" s="11"/>
      <c r="BF610" s="11"/>
      <c r="BG610" s="11">
        <v>2048</v>
      </c>
      <c r="BH610" s="11"/>
      <c r="BI610" s="138">
        <f>BC610+BE610+BF610+BG610+BH610</f>
        <v>79321</v>
      </c>
      <c r="BJ610" s="138">
        <f>BD610+BF610</f>
        <v>0</v>
      </c>
      <c r="BK610" s="75"/>
      <c r="BL610" s="75"/>
      <c r="BM610" s="75"/>
      <c r="BN610" s="75"/>
      <c r="BO610" s="75">
        <f>BI610+BK610+BL610+BM610+BN610</f>
        <v>79321</v>
      </c>
      <c r="BP610" s="75">
        <f>BJ610+BL610</f>
        <v>0</v>
      </c>
      <c r="BQ610" s="11"/>
      <c r="BR610" s="11"/>
      <c r="BS610" s="11"/>
      <c r="BT610" s="11"/>
      <c r="BU610" s="11">
        <f>BO610+BQ610+BR610+BS610+BT610</f>
        <v>79321</v>
      </c>
      <c r="BV610" s="11">
        <f>BP610+BR610</f>
        <v>0</v>
      </c>
      <c r="BW610" s="75"/>
      <c r="BX610" s="75"/>
      <c r="BY610" s="75"/>
      <c r="BZ610" s="75"/>
      <c r="CA610" s="75">
        <f>BU610+BW610+BX610+BY610+BZ610</f>
        <v>79321</v>
      </c>
      <c r="CB610" s="75">
        <f>BV610+BX610</f>
        <v>0</v>
      </c>
      <c r="CC610" s="75"/>
      <c r="CD610" s="75"/>
      <c r="CE610" s="75"/>
      <c r="CF610" s="75"/>
      <c r="CG610" s="75">
        <f>CA610+CC610+CD610+CE610+CF610</f>
        <v>79321</v>
      </c>
      <c r="CH610" s="75">
        <f>CB610+CD610</f>
        <v>0</v>
      </c>
      <c r="CI610" s="11"/>
      <c r="CJ610" s="11"/>
      <c r="CK610" s="11"/>
      <c r="CL610" s="11">
        <v>-1072</v>
      </c>
      <c r="CM610" s="11">
        <f>CG610+CI610+CJ610+CK610+CL610</f>
        <v>78249</v>
      </c>
      <c r="CN610" s="11">
        <f>CH610+CJ610</f>
        <v>0</v>
      </c>
    </row>
    <row r="611" spans="1:92" hidden="1" x14ac:dyDescent="0.25">
      <c r="A611" s="59" t="s">
        <v>24</v>
      </c>
      <c r="B611" s="14">
        <f>B607</f>
        <v>913</v>
      </c>
      <c r="C611" s="14" t="s">
        <v>7</v>
      </c>
      <c r="D611" s="14" t="s">
        <v>22</v>
      </c>
      <c r="E611" s="14" t="s">
        <v>223</v>
      </c>
      <c r="F611" s="11">
        <v>620</v>
      </c>
      <c r="G611" s="11">
        <f>3163+230</f>
        <v>3393</v>
      </c>
      <c r="H611" s="11"/>
      <c r="I611" s="11"/>
      <c r="J611" s="11"/>
      <c r="K611" s="11"/>
      <c r="L611" s="11"/>
      <c r="M611" s="11">
        <f>G611+I611+J611+K611+L611</f>
        <v>3393</v>
      </c>
      <c r="N611" s="11">
        <f>H611+J611</f>
        <v>0</v>
      </c>
      <c r="O611" s="11"/>
      <c r="P611" s="11"/>
      <c r="Q611" s="11"/>
      <c r="R611" s="11"/>
      <c r="S611" s="11">
        <f>M611+O611+P611+Q611+R611</f>
        <v>3393</v>
      </c>
      <c r="T611" s="11">
        <f>N611+P611</f>
        <v>0</v>
      </c>
      <c r="U611" s="11"/>
      <c r="V611" s="11"/>
      <c r="W611" s="11"/>
      <c r="X611" s="11"/>
      <c r="Y611" s="11">
        <f>S611+U611+V611+W611+X611</f>
        <v>3393</v>
      </c>
      <c r="Z611" s="11">
        <f>T611+V611</f>
        <v>0</v>
      </c>
      <c r="AA611" s="11"/>
      <c r="AB611" s="11"/>
      <c r="AC611" s="11"/>
      <c r="AD611" s="11"/>
      <c r="AE611" s="11">
        <f>Y611+AA611+AB611+AC611+AD611</f>
        <v>3393</v>
      </c>
      <c r="AF611" s="11">
        <f>Z611+AB611</f>
        <v>0</v>
      </c>
      <c r="AG611" s="11">
        <v>-59</v>
      </c>
      <c r="AH611" s="11"/>
      <c r="AI611" s="11"/>
      <c r="AJ611" s="11"/>
      <c r="AK611" s="75">
        <f>AE611+AG611+AH611+AI611+AJ611</f>
        <v>3334</v>
      </c>
      <c r="AL611" s="75">
        <f>AF611+AH611</f>
        <v>0</v>
      </c>
      <c r="AM611" s="11"/>
      <c r="AN611" s="11"/>
      <c r="AO611" s="11"/>
      <c r="AP611" s="11"/>
      <c r="AQ611" s="11">
        <f>AK611+AM611+AN611+AO611+AP611</f>
        <v>3334</v>
      </c>
      <c r="AR611" s="11">
        <f>AL611+AN611</f>
        <v>0</v>
      </c>
      <c r="AS611" s="11"/>
      <c r="AT611" s="11"/>
      <c r="AU611" s="11"/>
      <c r="AV611" s="11"/>
      <c r="AW611" s="11">
        <f>AQ611+AS611+AT611+AU611+AV611</f>
        <v>3334</v>
      </c>
      <c r="AX611" s="11">
        <f>AR611+AT611</f>
        <v>0</v>
      </c>
      <c r="AY611" s="75"/>
      <c r="AZ611" s="75"/>
      <c r="BA611" s="75"/>
      <c r="BB611" s="75"/>
      <c r="BC611" s="75">
        <f>AW611+AY611+AZ611+BA611+BB611</f>
        <v>3334</v>
      </c>
      <c r="BD611" s="75">
        <f>AX611+AZ611</f>
        <v>0</v>
      </c>
      <c r="BE611" s="11"/>
      <c r="BF611" s="11"/>
      <c r="BG611" s="11"/>
      <c r="BH611" s="11"/>
      <c r="BI611" s="138">
        <f>BC611+BE611+BF611+BG611+BH611</f>
        <v>3334</v>
      </c>
      <c r="BJ611" s="138">
        <f>BD611+BF611</f>
        <v>0</v>
      </c>
      <c r="BK611" s="75"/>
      <c r="BL611" s="75"/>
      <c r="BM611" s="75"/>
      <c r="BN611" s="75"/>
      <c r="BO611" s="75">
        <f>BI611+BK611+BL611+BM611+BN611</f>
        <v>3334</v>
      </c>
      <c r="BP611" s="75">
        <f>BJ611+BL611</f>
        <v>0</v>
      </c>
      <c r="BQ611" s="11"/>
      <c r="BR611" s="11"/>
      <c r="BS611" s="11"/>
      <c r="BT611" s="11"/>
      <c r="BU611" s="11">
        <f>BO611+BQ611+BR611+BS611+BT611</f>
        <v>3334</v>
      </c>
      <c r="BV611" s="11">
        <f>BP611+BR611</f>
        <v>0</v>
      </c>
      <c r="BW611" s="75"/>
      <c r="BX611" s="75"/>
      <c r="BY611" s="75"/>
      <c r="BZ611" s="75"/>
      <c r="CA611" s="75">
        <f>BU611+BW611+BX611+BY611+BZ611</f>
        <v>3334</v>
      </c>
      <c r="CB611" s="75">
        <f>BV611+BX611</f>
        <v>0</v>
      </c>
      <c r="CC611" s="75"/>
      <c r="CD611" s="75"/>
      <c r="CE611" s="75"/>
      <c r="CF611" s="75"/>
      <c r="CG611" s="75">
        <f>CA611+CC611+CD611+CE611+CF611</f>
        <v>3334</v>
      </c>
      <c r="CH611" s="75">
        <f>CB611+CD611</f>
        <v>0</v>
      </c>
      <c r="CI611" s="11"/>
      <c r="CJ611" s="11"/>
      <c r="CK611" s="11"/>
      <c r="CL611" s="11"/>
      <c r="CM611" s="11">
        <f>CG611+CI611+CJ611+CK611+CL611</f>
        <v>3334</v>
      </c>
      <c r="CN611" s="11">
        <f>CH611+CJ611</f>
        <v>0</v>
      </c>
    </row>
    <row r="612" spans="1:92" hidden="1" x14ac:dyDescent="0.25">
      <c r="A612" s="55" t="s">
        <v>156</v>
      </c>
      <c r="B612" s="14" t="s">
        <v>224</v>
      </c>
      <c r="C612" s="14" t="s">
        <v>7</v>
      </c>
      <c r="D612" s="14" t="s">
        <v>22</v>
      </c>
      <c r="E612" s="14" t="s">
        <v>225</v>
      </c>
      <c r="F612" s="14"/>
      <c r="G612" s="15">
        <f t="shared" ref="G612:R614" si="2025">G613</f>
        <v>217045</v>
      </c>
      <c r="H612" s="15">
        <f t="shared" si="2025"/>
        <v>0</v>
      </c>
      <c r="I612" s="11">
        <f t="shared" si="2025"/>
        <v>0</v>
      </c>
      <c r="J612" s="11">
        <f t="shared" si="2025"/>
        <v>0</v>
      </c>
      <c r="K612" s="11">
        <f t="shared" si="2025"/>
        <v>0</v>
      </c>
      <c r="L612" s="11">
        <f t="shared" si="2025"/>
        <v>0</v>
      </c>
      <c r="M612" s="15">
        <f t="shared" si="2025"/>
        <v>217045</v>
      </c>
      <c r="N612" s="15">
        <f t="shared" si="2025"/>
        <v>0</v>
      </c>
      <c r="O612" s="11">
        <f t="shared" si="2025"/>
        <v>0</v>
      </c>
      <c r="P612" s="11">
        <f t="shared" si="2025"/>
        <v>0</v>
      </c>
      <c r="Q612" s="11">
        <f t="shared" si="2025"/>
        <v>0</v>
      </c>
      <c r="R612" s="11">
        <f t="shared" si="2025"/>
        <v>0</v>
      </c>
      <c r="S612" s="15">
        <f t="shared" ref="S612:AH614" si="2026">S613</f>
        <v>217045</v>
      </c>
      <c r="T612" s="15">
        <f t="shared" si="2026"/>
        <v>0</v>
      </c>
      <c r="U612" s="11">
        <f t="shared" si="2026"/>
        <v>0</v>
      </c>
      <c r="V612" s="11">
        <f t="shared" si="2026"/>
        <v>0</v>
      </c>
      <c r="W612" s="11">
        <f t="shared" si="2026"/>
        <v>0</v>
      </c>
      <c r="X612" s="11">
        <f t="shared" si="2026"/>
        <v>0</v>
      </c>
      <c r="Y612" s="15">
        <f t="shared" si="2026"/>
        <v>217045</v>
      </c>
      <c r="Z612" s="15">
        <f t="shared" si="2026"/>
        <v>0</v>
      </c>
      <c r="AA612" s="11">
        <f t="shared" si="2026"/>
        <v>0</v>
      </c>
      <c r="AB612" s="11">
        <f t="shared" si="2026"/>
        <v>0</v>
      </c>
      <c r="AC612" s="11">
        <f t="shared" si="2026"/>
        <v>0</v>
      </c>
      <c r="AD612" s="11">
        <f t="shared" si="2026"/>
        <v>0</v>
      </c>
      <c r="AE612" s="15">
        <f t="shared" si="2026"/>
        <v>217045</v>
      </c>
      <c r="AF612" s="15">
        <f t="shared" si="2026"/>
        <v>0</v>
      </c>
      <c r="AG612" s="11">
        <f t="shared" si="2026"/>
        <v>0</v>
      </c>
      <c r="AH612" s="11">
        <f t="shared" si="2026"/>
        <v>0</v>
      </c>
      <c r="AI612" s="11">
        <f t="shared" ref="AG612:AV614" si="2027">AI613</f>
        <v>0</v>
      </c>
      <c r="AJ612" s="11">
        <f t="shared" si="2027"/>
        <v>0</v>
      </c>
      <c r="AK612" s="79">
        <f t="shared" si="2027"/>
        <v>217045</v>
      </c>
      <c r="AL612" s="79">
        <f t="shared" si="2027"/>
        <v>0</v>
      </c>
      <c r="AM612" s="11">
        <f t="shared" si="2027"/>
        <v>0</v>
      </c>
      <c r="AN612" s="11">
        <f t="shared" si="2027"/>
        <v>0</v>
      </c>
      <c r="AO612" s="11">
        <f t="shared" si="2027"/>
        <v>0</v>
      </c>
      <c r="AP612" s="11">
        <f t="shared" si="2027"/>
        <v>0</v>
      </c>
      <c r="AQ612" s="15">
        <f t="shared" si="2027"/>
        <v>217045</v>
      </c>
      <c r="AR612" s="15">
        <f t="shared" si="2027"/>
        <v>0</v>
      </c>
      <c r="AS612" s="11">
        <f t="shared" si="2027"/>
        <v>0</v>
      </c>
      <c r="AT612" s="11">
        <f t="shared" si="2027"/>
        <v>89083</v>
      </c>
      <c r="AU612" s="11">
        <f t="shared" si="2027"/>
        <v>72250</v>
      </c>
      <c r="AV612" s="11">
        <f t="shared" si="2027"/>
        <v>0</v>
      </c>
      <c r="AW612" s="15">
        <f t="shared" ref="AS612:BH614" si="2028">AW613</f>
        <v>378378</v>
      </c>
      <c r="AX612" s="15">
        <f t="shared" si="2028"/>
        <v>89083</v>
      </c>
      <c r="AY612" s="75">
        <f t="shared" si="2028"/>
        <v>0</v>
      </c>
      <c r="AZ612" s="75">
        <f t="shared" si="2028"/>
        <v>-89083</v>
      </c>
      <c r="BA612" s="75">
        <f t="shared" si="2028"/>
        <v>0</v>
      </c>
      <c r="BB612" s="75">
        <f t="shared" si="2028"/>
        <v>0</v>
      </c>
      <c r="BC612" s="79">
        <f t="shared" si="2028"/>
        <v>289295</v>
      </c>
      <c r="BD612" s="79">
        <f t="shared" si="2028"/>
        <v>0</v>
      </c>
      <c r="BE612" s="11">
        <f t="shared" si="2028"/>
        <v>0</v>
      </c>
      <c r="BF612" s="11">
        <f t="shared" si="2028"/>
        <v>0</v>
      </c>
      <c r="BG612" s="11">
        <f t="shared" si="2028"/>
        <v>0</v>
      </c>
      <c r="BH612" s="11">
        <f t="shared" si="2028"/>
        <v>0</v>
      </c>
      <c r="BI612" s="137">
        <f t="shared" ref="BE612:BT614" si="2029">BI613</f>
        <v>289295</v>
      </c>
      <c r="BJ612" s="137">
        <f t="shared" si="2029"/>
        <v>0</v>
      </c>
      <c r="BK612" s="75">
        <f t="shared" si="2029"/>
        <v>0</v>
      </c>
      <c r="BL612" s="75">
        <f t="shared" si="2029"/>
        <v>0</v>
      </c>
      <c r="BM612" s="75">
        <f t="shared" si="2029"/>
        <v>0</v>
      </c>
      <c r="BN612" s="75">
        <f t="shared" si="2029"/>
        <v>0</v>
      </c>
      <c r="BO612" s="79">
        <f t="shared" si="2029"/>
        <v>289295</v>
      </c>
      <c r="BP612" s="79">
        <f t="shared" si="2029"/>
        <v>0</v>
      </c>
      <c r="BQ612" s="11">
        <f t="shared" si="2029"/>
        <v>0</v>
      </c>
      <c r="BR612" s="11">
        <f t="shared" si="2029"/>
        <v>0</v>
      </c>
      <c r="BS612" s="11">
        <f t="shared" si="2029"/>
        <v>0</v>
      </c>
      <c r="BT612" s="11">
        <f t="shared" si="2029"/>
        <v>0</v>
      </c>
      <c r="BU612" s="15">
        <f t="shared" ref="BQ612:CF614" si="2030">BU613</f>
        <v>289295</v>
      </c>
      <c r="BV612" s="15">
        <f t="shared" si="2030"/>
        <v>0</v>
      </c>
      <c r="BW612" s="75">
        <f t="shared" si="2030"/>
        <v>0</v>
      </c>
      <c r="BX612" s="75">
        <f t="shared" si="2030"/>
        <v>0</v>
      </c>
      <c r="BY612" s="75">
        <f t="shared" si="2030"/>
        <v>0</v>
      </c>
      <c r="BZ612" s="75">
        <f t="shared" si="2030"/>
        <v>0</v>
      </c>
      <c r="CA612" s="79">
        <f t="shared" si="2030"/>
        <v>289295</v>
      </c>
      <c r="CB612" s="79">
        <f t="shared" si="2030"/>
        <v>0</v>
      </c>
      <c r="CC612" s="75">
        <f t="shared" si="2030"/>
        <v>0</v>
      </c>
      <c r="CD612" s="75">
        <f t="shared" si="2030"/>
        <v>0</v>
      </c>
      <c r="CE612" s="75">
        <f t="shared" si="2030"/>
        <v>0</v>
      </c>
      <c r="CF612" s="75">
        <f t="shared" si="2030"/>
        <v>0</v>
      </c>
      <c r="CG612" s="79">
        <f t="shared" ref="CC612:CN614" si="2031">CG613</f>
        <v>289295</v>
      </c>
      <c r="CH612" s="79">
        <f t="shared" si="2031"/>
        <v>0</v>
      </c>
      <c r="CI612" s="11">
        <f t="shared" si="2031"/>
        <v>0</v>
      </c>
      <c r="CJ612" s="11">
        <f t="shared" si="2031"/>
        <v>0</v>
      </c>
      <c r="CK612" s="11">
        <f t="shared" si="2031"/>
        <v>0</v>
      </c>
      <c r="CL612" s="11">
        <f t="shared" si="2031"/>
        <v>0</v>
      </c>
      <c r="CM612" s="15">
        <f t="shared" si="2031"/>
        <v>289295</v>
      </c>
      <c r="CN612" s="15">
        <f t="shared" si="2031"/>
        <v>0</v>
      </c>
    </row>
    <row r="613" spans="1:92" ht="33" hidden="1" x14ac:dyDescent="0.25">
      <c r="A613" s="55" t="s">
        <v>226</v>
      </c>
      <c r="B613" s="14" t="s">
        <v>224</v>
      </c>
      <c r="C613" s="14" t="s">
        <v>7</v>
      </c>
      <c r="D613" s="14" t="s">
        <v>22</v>
      </c>
      <c r="E613" s="14" t="s">
        <v>227</v>
      </c>
      <c r="F613" s="14"/>
      <c r="G613" s="15">
        <f t="shared" si="2025"/>
        <v>217045</v>
      </c>
      <c r="H613" s="15">
        <f t="shared" si="2025"/>
        <v>0</v>
      </c>
      <c r="I613" s="11">
        <f t="shared" si="2025"/>
        <v>0</v>
      </c>
      <c r="J613" s="11">
        <f t="shared" si="2025"/>
        <v>0</v>
      </c>
      <c r="K613" s="11">
        <f t="shared" si="2025"/>
        <v>0</v>
      </c>
      <c r="L613" s="11">
        <f t="shared" si="2025"/>
        <v>0</v>
      </c>
      <c r="M613" s="15">
        <f t="shared" si="2025"/>
        <v>217045</v>
      </c>
      <c r="N613" s="15">
        <f t="shared" si="2025"/>
        <v>0</v>
      </c>
      <c r="O613" s="11">
        <f t="shared" si="2025"/>
        <v>0</v>
      </c>
      <c r="P613" s="11">
        <f t="shared" si="2025"/>
        <v>0</v>
      </c>
      <c r="Q613" s="11">
        <f t="shared" si="2025"/>
        <v>0</v>
      </c>
      <c r="R613" s="11">
        <f t="shared" si="2025"/>
        <v>0</v>
      </c>
      <c r="S613" s="15">
        <f t="shared" si="2026"/>
        <v>217045</v>
      </c>
      <c r="T613" s="15">
        <f t="shared" si="2026"/>
        <v>0</v>
      </c>
      <c r="U613" s="11">
        <f t="shared" si="2026"/>
        <v>0</v>
      </c>
      <c r="V613" s="11">
        <f t="shared" si="2026"/>
        <v>0</v>
      </c>
      <c r="W613" s="11">
        <f t="shared" si="2026"/>
        <v>0</v>
      </c>
      <c r="X613" s="11">
        <f t="shared" si="2026"/>
        <v>0</v>
      </c>
      <c r="Y613" s="15">
        <f t="shared" si="2026"/>
        <v>217045</v>
      </c>
      <c r="Z613" s="15">
        <f t="shared" si="2026"/>
        <v>0</v>
      </c>
      <c r="AA613" s="11">
        <f t="shared" si="2026"/>
        <v>0</v>
      </c>
      <c r="AB613" s="11">
        <f t="shared" si="2026"/>
        <v>0</v>
      </c>
      <c r="AC613" s="11">
        <f t="shared" si="2026"/>
        <v>0</v>
      </c>
      <c r="AD613" s="11">
        <f t="shared" si="2026"/>
        <v>0</v>
      </c>
      <c r="AE613" s="15">
        <f t="shared" si="2026"/>
        <v>217045</v>
      </c>
      <c r="AF613" s="15">
        <f t="shared" si="2026"/>
        <v>0</v>
      </c>
      <c r="AG613" s="11">
        <f t="shared" si="2027"/>
        <v>0</v>
      </c>
      <c r="AH613" s="11">
        <f t="shared" si="2027"/>
        <v>0</v>
      </c>
      <c r="AI613" s="11">
        <f t="shared" si="2027"/>
        <v>0</v>
      </c>
      <c r="AJ613" s="11">
        <f t="shared" si="2027"/>
        <v>0</v>
      </c>
      <c r="AK613" s="79">
        <f t="shared" si="2027"/>
        <v>217045</v>
      </c>
      <c r="AL613" s="79">
        <f t="shared" si="2027"/>
        <v>0</v>
      </c>
      <c r="AM613" s="11">
        <f t="shared" si="2027"/>
        <v>0</v>
      </c>
      <c r="AN613" s="11">
        <f t="shared" si="2027"/>
        <v>0</v>
      </c>
      <c r="AO613" s="11">
        <f t="shared" si="2027"/>
        <v>0</v>
      </c>
      <c r="AP613" s="11">
        <f t="shared" si="2027"/>
        <v>0</v>
      </c>
      <c r="AQ613" s="15">
        <f t="shared" si="2027"/>
        <v>217045</v>
      </c>
      <c r="AR613" s="15">
        <f t="shared" si="2027"/>
        <v>0</v>
      </c>
      <c r="AS613" s="11">
        <f t="shared" si="2028"/>
        <v>0</v>
      </c>
      <c r="AT613" s="11">
        <f t="shared" si="2028"/>
        <v>89083</v>
      </c>
      <c r="AU613" s="11">
        <f t="shared" si="2028"/>
        <v>72250</v>
      </c>
      <c r="AV613" s="11">
        <f t="shared" si="2028"/>
        <v>0</v>
      </c>
      <c r="AW613" s="15">
        <f t="shared" si="2028"/>
        <v>378378</v>
      </c>
      <c r="AX613" s="15">
        <f t="shared" si="2028"/>
        <v>89083</v>
      </c>
      <c r="AY613" s="75">
        <f t="shared" si="2028"/>
        <v>0</v>
      </c>
      <c r="AZ613" s="75">
        <f t="shared" si="2028"/>
        <v>-89083</v>
      </c>
      <c r="BA613" s="75">
        <f t="shared" si="2028"/>
        <v>0</v>
      </c>
      <c r="BB613" s="75">
        <f t="shared" si="2028"/>
        <v>0</v>
      </c>
      <c r="BC613" s="79">
        <f t="shared" si="2028"/>
        <v>289295</v>
      </c>
      <c r="BD613" s="79">
        <f t="shared" si="2028"/>
        <v>0</v>
      </c>
      <c r="BE613" s="11">
        <f t="shared" si="2029"/>
        <v>0</v>
      </c>
      <c r="BF613" s="11">
        <f t="shared" si="2029"/>
        <v>0</v>
      </c>
      <c r="BG613" s="11">
        <f t="shared" si="2029"/>
        <v>0</v>
      </c>
      <c r="BH613" s="11">
        <f t="shared" si="2029"/>
        <v>0</v>
      </c>
      <c r="BI613" s="137">
        <f t="shared" si="2029"/>
        <v>289295</v>
      </c>
      <c r="BJ613" s="137">
        <f t="shared" si="2029"/>
        <v>0</v>
      </c>
      <c r="BK613" s="75">
        <f t="shared" si="2029"/>
        <v>0</v>
      </c>
      <c r="BL613" s="75">
        <f t="shared" si="2029"/>
        <v>0</v>
      </c>
      <c r="BM613" s="75">
        <f t="shared" si="2029"/>
        <v>0</v>
      </c>
      <c r="BN613" s="75">
        <f t="shared" si="2029"/>
        <v>0</v>
      </c>
      <c r="BO613" s="79">
        <f t="shared" si="2029"/>
        <v>289295</v>
      </c>
      <c r="BP613" s="79">
        <f t="shared" si="2029"/>
        <v>0</v>
      </c>
      <c r="BQ613" s="11">
        <f t="shared" si="2030"/>
        <v>0</v>
      </c>
      <c r="BR613" s="11">
        <f t="shared" si="2030"/>
        <v>0</v>
      </c>
      <c r="BS613" s="11">
        <f t="shared" si="2030"/>
        <v>0</v>
      </c>
      <c r="BT613" s="11">
        <f t="shared" si="2030"/>
        <v>0</v>
      </c>
      <c r="BU613" s="15">
        <f t="shared" si="2030"/>
        <v>289295</v>
      </c>
      <c r="BV613" s="15">
        <f t="shared" si="2030"/>
        <v>0</v>
      </c>
      <c r="BW613" s="75">
        <f t="shared" si="2030"/>
        <v>0</v>
      </c>
      <c r="BX613" s="75">
        <f t="shared" si="2030"/>
        <v>0</v>
      </c>
      <c r="BY613" s="75">
        <f t="shared" si="2030"/>
        <v>0</v>
      </c>
      <c r="BZ613" s="75">
        <f t="shared" si="2030"/>
        <v>0</v>
      </c>
      <c r="CA613" s="79">
        <f t="shared" si="2030"/>
        <v>289295</v>
      </c>
      <c r="CB613" s="79">
        <f t="shared" si="2030"/>
        <v>0</v>
      </c>
      <c r="CC613" s="75">
        <f t="shared" si="2031"/>
        <v>0</v>
      </c>
      <c r="CD613" s="75">
        <f t="shared" si="2031"/>
        <v>0</v>
      </c>
      <c r="CE613" s="75">
        <f t="shared" si="2031"/>
        <v>0</v>
      </c>
      <c r="CF613" s="75">
        <f t="shared" si="2031"/>
        <v>0</v>
      </c>
      <c r="CG613" s="79">
        <f t="shared" si="2031"/>
        <v>289295</v>
      </c>
      <c r="CH613" s="79">
        <f t="shared" si="2031"/>
        <v>0</v>
      </c>
      <c r="CI613" s="11">
        <f t="shared" si="2031"/>
        <v>0</v>
      </c>
      <c r="CJ613" s="11">
        <f t="shared" si="2031"/>
        <v>0</v>
      </c>
      <c r="CK613" s="11">
        <f t="shared" si="2031"/>
        <v>0</v>
      </c>
      <c r="CL613" s="11">
        <f t="shared" si="2031"/>
        <v>0</v>
      </c>
      <c r="CM613" s="15">
        <f t="shared" si="2031"/>
        <v>289295</v>
      </c>
      <c r="CN613" s="15">
        <f t="shared" si="2031"/>
        <v>0</v>
      </c>
    </row>
    <row r="614" spans="1:92" ht="33" hidden="1" x14ac:dyDescent="0.25">
      <c r="A614" s="55" t="s">
        <v>12</v>
      </c>
      <c r="B614" s="14" t="str">
        <f>B612</f>
        <v>913</v>
      </c>
      <c r="C614" s="14" t="s">
        <v>7</v>
      </c>
      <c r="D614" s="14" t="s">
        <v>22</v>
      </c>
      <c r="E614" s="14" t="s">
        <v>227</v>
      </c>
      <c r="F614" s="14" t="s">
        <v>13</v>
      </c>
      <c r="G614" s="15">
        <f t="shared" si="2025"/>
        <v>217045</v>
      </c>
      <c r="H614" s="15">
        <f t="shared" si="2025"/>
        <v>0</v>
      </c>
      <c r="I614" s="11">
        <f t="shared" si="2025"/>
        <v>0</v>
      </c>
      <c r="J614" s="11">
        <f t="shared" si="2025"/>
        <v>0</v>
      </c>
      <c r="K614" s="11">
        <f t="shared" si="2025"/>
        <v>0</v>
      </c>
      <c r="L614" s="11">
        <f t="shared" si="2025"/>
        <v>0</v>
      </c>
      <c r="M614" s="15">
        <f t="shared" si="2025"/>
        <v>217045</v>
      </c>
      <c r="N614" s="15">
        <f t="shared" si="2025"/>
        <v>0</v>
      </c>
      <c r="O614" s="11">
        <f t="shared" si="2025"/>
        <v>0</v>
      </c>
      <c r="P614" s="11">
        <f t="shared" si="2025"/>
        <v>0</v>
      </c>
      <c r="Q614" s="11">
        <f t="shared" si="2025"/>
        <v>0</v>
      </c>
      <c r="R614" s="11">
        <f t="shared" si="2025"/>
        <v>0</v>
      </c>
      <c r="S614" s="15">
        <f t="shared" si="2026"/>
        <v>217045</v>
      </c>
      <c r="T614" s="15">
        <f t="shared" si="2026"/>
        <v>0</v>
      </c>
      <c r="U614" s="11">
        <f t="shared" si="2026"/>
        <v>0</v>
      </c>
      <c r="V614" s="11">
        <f t="shared" si="2026"/>
        <v>0</v>
      </c>
      <c r="W614" s="11">
        <f t="shared" si="2026"/>
        <v>0</v>
      </c>
      <c r="X614" s="11">
        <f t="shared" si="2026"/>
        <v>0</v>
      </c>
      <c r="Y614" s="15">
        <f t="shared" si="2026"/>
        <v>217045</v>
      </c>
      <c r="Z614" s="15">
        <f t="shared" si="2026"/>
        <v>0</v>
      </c>
      <c r="AA614" s="11">
        <f t="shared" si="2026"/>
        <v>0</v>
      </c>
      <c r="AB614" s="11">
        <f t="shared" si="2026"/>
        <v>0</v>
      </c>
      <c r="AC614" s="11">
        <f t="shared" si="2026"/>
        <v>0</v>
      </c>
      <c r="AD614" s="11">
        <f t="shared" si="2026"/>
        <v>0</v>
      </c>
      <c r="AE614" s="15">
        <f t="shared" si="2026"/>
        <v>217045</v>
      </c>
      <c r="AF614" s="15">
        <f t="shared" si="2026"/>
        <v>0</v>
      </c>
      <c r="AG614" s="11">
        <f t="shared" si="2027"/>
        <v>0</v>
      </c>
      <c r="AH614" s="11">
        <f t="shared" si="2027"/>
        <v>0</v>
      </c>
      <c r="AI614" s="11">
        <f t="shared" si="2027"/>
        <v>0</v>
      </c>
      <c r="AJ614" s="11">
        <f t="shared" si="2027"/>
        <v>0</v>
      </c>
      <c r="AK614" s="79">
        <f t="shared" si="2027"/>
        <v>217045</v>
      </c>
      <c r="AL614" s="79">
        <f t="shared" si="2027"/>
        <v>0</v>
      </c>
      <c r="AM614" s="11">
        <f t="shared" si="2027"/>
        <v>0</v>
      </c>
      <c r="AN614" s="11">
        <f t="shared" si="2027"/>
        <v>0</v>
      </c>
      <c r="AO614" s="11">
        <f t="shared" si="2027"/>
        <v>0</v>
      </c>
      <c r="AP614" s="11">
        <f t="shared" si="2027"/>
        <v>0</v>
      </c>
      <c r="AQ614" s="15">
        <f t="shared" si="2027"/>
        <v>217045</v>
      </c>
      <c r="AR614" s="15">
        <f t="shared" si="2027"/>
        <v>0</v>
      </c>
      <c r="AS614" s="11">
        <f t="shared" si="2028"/>
        <v>0</v>
      </c>
      <c r="AT614" s="11">
        <f t="shared" si="2028"/>
        <v>89083</v>
      </c>
      <c r="AU614" s="11">
        <f t="shared" si="2028"/>
        <v>72250</v>
      </c>
      <c r="AV614" s="11">
        <f t="shared" si="2028"/>
        <v>0</v>
      </c>
      <c r="AW614" s="15">
        <f t="shared" si="2028"/>
        <v>378378</v>
      </c>
      <c r="AX614" s="15">
        <f t="shared" si="2028"/>
        <v>89083</v>
      </c>
      <c r="AY614" s="75">
        <f t="shared" si="2028"/>
        <v>0</v>
      </c>
      <c r="AZ614" s="75">
        <f t="shared" si="2028"/>
        <v>-89083</v>
      </c>
      <c r="BA614" s="75">
        <f t="shared" si="2028"/>
        <v>0</v>
      </c>
      <c r="BB614" s="75">
        <f t="shared" si="2028"/>
        <v>0</v>
      </c>
      <c r="BC614" s="79">
        <f t="shared" si="2028"/>
        <v>289295</v>
      </c>
      <c r="BD614" s="79">
        <f t="shared" si="2028"/>
        <v>0</v>
      </c>
      <c r="BE614" s="11">
        <f t="shared" si="2029"/>
        <v>0</v>
      </c>
      <c r="BF614" s="11">
        <f t="shared" si="2029"/>
        <v>0</v>
      </c>
      <c r="BG614" s="11">
        <f t="shared" si="2029"/>
        <v>0</v>
      </c>
      <c r="BH614" s="11">
        <f t="shared" si="2029"/>
        <v>0</v>
      </c>
      <c r="BI614" s="137">
        <f t="shared" si="2029"/>
        <v>289295</v>
      </c>
      <c r="BJ614" s="137">
        <f t="shared" si="2029"/>
        <v>0</v>
      </c>
      <c r="BK614" s="75">
        <f t="shared" si="2029"/>
        <v>0</v>
      </c>
      <c r="BL614" s="75">
        <f t="shared" si="2029"/>
        <v>0</v>
      </c>
      <c r="BM614" s="75">
        <f t="shared" si="2029"/>
        <v>0</v>
      </c>
      <c r="BN614" s="75">
        <f t="shared" si="2029"/>
        <v>0</v>
      </c>
      <c r="BO614" s="79">
        <f t="shared" si="2029"/>
        <v>289295</v>
      </c>
      <c r="BP614" s="79">
        <f t="shared" si="2029"/>
        <v>0</v>
      </c>
      <c r="BQ614" s="11">
        <f t="shared" si="2030"/>
        <v>0</v>
      </c>
      <c r="BR614" s="11">
        <f t="shared" si="2030"/>
        <v>0</v>
      </c>
      <c r="BS614" s="11">
        <f t="shared" si="2030"/>
        <v>0</v>
      </c>
      <c r="BT614" s="11">
        <f t="shared" si="2030"/>
        <v>0</v>
      </c>
      <c r="BU614" s="15">
        <f t="shared" si="2030"/>
        <v>289295</v>
      </c>
      <c r="BV614" s="15">
        <f t="shared" si="2030"/>
        <v>0</v>
      </c>
      <c r="BW614" s="75">
        <f t="shared" si="2030"/>
        <v>0</v>
      </c>
      <c r="BX614" s="75">
        <f t="shared" si="2030"/>
        <v>0</v>
      </c>
      <c r="BY614" s="75">
        <f t="shared" si="2030"/>
        <v>0</v>
      </c>
      <c r="BZ614" s="75">
        <f t="shared" si="2030"/>
        <v>0</v>
      </c>
      <c r="CA614" s="79">
        <f t="shared" si="2030"/>
        <v>289295</v>
      </c>
      <c r="CB614" s="79">
        <f t="shared" si="2030"/>
        <v>0</v>
      </c>
      <c r="CC614" s="75">
        <f t="shared" si="2031"/>
        <v>0</v>
      </c>
      <c r="CD614" s="75">
        <f t="shared" si="2031"/>
        <v>0</v>
      </c>
      <c r="CE614" s="75">
        <f t="shared" si="2031"/>
        <v>0</v>
      </c>
      <c r="CF614" s="75">
        <f t="shared" si="2031"/>
        <v>0</v>
      </c>
      <c r="CG614" s="79">
        <f t="shared" si="2031"/>
        <v>289295</v>
      </c>
      <c r="CH614" s="79">
        <f t="shared" si="2031"/>
        <v>0</v>
      </c>
      <c r="CI614" s="11">
        <f t="shared" si="2031"/>
        <v>0</v>
      </c>
      <c r="CJ614" s="11">
        <f t="shared" si="2031"/>
        <v>0</v>
      </c>
      <c r="CK614" s="11">
        <f t="shared" si="2031"/>
        <v>0</v>
      </c>
      <c r="CL614" s="11">
        <f t="shared" si="2031"/>
        <v>0</v>
      </c>
      <c r="CM614" s="15">
        <f t="shared" si="2031"/>
        <v>289295</v>
      </c>
      <c r="CN614" s="15">
        <f t="shared" si="2031"/>
        <v>0</v>
      </c>
    </row>
    <row r="615" spans="1:92" ht="36" hidden="1" customHeight="1" x14ac:dyDescent="0.25">
      <c r="A615" s="55" t="s">
        <v>148</v>
      </c>
      <c r="B615" s="14" t="str">
        <f>B613</f>
        <v>913</v>
      </c>
      <c r="C615" s="14" t="s">
        <v>7</v>
      </c>
      <c r="D615" s="14" t="s">
        <v>22</v>
      </c>
      <c r="E615" s="14" t="s">
        <v>227</v>
      </c>
      <c r="F615" s="11">
        <v>630</v>
      </c>
      <c r="G615" s="11">
        <f>254295-37250</f>
        <v>217045</v>
      </c>
      <c r="H615" s="11"/>
      <c r="I615" s="11"/>
      <c r="J615" s="11"/>
      <c r="K615" s="11"/>
      <c r="L615" s="11"/>
      <c r="M615" s="11">
        <f>G615+I615+J615+K615+L615</f>
        <v>217045</v>
      </c>
      <c r="N615" s="11">
        <f>H615+J615</f>
        <v>0</v>
      </c>
      <c r="O615" s="11"/>
      <c r="P615" s="11"/>
      <c r="Q615" s="11"/>
      <c r="R615" s="11"/>
      <c r="S615" s="11">
        <f>M615+O615+P615+Q615+R615</f>
        <v>217045</v>
      </c>
      <c r="T615" s="11">
        <f>N615+P615</f>
        <v>0</v>
      </c>
      <c r="U615" s="11"/>
      <c r="V615" s="11"/>
      <c r="W615" s="11"/>
      <c r="X615" s="11"/>
      <c r="Y615" s="11">
        <f>S615+U615+V615+W615+X615</f>
        <v>217045</v>
      </c>
      <c r="Z615" s="11">
        <f>T615+V615</f>
        <v>0</v>
      </c>
      <c r="AA615" s="11"/>
      <c r="AB615" s="11"/>
      <c r="AC615" s="11"/>
      <c r="AD615" s="11"/>
      <c r="AE615" s="11">
        <f>Y615+AA615+AB615+AC615+AD615</f>
        <v>217045</v>
      </c>
      <c r="AF615" s="11">
        <f>Z615+AB615</f>
        <v>0</v>
      </c>
      <c r="AG615" s="11"/>
      <c r="AH615" s="11"/>
      <c r="AI615" s="75">
        <f>72250-72250</f>
        <v>0</v>
      </c>
      <c r="AJ615" s="11"/>
      <c r="AK615" s="75">
        <f>AE615+AG615+AH615+AI615+AJ615</f>
        <v>217045</v>
      </c>
      <c r="AL615" s="75">
        <f>AF615+AH615</f>
        <v>0</v>
      </c>
      <c r="AM615" s="11"/>
      <c r="AN615" s="11"/>
      <c r="AO615" s="11">
        <f>72250-72250</f>
        <v>0</v>
      </c>
      <c r="AP615" s="11"/>
      <c r="AQ615" s="11">
        <f>AK615+AM615+AN615+AO615+AP615</f>
        <v>217045</v>
      </c>
      <c r="AR615" s="11">
        <f>AL615+AN615</f>
        <v>0</v>
      </c>
      <c r="AS615" s="11"/>
      <c r="AT615" s="11">
        <v>89083</v>
      </c>
      <c r="AU615" s="11">
        <f>72250</f>
        <v>72250</v>
      </c>
      <c r="AV615" s="11"/>
      <c r="AW615" s="11">
        <f>AQ615+AS615+AT615+AU615+AV615</f>
        <v>378378</v>
      </c>
      <c r="AX615" s="11">
        <f>AR615+AT615</f>
        <v>89083</v>
      </c>
      <c r="AY615" s="75"/>
      <c r="AZ615" s="75">
        <v>-89083</v>
      </c>
      <c r="BA615" s="75"/>
      <c r="BB615" s="75"/>
      <c r="BC615" s="75">
        <f>AW615+AY615+AZ615+BA615+BB615</f>
        <v>289295</v>
      </c>
      <c r="BD615" s="75">
        <f>AX615+AZ615</f>
        <v>0</v>
      </c>
      <c r="BE615" s="11"/>
      <c r="BF615" s="11"/>
      <c r="BG615" s="11"/>
      <c r="BH615" s="11"/>
      <c r="BI615" s="138">
        <f>BC615+BE615+BF615+BG615+BH615</f>
        <v>289295</v>
      </c>
      <c r="BJ615" s="138">
        <f>BD615+BF615</f>
        <v>0</v>
      </c>
      <c r="BK615" s="75"/>
      <c r="BL615" s="75"/>
      <c r="BM615" s="75"/>
      <c r="BN615" s="75"/>
      <c r="BO615" s="75">
        <f>BI615+BK615+BL615+BM615+BN615</f>
        <v>289295</v>
      </c>
      <c r="BP615" s="75">
        <f>BJ615+BL615</f>
        <v>0</v>
      </c>
      <c r="BQ615" s="11"/>
      <c r="BR615" s="11"/>
      <c r="BS615" s="11"/>
      <c r="BT615" s="11"/>
      <c r="BU615" s="11">
        <f>BO615+BQ615+BR615+BS615+BT615</f>
        <v>289295</v>
      </c>
      <c r="BV615" s="11">
        <f>BP615+BR615</f>
        <v>0</v>
      </c>
      <c r="BW615" s="75"/>
      <c r="BX615" s="75"/>
      <c r="BY615" s="75"/>
      <c r="BZ615" s="75"/>
      <c r="CA615" s="75">
        <f>BU615+BW615+BX615+BY615+BZ615</f>
        <v>289295</v>
      </c>
      <c r="CB615" s="75">
        <f>BV615+BX615</f>
        <v>0</v>
      </c>
      <c r="CC615" s="75"/>
      <c r="CD615" s="75"/>
      <c r="CE615" s="75"/>
      <c r="CF615" s="75"/>
      <c r="CG615" s="75">
        <f>CA615+CC615+CD615+CE615+CF615</f>
        <v>289295</v>
      </c>
      <c r="CH615" s="75">
        <f>CB615+CD615</f>
        <v>0</v>
      </c>
      <c r="CI615" s="11"/>
      <c r="CJ615" s="11"/>
      <c r="CK615" s="11"/>
      <c r="CL615" s="11"/>
      <c r="CM615" s="11">
        <f>CG615+CI615+CJ615+CK615+CL615</f>
        <v>289295</v>
      </c>
      <c r="CN615" s="11">
        <f>CH615+CJ615</f>
        <v>0</v>
      </c>
    </row>
    <row r="616" spans="1:92" ht="36" hidden="1" customHeight="1" x14ac:dyDescent="0.25">
      <c r="A616" s="55" t="s">
        <v>454</v>
      </c>
      <c r="B616" s="14">
        <v>913</v>
      </c>
      <c r="C616" s="14" t="s">
        <v>7</v>
      </c>
      <c r="D616" s="14" t="s">
        <v>22</v>
      </c>
      <c r="E616" s="14" t="s">
        <v>458</v>
      </c>
      <c r="F616" s="14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75">
        <f>AY617</f>
        <v>0</v>
      </c>
      <c r="AZ616" s="75">
        <f t="shared" ref="AZ616:BO618" si="2032">AZ617</f>
        <v>89083</v>
      </c>
      <c r="BA616" s="75">
        <f t="shared" si="2032"/>
        <v>0</v>
      </c>
      <c r="BB616" s="75">
        <f t="shared" si="2032"/>
        <v>0</v>
      </c>
      <c r="BC616" s="75">
        <f t="shared" si="2032"/>
        <v>89083</v>
      </c>
      <c r="BD616" s="75">
        <f t="shared" si="2032"/>
        <v>89083</v>
      </c>
      <c r="BE616" s="11">
        <f>BE617</f>
        <v>0</v>
      </c>
      <c r="BF616" s="11">
        <f t="shared" si="2032"/>
        <v>0</v>
      </c>
      <c r="BG616" s="11">
        <f t="shared" si="2032"/>
        <v>0</v>
      </c>
      <c r="BH616" s="11">
        <f t="shared" si="2032"/>
        <v>0</v>
      </c>
      <c r="BI616" s="138">
        <f t="shared" si="2032"/>
        <v>89083</v>
      </c>
      <c r="BJ616" s="138">
        <f t="shared" si="2032"/>
        <v>89083</v>
      </c>
      <c r="BK616" s="75">
        <f>BK617</f>
        <v>0</v>
      </c>
      <c r="BL616" s="75">
        <f t="shared" si="2032"/>
        <v>0</v>
      </c>
      <c r="BM616" s="75">
        <f t="shared" si="2032"/>
        <v>0</v>
      </c>
      <c r="BN616" s="75">
        <f t="shared" si="2032"/>
        <v>0</v>
      </c>
      <c r="BO616" s="75">
        <f t="shared" si="2032"/>
        <v>89083</v>
      </c>
      <c r="BP616" s="75">
        <f t="shared" ref="BL616:BP618" si="2033">BP617</f>
        <v>89083</v>
      </c>
      <c r="BQ616" s="11">
        <f>BQ617</f>
        <v>0</v>
      </c>
      <c r="BR616" s="11">
        <f t="shared" ref="BR616:CG618" si="2034">BR617</f>
        <v>0</v>
      </c>
      <c r="BS616" s="11">
        <f t="shared" si="2034"/>
        <v>0</v>
      </c>
      <c r="BT616" s="11">
        <f t="shared" si="2034"/>
        <v>0</v>
      </c>
      <c r="BU616" s="11">
        <f t="shared" si="2034"/>
        <v>89083</v>
      </c>
      <c r="BV616" s="11">
        <f t="shared" si="2034"/>
        <v>89083</v>
      </c>
      <c r="BW616" s="75">
        <f>BW617</f>
        <v>0</v>
      </c>
      <c r="BX616" s="75">
        <f t="shared" si="2034"/>
        <v>0</v>
      </c>
      <c r="BY616" s="75">
        <f t="shared" si="2034"/>
        <v>0</v>
      </c>
      <c r="BZ616" s="75">
        <f t="shared" si="2034"/>
        <v>0</v>
      </c>
      <c r="CA616" s="75">
        <f t="shared" si="2034"/>
        <v>89083</v>
      </c>
      <c r="CB616" s="75">
        <f t="shared" si="2034"/>
        <v>89083</v>
      </c>
      <c r="CC616" s="75">
        <f>CC617</f>
        <v>0</v>
      </c>
      <c r="CD616" s="75">
        <f t="shared" si="2034"/>
        <v>0</v>
      </c>
      <c r="CE616" s="75">
        <f t="shared" si="2034"/>
        <v>0</v>
      </c>
      <c r="CF616" s="75">
        <f t="shared" si="2034"/>
        <v>0</v>
      </c>
      <c r="CG616" s="75">
        <f t="shared" si="2034"/>
        <v>89083</v>
      </c>
      <c r="CH616" s="75">
        <f t="shared" ref="CD616:CH618" si="2035">CH617</f>
        <v>89083</v>
      </c>
      <c r="CI616" s="11">
        <f>CI617</f>
        <v>0</v>
      </c>
      <c r="CJ616" s="11">
        <f t="shared" ref="CJ616:CN618" si="2036">CJ617</f>
        <v>0</v>
      </c>
      <c r="CK616" s="11">
        <f t="shared" si="2036"/>
        <v>0</v>
      </c>
      <c r="CL616" s="11">
        <f t="shared" si="2036"/>
        <v>0</v>
      </c>
      <c r="CM616" s="11">
        <f t="shared" si="2036"/>
        <v>89083</v>
      </c>
      <c r="CN616" s="11">
        <f t="shared" si="2036"/>
        <v>89083</v>
      </c>
    </row>
    <row r="617" spans="1:92" ht="33" hidden="1" customHeight="1" x14ac:dyDescent="0.25">
      <c r="A617" s="59" t="s">
        <v>455</v>
      </c>
      <c r="B617" s="14">
        <v>913</v>
      </c>
      <c r="C617" s="14" t="s">
        <v>7</v>
      </c>
      <c r="D617" s="14" t="s">
        <v>22</v>
      </c>
      <c r="E617" s="14" t="s">
        <v>485</v>
      </c>
      <c r="F617" s="14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75">
        <f>AY618</f>
        <v>0</v>
      </c>
      <c r="AZ617" s="75">
        <f t="shared" si="2032"/>
        <v>89083</v>
      </c>
      <c r="BA617" s="75">
        <f t="shared" si="2032"/>
        <v>0</v>
      </c>
      <c r="BB617" s="75">
        <f t="shared" si="2032"/>
        <v>0</v>
      </c>
      <c r="BC617" s="75">
        <f t="shared" si="2032"/>
        <v>89083</v>
      </c>
      <c r="BD617" s="75">
        <f t="shared" si="2032"/>
        <v>89083</v>
      </c>
      <c r="BE617" s="11">
        <f>BE618</f>
        <v>0</v>
      </c>
      <c r="BF617" s="11">
        <f t="shared" si="2032"/>
        <v>0</v>
      </c>
      <c r="BG617" s="11">
        <f t="shared" si="2032"/>
        <v>0</v>
      </c>
      <c r="BH617" s="11">
        <f t="shared" si="2032"/>
        <v>0</v>
      </c>
      <c r="BI617" s="138">
        <f t="shared" si="2032"/>
        <v>89083</v>
      </c>
      <c r="BJ617" s="138">
        <f t="shared" si="2032"/>
        <v>89083</v>
      </c>
      <c r="BK617" s="75">
        <f>BK618</f>
        <v>0</v>
      </c>
      <c r="BL617" s="75">
        <f t="shared" si="2033"/>
        <v>0</v>
      </c>
      <c r="BM617" s="75">
        <f t="shared" si="2033"/>
        <v>0</v>
      </c>
      <c r="BN617" s="75">
        <f t="shared" si="2033"/>
        <v>0</v>
      </c>
      <c r="BO617" s="75">
        <f t="shared" si="2033"/>
        <v>89083</v>
      </c>
      <c r="BP617" s="75">
        <f t="shared" si="2033"/>
        <v>89083</v>
      </c>
      <c r="BQ617" s="11">
        <f>BQ618</f>
        <v>0</v>
      </c>
      <c r="BR617" s="11">
        <f t="shared" si="2034"/>
        <v>0</v>
      </c>
      <c r="BS617" s="11">
        <f t="shared" si="2034"/>
        <v>0</v>
      </c>
      <c r="BT617" s="11">
        <f t="shared" si="2034"/>
        <v>0</v>
      </c>
      <c r="BU617" s="11">
        <f t="shared" si="2034"/>
        <v>89083</v>
      </c>
      <c r="BV617" s="11">
        <f t="shared" si="2034"/>
        <v>89083</v>
      </c>
      <c r="BW617" s="75">
        <f>BW618</f>
        <v>0</v>
      </c>
      <c r="BX617" s="75">
        <f t="shared" si="2034"/>
        <v>0</v>
      </c>
      <c r="BY617" s="75">
        <f t="shared" si="2034"/>
        <v>0</v>
      </c>
      <c r="BZ617" s="75">
        <f t="shared" si="2034"/>
        <v>0</v>
      </c>
      <c r="CA617" s="75">
        <f t="shared" si="2034"/>
        <v>89083</v>
      </c>
      <c r="CB617" s="75">
        <f t="shared" si="2034"/>
        <v>89083</v>
      </c>
      <c r="CC617" s="75">
        <f>CC618</f>
        <v>0</v>
      </c>
      <c r="CD617" s="75">
        <f t="shared" si="2035"/>
        <v>0</v>
      </c>
      <c r="CE617" s="75">
        <f t="shared" si="2035"/>
        <v>0</v>
      </c>
      <c r="CF617" s="75">
        <f t="shared" si="2035"/>
        <v>0</v>
      </c>
      <c r="CG617" s="75">
        <f t="shared" si="2035"/>
        <v>89083</v>
      </c>
      <c r="CH617" s="75">
        <f t="shared" si="2035"/>
        <v>89083</v>
      </c>
      <c r="CI617" s="11">
        <f>CI618</f>
        <v>0</v>
      </c>
      <c r="CJ617" s="11">
        <f t="shared" si="2036"/>
        <v>0</v>
      </c>
      <c r="CK617" s="11">
        <f t="shared" si="2036"/>
        <v>0</v>
      </c>
      <c r="CL617" s="11">
        <f t="shared" si="2036"/>
        <v>0</v>
      </c>
      <c r="CM617" s="11">
        <f t="shared" si="2036"/>
        <v>89083</v>
      </c>
      <c r="CN617" s="11">
        <f t="shared" si="2036"/>
        <v>89083</v>
      </c>
    </row>
    <row r="618" spans="1:92" ht="36" hidden="1" customHeight="1" x14ac:dyDescent="0.25">
      <c r="A618" s="55" t="s">
        <v>12</v>
      </c>
      <c r="B618" s="14">
        <v>913</v>
      </c>
      <c r="C618" s="14" t="s">
        <v>7</v>
      </c>
      <c r="D618" s="14" t="s">
        <v>22</v>
      </c>
      <c r="E618" s="14" t="s">
        <v>485</v>
      </c>
      <c r="F618" s="14" t="s">
        <v>13</v>
      </c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75">
        <f>AY619</f>
        <v>0</v>
      </c>
      <c r="AZ618" s="75">
        <f t="shared" si="2032"/>
        <v>89083</v>
      </c>
      <c r="BA618" s="75">
        <f t="shared" si="2032"/>
        <v>0</v>
      </c>
      <c r="BB618" s="75">
        <f t="shared" si="2032"/>
        <v>0</v>
      </c>
      <c r="BC618" s="75">
        <f t="shared" si="2032"/>
        <v>89083</v>
      </c>
      <c r="BD618" s="75">
        <f t="shared" si="2032"/>
        <v>89083</v>
      </c>
      <c r="BE618" s="11">
        <f>BE619</f>
        <v>0</v>
      </c>
      <c r="BF618" s="11">
        <f t="shared" si="2032"/>
        <v>0</v>
      </c>
      <c r="BG618" s="11">
        <f t="shared" si="2032"/>
        <v>0</v>
      </c>
      <c r="BH618" s="11">
        <f t="shared" si="2032"/>
        <v>0</v>
      </c>
      <c r="BI618" s="138">
        <f t="shared" si="2032"/>
        <v>89083</v>
      </c>
      <c r="BJ618" s="138">
        <f t="shared" si="2032"/>
        <v>89083</v>
      </c>
      <c r="BK618" s="75">
        <f>BK619</f>
        <v>0</v>
      </c>
      <c r="BL618" s="75">
        <f t="shared" si="2033"/>
        <v>0</v>
      </c>
      <c r="BM618" s="75">
        <f t="shared" si="2033"/>
        <v>0</v>
      </c>
      <c r="BN618" s="75">
        <f t="shared" si="2033"/>
        <v>0</v>
      </c>
      <c r="BO618" s="75">
        <f t="shared" si="2033"/>
        <v>89083</v>
      </c>
      <c r="BP618" s="75">
        <f t="shared" si="2033"/>
        <v>89083</v>
      </c>
      <c r="BQ618" s="11">
        <f>BQ619</f>
        <v>0</v>
      </c>
      <c r="BR618" s="11">
        <f t="shared" si="2034"/>
        <v>0</v>
      </c>
      <c r="BS618" s="11">
        <f t="shared" si="2034"/>
        <v>0</v>
      </c>
      <c r="BT618" s="11">
        <f t="shared" si="2034"/>
        <v>0</v>
      </c>
      <c r="BU618" s="11">
        <f t="shared" si="2034"/>
        <v>89083</v>
      </c>
      <c r="BV618" s="11">
        <f t="shared" si="2034"/>
        <v>89083</v>
      </c>
      <c r="BW618" s="75">
        <f>BW619</f>
        <v>0</v>
      </c>
      <c r="BX618" s="75">
        <f t="shared" si="2034"/>
        <v>0</v>
      </c>
      <c r="BY618" s="75">
        <f t="shared" si="2034"/>
        <v>0</v>
      </c>
      <c r="BZ618" s="75">
        <f t="shared" si="2034"/>
        <v>0</v>
      </c>
      <c r="CA618" s="75">
        <f t="shared" si="2034"/>
        <v>89083</v>
      </c>
      <c r="CB618" s="75">
        <f t="shared" si="2034"/>
        <v>89083</v>
      </c>
      <c r="CC618" s="75">
        <f>CC619</f>
        <v>0</v>
      </c>
      <c r="CD618" s="75">
        <f t="shared" si="2035"/>
        <v>0</v>
      </c>
      <c r="CE618" s="75">
        <f t="shared" si="2035"/>
        <v>0</v>
      </c>
      <c r="CF618" s="75">
        <f t="shared" si="2035"/>
        <v>0</v>
      </c>
      <c r="CG618" s="75">
        <f t="shared" si="2035"/>
        <v>89083</v>
      </c>
      <c r="CH618" s="75">
        <f t="shared" si="2035"/>
        <v>89083</v>
      </c>
      <c r="CI618" s="11">
        <f>CI619</f>
        <v>0</v>
      </c>
      <c r="CJ618" s="11">
        <f t="shared" si="2036"/>
        <v>0</v>
      </c>
      <c r="CK618" s="11">
        <f t="shared" si="2036"/>
        <v>0</v>
      </c>
      <c r="CL618" s="11">
        <f t="shared" si="2036"/>
        <v>0</v>
      </c>
      <c r="CM618" s="11">
        <f t="shared" si="2036"/>
        <v>89083</v>
      </c>
      <c r="CN618" s="11">
        <f t="shared" si="2036"/>
        <v>89083</v>
      </c>
    </row>
    <row r="619" spans="1:92" ht="33" hidden="1" customHeight="1" x14ac:dyDescent="0.25">
      <c r="A619" s="55" t="s">
        <v>148</v>
      </c>
      <c r="B619" s="14">
        <v>913</v>
      </c>
      <c r="C619" s="14" t="s">
        <v>7</v>
      </c>
      <c r="D619" s="14" t="s">
        <v>22</v>
      </c>
      <c r="E619" s="14" t="s">
        <v>485</v>
      </c>
      <c r="F619" s="14" t="s">
        <v>149</v>
      </c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75"/>
      <c r="AZ619" s="75">
        <v>89083</v>
      </c>
      <c r="BA619" s="75"/>
      <c r="BB619" s="75"/>
      <c r="BC619" s="75">
        <f>AW619+AY619+AZ619+BA619+BB619</f>
        <v>89083</v>
      </c>
      <c r="BD619" s="75">
        <f>AX619+AZ619</f>
        <v>89083</v>
      </c>
      <c r="BE619" s="11"/>
      <c r="BF619" s="11"/>
      <c r="BG619" s="11"/>
      <c r="BH619" s="11"/>
      <c r="BI619" s="138">
        <f>BC619+BE619+BF619+BG619+BH619</f>
        <v>89083</v>
      </c>
      <c r="BJ619" s="138">
        <f>BD619+BF619</f>
        <v>89083</v>
      </c>
      <c r="BK619" s="75"/>
      <c r="BL619" s="75"/>
      <c r="BM619" s="75"/>
      <c r="BN619" s="75"/>
      <c r="BO619" s="75">
        <f>BI619+BK619+BL619+BM619+BN619</f>
        <v>89083</v>
      </c>
      <c r="BP619" s="75">
        <f>BJ619+BL619</f>
        <v>89083</v>
      </c>
      <c r="BQ619" s="11"/>
      <c r="BR619" s="11"/>
      <c r="BS619" s="11"/>
      <c r="BT619" s="11"/>
      <c r="BU619" s="11">
        <f>BO619+BQ619+BR619+BS619+BT619</f>
        <v>89083</v>
      </c>
      <c r="BV619" s="11">
        <f>BP619+BR619</f>
        <v>89083</v>
      </c>
      <c r="BW619" s="75"/>
      <c r="BX619" s="75"/>
      <c r="BY619" s="75"/>
      <c r="BZ619" s="75"/>
      <c r="CA619" s="75">
        <f>BU619+BW619+BX619+BY619+BZ619</f>
        <v>89083</v>
      </c>
      <c r="CB619" s="75">
        <f>BV619+BX619</f>
        <v>89083</v>
      </c>
      <c r="CC619" s="75"/>
      <c r="CD619" s="75"/>
      <c r="CE619" s="75"/>
      <c r="CF619" s="75"/>
      <c r="CG619" s="75">
        <f>CA619+CC619+CD619+CE619+CF619</f>
        <v>89083</v>
      </c>
      <c r="CH619" s="75">
        <f>CB619+CD619</f>
        <v>89083</v>
      </c>
      <c r="CI619" s="11"/>
      <c r="CJ619" s="11"/>
      <c r="CK619" s="11"/>
      <c r="CL619" s="11"/>
      <c r="CM619" s="11">
        <f>CG619+CI619+CJ619+CK619+CL619</f>
        <v>89083</v>
      </c>
      <c r="CN619" s="11">
        <f>CH619+CJ619</f>
        <v>89083</v>
      </c>
    </row>
    <row r="620" spans="1:92" hidden="1" x14ac:dyDescent="0.25">
      <c r="A620" s="55" t="s">
        <v>584</v>
      </c>
      <c r="B620" s="31" t="s">
        <v>224</v>
      </c>
      <c r="C620" s="14" t="s">
        <v>7</v>
      </c>
      <c r="D620" s="14" t="s">
        <v>22</v>
      </c>
      <c r="E620" s="14" t="s">
        <v>626</v>
      </c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>
        <f t="shared" ref="AB620:AL620" si="2037">AB621+AB625</f>
        <v>1504487</v>
      </c>
      <c r="AC620" s="11">
        <f t="shared" si="2037"/>
        <v>0</v>
      </c>
      <c r="AD620" s="11">
        <f t="shared" si="2037"/>
        <v>0</v>
      </c>
      <c r="AE620" s="11">
        <f t="shared" si="2037"/>
        <v>1504487</v>
      </c>
      <c r="AF620" s="11">
        <f t="shared" si="2037"/>
        <v>1504487</v>
      </c>
      <c r="AG620" s="11">
        <f t="shared" si="2037"/>
        <v>0</v>
      </c>
      <c r="AH620" s="11">
        <f t="shared" si="2037"/>
        <v>0</v>
      </c>
      <c r="AI620" s="11">
        <f t="shared" si="2037"/>
        <v>0</v>
      </c>
      <c r="AJ620" s="11">
        <f t="shared" si="2037"/>
        <v>0</v>
      </c>
      <c r="AK620" s="75">
        <f t="shared" si="2037"/>
        <v>1504487</v>
      </c>
      <c r="AL620" s="75">
        <f t="shared" si="2037"/>
        <v>1504487</v>
      </c>
      <c r="AM620" s="11">
        <f t="shared" ref="AM620:AR620" si="2038">AM621+AM625</f>
        <v>0</v>
      </c>
      <c r="AN620" s="11">
        <f t="shared" si="2038"/>
        <v>0</v>
      </c>
      <c r="AO620" s="11">
        <f t="shared" si="2038"/>
        <v>0</v>
      </c>
      <c r="AP620" s="11">
        <f t="shared" si="2038"/>
        <v>0</v>
      </c>
      <c r="AQ620" s="11">
        <f t="shared" si="2038"/>
        <v>1504487</v>
      </c>
      <c r="AR620" s="11">
        <f t="shared" si="2038"/>
        <v>1504487</v>
      </c>
      <c r="AS620" s="11">
        <f t="shared" ref="AS620:AX620" si="2039">AS621+AS625</f>
        <v>0</v>
      </c>
      <c r="AT620" s="11">
        <f t="shared" si="2039"/>
        <v>0</v>
      </c>
      <c r="AU620" s="11">
        <f t="shared" si="2039"/>
        <v>0</v>
      </c>
      <c r="AV620" s="11">
        <f t="shared" si="2039"/>
        <v>0</v>
      </c>
      <c r="AW620" s="11">
        <f t="shared" si="2039"/>
        <v>1504487</v>
      </c>
      <c r="AX620" s="11">
        <f t="shared" si="2039"/>
        <v>1504487</v>
      </c>
      <c r="AY620" s="75">
        <f t="shared" ref="AY620:BD620" si="2040">AY621+AY625</f>
        <v>0</v>
      </c>
      <c r="AZ620" s="75">
        <f t="shared" si="2040"/>
        <v>0</v>
      </c>
      <c r="BA620" s="75">
        <f t="shared" si="2040"/>
        <v>0</v>
      </c>
      <c r="BB620" s="75">
        <f t="shared" si="2040"/>
        <v>0</v>
      </c>
      <c r="BC620" s="75">
        <f t="shared" si="2040"/>
        <v>1504487</v>
      </c>
      <c r="BD620" s="75">
        <f t="shared" si="2040"/>
        <v>1504487</v>
      </c>
      <c r="BE620" s="11">
        <f t="shared" ref="BE620:BJ620" si="2041">BE621+BE625</f>
        <v>0</v>
      </c>
      <c r="BF620" s="11">
        <f t="shared" si="2041"/>
        <v>0</v>
      </c>
      <c r="BG620" s="11">
        <f t="shared" si="2041"/>
        <v>0</v>
      </c>
      <c r="BH620" s="11">
        <f t="shared" si="2041"/>
        <v>0</v>
      </c>
      <c r="BI620" s="138">
        <f t="shared" si="2041"/>
        <v>1504487</v>
      </c>
      <c r="BJ620" s="138">
        <f t="shared" si="2041"/>
        <v>1504487</v>
      </c>
      <c r="BK620" s="75">
        <f t="shared" ref="BK620:BP620" si="2042">BK621+BK625</f>
        <v>0</v>
      </c>
      <c r="BL620" s="75">
        <f t="shared" si="2042"/>
        <v>1505</v>
      </c>
      <c r="BM620" s="75">
        <f t="shared" si="2042"/>
        <v>0</v>
      </c>
      <c r="BN620" s="75">
        <f t="shared" si="2042"/>
        <v>0</v>
      </c>
      <c r="BO620" s="75">
        <f t="shared" si="2042"/>
        <v>1505992</v>
      </c>
      <c r="BP620" s="75">
        <f t="shared" si="2042"/>
        <v>1505992</v>
      </c>
      <c r="BQ620" s="11">
        <f t="shared" ref="BQ620:BV620" si="2043">BQ621+BQ625</f>
        <v>0</v>
      </c>
      <c r="BR620" s="11">
        <f t="shared" si="2043"/>
        <v>0</v>
      </c>
      <c r="BS620" s="11">
        <f t="shared" si="2043"/>
        <v>0</v>
      </c>
      <c r="BT620" s="11">
        <f t="shared" si="2043"/>
        <v>0</v>
      </c>
      <c r="BU620" s="11">
        <f t="shared" si="2043"/>
        <v>1505992</v>
      </c>
      <c r="BV620" s="11">
        <f t="shared" si="2043"/>
        <v>1505992</v>
      </c>
      <c r="BW620" s="75">
        <f t="shared" ref="BW620:CB620" si="2044">BW621+BW625</f>
        <v>0</v>
      </c>
      <c r="BX620" s="75">
        <f t="shared" si="2044"/>
        <v>0</v>
      </c>
      <c r="BY620" s="75">
        <f t="shared" si="2044"/>
        <v>0</v>
      </c>
      <c r="BZ620" s="75">
        <f t="shared" si="2044"/>
        <v>0</v>
      </c>
      <c r="CA620" s="75">
        <f t="shared" si="2044"/>
        <v>1505992</v>
      </c>
      <c r="CB620" s="75">
        <f t="shared" si="2044"/>
        <v>1505992</v>
      </c>
      <c r="CC620" s="75">
        <f t="shared" ref="CC620:CH620" si="2045">CC621+CC625</f>
        <v>0</v>
      </c>
      <c r="CD620" s="75">
        <f t="shared" si="2045"/>
        <v>0</v>
      </c>
      <c r="CE620" s="75">
        <f t="shared" si="2045"/>
        <v>0</v>
      </c>
      <c r="CF620" s="75">
        <f t="shared" si="2045"/>
        <v>0</v>
      </c>
      <c r="CG620" s="75">
        <f t="shared" si="2045"/>
        <v>1505992</v>
      </c>
      <c r="CH620" s="75">
        <f t="shared" si="2045"/>
        <v>1505992</v>
      </c>
      <c r="CI620" s="11">
        <f t="shared" ref="CI620:CN620" si="2046">CI621+CI625</f>
        <v>0</v>
      </c>
      <c r="CJ620" s="11">
        <f t="shared" si="2046"/>
        <v>-401</v>
      </c>
      <c r="CK620" s="11">
        <f t="shared" si="2046"/>
        <v>0</v>
      </c>
      <c r="CL620" s="11">
        <f t="shared" si="2046"/>
        <v>0</v>
      </c>
      <c r="CM620" s="11">
        <f t="shared" si="2046"/>
        <v>1505591</v>
      </c>
      <c r="CN620" s="11">
        <f t="shared" si="2046"/>
        <v>1505591</v>
      </c>
    </row>
    <row r="621" spans="1:92" ht="54.75" hidden="1" customHeight="1" x14ac:dyDescent="0.25">
      <c r="A621" s="55" t="s">
        <v>622</v>
      </c>
      <c r="B621" s="31" t="s">
        <v>224</v>
      </c>
      <c r="C621" s="14" t="s">
        <v>7</v>
      </c>
      <c r="D621" s="14" t="s">
        <v>22</v>
      </c>
      <c r="E621" s="14" t="s">
        <v>623</v>
      </c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>
        <f>AB622</f>
        <v>1322499</v>
      </c>
      <c r="AC621" s="11">
        <f>AC622</f>
        <v>0</v>
      </c>
      <c r="AD621" s="11">
        <f>AD622</f>
        <v>0</v>
      </c>
      <c r="AE621" s="11">
        <f>AE622</f>
        <v>1322499</v>
      </c>
      <c r="AF621" s="11">
        <f>AF622</f>
        <v>1322499</v>
      </c>
      <c r="AG621" s="11"/>
      <c r="AH621" s="11">
        <f>AH622</f>
        <v>0</v>
      </c>
      <c r="AI621" s="11">
        <f>AI622</f>
        <v>0</v>
      </c>
      <c r="AJ621" s="11">
        <f>AJ622</f>
        <v>0</v>
      </c>
      <c r="AK621" s="75">
        <f>AK622</f>
        <v>1322499</v>
      </c>
      <c r="AL621" s="75">
        <f>AL622</f>
        <v>1322499</v>
      </c>
      <c r="AM621" s="11"/>
      <c r="AN621" s="11">
        <f>AN622</f>
        <v>0</v>
      </c>
      <c r="AO621" s="11">
        <f>AO622</f>
        <v>0</v>
      </c>
      <c r="AP621" s="11">
        <f>AP622</f>
        <v>0</v>
      </c>
      <c r="AQ621" s="11">
        <f>AQ622</f>
        <v>1322499</v>
      </c>
      <c r="AR621" s="11">
        <f>AR622</f>
        <v>1322499</v>
      </c>
      <c r="AS621" s="11"/>
      <c r="AT621" s="11">
        <f>AT622</f>
        <v>0</v>
      </c>
      <c r="AU621" s="11">
        <f>AU622</f>
        <v>0</v>
      </c>
      <c r="AV621" s="11">
        <f>AV622</f>
        <v>0</v>
      </c>
      <c r="AW621" s="11">
        <f>AW622</f>
        <v>1322499</v>
      </c>
      <c r="AX621" s="11">
        <f>AX622</f>
        <v>1322499</v>
      </c>
      <c r="AY621" s="75"/>
      <c r="AZ621" s="75">
        <f>AZ622</f>
        <v>0</v>
      </c>
      <c r="BA621" s="75">
        <f>BA622</f>
        <v>0</v>
      </c>
      <c r="BB621" s="75">
        <f>BB622</f>
        <v>0</v>
      </c>
      <c r="BC621" s="75">
        <f>BC622</f>
        <v>1322499</v>
      </c>
      <c r="BD621" s="75">
        <f>BD622</f>
        <v>1322499</v>
      </c>
      <c r="BE621" s="11"/>
      <c r="BF621" s="11">
        <f>BF622</f>
        <v>0</v>
      </c>
      <c r="BG621" s="11">
        <f>BG622</f>
        <v>0</v>
      </c>
      <c r="BH621" s="11">
        <f>BH622</f>
        <v>0</v>
      </c>
      <c r="BI621" s="138">
        <f>BI622</f>
        <v>1322499</v>
      </c>
      <c r="BJ621" s="138">
        <f>BJ622</f>
        <v>1322499</v>
      </c>
      <c r="BK621" s="75"/>
      <c r="BL621" s="75">
        <f>BL622</f>
        <v>0</v>
      </c>
      <c r="BM621" s="75">
        <f>BM622</f>
        <v>0</v>
      </c>
      <c r="BN621" s="75">
        <f>BN622</f>
        <v>0</v>
      </c>
      <c r="BO621" s="75">
        <f>BO622</f>
        <v>1322499</v>
      </c>
      <c r="BP621" s="75">
        <f>BP622</f>
        <v>1322499</v>
      </c>
      <c r="BQ621" s="11"/>
      <c r="BR621" s="11">
        <f>BR622</f>
        <v>0</v>
      </c>
      <c r="BS621" s="11">
        <f>BS622</f>
        <v>0</v>
      </c>
      <c r="BT621" s="11">
        <f>BT622</f>
        <v>0</v>
      </c>
      <c r="BU621" s="11">
        <f>BU622</f>
        <v>1322499</v>
      </c>
      <c r="BV621" s="11">
        <f>BV622</f>
        <v>1322499</v>
      </c>
      <c r="BW621" s="75"/>
      <c r="BX621" s="75">
        <f>BX622</f>
        <v>0</v>
      </c>
      <c r="BY621" s="75">
        <f>BY622</f>
        <v>0</v>
      </c>
      <c r="BZ621" s="75">
        <f>BZ622</f>
        <v>0</v>
      </c>
      <c r="CA621" s="75">
        <f>CA622</f>
        <v>1322499</v>
      </c>
      <c r="CB621" s="75">
        <f>CB622</f>
        <v>1322499</v>
      </c>
      <c r="CC621" s="75"/>
      <c r="CD621" s="75">
        <f>CD622</f>
        <v>0</v>
      </c>
      <c r="CE621" s="75">
        <f>CE622</f>
        <v>0</v>
      </c>
      <c r="CF621" s="75">
        <f>CF622</f>
        <v>0</v>
      </c>
      <c r="CG621" s="75">
        <f>CG622</f>
        <v>1322499</v>
      </c>
      <c r="CH621" s="75">
        <f>CH622</f>
        <v>1322499</v>
      </c>
      <c r="CI621" s="11"/>
      <c r="CJ621" s="11">
        <f>CJ622</f>
        <v>0</v>
      </c>
      <c r="CK621" s="11">
        <f>CK622</f>
        <v>0</v>
      </c>
      <c r="CL621" s="11">
        <f>CL622</f>
        <v>0</v>
      </c>
      <c r="CM621" s="11">
        <f>CM622</f>
        <v>1322499</v>
      </c>
      <c r="CN621" s="11">
        <f>CN622</f>
        <v>1322499</v>
      </c>
    </row>
    <row r="622" spans="1:92" ht="33" hidden="1" x14ac:dyDescent="0.25">
      <c r="A622" s="55" t="s">
        <v>12</v>
      </c>
      <c r="B622" s="31" t="s">
        <v>224</v>
      </c>
      <c r="C622" s="14" t="s">
        <v>7</v>
      </c>
      <c r="D622" s="14" t="s">
        <v>22</v>
      </c>
      <c r="E622" s="14" t="s">
        <v>623</v>
      </c>
      <c r="F622" s="11">
        <v>600</v>
      </c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>
        <f>AB623+AB624</f>
        <v>1322499</v>
      </c>
      <c r="AC622" s="11">
        <f>AC623+AC624</f>
        <v>0</v>
      </c>
      <c r="AD622" s="11">
        <f>AD623+AD624</f>
        <v>0</v>
      </c>
      <c r="AE622" s="11">
        <f>AE623+AE624</f>
        <v>1322499</v>
      </c>
      <c r="AF622" s="11">
        <f>AF623+AF624</f>
        <v>1322499</v>
      </c>
      <c r="AG622" s="11"/>
      <c r="AH622" s="11">
        <f>AH623+AH624</f>
        <v>0</v>
      </c>
      <c r="AI622" s="11">
        <f>AI623+AI624</f>
        <v>0</v>
      </c>
      <c r="AJ622" s="11">
        <f>AJ623+AJ624</f>
        <v>0</v>
      </c>
      <c r="AK622" s="75">
        <f>AK623+AK624</f>
        <v>1322499</v>
      </c>
      <c r="AL622" s="75">
        <f>AL623+AL624</f>
        <v>1322499</v>
      </c>
      <c r="AM622" s="11"/>
      <c r="AN622" s="11">
        <f>AN623+AN624</f>
        <v>0</v>
      </c>
      <c r="AO622" s="11">
        <f>AO623+AO624</f>
        <v>0</v>
      </c>
      <c r="AP622" s="11">
        <f>AP623+AP624</f>
        <v>0</v>
      </c>
      <c r="AQ622" s="11">
        <f>AQ623+AQ624</f>
        <v>1322499</v>
      </c>
      <c r="AR622" s="11">
        <f>AR623+AR624</f>
        <v>1322499</v>
      </c>
      <c r="AS622" s="11"/>
      <c r="AT622" s="11">
        <f>AT623+AT624</f>
        <v>0</v>
      </c>
      <c r="AU622" s="11">
        <f>AU623+AU624</f>
        <v>0</v>
      </c>
      <c r="AV622" s="11">
        <f>AV623+AV624</f>
        <v>0</v>
      </c>
      <c r="AW622" s="11">
        <f>AW623+AW624</f>
        <v>1322499</v>
      </c>
      <c r="AX622" s="11">
        <f>AX623+AX624</f>
        <v>1322499</v>
      </c>
      <c r="AY622" s="75"/>
      <c r="AZ622" s="75">
        <f>AZ623+AZ624</f>
        <v>0</v>
      </c>
      <c r="BA622" s="75">
        <f>BA623+BA624</f>
        <v>0</v>
      </c>
      <c r="BB622" s="75">
        <f>BB623+BB624</f>
        <v>0</v>
      </c>
      <c r="BC622" s="75">
        <f>BC623+BC624</f>
        <v>1322499</v>
      </c>
      <c r="BD622" s="75">
        <f>BD623+BD624</f>
        <v>1322499</v>
      </c>
      <c r="BE622" s="11"/>
      <c r="BF622" s="11">
        <f>BF623+BF624</f>
        <v>0</v>
      </c>
      <c r="BG622" s="11">
        <f>BG623+BG624</f>
        <v>0</v>
      </c>
      <c r="BH622" s="11">
        <f>BH623+BH624</f>
        <v>0</v>
      </c>
      <c r="BI622" s="138">
        <f>BI623+BI624</f>
        <v>1322499</v>
      </c>
      <c r="BJ622" s="138">
        <f>BJ623+BJ624</f>
        <v>1322499</v>
      </c>
      <c r="BK622" s="75"/>
      <c r="BL622" s="75">
        <f>BL623+BL624</f>
        <v>0</v>
      </c>
      <c r="BM622" s="75">
        <f>BM623+BM624</f>
        <v>0</v>
      </c>
      <c r="BN622" s="75">
        <f>BN623+BN624</f>
        <v>0</v>
      </c>
      <c r="BO622" s="75">
        <f>BO623+BO624</f>
        <v>1322499</v>
      </c>
      <c r="BP622" s="75">
        <f>BP623+BP624</f>
        <v>1322499</v>
      </c>
      <c r="BQ622" s="11"/>
      <c r="BR622" s="11">
        <f>BR623+BR624</f>
        <v>0</v>
      </c>
      <c r="BS622" s="11">
        <f>BS623+BS624</f>
        <v>0</v>
      </c>
      <c r="BT622" s="11">
        <f>BT623+BT624</f>
        <v>0</v>
      </c>
      <c r="BU622" s="11">
        <f>BU623+BU624</f>
        <v>1322499</v>
      </c>
      <c r="BV622" s="11">
        <f>BV623+BV624</f>
        <v>1322499</v>
      </c>
      <c r="BW622" s="75"/>
      <c r="BX622" s="75">
        <f>BX623+BX624</f>
        <v>0</v>
      </c>
      <c r="BY622" s="75">
        <f>BY623+BY624</f>
        <v>0</v>
      </c>
      <c r="BZ622" s="75">
        <f>BZ623+BZ624</f>
        <v>0</v>
      </c>
      <c r="CA622" s="75">
        <f>CA623+CA624</f>
        <v>1322499</v>
      </c>
      <c r="CB622" s="75">
        <f>CB623+CB624</f>
        <v>1322499</v>
      </c>
      <c r="CC622" s="75"/>
      <c r="CD622" s="75">
        <f>CD623+CD624</f>
        <v>0</v>
      </c>
      <c r="CE622" s="75">
        <f>CE623+CE624</f>
        <v>0</v>
      </c>
      <c r="CF622" s="75">
        <f>CF623+CF624</f>
        <v>0</v>
      </c>
      <c r="CG622" s="75">
        <f>CG623+CG624</f>
        <v>1322499</v>
      </c>
      <c r="CH622" s="75">
        <f>CH623+CH624</f>
        <v>1322499</v>
      </c>
      <c r="CI622" s="11"/>
      <c r="CJ622" s="11">
        <f>CJ623+CJ624</f>
        <v>0</v>
      </c>
      <c r="CK622" s="11">
        <f>CK623+CK624</f>
        <v>0</v>
      </c>
      <c r="CL622" s="11">
        <f>CL623+CL624</f>
        <v>0</v>
      </c>
      <c r="CM622" s="11">
        <f>CM623+CM624</f>
        <v>1322499</v>
      </c>
      <c r="CN622" s="11">
        <f>CN623+CN624</f>
        <v>1322499</v>
      </c>
    </row>
    <row r="623" spans="1:92" hidden="1" x14ac:dyDescent="0.25">
      <c r="A623" s="59" t="s">
        <v>14</v>
      </c>
      <c r="B623" s="31" t="s">
        <v>224</v>
      </c>
      <c r="C623" s="14" t="s">
        <v>7</v>
      </c>
      <c r="D623" s="14" t="s">
        <v>22</v>
      </c>
      <c r="E623" s="14" t="s">
        <v>623</v>
      </c>
      <c r="F623" s="11">
        <v>610</v>
      </c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>
        <v>1219348</v>
      </c>
      <c r="AC623" s="11"/>
      <c r="AD623" s="11"/>
      <c r="AE623" s="11">
        <f>Y623+AB623</f>
        <v>1219348</v>
      </c>
      <c r="AF623" s="11">
        <f>Z623+AB623</f>
        <v>1219348</v>
      </c>
      <c r="AG623" s="11"/>
      <c r="AH623" s="11"/>
      <c r="AI623" s="11"/>
      <c r="AJ623" s="11"/>
      <c r="AK623" s="75">
        <f>AE623+AG623+AH623+AI623+AJ623</f>
        <v>1219348</v>
      </c>
      <c r="AL623" s="75">
        <f>AF623+AH623</f>
        <v>1219348</v>
      </c>
      <c r="AM623" s="11"/>
      <c r="AN623" s="11"/>
      <c r="AO623" s="11"/>
      <c r="AP623" s="11"/>
      <c r="AQ623" s="11">
        <f>AK623+AM623+AN623+AO623+AP623</f>
        <v>1219348</v>
      </c>
      <c r="AR623" s="11">
        <f>AL623+AN623</f>
        <v>1219348</v>
      </c>
      <c r="AS623" s="11"/>
      <c r="AT623" s="11"/>
      <c r="AU623" s="11"/>
      <c r="AV623" s="11"/>
      <c r="AW623" s="11">
        <f>AQ623+AS623+AT623+AU623+AV623</f>
        <v>1219348</v>
      </c>
      <c r="AX623" s="11">
        <f>AR623+AT623</f>
        <v>1219348</v>
      </c>
      <c r="AY623" s="75"/>
      <c r="AZ623" s="75"/>
      <c r="BA623" s="75"/>
      <c r="BB623" s="75"/>
      <c r="BC623" s="75">
        <f>AW623+AY623+AZ623+BA623+BB623</f>
        <v>1219348</v>
      </c>
      <c r="BD623" s="75">
        <f>AX623+AZ623</f>
        <v>1219348</v>
      </c>
      <c r="BE623" s="11"/>
      <c r="BF623" s="11"/>
      <c r="BG623" s="11"/>
      <c r="BH623" s="11"/>
      <c r="BI623" s="138">
        <f>BC623+BE623+BF623+BG623+BH623</f>
        <v>1219348</v>
      </c>
      <c r="BJ623" s="138">
        <f>BD623+BF623</f>
        <v>1219348</v>
      </c>
      <c r="BK623" s="75"/>
      <c r="BL623" s="75"/>
      <c r="BM623" s="75"/>
      <c r="BN623" s="75"/>
      <c r="BO623" s="75">
        <f>BI623+BK623+BL623+BM623+BN623</f>
        <v>1219348</v>
      </c>
      <c r="BP623" s="75">
        <f>BJ623+BL623</f>
        <v>1219348</v>
      </c>
      <c r="BQ623" s="11"/>
      <c r="BR623" s="11"/>
      <c r="BS623" s="11"/>
      <c r="BT623" s="11"/>
      <c r="BU623" s="11">
        <f>BO623+BQ623+BR623+BS623+BT623</f>
        <v>1219348</v>
      </c>
      <c r="BV623" s="11">
        <f>BP623+BR623</f>
        <v>1219348</v>
      </c>
      <c r="BW623" s="75"/>
      <c r="BX623" s="75"/>
      <c r="BY623" s="75"/>
      <c r="BZ623" s="75"/>
      <c r="CA623" s="75">
        <f>BU623+BW623+BX623+BY623+BZ623</f>
        <v>1219348</v>
      </c>
      <c r="CB623" s="75">
        <f>BV623+BX623</f>
        <v>1219348</v>
      </c>
      <c r="CC623" s="75"/>
      <c r="CD623" s="75"/>
      <c r="CE623" s="75"/>
      <c r="CF623" s="75"/>
      <c r="CG623" s="75">
        <f>CA623+CC623+CD623+CE623+CF623</f>
        <v>1219348</v>
      </c>
      <c r="CH623" s="75">
        <f>CB623+CD623</f>
        <v>1219348</v>
      </c>
      <c r="CI623" s="11"/>
      <c r="CJ623" s="11">
        <v>540</v>
      </c>
      <c r="CK623" s="11"/>
      <c r="CL623" s="11"/>
      <c r="CM623" s="11">
        <f>CG623+CI623+CJ623+CK623+CL623</f>
        <v>1219888</v>
      </c>
      <c r="CN623" s="11">
        <f>CH623+CJ623</f>
        <v>1219888</v>
      </c>
    </row>
    <row r="624" spans="1:92" hidden="1" x14ac:dyDescent="0.25">
      <c r="A624" s="59" t="s">
        <v>24</v>
      </c>
      <c r="B624" s="31" t="s">
        <v>224</v>
      </c>
      <c r="C624" s="14" t="s">
        <v>7</v>
      </c>
      <c r="D624" s="14" t="s">
        <v>22</v>
      </c>
      <c r="E624" s="14" t="s">
        <v>623</v>
      </c>
      <c r="F624" s="11">
        <v>620</v>
      </c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>
        <v>103151</v>
      </c>
      <c r="AC624" s="11"/>
      <c r="AD624" s="11"/>
      <c r="AE624" s="11">
        <f>Y624+AB624</f>
        <v>103151</v>
      </c>
      <c r="AF624" s="11">
        <f>Z624+AB624</f>
        <v>103151</v>
      </c>
      <c r="AG624" s="11"/>
      <c r="AH624" s="11"/>
      <c r="AI624" s="11"/>
      <c r="AJ624" s="11"/>
      <c r="AK624" s="75">
        <f>AE624+AG624+AH624+AI624+AJ624</f>
        <v>103151</v>
      </c>
      <c r="AL624" s="75">
        <f>AF624+AH624</f>
        <v>103151</v>
      </c>
      <c r="AM624" s="11"/>
      <c r="AN624" s="11"/>
      <c r="AO624" s="11"/>
      <c r="AP624" s="11"/>
      <c r="AQ624" s="11">
        <f>AK624+AM624+AN624+AO624+AP624</f>
        <v>103151</v>
      </c>
      <c r="AR624" s="11">
        <f>AL624+AN624</f>
        <v>103151</v>
      </c>
      <c r="AS624" s="11"/>
      <c r="AT624" s="11"/>
      <c r="AU624" s="11"/>
      <c r="AV624" s="11"/>
      <c r="AW624" s="11">
        <f>AQ624+AS624+AT624+AU624+AV624</f>
        <v>103151</v>
      </c>
      <c r="AX624" s="11">
        <f>AR624+AT624</f>
        <v>103151</v>
      </c>
      <c r="AY624" s="75"/>
      <c r="AZ624" s="75"/>
      <c r="BA624" s="75"/>
      <c r="BB624" s="75"/>
      <c r="BC624" s="75">
        <f>AW624+AY624+AZ624+BA624+BB624</f>
        <v>103151</v>
      </c>
      <c r="BD624" s="75">
        <f>AX624+AZ624</f>
        <v>103151</v>
      </c>
      <c r="BE624" s="11"/>
      <c r="BF624" s="11"/>
      <c r="BG624" s="11"/>
      <c r="BH624" s="11"/>
      <c r="BI624" s="138">
        <f>BC624+BE624+BF624+BG624+BH624</f>
        <v>103151</v>
      </c>
      <c r="BJ624" s="138">
        <f>BD624+BF624</f>
        <v>103151</v>
      </c>
      <c r="BK624" s="75"/>
      <c r="BL624" s="75"/>
      <c r="BM624" s="75"/>
      <c r="BN624" s="75"/>
      <c r="BO624" s="75">
        <f>BI624+BK624+BL624+BM624+BN624</f>
        <v>103151</v>
      </c>
      <c r="BP624" s="75">
        <f>BJ624+BL624</f>
        <v>103151</v>
      </c>
      <c r="BQ624" s="11"/>
      <c r="BR624" s="11"/>
      <c r="BS624" s="11"/>
      <c r="BT624" s="11"/>
      <c r="BU624" s="11">
        <f>BO624+BQ624+BR624+BS624+BT624</f>
        <v>103151</v>
      </c>
      <c r="BV624" s="11">
        <f>BP624+BR624</f>
        <v>103151</v>
      </c>
      <c r="BW624" s="75"/>
      <c r="BX624" s="75"/>
      <c r="BY624" s="75"/>
      <c r="BZ624" s="75"/>
      <c r="CA624" s="75">
        <f>BU624+BW624+BX624+BY624+BZ624</f>
        <v>103151</v>
      </c>
      <c r="CB624" s="75">
        <f>BV624+BX624</f>
        <v>103151</v>
      </c>
      <c r="CC624" s="75"/>
      <c r="CD624" s="75"/>
      <c r="CE624" s="75"/>
      <c r="CF624" s="75"/>
      <c r="CG624" s="75">
        <f>CA624+CC624+CD624+CE624+CF624</f>
        <v>103151</v>
      </c>
      <c r="CH624" s="75">
        <f>CB624+CD624</f>
        <v>103151</v>
      </c>
      <c r="CI624" s="11"/>
      <c r="CJ624" s="11">
        <v>-540</v>
      </c>
      <c r="CK624" s="11"/>
      <c r="CL624" s="11"/>
      <c r="CM624" s="11">
        <f>CG624+CI624+CJ624+CK624+CL624</f>
        <v>102611</v>
      </c>
      <c r="CN624" s="11">
        <f>CH624+CJ624</f>
        <v>102611</v>
      </c>
    </row>
    <row r="625" spans="1:92" ht="103.5" hidden="1" customHeight="1" x14ac:dyDescent="0.25">
      <c r="A625" s="59" t="s">
        <v>624</v>
      </c>
      <c r="B625" s="31" t="s">
        <v>224</v>
      </c>
      <c r="C625" s="14" t="s">
        <v>7</v>
      </c>
      <c r="D625" s="14" t="s">
        <v>22</v>
      </c>
      <c r="E625" s="14" t="s">
        <v>625</v>
      </c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>
        <f>AB626</f>
        <v>181988</v>
      </c>
      <c r="AC625" s="11">
        <f>AC626</f>
        <v>0</v>
      </c>
      <c r="AD625" s="11">
        <f>AD626</f>
        <v>0</v>
      </c>
      <c r="AE625" s="11">
        <f>AE626</f>
        <v>181988</v>
      </c>
      <c r="AF625" s="11">
        <f>AF626</f>
        <v>181988</v>
      </c>
      <c r="AG625" s="11"/>
      <c r="AH625" s="11">
        <f>AH626</f>
        <v>0</v>
      </c>
      <c r="AI625" s="11">
        <f>AI626</f>
        <v>0</v>
      </c>
      <c r="AJ625" s="11">
        <f>AJ626</f>
        <v>0</v>
      </c>
      <c r="AK625" s="75">
        <f>AK626</f>
        <v>181988</v>
      </c>
      <c r="AL625" s="75">
        <f>AL626</f>
        <v>181988</v>
      </c>
      <c r="AM625" s="11"/>
      <c r="AN625" s="11">
        <f>AN626</f>
        <v>0</v>
      </c>
      <c r="AO625" s="11">
        <f>AO626</f>
        <v>0</v>
      </c>
      <c r="AP625" s="11">
        <f>AP626</f>
        <v>0</v>
      </c>
      <c r="AQ625" s="11">
        <f>AQ626</f>
        <v>181988</v>
      </c>
      <c r="AR625" s="11">
        <f>AR626</f>
        <v>181988</v>
      </c>
      <c r="AS625" s="11"/>
      <c r="AT625" s="11">
        <f>AT626</f>
        <v>0</v>
      </c>
      <c r="AU625" s="11">
        <f>AU626</f>
        <v>0</v>
      </c>
      <c r="AV625" s="11">
        <f>AV626</f>
        <v>0</v>
      </c>
      <c r="AW625" s="11">
        <f>AW626</f>
        <v>181988</v>
      </c>
      <c r="AX625" s="11">
        <f>AX626</f>
        <v>181988</v>
      </c>
      <c r="AY625" s="75"/>
      <c r="AZ625" s="75">
        <f>AZ626</f>
        <v>0</v>
      </c>
      <c r="BA625" s="75">
        <f>BA626</f>
        <v>0</v>
      </c>
      <c r="BB625" s="75">
        <f>BB626</f>
        <v>0</v>
      </c>
      <c r="BC625" s="75">
        <f>BC626</f>
        <v>181988</v>
      </c>
      <c r="BD625" s="75">
        <f>BD626</f>
        <v>181988</v>
      </c>
      <c r="BE625" s="11"/>
      <c r="BF625" s="11">
        <f>BF626</f>
        <v>0</v>
      </c>
      <c r="BG625" s="11">
        <f>BG626</f>
        <v>0</v>
      </c>
      <c r="BH625" s="11">
        <f>BH626</f>
        <v>0</v>
      </c>
      <c r="BI625" s="138">
        <f>BI626</f>
        <v>181988</v>
      </c>
      <c r="BJ625" s="138">
        <f>BJ626</f>
        <v>181988</v>
      </c>
      <c r="BK625" s="75"/>
      <c r="BL625" s="75">
        <f>BL626</f>
        <v>1505</v>
      </c>
      <c r="BM625" s="75">
        <f>BM626</f>
        <v>0</v>
      </c>
      <c r="BN625" s="75">
        <f>BN626</f>
        <v>0</v>
      </c>
      <c r="BO625" s="75">
        <f>BO626</f>
        <v>183493</v>
      </c>
      <c r="BP625" s="75">
        <f>BP626</f>
        <v>183493</v>
      </c>
      <c r="BQ625" s="11"/>
      <c r="BR625" s="11">
        <f>BR626</f>
        <v>0</v>
      </c>
      <c r="BS625" s="11">
        <f>BS626</f>
        <v>0</v>
      </c>
      <c r="BT625" s="11">
        <f>BT626</f>
        <v>0</v>
      </c>
      <c r="BU625" s="11">
        <f>BU626</f>
        <v>183493</v>
      </c>
      <c r="BV625" s="11">
        <f>BV626</f>
        <v>183493</v>
      </c>
      <c r="BW625" s="75"/>
      <c r="BX625" s="75">
        <f>BX626</f>
        <v>0</v>
      </c>
      <c r="BY625" s="75">
        <f>BY626</f>
        <v>0</v>
      </c>
      <c r="BZ625" s="75">
        <f>BZ626</f>
        <v>0</v>
      </c>
      <c r="CA625" s="75">
        <f>CA626</f>
        <v>183493</v>
      </c>
      <c r="CB625" s="75">
        <f>CB626</f>
        <v>183493</v>
      </c>
      <c r="CC625" s="75"/>
      <c r="CD625" s="75">
        <f>CD626</f>
        <v>0</v>
      </c>
      <c r="CE625" s="75">
        <f>CE626</f>
        <v>0</v>
      </c>
      <c r="CF625" s="75">
        <f>CF626</f>
        <v>0</v>
      </c>
      <c r="CG625" s="75">
        <f>CG626</f>
        <v>183493</v>
      </c>
      <c r="CH625" s="75">
        <f>CH626</f>
        <v>183493</v>
      </c>
      <c r="CI625" s="11"/>
      <c r="CJ625" s="11">
        <f>CJ626</f>
        <v>-401</v>
      </c>
      <c r="CK625" s="11">
        <f>CK626</f>
        <v>0</v>
      </c>
      <c r="CL625" s="11">
        <f>CL626</f>
        <v>0</v>
      </c>
      <c r="CM625" s="11">
        <f>CM626</f>
        <v>183092</v>
      </c>
      <c r="CN625" s="11">
        <f>CN626</f>
        <v>183092</v>
      </c>
    </row>
    <row r="626" spans="1:92" ht="33" hidden="1" x14ac:dyDescent="0.25">
      <c r="A626" s="55" t="s">
        <v>12</v>
      </c>
      <c r="B626" s="31" t="s">
        <v>224</v>
      </c>
      <c r="C626" s="14" t="s">
        <v>7</v>
      </c>
      <c r="D626" s="14" t="s">
        <v>22</v>
      </c>
      <c r="E626" s="14" t="s">
        <v>625</v>
      </c>
      <c r="F626" s="11">
        <v>600</v>
      </c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>
        <f>AB627+AB628</f>
        <v>181988</v>
      </c>
      <c r="AC626" s="11">
        <f>AC627+AC628</f>
        <v>0</v>
      </c>
      <c r="AD626" s="11">
        <f>AD627+AD628</f>
        <v>0</v>
      </c>
      <c r="AE626" s="11">
        <f>AE627+AE628</f>
        <v>181988</v>
      </c>
      <c r="AF626" s="11">
        <f>AF627+AF628</f>
        <v>181988</v>
      </c>
      <c r="AG626" s="11"/>
      <c r="AH626" s="11">
        <f>AH627+AH628</f>
        <v>0</v>
      </c>
      <c r="AI626" s="11">
        <f>AI627+AI628</f>
        <v>0</v>
      </c>
      <c r="AJ626" s="11">
        <f>AJ627+AJ628</f>
        <v>0</v>
      </c>
      <c r="AK626" s="75">
        <f>AK627+AK628</f>
        <v>181988</v>
      </c>
      <c r="AL626" s="75">
        <f>AL627+AL628</f>
        <v>181988</v>
      </c>
      <c r="AM626" s="11"/>
      <c r="AN626" s="11">
        <f>AN627+AN628</f>
        <v>0</v>
      </c>
      <c r="AO626" s="11">
        <f>AO627+AO628</f>
        <v>0</v>
      </c>
      <c r="AP626" s="11">
        <f>AP627+AP628</f>
        <v>0</v>
      </c>
      <c r="AQ626" s="11">
        <f>AQ627+AQ628</f>
        <v>181988</v>
      </c>
      <c r="AR626" s="11">
        <f>AR627+AR628</f>
        <v>181988</v>
      </c>
      <c r="AS626" s="11"/>
      <c r="AT626" s="11">
        <f>AT627+AT628</f>
        <v>0</v>
      </c>
      <c r="AU626" s="11">
        <f>AU627+AU628</f>
        <v>0</v>
      </c>
      <c r="AV626" s="11">
        <f>AV627+AV628</f>
        <v>0</v>
      </c>
      <c r="AW626" s="11">
        <f>AW627+AW628</f>
        <v>181988</v>
      </c>
      <c r="AX626" s="11">
        <f>AX627+AX628</f>
        <v>181988</v>
      </c>
      <c r="AY626" s="75"/>
      <c r="AZ626" s="75">
        <f>AZ627+AZ628</f>
        <v>0</v>
      </c>
      <c r="BA626" s="75">
        <f>BA627+BA628</f>
        <v>0</v>
      </c>
      <c r="BB626" s="75">
        <f>BB627+BB628</f>
        <v>0</v>
      </c>
      <c r="BC626" s="75">
        <f>BC627+BC628</f>
        <v>181988</v>
      </c>
      <c r="BD626" s="75">
        <f>BD627+BD628</f>
        <v>181988</v>
      </c>
      <c r="BE626" s="11"/>
      <c r="BF626" s="11">
        <f>BF627+BF628</f>
        <v>0</v>
      </c>
      <c r="BG626" s="11">
        <f>BG627+BG628</f>
        <v>0</v>
      </c>
      <c r="BH626" s="11">
        <f>BH627+BH628</f>
        <v>0</v>
      </c>
      <c r="BI626" s="138">
        <f>BI627+BI628</f>
        <v>181988</v>
      </c>
      <c r="BJ626" s="138">
        <f>BJ627+BJ628</f>
        <v>181988</v>
      </c>
      <c r="BK626" s="75"/>
      <c r="BL626" s="75">
        <f>BL627+BL628</f>
        <v>1505</v>
      </c>
      <c r="BM626" s="75">
        <f>BM627+BM628</f>
        <v>0</v>
      </c>
      <c r="BN626" s="75">
        <f>BN627+BN628</f>
        <v>0</v>
      </c>
      <c r="BO626" s="75">
        <f>BO627+BO628</f>
        <v>183493</v>
      </c>
      <c r="BP626" s="75">
        <f>BP627+BP628</f>
        <v>183493</v>
      </c>
      <c r="BQ626" s="11"/>
      <c r="BR626" s="11">
        <f>BR627+BR628</f>
        <v>0</v>
      </c>
      <c r="BS626" s="11">
        <f>BS627+BS628</f>
        <v>0</v>
      </c>
      <c r="BT626" s="11">
        <f>BT627+BT628</f>
        <v>0</v>
      </c>
      <c r="BU626" s="11">
        <f>BU627+BU628</f>
        <v>183493</v>
      </c>
      <c r="BV626" s="11">
        <f>BV627+BV628</f>
        <v>183493</v>
      </c>
      <c r="BW626" s="75"/>
      <c r="BX626" s="75">
        <f>BX627+BX628</f>
        <v>0</v>
      </c>
      <c r="BY626" s="75">
        <f>BY627+BY628</f>
        <v>0</v>
      </c>
      <c r="BZ626" s="75">
        <f>BZ627+BZ628</f>
        <v>0</v>
      </c>
      <c r="CA626" s="75">
        <f>CA627+CA628</f>
        <v>183493</v>
      </c>
      <c r="CB626" s="75">
        <f>CB627+CB628</f>
        <v>183493</v>
      </c>
      <c r="CC626" s="75"/>
      <c r="CD626" s="75">
        <f>CD627+CD628</f>
        <v>0</v>
      </c>
      <c r="CE626" s="75">
        <f>CE627+CE628</f>
        <v>0</v>
      </c>
      <c r="CF626" s="75">
        <f>CF627+CF628</f>
        <v>0</v>
      </c>
      <c r="CG626" s="75">
        <f>CG627+CG628</f>
        <v>183493</v>
      </c>
      <c r="CH626" s="75">
        <f>CH627+CH628</f>
        <v>183493</v>
      </c>
      <c r="CI626" s="11"/>
      <c r="CJ626" s="11">
        <f>CJ627+CJ628</f>
        <v>-401</v>
      </c>
      <c r="CK626" s="11">
        <f>CK627+CK628</f>
        <v>0</v>
      </c>
      <c r="CL626" s="11">
        <f>CL627+CL628</f>
        <v>0</v>
      </c>
      <c r="CM626" s="11">
        <f>CM627+CM628</f>
        <v>183092</v>
      </c>
      <c r="CN626" s="11">
        <f>CN627+CN628</f>
        <v>183092</v>
      </c>
    </row>
    <row r="627" spans="1:92" hidden="1" x14ac:dyDescent="0.25">
      <c r="A627" s="59" t="s">
        <v>14</v>
      </c>
      <c r="B627" s="31" t="s">
        <v>224</v>
      </c>
      <c r="C627" s="14" t="s">
        <v>7</v>
      </c>
      <c r="D627" s="14" t="s">
        <v>22</v>
      </c>
      <c r="E627" s="14" t="s">
        <v>625</v>
      </c>
      <c r="F627" s="11">
        <v>610</v>
      </c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>
        <v>168745</v>
      </c>
      <c r="AC627" s="11"/>
      <c r="AD627" s="11"/>
      <c r="AE627" s="11">
        <f>AB627</f>
        <v>168745</v>
      </c>
      <c r="AF627" s="11">
        <f>AB627</f>
        <v>168745</v>
      </c>
      <c r="AG627" s="11"/>
      <c r="AH627" s="11"/>
      <c r="AI627" s="11"/>
      <c r="AJ627" s="11"/>
      <c r="AK627" s="75">
        <f>AE627+AG627+AH627+AI627+AJ627</f>
        <v>168745</v>
      </c>
      <c r="AL627" s="75">
        <f>AF627+AH627</f>
        <v>168745</v>
      </c>
      <c r="AM627" s="11"/>
      <c r="AN627" s="11"/>
      <c r="AO627" s="11"/>
      <c r="AP627" s="11"/>
      <c r="AQ627" s="11">
        <f>AK627+AM627+AN627+AO627+AP627</f>
        <v>168745</v>
      </c>
      <c r="AR627" s="11">
        <f>AL627+AN627</f>
        <v>168745</v>
      </c>
      <c r="AS627" s="11"/>
      <c r="AT627" s="11"/>
      <c r="AU627" s="11"/>
      <c r="AV627" s="11"/>
      <c r="AW627" s="11">
        <f>AQ627+AS627+AT627+AU627+AV627</f>
        <v>168745</v>
      </c>
      <c r="AX627" s="11">
        <f>AR627+AT627</f>
        <v>168745</v>
      </c>
      <c r="AY627" s="75"/>
      <c r="AZ627" s="75"/>
      <c r="BA627" s="75"/>
      <c r="BB627" s="75"/>
      <c r="BC627" s="75">
        <f>AW627+AY627+AZ627+BA627+BB627</f>
        <v>168745</v>
      </c>
      <c r="BD627" s="75">
        <f>AX627+AZ627</f>
        <v>168745</v>
      </c>
      <c r="BE627" s="11"/>
      <c r="BF627" s="11"/>
      <c r="BG627" s="11"/>
      <c r="BH627" s="11"/>
      <c r="BI627" s="138">
        <f>BC627+BE627+BF627+BG627+BH627</f>
        <v>168745</v>
      </c>
      <c r="BJ627" s="138">
        <f>BD627+BF627</f>
        <v>168745</v>
      </c>
      <c r="BK627" s="75"/>
      <c r="BL627" s="75">
        <v>755</v>
      </c>
      <c r="BM627" s="75"/>
      <c r="BN627" s="75"/>
      <c r="BO627" s="75">
        <f>BI627+BK627+BL627+BM627+BN627</f>
        <v>169500</v>
      </c>
      <c r="BP627" s="75">
        <f>BJ627+BL627</f>
        <v>169500</v>
      </c>
      <c r="BQ627" s="11"/>
      <c r="BR627" s="11"/>
      <c r="BS627" s="11"/>
      <c r="BT627" s="11"/>
      <c r="BU627" s="11">
        <f>BO627+BQ627+BR627+BS627+BT627</f>
        <v>169500</v>
      </c>
      <c r="BV627" s="11">
        <f>BP627+BR627</f>
        <v>169500</v>
      </c>
      <c r="BW627" s="75"/>
      <c r="BX627" s="75"/>
      <c r="BY627" s="75"/>
      <c r="BZ627" s="75"/>
      <c r="CA627" s="75">
        <f>BU627+BW627+BX627+BY627+BZ627</f>
        <v>169500</v>
      </c>
      <c r="CB627" s="75">
        <f>BV627+BX627</f>
        <v>169500</v>
      </c>
      <c r="CC627" s="75"/>
      <c r="CD627" s="75"/>
      <c r="CE627" s="75"/>
      <c r="CF627" s="75"/>
      <c r="CG627" s="75">
        <f>CA627+CC627+CD627+CE627+CF627</f>
        <v>169500</v>
      </c>
      <c r="CH627" s="75">
        <f>CB627+CD627</f>
        <v>169500</v>
      </c>
      <c r="CI627" s="11"/>
      <c r="CJ627" s="11">
        <v>-401</v>
      </c>
      <c r="CK627" s="11"/>
      <c r="CL627" s="11"/>
      <c r="CM627" s="11">
        <f>CG627+CI627+CJ627+CK627+CL627</f>
        <v>169099</v>
      </c>
      <c r="CN627" s="11">
        <f>CH627+CJ627</f>
        <v>169099</v>
      </c>
    </row>
    <row r="628" spans="1:92" hidden="1" x14ac:dyDescent="0.25">
      <c r="A628" s="59" t="s">
        <v>24</v>
      </c>
      <c r="B628" s="31" t="s">
        <v>224</v>
      </c>
      <c r="C628" s="14" t="s">
        <v>7</v>
      </c>
      <c r="D628" s="14" t="s">
        <v>22</v>
      </c>
      <c r="E628" s="14" t="s">
        <v>625</v>
      </c>
      <c r="F628" s="11">
        <v>620</v>
      </c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>
        <v>13243</v>
      </c>
      <c r="AC628" s="11"/>
      <c r="AD628" s="11"/>
      <c r="AE628" s="11">
        <f>AB628</f>
        <v>13243</v>
      </c>
      <c r="AF628" s="11">
        <f>AB628</f>
        <v>13243</v>
      </c>
      <c r="AG628" s="11"/>
      <c r="AH628" s="11"/>
      <c r="AI628" s="11"/>
      <c r="AJ628" s="11"/>
      <c r="AK628" s="75">
        <f>AE628+AG628+AH628+AI628+AJ628</f>
        <v>13243</v>
      </c>
      <c r="AL628" s="75">
        <f>AF628+AH628</f>
        <v>13243</v>
      </c>
      <c r="AM628" s="11"/>
      <c r="AN628" s="11"/>
      <c r="AO628" s="11"/>
      <c r="AP628" s="11"/>
      <c r="AQ628" s="11">
        <f>AK628+AM628+AN628+AO628+AP628</f>
        <v>13243</v>
      </c>
      <c r="AR628" s="11">
        <f>AL628+AN628</f>
        <v>13243</v>
      </c>
      <c r="AS628" s="11"/>
      <c r="AT628" s="11"/>
      <c r="AU628" s="11"/>
      <c r="AV628" s="11"/>
      <c r="AW628" s="11">
        <f>AQ628+AS628+AT628+AU628+AV628</f>
        <v>13243</v>
      </c>
      <c r="AX628" s="11">
        <f>AR628+AT628</f>
        <v>13243</v>
      </c>
      <c r="AY628" s="75"/>
      <c r="AZ628" s="75"/>
      <c r="BA628" s="75"/>
      <c r="BB628" s="75"/>
      <c r="BC628" s="75">
        <f>AW628+AY628+AZ628+BA628+BB628</f>
        <v>13243</v>
      </c>
      <c r="BD628" s="75">
        <f>AX628+AZ628</f>
        <v>13243</v>
      </c>
      <c r="BE628" s="11"/>
      <c r="BF628" s="11"/>
      <c r="BG628" s="11"/>
      <c r="BH628" s="11"/>
      <c r="BI628" s="138">
        <f>BC628+BE628+BF628+BG628+BH628</f>
        <v>13243</v>
      </c>
      <c r="BJ628" s="138">
        <f>BD628+BF628</f>
        <v>13243</v>
      </c>
      <c r="BK628" s="75"/>
      <c r="BL628" s="75">
        <v>750</v>
      </c>
      <c r="BM628" s="75"/>
      <c r="BN628" s="75"/>
      <c r="BO628" s="75">
        <f>BI628+BK628+BL628+BM628+BN628</f>
        <v>13993</v>
      </c>
      <c r="BP628" s="75">
        <f>BJ628+BL628</f>
        <v>13993</v>
      </c>
      <c r="BQ628" s="11"/>
      <c r="BR628" s="11"/>
      <c r="BS628" s="11"/>
      <c r="BT628" s="11"/>
      <c r="BU628" s="11">
        <f>BO628+BQ628+BR628+BS628+BT628</f>
        <v>13993</v>
      </c>
      <c r="BV628" s="11">
        <f>BP628+BR628</f>
        <v>13993</v>
      </c>
      <c r="BW628" s="75"/>
      <c r="BX628" s="75"/>
      <c r="BY628" s="75"/>
      <c r="BZ628" s="75"/>
      <c r="CA628" s="75">
        <f>BU628+BW628+BX628+BY628+BZ628</f>
        <v>13993</v>
      </c>
      <c r="CB628" s="75">
        <f>BV628+BX628</f>
        <v>13993</v>
      </c>
      <c r="CC628" s="75"/>
      <c r="CD628" s="75"/>
      <c r="CE628" s="75"/>
      <c r="CF628" s="75"/>
      <c r="CG628" s="75">
        <f>CA628+CC628+CD628+CE628+CF628</f>
        <v>13993</v>
      </c>
      <c r="CH628" s="75">
        <f>CB628+CD628</f>
        <v>13993</v>
      </c>
      <c r="CI628" s="11"/>
      <c r="CJ628" s="11"/>
      <c r="CK628" s="11"/>
      <c r="CL628" s="11"/>
      <c r="CM628" s="11">
        <f>CG628+CI628+CJ628+CK628+CL628</f>
        <v>13993</v>
      </c>
      <c r="CN628" s="11">
        <f>CH628+CJ628</f>
        <v>13993</v>
      </c>
    </row>
    <row r="629" spans="1:92" ht="49.5" hidden="1" x14ac:dyDescent="0.25">
      <c r="A629" s="59" t="s">
        <v>673</v>
      </c>
      <c r="B629" s="31" t="s">
        <v>224</v>
      </c>
      <c r="C629" s="22" t="s">
        <v>7</v>
      </c>
      <c r="D629" s="14" t="s">
        <v>22</v>
      </c>
      <c r="E629" s="66" t="s">
        <v>674</v>
      </c>
      <c r="F629" s="14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>
        <f>AG630</f>
        <v>0</v>
      </c>
      <c r="AH629" s="11">
        <f t="shared" ref="AH629:AW630" si="2047">AH630</f>
        <v>0</v>
      </c>
      <c r="AI629" s="11">
        <f t="shared" si="2047"/>
        <v>1828</v>
      </c>
      <c r="AJ629" s="11">
        <f t="shared" si="2047"/>
        <v>0</v>
      </c>
      <c r="AK629" s="75">
        <f t="shared" si="2047"/>
        <v>1828</v>
      </c>
      <c r="AL629" s="75">
        <f t="shared" si="2047"/>
        <v>0</v>
      </c>
      <c r="AM629" s="11">
        <f>AM630</f>
        <v>0</v>
      </c>
      <c r="AN629" s="11">
        <f t="shared" si="2047"/>
        <v>0</v>
      </c>
      <c r="AO629" s="11">
        <f t="shared" si="2047"/>
        <v>0</v>
      </c>
      <c r="AP629" s="11">
        <f t="shared" si="2047"/>
        <v>0</v>
      </c>
      <c r="AQ629" s="11">
        <f t="shared" si="2047"/>
        <v>1828</v>
      </c>
      <c r="AR629" s="11">
        <f t="shared" si="2047"/>
        <v>0</v>
      </c>
      <c r="AS629" s="11">
        <f>AS630</f>
        <v>0</v>
      </c>
      <c r="AT629" s="11">
        <f t="shared" si="2047"/>
        <v>0</v>
      </c>
      <c r="AU629" s="11">
        <f t="shared" si="2047"/>
        <v>0</v>
      </c>
      <c r="AV629" s="11">
        <f t="shared" si="2047"/>
        <v>0</v>
      </c>
      <c r="AW629" s="11">
        <f t="shared" si="2047"/>
        <v>1828</v>
      </c>
      <c r="AX629" s="11">
        <f t="shared" ref="AT629:AX630" si="2048">AX630</f>
        <v>0</v>
      </c>
      <c r="AY629" s="75">
        <f>AY630</f>
        <v>0</v>
      </c>
      <c r="AZ629" s="75">
        <f t="shared" ref="AZ629:BO630" si="2049">AZ630</f>
        <v>0</v>
      </c>
      <c r="BA629" s="75">
        <f t="shared" si="2049"/>
        <v>0</v>
      </c>
      <c r="BB629" s="75">
        <f t="shared" si="2049"/>
        <v>0</v>
      </c>
      <c r="BC629" s="75">
        <f t="shared" si="2049"/>
        <v>1828</v>
      </c>
      <c r="BD629" s="75">
        <f t="shared" si="2049"/>
        <v>0</v>
      </c>
      <c r="BE629" s="11">
        <f>BE630</f>
        <v>0</v>
      </c>
      <c r="BF629" s="11">
        <f t="shared" si="2049"/>
        <v>0</v>
      </c>
      <c r="BG629" s="11">
        <f t="shared" si="2049"/>
        <v>0</v>
      </c>
      <c r="BH629" s="11">
        <f t="shared" si="2049"/>
        <v>0</v>
      </c>
      <c r="BI629" s="138">
        <f t="shared" si="2049"/>
        <v>1828</v>
      </c>
      <c r="BJ629" s="138">
        <f t="shared" si="2049"/>
        <v>0</v>
      </c>
      <c r="BK629" s="75">
        <f>BK630</f>
        <v>0</v>
      </c>
      <c r="BL629" s="75">
        <f t="shared" si="2049"/>
        <v>0</v>
      </c>
      <c r="BM629" s="75">
        <f t="shared" si="2049"/>
        <v>0</v>
      </c>
      <c r="BN629" s="75">
        <f t="shared" si="2049"/>
        <v>0</v>
      </c>
      <c r="BO629" s="75">
        <f t="shared" si="2049"/>
        <v>1828</v>
      </c>
      <c r="BP629" s="75">
        <f t="shared" ref="BL629:BP630" si="2050">BP630</f>
        <v>0</v>
      </c>
      <c r="BQ629" s="11">
        <f>BQ630</f>
        <v>0</v>
      </c>
      <c r="BR629" s="11">
        <f t="shared" ref="BR629:CG630" si="2051">BR630</f>
        <v>0</v>
      </c>
      <c r="BS629" s="11">
        <f t="shared" si="2051"/>
        <v>0</v>
      </c>
      <c r="BT629" s="11">
        <f t="shared" si="2051"/>
        <v>0</v>
      </c>
      <c r="BU629" s="11">
        <f t="shared" si="2051"/>
        <v>1828</v>
      </c>
      <c r="BV629" s="11">
        <f t="shared" si="2051"/>
        <v>0</v>
      </c>
      <c r="BW629" s="75">
        <f>BW630</f>
        <v>0</v>
      </c>
      <c r="BX629" s="75">
        <f t="shared" si="2051"/>
        <v>0</v>
      </c>
      <c r="BY629" s="75">
        <f t="shared" si="2051"/>
        <v>0</v>
      </c>
      <c r="BZ629" s="75">
        <f t="shared" si="2051"/>
        <v>0</v>
      </c>
      <c r="CA629" s="75">
        <f t="shared" si="2051"/>
        <v>1828</v>
      </c>
      <c r="CB629" s="75">
        <f t="shared" si="2051"/>
        <v>0</v>
      </c>
      <c r="CC629" s="75">
        <f>CC630</f>
        <v>0</v>
      </c>
      <c r="CD629" s="75">
        <f t="shared" si="2051"/>
        <v>0</v>
      </c>
      <c r="CE629" s="75">
        <f t="shared" si="2051"/>
        <v>0</v>
      </c>
      <c r="CF629" s="75">
        <f t="shared" si="2051"/>
        <v>0</v>
      </c>
      <c r="CG629" s="75">
        <f t="shared" si="2051"/>
        <v>1828</v>
      </c>
      <c r="CH629" s="75">
        <f t="shared" ref="CD629:CH630" si="2052">CH630</f>
        <v>0</v>
      </c>
      <c r="CI629" s="11">
        <f>CI630</f>
        <v>0</v>
      </c>
      <c r="CJ629" s="11">
        <f t="shared" ref="CJ629:CN630" si="2053">CJ630</f>
        <v>0</v>
      </c>
      <c r="CK629" s="11">
        <f t="shared" si="2053"/>
        <v>0</v>
      </c>
      <c r="CL629" s="11">
        <f t="shared" si="2053"/>
        <v>0</v>
      </c>
      <c r="CM629" s="11">
        <f t="shared" si="2053"/>
        <v>1828</v>
      </c>
      <c r="CN629" s="11">
        <f t="shared" si="2053"/>
        <v>0</v>
      </c>
    </row>
    <row r="630" spans="1:92" ht="33" hidden="1" x14ac:dyDescent="0.25">
      <c r="A630" s="55" t="s">
        <v>12</v>
      </c>
      <c r="B630" s="31" t="s">
        <v>224</v>
      </c>
      <c r="C630" s="22" t="s">
        <v>7</v>
      </c>
      <c r="D630" s="14" t="s">
        <v>22</v>
      </c>
      <c r="E630" s="66" t="s">
        <v>674</v>
      </c>
      <c r="F630" s="14" t="s">
        <v>13</v>
      </c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>
        <f>AG631</f>
        <v>0</v>
      </c>
      <c r="AH630" s="11">
        <f t="shared" si="2047"/>
        <v>0</v>
      </c>
      <c r="AI630" s="11">
        <f t="shared" si="2047"/>
        <v>1828</v>
      </c>
      <c r="AJ630" s="11">
        <f t="shared" si="2047"/>
        <v>0</v>
      </c>
      <c r="AK630" s="75">
        <f t="shared" si="2047"/>
        <v>1828</v>
      </c>
      <c r="AL630" s="75">
        <f t="shared" si="2047"/>
        <v>0</v>
      </c>
      <c r="AM630" s="11">
        <f>AM631</f>
        <v>0</v>
      </c>
      <c r="AN630" s="11">
        <f t="shared" si="2047"/>
        <v>0</v>
      </c>
      <c r="AO630" s="11">
        <f t="shared" si="2047"/>
        <v>0</v>
      </c>
      <c r="AP630" s="11">
        <f t="shared" si="2047"/>
        <v>0</v>
      </c>
      <c r="AQ630" s="11">
        <f t="shared" si="2047"/>
        <v>1828</v>
      </c>
      <c r="AR630" s="11">
        <f t="shared" si="2047"/>
        <v>0</v>
      </c>
      <c r="AS630" s="11">
        <f>AS631</f>
        <v>0</v>
      </c>
      <c r="AT630" s="11">
        <f t="shared" si="2048"/>
        <v>0</v>
      </c>
      <c r="AU630" s="11">
        <f t="shared" si="2048"/>
        <v>0</v>
      </c>
      <c r="AV630" s="11">
        <f t="shared" si="2048"/>
        <v>0</v>
      </c>
      <c r="AW630" s="11">
        <f t="shared" si="2048"/>
        <v>1828</v>
      </c>
      <c r="AX630" s="11">
        <f t="shared" si="2048"/>
        <v>0</v>
      </c>
      <c r="AY630" s="75">
        <f>AY631</f>
        <v>0</v>
      </c>
      <c r="AZ630" s="75">
        <f t="shared" si="2049"/>
        <v>0</v>
      </c>
      <c r="BA630" s="75">
        <f t="shared" si="2049"/>
        <v>0</v>
      </c>
      <c r="BB630" s="75">
        <f t="shared" si="2049"/>
        <v>0</v>
      </c>
      <c r="BC630" s="75">
        <f t="shared" si="2049"/>
        <v>1828</v>
      </c>
      <c r="BD630" s="75">
        <f t="shared" si="2049"/>
        <v>0</v>
      </c>
      <c r="BE630" s="11">
        <f>BE631</f>
        <v>0</v>
      </c>
      <c r="BF630" s="11">
        <f t="shared" si="2049"/>
        <v>0</v>
      </c>
      <c r="BG630" s="11">
        <f t="shared" si="2049"/>
        <v>0</v>
      </c>
      <c r="BH630" s="11">
        <f t="shared" si="2049"/>
        <v>0</v>
      </c>
      <c r="BI630" s="138">
        <f t="shared" si="2049"/>
        <v>1828</v>
      </c>
      <c r="BJ630" s="138">
        <f t="shared" si="2049"/>
        <v>0</v>
      </c>
      <c r="BK630" s="75">
        <f>BK631</f>
        <v>0</v>
      </c>
      <c r="BL630" s="75">
        <f t="shared" si="2050"/>
        <v>0</v>
      </c>
      <c r="BM630" s="75">
        <f t="shared" si="2050"/>
        <v>0</v>
      </c>
      <c r="BN630" s="75">
        <f t="shared" si="2050"/>
        <v>0</v>
      </c>
      <c r="BO630" s="75">
        <f t="shared" si="2050"/>
        <v>1828</v>
      </c>
      <c r="BP630" s="75">
        <f t="shared" si="2050"/>
        <v>0</v>
      </c>
      <c r="BQ630" s="11">
        <f>BQ631</f>
        <v>0</v>
      </c>
      <c r="BR630" s="11">
        <f t="shared" si="2051"/>
        <v>0</v>
      </c>
      <c r="BS630" s="11">
        <f t="shared" si="2051"/>
        <v>0</v>
      </c>
      <c r="BT630" s="11">
        <f t="shared" si="2051"/>
        <v>0</v>
      </c>
      <c r="BU630" s="11">
        <f t="shared" si="2051"/>
        <v>1828</v>
      </c>
      <c r="BV630" s="11">
        <f t="shared" si="2051"/>
        <v>0</v>
      </c>
      <c r="BW630" s="75">
        <f>BW631</f>
        <v>0</v>
      </c>
      <c r="BX630" s="75">
        <f t="shared" si="2051"/>
        <v>0</v>
      </c>
      <c r="BY630" s="75">
        <f t="shared" si="2051"/>
        <v>0</v>
      </c>
      <c r="BZ630" s="75">
        <f t="shared" si="2051"/>
        <v>0</v>
      </c>
      <c r="CA630" s="75">
        <f t="shared" si="2051"/>
        <v>1828</v>
      </c>
      <c r="CB630" s="75">
        <f t="shared" si="2051"/>
        <v>0</v>
      </c>
      <c r="CC630" s="75">
        <f>CC631</f>
        <v>0</v>
      </c>
      <c r="CD630" s="75">
        <f t="shared" si="2052"/>
        <v>0</v>
      </c>
      <c r="CE630" s="75">
        <f t="shared" si="2052"/>
        <v>0</v>
      </c>
      <c r="CF630" s="75">
        <f t="shared" si="2052"/>
        <v>0</v>
      </c>
      <c r="CG630" s="75">
        <f t="shared" si="2052"/>
        <v>1828</v>
      </c>
      <c r="CH630" s="75">
        <f t="shared" si="2052"/>
        <v>0</v>
      </c>
      <c r="CI630" s="11">
        <f>CI631</f>
        <v>0</v>
      </c>
      <c r="CJ630" s="11">
        <f t="shared" si="2053"/>
        <v>0</v>
      </c>
      <c r="CK630" s="11">
        <f t="shared" si="2053"/>
        <v>0</v>
      </c>
      <c r="CL630" s="11">
        <f t="shared" si="2053"/>
        <v>0</v>
      </c>
      <c r="CM630" s="11">
        <f t="shared" si="2053"/>
        <v>1828</v>
      </c>
      <c r="CN630" s="11">
        <f t="shared" si="2053"/>
        <v>0</v>
      </c>
    </row>
    <row r="631" spans="1:92" hidden="1" x14ac:dyDescent="0.25">
      <c r="A631" s="59" t="s">
        <v>14</v>
      </c>
      <c r="B631" s="31" t="s">
        <v>224</v>
      </c>
      <c r="C631" s="22" t="s">
        <v>7</v>
      </c>
      <c r="D631" s="14" t="s">
        <v>22</v>
      </c>
      <c r="E631" s="66" t="s">
        <v>674</v>
      </c>
      <c r="F631" s="14" t="s">
        <v>37</v>
      </c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>
        <v>1828</v>
      </c>
      <c r="AJ631" s="11"/>
      <c r="AK631" s="75">
        <f>AE631+AG631+AH631+AI631+AJ631</f>
        <v>1828</v>
      </c>
      <c r="AL631" s="75">
        <f>AF631+AH631</f>
        <v>0</v>
      </c>
      <c r="AM631" s="11"/>
      <c r="AN631" s="11"/>
      <c r="AO631" s="11"/>
      <c r="AP631" s="11"/>
      <c r="AQ631" s="11">
        <f>AK631+AM631+AN631+AO631+AP631</f>
        <v>1828</v>
      </c>
      <c r="AR631" s="11">
        <f>AL631+AN631</f>
        <v>0</v>
      </c>
      <c r="AS631" s="11"/>
      <c r="AT631" s="11"/>
      <c r="AU631" s="11"/>
      <c r="AV631" s="11"/>
      <c r="AW631" s="11">
        <f>AQ631+AS631+AT631+AU631+AV631</f>
        <v>1828</v>
      </c>
      <c r="AX631" s="11">
        <f>AR631+AT631</f>
        <v>0</v>
      </c>
      <c r="AY631" s="75"/>
      <c r="AZ631" s="75"/>
      <c r="BA631" s="75"/>
      <c r="BB631" s="75"/>
      <c r="BC631" s="75">
        <f>AW631+AY631+AZ631+BA631+BB631</f>
        <v>1828</v>
      </c>
      <c r="BD631" s="75">
        <f>AX631+AZ631</f>
        <v>0</v>
      </c>
      <c r="BE631" s="11"/>
      <c r="BF631" s="11"/>
      <c r="BG631" s="11"/>
      <c r="BH631" s="11"/>
      <c r="BI631" s="138">
        <f>BC631+BE631+BF631+BG631+BH631</f>
        <v>1828</v>
      </c>
      <c r="BJ631" s="138">
        <f>BD631+BF631</f>
        <v>0</v>
      </c>
      <c r="BK631" s="75"/>
      <c r="BL631" s="75"/>
      <c r="BM631" s="75"/>
      <c r="BN631" s="75"/>
      <c r="BO631" s="75">
        <f>BI631+BK631+BL631+BM631+BN631</f>
        <v>1828</v>
      </c>
      <c r="BP631" s="75">
        <f>BJ631+BL631</f>
        <v>0</v>
      </c>
      <c r="BQ631" s="11"/>
      <c r="BR631" s="11"/>
      <c r="BS631" s="11"/>
      <c r="BT631" s="11"/>
      <c r="BU631" s="11">
        <f>BO631+BQ631+BR631+BS631+BT631</f>
        <v>1828</v>
      </c>
      <c r="BV631" s="11">
        <f>BP631+BR631</f>
        <v>0</v>
      </c>
      <c r="BW631" s="75"/>
      <c r="BX631" s="75"/>
      <c r="BY631" s="75"/>
      <c r="BZ631" s="75"/>
      <c r="CA631" s="75">
        <f>BU631+BW631+BX631+BY631+BZ631</f>
        <v>1828</v>
      </c>
      <c r="CB631" s="75">
        <f>BV631+BX631</f>
        <v>0</v>
      </c>
      <c r="CC631" s="75"/>
      <c r="CD631" s="75"/>
      <c r="CE631" s="75"/>
      <c r="CF631" s="75"/>
      <c r="CG631" s="75">
        <f>CA631+CC631+CD631+CE631+CF631</f>
        <v>1828</v>
      </c>
      <c r="CH631" s="75">
        <f>CB631+CD631</f>
        <v>0</v>
      </c>
      <c r="CI631" s="11"/>
      <c r="CJ631" s="11"/>
      <c r="CK631" s="11"/>
      <c r="CL631" s="11"/>
      <c r="CM631" s="11">
        <f>CG631+CI631+CJ631+CK631+CL631</f>
        <v>1828</v>
      </c>
      <c r="CN631" s="11">
        <f>CH631+CJ631</f>
        <v>0</v>
      </c>
    </row>
    <row r="632" spans="1:92" ht="49.5" hidden="1" x14ac:dyDescent="0.25">
      <c r="A632" s="59" t="s">
        <v>673</v>
      </c>
      <c r="B632" s="31" t="s">
        <v>224</v>
      </c>
      <c r="C632" s="22" t="s">
        <v>7</v>
      </c>
      <c r="D632" s="14" t="s">
        <v>22</v>
      </c>
      <c r="E632" s="66" t="s">
        <v>749</v>
      </c>
      <c r="F632" s="14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>
        <f>BE633</f>
        <v>0</v>
      </c>
      <c r="BF632" s="11">
        <f t="shared" ref="BF632:BU633" si="2054">BF633</f>
        <v>5482</v>
      </c>
      <c r="BG632" s="11">
        <f t="shared" si="2054"/>
        <v>0</v>
      </c>
      <c r="BH632" s="11">
        <f t="shared" si="2054"/>
        <v>0</v>
      </c>
      <c r="BI632" s="138">
        <f t="shared" si="2054"/>
        <v>5482</v>
      </c>
      <c r="BJ632" s="138">
        <f t="shared" si="2054"/>
        <v>5482</v>
      </c>
      <c r="BK632" s="75">
        <f>BK633</f>
        <v>0</v>
      </c>
      <c r="BL632" s="75">
        <f t="shared" si="2054"/>
        <v>0</v>
      </c>
      <c r="BM632" s="75">
        <f t="shared" si="2054"/>
        <v>0</v>
      </c>
      <c r="BN632" s="75">
        <f t="shared" si="2054"/>
        <v>0</v>
      </c>
      <c r="BO632" s="75">
        <f t="shared" si="2054"/>
        <v>5482</v>
      </c>
      <c r="BP632" s="75">
        <f t="shared" si="2054"/>
        <v>5482</v>
      </c>
      <c r="BQ632" s="11">
        <f>BQ633</f>
        <v>0</v>
      </c>
      <c r="BR632" s="11">
        <f t="shared" si="2054"/>
        <v>0</v>
      </c>
      <c r="BS632" s="11">
        <f t="shared" si="2054"/>
        <v>0</v>
      </c>
      <c r="BT632" s="11">
        <f t="shared" si="2054"/>
        <v>0</v>
      </c>
      <c r="BU632" s="11">
        <f t="shared" si="2054"/>
        <v>5482</v>
      </c>
      <c r="BV632" s="11">
        <f t="shared" ref="BR632:BV633" si="2055">BV633</f>
        <v>5482</v>
      </c>
      <c r="BW632" s="75">
        <f>BW633</f>
        <v>0</v>
      </c>
      <c r="BX632" s="75">
        <f t="shared" ref="BX632:CM633" si="2056">BX633</f>
        <v>0</v>
      </c>
      <c r="BY632" s="75">
        <f t="shared" si="2056"/>
        <v>0</v>
      </c>
      <c r="BZ632" s="75">
        <f t="shared" si="2056"/>
        <v>0</v>
      </c>
      <c r="CA632" s="75">
        <f t="shared" si="2056"/>
        <v>5482</v>
      </c>
      <c r="CB632" s="75">
        <f t="shared" si="2056"/>
        <v>5482</v>
      </c>
      <c r="CC632" s="75">
        <f>CC633</f>
        <v>0</v>
      </c>
      <c r="CD632" s="75">
        <f t="shared" si="2056"/>
        <v>0</v>
      </c>
      <c r="CE632" s="75">
        <f t="shared" si="2056"/>
        <v>0</v>
      </c>
      <c r="CF632" s="75">
        <f t="shared" si="2056"/>
        <v>0</v>
      </c>
      <c r="CG632" s="75">
        <f t="shared" si="2056"/>
        <v>5482</v>
      </c>
      <c r="CH632" s="75">
        <f t="shared" si="2056"/>
        <v>5482</v>
      </c>
      <c r="CI632" s="11">
        <f>CI633</f>
        <v>0</v>
      </c>
      <c r="CJ632" s="11">
        <f t="shared" si="2056"/>
        <v>0</v>
      </c>
      <c r="CK632" s="11">
        <f t="shared" si="2056"/>
        <v>0</v>
      </c>
      <c r="CL632" s="11">
        <f t="shared" si="2056"/>
        <v>0</v>
      </c>
      <c r="CM632" s="11">
        <f t="shared" si="2056"/>
        <v>5482</v>
      </c>
      <c r="CN632" s="11">
        <f t="shared" ref="CJ632:CN633" si="2057">CN633</f>
        <v>5482</v>
      </c>
    </row>
    <row r="633" spans="1:92" ht="33" hidden="1" x14ac:dyDescent="0.25">
      <c r="A633" s="55" t="s">
        <v>12</v>
      </c>
      <c r="B633" s="31" t="s">
        <v>224</v>
      </c>
      <c r="C633" s="22" t="s">
        <v>7</v>
      </c>
      <c r="D633" s="14" t="s">
        <v>22</v>
      </c>
      <c r="E633" s="66" t="s">
        <v>749</v>
      </c>
      <c r="F633" s="14" t="s">
        <v>13</v>
      </c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>
        <f>BE634</f>
        <v>0</v>
      </c>
      <c r="BF633" s="11">
        <f t="shared" si="2054"/>
        <v>5482</v>
      </c>
      <c r="BG633" s="11">
        <f t="shared" si="2054"/>
        <v>0</v>
      </c>
      <c r="BH633" s="11">
        <f t="shared" si="2054"/>
        <v>0</v>
      </c>
      <c r="BI633" s="138">
        <f t="shared" si="2054"/>
        <v>5482</v>
      </c>
      <c r="BJ633" s="138">
        <f t="shared" si="2054"/>
        <v>5482</v>
      </c>
      <c r="BK633" s="75">
        <f>BK634</f>
        <v>0</v>
      </c>
      <c r="BL633" s="75">
        <f t="shared" si="2054"/>
        <v>0</v>
      </c>
      <c r="BM633" s="75">
        <f t="shared" si="2054"/>
        <v>0</v>
      </c>
      <c r="BN633" s="75">
        <f t="shared" si="2054"/>
        <v>0</v>
      </c>
      <c r="BO633" s="75">
        <f t="shared" si="2054"/>
        <v>5482</v>
      </c>
      <c r="BP633" s="75">
        <f t="shared" si="2054"/>
        <v>5482</v>
      </c>
      <c r="BQ633" s="11">
        <f>BQ634</f>
        <v>0</v>
      </c>
      <c r="BR633" s="11">
        <f t="shared" si="2055"/>
        <v>0</v>
      </c>
      <c r="BS633" s="11">
        <f t="shared" si="2055"/>
        <v>0</v>
      </c>
      <c r="BT633" s="11">
        <f t="shared" si="2055"/>
        <v>0</v>
      </c>
      <c r="BU633" s="11">
        <f t="shared" si="2055"/>
        <v>5482</v>
      </c>
      <c r="BV633" s="11">
        <f t="shared" si="2055"/>
        <v>5482</v>
      </c>
      <c r="BW633" s="75">
        <f>BW634</f>
        <v>0</v>
      </c>
      <c r="BX633" s="75">
        <f t="shared" si="2056"/>
        <v>0</v>
      </c>
      <c r="BY633" s="75">
        <f t="shared" si="2056"/>
        <v>0</v>
      </c>
      <c r="BZ633" s="75">
        <f t="shared" si="2056"/>
        <v>0</v>
      </c>
      <c r="CA633" s="75">
        <f t="shared" si="2056"/>
        <v>5482</v>
      </c>
      <c r="CB633" s="75">
        <f t="shared" si="2056"/>
        <v>5482</v>
      </c>
      <c r="CC633" s="75">
        <f>CC634</f>
        <v>0</v>
      </c>
      <c r="CD633" s="75">
        <f t="shared" si="2056"/>
        <v>0</v>
      </c>
      <c r="CE633" s="75">
        <f t="shared" si="2056"/>
        <v>0</v>
      </c>
      <c r="CF633" s="75">
        <f t="shared" si="2056"/>
        <v>0</v>
      </c>
      <c r="CG633" s="75">
        <f t="shared" si="2056"/>
        <v>5482</v>
      </c>
      <c r="CH633" s="75">
        <f t="shared" si="2056"/>
        <v>5482</v>
      </c>
      <c r="CI633" s="11">
        <f>CI634</f>
        <v>0</v>
      </c>
      <c r="CJ633" s="11">
        <f t="shared" si="2057"/>
        <v>0</v>
      </c>
      <c r="CK633" s="11">
        <f t="shared" si="2057"/>
        <v>0</v>
      </c>
      <c r="CL633" s="11">
        <f t="shared" si="2057"/>
        <v>0</v>
      </c>
      <c r="CM633" s="11">
        <f t="shared" si="2057"/>
        <v>5482</v>
      </c>
      <c r="CN633" s="11">
        <f t="shared" si="2057"/>
        <v>5482</v>
      </c>
    </row>
    <row r="634" spans="1:92" hidden="1" x14ac:dyDescent="0.25">
      <c r="A634" s="59" t="s">
        <v>14</v>
      </c>
      <c r="B634" s="31" t="s">
        <v>224</v>
      </c>
      <c r="C634" s="22" t="s">
        <v>7</v>
      </c>
      <c r="D634" s="14" t="s">
        <v>22</v>
      </c>
      <c r="E634" s="66" t="s">
        <v>749</v>
      </c>
      <c r="F634" s="14" t="s">
        <v>37</v>
      </c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>
        <v>5482</v>
      </c>
      <c r="BG634" s="11"/>
      <c r="BH634" s="11"/>
      <c r="BI634" s="138">
        <f>BC634+BE634+BF634+BG634+BH634</f>
        <v>5482</v>
      </c>
      <c r="BJ634" s="138">
        <f>BD634+BF634</f>
        <v>5482</v>
      </c>
      <c r="BK634" s="75"/>
      <c r="BL634" s="75"/>
      <c r="BM634" s="75"/>
      <c r="BN634" s="75"/>
      <c r="BO634" s="75">
        <f>BI634+BK634+BL634+BM634+BN634</f>
        <v>5482</v>
      </c>
      <c r="BP634" s="75">
        <f>BJ634+BL634</f>
        <v>5482</v>
      </c>
      <c r="BQ634" s="11"/>
      <c r="BR634" s="11"/>
      <c r="BS634" s="11"/>
      <c r="BT634" s="11"/>
      <c r="BU634" s="11">
        <f>BO634+BQ634+BR634+BS634+BT634</f>
        <v>5482</v>
      </c>
      <c r="BV634" s="11">
        <f>BP634+BR634</f>
        <v>5482</v>
      </c>
      <c r="BW634" s="75"/>
      <c r="BX634" s="75"/>
      <c r="BY634" s="75"/>
      <c r="BZ634" s="75"/>
      <c r="CA634" s="75">
        <f>BU634+BW634+BX634+BY634+BZ634</f>
        <v>5482</v>
      </c>
      <c r="CB634" s="75">
        <f>BV634+BX634</f>
        <v>5482</v>
      </c>
      <c r="CC634" s="75"/>
      <c r="CD634" s="75"/>
      <c r="CE634" s="75"/>
      <c r="CF634" s="75"/>
      <c r="CG634" s="75">
        <f>CA634+CC634+CD634+CE634+CF634</f>
        <v>5482</v>
      </c>
      <c r="CH634" s="75">
        <f>CB634+CD634</f>
        <v>5482</v>
      </c>
      <c r="CI634" s="11"/>
      <c r="CJ634" s="11"/>
      <c r="CK634" s="11"/>
      <c r="CL634" s="11"/>
      <c r="CM634" s="11">
        <f>CG634+CI634+CJ634+CK634+CL634</f>
        <v>5482</v>
      </c>
      <c r="CN634" s="11">
        <f>CH634+CJ634</f>
        <v>5482</v>
      </c>
    </row>
    <row r="635" spans="1:92" hidden="1" x14ac:dyDescent="0.25">
      <c r="A635" s="59"/>
      <c r="B635" s="31"/>
      <c r="C635" s="14"/>
      <c r="D635" s="14"/>
      <c r="E635" s="14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75"/>
      <c r="AL635" s="75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75"/>
      <c r="AZ635" s="75"/>
      <c r="BA635" s="75"/>
      <c r="BB635" s="75"/>
      <c r="BC635" s="75"/>
      <c r="BD635" s="75"/>
      <c r="BE635" s="11"/>
      <c r="BF635" s="11"/>
      <c r="BG635" s="11"/>
      <c r="BH635" s="11"/>
      <c r="BI635" s="138"/>
      <c r="BJ635" s="138"/>
      <c r="BK635" s="75"/>
      <c r="BL635" s="75"/>
      <c r="BM635" s="75"/>
      <c r="BN635" s="75"/>
      <c r="BO635" s="75"/>
      <c r="BP635" s="75"/>
      <c r="BQ635" s="11"/>
      <c r="BR635" s="11"/>
      <c r="BS635" s="11"/>
      <c r="BT635" s="11"/>
      <c r="BU635" s="11"/>
      <c r="BV635" s="11"/>
      <c r="BW635" s="75"/>
      <c r="BX635" s="75"/>
      <c r="BY635" s="75"/>
      <c r="BZ635" s="75"/>
      <c r="CA635" s="75"/>
      <c r="CB635" s="75"/>
      <c r="CC635" s="75"/>
      <c r="CD635" s="75"/>
      <c r="CE635" s="75"/>
      <c r="CF635" s="75"/>
      <c r="CG635" s="75"/>
      <c r="CH635" s="75"/>
      <c r="CI635" s="11"/>
      <c r="CJ635" s="11"/>
      <c r="CK635" s="11"/>
      <c r="CL635" s="11"/>
      <c r="CM635" s="11"/>
      <c r="CN635" s="11"/>
    </row>
    <row r="636" spans="1:92" ht="18.75" hidden="1" x14ac:dyDescent="0.3">
      <c r="A636" s="54" t="s">
        <v>6</v>
      </c>
      <c r="B636" s="12" t="s">
        <v>224</v>
      </c>
      <c r="C636" s="12" t="s">
        <v>7</v>
      </c>
      <c r="D636" s="12" t="s">
        <v>8</v>
      </c>
      <c r="E636" s="12"/>
      <c r="F636" s="12"/>
      <c r="G636" s="13">
        <f>G637</f>
        <v>678232</v>
      </c>
      <c r="H636" s="13">
        <f t="shared" ref="H636:R636" si="2058">H637</f>
        <v>0</v>
      </c>
      <c r="I636" s="11">
        <f t="shared" si="2058"/>
        <v>0</v>
      </c>
      <c r="J636" s="11">
        <f t="shared" si="2058"/>
        <v>0</v>
      </c>
      <c r="K636" s="11">
        <f t="shared" si="2058"/>
        <v>0</v>
      </c>
      <c r="L636" s="11">
        <f t="shared" si="2058"/>
        <v>0</v>
      </c>
      <c r="M636" s="13">
        <f t="shared" si="2058"/>
        <v>678232</v>
      </c>
      <c r="N636" s="13">
        <f t="shared" si="2058"/>
        <v>0</v>
      </c>
      <c r="O636" s="11">
        <f t="shared" si="2058"/>
        <v>0</v>
      </c>
      <c r="P636" s="11">
        <f t="shared" si="2058"/>
        <v>0</v>
      </c>
      <c r="Q636" s="11">
        <f t="shared" si="2058"/>
        <v>0</v>
      </c>
      <c r="R636" s="11">
        <f t="shared" si="2058"/>
        <v>0</v>
      </c>
      <c r="S636" s="13">
        <f t="shared" ref="S636:AL636" si="2059">S637</f>
        <v>678232</v>
      </c>
      <c r="T636" s="13">
        <f t="shared" si="2059"/>
        <v>0</v>
      </c>
      <c r="U636" s="11">
        <f t="shared" si="2059"/>
        <v>0</v>
      </c>
      <c r="V636" s="11">
        <f t="shared" si="2059"/>
        <v>0</v>
      </c>
      <c r="W636" s="11">
        <f t="shared" si="2059"/>
        <v>0</v>
      </c>
      <c r="X636" s="11">
        <f t="shared" si="2059"/>
        <v>0</v>
      </c>
      <c r="Y636" s="13">
        <f t="shared" si="2059"/>
        <v>678232</v>
      </c>
      <c r="Z636" s="13">
        <f t="shared" si="2059"/>
        <v>0</v>
      </c>
      <c r="AA636" s="11">
        <f t="shared" si="2059"/>
        <v>0</v>
      </c>
      <c r="AB636" s="13">
        <f t="shared" si="2059"/>
        <v>2157180</v>
      </c>
      <c r="AC636" s="11">
        <f t="shared" si="2059"/>
        <v>0</v>
      </c>
      <c r="AD636" s="11">
        <f t="shared" si="2059"/>
        <v>0</v>
      </c>
      <c r="AE636" s="13">
        <f t="shared" si="2059"/>
        <v>2835412</v>
      </c>
      <c r="AF636" s="13">
        <f t="shared" si="2059"/>
        <v>2157180</v>
      </c>
      <c r="AG636" s="11">
        <f t="shared" si="2059"/>
        <v>-306</v>
      </c>
      <c r="AH636" s="16">
        <f t="shared" si="2059"/>
        <v>0</v>
      </c>
      <c r="AI636" s="11">
        <f t="shared" si="2059"/>
        <v>0</v>
      </c>
      <c r="AJ636" s="11">
        <f t="shared" si="2059"/>
        <v>0</v>
      </c>
      <c r="AK636" s="78">
        <f t="shared" si="2059"/>
        <v>2835106</v>
      </c>
      <c r="AL636" s="78">
        <f t="shared" si="2059"/>
        <v>2157180</v>
      </c>
      <c r="AM636" s="13">
        <f>AM637+AM664</f>
        <v>60247</v>
      </c>
      <c r="AN636" s="13">
        <f t="shared" ref="AN636:AR636" si="2060">AN637+AN664</f>
        <v>0</v>
      </c>
      <c r="AO636" s="13">
        <f t="shared" si="2060"/>
        <v>0</v>
      </c>
      <c r="AP636" s="13">
        <f t="shared" si="2060"/>
        <v>0</v>
      </c>
      <c r="AQ636" s="13">
        <f t="shared" si="2060"/>
        <v>2895353</v>
      </c>
      <c r="AR636" s="13">
        <f t="shared" si="2060"/>
        <v>2157180</v>
      </c>
      <c r="AS636" s="13">
        <f>AS637+AS664</f>
        <v>0</v>
      </c>
      <c r="AT636" s="13">
        <f t="shared" ref="AT636:AX636" si="2061">AT637+AT664</f>
        <v>0</v>
      </c>
      <c r="AU636" s="13">
        <f t="shared" si="2061"/>
        <v>5000</v>
      </c>
      <c r="AV636" s="13">
        <f t="shared" si="2061"/>
        <v>0</v>
      </c>
      <c r="AW636" s="13">
        <f t="shared" si="2061"/>
        <v>2900353</v>
      </c>
      <c r="AX636" s="13">
        <f t="shared" si="2061"/>
        <v>2157180</v>
      </c>
      <c r="AY636" s="78">
        <f>AY637+AY664</f>
        <v>-5000</v>
      </c>
      <c r="AZ636" s="78">
        <f t="shared" ref="AZ636:BD636" si="2062">AZ637+AZ664</f>
        <v>0</v>
      </c>
      <c r="BA636" s="78">
        <f t="shared" si="2062"/>
        <v>26804</v>
      </c>
      <c r="BB636" s="78">
        <f t="shared" si="2062"/>
        <v>0</v>
      </c>
      <c r="BC636" s="78">
        <f t="shared" si="2062"/>
        <v>2922157</v>
      </c>
      <c r="BD636" s="78">
        <f t="shared" si="2062"/>
        <v>2157180</v>
      </c>
      <c r="BE636" s="13">
        <f>BE637+BE664</f>
        <v>0</v>
      </c>
      <c r="BF636" s="13">
        <f t="shared" ref="BF636:BJ636" si="2063">BF637+BF664</f>
        <v>0</v>
      </c>
      <c r="BG636" s="13">
        <f t="shared" si="2063"/>
        <v>6406</v>
      </c>
      <c r="BH636" s="13">
        <f t="shared" si="2063"/>
        <v>0</v>
      </c>
      <c r="BI636" s="136">
        <f t="shared" si="2063"/>
        <v>2928563</v>
      </c>
      <c r="BJ636" s="136">
        <f t="shared" si="2063"/>
        <v>2157180</v>
      </c>
      <c r="BK636" s="78">
        <f>BK637+BK664</f>
        <v>0</v>
      </c>
      <c r="BL636" s="78">
        <f t="shared" ref="BL636:BP636" si="2064">BL637+BL664</f>
        <v>291</v>
      </c>
      <c r="BM636" s="78">
        <f t="shared" si="2064"/>
        <v>0</v>
      </c>
      <c r="BN636" s="78">
        <f t="shared" si="2064"/>
        <v>0</v>
      </c>
      <c r="BO636" s="78">
        <f t="shared" si="2064"/>
        <v>2928854</v>
      </c>
      <c r="BP636" s="78">
        <f t="shared" si="2064"/>
        <v>2157471</v>
      </c>
      <c r="BQ636" s="13">
        <f>BQ637+BQ664</f>
        <v>0</v>
      </c>
      <c r="BR636" s="13">
        <f t="shared" ref="BR636:BV636" si="2065">BR637+BR664</f>
        <v>0</v>
      </c>
      <c r="BS636" s="13">
        <f t="shared" si="2065"/>
        <v>0</v>
      </c>
      <c r="BT636" s="13">
        <f t="shared" si="2065"/>
        <v>0</v>
      </c>
      <c r="BU636" s="13">
        <f t="shared" si="2065"/>
        <v>2928854</v>
      </c>
      <c r="BV636" s="13">
        <f t="shared" si="2065"/>
        <v>2157471</v>
      </c>
      <c r="BW636" s="78">
        <f>BW637+BW664</f>
        <v>0</v>
      </c>
      <c r="BX636" s="78">
        <f t="shared" ref="BX636:CB636" si="2066">BX637+BX664</f>
        <v>0</v>
      </c>
      <c r="BY636" s="78">
        <f t="shared" si="2066"/>
        <v>0</v>
      </c>
      <c r="BZ636" s="78">
        <f t="shared" si="2066"/>
        <v>0</v>
      </c>
      <c r="CA636" s="78">
        <f t="shared" si="2066"/>
        <v>2928854</v>
      </c>
      <c r="CB636" s="78">
        <f t="shared" si="2066"/>
        <v>2157471</v>
      </c>
      <c r="CC636" s="78">
        <f>CC637+CC664</f>
        <v>0</v>
      </c>
      <c r="CD636" s="78">
        <f t="shared" ref="CD636:CH636" si="2067">CD637+CD664</f>
        <v>0</v>
      </c>
      <c r="CE636" s="78">
        <f t="shared" si="2067"/>
        <v>0</v>
      </c>
      <c r="CF636" s="78">
        <f t="shared" si="2067"/>
        <v>0</v>
      </c>
      <c r="CG636" s="78">
        <f t="shared" si="2067"/>
        <v>2928854</v>
      </c>
      <c r="CH636" s="78">
        <f t="shared" si="2067"/>
        <v>2157471</v>
      </c>
      <c r="CI636" s="13">
        <f>CI637+CI664</f>
        <v>0</v>
      </c>
      <c r="CJ636" s="13">
        <f t="shared" ref="CJ636:CN636" si="2068">CJ637+CJ664</f>
        <v>-7202</v>
      </c>
      <c r="CK636" s="13">
        <f t="shared" si="2068"/>
        <v>8532</v>
      </c>
      <c r="CL636" s="13">
        <f t="shared" si="2068"/>
        <v>-682</v>
      </c>
      <c r="CM636" s="13">
        <f t="shared" si="2068"/>
        <v>2929502</v>
      </c>
      <c r="CN636" s="13">
        <f t="shared" si="2068"/>
        <v>2150269</v>
      </c>
    </row>
    <row r="637" spans="1:92" ht="43.5" hidden="1" customHeight="1" x14ac:dyDescent="0.25">
      <c r="A637" s="51" t="s">
        <v>540</v>
      </c>
      <c r="B637" s="14">
        <v>913</v>
      </c>
      <c r="C637" s="14" t="s">
        <v>7</v>
      </c>
      <c r="D637" s="14" t="s">
        <v>8</v>
      </c>
      <c r="E637" s="14" t="s">
        <v>208</v>
      </c>
      <c r="F637" s="14"/>
      <c r="G637" s="18">
        <f>G638+G642+G646</f>
        <v>678232</v>
      </c>
      <c r="H637" s="18">
        <f t="shared" ref="H637:N637" si="2069">H638+H642+H646</f>
        <v>0</v>
      </c>
      <c r="I637" s="11">
        <f t="shared" si="2069"/>
        <v>0</v>
      </c>
      <c r="J637" s="11">
        <f t="shared" si="2069"/>
        <v>0</v>
      </c>
      <c r="K637" s="11">
        <f t="shared" si="2069"/>
        <v>0</v>
      </c>
      <c r="L637" s="11">
        <f t="shared" si="2069"/>
        <v>0</v>
      </c>
      <c r="M637" s="18">
        <f t="shared" si="2069"/>
        <v>678232</v>
      </c>
      <c r="N637" s="18">
        <f t="shared" si="2069"/>
        <v>0</v>
      </c>
      <c r="O637" s="11">
        <f t="shared" ref="O637:T637" si="2070">O638+O642+O646</f>
        <v>0</v>
      </c>
      <c r="P637" s="11">
        <f t="shared" si="2070"/>
        <v>0</v>
      </c>
      <c r="Q637" s="11">
        <f t="shared" si="2070"/>
        <v>0</v>
      </c>
      <c r="R637" s="11">
        <f t="shared" si="2070"/>
        <v>0</v>
      </c>
      <c r="S637" s="18">
        <f t="shared" si="2070"/>
        <v>678232</v>
      </c>
      <c r="T637" s="18">
        <f t="shared" si="2070"/>
        <v>0</v>
      </c>
      <c r="U637" s="11">
        <f t="shared" ref="U637:Z637" si="2071">U638+U642+U646</f>
        <v>0</v>
      </c>
      <c r="V637" s="11">
        <f t="shared" si="2071"/>
        <v>0</v>
      </c>
      <c r="W637" s="11">
        <f t="shared" si="2071"/>
        <v>0</v>
      </c>
      <c r="X637" s="11">
        <f t="shared" si="2071"/>
        <v>0</v>
      </c>
      <c r="Y637" s="18">
        <f t="shared" si="2071"/>
        <v>678232</v>
      </c>
      <c r="Z637" s="18">
        <f t="shared" si="2071"/>
        <v>0</v>
      </c>
      <c r="AA637" s="11">
        <f>AA638+AA642+AA646</f>
        <v>0</v>
      </c>
      <c r="AB637" s="11">
        <f>AB638+AB642+AB646+AB650</f>
        <v>2157180</v>
      </c>
      <c r="AC637" s="11">
        <f>AC638+AC642+AC646+AC650</f>
        <v>0</v>
      </c>
      <c r="AD637" s="11">
        <f>AD638+AD642+AD646+AD650</f>
        <v>0</v>
      </c>
      <c r="AE637" s="11">
        <f>AE638+AE642+AE646+AE650</f>
        <v>2835412</v>
      </c>
      <c r="AF637" s="11">
        <f>AF638+AF642+AF646+AF650</f>
        <v>2157180</v>
      </c>
      <c r="AG637" s="11">
        <f>AG638+AG642+AG646</f>
        <v>-306</v>
      </c>
      <c r="AH637" s="11">
        <f>AH638+AH642+AH646+AH650</f>
        <v>0</v>
      </c>
      <c r="AI637" s="11">
        <f>AI638+AI642+AI646+AI650</f>
        <v>0</v>
      </c>
      <c r="AJ637" s="11">
        <f>AJ638+AJ642+AJ646+AJ650</f>
        <v>0</v>
      </c>
      <c r="AK637" s="75">
        <f>AK638+AK642+AK646+AK650</f>
        <v>2835106</v>
      </c>
      <c r="AL637" s="75">
        <f>AL638+AL642+AL646+AL650</f>
        <v>2157180</v>
      </c>
      <c r="AM637" s="11">
        <f>AM638+AM642+AM646</f>
        <v>0</v>
      </c>
      <c r="AN637" s="11">
        <f>AN638+AN642+AN646+AN650</f>
        <v>0</v>
      </c>
      <c r="AO637" s="11">
        <f>AO638+AO642+AO646+AO650</f>
        <v>0</v>
      </c>
      <c r="AP637" s="11">
        <f>AP638+AP642+AP646+AP650</f>
        <v>0</v>
      </c>
      <c r="AQ637" s="11">
        <f>AQ638+AQ642+AQ646+AQ650</f>
        <v>2835106</v>
      </c>
      <c r="AR637" s="11">
        <f>AR638+AR642+AR646+AR650</f>
        <v>2157180</v>
      </c>
      <c r="AS637" s="11">
        <f>AS638+AS642+AS646</f>
        <v>0</v>
      </c>
      <c r="AT637" s="11">
        <f>AT638+AT642+AT646+AT650</f>
        <v>0</v>
      </c>
      <c r="AU637" s="11">
        <f>AU638+AU642+AU646+AU650</f>
        <v>0</v>
      </c>
      <c r="AV637" s="11">
        <f>AV638+AV642+AV646+AV650</f>
        <v>0</v>
      </c>
      <c r="AW637" s="11">
        <f>AW638+AW642+AW646+AW650</f>
        <v>2835106</v>
      </c>
      <c r="AX637" s="11">
        <f>AX638+AX642+AX646+AX650</f>
        <v>2157180</v>
      </c>
      <c r="AY637" s="75">
        <f>AY638+AY642+AY646</f>
        <v>0</v>
      </c>
      <c r="AZ637" s="75">
        <f>AZ638+AZ642+AZ646+AZ650</f>
        <v>0</v>
      </c>
      <c r="BA637" s="75">
        <f>BA638+BA642+BA646+BA650</f>
        <v>26804</v>
      </c>
      <c r="BB637" s="75">
        <f>BB638+BB642+BB646+BB650</f>
        <v>0</v>
      </c>
      <c r="BC637" s="75">
        <f>BC638+BC642+BC646+BC650</f>
        <v>2861910</v>
      </c>
      <c r="BD637" s="75">
        <f>BD638+BD642+BD646+BD650</f>
        <v>2157180</v>
      </c>
      <c r="BE637" s="11">
        <f>BE638+BE642+BE646</f>
        <v>0</v>
      </c>
      <c r="BF637" s="11">
        <f>BF638+BF642+BF646+BF650</f>
        <v>0</v>
      </c>
      <c r="BG637" s="11">
        <f>BG638+BG642+BG646+BG650</f>
        <v>6406</v>
      </c>
      <c r="BH637" s="11">
        <f>BH638+BH642+BH646+BH650</f>
        <v>0</v>
      </c>
      <c r="BI637" s="138">
        <f>BI638+BI642+BI646+BI650</f>
        <v>2868316</v>
      </c>
      <c r="BJ637" s="138">
        <f>BJ638+BJ642+BJ646+BJ650</f>
        <v>2157180</v>
      </c>
      <c r="BK637" s="75">
        <f>BK638+BK642+BK646</f>
        <v>0</v>
      </c>
      <c r="BL637" s="75">
        <f>BL638+BL642+BL646+BL650</f>
        <v>291</v>
      </c>
      <c r="BM637" s="75">
        <f>BM638+BM642+BM646+BM650</f>
        <v>0</v>
      </c>
      <c r="BN637" s="75">
        <f>BN638+BN642+BN646+BN650</f>
        <v>0</v>
      </c>
      <c r="BO637" s="75">
        <f>BO638+BO642+BO646+BO650</f>
        <v>2868607</v>
      </c>
      <c r="BP637" s="75">
        <f>BP638+BP642+BP646+BP650</f>
        <v>2157471</v>
      </c>
      <c r="BQ637" s="11">
        <f>BQ638+BQ642+BQ646</f>
        <v>0</v>
      </c>
      <c r="BR637" s="11">
        <f>BR638+BR642+BR646+BR650</f>
        <v>0</v>
      </c>
      <c r="BS637" s="11">
        <f>BS638+BS642+BS646+BS650</f>
        <v>0</v>
      </c>
      <c r="BT637" s="11">
        <f>BT638+BT642+BT646+BT650</f>
        <v>0</v>
      </c>
      <c r="BU637" s="11">
        <f>BU638+BU642+BU646+BU650</f>
        <v>2868607</v>
      </c>
      <c r="BV637" s="11">
        <f>BV638+BV642+BV646+BV650</f>
        <v>2157471</v>
      </c>
      <c r="BW637" s="75">
        <f>BW638+BW642+BW646</f>
        <v>0</v>
      </c>
      <c r="BX637" s="75">
        <f>BX638+BX642+BX646+BX650</f>
        <v>0</v>
      </c>
      <c r="BY637" s="75">
        <f>BY638+BY642+BY646+BY650</f>
        <v>0</v>
      </c>
      <c r="BZ637" s="75">
        <f>BZ638+BZ642+BZ646+BZ650</f>
        <v>0</v>
      </c>
      <c r="CA637" s="75">
        <f>CA638+CA642+CA646+CA650</f>
        <v>2868607</v>
      </c>
      <c r="CB637" s="75">
        <f>CB638+CB642+CB646+CB650</f>
        <v>2157471</v>
      </c>
      <c r="CC637" s="75">
        <f>CC638+CC642+CC646</f>
        <v>0</v>
      </c>
      <c r="CD637" s="75">
        <f>CD638+CD642+CD646+CD650</f>
        <v>0</v>
      </c>
      <c r="CE637" s="75">
        <f>CE638+CE642+CE646+CE650</f>
        <v>0</v>
      </c>
      <c r="CF637" s="75">
        <f>CF638+CF642+CF646+CF650</f>
        <v>0</v>
      </c>
      <c r="CG637" s="75">
        <f>CG638+CG642+CG646+CG650</f>
        <v>2868607</v>
      </c>
      <c r="CH637" s="75">
        <f>CH638+CH642+CH646+CH650</f>
        <v>2157471</v>
      </c>
      <c r="CI637" s="11">
        <f>CI638+CI642+CI646</f>
        <v>0</v>
      </c>
      <c r="CJ637" s="11">
        <f>CJ638+CJ642+CJ646+CJ650</f>
        <v>-7202</v>
      </c>
      <c r="CK637" s="11">
        <f>CK638+CK642+CK646+CK650</f>
        <v>8532</v>
      </c>
      <c r="CL637" s="11">
        <f>CL638+CL642+CL646+CL650</f>
        <v>-538</v>
      </c>
      <c r="CM637" s="11">
        <f>CM638+CM642+CM646+CM650</f>
        <v>2869399</v>
      </c>
      <c r="CN637" s="11">
        <f>CN638+CN642+CN646+CN650</f>
        <v>2150269</v>
      </c>
    </row>
    <row r="638" spans="1:92" ht="33" hidden="1" x14ac:dyDescent="0.25">
      <c r="A638" s="55" t="s">
        <v>10</v>
      </c>
      <c r="B638" s="14">
        <f>B637</f>
        <v>913</v>
      </c>
      <c r="C638" s="14" t="s">
        <v>7</v>
      </c>
      <c r="D638" s="14" t="s">
        <v>8</v>
      </c>
      <c r="E638" s="14" t="s">
        <v>219</v>
      </c>
      <c r="F638" s="14"/>
      <c r="G638" s="18">
        <f t="shared" ref="G638:R640" si="2072">G639</f>
        <v>628094</v>
      </c>
      <c r="H638" s="18">
        <f t="shared" si="2072"/>
        <v>0</v>
      </c>
      <c r="I638" s="11">
        <f t="shared" si="2072"/>
        <v>0</v>
      </c>
      <c r="J638" s="11">
        <f t="shared" si="2072"/>
        <v>0</v>
      </c>
      <c r="K638" s="11">
        <f t="shared" si="2072"/>
        <v>0</v>
      </c>
      <c r="L638" s="11">
        <f t="shared" si="2072"/>
        <v>0</v>
      </c>
      <c r="M638" s="18">
        <f t="shared" si="2072"/>
        <v>628094</v>
      </c>
      <c r="N638" s="18">
        <f t="shared" si="2072"/>
        <v>0</v>
      </c>
      <c r="O638" s="11">
        <f t="shared" si="2072"/>
        <v>0</v>
      </c>
      <c r="P638" s="11">
        <f t="shared" si="2072"/>
        <v>0</v>
      </c>
      <c r="Q638" s="11">
        <f t="shared" si="2072"/>
        <v>0</v>
      </c>
      <c r="R638" s="11">
        <f t="shared" si="2072"/>
        <v>0</v>
      </c>
      <c r="S638" s="18">
        <f t="shared" ref="S638:AH640" si="2073">S639</f>
        <v>628094</v>
      </c>
      <c r="T638" s="18">
        <f t="shared" si="2073"/>
        <v>0</v>
      </c>
      <c r="U638" s="11">
        <f t="shared" si="2073"/>
        <v>0</v>
      </c>
      <c r="V638" s="11">
        <f t="shared" si="2073"/>
        <v>0</v>
      </c>
      <c r="W638" s="11">
        <f t="shared" si="2073"/>
        <v>0</v>
      </c>
      <c r="X638" s="11">
        <f t="shared" si="2073"/>
        <v>0</v>
      </c>
      <c r="Y638" s="18">
        <f t="shared" si="2073"/>
        <v>628094</v>
      </c>
      <c r="Z638" s="18">
        <f t="shared" si="2073"/>
        <v>0</v>
      </c>
      <c r="AA638" s="11">
        <f t="shared" si="2073"/>
        <v>0</v>
      </c>
      <c r="AB638" s="11">
        <f t="shared" si="2073"/>
        <v>0</v>
      </c>
      <c r="AC638" s="11">
        <f t="shared" si="2073"/>
        <v>0</v>
      </c>
      <c r="AD638" s="11">
        <f t="shared" si="2073"/>
        <v>0</v>
      </c>
      <c r="AE638" s="18">
        <f t="shared" si="2073"/>
        <v>628094</v>
      </c>
      <c r="AF638" s="18">
        <f t="shared" si="2073"/>
        <v>0</v>
      </c>
      <c r="AG638" s="11">
        <f t="shared" si="2073"/>
        <v>0</v>
      </c>
      <c r="AH638" s="11">
        <f t="shared" si="2073"/>
        <v>0</v>
      </c>
      <c r="AI638" s="11">
        <f t="shared" ref="AG638:AV640" si="2074">AI639</f>
        <v>0</v>
      </c>
      <c r="AJ638" s="11">
        <f t="shared" si="2074"/>
        <v>0</v>
      </c>
      <c r="AK638" s="81">
        <f t="shared" si="2074"/>
        <v>628094</v>
      </c>
      <c r="AL638" s="81">
        <f t="shared" si="2074"/>
        <v>0</v>
      </c>
      <c r="AM638" s="11">
        <f t="shared" si="2074"/>
        <v>0</v>
      </c>
      <c r="AN638" s="11">
        <f t="shared" si="2074"/>
        <v>0</v>
      </c>
      <c r="AO638" s="11">
        <f t="shared" si="2074"/>
        <v>0</v>
      </c>
      <c r="AP638" s="11">
        <f t="shared" si="2074"/>
        <v>0</v>
      </c>
      <c r="AQ638" s="18">
        <f t="shared" si="2074"/>
        <v>628094</v>
      </c>
      <c r="AR638" s="18">
        <f t="shared" si="2074"/>
        <v>0</v>
      </c>
      <c r="AS638" s="11">
        <f t="shared" si="2074"/>
        <v>0</v>
      </c>
      <c r="AT638" s="11">
        <f t="shared" si="2074"/>
        <v>0</v>
      </c>
      <c r="AU638" s="11">
        <f t="shared" si="2074"/>
        <v>0</v>
      </c>
      <c r="AV638" s="11">
        <f t="shared" si="2074"/>
        <v>0</v>
      </c>
      <c r="AW638" s="18">
        <f t="shared" ref="AS638:BH640" si="2075">AW639</f>
        <v>628094</v>
      </c>
      <c r="AX638" s="18">
        <f t="shared" si="2075"/>
        <v>0</v>
      </c>
      <c r="AY638" s="75">
        <f t="shared" si="2075"/>
        <v>0</v>
      </c>
      <c r="AZ638" s="75">
        <f t="shared" si="2075"/>
        <v>0</v>
      </c>
      <c r="BA638" s="75">
        <f t="shared" si="2075"/>
        <v>26804</v>
      </c>
      <c r="BB638" s="75">
        <f t="shared" si="2075"/>
        <v>0</v>
      </c>
      <c r="BC638" s="81">
        <f t="shared" si="2075"/>
        <v>654898</v>
      </c>
      <c r="BD638" s="81">
        <f t="shared" si="2075"/>
        <v>0</v>
      </c>
      <c r="BE638" s="11">
        <f t="shared" si="2075"/>
        <v>0</v>
      </c>
      <c r="BF638" s="11">
        <f t="shared" si="2075"/>
        <v>0</v>
      </c>
      <c r="BG638" s="11">
        <f t="shared" si="2075"/>
        <v>0</v>
      </c>
      <c r="BH638" s="11">
        <f t="shared" si="2075"/>
        <v>0</v>
      </c>
      <c r="BI638" s="140">
        <f t="shared" ref="BE638:BT640" si="2076">BI639</f>
        <v>654898</v>
      </c>
      <c r="BJ638" s="140">
        <f t="shared" si="2076"/>
        <v>0</v>
      </c>
      <c r="BK638" s="75">
        <f t="shared" si="2076"/>
        <v>0</v>
      </c>
      <c r="BL638" s="75">
        <f t="shared" si="2076"/>
        <v>0</v>
      </c>
      <c r="BM638" s="75">
        <f t="shared" si="2076"/>
        <v>0</v>
      </c>
      <c r="BN638" s="75">
        <f t="shared" si="2076"/>
        <v>0</v>
      </c>
      <c r="BO638" s="81">
        <f t="shared" si="2076"/>
        <v>654898</v>
      </c>
      <c r="BP638" s="81">
        <f t="shared" si="2076"/>
        <v>0</v>
      </c>
      <c r="BQ638" s="11">
        <f t="shared" si="2076"/>
        <v>0</v>
      </c>
      <c r="BR638" s="11">
        <f t="shared" si="2076"/>
        <v>0</v>
      </c>
      <c r="BS638" s="11">
        <f t="shared" si="2076"/>
        <v>0</v>
      </c>
      <c r="BT638" s="11">
        <f t="shared" si="2076"/>
        <v>0</v>
      </c>
      <c r="BU638" s="18">
        <f t="shared" ref="BQ638:CF640" si="2077">BU639</f>
        <v>654898</v>
      </c>
      <c r="BV638" s="18">
        <f t="shared" si="2077"/>
        <v>0</v>
      </c>
      <c r="BW638" s="75">
        <f t="shared" si="2077"/>
        <v>0</v>
      </c>
      <c r="BX638" s="75">
        <f t="shared" si="2077"/>
        <v>0</v>
      </c>
      <c r="BY638" s="75">
        <f t="shared" si="2077"/>
        <v>0</v>
      </c>
      <c r="BZ638" s="75">
        <f t="shared" si="2077"/>
        <v>0</v>
      </c>
      <c r="CA638" s="81">
        <f t="shared" si="2077"/>
        <v>654898</v>
      </c>
      <c r="CB638" s="81">
        <f t="shared" si="2077"/>
        <v>0</v>
      </c>
      <c r="CC638" s="75">
        <f t="shared" si="2077"/>
        <v>0</v>
      </c>
      <c r="CD638" s="75">
        <f t="shared" si="2077"/>
        <v>0</v>
      </c>
      <c r="CE638" s="75">
        <f t="shared" si="2077"/>
        <v>0</v>
      </c>
      <c r="CF638" s="75">
        <f t="shared" si="2077"/>
        <v>0</v>
      </c>
      <c r="CG638" s="81">
        <f t="shared" ref="CC638:CN640" si="2078">CG639</f>
        <v>654898</v>
      </c>
      <c r="CH638" s="81">
        <f t="shared" si="2078"/>
        <v>0</v>
      </c>
      <c r="CI638" s="11">
        <f t="shared" si="2078"/>
        <v>0</v>
      </c>
      <c r="CJ638" s="11">
        <f t="shared" si="2078"/>
        <v>0</v>
      </c>
      <c r="CK638" s="11">
        <f t="shared" si="2078"/>
        <v>8532</v>
      </c>
      <c r="CL638" s="11">
        <f t="shared" si="2078"/>
        <v>0</v>
      </c>
      <c r="CM638" s="18">
        <f t="shared" si="2078"/>
        <v>663430</v>
      </c>
      <c r="CN638" s="18">
        <f t="shared" si="2078"/>
        <v>0</v>
      </c>
    </row>
    <row r="639" spans="1:92" hidden="1" x14ac:dyDescent="0.25">
      <c r="A639" s="55" t="s">
        <v>228</v>
      </c>
      <c r="B639" s="14">
        <f>B638</f>
        <v>913</v>
      </c>
      <c r="C639" s="14" t="s">
        <v>7</v>
      </c>
      <c r="D639" s="14" t="s">
        <v>8</v>
      </c>
      <c r="E639" s="14" t="s">
        <v>229</v>
      </c>
      <c r="F639" s="14"/>
      <c r="G639" s="18">
        <f t="shared" si="2072"/>
        <v>628094</v>
      </c>
      <c r="H639" s="18">
        <f t="shared" si="2072"/>
        <v>0</v>
      </c>
      <c r="I639" s="11">
        <f t="shared" si="2072"/>
        <v>0</v>
      </c>
      <c r="J639" s="11">
        <f t="shared" si="2072"/>
        <v>0</v>
      </c>
      <c r="K639" s="11">
        <f t="shared" si="2072"/>
        <v>0</v>
      </c>
      <c r="L639" s="11">
        <f t="shared" si="2072"/>
        <v>0</v>
      </c>
      <c r="M639" s="18">
        <f t="shared" si="2072"/>
        <v>628094</v>
      </c>
      <c r="N639" s="18">
        <f t="shared" si="2072"/>
        <v>0</v>
      </c>
      <c r="O639" s="11">
        <f t="shared" si="2072"/>
        <v>0</v>
      </c>
      <c r="P639" s="11">
        <f t="shared" si="2072"/>
        <v>0</v>
      </c>
      <c r="Q639" s="11">
        <f t="shared" si="2072"/>
        <v>0</v>
      </c>
      <c r="R639" s="11">
        <f t="shared" si="2072"/>
        <v>0</v>
      </c>
      <c r="S639" s="18">
        <f t="shared" si="2073"/>
        <v>628094</v>
      </c>
      <c r="T639" s="18">
        <f t="shared" si="2073"/>
        <v>0</v>
      </c>
      <c r="U639" s="11">
        <f t="shared" si="2073"/>
        <v>0</v>
      </c>
      <c r="V639" s="11">
        <f t="shared" si="2073"/>
        <v>0</v>
      </c>
      <c r="W639" s="11">
        <f t="shared" si="2073"/>
        <v>0</v>
      </c>
      <c r="X639" s="11">
        <f t="shared" si="2073"/>
        <v>0</v>
      </c>
      <c r="Y639" s="18">
        <f t="shared" si="2073"/>
        <v>628094</v>
      </c>
      <c r="Z639" s="18">
        <f t="shared" si="2073"/>
        <v>0</v>
      </c>
      <c r="AA639" s="11">
        <f t="shared" si="2073"/>
        <v>0</v>
      </c>
      <c r="AB639" s="11">
        <f t="shared" si="2073"/>
        <v>0</v>
      </c>
      <c r="AC639" s="11">
        <f t="shared" si="2073"/>
        <v>0</v>
      </c>
      <c r="AD639" s="11">
        <f t="shared" si="2073"/>
        <v>0</v>
      </c>
      <c r="AE639" s="18">
        <f t="shared" si="2073"/>
        <v>628094</v>
      </c>
      <c r="AF639" s="18">
        <f t="shared" si="2073"/>
        <v>0</v>
      </c>
      <c r="AG639" s="11">
        <f t="shared" si="2074"/>
        <v>0</v>
      </c>
      <c r="AH639" s="11">
        <f t="shared" si="2074"/>
        <v>0</v>
      </c>
      <c r="AI639" s="11">
        <f t="shared" si="2074"/>
        <v>0</v>
      </c>
      <c r="AJ639" s="11">
        <f t="shared" si="2074"/>
        <v>0</v>
      </c>
      <c r="AK639" s="81">
        <f t="shared" si="2074"/>
        <v>628094</v>
      </c>
      <c r="AL639" s="81">
        <f t="shared" si="2074"/>
        <v>0</v>
      </c>
      <c r="AM639" s="11">
        <f t="shared" si="2074"/>
        <v>0</v>
      </c>
      <c r="AN639" s="11">
        <f t="shared" si="2074"/>
        <v>0</v>
      </c>
      <c r="AO639" s="11">
        <f t="shared" si="2074"/>
        <v>0</v>
      </c>
      <c r="AP639" s="11">
        <f t="shared" si="2074"/>
        <v>0</v>
      </c>
      <c r="AQ639" s="18">
        <f t="shared" si="2074"/>
        <v>628094</v>
      </c>
      <c r="AR639" s="18">
        <f t="shared" si="2074"/>
        <v>0</v>
      </c>
      <c r="AS639" s="11">
        <f t="shared" si="2075"/>
        <v>0</v>
      </c>
      <c r="AT639" s="11">
        <f t="shared" si="2075"/>
        <v>0</v>
      </c>
      <c r="AU639" s="11">
        <f t="shared" si="2075"/>
        <v>0</v>
      </c>
      <c r="AV639" s="11">
        <f t="shared" si="2075"/>
        <v>0</v>
      </c>
      <c r="AW639" s="18">
        <f t="shared" si="2075"/>
        <v>628094</v>
      </c>
      <c r="AX639" s="18">
        <f t="shared" si="2075"/>
        <v>0</v>
      </c>
      <c r="AY639" s="75">
        <f t="shared" si="2075"/>
        <v>0</v>
      </c>
      <c r="AZ639" s="75">
        <f t="shared" si="2075"/>
        <v>0</v>
      </c>
      <c r="BA639" s="75">
        <f t="shared" si="2075"/>
        <v>26804</v>
      </c>
      <c r="BB639" s="75">
        <f t="shared" si="2075"/>
        <v>0</v>
      </c>
      <c r="BC639" s="81">
        <f t="shared" si="2075"/>
        <v>654898</v>
      </c>
      <c r="BD639" s="81">
        <f t="shared" si="2075"/>
        <v>0</v>
      </c>
      <c r="BE639" s="11">
        <f t="shared" si="2076"/>
        <v>0</v>
      </c>
      <c r="BF639" s="11">
        <f t="shared" si="2076"/>
        <v>0</v>
      </c>
      <c r="BG639" s="11">
        <f t="shared" si="2076"/>
        <v>0</v>
      </c>
      <c r="BH639" s="11">
        <f t="shared" si="2076"/>
        <v>0</v>
      </c>
      <c r="BI639" s="140">
        <f t="shared" si="2076"/>
        <v>654898</v>
      </c>
      <c r="BJ639" s="140">
        <f t="shared" si="2076"/>
        <v>0</v>
      </c>
      <c r="BK639" s="75">
        <f t="shared" si="2076"/>
        <v>0</v>
      </c>
      <c r="BL639" s="75">
        <f t="shared" si="2076"/>
        <v>0</v>
      </c>
      <c r="BM639" s="75">
        <f t="shared" si="2076"/>
        <v>0</v>
      </c>
      <c r="BN639" s="75">
        <f t="shared" si="2076"/>
        <v>0</v>
      </c>
      <c r="BO639" s="81">
        <f t="shared" si="2076"/>
        <v>654898</v>
      </c>
      <c r="BP639" s="81">
        <f t="shared" si="2076"/>
        <v>0</v>
      </c>
      <c r="BQ639" s="11">
        <f t="shared" si="2077"/>
        <v>0</v>
      </c>
      <c r="BR639" s="11">
        <f t="shared" si="2077"/>
        <v>0</v>
      </c>
      <c r="BS639" s="11">
        <f t="shared" si="2077"/>
        <v>0</v>
      </c>
      <c r="BT639" s="11">
        <f t="shared" si="2077"/>
        <v>0</v>
      </c>
      <c r="BU639" s="18">
        <f t="shared" si="2077"/>
        <v>654898</v>
      </c>
      <c r="BV639" s="18">
        <f t="shared" si="2077"/>
        <v>0</v>
      </c>
      <c r="BW639" s="75">
        <f t="shared" si="2077"/>
        <v>0</v>
      </c>
      <c r="BX639" s="75">
        <f t="shared" si="2077"/>
        <v>0</v>
      </c>
      <c r="BY639" s="75">
        <f t="shared" si="2077"/>
        <v>0</v>
      </c>
      <c r="BZ639" s="75">
        <f t="shared" si="2077"/>
        <v>0</v>
      </c>
      <c r="CA639" s="81">
        <f t="shared" si="2077"/>
        <v>654898</v>
      </c>
      <c r="CB639" s="81">
        <f t="shared" si="2077"/>
        <v>0</v>
      </c>
      <c r="CC639" s="75">
        <f t="shared" si="2078"/>
        <v>0</v>
      </c>
      <c r="CD639" s="75">
        <f t="shared" si="2078"/>
        <v>0</v>
      </c>
      <c r="CE639" s="75">
        <f t="shared" si="2078"/>
        <v>0</v>
      </c>
      <c r="CF639" s="75">
        <f t="shared" si="2078"/>
        <v>0</v>
      </c>
      <c r="CG639" s="81">
        <f t="shared" si="2078"/>
        <v>654898</v>
      </c>
      <c r="CH639" s="81">
        <f t="shared" si="2078"/>
        <v>0</v>
      </c>
      <c r="CI639" s="11">
        <f t="shared" si="2078"/>
        <v>0</v>
      </c>
      <c r="CJ639" s="11">
        <f t="shared" si="2078"/>
        <v>0</v>
      </c>
      <c r="CK639" s="11">
        <f t="shared" si="2078"/>
        <v>8532</v>
      </c>
      <c r="CL639" s="11">
        <f t="shared" si="2078"/>
        <v>0</v>
      </c>
      <c r="CM639" s="18">
        <f t="shared" si="2078"/>
        <v>663430</v>
      </c>
      <c r="CN639" s="18">
        <f t="shared" si="2078"/>
        <v>0</v>
      </c>
    </row>
    <row r="640" spans="1:92" ht="33" hidden="1" x14ac:dyDescent="0.25">
      <c r="A640" s="55" t="s">
        <v>12</v>
      </c>
      <c r="B640" s="14">
        <f>B639</f>
        <v>913</v>
      </c>
      <c r="C640" s="14" t="s">
        <v>7</v>
      </c>
      <c r="D640" s="14" t="s">
        <v>8</v>
      </c>
      <c r="E640" s="14" t="s">
        <v>229</v>
      </c>
      <c r="F640" s="14" t="s">
        <v>13</v>
      </c>
      <c r="G640" s="15">
        <f t="shared" si="2072"/>
        <v>628094</v>
      </c>
      <c r="H640" s="15">
        <f t="shared" si="2072"/>
        <v>0</v>
      </c>
      <c r="I640" s="11">
        <f t="shared" si="2072"/>
        <v>0</v>
      </c>
      <c r="J640" s="11">
        <f t="shared" si="2072"/>
        <v>0</v>
      </c>
      <c r="K640" s="11">
        <f t="shared" si="2072"/>
        <v>0</v>
      </c>
      <c r="L640" s="11">
        <f t="shared" si="2072"/>
        <v>0</v>
      </c>
      <c r="M640" s="15">
        <f t="shared" si="2072"/>
        <v>628094</v>
      </c>
      <c r="N640" s="15">
        <f t="shared" si="2072"/>
        <v>0</v>
      </c>
      <c r="O640" s="11">
        <f t="shared" si="2072"/>
        <v>0</v>
      </c>
      <c r="P640" s="11">
        <f t="shared" si="2072"/>
        <v>0</v>
      </c>
      <c r="Q640" s="11">
        <f t="shared" si="2072"/>
        <v>0</v>
      </c>
      <c r="R640" s="11">
        <f t="shared" si="2072"/>
        <v>0</v>
      </c>
      <c r="S640" s="15">
        <f t="shared" si="2073"/>
        <v>628094</v>
      </c>
      <c r="T640" s="15">
        <f t="shared" si="2073"/>
        <v>0</v>
      </c>
      <c r="U640" s="11">
        <f t="shared" si="2073"/>
        <v>0</v>
      </c>
      <c r="V640" s="11">
        <f t="shared" si="2073"/>
        <v>0</v>
      </c>
      <c r="W640" s="11">
        <f t="shared" si="2073"/>
        <v>0</v>
      </c>
      <c r="X640" s="11">
        <f t="shared" si="2073"/>
        <v>0</v>
      </c>
      <c r="Y640" s="15">
        <f t="shared" si="2073"/>
        <v>628094</v>
      </c>
      <c r="Z640" s="15">
        <f t="shared" si="2073"/>
        <v>0</v>
      </c>
      <c r="AA640" s="11">
        <f t="shared" si="2073"/>
        <v>0</v>
      </c>
      <c r="AB640" s="11">
        <f t="shared" si="2073"/>
        <v>0</v>
      </c>
      <c r="AC640" s="11">
        <f t="shared" si="2073"/>
        <v>0</v>
      </c>
      <c r="AD640" s="11">
        <f t="shared" si="2073"/>
        <v>0</v>
      </c>
      <c r="AE640" s="15">
        <f t="shared" si="2073"/>
        <v>628094</v>
      </c>
      <c r="AF640" s="15">
        <f t="shared" si="2073"/>
        <v>0</v>
      </c>
      <c r="AG640" s="11">
        <f t="shared" si="2074"/>
        <v>0</v>
      </c>
      <c r="AH640" s="11">
        <f t="shared" si="2074"/>
        <v>0</v>
      </c>
      <c r="AI640" s="11">
        <f t="shared" si="2074"/>
        <v>0</v>
      </c>
      <c r="AJ640" s="11">
        <f t="shared" si="2074"/>
        <v>0</v>
      </c>
      <c r="AK640" s="79">
        <f t="shared" si="2074"/>
        <v>628094</v>
      </c>
      <c r="AL640" s="79">
        <f t="shared" si="2074"/>
        <v>0</v>
      </c>
      <c r="AM640" s="11">
        <f t="shared" si="2074"/>
        <v>0</v>
      </c>
      <c r="AN640" s="11">
        <f t="shared" si="2074"/>
        <v>0</v>
      </c>
      <c r="AO640" s="11">
        <f t="shared" si="2074"/>
        <v>0</v>
      </c>
      <c r="AP640" s="11">
        <f t="shared" si="2074"/>
        <v>0</v>
      </c>
      <c r="AQ640" s="15">
        <f t="shared" si="2074"/>
        <v>628094</v>
      </c>
      <c r="AR640" s="15">
        <f t="shared" si="2074"/>
        <v>0</v>
      </c>
      <c r="AS640" s="11">
        <f t="shared" si="2075"/>
        <v>0</v>
      </c>
      <c r="AT640" s="11">
        <f t="shared" si="2075"/>
        <v>0</v>
      </c>
      <c r="AU640" s="11">
        <f t="shared" si="2075"/>
        <v>0</v>
      </c>
      <c r="AV640" s="11">
        <f t="shared" si="2075"/>
        <v>0</v>
      </c>
      <c r="AW640" s="15">
        <f t="shared" si="2075"/>
        <v>628094</v>
      </c>
      <c r="AX640" s="15">
        <f t="shared" si="2075"/>
        <v>0</v>
      </c>
      <c r="AY640" s="75">
        <f t="shared" si="2075"/>
        <v>0</v>
      </c>
      <c r="AZ640" s="75">
        <f t="shared" si="2075"/>
        <v>0</v>
      </c>
      <c r="BA640" s="75">
        <f t="shared" si="2075"/>
        <v>26804</v>
      </c>
      <c r="BB640" s="75">
        <f t="shared" si="2075"/>
        <v>0</v>
      </c>
      <c r="BC640" s="79">
        <f t="shared" si="2075"/>
        <v>654898</v>
      </c>
      <c r="BD640" s="79">
        <f t="shared" si="2075"/>
        <v>0</v>
      </c>
      <c r="BE640" s="11">
        <f t="shared" si="2076"/>
        <v>0</v>
      </c>
      <c r="BF640" s="11">
        <f t="shared" si="2076"/>
        <v>0</v>
      </c>
      <c r="BG640" s="11">
        <f t="shared" si="2076"/>
        <v>0</v>
      </c>
      <c r="BH640" s="11">
        <f t="shared" si="2076"/>
        <v>0</v>
      </c>
      <c r="BI640" s="137">
        <f t="shared" si="2076"/>
        <v>654898</v>
      </c>
      <c r="BJ640" s="137">
        <f t="shared" si="2076"/>
        <v>0</v>
      </c>
      <c r="BK640" s="75">
        <f t="shared" si="2076"/>
        <v>0</v>
      </c>
      <c r="BL640" s="75">
        <f t="shared" si="2076"/>
        <v>0</v>
      </c>
      <c r="BM640" s="75">
        <f t="shared" si="2076"/>
        <v>0</v>
      </c>
      <c r="BN640" s="75">
        <f t="shared" si="2076"/>
        <v>0</v>
      </c>
      <c r="BO640" s="79">
        <f t="shared" si="2076"/>
        <v>654898</v>
      </c>
      <c r="BP640" s="79">
        <f t="shared" si="2076"/>
        <v>0</v>
      </c>
      <c r="BQ640" s="11">
        <f t="shared" si="2077"/>
        <v>0</v>
      </c>
      <c r="BR640" s="11">
        <f t="shared" si="2077"/>
        <v>0</v>
      </c>
      <c r="BS640" s="11">
        <f t="shared" si="2077"/>
        <v>0</v>
      </c>
      <c r="BT640" s="11">
        <f t="shared" si="2077"/>
        <v>0</v>
      </c>
      <c r="BU640" s="15">
        <f t="shared" si="2077"/>
        <v>654898</v>
      </c>
      <c r="BV640" s="15">
        <f t="shared" si="2077"/>
        <v>0</v>
      </c>
      <c r="BW640" s="75">
        <f t="shared" si="2077"/>
        <v>0</v>
      </c>
      <c r="BX640" s="75">
        <f t="shared" si="2077"/>
        <v>0</v>
      </c>
      <c r="BY640" s="75">
        <f t="shared" si="2077"/>
        <v>0</v>
      </c>
      <c r="BZ640" s="75">
        <f t="shared" si="2077"/>
        <v>0</v>
      </c>
      <c r="CA640" s="79">
        <f t="shared" si="2077"/>
        <v>654898</v>
      </c>
      <c r="CB640" s="79">
        <f t="shared" si="2077"/>
        <v>0</v>
      </c>
      <c r="CC640" s="75">
        <f t="shared" si="2078"/>
        <v>0</v>
      </c>
      <c r="CD640" s="75">
        <f t="shared" si="2078"/>
        <v>0</v>
      </c>
      <c r="CE640" s="75">
        <f t="shared" si="2078"/>
        <v>0</v>
      </c>
      <c r="CF640" s="75">
        <f t="shared" si="2078"/>
        <v>0</v>
      </c>
      <c r="CG640" s="79">
        <f t="shared" si="2078"/>
        <v>654898</v>
      </c>
      <c r="CH640" s="79">
        <f t="shared" si="2078"/>
        <v>0</v>
      </c>
      <c r="CI640" s="11">
        <f t="shared" si="2078"/>
        <v>0</v>
      </c>
      <c r="CJ640" s="11">
        <f t="shared" si="2078"/>
        <v>0</v>
      </c>
      <c r="CK640" s="11">
        <f t="shared" si="2078"/>
        <v>8532</v>
      </c>
      <c r="CL640" s="11">
        <f t="shared" si="2078"/>
        <v>0</v>
      </c>
      <c r="CM640" s="15">
        <f t="shared" si="2078"/>
        <v>663430</v>
      </c>
      <c r="CN640" s="15">
        <f t="shared" si="2078"/>
        <v>0</v>
      </c>
    </row>
    <row r="641" spans="1:92" hidden="1" x14ac:dyDescent="0.25">
      <c r="A641" s="59" t="s">
        <v>14</v>
      </c>
      <c r="B641" s="14">
        <f>B640</f>
        <v>913</v>
      </c>
      <c r="C641" s="14" t="s">
        <v>7</v>
      </c>
      <c r="D641" s="14" t="s">
        <v>8</v>
      </c>
      <c r="E641" s="14" t="s">
        <v>229</v>
      </c>
      <c r="F641" s="11">
        <v>610</v>
      </c>
      <c r="G641" s="11">
        <v>628094</v>
      </c>
      <c r="H641" s="11"/>
      <c r="I641" s="11"/>
      <c r="J641" s="11"/>
      <c r="K641" s="11"/>
      <c r="L641" s="11"/>
      <c r="M641" s="11">
        <f>G641+I641+J641+K641+L641</f>
        <v>628094</v>
      </c>
      <c r="N641" s="11">
        <f>H641+J641</f>
        <v>0</v>
      </c>
      <c r="O641" s="11"/>
      <c r="P641" s="11"/>
      <c r="Q641" s="11"/>
      <c r="R641" s="11"/>
      <c r="S641" s="11">
        <f>M641+O641+P641+Q641+R641</f>
        <v>628094</v>
      </c>
      <c r="T641" s="11">
        <f>N641+P641</f>
        <v>0</v>
      </c>
      <c r="U641" s="11"/>
      <c r="V641" s="11"/>
      <c r="W641" s="11"/>
      <c r="X641" s="11"/>
      <c r="Y641" s="11">
        <f>S641+U641+V641+W641+X641</f>
        <v>628094</v>
      </c>
      <c r="Z641" s="11">
        <f>T641+V641</f>
        <v>0</v>
      </c>
      <c r="AA641" s="11"/>
      <c r="AB641" s="11"/>
      <c r="AC641" s="11"/>
      <c r="AD641" s="11"/>
      <c r="AE641" s="11">
        <f>Y641+AA641+AB641+AC641+AD641</f>
        <v>628094</v>
      </c>
      <c r="AF641" s="11">
        <f>Z641+AB641</f>
        <v>0</v>
      </c>
      <c r="AG641" s="11"/>
      <c r="AH641" s="11"/>
      <c r="AI641" s="11"/>
      <c r="AJ641" s="11"/>
      <c r="AK641" s="75">
        <f>AE641+AG641+AH641+AI641+AJ641</f>
        <v>628094</v>
      </c>
      <c r="AL641" s="75">
        <f>AF641+AH641</f>
        <v>0</v>
      </c>
      <c r="AM641" s="11"/>
      <c r="AN641" s="11"/>
      <c r="AO641" s="11"/>
      <c r="AP641" s="11"/>
      <c r="AQ641" s="11">
        <f>AK641+AM641+AN641+AO641+AP641</f>
        <v>628094</v>
      </c>
      <c r="AR641" s="11">
        <f>AL641+AN641</f>
        <v>0</v>
      </c>
      <c r="AS641" s="11"/>
      <c r="AT641" s="11"/>
      <c r="AU641" s="11"/>
      <c r="AV641" s="11"/>
      <c r="AW641" s="11">
        <f>AQ641+AS641+AT641+AU641+AV641</f>
        <v>628094</v>
      </c>
      <c r="AX641" s="11">
        <f>AR641+AT641</f>
        <v>0</v>
      </c>
      <c r="AY641" s="75"/>
      <c r="AZ641" s="75"/>
      <c r="BA641" s="75">
        <v>26804</v>
      </c>
      <c r="BB641" s="75"/>
      <c r="BC641" s="75">
        <f>AW641+AY641+AZ641+BA641+BB641</f>
        <v>654898</v>
      </c>
      <c r="BD641" s="75">
        <f>AX641+AZ641</f>
        <v>0</v>
      </c>
      <c r="BE641" s="11"/>
      <c r="BF641" s="11"/>
      <c r="BG641" s="11"/>
      <c r="BH641" s="11"/>
      <c r="BI641" s="138">
        <f>BC641+BE641+BF641+BG641+BH641</f>
        <v>654898</v>
      </c>
      <c r="BJ641" s="138">
        <f>BD641+BF641</f>
        <v>0</v>
      </c>
      <c r="BK641" s="75"/>
      <c r="BL641" s="75"/>
      <c r="BM641" s="75"/>
      <c r="BN641" s="75"/>
      <c r="BO641" s="75">
        <f>BI641+BK641+BL641+BM641+BN641</f>
        <v>654898</v>
      </c>
      <c r="BP641" s="75">
        <f>BJ641+BL641</f>
        <v>0</v>
      </c>
      <c r="BQ641" s="11"/>
      <c r="BR641" s="11"/>
      <c r="BS641" s="11"/>
      <c r="BT641" s="11"/>
      <c r="BU641" s="11">
        <f>BO641+BQ641+BR641+BS641+BT641</f>
        <v>654898</v>
      </c>
      <c r="BV641" s="11">
        <f>BP641+BR641</f>
        <v>0</v>
      </c>
      <c r="BW641" s="75"/>
      <c r="BX641" s="75"/>
      <c r="BY641" s="75"/>
      <c r="BZ641" s="75"/>
      <c r="CA641" s="75">
        <f>BU641+BW641+BX641+BY641+BZ641</f>
        <v>654898</v>
      </c>
      <c r="CB641" s="75">
        <f>BV641+BX641</f>
        <v>0</v>
      </c>
      <c r="CC641" s="75"/>
      <c r="CD641" s="75"/>
      <c r="CE641" s="75"/>
      <c r="CF641" s="75"/>
      <c r="CG641" s="75">
        <f>CA641+CC641+CD641+CE641+CF641</f>
        <v>654898</v>
      </c>
      <c r="CH641" s="75">
        <f>CB641+CD641</f>
        <v>0</v>
      </c>
      <c r="CI641" s="11"/>
      <c r="CJ641" s="11"/>
      <c r="CK641" s="11">
        <v>8532</v>
      </c>
      <c r="CL641" s="11"/>
      <c r="CM641" s="11">
        <f>CG641+CI641+CJ641+CK641+CL641</f>
        <v>663430</v>
      </c>
      <c r="CN641" s="11">
        <f>CH641+CJ641</f>
        <v>0</v>
      </c>
    </row>
    <row r="642" spans="1:92" hidden="1" x14ac:dyDescent="0.25">
      <c r="A642" s="55" t="s">
        <v>15</v>
      </c>
      <c r="B642" s="14">
        <v>913</v>
      </c>
      <c r="C642" s="14" t="s">
        <v>7</v>
      </c>
      <c r="D642" s="14" t="s">
        <v>8</v>
      </c>
      <c r="E642" s="14" t="s">
        <v>209</v>
      </c>
      <c r="F642" s="14"/>
      <c r="G642" s="18">
        <f t="shared" ref="G642:R644" si="2079">G643</f>
        <v>26342</v>
      </c>
      <c r="H642" s="18">
        <f t="shared" si="2079"/>
        <v>0</v>
      </c>
      <c r="I642" s="11">
        <f t="shared" si="2079"/>
        <v>0</v>
      </c>
      <c r="J642" s="11">
        <f t="shared" si="2079"/>
        <v>0</v>
      </c>
      <c r="K642" s="11">
        <f t="shared" si="2079"/>
        <v>0</v>
      </c>
      <c r="L642" s="11">
        <f t="shared" si="2079"/>
        <v>0</v>
      </c>
      <c r="M642" s="18">
        <f t="shared" si="2079"/>
        <v>26342</v>
      </c>
      <c r="N642" s="18">
        <f t="shared" si="2079"/>
        <v>0</v>
      </c>
      <c r="O642" s="11">
        <f t="shared" si="2079"/>
        <v>0</v>
      </c>
      <c r="P642" s="11">
        <f t="shared" si="2079"/>
        <v>0</v>
      </c>
      <c r="Q642" s="11">
        <f t="shared" si="2079"/>
        <v>0</v>
      </c>
      <c r="R642" s="11">
        <f t="shared" si="2079"/>
        <v>0</v>
      </c>
      <c r="S642" s="18">
        <f t="shared" ref="S642:AH644" si="2080">S643</f>
        <v>26342</v>
      </c>
      <c r="T642" s="18">
        <f t="shared" si="2080"/>
        <v>0</v>
      </c>
      <c r="U642" s="11">
        <f t="shared" si="2080"/>
        <v>0</v>
      </c>
      <c r="V642" s="11">
        <f t="shared" si="2080"/>
        <v>0</v>
      </c>
      <c r="W642" s="11">
        <f t="shared" si="2080"/>
        <v>0</v>
      </c>
      <c r="X642" s="11">
        <f t="shared" si="2080"/>
        <v>0</v>
      </c>
      <c r="Y642" s="18">
        <f t="shared" si="2080"/>
        <v>26342</v>
      </c>
      <c r="Z642" s="18">
        <f t="shared" si="2080"/>
        <v>0</v>
      </c>
      <c r="AA642" s="11">
        <f t="shared" si="2080"/>
        <v>0</v>
      </c>
      <c r="AB642" s="11">
        <f t="shared" si="2080"/>
        <v>0</v>
      </c>
      <c r="AC642" s="11">
        <f t="shared" si="2080"/>
        <v>0</v>
      </c>
      <c r="AD642" s="11">
        <f t="shared" si="2080"/>
        <v>0</v>
      </c>
      <c r="AE642" s="18">
        <f t="shared" si="2080"/>
        <v>26342</v>
      </c>
      <c r="AF642" s="18">
        <f t="shared" si="2080"/>
        <v>0</v>
      </c>
      <c r="AG642" s="11">
        <f t="shared" si="2080"/>
        <v>-306</v>
      </c>
      <c r="AH642" s="11">
        <f t="shared" si="2080"/>
        <v>0</v>
      </c>
      <c r="AI642" s="11">
        <f t="shared" ref="AG642:AV644" si="2081">AI643</f>
        <v>0</v>
      </c>
      <c r="AJ642" s="11">
        <f t="shared" si="2081"/>
        <v>0</v>
      </c>
      <c r="AK642" s="81">
        <f t="shared" si="2081"/>
        <v>26036</v>
      </c>
      <c r="AL642" s="81">
        <f t="shared" si="2081"/>
        <v>0</v>
      </c>
      <c r="AM642" s="11">
        <f t="shared" si="2081"/>
        <v>0</v>
      </c>
      <c r="AN642" s="11">
        <f t="shared" si="2081"/>
        <v>0</v>
      </c>
      <c r="AO642" s="11">
        <f t="shared" si="2081"/>
        <v>0</v>
      </c>
      <c r="AP642" s="11">
        <f t="shared" si="2081"/>
        <v>0</v>
      </c>
      <c r="AQ642" s="18">
        <f t="shared" si="2081"/>
        <v>26036</v>
      </c>
      <c r="AR642" s="18">
        <f t="shared" si="2081"/>
        <v>0</v>
      </c>
      <c r="AS642" s="11">
        <f t="shared" si="2081"/>
        <v>0</v>
      </c>
      <c r="AT642" s="11">
        <f t="shared" si="2081"/>
        <v>0</v>
      </c>
      <c r="AU642" s="11">
        <f t="shared" si="2081"/>
        <v>0</v>
      </c>
      <c r="AV642" s="11">
        <f t="shared" si="2081"/>
        <v>0</v>
      </c>
      <c r="AW642" s="18">
        <f t="shared" ref="AS642:BH644" si="2082">AW643</f>
        <v>26036</v>
      </c>
      <c r="AX642" s="18">
        <f t="shared" si="2082"/>
        <v>0</v>
      </c>
      <c r="AY642" s="75">
        <f t="shared" si="2082"/>
        <v>0</v>
      </c>
      <c r="AZ642" s="75">
        <f t="shared" si="2082"/>
        <v>0</v>
      </c>
      <c r="BA642" s="75">
        <f t="shared" si="2082"/>
        <v>0</v>
      </c>
      <c r="BB642" s="75">
        <f t="shared" si="2082"/>
        <v>0</v>
      </c>
      <c r="BC642" s="81">
        <f t="shared" si="2082"/>
        <v>26036</v>
      </c>
      <c r="BD642" s="81">
        <f t="shared" si="2082"/>
        <v>0</v>
      </c>
      <c r="BE642" s="11">
        <f t="shared" si="2082"/>
        <v>0</v>
      </c>
      <c r="BF642" s="11">
        <f t="shared" si="2082"/>
        <v>0</v>
      </c>
      <c r="BG642" s="11">
        <f t="shared" si="2082"/>
        <v>6406</v>
      </c>
      <c r="BH642" s="11">
        <f t="shared" si="2082"/>
        <v>0</v>
      </c>
      <c r="BI642" s="140">
        <f t="shared" ref="BE642:BT644" si="2083">BI643</f>
        <v>32442</v>
      </c>
      <c r="BJ642" s="140">
        <f t="shared" si="2083"/>
        <v>0</v>
      </c>
      <c r="BK642" s="75">
        <f t="shared" si="2083"/>
        <v>0</v>
      </c>
      <c r="BL642" s="75">
        <f t="shared" si="2083"/>
        <v>0</v>
      </c>
      <c r="BM642" s="75">
        <f t="shared" si="2083"/>
        <v>0</v>
      </c>
      <c r="BN642" s="75">
        <f t="shared" si="2083"/>
        <v>0</v>
      </c>
      <c r="BO642" s="81">
        <f t="shared" si="2083"/>
        <v>32442</v>
      </c>
      <c r="BP642" s="81">
        <f t="shared" si="2083"/>
        <v>0</v>
      </c>
      <c r="BQ642" s="11">
        <f t="shared" si="2083"/>
        <v>0</v>
      </c>
      <c r="BR642" s="11">
        <f t="shared" si="2083"/>
        <v>0</v>
      </c>
      <c r="BS642" s="11">
        <f t="shared" si="2083"/>
        <v>0</v>
      </c>
      <c r="BT642" s="11">
        <f t="shared" si="2083"/>
        <v>0</v>
      </c>
      <c r="BU642" s="18">
        <f t="shared" ref="BQ642:CF644" si="2084">BU643</f>
        <v>32442</v>
      </c>
      <c r="BV642" s="18">
        <f t="shared" si="2084"/>
        <v>0</v>
      </c>
      <c r="BW642" s="75">
        <f t="shared" si="2084"/>
        <v>0</v>
      </c>
      <c r="BX642" s="75">
        <f t="shared" si="2084"/>
        <v>0</v>
      </c>
      <c r="BY642" s="75">
        <f t="shared" si="2084"/>
        <v>0</v>
      </c>
      <c r="BZ642" s="75">
        <f t="shared" si="2084"/>
        <v>0</v>
      </c>
      <c r="CA642" s="81">
        <f t="shared" si="2084"/>
        <v>32442</v>
      </c>
      <c r="CB642" s="81">
        <f t="shared" si="2084"/>
        <v>0</v>
      </c>
      <c r="CC642" s="75">
        <f t="shared" si="2084"/>
        <v>0</v>
      </c>
      <c r="CD642" s="75">
        <f t="shared" si="2084"/>
        <v>0</v>
      </c>
      <c r="CE642" s="75">
        <f t="shared" si="2084"/>
        <v>0</v>
      </c>
      <c r="CF642" s="75">
        <f t="shared" si="2084"/>
        <v>0</v>
      </c>
      <c r="CG642" s="81">
        <f t="shared" ref="CC642:CN644" si="2085">CG643</f>
        <v>32442</v>
      </c>
      <c r="CH642" s="81">
        <f t="shared" si="2085"/>
        <v>0</v>
      </c>
      <c r="CI642" s="11">
        <f t="shared" si="2085"/>
        <v>0</v>
      </c>
      <c r="CJ642" s="11">
        <f t="shared" si="2085"/>
        <v>0</v>
      </c>
      <c r="CK642" s="11">
        <f t="shared" si="2085"/>
        <v>0</v>
      </c>
      <c r="CL642" s="11">
        <f t="shared" si="2085"/>
        <v>-538</v>
      </c>
      <c r="CM642" s="18">
        <f t="shared" si="2085"/>
        <v>31904</v>
      </c>
      <c r="CN642" s="18">
        <f t="shared" si="2085"/>
        <v>0</v>
      </c>
    </row>
    <row r="643" spans="1:92" hidden="1" x14ac:dyDescent="0.25">
      <c r="A643" s="55" t="s">
        <v>231</v>
      </c>
      <c r="B643" s="14">
        <v>913</v>
      </c>
      <c r="C643" s="14" t="s">
        <v>7</v>
      </c>
      <c r="D643" s="14" t="s">
        <v>8</v>
      </c>
      <c r="E643" s="14" t="s">
        <v>232</v>
      </c>
      <c r="F643" s="14"/>
      <c r="G643" s="18">
        <f t="shared" si="2079"/>
        <v>26342</v>
      </c>
      <c r="H643" s="18">
        <f t="shared" si="2079"/>
        <v>0</v>
      </c>
      <c r="I643" s="11">
        <f t="shared" si="2079"/>
        <v>0</v>
      </c>
      <c r="J643" s="11">
        <f t="shared" si="2079"/>
        <v>0</v>
      </c>
      <c r="K643" s="11">
        <f t="shared" si="2079"/>
        <v>0</v>
      </c>
      <c r="L643" s="11">
        <f t="shared" si="2079"/>
        <v>0</v>
      </c>
      <c r="M643" s="18">
        <f t="shared" si="2079"/>
        <v>26342</v>
      </c>
      <c r="N643" s="18">
        <f t="shared" si="2079"/>
        <v>0</v>
      </c>
      <c r="O643" s="11">
        <f t="shared" si="2079"/>
        <v>0</v>
      </c>
      <c r="P643" s="11">
        <f t="shared" si="2079"/>
        <v>0</v>
      </c>
      <c r="Q643" s="11">
        <f t="shared" si="2079"/>
        <v>0</v>
      </c>
      <c r="R643" s="11">
        <f t="shared" si="2079"/>
        <v>0</v>
      </c>
      <c r="S643" s="18">
        <f t="shared" si="2080"/>
        <v>26342</v>
      </c>
      <c r="T643" s="18">
        <f t="shared" si="2080"/>
        <v>0</v>
      </c>
      <c r="U643" s="11">
        <f t="shared" si="2080"/>
        <v>0</v>
      </c>
      <c r="V643" s="11">
        <f t="shared" si="2080"/>
        <v>0</v>
      </c>
      <c r="W643" s="11">
        <f t="shared" si="2080"/>
        <v>0</v>
      </c>
      <c r="X643" s="11">
        <f t="shared" si="2080"/>
        <v>0</v>
      </c>
      <c r="Y643" s="18">
        <f t="shared" si="2080"/>
        <v>26342</v>
      </c>
      <c r="Z643" s="18">
        <f t="shared" si="2080"/>
        <v>0</v>
      </c>
      <c r="AA643" s="11">
        <f t="shared" si="2080"/>
        <v>0</v>
      </c>
      <c r="AB643" s="11">
        <f t="shared" si="2080"/>
        <v>0</v>
      </c>
      <c r="AC643" s="11">
        <f t="shared" si="2080"/>
        <v>0</v>
      </c>
      <c r="AD643" s="11">
        <f t="shared" si="2080"/>
        <v>0</v>
      </c>
      <c r="AE643" s="18">
        <f t="shared" si="2080"/>
        <v>26342</v>
      </c>
      <c r="AF643" s="18">
        <f t="shared" si="2080"/>
        <v>0</v>
      </c>
      <c r="AG643" s="11">
        <f t="shared" si="2081"/>
        <v>-306</v>
      </c>
      <c r="AH643" s="11">
        <f t="shared" si="2081"/>
        <v>0</v>
      </c>
      <c r="AI643" s="11">
        <f t="shared" si="2081"/>
        <v>0</v>
      </c>
      <c r="AJ643" s="11">
        <f t="shared" si="2081"/>
        <v>0</v>
      </c>
      <c r="AK643" s="81">
        <f t="shared" si="2081"/>
        <v>26036</v>
      </c>
      <c r="AL643" s="81">
        <f t="shared" si="2081"/>
        <v>0</v>
      </c>
      <c r="AM643" s="11">
        <f t="shared" si="2081"/>
        <v>0</v>
      </c>
      <c r="AN643" s="11">
        <f t="shared" si="2081"/>
        <v>0</v>
      </c>
      <c r="AO643" s="11">
        <f t="shared" si="2081"/>
        <v>0</v>
      </c>
      <c r="AP643" s="11">
        <f t="shared" si="2081"/>
        <v>0</v>
      </c>
      <c r="AQ643" s="18">
        <f t="shared" si="2081"/>
        <v>26036</v>
      </c>
      <c r="AR643" s="18">
        <f t="shared" si="2081"/>
        <v>0</v>
      </c>
      <c r="AS643" s="11">
        <f t="shared" si="2082"/>
        <v>0</v>
      </c>
      <c r="AT643" s="11">
        <f t="shared" si="2082"/>
        <v>0</v>
      </c>
      <c r="AU643" s="11">
        <f t="shared" si="2082"/>
        <v>0</v>
      </c>
      <c r="AV643" s="11">
        <f t="shared" si="2082"/>
        <v>0</v>
      </c>
      <c r="AW643" s="18">
        <f t="shared" si="2082"/>
        <v>26036</v>
      </c>
      <c r="AX643" s="18">
        <f t="shared" si="2082"/>
        <v>0</v>
      </c>
      <c r="AY643" s="75">
        <f t="shared" si="2082"/>
        <v>0</v>
      </c>
      <c r="AZ643" s="75">
        <f t="shared" si="2082"/>
        <v>0</v>
      </c>
      <c r="BA643" s="75">
        <f t="shared" si="2082"/>
        <v>0</v>
      </c>
      <c r="BB643" s="75">
        <f t="shared" si="2082"/>
        <v>0</v>
      </c>
      <c r="BC643" s="81">
        <f t="shared" si="2082"/>
        <v>26036</v>
      </c>
      <c r="BD643" s="81">
        <f t="shared" si="2082"/>
        <v>0</v>
      </c>
      <c r="BE643" s="11">
        <f t="shared" si="2083"/>
        <v>0</v>
      </c>
      <c r="BF643" s="11">
        <f t="shared" si="2083"/>
        <v>0</v>
      </c>
      <c r="BG643" s="11">
        <f t="shared" si="2083"/>
        <v>6406</v>
      </c>
      <c r="BH643" s="11">
        <f t="shared" si="2083"/>
        <v>0</v>
      </c>
      <c r="BI643" s="140">
        <f t="shared" si="2083"/>
        <v>32442</v>
      </c>
      <c r="BJ643" s="140">
        <f t="shared" si="2083"/>
        <v>0</v>
      </c>
      <c r="BK643" s="75">
        <f t="shared" si="2083"/>
        <v>0</v>
      </c>
      <c r="BL643" s="75">
        <f t="shared" si="2083"/>
        <v>0</v>
      </c>
      <c r="BM643" s="75">
        <f t="shared" si="2083"/>
        <v>0</v>
      </c>
      <c r="BN643" s="75">
        <f t="shared" si="2083"/>
        <v>0</v>
      </c>
      <c r="BO643" s="81">
        <f t="shared" si="2083"/>
        <v>32442</v>
      </c>
      <c r="BP643" s="81">
        <f t="shared" si="2083"/>
        <v>0</v>
      </c>
      <c r="BQ643" s="11">
        <f t="shared" si="2084"/>
        <v>0</v>
      </c>
      <c r="BR643" s="11">
        <f t="shared" si="2084"/>
        <v>0</v>
      </c>
      <c r="BS643" s="11">
        <f t="shared" si="2084"/>
        <v>0</v>
      </c>
      <c r="BT643" s="11">
        <f t="shared" si="2084"/>
        <v>0</v>
      </c>
      <c r="BU643" s="18">
        <f t="shared" si="2084"/>
        <v>32442</v>
      </c>
      <c r="BV643" s="18">
        <f t="shared" si="2084"/>
        <v>0</v>
      </c>
      <c r="BW643" s="75">
        <f t="shared" si="2084"/>
        <v>0</v>
      </c>
      <c r="BX643" s="75">
        <f t="shared" si="2084"/>
        <v>0</v>
      </c>
      <c r="BY643" s="75">
        <f t="shared" si="2084"/>
        <v>0</v>
      </c>
      <c r="BZ643" s="75">
        <f t="shared" si="2084"/>
        <v>0</v>
      </c>
      <c r="CA643" s="81">
        <f t="shared" si="2084"/>
        <v>32442</v>
      </c>
      <c r="CB643" s="81">
        <f t="shared" si="2084"/>
        <v>0</v>
      </c>
      <c r="CC643" s="75">
        <f t="shared" si="2085"/>
        <v>0</v>
      </c>
      <c r="CD643" s="75">
        <f t="shared" si="2085"/>
        <v>0</v>
      </c>
      <c r="CE643" s="75">
        <f t="shared" si="2085"/>
        <v>0</v>
      </c>
      <c r="CF643" s="75">
        <f t="shared" si="2085"/>
        <v>0</v>
      </c>
      <c r="CG643" s="81">
        <f t="shared" si="2085"/>
        <v>32442</v>
      </c>
      <c r="CH643" s="81">
        <f t="shared" si="2085"/>
        <v>0</v>
      </c>
      <c r="CI643" s="11">
        <f t="shared" si="2085"/>
        <v>0</v>
      </c>
      <c r="CJ643" s="11">
        <f t="shared" si="2085"/>
        <v>0</v>
      </c>
      <c r="CK643" s="11">
        <f t="shared" si="2085"/>
        <v>0</v>
      </c>
      <c r="CL643" s="11">
        <f t="shared" si="2085"/>
        <v>-538</v>
      </c>
      <c r="CM643" s="18">
        <f t="shared" si="2085"/>
        <v>31904</v>
      </c>
      <c r="CN643" s="18">
        <f t="shared" si="2085"/>
        <v>0</v>
      </c>
    </row>
    <row r="644" spans="1:92" ht="33" hidden="1" x14ac:dyDescent="0.25">
      <c r="A644" s="55" t="s">
        <v>12</v>
      </c>
      <c r="B644" s="14">
        <v>913</v>
      </c>
      <c r="C644" s="14" t="s">
        <v>7</v>
      </c>
      <c r="D644" s="14" t="s">
        <v>8</v>
      </c>
      <c r="E644" s="14" t="s">
        <v>232</v>
      </c>
      <c r="F644" s="14" t="s">
        <v>13</v>
      </c>
      <c r="G644" s="15">
        <f t="shared" si="2079"/>
        <v>26342</v>
      </c>
      <c r="H644" s="15">
        <f t="shared" si="2079"/>
        <v>0</v>
      </c>
      <c r="I644" s="11">
        <f t="shared" si="2079"/>
        <v>0</v>
      </c>
      <c r="J644" s="11">
        <f t="shared" si="2079"/>
        <v>0</v>
      </c>
      <c r="K644" s="11">
        <f t="shared" si="2079"/>
        <v>0</v>
      </c>
      <c r="L644" s="11">
        <f t="shared" si="2079"/>
        <v>0</v>
      </c>
      <c r="M644" s="15">
        <f t="shared" si="2079"/>
        <v>26342</v>
      </c>
      <c r="N644" s="15">
        <f t="shared" si="2079"/>
        <v>0</v>
      </c>
      <c r="O644" s="11">
        <f t="shared" si="2079"/>
        <v>0</v>
      </c>
      <c r="P644" s="11">
        <f t="shared" si="2079"/>
        <v>0</v>
      </c>
      <c r="Q644" s="11">
        <f t="shared" si="2079"/>
        <v>0</v>
      </c>
      <c r="R644" s="11">
        <f t="shared" si="2079"/>
        <v>0</v>
      </c>
      <c r="S644" s="15">
        <f t="shared" si="2080"/>
        <v>26342</v>
      </c>
      <c r="T644" s="15">
        <f t="shared" si="2080"/>
        <v>0</v>
      </c>
      <c r="U644" s="11">
        <f t="shared" si="2080"/>
        <v>0</v>
      </c>
      <c r="V644" s="11">
        <f t="shared" si="2080"/>
        <v>0</v>
      </c>
      <c r="W644" s="11">
        <f t="shared" si="2080"/>
        <v>0</v>
      </c>
      <c r="X644" s="11">
        <f t="shared" si="2080"/>
        <v>0</v>
      </c>
      <c r="Y644" s="15">
        <f t="shared" si="2080"/>
        <v>26342</v>
      </c>
      <c r="Z644" s="15">
        <f t="shared" si="2080"/>
        <v>0</v>
      </c>
      <c r="AA644" s="11">
        <f t="shared" si="2080"/>
        <v>0</v>
      </c>
      <c r="AB644" s="11">
        <f t="shared" si="2080"/>
        <v>0</v>
      </c>
      <c r="AC644" s="11">
        <f t="shared" si="2080"/>
        <v>0</v>
      </c>
      <c r="AD644" s="11">
        <f t="shared" si="2080"/>
        <v>0</v>
      </c>
      <c r="AE644" s="15">
        <f t="shared" si="2080"/>
        <v>26342</v>
      </c>
      <c r="AF644" s="15">
        <f t="shared" si="2080"/>
        <v>0</v>
      </c>
      <c r="AG644" s="11">
        <f t="shared" si="2081"/>
        <v>-306</v>
      </c>
      <c r="AH644" s="11">
        <f t="shared" si="2081"/>
        <v>0</v>
      </c>
      <c r="AI644" s="11">
        <f t="shared" si="2081"/>
        <v>0</v>
      </c>
      <c r="AJ644" s="11">
        <f t="shared" si="2081"/>
        <v>0</v>
      </c>
      <c r="AK644" s="79">
        <f t="shared" si="2081"/>
        <v>26036</v>
      </c>
      <c r="AL644" s="79">
        <f t="shared" si="2081"/>
        <v>0</v>
      </c>
      <c r="AM644" s="11">
        <f t="shared" si="2081"/>
        <v>0</v>
      </c>
      <c r="AN644" s="11">
        <f t="shared" si="2081"/>
        <v>0</v>
      </c>
      <c r="AO644" s="11">
        <f t="shared" si="2081"/>
        <v>0</v>
      </c>
      <c r="AP644" s="11">
        <f t="shared" si="2081"/>
        <v>0</v>
      </c>
      <c r="AQ644" s="15">
        <f t="shared" si="2081"/>
        <v>26036</v>
      </c>
      <c r="AR644" s="15">
        <f t="shared" si="2081"/>
        <v>0</v>
      </c>
      <c r="AS644" s="11">
        <f t="shared" si="2082"/>
        <v>0</v>
      </c>
      <c r="AT644" s="11">
        <f t="shared" si="2082"/>
        <v>0</v>
      </c>
      <c r="AU644" s="11">
        <f t="shared" si="2082"/>
        <v>0</v>
      </c>
      <c r="AV644" s="11">
        <f t="shared" si="2082"/>
        <v>0</v>
      </c>
      <c r="AW644" s="15">
        <f t="shared" si="2082"/>
        <v>26036</v>
      </c>
      <c r="AX644" s="15">
        <f t="shared" si="2082"/>
        <v>0</v>
      </c>
      <c r="AY644" s="75">
        <f t="shared" si="2082"/>
        <v>0</v>
      </c>
      <c r="AZ644" s="75">
        <f t="shared" si="2082"/>
        <v>0</v>
      </c>
      <c r="BA644" s="75">
        <f t="shared" si="2082"/>
        <v>0</v>
      </c>
      <c r="BB644" s="75">
        <f t="shared" si="2082"/>
        <v>0</v>
      </c>
      <c r="BC644" s="79">
        <f t="shared" si="2082"/>
        <v>26036</v>
      </c>
      <c r="BD644" s="79">
        <f t="shared" si="2082"/>
        <v>0</v>
      </c>
      <c r="BE644" s="11">
        <f t="shared" si="2083"/>
        <v>0</v>
      </c>
      <c r="BF644" s="11">
        <f t="shared" si="2083"/>
        <v>0</v>
      </c>
      <c r="BG644" s="11">
        <f t="shared" si="2083"/>
        <v>6406</v>
      </c>
      <c r="BH644" s="11">
        <f t="shared" si="2083"/>
        <v>0</v>
      </c>
      <c r="BI644" s="137">
        <f t="shared" si="2083"/>
        <v>32442</v>
      </c>
      <c r="BJ644" s="137">
        <f t="shared" si="2083"/>
        <v>0</v>
      </c>
      <c r="BK644" s="75">
        <f t="shared" si="2083"/>
        <v>0</v>
      </c>
      <c r="BL644" s="75">
        <f t="shared" si="2083"/>
        <v>0</v>
      </c>
      <c r="BM644" s="75">
        <f t="shared" si="2083"/>
        <v>0</v>
      </c>
      <c r="BN644" s="75">
        <f t="shared" si="2083"/>
        <v>0</v>
      </c>
      <c r="BO644" s="79">
        <f t="shared" si="2083"/>
        <v>32442</v>
      </c>
      <c r="BP644" s="79">
        <f t="shared" si="2083"/>
        <v>0</v>
      </c>
      <c r="BQ644" s="11">
        <f t="shared" si="2084"/>
        <v>0</v>
      </c>
      <c r="BR644" s="11">
        <f t="shared" si="2084"/>
        <v>0</v>
      </c>
      <c r="BS644" s="11">
        <f t="shared" si="2084"/>
        <v>0</v>
      </c>
      <c r="BT644" s="11">
        <f t="shared" si="2084"/>
        <v>0</v>
      </c>
      <c r="BU644" s="15">
        <f t="shared" si="2084"/>
        <v>32442</v>
      </c>
      <c r="BV644" s="15">
        <f t="shared" si="2084"/>
        <v>0</v>
      </c>
      <c r="BW644" s="75">
        <f t="shared" si="2084"/>
        <v>0</v>
      </c>
      <c r="BX644" s="75">
        <f t="shared" si="2084"/>
        <v>0</v>
      </c>
      <c r="BY644" s="75">
        <f t="shared" si="2084"/>
        <v>0</v>
      </c>
      <c r="BZ644" s="75">
        <f t="shared" si="2084"/>
        <v>0</v>
      </c>
      <c r="CA644" s="79">
        <f t="shared" si="2084"/>
        <v>32442</v>
      </c>
      <c r="CB644" s="79">
        <f t="shared" si="2084"/>
        <v>0</v>
      </c>
      <c r="CC644" s="75">
        <f t="shared" si="2085"/>
        <v>0</v>
      </c>
      <c r="CD644" s="75">
        <f t="shared" si="2085"/>
        <v>0</v>
      </c>
      <c r="CE644" s="75">
        <f t="shared" si="2085"/>
        <v>0</v>
      </c>
      <c r="CF644" s="75">
        <f t="shared" si="2085"/>
        <v>0</v>
      </c>
      <c r="CG644" s="79">
        <f t="shared" si="2085"/>
        <v>32442</v>
      </c>
      <c r="CH644" s="79">
        <f t="shared" si="2085"/>
        <v>0</v>
      </c>
      <c r="CI644" s="11">
        <f t="shared" si="2085"/>
        <v>0</v>
      </c>
      <c r="CJ644" s="11">
        <f t="shared" si="2085"/>
        <v>0</v>
      </c>
      <c r="CK644" s="11">
        <f t="shared" si="2085"/>
        <v>0</v>
      </c>
      <c r="CL644" s="11">
        <f t="shared" si="2085"/>
        <v>-538</v>
      </c>
      <c r="CM644" s="15">
        <f t="shared" si="2085"/>
        <v>31904</v>
      </c>
      <c r="CN644" s="15">
        <f t="shared" si="2085"/>
        <v>0</v>
      </c>
    </row>
    <row r="645" spans="1:92" hidden="1" x14ac:dyDescent="0.25">
      <c r="A645" s="59" t="s">
        <v>14</v>
      </c>
      <c r="B645" s="14">
        <v>913</v>
      </c>
      <c r="C645" s="14" t="s">
        <v>7</v>
      </c>
      <c r="D645" s="14" t="s">
        <v>8</v>
      </c>
      <c r="E645" s="14" t="s">
        <v>232</v>
      </c>
      <c r="F645" s="11">
        <v>610</v>
      </c>
      <c r="G645" s="11">
        <f>21220+1322+3800</f>
        <v>26342</v>
      </c>
      <c r="H645" s="11"/>
      <c r="I645" s="11"/>
      <c r="J645" s="11"/>
      <c r="K645" s="11"/>
      <c r="L645" s="11"/>
      <c r="M645" s="11">
        <f>G645+I645+J645+K645+L645</f>
        <v>26342</v>
      </c>
      <c r="N645" s="11">
        <f>H645+J645</f>
        <v>0</v>
      </c>
      <c r="O645" s="11"/>
      <c r="P645" s="11"/>
      <c r="Q645" s="11"/>
      <c r="R645" s="11"/>
      <c r="S645" s="11">
        <f>M645+O645+P645+Q645+R645</f>
        <v>26342</v>
      </c>
      <c r="T645" s="11">
        <f>N645+P645</f>
        <v>0</v>
      </c>
      <c r="U645" s="11"/>
      <c r="V645" s="11"/>
      <c r="W645" s="11"/>
      <c r="X645" s="11"/>
      <c r="Y645" s="11">
        <f>S645+U645+V645+W645+X645</f>
        <v>26342</v>
      </c>
      <c r="Z645" s="11">
        <f>T645+V645</f>
        <v>0</v>
      </c>
      <c r="AA645" s="11"/>
      <c r="AB645" s="11"/>
      <c r="AC645" s="11"/>
      <c r="AD645" s="11"/>
      <c r="AE645" s="11">
        <f>Y645+AA645+AB645+AC645+AD645</f>
        <v>26342</v>
      </c>
      <c r="AF645" s="11">
        <f>Z645+AB645</f>
        <v>0</v>
      </c>
      <c r="AG645" s="11">
        <v>-306</v>
      </c>
      <c r="AH645" s="11"/>
      <c r="AI645" s="11"/>
      <c r="AJ645" s="11"/>
      <c r="AK645" s="75">
        <f>AE645+AG645+AH645+AI645+AJ645</f>
        <v>26036</v>
      </c>
      <c r="AL645" s="75">
        <f>AF645+AH645</f>
        <v>0</v>
      </c>
      <c r="AM645" s="11"/>
      <c r="AN645" s="11"/>
      <c r="AO645" s="11"/>
      <c r="AP645" s="11"/>
      <c r="AQ645" s="11">
        <f>AK645+AM645+AN645+AO645+AP645</f>
        <v>26036</v>
      </c>
      <c r="AR645" s="11">
        <f>AL645+AN645</f>
        <v>0</v>
      </c>
      <c r="AS645" s="11"/>
      <c r="AT645" s="11"/>
      <c r="AU645" s="11"/>
      <c r="AV645" s="11"/>
      <c r="AW645" s="11">
        <f>AQ645+AS645+AT645+AU645+AV645</f>
        <v>26036</v>
      </c>
      <c r="AX645" s="11">
        <f>AR645+AT645</f>
        <v>0</v>
      </c>
      <c r="AY645" s="75"/>
      <c r="AZ645" s="75"/>
      <c r="BA645" s="75"/>
      <c r="BB645" s="75"/>
      <c r="BC645" s="75">
        <f>AW645+AY645+AZ645+BA645+BB645</f>
        <v>26036</v>
      </c>
      <c r="BD645" s="75">
        <f>AX645+AZ645</f>
        <v>0</v>
      </c>
      <c r="BE645" s="11"/>
      <c r="BF645" s="11"/>
      <c r="BG645" s="11">
        <f>2900+3506</f>
        <v>6406</v>
      </c>
      <c r="BH645" s="11"/>
      <c r="BI645" s="138">
        <f>BC645+BE645+BF645+BG645+BH645</f>
        <v>32442</v>
      </c>
      <c r="BJ645" s="138">
        <f>BD645+BF645</f>
        <v>0</v>
      </c>
      <c r="BK645" s="75"/>
      <c r="BL645" s="75"/>
      <c r="BM645" s="75"/>
      <c r="BN645" s="75"/>
      <c r="BO645" s="75">
        <f>BI645+BK645+BL645+BM645+BN645</f>
        <v>32442</v>
      </c>
      <c r="BP645" s="75">
        <f>BJ645+BL645</f>
        <v>0</v>
      </c>
      <c r="BQ645" s="11"/>
      <c r="BR645" s="11"/>
      <c r="BS645" s="11"/>
      <c r="BT645" s="11"/>
      <c r="BU645" s="11">
        <f>BO645+BQ645+BR645+BS645+BT645</f>
        <v>32442</v>
      </c>
      <c r="BV645" s="11">
        <f>BP645+BR645</f>
        <v>0</v>
      </c>
      <c r="BW645" s="75"/>
      <c r="BX645" s="75"/>
      <c r="BY645" s="75"/>
      <c r="BZ645" s="75"/>
      <c r="CA645" s="75">
        <f>BU645+BW645+BX645+BY645+BZ645</f>
        <v>32442</v>
      </c>
      <c r="CB645" s="75">
        <f>BV645+BX645</f>
        <v>0</v>
      </c>
      <c r="CC645" s="75"/>
      <c r="CD645" s="75"/>
      <c r="CE645" s="75"/>
      <c r="CF645" s="75"/>
      <c r="CG645" s="75">
        <f>CA645+CC645+CD645+CE645+CF645</f>
        <v>32442</v>
      </c>
      <c r="CH645" s="75">
        <f>CB645+CD645</f>
        <v>0</v>
      </c>
      <c r="CI645" s="11"/>
      <c r="CJ645" s="11"/>
      <c r="CK645" s="11"/>
      <c r="CL645" s="11">
        <v>-538</v>
      </c>
      <c r="CM645" s="11">
        <f>CG645+CI645+CJ645+CK645+CL645</f>
        <v>31904</v>
      </c>
      <c r="CN645" s="11">
        <f>CH645+CJ645</f>
        <v>0</v>
      </c>
    </row>
    <row r="646" spans="1:92" ht="49.5" hidden="1" x14ac:dyDescent="0.25">
      <c r="A646" s="55" t="s">
        <v>234</v>
      </c>
      <c r="B646" s="14">
        <v>913</v>
      </c>
      <c r="C646" s="14" t="s">
        <v>7</v>
      </c>
      <c r="D646" s="14" t="s">
        <v>8</v>
      </c>
      <c r="E646" s="14" t="s">
        <v>235</v>
      </c>
      <c r="F646" s="14"/>
      <c r="G646" s="15">
        <f t="shared" ref="G646:R648" si="2086">G647</f>
        <v>23796</v>
      </c>
      <c r="H646" s="15">
        <f t="shared" si="2086"/>
        <v>0</v>
      </c>
      <c r="I646" s="11">
        <f t="shared" si="2086"/>
        <v>0</v>
      </c>
      <c r="J646" s="11">
        <f t="shared" si="2086"/>
        <v>0</v>
      </c>
      <c r="K646" s="11">
        <f t="shared" si="2086"/>
        <v>0</v>
      </c>
      <c r="L646" s="11">
        <f t="shared" si="2086"/>
        <v>0</v>
      </c>
      <c r="M646" s="15">
        <f t="shared" si="2086"/>
        <v>23796</v>
      </c>
      <c r="N646" s="15">
        <f t="shared" si="2086"/>
        <v>0</v>
      </c>
      <c r="O646" s="11">
        <f t="shared" si="2086"/>
        <v>0</v>
      </c>
      <c r="P646" s="11">
        <f t="shared" si="2086"/>
        <v>0</v>
      </c>
      <c r="Q646" s="11">
        <f t="shared" si="2086"/>
        <v>0</v>
      </c>
      <c r="R646" s="11">
        <f t="shared" si="2086"/>
        <v>0</v>
      </c>
      <c r="S646" s="15">
        <f t="shared" ref="S646:AH648" si="2087">S647</f>
        <v>23796</v>
      </c>
      <c r="T646" s="15">
        <f t="shared" si="2087"/>
        <v>0</v>
      </c>
      <c r="U646" s="11">
        <f t="shared" si="2087"/>
        <v>0</v>
      </c>
      <c r="V646" s="11">
        <f t="shared" si="2087"/>
        <v>0</v>
      </c>
      <c r="W646" s="11">
        <f t="shared" si="2087"/>
        <v>0</v>
      </c>
      <c r="X646" s="11">
        <f t="shared" si="2087"/>
        <v>0</v>
      </c>
      <c r="Y646" s="15">
        <f t="shared" si="2087"/>
        <v>23796</v>
      </c>
      <c r="Z646" s="15">
        <f t="shared" si="2087"/>
        <v>0</v>
      </c>
      <c r="AA646" s="11">
        <f t="shared" si="2087"/>
        <v>0</v>
      </c>
      <c r="AB646" s="11">
        <f t="shared" si="2087"/>
        <v>0</v>
      </c>
      <c r="AC646" s="11">
        <f t="shared" si="2087"/>
        <v>0</v>
      </c>
      <c r="AD646" s="11">
        <f t="shared" si="2087"/>
        <v>0</v>
      </c>
      <c r="AE646" s="15">
        <f t="shared" si="2087"/>
        <v>23796</v>
      </c>
      <c r="AF646" s="15">
        <f t="shared" si="2087"/>
        <v>0</v>
      </c>
      <c r="AG646" s="11">
        <f t="shared" si="2087"/>
        <v>0</v>
      </c>
      <c r="AH646" s="11">
        <f t="shared" si="2087"/>
        <v>0</v>
      </c>
      <c r="AI646" s="11">
        <f t="shared" ref="AG646:AV648" si="2088">AI647</f>
        <v>0</v>
      </c>
      <c r="AJ646" s="11">
        <f t="shared" si="2088"/>
        <v>0</v>
      </c>
      <c r="AK646" s="79">
        <f t="shared" si="2088"/>
        <v>23796</v>
      </c>
      <c r="AL646" s="79">
        <f t="shared" si="2088"/>
        <v>0</v>
      </c>
      <c r="AM646" s="11">
        <f t="shared" si="2088"/>
        <v>0</v>
      </c>
      <c r="AN646" s="11">
        <f t="shared" si="2088"/>
        <v>0</v>
      </c>
      <c r="AO646" s="11">
        <f t="shared" si="2088"/>
        <v>0</v>
      </c>
      <c r="AP646" s="11">
        <f t="shared" si="2088"/>
        <v>0</v>
      </c>
      <c r="AQ646" s="15">
        <f t="shared" si="2088"/>
        <v>23796</v>
      </c>
      <c r="AR646" s="15">
        <f t="shared" si="2088"/>
        <v>0</v>
      </c>
      <c r="AS646" s="11">
        <f t="shared" si="2088"/>
        <v>0</v>
      </c>
      <c r="AT646" s="11">
        <f t="shared" si="2088"/>
        <v>0</v>
      </c>
      <c r="AU646" s="11">
        <f t="shared" si="2088"/>
        <v>0</v>
      </c>
      <c r="AV646" s="11">
        <f t="shared" si="2088"/>
        <v>0</v>
      </c>
      <c r="AW646" s="15">
        <f t="shared" ref="AS646:BH648" si="2089">AW647</f>
        <v>23796</v>
      </c>
      <c r="AX646" s="15">
        <f t="shared" si="2089"/>
        <v>0</v>
      </c>
      <c r="AY646" s="75">
        <f t="shared" si="2089"/>
        <v>0</v>
      </c>
      <c r="AZ646" s="75">
        <f t="shared" si="2089"/>
        <v>0</v>
      </c>
      <c r="BA646" s="75">
        <f t="shared" si="2089"/>
        <v>0</v>
      </c>
      <c r="BB646" s="75">
        <f t="shared" si="2089"/>
        <v>0</v>
      </c>
      <c r="BC646" s="79">
        <f t="shared" si="2089"/>
        <v>23796</v>
      </c>
      <c r="BD646" s="79">
        <f t="shared" si="2089"/>
        <v>0</v>
      </c>
      <c r="BE646" s="11">
        <f t="shared" si="2089"/>
        <v>0</v>
      </c>
      <c r="BF646" s="11">
        <f t="shared" si="2089"/>
        <v>0</v>
      </c>
      <c r="BG646" s="11">
        <f t="shared" si="2089"/>
        <v>0</v>
      </c>
      <c r="BH646" s="11">
        <f t="shared" si="2089"/>
        <v>0</v>
      </c>
      <c r="BI646" s="137">
        <f t="shared" ref="BE646:BT648" si="2090">BI647</f>
        <v>23796</v>
      </c>
      <c r="BJ646" s="137">
        <f t="shared" si="2090"/>
        <v>0</v>
      </c>
      <c r="BK646" s="75">
        <f t="shared" si="2090"/>
        <v>0</v>
      </c>
      <c r="BL646" s="75">
        <f t="shared" si="2090"/>
        <v>0</v>
      </c>
      <c r="BM646" s="75">
        <f t="shared" si="2090"/>
        <v>0</v>
      </c>
      <c r="BN646" s="75">
        <f t="shared" si="2090"/>
        <v>0</v>
      </c>
      <c r="BO646" s="79">
        <f t="shared" si="2090"/>
        <v>23796</v>
      </c>
      <c r="BP646" s="79">
        <f t="shared" si="2090"/>
        <v>0</v>
      </c>
      <c r="BQ646" s="11">
        <f t="shared" si="2090"/>
        <v>0</v>
      </c>
      <c r="BR646" s="11">
        <f t="shared" si="2090"/>
        <v>0</v>
      </c>
      <c r="BS646" s="11">
        <f t="shared" si="2090"/>
        <v>0</v>
      </c>
      <c r="BT646" s="11">
        <f t="shared" si="2090"/>
        <v>0</v>
      </c>
      <c r="BU646" s="15">
        <f t="shared" ref="BQ646:CF648" si="2091">BU647</f>
        <v>23796</v>
      </c>
      <c r="BV646" s="15">
        <f t="shared" si="2091"/>
        <v>0</v>
      </c>
      <c r="BW646" s="75">
        <f t="shared" si="2091"/>
        <v>0</v>
      </c>
      <c r="BX646" s="75">
        <f t="shared" si="2091"/>
        <v>0</v>
      </c>
      <c r="BY646" s="75">
        <f t="shared" si="2091"/>
        <v>0</v>
      </c>
      <c r="BZ646" s="75">
        <f t="shared" si="2091"/>
        <v>0</v>
      </c>
      <c r="CA646" s="79">
        <f t="shared" si="2091"/>
        <v>23796</v>
      </c>
      <c r="CB646" s="79">
        <f t="shared" si="2091"/>
        <v>0</v>
      </c>
      <c r="CC646" s="75">
        <f t="shared" si="2091"/>
        <v>0</v>
      </c>
      <c r="CD646" s="75">
        <f t="shared" si="2091"/>
        <v>0</v>
      </c>
      <c r="CE646" s="75">
        <f t="shared" si="2091"/>
        <v>0</v>
      </c>
      <c r="CF646" s="75">
        <f t="shared" si="2091"/>
        <v>0</v>
      </c>
      <c r="CG646" s="79">
        <f t="shared" ref="CC646:CN648" si="2092">CG647</f>
        <v>23796</v>
      </c>
      <c r="CH646" s="79">
        <f t="shared" si="2092"/>
        <v>0</v>
      </c>
      <c r="CI646" s="11">
        <f t="shared" si="2092"/>
        <v>0</v>
      </c>
      <c r="CJ646" s="11">
        <f t="shared" si="2092"/>
        <v>0</v>
      </c>
      <c r="CK646" s="11">
        <f t="shared" si="2092"/>
        <v>0</v>
      </c>
      <c r="CL646" s="11">
        <f t="shared" si="2092"/>
        <v>0</v>
      </c>
      <c r="CM646" s="15">
        <f t="shared" si="2092"/>
        <v>23796</v>
      </c>
      <c r="CN646" s="15">
        <f t="shared" si="2092"/>
        <v>0</v>
      </c>
    </row>
    <row r="647" spans="1:92" ht="29.25" hidden="1" customHeight="1" x14ac:dyDescent="0.25">
      <c r="A647" s="59" t="s">
        <v>236</v>
      </c>
      <c r="B647" s="14">
        <v>913</v>
      </c>
      <c r="C647" s="14" t="s">
        <v>7</v>
      </c>
      <c r="D647" s="14" t="s">
        <v>8</v>
      </c>
      <c r="E647" s="14" t="s">
        <v>237</v>
      </c>
      <c r="F647" s="14"/>
      <c r="G647" s="15">
        <f t="shared" si="2086"/>
        <v>23796</v>
      </c>
      <c r="H647" s="15">
        <f t="shared" si="2086"/>
        <v>0</v>
      </c>
      <c r="I647" s="11">
        <f t="shared" si="2086"/>
        <v>0</v>
      </c>
      <c r="J647" s="11">
        <f t="shared" si="2086"/>
        <v>0</v>
      </c>
      <c r="K647" s="11">
        <f t="shared" si="2086"/>
        <v>0</v>
      </c>
      <c r="L647" s="11">
        <f t="shared" si="2086"/>
        <v>0</v>
      </c>
      <c r="M647" s="15">
        <f t="shared" si="2086"/>
        <v>23796</v>
      </c>
      <c r="N647" s="15">
        <f t="shared" si="2086"/>
        <v>0</v>
      </c>
      <c r="O647" s="11">
        <f t="shared" si="2086"/>
        <v>0</v>
      </c>
      <c r="P647" s="11">
        <f t="shared" si="2086"/>
        <v>0</v>
      </c>
      <c r="Q647" s="11">
        <f t="shared" si="2086"/>
        <v>0</v>
      </c>
      <c r="R647" s="11">
        <f t="shared" si="2086"/>
        <v>0</v>
      </c>
      <c r="S647" s="15">
        <f t="shared" si="2087"/>
        <v>23796</v>
      </c>
      <c r="T647" s="15">
        <f t="shared" si="2087"/>
        <v>0</v>
      </c>
      <c r="U647" s="11">
        <f t="shared" si="2087"/>
        <v>0</v>
      </c>
      <c r="V647" s="11">
        <f t="shared" si="2087"/>
        <v>0</v>
      </c>
      <c r="W647" s="11">
        <f t="shared" si="2087"/>
        <v>0</v>
      </c>
      <c r="X647" s="11">
        <f t="shared" si="2087"/>
        <v>0</v>
      </c>
      <c r="Y647" s="15">
        <f t="shared" si="2087"/>
        <v>23796</v>
      </c>
      <c r="Z647" s="15">
        <f t="shared" si="2087"/>
        <v>0</v>
      </c>
      <c r="AA647" s="11">
        <f t="shared" si="2087"/>
        <v>0</v>
      </c>
      <c r="AB647" s="11">
        <f t="shared" si="2087"/>
        <v>0</v>
      </c>
      <c r="AC647" s="11">
        <f t="shared" si="2087"/>
        <v>0</v>
      </c>
      <c r="AD647" s="11">
        <f t="shared" si="2087"/>
        <v>0</v>
      </c>
      <c r="AE647" s="15">
        <f t="shared" si="2087"/>
        <v>23796</v>
      </c>
      <c r="AF647" s="15">
        <f t="shared" si="2087"/>
        <v>0</v>
      </c>
      <c r="AG647" s="11">
        <f t="shared" si="2088"/>
        <v>0</v>
      </c>
      <c r="AH647" s="11">
        <f t="shared" si="2088"/>
        <v>0</v>
      </c>
      <c r="AI647" s="11">
        <f t="shared" si="2088"/>
        <v>0</v>
      </c>
      <c r="AJ647" s="11">
        <f t="shared" si="2088"/>
        <v>0</v>
      </c>
      <c r="AK647" s="79">
        <f t="shared" si="2088"/>
        <v>23796</v>
      </c>
      <c r="AL647" s="79">
        <f t="shared" si="2088"/>
        <v>0</v>
      </c>
      <c r="AM647" s="11">
        <f t="shared" si="2088"/>
        <v>0</v>
      </c>
      <c r="AN647" s="11">
        <f t="shared" si="2088"/>
        <v>0</v>
      </c>
      <c r="AO647" s="11">
        <f t="shared" si="2088"/>
        <v>0</v>
      </c>
      <c r="AP647" s="11">
        <f t="shared" si="2088"/>
        <v>0</v>
      </c>
      <c r="AQ647" s="15">
        <f t="shared" si="2088"/>
        <v>23796</v>
      </c>
      <c r="AR647" s="15">
        <f t="shared" si="2088"/>
        <v>0</v>
      </c>
      <c r="AS647" s="11">
        <f t="shared" si="2089"/>
        <v>0</v>
      </c>
      <c r="AT647" s="11">
        <f t="shared" si="2089"/>
        <v>0</v>
      </c>
      <c r="AU647" s="11">
        <f t="shared" si="2089"/>
        <v>0</v>
      </c>
      <c r="AV647" s="11">
        <f t="shared" si="2089"/>
        <v>0</v>
      </c>
      <c r="AW647" s="15">
        <f t="shared" si="2089"/>
        <v>23796</v>
      </c>
      <c r="AX647" s="15">
        <f t="shared" si="2089"/>
        <v>0</v>
      </c>
      <c r="AY647" s="75">
        <f t="shared" si="2089"/>
        <v>0</v>
      </c>
      <c r="AZ647" s="75">
        <f t="shared" si="2089"/>
        <v>0</v>
      </c>
      <c r="BA647" s="75">
        <f t="shared" si="2089"/>
        <v>0</v>
      </c>
      <c r="BB647" s="75">
        <f t="shared" si="2089"/>
        <v>0</v>
      </c>
      <c r="BC647" s="79">
        <f t="shared" si="2089"/>
        <v>23796</v>
      </c>
      <c r="BD647" s="79">
        <f t="shared" si="2089"/>
        <v>0</v>
      </c>
      <c r="BE647" s="11">
        <f t="shared" si="2090"/>
        <v>0</v>
      </c>
      <c r="BF647" s="11">
        <f t="shared" si="2090"/>
        <v>0</v>
      </c>
      <c r="BG647" s="11">
        <f t="shared" si="2090"/>
        <v>0</v>
      </c>
      <c r="BH647" s="11">
        <f t="shared" si="2090"/>
        <v>0</v>
      </c>
      <c r="BI647" s="137">
        <f t="shared" si="2090"/>
        <v>23796</v>
      </c>
      <c r="BJ647" s="137">
        <f t="shared" si="2090"/>
        <v>0</v>
      </c>
      <c r="BK647" s="75">
        <f t="shared" si="2090"/>
        <v>0</v>
      </c>
      <c r="BL647" s="75">
        <f t="shared" si="2090"/>
        <v>0</v>
      </c>
      <c r="BM647" s="75">
        <f t="shared" si="2090"/>
        <v>0</v>
      </c>
      <c r="BN647" s="75">
        <f t="shared" si="2090"/>
        <v>0</v>
      </c>
      <c r="BO647" s="79">
        <f t="shared" si="2090"/>
        <v>23796</v>
      </c>
      <c r="BP647" s="79">
        <f t="shared" si="2090"/>
        <v>0</v>
      </c>
      <c r="BQ647" s="11">
        <f t="shared" si="2091"/>
        <v>0</v>
      </c>
      <c r="BR647" s="11">
        <f t="shared" si="2091"/>
        <v>0</v>
      </c>
      <c r="BS647" s="11">
        <f t="shared" si="2091"/>
        <v>0</v>
      </c>
      <c r="BT647" s="11">
        <f t="shared" si="2091"/>
        <v>0</v>
      </c>
      <c r="BU647" s="15">
        <f t="shared" si="2091"/>
        <v>23796</v>
      </c>
      <c r="BV647" s="15">
        <f t="shared" si="2091"/>
        <v>0</v>
      </c>
      <c r="BW647" s="75">
        <f t="shared" si="2091"/>
        <v>0</v>
      </c>
      <c r="BX647" s="75">
        <f t="shared" si="2091"/>
        <v>0</v>
      </c>
      <c r="BY647" s="75">
        <f t="shared" si="2091"/>
        <v>0</v>
      </c>
      <c r="BZ647" s="75">
        <f t="shared" si="2091"/>
        <v>0</v>
      </c>
      <c r="CA647" s="79">
        <f t="shared" si="2091"/>
        <v>23796</v>
      </c>
      <c r="CB647" s="79">
        <f t="shared" si="2091"/>
        <v>0</v>
      </c>
      <c r="CC647" s="75">
        <f t="shared" si="2092"/>
        <v>0</v>
      </c>
      <c r="CD647" s="75">
        <f t="shared" si="2092"/>
        <v>0</v>
      </c>
      <c r="CE647" s="75">
        <f t="shared" si="2092"/>
        <v>0</v>
      </c>
      <c r="CF647" s="75">
        <f t="shared" si="2092"/>
        <v>0</v>
      </c>
      <c r="CG647" s="79">
        <f t="shared" si="2092"/>
        <v>23796</v>
      </c>
      <c r="CH647" s="79">
        <f t="shared" si="2092"/>
        <v>0</v>
      </c>
      <c r="CI647" s="11">
        <f t="shared" si="2092"/>
        <v>0</v>
      </c>
      <c r="CJ647" s="11">
        <f t="shared" si="2092"/>
        <v>0</v>
      </c>
      <c r="CK647" s="11">
        <f t="shared" si="2092"/>
        <v>0</v>
      </c>
      <c r="CL647" s="11">
        <f t="shared" si="2092"/>
        <v>0</v>
      </c>
      <c r="CM647" s="15">
        <f t="shared" si="2092"/>
        <v>23796</v>
      </c>
      <c r="CN647" s="15">
        <f t="shared" si="2092"/>
        <v>0</v>
      </c>
    </row>
    <row r="648" spans="1:92" hidden="1" x14ac:dyDescent="0.25">
      <c r="A648" s="55" t="s">
        <v>70</v>
      </c>
      <c r="B648" s="14">
        <v>913</v>
      </c>
      <c r="C648" s="14" t="s">
        <v>7</v>
      </c>
      <c r="D648" s="14" t="s">
        <v>8</v>
      </c>
      <c r="E648" s="14" t="s">
        <v>237</v>
      </c>
      <c r="F648" s="14" t="s">
        <v>71</v>
      </c>
      <c r="G648" s="15">
        <f t="shared" si="2086"/>
        <v>23796</v>
      </c>
      <c r="H648" s="15">
        <f t="shared" si="2086"/>
        <v>0</v>
      </c>
      <c r="I648" s="11">
        <f t="shared" si="2086"/>
        <v>0</v>
      </c>
      <c r="J648" s="11">
        <f t="shared" si="2086"/>
        <v>0</v>
      </c>
      <c r="K648" s="11">
        <f t="shared" si="2086"/>
        <v>0</v>
      </c>
      <c r="L648" s="11">
        <f t="shared" si="2086"/>
        <v>0</v>
      </c>
      <c r="M648" s="15">
        <f t="shared" si="2086"/>
        <v>23796</v>
      </c>
      <c r="N648" s="15">
        <f t="shared" si="2086"/>
        <v>0</v>
      </c>
      <c r="O648" s="11">
        <f t="shared" si="2086"/>
        <v>0</v>
      </c>
      <c r="P648" s="11">
        <f t="shared" si="2086"/>
        <v>0</v>
      </c>
      <c r="Q648" s="11">
        <f t="shared" si="2086"/>
        <v>0</v>
      </c>
      <c r="R648" s="11">
        <f t="shared" si="2086"/>
        <v>0</v>
      </c>
      <c r="S648" s="15">
        <f t="shared" si="2087"/>
        <v>23796</v>
      </c>
      <c r="T648" s="15">
        <f t="shared" si="2087"/>
        <v>0</v>
      </c>
      <c r="U648" s="11">
        <f t="shared" si="2087"/>
        <v>0</v>
      </c>
      <c r="V648" s="11">
        <f t="shared" si="2087"/>
        <v>0</v>
      </c>
      <c r="W648" s="11">
        <f t="shared" si="2087"/>
        <v>0</v>
      </c>
      <c r="X648" s="11">
        <f t="shared" si="2087"/>
        <v>0</v>
      </c>
      <c r="Y648" s="15">
        <f t="shared" si="2087"/>
        <v>23796</v>
      </c>
      <c r="Z648" s="15">
        <f t="shared" si="2087"/>
        <v>0</v>
      </c>
      <c r="AA648" s="11">
        <f t="shared" si="2087"/>
        <v>0</v>
      </c>
      <c r="AB648" s="11">
        <f t="shared" si="2087"/>
        <v>0</v>
      </c>
      <c r="AC648" s="11">
        <f t="shared" si="2087"/>
        <v>0</v>
      </c>
      <c r="AD648" s="11">
        <f t="shared" si="2087"/>
        <v>0</v>
      </c>
      <c r="AE648" s="15">
        <f t="shared" si="2087"/>
        <v>23796</v>
      </c>
      <c r="AF648" s="15">
        <f t="shared" si="2087"/>
        <v>0</v>
      </c>
      <c r="AG648" s="11">
        <f t="shared" si="2088"/>
        <v>0</v>
      </c>
      <c r="AH648" s="11">
        <f t="shared" si="2088"/>
        <v>0</v>
      </c>
      <c r="AI648" s="11">
        <f t="shared" si="2088"/>
        <v>0</v>
      </c>
      <c r="AJ648" s="11">
        <f t="shared" si="2088"/>
        <v>0</v>
      </c>
      <c r="AK648" s="79">
        <f t="shared" si="2088"/>
        <v>23796</v>
      </c>
      <c r="AL648" s="79">
        <f t="shared" si="2088"/>
        <v>0</v>
      </c>
      <c r="AM648" s="11">
        <f t="shared" si="2088"/>
        <v>0</v>
      </c>
      <c r="AN648" s="11">
        <f t="shared" si="2088"/>
        <v>0</v>
      </c>
      <c r="AO648" s="11">
        <f t="shared" si="2088"/>
        <v>0</v>
      </c>
      <c r="AP648" s="11">
        <f t="shared" si="2088"/>
        <v>0</v>
      </c>
      <c r="AQ648" s="15">
        <f t="shared" si="2088"/>
        <v>23796</v>
      </c>
      <c r="AR648" s="15">
        <f t="shared" si="2088"/>
        <v>0</v>
      </c>
      <c r="AS648" s="11">
        <f t="shared" si="2089"/>
        <v>0</v>
      </c>
      <c r="AT648" s="11">
        <f t="shared" si="2089"/>
        <v>0</v>
      </c>
      <c r="AU648" s="11">
        <f t="shared" si="2089"/>
        <v>0</v>
      </c>
      <c r="AV648" s="11">
        <f t="shared" si="2089"/>
        <v>0</v>
      </c>
      <c r="AW648" s="15">
        <f t="shared" si="2089"/>
        <v>23796</v>
      </c>
      <c r="AX648" s="15">
        <f t="shared" si="2089"/>
        <v>0</v>
      </c>
      <c r="AY648" s="75">
        <f t="shared" si="2089"/>
        <v>0</v>
      </c>
      <c r="AZ648" s="75">
        <f t="shared" si="2089"/>
        <v>0</v>
      </c>
      <c r="BA648" s="75">
        <f t="shared" si="2089"/>
        <v>0</v>
      </c>
      <c r="BB648" s="75">
        <f t="shared" si="2089"/>
        <v>0</v>
      </c>
      <c r="BC648" s="79">
        <f t="shared" si="2089"/>
        <v>23796</v>
      </c>
      <c r="BD648" s="79">
        <f t="shared" si="2089"/>
        <v>0</v>
      </c>
      <c r="BE648" s="11">
        <f t="shared" si="2090"/>
        <v>0</v>
      </c>
      <c r="BF648" s="11">
        <f t="shared" si="2090"/>
        <v>0</v>
      </c>
      <c r="BG648" s="11">
        <f t="shared" si="2090"/>
        <v>0</v>
      </c>
      <c r="BH648" s="11">
        <f t="shared" si="2090"/>
        <v>0</v>
      </c>
      <c r="BI648" s="137">
        <f t="shared" si="2090"/>
        <v>23796</v>
      </c>
      <c r="BJ648" s="137">
        <f t="shared" si="2090"/>
        <v>0</v>
      </c>
      <c r="BK648" s="75">
        <f t="shared" si="2090"/>
        <v>0</v>
      </c>
      <c r="BL648" s="75">
        <f t="shared" si="2090"/>
        <v>0</v>
      </c>
      <c r="BM648" s="75">
        <f t="shared" si="2090"/>
        <v>0</v>
      </c>
      <c r="BN648" s="75">
        <f t="shared" si="2090"/>
        <v>0</v>
      </c>
      <c r="BO648" s="79">
        <f t="shared" si="2090"/>
        <v>23796</v>
      </c>
      <c r="BP648" s="79">
        <f t="shared" si="2090"/>
        <v>0</v>
      </c>
      <c r="BQ648" s="11">
        <f t="shared" si="2091"/>
        <v>0</v>
      </c>
      <c r="BR648" s="11">
        <f t="shared" si="2091"/>
        <v>0</v>
      </c>
      <c r="BS648" s="11">
        <f t="shared" si="2091"/>
        <v>0</v>
      </c>
      <c r="BT648" s="11">
        <f t="shared" si="2091"/>
        <v>0</v>
      </c>
      <c r="BU648" s="15">
        <f t="shared" si="2091"/>
        <v>23796</v>
      </c>
      <c r="BV648" s="15">
        <f t="shared" si="2091"/>
        <v>0</v>
      </c>
      <c r="BW648" s="75">
        <f t="shared" si="2091"/>
        <v>0</v>
      </c>
      <c r="BX648" s="75">
        <f t="shared" si="2091"/>
        <v>0</v>
      </c>
      <c r="BY648" s="75">
        <f t="shared" si="2091"/>
        <v>0</v>
      </c>
      <c r="BZ648" s="75">
        <f t="shared" si="2091"/>
        <v>0</v>
      </c>
      <c r="CA648" s="79">
        <f t="shared" si="2091"/>
        <v>23796</v>
      </c>
      <c r="CB648" s="79">
        <f t="shared" si="2091"/>
        <v>0</v>
      </c>
      <c r="CC648" s="75">
        <f t="shared" si="2092"/>
        <v>0</v>
      </c>
      <c r="CD648" s="75">
        <f t="shared" si="2092"/>
        <v>0</v>
      </c>
      <c r="CE648" s="75">
        <f t="shared" si="2092"/>
        <v>0</v>
      </c>
      <c r="CF648" s="75">
        <f t="shared" si="2092"/>
        <v>0</v>
      </c>
      <c r="CG648" s="79">
        <f t="shared" si="2092"/>
        <v>23796</v>
      </c>
      <c r="CH648" s="79">
        <f t="shared" si="2092"/>
        <v>0</v>
      </c>
      <c r="CI648" s="11">
        <f t="shared" si="2092"/>
        <v>0</v>
      </c>
      <c r="CJ648" s="11">
        <f t="shared" si="2092"/>
        <v>0</v>
      </c>
      <c r="CK648" s="11">
        <f t="shared" si="2092"/>
        <v>0</v>
      </c>
      <c r="CL648" s="11">
        <f t="shared" si="2092"/>
        <v>0</v>
      </c>
      <c r="CM648" s="15">
        <f t="shared" si="2092"/>
        <v>23796</v>
      </c>
      <c r="CN648" s="15">
        <f t="shared" si="2092"/>
        <v>0</v>
      </c>
    </row>
    <row r="649" spans="1:92" ht="57.75" hidden="1" customHeight="1" x14ac:dyDescent="0.25">
      <c r="A649" s="55" t="s">
        <v>469</v>
      </c>
      <c r="B649" s="14">
        <f>B647</f>
        <v>913</v>
      </c>
      <c r="C649" s="14" t="s">
        <v>7</v>
      </c>
      <c r="D649" s="14" t="s">
        <v>8</v>
      </c>
      <c r="E649" s="14" t="s">
        <v>237</v>
      </c>
      <c r="F649" s="11">
        <v>810</v>
      </c>
      <c r="G649" s="11">
        <v>23796</v>
      </c>
      <c r="H649" s="11"/>
      <c r="I649" s="11"/>
      <c r="J649" s="11"/>
      <c r="K649" s="11"/>
      <c r="L649" s="11"/>
      <c r="M649" s="11">
        <f>G649+I649+J649+K649+L649</f>
        <v>23796</v>
      </c>
      <c r="N649" s="11">
        <f>H649+J649</f>
        <v>0</v>
      </c>
      <c r="O649" s="11"/>
      <c r="P649" s="11"/>
      <c r="Q649" s="11"/>
      <c r="R649" s="11"/>
      <c r="S649" s="11">
        <f>M649+O649+P649+Q649+R649</f>
        <v>23796</v>
      </c>
      <c r="T649" s="11">
        <f>N649+P649</f>
        <v>0</v>
      </c>
      <c r="U649" s="11"/>
      <c r="V649" s="11"/>
      <c r="W649" s="11"/>
      <c r="X649" s="11"/>
      <c r="Y649" s="11">
        <f>S649+U649+V649+W649+X649</f>
        <v>23796</v>
      </c>
      <c r="Z649" s="11">
        <f>T649+V649</f>
        <v>0</v>
      </c>
      <c r="AA649" s="11"/>
      <c r="AB649" s="11"/>
      <c r="AC649" s="11"/>
      <c r="AD649" s="11"/>
      <c r="AE649" s="11">
        <f>Y649+AA649+AB649+AC649+AD649</f>
        <v>23796</v>
      </c>
      <c r="AF649" s="11">
        <f>Z649+AB649</f>
        <v>0</v>
      </c>
      <c r="AG649" s="11"/>
      <c r="AH649" s="11"/>
      <c r="AI649" s="11"/>
      <c r="AJ649" s="11"/>
      <c r="AK649" s="75">
        <f>AE649+AG649+AH649+AI649+AJ649</f>
        <v>23796</v>
      </c>
      <c r="AL649" s="75">
        <f>AF649+AH649</f>
        <v>0</v>
      </c>
      <c r="AM649" s="11"/>
      <c r="AN649" s="11"/>
      <c r="AO649" s="11"/>
      <c r="AP649" s="11"/>
      <c r="AQ649" s="11">
        <f>AK649+AM649+AN649+AO649+AP649</f>
        <v>23796</v>
      </c>
      <c r="AR649" s="11">
        <f>AL649+AN649</f>
        <v>0</v>
      </c>
      <c r="AS649" s="11"/>
      <c r="AT649" s="11"/>
      <c r="AU649" s="11"/>
      <c r="AV649" s="11"/>
      <c r="AW649" s="11">
        <f>AQ649+AS649+AT649+AU649+AV649</f>
        <v>23796</v>
      </c>
      <c r="AX649" s="11">
        <f>AR649+AT649</f>
        <v>0</v>
      </c>
      <c r="AY649" s="75"/>
      <c r="AZ649" s="75"/>
      <c r="BA649" s="75"/>
      <c r="BB649" s="75"/>
      <c r="BC649" s="75">
        <f>AW649+AY649+AZ649+BA649+BB649</f>
        <v>23796</v>
      </c>
      <c r="BD649" s="75">
        <f>AX649+AZ649</f>
        <v>0</v>
      </c>
      <c r="BE649" s="11"/>
      <c r="BF649" s="11"/>
      <c r="BG649" s="11"/>
      <c r="BH649" s="11"/>
      <c r="BI649" s="138">
        <f>BC649+BE649+BF649+BG649+BH649</f>
        <v>23796</v>
      </c>
      <c r="BJ649" s="138">
        <f>BD649+BF649</f>
        <v>0</v>
      </c>
      <c r="BK649" s="75"/>
      <c r="BL649" s="75"/>
      <c r="BM649" s="75"/>
      <c r="BN649" s="75"/>
      <c r="BO649" s="75">
        <f>BI649+BK649+BL649+BM649+BN649</f>
        <v>23796</v>
      </c>
      <c r="BP649" s="75">
        <f>BJ649+BL649</f>
        <v>0</v>
      </c>
      <c r="BQ649" s="11"/>
      <c r="BR649" s="11"/>
      <c r="BS649" s="11"/>
      <c r="BT649" s="11"/>
      <c r="BU649" s="11">
        <f>BO649+BQ649+BR649+BS649+BT649</f>
        <v>23796</v>
      </c>
      <c r="BV649" s="11">
        <f>BP649+BR649</f>
        <v>0</v>
      </c>
      <c r="BW649" s="75"/>
      <c r="BX649" s="75"/>
      <c r="BY649" s="75"/>
      <c r="BZ649" s="75"/>
      <c r="CA649" s="75">
        <f>BU649+BW649+BX649+BY649+BZ649</f>
        <v>23796</v>
      </c>
      <c r="CB649" s="75">
        <f>BV649+BX649</f>
        <v>0</v>
      </c>
      <c r="CC649" s="75"/>
      <c r="CD649" s="75"/>
      <c r="CE649" s="75"/>
      <c r="CF649" s="75"/>
      <c r="CG649" s="75">
        <f>CA649+CC649+CD649+CE649+CF649</f>
        <v>23796</v>
      </c>
      <c r="CH649" s="75">
        <f>CB649+CD649</f>
        <v>0</v>
      </c>
      <c r="CI649" s="11"/>
      <c r="CJ649" s="11"/>
      <c r="CK649" s="11"/>
      <c r="CL649" s="11"/>
      <c r="CM649" s="11">
        <f>CG649+CI649+CJ649+CK649+CL649</f>
        <v>23796</v>
      </c>
      <c r="CN649" s="11">
        <f>CH649+CJ649</f>
        <v>0</v>
      </c>
    </row>
    <row r="650" spans="1:92" hidden="1" x14ac:dyDescent="0.25">
      <c r="A650" s="55" t="s">
        <v>584</v>
      </c>
      <c r="B650" s="31">
        <v>913</v>
      </c>
      <c r="C650" s="14" t="s">
        <v>7</v>
      </c>
      <c r="D650" s="14" t="s">
        <v>8</v>
      </c>
      <c r="E650" s="14" t="s">
        <v>626</v>
      </c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>
        <f>AB651+AB654+AB658+AB661</f>
        <v>2157180</v>
      </c>
      <c r="AC650" s="11">
        <f>AC651+AC654+AC658+AC661</f>
        <v>0</v>
      </c>
      <c r="AD650" s="11">
        <f>AD651+AD654+AD658+AD661</f>
        <v>0</v>
      </c>
      <c r="AE650" s="11">
        <f>AE651+AE654+AE658+AE661</f>
        <v>2157180</v>
      </c>
      <c r="AF650" s="11">
        <f>AF651+AF654+AF658+AF661</f>
        <v>2157180</v>
      </c>
      <c r="AG650" s="11"/>
      <c r="AH650" s="11">
        <f>AH651+AH654+AH658+AH661</f>
        <v>0</v>
      </c>
      <c r="AI650" s="11">
        <f>AI651+AI654+AI658+AI661</f>
        <v>0</v>
      </c>
      <c r="AJ650" s="11">
        <f>AJ651+AJ654+AJ658+AJ661</f>
        <v>0</v>
      </c>
      <c r="AK650" s="75">
        <f>AK651+AK654+AK658+AK661</f>
        <v>2157180</v>
      </c>
      <c r="AL650" s="75">
        <f>AL651+AL654+AL658+AL661</f>
        <v>2157180</v>
      </c>
      <c r="AM650" s="11"/>
      <c r="AN650" s="11">
        <f>AN651+AN654+AN658+AN661</f>
        <v>0</v>
      </c>
      <c r="AO650" s="11">
        <f>AO651+AO654+AO658+AO661</f>
        <v>0</v>
      </c>
      <c r="AP650" s="11">
        <f>AP651+AP654+AP658+AP661</f>
        <v>0</v>
      </c>
      <c r="AQ650" s="11">
        <f>AQ651+AQ654+AQ658+AQ661</f>
        <v>2157180</v>
      </c>
      <c r="AR650" s="11">
        <f>AR651+AR654+AR658+AR661</f>
        <v>2157180</v>
      </c>
      <c r="AS650" s="11"/>
      <c r="AT650" s="11">
        <f>AT651+AT654+AT658+AT661</f>
        <v>0</v>
      </c>
      <c r="AU650" s="11">
        <f>AU651+AU654+AU658+AU661</f>
        <v>0</v>
      </c>
      <c r="AV650" s="11">
        <f>AV651+AV654+AV658+AV661</f>
        <v>0</v>
      </c>
      <c r="AW650" s="11">
        <f>AW651+AW654+AW658+AW661</f>
        <v>2157180</v>
      </c>
      <c r="AX650" s="11">
        <f>AX651+AX654+AX658+AX661</f>
        <v>2157180</v>
      </c>
      <c r="AY650" s="75"/>
      <c r="AZ650" s="75">
        <f>AZ651+AZ654+AZ658+AZ661</f>
        <v>0</v>
      </c>
      <c r="BA650" s="75">
        <f>BA651+BA654+BA658+BA661</f>
        <v>0</v>
      </c>
      <c r="BB650" s="75">
        <f>BB651+BB654+BB658+BB661</f>
        <v>0</v>
      </c>
      <c r="BC650" s="75">
        <f>BC651+BC654+BC658+BC661</f>
        <v>2157180</v>
      </c>
      <c r="BD650" s="75">
        <f>BD651+BD654+BD658+BD661</f>
        <v>2157180</v>
      </c>
      <c r="BE650" s="11"/>
      <c r="BF650" s="11">
        <f>BF651+BF654+BF658+BF661</f>
        <v>0</v>
      </c>
      <c r="BG650" s="11">
        <f>BG651+BG654+BG658+BG661</f>
        <v>0</v>
      </c>
      <c r="BH650" s="11">
        <f>BH651+BH654+BH658+BH661</f>
        <v>0</v>
      </c>
      <c r="BI650" s="138">
        <f>BI651+BI654+BI658+BI661</f>
        <v>2157180</v>
      </c>
      <c r="BJ650" s="138">
        <f>BJ651+BJ654+BJ658+BJ661</f>
        <v>2157180</v>
      </c>
      <c r="BK650" s="75"/>
      <c r="BL650" s="75">
        <f>BL651+BL654+BL658+BL661</f>
        <v>291</v>
      </c>
      <c r="BM650" s="75">
        <f>BM651+BM654+BM658+BM661</f>
        <v>0</v>
      </c>
      <c r="BN650" s="75">
        <f>BN651+BN654+BN658+BN661</f>
        <v>0</v>
      </c>
      <c r="BO650" s="75">
        <f>BO651+BO654+BO658+BO661</f>
        <v>2157471</v>
      </c>
      <c r="BP650" s="75">
        <f>BP651+BP654+BP658+BP661</f>
        <v>2157471</v>
      </c>
      <c r="BQ650" s="11"/>
      <c r="BR650" s="11">
        <f>BR651+BR654+BR658+BR661</f>
        <v>0</v>
      </c>
      <c r="BS650" s="11">
        <f>BS651+BS654+BS658+BS661</f>
        <v>0</v>
      </c>
      <c r="BT650" s="11">
        <f>BT651+BT654+BT658+BT661</f>
        <v>0</v>
      </c>
      <c r="BU650" s="11">
        <f>BU651+BU654+BU658+BU661</f>
        <v>2157471</v>
      </c>
      <c r="BV650" s="11">
        <f>BV651+BV654+BV658+BV661</f>
        <v>2157471</v>
      </c>
      <c r="BW650" s="75"/>
      <c r="BX650" s="75">
        <f>BX651+BX654+BX658+BX661</f>
        <v>0</v>
      </c>
      <c r="BY650" s="75">
        <f>BY651+BY654+BY658+BY661</f>
        <v>0</v>
      </c>
      <c r="BZ650" s="75">
        <f>BZ651+BZ654+BZ658+BZ661</f>
        <v>0</v>
      </c>
      <c r="CA650" s="75">
        <f>CA651+CA654+CA658+CA661</f>
        <v>2157471</v>
      </c>
      <c r="CB650" s="75">
        <f>CB651+CB654+CB658+CB661</f>
        <v>2157471</v>
      </c>
      <c r="CC650" s="75"/>
      <c r="CD650" s="75">
        <f>CD651+CD654+CD658+CD661</f>
        <v>0</v>
      </c>
      <c r="CE650" s="75">
        <f>CE651+CE654+CE658+CE661</f>
        <v>0</v>
      </c>
      <c r="CF650" s="75">
        <f>CF651+CF654+CF658+CF661</f>
        <v>0</v>
      </c>
      <c r="CG650" s="75">
        <f>CG651+CG654+CG658+CG661</f>
        <v>2157471</v>
      </c>
      <c r="CH650" s="75">
        <f>CH651+CH654+CH658+CH661</f>
        <v>2157471</v>
      </c>
      <c r="CI650" s="11"/>
      <c r="CJ650" s="11">
        <f>CJ651+CJ654+CJ658+CJ661</f>
        <v>-7202</v>
      </c>
      <c r="CK650" s="11">
        <f>CK651+CK654+CK658+CK661</f>
        <v>0</v>
      </c>
      <c r="CL650" s="11">
        <f>CL651+CL654+CL658+CL661</f>
        <v>0</v>
      </c>
      <c r="CM650" s="11">
        <f>CM651+CM654+CM658+CM661</f>
        <v>2150269</v>
      </c>
      <c r="CN650" s="11">
        <f>CN651+CN654+CN658+CN661</f>
        <v>2150269</v>
      </c>
    </row>
    <row r="651" spans="1:92" ht="66" hidden="1" x14ac:dyDescent="0.25">
      <c r="A651" s="59" t="s">
        <v>627</v>
      </c>
      <c r="B651" s="31">
        <v>913</v>
      </c>
      <c r="C651" s="14" t="s">
        <v>7</v>
      </c>
      <c r="D651" s="14" t="s">
        <v>8</v>
      </c>
      <c r="E651" s="14" t="s">
        <v>628</v>
      </c>
      <c r="F651" s="14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>
        <f>AB652</f>
        <v>19505</v>
      </c>
      <c r="AC651" s="11">
        <f t="shared" ref="AC651:AF652" si="2093">AC652</f>
        <v>0</v>
      </c>
      <c r="AD651" s="11">
        <f t="shared" si="2093"/>
        <v>0</v>
      </c>
      <c r="AE651" s="11">
        <f t="shared" si="2093"/>
        <v>19505</v>
      </c>
      <c r="AF651" s="11">
        <f t="shared" si="2093"/>
        <v>19505</v>
      </c>
      <c r="AG651" s="11"/>
      <c r="AH651" s="11">
        <f>AH652</f>
        <v>0</v>
      </c>
      <c r="AI651" s="11">
        <f t="shared" ref="AI651:AL652" si="2094">AI652</f>
        <v>0</v>
      </c>
      <c r="AJ651" s="11">
        <f t="shared" si="2094"/>
        <v>0</v>
      </c>
      <c r="AK651" s="75">
        <f t="shared" si="2094"/>
        <v>19505</v>
      </c>
      <c r="AL651" s="75">
        <f t="shared" si="2094"/>
        <v>19505</v>
      </c>
      <c r="AM651" s="11"/>
      <c r="AN651" s="11">
        <f>AN652</f>
        <v>0</v>
      </c>
      <c r="AO651" s="11">
        <f t="shared" ref="AO651:AR652" si="2095">AO652</f>
        <v>0</v>
      </c>
      <c r="AP651" s="11">
        <f t="shared" si="2095"/>
        <v>0</v>
      </c>
      <c r="AQ651" s="11">
        <f t="shared" si="2095"/>
        <v>19505</v>
      </c>
      <c r="AR651" s="11">
        <f t="shared" si="2095"/>
        <v>19505</v>
      </c>
      <c r="AS651" s="11"/>
      <c r="AT651" s="11">
        <f>AT652</f>
        <v>0</v>
      </c>
      <c r="AU651" s="11">
        <f t="shared" ref="AU651:AX652" si="2096">AU652</f>
        <v>0</v>
      </c>
      <c r="AV651" s="11">
        <f t="shared" si="2096"/>
        <v>0</v>
      </c>
      <c r="AW651" s="11">
        <f t="shared" si="2096"/>
        <v>19505</v>
      </c>
      <c r="AX651" s="11">
        <f t="shared" si="2096"/>
        <v>19505</v>
      </c>
      <c r="AY651" s="75"/>
      <c r="AZ651" s="75">
        <f>AZ652</f>
        <v>0</v>
      </c>
      <c r="BA651" s="75">
        <f t="shared" ref="BA651:BD652" si="2097">BA652</f>
        <v>0</v>
      </c>
      <c r="BB651" s="75">
        <f t="shared" si="2097"/>
        <v>0</v>
      </c>
      <c r="BC651" s="75">
        <f t="shared" si="2097"/>
        <v>19505</v>
      </c>
      <c r="BD651" s="75">
        <f t="shared" si="2097"/>
        <v>19505</v>
      </c>
      <c r="BE651" s="11"/>
      <c r="BF651" s="11">
        <f>BF652</f>
        <v>0</v>
      </c>
      <c r="BG651" s="11">
        <f t="shared" ref="BG651:BJ652" si="2098">BG652</f>
        <v>0</v>
      </c>
      <c r="BH651" s="11">
        <f t="shared" si="2098"/>
        <v>0</v>
      </c>
      <c r="BI651" s="138">
        <f t="shared" si="2098"/>
        <v>19505</v>
      </c>
      <c r="BJ651" s="138">
        <f t="shared" si="2098"/>
        <v>19505</v>
      </c>
      <c r="BK651" s="75"/>
      <c r="BL651" s="75">
        <f>BL652</f>
        <v>0</v>
      </c>
      <c r="BM651" s="75">
        <f t="shared" ref="BM651:BP652" si="2099">BM652</f>
        <v>0</v>
      </c>
      <c r="BN651" s="75">
        <f t="shared" si="2099"/>
        <v>0</v>
      </c>
      <c r="BO651" s="75">
        <f t="shared" si="2099"/>
        <v>19505</v>
      </c>
      <c r="BP651" s="75">
        <f t="shared" si="2099"/>
        <v>19505</v>
      </c>
      <c r="BQ651" s="11"/>
      <c r="BR651" s="11">
        <f>BR652</f>
        <v>0</v>
      </c>
      <c r="BS651" s="11">
        <f t="shared" ref="BS651:BV652" si="2100">BS652</f>
        <v>0</v>
      </c>
      <c r="BT651" s="11">
        <f t="shared" si="2100"/>
        <v>0</v>
      </c>
      <c r="BU651" s="11">
        <f t="shared" si="2100"/>
        <v>19505</v>
      </c>
      <c r="BV651" s="11">
        <f t="shared" si="2100"/>
        <v>19505</v>
      </c>
      <c r="BW651" s="75"/>
      <c r="BX651" s="75">
        <f>BX652</f>
        <v>0</v>
      </c>
      <c r="BY651" s="75">
        <f t="shared" ref="BY651:CB652" si="2101">BY652</f>
        <v>0</v>
      </c>
      <c r="BZ651" s="75">
        <f t="shared" si="2101"/>
        <v>0</v>
      </c>
      <c r="CA651" s="75">
        <f t="shared" si="2101"/>
        <v>19505</v>
      </c>
      <c r="CB651" s="75">
        <f t="shared" si="2101"/>
        <v>19505</v>
      </c>
      <c r="CC651" s="75"/>
      <c r="CD651" s="75">
        <f>CD652</f>
        <v>0</v>
      </c>
      <c r="CE651" s="75">
        <f t="shared" ref="CE651:CH652" si="2102">CE652</f>
        <v>0</v>
      </c>
      <c r="CF651" s="75">
        <f t="shared" si="2102"/>
        <v>0</v>
      </c>
      <c r="CG651" s="75">
        <f t="shared" si="2102"/>
        <v>19505</v>
      </c>
      <c r="CH651" s="75">
        <f t="shared" si="2102"/>
        <v>19505</v>
      </c>
      <c r="CI651" s="11"/>
      <c r="CJ651" s="11">
        <f>CJ652</f>
        <v>-400</v>
      </c>
      <c r="CK651" s="11">
        <f t="shared" ref="CK651:CN652" si="2103">CK652</f>
        <v>0</v>
      </c>
      <c r="CL651" s="11">
        <f t="shared" si="2103"/>
        <v>0</v>
      </c>
      <c r="CM651" s="11">
        <f t="shared" si="2103"/>
        <v>19105</v>
      </c>
      <c r="CN651" s="11">
        <f t="shared" si="2103"/>
        <v>19105</v>
      </c>
    </row>
    <row r="652" spans="1:92" ht="33" hidden="1" x14ac:dyDescent="0.25">
      <c r="A652" s="55" t="s">
        <v>12</v>
      </c>
      <c r="B652" s="31">
        <v>913</v>
      </c>
      <c r="C652" s="14" t="s">
        <v>7</v>
      </c>
      <c r="D652" s="14" t="s">
        <v>8</v>
      </c>
      <c r="E652" s="14" t="s">
        <v>628</v>
      </c>
      <c r="F652" s="14" t="s">
        <v>13</v>
      </c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>
        <f>AB653</f>
        <v>19505</v>
      </c>
      <c r="AC652" s="11">
        <f t="shared" si="2093"/>
        <v>0</v>
      </c>
      <c r="AD652" s="11">
        <f t="shared" si="2093"/>
        <v>0</v>
      </c>
      <c r="AE652" s="11">
        <f t="shared" si="2093"/>
        <v>19505</v>
      </c>
      <c r="AF652" s="11">
        <f t="shared" si="2093"/>
        <v>19505</v>
      </c>
      <c r="AG652" s="11"/>
      <c r="AH652" s="11">
        <f>AH653</f>
        <v>0</v>
      </c>
      <c r="AI652" s="11">
        <f t="shared" si="2094"/>
        <v>0</v>
      </c>
      <c r="AJ652" s="11">
        <f t="shared" si="2094"/>
        <v>0</v>
      </c>
      <c r="AK652" s="75">
        <f t="shared" si="2094"/>
        <v>19505</v>
      </c>
      <c r="AL652" s="75">
        <f t="shared" si="2094"/>
        <v>19505</v>
      </c>
      <c r="AM652" s="11"/>
      <c r="AN652" s="11">
        <f>AN653</f>
        <v>0</v>
      </c>
      <c r="AO652" s="11">
        <f t="shared" si="2095"/>
        <v>0</v>
      </c>
      <c r="AP652" s="11">
        <f t="shared" si="2095"/>
        <v>0</v>
      </c>
      <c r="AQ652" s="11">
        <f t="shared" si="2095"/>
        <v>19505</v>
      </c>
      <c r="AR652" s="11">
        <f t="shared" si="2095"/>
        <v>19505</v>
      </c>
      <c r="AS652" s="11"/>
      <c r="AT652" s="11">
        <f>AT653</f>
        <v>0</v>
      </c>
      <c r="AU652" s="11">
        <f t="shared" si="2096"/>
        <v>0</v>
      </c>
      <c r="AV652" s="11">
        <f t="shared" si="2096"/>
        <v>0</v>
      </c>
      <c r="AW652" s="11">
        <f t="shared" si="2096"/>
        <v>19505</v>
      </c>
      <c r="AX652" s="11">
        <f t="shared" si="2096"/>
        <v>19505</v>
      </c>
      <c r="AY652" s="75"/>
      <c r="AZ652" s="75">
        <f>AZ653</f>
        <v>0</v>
      </c>
      <c r="BA652" s="75">
        <f t="shared" si="2097"/>
        <v>0</v>
      </c>
      <c r="BB652" s="75">
        <f t="shared" si="2097"/>
        <v>0</v>
      </c>
      <c r="BC652" s="75">
        <f t="shared" si="2097"/>
        <v>19505</v>
      </c>
      <c r="BD652" s="75">
        <f t="shared" si="2097"/>
        <v>19505</v>
      </c>
      <c r="BE652" s="11"/>
      <c r="BF652" s="11">
        <f>BF653</f>
        <v>0</v>
      </c>
      <c r="BG652" s="11">
        <f t="shared" si="2098"/>
        <v>0</v>
      </c>
      <c r="BH652" s="11">
        <f t="shared" si="2098"/>
        <v>0</v>
      </c>
      <c r="BI652" s="138">
        <f t="shared" si="2098"/>
        <v>19505</v>
      </c>
      <c r="BJ652" s="138">
        <f t="shared" si="2098"/>
        <v>19505</v>
      </c>
      <c r="BK652" s="75"/>
      <c r="BL652" s="75">
        <f>BL653</f>
        <v>0</v>
      </c>
      <c r="BM652" s="75">
        <f t="shared" si="2099"/>
        <v>0</v>
      </c>
      <c r="BN652" s="75">
        <f t="shared" si="2099"/>
        <v>0</v>
      </c>
      <c r="BO652" s="75">
        <f t="shared" si="2099"/>
        <v>19505</v>
      </c>
      <c r="BP652" s="75">
        <f t="shared" si="2099"/>
        <v>19505</v>
      </c>
      <c r="BQ652" s="11"/>
      <c r="BR652" s="11">
        <f>BR653</f>
        <v>0</v>
      </c>
      <c r="BS652" s="11">
        <f t="shared" si="2100"/>
        <v>0</v>
      </c>
      <c r="BT652" s="11">
        <f t="shared" si="2100"/>
        <v>0</v>
      </c>
      <c r="BU652" s="11">
        <f t="shared" si="2100"/>
        <v>19505</v>
      </c>
      <c r="BV652" s="11">
        <f t="shared" si="2100"/>
        <v>19505</v>
      </c>
      <c r="BW652" s="75"/>
      <c r="BX652" s="75">
        <f>BX653</f>
        <v>0</v>
      </c>
      <c r="BY652" s="75">
        <f t="shared" si="2101"/>
        <v>0</v>
      </c>
      <c r="BZ652" s="75">
        <f t="shared" si="2101"/>
        <v>0</v>
      </c>
      <c r="CA652" s="75">
        <f t="shared" si="2101"/>
        <v>19505</v>
      </c>
      <c r="CB652" s="75">
        <f t="shared" si="2101"/>
        <v>19505</v>
      </c>
      <c r="CC652" s="75"/>
      <c r="CD652" s="75">
        <f>CD653</f>
        <v>0</v>
      </c>
      <c r="CE652" s="75">
        <f t="shared" si="2102"/>
        <v>0</v>
      </c>
      <c r="CF652" s="75">
        <f t="shared" si="2102"/>
        <v>0</v>
      </c>
      <c r="CG652" s="75">
        <f t="shared" si="2102"/>
        <v>19505</v>
      </c>
      <c r="CH652" s="75">
        <f t="shared" si="2102"/>
        <v>19505</v>
      </c>
      <c r="CI652" s="11"/>
      <c r="CJ652" s="11">
        <f>CJ653</f>
        <v>-400</v>
      </c>
      <c r="CK652" s="11">
        <f t="shared" si="2103"/>
        <v>0</v>
      </c>
      <c r="CL652" s="11">
        <f t="shared" si="2103"/>
        <v>0</v>
      </c>
      <c r="CM652" s="11">
        <f t="shared" si="2103"/>
        <v>19105</v>
      </c>
      <c r="CN652" s="11">
        <f t="shared" si="2103"/>
        <v>19105</v>
      </c>
    </row>
    <row r="653" spans="1:92" hidden="1" x14ac:dyDescent="0.25">
      <c r="A653" s="59" t="s">
        <v>14</v>
      </c>
      <c r="B653" s="31">
        <v>913</v>
      </c>
      <c r="C653" s="14" t="s">
        <v>7</v>
      </c>
      <c r="D653" s="14" t="s">
        <v>8</v>
      </c>
      <c r="E653" s="14" t="s">
        <v>628</v>
      </c>
      <c r="F653" s="14" t="s">
        <v>37</v>
      </c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>
        <v>19505</v>
      </c>
      <c r="AC653" s="11"/>
      <c r="AD653" s="11"/>
      <c r="AE653" s="11">
        <f>Y653+AB653</f>
        <v>19505</v>
      </c>
      <c r="AF653" s="11">
        <f>Z653+AB653</f>
        <v>19505</v>
      </c>
      <c r="AG653" s="11"/>
      <c r="AH653" s="11"/>
      <c r="AI653" s="11"/>
      <c r="AJ653" s="11"/>
      <c r="AK653" s="75">
        <f>AE653+AG653+AH653+AI653+AJ653</f>
        <v>19505</v>
      </c>
      <c r="AL653" s="75">
        <f>AF653+AH653</f>
        <v>19505</v>
      </c>
      <c r="AM653" s="11"/>
      <c r="AN653" s="11"/>
      <c r="AO653" s="11"/>
      <c r="AP653" s="11"/>
      <c r="AQ653" s="11">
        <f>AK653+AM653+AN653+AO653+AP653</f>
        <v>19505</v>
      </c>
      <c r="AR653" s="11">
        <f>AL653+AN653</f>
        <v>19505</v>
      </c>
      <c r="AS653" s="11"/>
      <c r="AT653" s="11"/>
      <c r="AU653" s="11"/>
      <c r="AV653" s="11"/>
      <c r="AW653" s="11">
        <f>AQ653+AS653+AT653+AU653+AV653</f>
        <v>19505</v>
      </c>
      <c r="AX653" s="11">
        <f>AR653+AT653</f>
        <v>19505</v>
      </c>
      <c r="AY653" s="75"/>
      <c r="AZ653" s="75"/>
      <c r="BA653" s="75"/>
      <c r="BB653" s="75"/>
      <c r="BC653" s="75">
        <f>AW653+AY653+AZ653+BA653+BB653</f>
        <v>19505</v>
      </c>
      <c r="BD653" s="75">
        <f>AX653+AZ653</f>
        <v>19505</v>
      </c>
      <c r="BE653" s="11"/>
      <c r="BF653" s="11"/>
      <c r="BG653" s="11"/>
      <c r="BH653" s="11"/>
      <c r="BI653" s="138">
        <f>BC653+BE653+BF653+BG653+BH653</f>
        <v>19505</v>
      </c>
      <c r="BJ653" s="138">
        <f>BD653+BF653</f>
        <v>19505</v>
      </c>
      <c r="BK653" s="75"/>
      <c r="BL653" s="75"/>
      <c r="BM653" s="75"/>
      <c r="BN653" s="75"/>
      <c r="BO653" s="75">
        <f>BI653+BK653+BL653+BM653+BN653</f>
        <v>19505</v>
      </c>
      <c r="BP653" s="75">
        <f>BJ653+BL653</f>
        <v>19505</v>
      </c>
      <c r="BQ653" s="11"/>
      <c r="BR653" s="11"/>
      <c r="BS653" s="11"/>
      <c r="BT653" s="11"/>
      <c r="BU653" s="11">
        <f>BO653+BQ653+BR653+BS653+BT653</f>
        <v>19505</v>
      </c>
      <c r="BV653" s="11">
        <f>BP653+BR653</f>
        <v>19505</v>
      </c>
      <c r="BW653" s="75"/>
      <c r="BX653" s="75"/>
      <c r="BY653" s="75"/>
      <c r="BZ653" s="75"/>
      <c r="CA653" s="75">
        <f>BU653+BW653+BX653+BY653+BZ653</f>
        <v>19505</v>
      </c>
      <c r="CB653" s="75">
        <f>BV653+BX653</f>
        <v>19505</v>
      </c>
      <c r="CC653" s="75"/>
      <c r="CD653" s="75"/>
      <c r="CE653" s="75"/>
      <c r="CF653" s="75"/>
      <c r="CG653" s="75">
        <f>CA653+CC653+CD653+CE653+CF653</f>
        <v>19505</v>
      </c>
      <c r="CH653" s="75">
        <f>CB653+CD653</f>
        <v>19505</v>
      </c>
      <c r="CI653" s="11"/>
      <c r="CJ653" s="11">
        <v>-400</v>
      </c>
      <c r="CK653" s="11"/>
      <c r="CL653" s="11"/>
      <c r="CM653" s="11">
        <f>CG653+CI653+CJ653+CK653+CL653</f>
        <v>19105</v>
      </c>
      <c r="CN653" s="11">
        <f>CH653+CJ653</f>
        <v>19105</v>
      </c>
    </row>
    <row r="654" spans="1:92" ht="82.5" hidden="1" x14ac:dyDescent="0.25">
      <c r="A654" s="67" t="s">
        <v>629</v>
      </c>
      <c r="B654" s="31">
        <v>913</v>
      </c>
      <c r="C654" s="14" t="s">
        <v>7</v>
      </c>
      <c r="D654" s="14" t="s">
        <v>8</v>
      </c>
      <c r="E654" s="14" t="s">
        <v>630</v>
      </c>
      <c r="F654" s="14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>
        <f>AB655</f>
        <v>22186</v>
      </c>
      <c r="AC654" s="11">
        <f>AC655</f>
        <v>0</v>
      </c>
      <c r="AD654" s="11">
        <f>AD655</f>
        <v>0</v>
      </c>
      <c r="AE654" s="11">
        <f>AE655</f>
        <v>22186</v>
      </c>
      <c r="AF654" s="11">
        <f>AF655</f>
        <v>22186</v>
      </c>
      <c r="AG654" s="11"/>
      <c r="AH654" s="11">
        <f>AH655</f>
        <v>0</v>
      </c>
      <c r="AI654" s="11">
        <f>AI655</f>
        <v>0</v>
      </c>
      <c r="AJ654" s="11">
        <f>AJ655</f>
        <v>0</v>
      </c>
      <c r="AK654" s="75">
        <f>AK655</f>
        <v>22186</v>
      </c>
      <c r="AL654" s="75">
        <f>AL655</f>
        <v>22186</v>
      </c>
      <c r="AM654" s="11"/>
      <c r="AN654" s="11">
        <f>AN655</f>
        <v>0</v>
      </c>
      <c r="AO654" s="11">
        <f>AO655</f>
        <v>0</v>
      </c>
      <c r="AP654" s="11">
        <f>AP655</f>
        <v>0</v>
      </c>
      <c r="AQ654" s="11">
        <f>AQ655</f>
        <v>22186</v>
      </c>
      <c r="AR654" s="11">
        <f>AR655</f>
        <v>22186</v>
      </c>
      <c r="AS654" s="11"/>
      <c r="AT654" s="11">
        <f>AT655</f>
        <v>0</v>
      </c>
      <c r="AU654" s="11">
        <f>AU655</f>
        <v>0</v>
      </c>
      <c r="AV654" s="11">
        <f>AV655</f>
        <v>0</v>
      </c>
      <c r="AW654" s="11">
        <f>AW655</f>
        <v>22186</v>
      </c>
      <c r="AX654" s="11">
        <f>AX655</f>
        <v>22186</v>
      </c>
      <c r="AY654" s="75"/>
      <c r="AZ654" s="75">
        <f>AZ655</f>
        <v>0</v>
      </c>
      <c r="BA654" s="75">
        <f>BA655</f>
        <v>0</v>
      </c>
      <c r="BB654" s="75">
        <f>BB655</f>
        <v>0</v>
      </c>
      <c r="BC654" s="75">
        <f>BC655</f>
        <v>22186</v>
      </c>
      <c r="BD654" s="75">
        <f>BD655</f>
        <v>22186</v>
      </c>
      <c r="BE654" s="11"/>
      <c r="BF654" s="11">
        <f>BF655</f>
        <v>0</v>
      </c>
      <c r="BG654" s="11">
        <f>BG655</f>
        <v>0</v>
      </c>
      <c r="BH654" s="11">
        <f>BH655</f>
        <v>0</v>
      </c>
      <c r="BI654" s="138">
        <f>BI655</f>
        <v>22186</v>
      </c>
      <c r="BJ654" s="138">
        <f>BJ655</f>
        <v>22186</v>
      </c>
      <c r="BK654" s="75"/>
      <c r="BL654" s="75">
        <f>BL655</f>
        <v>0</v>
      </c>
      <c r="BM654" s="75">
        <f>BM655</f>
        <v>0</v>
      </c>
      <c r="BN654" s="75">
        <f>BN655</f>
        <v>0</v>
      </c>
      <c r="BO654" s="75">
        <f>BO655</f>
        <v>22186</v>
      </c>
      <c r="BP654" s="75">
        <f>BP655</f>
        <v>22186</v>
      </c>
      <c r="BQ654" s="11"/>
      <c r="BR654" s="11">
        <f>BR655</f>
        <v>0</v>
      </c>
      <c r="BS654" s="11">
        <f>BS655</f>
        <v>0</v>
      </c>
      <c r="BT654" s="11">
        <f>BT655</f>
        <v>0</v>
      </c>
      <c r="BU654" s="11">
        <f>BU655</f>
        <v>22186</v>
      </c>
      <c r="BV654" s="11">
        <f>BV655</f>
        <v>22186</v>
      </c>
      <c r="BW654" s="75"/>
      <c r="BX654" s="75">
        <f>BX655</f>
        <v>0</v>
      </c>
      <c r="BY654" s="75">
        <f>BY655</f>
        <v>0</v>
      </c>
      <c r="BZ654" s="75">
        <f>BZ655</f>
        <v>0</v>
      </c>
      <c r="CA654" s="75">
        <f>CA655</f>
        <v>22186</v>
      </c>
      <c r="CB654" s="75">
        <f>CB655</f>
        <v>22186</v>
      </c>
      <c r="CC654" s="75"/>
      <c r="CD654" s="75">
        <f>CD655</f>
        <v>0</v>
      </c>
      <c r="CE654" s="75">
        <f>CE655</f>
        <v>0</v>
      </c>
      <c r="CF654" s="75">
        <f>CF655</f>
        <v>0</v>
      </c>
      <c r="CG654" s="75">
        <f>CG655</f>
        <v>22186</v>
      </c>
      <c r="CH654" s="75">
        <f>CH655</f>
        <v>22186</v>
      </c>
      <c r="CI654" s="11"/>
      <c r="CJ654" s="11">
        <f>CJ655</f>
        <v>-1000</v>
      </c>
      <c r="CK654" s="11">
        <f>CK655</f>
        <v>0</v>
      </c>
      <c r="CL654" s="11">
        <f>CL655</f>
        <v>0</v>
      </c>
      <c r="CM654" s="11">
        <f>CM655</f>
        <v>21186</v>
      </c>
      <c r="CN654" s="11">
        <f>CN655</f>
        <v>21186</v>
      </c>
    </row>
    <row r="655" spans="1:92" ht="33" hidden="1" x14ac:dyDescent="0.25">
      <c r="A655" s="55" t="s">
        <v>12</v>
      </c>
      <c r="B655" s="31">
        <v>913</v>
      </c>
      <c r="C655" s="14" t="s">
        <v>7</v>
      </c>
      <c r="D655" s="14" t="s">
        <v>8</v>
      </c>
      <c r="E655" s="14" t="s">
        <v>630</v>
      </c>
      <c r="F655" s="14" t="s">
        <v>13</v>
      </c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>
        <f>AB656+AB657</f>
        <v>22186</v>
      </c>
      <c r="AC655" s="11">
        <f>AC656+AC657</f>
        <v>0</v>
      </c>
      <c r="AD655" s="11">
        <f>AD656+AD657</f>
        <v>0</v>
      </c>
      <c r="AE655" s="11">
        <f>AE656+AE657</f>
        <v>22186</v>
      </c>
      <c r="AF655" s="11">
        <f>AF656+AF657</f>
        <v>22186</v>
      </c>
      <c r="AG655" s="11"/>
      <c r="AH655" s="11">
        <f>AH656+AH657</f>
        <v>0</v>
      </c>
      <c r="AI655" s="11">
        <f>AI656+AI657</f>
        <v>0</v>
      </c>
      <c r="AJ655" s="11">
        <f>AJ656+AJ657</f>
        <v>0</v>
      </c>
      <c r="AK655" s="75">
        <f>AK656+AK657</f>
        <v>22186</v>
      </c>
      <c r="AL655" s="75">
        <f>AL656+AL657</f>
        <v>22186</v>
      </c>
      <c r="AM655" s="11"/>
      <c r="AN655" s="11">
        <f>AN656+AN657</f>
        <v>0</v>
      </c>
      <c r="AO655" s="11">
        <f>AO656+AO657</f>
        <v>0</v>
      </c>
      <c r="AP655" s="11">
        <f>AP656+AP657</f>
        <v>0</v>
      </c>
      <c r="AQ655" s="11">
        <f>AQ656+AQ657</f>
        <v>22186</v>
      </c>
      <c r="AR655" s="11">
        <f>AR656+AR657</f>
        <v>22186</v>
      </c>
      <c r="AS655" s="11"/>
      <c r="AT655" s="11">
        <f>AT656+AT657</f>
        <v>0</v>
      </c>
      <c r="AU655" s="11">
        <f>AU656+AU657</f>
        <v>0</v>
      </c>
      <c r="AV655" s="11">
        <f>AV656+AV657</f>
        <v>0</v>
      </c>
      <c r="AW655" s="11">
        <f>AW656+AW657</f>
        <v>22186</v>
      </c>
      <c r="AX655" s="11">
        <f>AX656+AX657</f>
        <v>22186</v>
      </c>
      <c r="AY655" s="75"/>
      <c r="AZ655" s="75">
        <f>AZ656+AZ657</f>
        <v>0</v>
      </c>
      <c r="BA655" s="75">
        <f>BA656+BA657</f>
        <v>0</v>
      </c>
      <c r="BB655" s="75">
        <f>BB656+BB657</f>
        <v>0</v>
      </c>
      <c r="BC655" s="75">
        <f>BC656+BC657</f>
        <v>22186</v>
      </c>
      <c r="BD655" s="75">
        <f>BD656+BD657</f>
        <v>22186</v>
      </c>
      <c r="BE655" s="11"/>
      <c r="BF655" s="11">
        <f>BF656+BF657</f>
        <v>0</v>
      </c>
      <c r="BG655" s="11">
        <f>BG656+BG657</f>
        <v>0</v>
      </c>
      <c r="BH655" s="11">
        <f>BH656+BH657</f>
        <v>0</v>
      </c>
      <c r="BI655" s="138">
        <f>BI656+BI657</f>
        <v>22186</v>
      </c>
      <c r="BJ655" s="138">
        <f>BJ656+BJ657</f>
        <v>22186</v>
      </c>
      <c r="BK655" s="75"/>
      <c r="BL655" s="75">
        <f>BL656+BL657</f>
        <v>0</v>
      </c>
      <c r="BM655" s="75">
        <f>BM656+BM657</f>
        <v>0</v>
      </c>
      <c r="BN655" s="75">
        <f>BN656+BN657</f>
        <v>0</v>
      </c>
      <c r="BO655" s="75">
        <f>BO656+BO657</f>
        <v>22186</v>
      </c>
      <c r="BP655" s="75">
        <f>BP656+BP657</f>
        <v>22186</v>
      </c>
      <c r="BQ655" s="11"/>
      <c r="BR655" s="11">
        <f>BR656+BR657</f>
        <v>0</v>
      </c>
      <c r="BS655" s="11">
        <f>BS656+BS657</f>
        <v>0</v>
      </c>
      <c r="BT655" s="11">
        <f>BT656+BT657</f>
        <v>0</v>
      </c>
      <c r="BU655" s="11">
        <f>BU656+BU657</f>
        <v>22186</v>
      </c>
      <c r="BV655" s="11">
        <f>BV656+BV657</f>
        <v>22186</v>
      </c>
      <c r="BW655" s="75"/>
      <c r="BX655" s="75">
        <f>BX656+BX657</f>
        <v>0</v>
      </c>
      <c r="BY655" s="75">
        <f>BY656+BY657</f>
        <v>0</v>
      </c>
      <c r="BZ655" s="75">
        <f>BZ656+BZ657</f>
        <v>0</v>
      </c>
      <c r="CA655" s="75">
        <f>CA656+CA657</f>
        <v>22186</v>
      </c>
      <c r="CB655" s="75">
        <f>CB656+CB657</f>
        <v>22186</v>
      </c>
      <c r="CC655" s="75"/>
      <c r="CD655" s="75">
        <f>CD656+CD657</f>
        <v>0</v>
      </c>
      <c r="CE655" s="75">
        <f>CE656+CE657</f>
        <v>0</v>
      </c>
      <c r="CF655" s="75">
        <f>CF656+CF657</f>
        <v>0</v>
      </c>
      <c r="CG655" s="75">
        <f>CG656+CG657</f>
        <v>22186</v>
      </c>
      <c r="CH655" s="75">
        <f>CH656+CH657</f>
        <v>22186</v>
      </c>
      <c r="CI655" s="11"/>
      <c r="CJ655" s="11">
        <f>CJ656+CJ657</f>
        <v>-1000</v>
      </c>
      <c r="CK655" s="11">
        <f>CK656+CK657</f>
        <v>0</v>
      </c>
      <c r="CL655" s="11">
        <f>CL656+CL657</f>
        <v>0</v>
      </c>
      <c r="CM655" s="11">
        <f>CM656+CM657</f>
        <v>21186</v>
      </c>
      <c r="CN655" s="11">
        <f>CN656+CN657</f>
        <v>21186</v>
      </c>
    </row>
    <row r="656" spans="1:92" hidden="1" x14ac:dyDescent="0.25">
      <c r="A656" s="59" t="s">
        <v>14</v>
      </c>
      <c r="B656" s="31">
        <v>913</v>
      </c>
      <c r="C656" s="14" t="s">
        <v>7</v>
      </c>
      <c r="D656" s="14" t="s">
        <v>8</v>
      </c>
      <c r="E656" s="14" t="s">
        <v>630</v>
      </c>
      <c r="F656" s="14" t="s">
        <v>37</v>
      </c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>
        <v>21600</v>
      </c>
      <c r="AC656" s="11"/>
      <c r="AD656" s="11"/>
      <c r="AE656" s="11">
        <f>AB656</f>
        <v>21600</v>
      </c>
      <c r="AF656" s="11">
        <f>AB656</f>
        <v>21600</v>
      </c>
      <c r="AG656" s="11"/>
      <c r="AH656" s="11"/>
      <c r="AI656" s="11"/>
      <c r="AJ656" s="11"/>
      <c r="AK656" s="75">
        <f>AE656+AG656+AH656+AI656+AJ656</f>
        <v>21600</v>
      </c>
      <c r="AL656" s="75">
        <f>AF656+AH656</f>
        <v>21600</v>
      </c>
      <c r="AM656" s="11"/>
      <c r="AN656" s="11"/>
      <c r="AO656" s="11"/>
      <c r="AP656" s="11"/>
      <c r="AQ656" s="11">
        <f>AK656+AM656+AN656+AO656+AP656</f>
        <v>21600</v>
      </c>
      <c r="AR656" s="11">
        <f>AL656+AN656</f>
        <v>21600</v>
      </c>
      <c r="AS656" s="11"/>
      <c r="AT656" s="11"/>
      <c r="AU656" s="11"/>
      <c r="AV656" s="11"/>
      <c r="AW656" s="11">
        <f>AQ656+AS656+AT656+AU656+AV656</f>
        <v>21600</v>
      </c>
      <c r="AX656" s="11">
        <f>AR656+AT656</f>
        <v>21600</v>
      </c>
      <c r="AY656" s="75"/>
      <c r="AZ656" s="75"/>
      <c r="BA656" s="75"/>
      <c r="BB656" s="75"/>
      <c r="BC656" s="75">
        <f>AW656+AY656+AZ656+BA656+BB656</f>
        <v>21600</v>
      </c>
      <c r="BD656" s="75">
        <f>AX656+AZ656</f>
        <v>21600</v>
      </c>
      <c r="BE656" s="11"/>
      <c r="BF656" s="11"/>
      <c r="BG656" s="11"/>
      <c r="BH656" s="11"/>
      <c r="BI656" s="138">
        <f>BC656+BE656+BF656+BG656+BH656</f>
        <v>21600</v>
      </c>
      <c r="BJ656" s="138">
        <f>BD656+BF656</f>
        <v>21600</v>
      </c>
      <c r="BK656" s="75"/>
      <c r="BL656" s="75"/>
      <c r="BM656" s="75"/>
      <c r="BN656" s="75"/>
      <c r="BO656" s="75">
        <f>BI656+BK656+BL656+BM656+BN656</f>
        <v>21600</v>
      </c>
      <c r="BP656" s="75">
        <f>BJ656+BL656</f>
        <v>21600</v>
      </c>
      <c r="BQ656" s="11"/>
      <c r="BR656" s="11"/>
      <c r="BS656" s="11"/>
      <c r="BT656" s="11"/>
      <c r="BU656" s="11">
        <f>BO656+BQ656+BR656+BS656+BT656</f>
        <v>21600</v>
      </c>
      <c r="BV656" s="11">
        <f>BP656+BR656</f>
        <v>21600</v>
      </c>
      <c r="BW656" s="75"/>
      <c r="BX656" s="75"/>
      <c r="BY656" s="75"/>
      <c r="BZ656" s="75"/>
      <c r="CA656" s="75">
        <f>BU656+BW656+BX656+BY656+BZ656</f>
        <v>21600</v>
      </c>
      <c r="CB656" s="75">
        <f>BV656+BX656</f>
        <v>21600</v>
      </c>
      <c r="CC656" s="75"/>
      <c r="CD656" s="75"/>
      <c r="CE656" s="75"/>
      <c r="CF656" s="75"/>
      <c r="CG656" s="75">
        <f>CA656+CC656+CD656+CE656+CF656</f>
        <v>21600</v>
      </c>
      <c r="CH656" s="75">
        <f>CB656+CD656</f>
        <v>21600</v>
      </c>
      <c r="CI656" s="11"/>
      <c r="CJ656" s="11">
        <v>-1000</v>
      </c>
      <c r="CK656" s="11"/>
      <c r="CL656" s="11"/>
      <c r="CM656" s="11">
        <f>CG656+CI656+CJ656+CK656+CL656</f>
        <v>20600</v>
      </c>
      <c r="CN656" s="11">
        <f>CH656+CJ656</f>
        <v>20600</v>
      </c>
    </row>
    <row r="657" spans="1:92" hidden="1" x14ac:dyDescent="0.25">
      <c r="A657" s="59" t="s">
        <v>24</v>
      </c>
      <c r="B657" s="31">
        <v>913</v>
      </c>
      <c r="C657" s="14" t="s">
        <v>7</v>
      </c>
      <c r="D657" s="14" t="s">
        <v>8</v>
      </c>
      <c r="E657" s="14" t="s">
        <v>630</v>
      </c>
      <c r="F657" s="14" t="s">
        <v>38</v>
      </c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>
        <v>586</v>
      </c>
      <c r="AC657" s="11"/>
      <c r="AD657" s="11"/>
      <c r="AE657" s="11">
        <f>Y657+AB657</f>
        <v>586</v>
      </c>
      <c r="AF657" s="11">
        <f>Z657+AB657</f>
        <v>586</v>
      </c>
      <c r="AG657" s="11"/>
      <c r="AH657" s="11"/>
      <c r="AI657" s="11"/>
      <c r="AJ657" s="11"/>
      <c r="AK657" s="75">
        <f>AE657+AG657+AH657+AI657+AJ657</f>
        <v>586</v>
      </c>
      <c r="AL657" s="75">
        <f>AF657+AH657</f>
        <v>586</v>
      </c>
      <c r="AM657" s="11"/>
      <c r="AN657" s="11"/>
      <c r="AO657" s="11"/>
      <c r="AP657" s="11"/>
      <c r="AQ657" s="11">
        <f>AK657+AM657+AN657+AO657+AP657</f>
        <v>586</v>
      </c>
      <c r="AR657" s="11">
        <f>AL657+AN657</f>
        <v>586</v>
      </c>
      <c r="AS657" s="11"/>
      <c r="AT657" s="11"/>
      <c r="AU657" s="11"/>
      <c r="AV657" s="11"/>
      <c r="AW657" s="11">
        <f>AQ657+AS657+AT657+AU657+AV657</f>
        <v>586</v>
      </c>
      <c r="AX657" s="11">
        <f>AR657+AT657</f>
        <v>586</v>
      </c>
      <c r="AY657" s="75"/>
      <c r="AZ657" s="75"/>
      <c r="BA657" s="75"/>
      <c r="BB657" s="75"/>
      <c r="BC657" s="75">
        <f>AW657+AY657+AZ657+BA657+BB657</f>
        <v>586</v>
      </c>
      <c r="BD657" s="75">
        <f>AX657+AZ657</f>
        <v>586</v>
      </c>
      <c r="BE657" s="11"/>
      <c r="BF657" s="11"/>
      <c r="BG657" s="11"/>
      <c r="BH657" s="11"/>
      <c r="BI657" s="138">
        <f>BC657+BE657+BF657+BG657+BH657</f>
        <v>586</v>
      </c>
      <c r="BJ657" s="138">
        <f>BD657+BF657</f>
        <v>586</v>
      </c>
      <c r="BK657" s="75"/>
      <c r="BL657" s="75"/>
      <c r="BM657" s="75"/>
      <c r="BN657" s="75"/>
      <c r="BO657" s="75">
        <f>BI657+BK657+BL657+BM657+BN657</f>
        <v>586</v>
      </c>
      <c r="BP657" s="75">
        <f>BJ657+BL657</f>
        <v>586</v>
      </c>
      <c r="BQ657" s="11"/>
      <c r="BR657" s="11"/>
      <c r="BS657" s="11"/>
      <c r="BT657" s="11"/>
      <c r="BU657" s="11">
        <f>BO657+BQ657+BR657+BS657+BT657</f>
        <v>586</v>
      </c>
      <c r="BV657" s="11">
        <f>BP657+BR657</f>
        <v>586</v>
      </c>
      <c r="BW657" s="75"/>
      <c r="BX657" s="75"/>
      <c r="BY657" s="75"/>
      <c r="BZ657" s="75"/>
      <c r="CA657" s="75">
        <f>BU657+BW657+BX657+BY657+BZ657</f>
        <v>586</v>
      </c>
      <c r="CB657" s="75">
        <f>BV657+BX657</f>
        <v>586</v>
      </c>
      <c r="CC657" s="75"/>
      <c r="CD657" s="75"/>
      <c r="CE657" s="75"/>
      <c r="CF657" s="75"/>
      <c r="CG657" s="75">
        <f>CA657+CC657+CD657+CE657+CF657</f>
        <v>586</v>
      </c>
      <c r="CH657" s="75">
        <f>CB657+CD657</f>
        <v>586</v>
      </c>
      <c r="CI657" s="11"/>
      <c r="CJ657" s="11"/>
      <c r="CK657" s="11"/>
      <c r="CL657" s="11"/>
      <c r="CM657" s="11">
        <f>CG657+CI657+CJ657+CK657+CL657</f>
        <v>586</v>
      </c>
      <c r="CN657" s="11">
        <f>CH657+CJ657</f>
        <v>586</v>
      </c>
    </row>
    <row r="658" spans="1:92" ht="66" hidden="1" x14ac:dyDescent="0.25">
      <c r="A658" s="59" t="s">
        <v>631</v>
      </c>
      <c r="B658" s="31">
        <v>913</v>
      </c>
      <c r="C658" s="14" t="s">
        <v>7</v>
      </c>
      <c r="D658" s="14" t="s">
        <v>8</v>
      </c>
      <c r="E658" s="14" t="s">
        <v>632</v>
      </c>
      <c r="F658" s="14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>
        <f>AB659</f>
        <v>66063</v>
      </c>
      <c r="AC658" s="11">
        <f t="shared" ref="AC658:AF659" si="2104">AC659</f>
        <v>0</v>
      </c>
      <c r="AD658" s="11">
        <f t="shared" si="2104"/>
        <v>0</v>
      </c>
      <c r="AE658" s="11">
        <f t="shared" si="2104"/>
        <v>66063</v>
      </c>
      <c r="AF658" s="11">
        <f t="shared" si="2104"/>
        <v>66063</v>
      </c>
      <c r="AG658" s="11"/>
      <c r="AH658" s="11">
        <f>AH659</f>
        <v>0</v>
      </c>
      <c r="AI658" s="11">
        <f t="shared" ref="AI658:AL659" si="2105">AI659</f>
        <v>0</v>
      </c>
      <c r="AJ658" s="11">
        <f t="shared" si="2105"/>
        <v>0</v>
      </c>
      <c r="AK658" s="75">
        <f t="shared" si="2105"/>
        <v>66063</v>
      </c>
      <c r="AL658" s="75">
        <f t="shared" si="2105"/>
        <v>66063</v>
      </c>
      <c r="AM658" s="11"/>
      <c r="AN658" s="11">
        <f>AN659</f>
        <v>0</v>
      </c>
      <c r="AO658" s="11">
        <f t="shared" ref="AO658:AR659" si="2106">AO659</f>
        <v>0</v>
      </c>
      <c r="AP658" s="11">
        <f t="shared" si="2106"/>
        <v>0</v>
      </c>
      <c r="AQ658" s="11">
        <f t="shared" si="2106"/>
        <v>66063</v>
      </c>
      <c r="AR658" s="11">
        <f t="shared" si="2106"/>
        <v>66063</v>
      </c>
      <c r="AS658" s="11"/>
      <c r="AT658" s="11">
        <f>AT659</f>
        <v>0</v>
      </c>
      <c r="AU658" s="11">
        <f t="shared" ref="AU658:AX659" si="2107">AU659</f>
        <v>0</v>
      </c>
      <c r="AV658" s="11">
        <f t="shared" si="2107"/>
        <v>0</v>
      </c>
      <c r="AW658" s="11">
        <f t="shared" si="2107"/>
        <v>66063</v>
      </c>
      <c r="AX658" s="11">
        <f t="shared" si="2107"/>
        <v>66063</v>
      </c>
      <c r="AY658" s="75"/>
      <c r="AZ658" s="75">
        <f>AZ659</f>
        <v>0</v>
      </c>
      <c r="BA658" s="75">
        <f t="shared" ref="BA658:BD659" si="2108">BA659</f>
        <v>0</v>
      </c>
      <c r="BB658" s="75">
        <f t="shared" si="2108"/>
        <v>0</v>
      </c>
      <c r="BC658" s="75">
        <f t="shared" si="2108"/>
        <v>66063</v>
      </c>
      <c r="BD658" s="75">
        <f t="shared" si="2108"/>
        <v>66063</v>
      </c>
      <c r="BE658" s="11"/>
      <c r="BF658" s="11">
        <f>BF659</f>
        <v>0</v>
      </c>
      <c r="BG658" s="11">
        <f t="shared" ref="BG658:BJ659" si="2109">BG659</f>
        <v>0</v>
      </c>
      <c r="BH658" s="11">
        <f t="shared" si="2109"/>
        <v>0</v>
      </c>
      <c r="BI658" s="138">
        <f t="shared" si="2109"/>
        <v>66063</v>
      </c>
      <c r="BJ658" s="138">
        <f t="shared" si="2109"/>
        <v>66063</v>
      </c>
      <c r="BK658" s="75"/>
      <c r="BL658" s="75">
        <f>BL659</f>
        <v>291</v>
      </c>
      <c r="BM658" s="75">
        <f t="shared" ref="BM658:BP659" si="2110">BM659</f>
        <v>0</v>
      </c>
      <c r="BN658" s="75">
        <f t="shared" si="2110"/>
        <v>0</v>
      </c>
      <c r="BO658" s="75">
        <f t="shared" si="2110"/>
        <v>66354</v>
      </c>
      <c r="BP658" s="75">
        <f t="shared" si="2110"/>
        <v>66354</v>
      </c>
      <c r="BQ658" s="11"/>
      <c r="BR658" s="11">
        <f>BR659</f>
        <v>0</v>
      </c>
      <c r="BS658" s="11">
        <f t="shared" ref="BS658:BV659" si="2111">BS659</f>
        <v>0</v>
      </c>
      <c r="BT658" s="11">
        <f t="shared" si="2111"/>
        <v>0</v>
      </c>
      <c r="BU658" s="11">
        <f t="shared" si="2111"/>
        <v>66354</v>
      </c>
      <c r="BV658" s="11">
        <f t="shared" si="2111"/>
        <v>66354</v>
      </c>
      <c r="BW658" s="75"/>
      <c r="BX658" s="75">
        <f>BX659</f>
        <v>0</v>
      </c>
      <c r="BY658" s="75">
        <f t="shared" ref="BY658:CB659" si="2112">BY659</f>
        <v>0</v>
      </c>
      <c r="BZ658" s="75">
        <f t="shared" si="2112"/>
        <v>0</v>
      </c>
      <c r="CA658" s="75">
        <f t="shared" si="2112"/>
        <v>66354</v>
      </c>
      <c r="CB658" s="75">
        <f t="shared" si="2112"/>
        <v>66354</v>
      </c>
      <c r="CC658" s="75"/>
      <c r="CD658" s="75">
        <f>CD659</f>
        <v>0</v>
      </c>
      <c r="CE658" s="75">
        <f t="shared" ref="CE658:CH659" si="2113">CE659</f>
        <v>0</v>
      </c>
      <c r="CF658" s="75">
        <f t="shared" si="2113"/>
        <v>0</v>
      </c>
      <c r="CG658" s="75">
        <f t="shared" si="2113"/>
        <v>66354</v>
      </c>
      <c r="CH658" s="75">
        <f t="shared" si="2113"/>
        <v>66354</v>
      </c>
      <c r="CI658" s="11"/>
      <c r="CJ658" s="11">
        <f>CJ659</f>
        <v>-53</v>
      </c>
      <c r="CK658" s="11">
        <f t="shared" ref="CK658:CN659" si="2114">CK659</f>
        <v>0</v>
      </c>
      <c r="CL658" s="11">
        <f t="shared" si="2114"/>
        <v>0</v>
      </c>
      <c r="CM658" s="11">
        <f t="shared" si="2114"/>
        <v>66301</v>
      </c>
      <c r="CN658" s="11">
        <f t="shared" si="2114"/>
        <v>66301</v>
      </c>
    </row>
    <row r="659" spans="1:92" ht="33" hidden="1" x14ac:dyDescent="0.25">
      <c r="A659" s="55" t="s">
        <v>12</v>
      </c>
      <c r="B659" s="31">
        <v>913</v>
      </c>
      <c r="C659" s="14" t="s">
        <v>7</v>
      </c>
      <c r="D659" s="14" t="s">
        <v>8</v>
      </c>
      <c r="E659" s="14" t="s">
        <v>632</v>
      </c>
      <c r="F659" s="14" t="s">
        <v>13</v>
      </c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>
        <f>AB660</f>
        <v>66063</v>
      </c>
      <c r="AC659" s="11">
        <f t="shared" si="2104"/>
        <v>0</v>
      </c>
      <c r="AD659" s="11">
        <f t="shared" si="2104"/>
        <v>0</v>
      </c>
      <c r="AE659" s="11">
        <f t="shared" si="2104"/>
        <v>66063</v>
      </c>
      <c r="AF659" s="11">
        <f t="shared" si="2104"/>
        <v>66063</v>
      </c>
      <c r="AG659" s="11"/>
      <c r="AH659" s="11">
        <f>AH660</f>
        <v>0</v>
      </c>
      <c r="AI659" s="11">
        <f t="shared" si="2105"/>
        <v>0</v>
      </c>
      <c r="AJ659" s="11">
        <f t="shared" si="2105"/>
        <v>0</v>
      </c>
      <c r="AK659" s="75">
        <f t="shared" si="2105"/>
        <v>66063</v>
      </c>
      <c r="AL659" s="75">
        <f t="shared" si="2105"/>
        <v>66063</v>
      </c>
      <c r="AM659" s="11"/>
      <c r="AN659" s="11">
        <f>AN660</f>
        <v>0</v>
      </c>
      <c r="AO659" s="11">
        <f t="shared" si="2106"/>
        <v>0</v>
      </c>
      <c r="AP659" s="11">
        <f t="shared" si="2106"/>
        <v>0</v>
      </c>
      <c r="AQ659" s="11">
        <f t="shared" si="2106"/>
        <v>66063</v>
      </c>
      <c r="AR659" s="11">
        <f t="shared" si="2106"/>
        <v>66063</v>
      </c>
      <c r="AS659" s="11"/>
      <c r="AT659" s="11">
        <f>AT660</f>
        <v>0</v>
      </c>
      <c r="AU659" s="11">
        <f t="shared" si="2107"/>
        <v>0</v>
      </c>
      <c r="AV659" s="11">
        <f t="shared" si="2107"/>
        <v>0</v>
      </c>
      <c r="AW659" s="11">
        <f t="shared" si="2107"/>
        <v>66063</v>
      </c>
      <c r="AX659" s="11">
        <f t="shared" si="2107"/>
        <v>66063</v>
      </c>
      <c r="AY659" s="75"/>
      <c r="AZ659" s="75">
        <f>AZ660</f>
        <v>0</v>
      </c>
      <c r="BA659" s="75">
        <f t="shared" si="2108"/>
        <v>0</v>
      </c>
      <c r="BB659" s="75">
        <f t="shared" si="2108"/>
        <v>0</v>
      </c>
      <c r="BC659" s="75">
        <f t="shared" si="2108"/>
        <v>66063</v>
      </c>
      <c r="BD659" s="75">
        <f t="shared" si="2108"/>
        <v>66063</v>
      </c>
      <c r="BE659" s="11"/>
      <c r="BF659" s="11">
        <f>BF660</f>
        <v>0</v>
      </c>
      <c r="BG659" s="11">
        <f t="shared" si="2109"/>
        <v>0</v>
      </c>
      <c r="BH659" s="11">
        <f t="shared" si="2109"/>
        <v>0</v>
      </c>
      <c r="BI659" s="138">
        <f t="shared" si="2109"/>
        <v>66063</v>
      </c>
      <c r="BJ659" s="138">
        <f t="shared" si="2109"/>
        <v>66063</v>
      </c>
      <c r="BK659" s="75"/>
      <c r="BL659" s="75">
        <f>BL660</f>
        <v>291</v>
      </c>
      <c r="BM659" s="75">
        <f t="shared" si="2110"/>
        <v>0</v>
      </c>
      <c r="BN659" s="75">
        <f t="shared" si="2110"/>
        <v>0</v>
      </c>
      <c r="BO659" s="75">
        <f t="shared" si="2110"/>
        <v>66354</v>
      </c>
      <c r="BP659" s="75">
        <f t="shared" si="2110"/>
        <v>66354</v>
      </c>
      <c r="BQ659" s="11"/>
      <c r="BR659" s="11">
        <f>BR660</f>
        <v>0</v>
      </c>
      <c r="BS659" s="11">
        <f t="shared" si="2111"/>
        <v>0</v>
      </c>
      <c r="BT659" s="11">
        <f t="shared" si="2111"/>
        <v>0</v>
      </c>
      <c r="BU659" s="11">
        <f t="shared" si="2111"/>
        <v>66354</v>
      </c>
      <c r="BV659" s="11">
        <f t="shared" si="2111"/>
        <v>66354</v>
      </c>
      <c r="BW659" s="75"/>
      <c r="BX659" s="75">
        <f>BX660</f>
        <v>0</v>
      </c>
      <c r="BY659" s="75">
        <f t="shared" si="2112"/>
        <v>0</v>
      </c>
      <c r="BZ659" s="75">
        <f t="shared" si="2112"/>
        <v>0</v>
      </c>
      <c r="CA659" s="75">
        <f t="shared" si="2112"/>
        <v>66354</v>
      </c>
      <c r="CB659" s="75">
        <f t="shared" si="2112"/>
        <v>66354</v>
      </c>
      <c r="CC659" s="75"/>
      <c r="CD659" s="75">
        <f>CD660</f>
        <v>0</v>
      </c>
      <c r="CE659" s="75">
        <f t="shared" si="2113"/>
        <v>0</v>
      </c>
      <c r="CF659" s="75">
        <f t="shared" si="2113"/>
        <v>0</v>
      </c>
      <c r="CG659" s="75">
        <f t="shared" si="2113"/>
        <v>66354</v>
      </c>
      <c r="CH659" s="75">
        <f t="shared" si="2113"/>
        <v>66354</v>
      </c>
      <c r="CI659" s="11"/>
      <c r="CJ659" s="11">
        <f>CJ660</f>
        <v>-53</v>
      </c>
      <c r="CK659" s="11">
        <f t="shared" si="2114"/>
        <v>0</v>
      </c>
      <c r="CL659" s="11">
        <f t="shared" si="2114"/>
        <v>0</v>
      </c>
      <c r="CM659" s="11">
        <f t="shared" si="2114"/>
        <v>66301</v>
      </c>
      <c r="CN659" s="11">
        <f t="shared" si="2114"/>
        <v>66301</v>
      </c>
    </row>
    <row r="660" spans="1:92" hidden="1" x14ac:dyDescent="0.25">
      <c r="A660" s="59" t="s">
        <v>14</v>
      </c>
      <c r="B660" s="31">
        <v>913</v>
      </c>
      <c r="C660" s="14" t="s">
        <v>7</v>
      </c>
      <c r="D660" s="14" t="s">
        <v>8</v>
      </c>
      <c r="E660" s="14" t="s">
        <v>632</v>
      </c>
      <c r="F660" s="14" t="s">
        <v>37</v>
      </c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>
        <v>66063</v>
      </c>
      <c r="AC660" s="11"/>
      <c r="AD660" s="11"/>
      <c r="AE660" s="11">
        <f>AB660</f>
        <v>66063</v>
      </c>
      <c r="AF660" s="11">
        <f>AB660</f>
        <v>66063</v>
      </c>
      <c r="AG660" s="11"/>
      <c r="AH660" s="11"/>
      <c r="AI660" s="11"/>
      <c r="AJ660" s="11"/>
      <c r="AK660" s="75">
        <f>AE660+AG660+AH660+AI660+AJ660</f>
        <v>66063</v>
      </c>
      <c r="AL660" s="75">
        <f>AF660+AH660</f>
        <v>66063</v>
      </c>
      <c r="AM660" s="11"/>
      <c r="AN660" s="11"/>
      <c r="AO660" s="11"/>
      <c r="AP660" s="11"/>
      <c r="AQ660" s="11">
        <f>AK660+AM660+AN660+AO660+AP660</f>
        <v>66063</v>
      </c>
      <c r="AR660" s="11">
        <f>AL660+AN660</f>
        <v>66063</v>
      </c>
      <c r="AS660" s="11"/>
      <c r="AT660" s="11"/>
      <c r="AU660" s="11"/>
      <c r="AV660" s="11"/>
      <c r="AW660" s="11">
        <f>AQ660+AS660+AT660+AU660+AV660</f>
        <v>66063</v>
      </c>
      <c r="AX660" s="11">
        <f>AR660+AT660</f>
        <v>66063</v>
      </c>
      <c r="AY660" s="75"/>
      <c r="AZ660" s="75"/>
      <c r="BA660" s="75"/>
      <c r="BB660" s="75"/>
      <c r="BC660" s="75">
        <f>AW660+AY660+AZ660+BA660+BB660</f>
        <v>66063</v>
      </c>
      <c r="BD660" s="75">
        <f>AX660+AZ660</f>
        <v>66063</v>
      </c>
      <c r="BE660" s="11"/>
      <c r="BF660" s="11"/>
      <c r="BG660" s="11"/>
      <c r="BH660" s="11"/>
      <c r="BI660" s="138">
        <f>BC660+BE660+BF660+BG660+BH660</f>
        <v>66063</v>
      </c>
      <c r="BJ660" s="138">
        <f>BD660+BF660</f>
        <v>66063</v>
      </c>
      <c r="BK660" s="75"/>
      <c r="BL660" s="75">
        <v>291</v>
      </c>
      <c r="BM660" s="75"/>
      <c r="BN660" s="75"/>
      <c r="BO660" s="75">
        <f>BI660+BK660+BL660+BM660+BN660</f>
        <v>66354</v>
      </c>
      <c r="BP660" s="75">
        <f>BJ660+BL660</f>
        <v>66354</v>
      </c>
      <c r="BQ660" s="11"/>
      <c r="BR660" s="11"/>
      <c r="BS660" s="11"/>
      <c r="BT660" s="11"/>
      <c r="BU660" s="11">
        <f>BO660+BQ660+BR660+BS660+BT660</f>
        <v>66354</v>
      </c>
      <c r="BV660" s="11">
        <f>BP660+BR660</f>
        <v>66354</v>
      </c>
      <c r="BW660" s="75"/>
      <c r="BX660" s="75"/>
      <c r="BY660" s="75"/>
      <c r="BZ660" s="75"/>
      <c r="CA660" s="75">
        <f>BU660+BW660+BX660+BY660+BZ660</f>
        <v>66354</v>
      </c>
      <c r="CB660" s="75">
        <f>BV660+BX660</f>
        <v>66354</v>
      </c>
      <c r="CC660" s="75"/>
      <c r="CD660" s="75"/>
      <c r="CE660" s="75"/>
      <c r="CF660" s="75"/>
      <c r="CG660" s="75">
        <f>CA660+CC660+CD660+CE660+CF660</f>
        <v>66354</v>
      </c>
      <c r="CH660" s="75">
        <f>CB660+CD660</f>
        <v>66354</v>
      </c>
      <c r="CI660" s="11"/>
      <c r="CJ660" s="11">
        <v>-53</v>
      </c>
      <c r="CK660" s="11"/>
      <c r="CL660" s="11"/>
      <c r="CM660" s="11">
        <f>CG660+CI660+CJ660+CK660+CL660</f>
        <v>66301</v>
      </c>
      <c r="CN660" s="11">
        <f>CH660+CJ660</f>
        <v>66301</v>
      </c>
    </row>
    <row r="661" spans="1:92" ht="66" hidden="1" x14ac:dyDescent="0.25">
      <c r="A661" s="59" t="s">
        <v>633</v>
      </c>
      <c r="B661" s="31">
        <v>913</v>
      </c>
      <c r="C661" s="14" t="s">
        <v>7</v>
      </c>
      <c r="D661" s="14" t="s">
        <v>8</v>
      </c>
      <c r="E661" s="14" t="s">
        <v>634</v>
      </c>
      <c r="F661" s="14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>
        <f>AB662</f>
        <v>2049426</v>
      </c>
      <c r="AC661" s="11">
        <f t="shared" ref="AC661:AF662" si="2115">AC662</f>
        <v>0</v>
      </c>
      <c r="AD661" s="11">
        <f t="shared" si="2115"/>
        <v>0</v>
      </c>
      <c r="AE661" s="11">
        <f t="shared" si="2115"/>
        <v>2049426</v>
      </c>
      <c r="AF661" s="11">
        <f t="shared" si="2115"/>
        <v>2049426</v>
      </c>
      <c r="AG661" s="11"/>
      <c r="AH661" s="11">
        <f>AH662</f>
        <v>0</v>
      </c>
      <c r="AI661" s="11">
        <f t="shared" ref="AI661:AL662" si="2116">AI662</f>
        <v>0</v>
      </c>
      <c r="AJ661" s="11">
        <f t="shared" si="2116"/>
        <v>0</v>
      </c>
      <c r="AK661" s="75">
        <f t="shared" si="2116"/>
        <v>2049426</v>
      </c>
      <c r="AL661" s="75">
        <f t="shared" si="2116"/>
        <v>2049426</v>
      </c>
      <c r="AM661" s="11"/>
      <c r="AN661" s="11">
        <f>AN662</f>
        <v>0</v>
      </c>
      <c r="AO661" s="11">
        <f t="shared" ref="AO661:AR662" si="2117">AO662</f>
        <v>0</v>
      </c>
      <c r="AP661" s="11">
        <f t="shared" si="2117"/>
        <v>0</v>
      </c>
      <c r="AQ661" s="11">
        <f t="shared" si="2117"/>
        <v>2049426</v>
      </c>
      <c r="AR661" s="11">
        <f t="shared" si="2117"/>
        <v>2049426</v>
      </c>
      <c r="AS661" s="11"/>
      <c r="AT661" s="11">
        <f>AT662</f>
        <v>0</v>
      </c>
      <c r="AU661" s="11">
        <f t="shared" ref="AU661:AX662" si="2118">AU662</f>
        <v>0</v>
      </c>
      <c r="AV661" s="11">
        <f t="shared" si="2118"/>
        <v>0</v>
      </c>
      <c r="AW661" s="11">
        <f t="shared" si="2118"/>
        <v>2049426</v>
      </c>
      <c r="AX661" s="11">
        <f t="shared" si="2118"/>
        <v>2049426</v>
      </c>
      <c r="AY661" s="75"/>
      <c r="AZ661" s="75">
        <f>AZ662</f>
        <v>0</v>
      </c>
      <c r="BA661" s="75">
        <f t="shared" ref="BA661:BD662" si="2119">BA662</f>
        <v>0</v>
      </c>
      <c r="BB661" s="75">
        <f t="shared" si="2119"/>
        <v>0</v>
      </c>
      <c r="BC661" s="75">
        <f t="shared" si="2119"/>
        <v>2049426</v>
      </c>
      <c r="BD661" s="75">
        <f t="shared" si="2119"/>
        <v>2049426</v>
      </c>
      <c r="BE661" s="11"/>
      <c r="BF661" s="11">
        <f>BF662</f>
        <v>0</v>
      </c>
      <c r="BG661" s="11">
        <f t="shared" ref="BG661:BJ662" si="2120">BG662</f>
        <v>0</v>
      </c>
      <c r="BH661" s="11">
        <f t="shared" si="2120"/>
        <v>0</v>
      </c>
      <c r="BI661" s="138">
        <f t="shared" si="2120"/>
        <v>2049426</v>
      </c>
      <c r="BJ661" s="138">
        <f t="shared" si="2120"/>
        <v>2049426</v>
      </c>
      <c r="BK661" s="75"/>
      <c r="BL661" s="75">
        <f>BL662</f>
        <v>0</v>
      </c>
      <c r="BM661" s="75">
        <f t="shared" ref="BM661:BP662" si="2121">BM662</f>
        <v>0</v>
      </c>
      <c r="BN661" s="75">
        <f t="shared" si="2121"/>
        <v>0</v>
      </c>
      <c r="BO661" s="75">
        <f t="shared" si="2121"/>
        <v>2049426</v>
      </c>
      <c r="BP661" s="75">
        <f t="shared" si="2121"/>
        <v>2049426</v>
      </c>
      <c r="BQ661" s="11"/>
      <c r="BR661" s="11">
        <f>BR662</f>
        <v>0</v>
      </c>
      <c r="BS661" s="11">
        <f t="shared" ref="BS661:BV662" si="2122">BS662</f>
        <v>0</v>
      </c>
      <c r="BT661" s="11">
        <f t="shared" si="2122"/>
        <v>0</v>
      </c>
      <c r="BU661" s="11">
        <f t="shared" si="2122"/>
        <v>2049426</v>
      </c>
      <c r="BV661" s="11">
        <f t="shared" si="2122"/>
        <v>2049426</v>
      </c>
      <c r="BW661" s="75"/>
      <c r="BX661" s="75">
        <f>BX662</f>
        <v>0</v>
      </c>
      <c r="BY661" s="75">
        <f t="shared" ref="BY661:CB662" si="2123">BY662</f>
        <v>0</v>
      </c>
      <c r="BZ661" s="75">
        <f t="shared" si="2123"/>
        <v>0</v>
      </c>
      <c r="CA661" s="75">
        <f t="shared" si="2123"/>
        <v>2049426</v>
      </c>
      <c r="CB661" s="75">
        <f t="shared" si="2123"/>
        <v>2049426</v>
      </c>
      <c r="CC661" s="75"/>
      <c r="CD661" s="75">
        <f>CD662</f>
        <v>0</v>
      </c>
      <c r="CE661" s="75">
        <f t="shared" ref="CE661:CH662" si="2124">CE662</f>
        <v>0</v>
      </c>
      <c r="CF661" s="75">
        <f t="shared" si="2124"/>
        <v>0</v>
      </c>
      <c r="CG661" s="75">
        <f t="shared" si="2124"/>
        <v>2049426</v>
      </c>
      <c r="CH661" s="75">
        <f t="shared" si="2124"/>
        <v>2049426</v>
      </c>
      <c r="CI661" s="11"/>
      <c r="CJ661" s="11">
        <f>CJ662</f>
        <v>-5749</v>
      </c>
      <c r="CK661" s="11">
        <f t="shared" ref="CK661:CN662" si="2125">CK662</f>
        <v>0</v>
      </c>
      <c r="CL661" s="11">
        <f t="shared" si="2125"/>
        <v>0</v>
      </c>
      <c r="CM661" s="11">
        <f t="shared" si="2125"/>
        <v>2043677</v>
      </c>
      <c r="CN661" s="11">
        <f t="shared" si="2125"/>
        <v>2043677</v>
      </c>
    </row>
    <row r="662" spans="1:92" ht="33" hidden="1" x14ac:dyDescent="0.25">
      <c r="A662" s="55" t="s">
        <v>12</v>
      </c>
      <c r="B662" s="31">
        <v>913</v>
      </c>
      <c r="C662" s="14" t="s">
        <v>7</v>
      </c>
      <c r="D662" s="14" t="s">
        <v>8</v>
      </c>
      <c r="E662" s="14" t="s">
        <v>634</v>
      </c>
      <c r="F662" s="14" t="s">
        <v>13</v>
      </c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>
        <f>AB663</f>
        <v>2049426</v>
      </c>
      <c r="AC662" s="11">
        <f t="shared" si="2115"/>
        <v>0</v>
      </c>
      <c r="AD662" s="11">
        <f t="shared" si="2115"/>
        <v>0</v>
      </c>
      <c r="AE662" s="11">
        <f t="shared" si="2115"/>
        <v>2049426</v>
      </c>
      <c r="AF662" s="11">
        <f t="shared" si="2115"/>
        <v>2049426</v>
      </c>
      <c r="AG662" s="11"/>
      <c r="AH662" s="11">
        <f>AH663</f>
        <v>0</v>
      </c>
      <c r="AI662" s="11">
        <f t="shared" si="2116"/>
        <v>0</v>
      </c>
      <c r="AJ662" s="11">
        <f t="shared" si="2116"/>
        <v>0</v>
      </c>
      <c r="AK662" s="75">
        <f t="shared" si="2116"/>
        <v>2049426</v>
      </c>
      <c r="AL662" s="75">
        <f t="shared" si="2116"/>
        <v>2049426</v>
      </c>
      <c r="AM662" s="11"/>
      <c r="AN662" s="11">
        <f>AN663</f>
        <v>0</v>
      </c>
      <c r="AO662" s="11">
        <f t="shared" si="2117"/>
        <v>0</v>
      </c>
      <c r="AP662" s="11">
        <f t="shared" si="2117"/>
        <v>0</v>
      </c>
      <c r="AQ662" s="11">
        <f t="shared" si="2117"/>
        <v>2049426</v>
      </c>
      <c r="AR662" s="11">
        <f t="shared" si="2117"/>
        <v>2049426</v>
      </c>
      <c r="AS662" s="11"/>
      <c r="AT662" s="11">
        <f>AT663</f>
        <v>0</v>
      </c>
      <c r="AU662" s="11">
        <f t="shared" si="2118"/>
        <v>0</v>
      </c>
      <c r="AV662" s="11">
        <f t="shared" si="2118"/>
        <v>0</v>
      </c>
      <c r="AW662" s="11">
        <f t="shared" si="2118"/>
        <v>2049426</v>
      </c>
      <c r="AX662" s="11">
        <f t="shared" si="2118"/>
        <v>2049426</v>
      </c>
      <c r="AY662" s="75"/>
      <c r="AZ662" s="75">
        <f>AZ663</f>
        <v>0</v>
      </c>
      <c r="BA662" s="75">
        <f t="shared" si="2119"/>
        <v>0</v>
      </c>
      <c r="BB662" s="75">
        <f t="shared" si="2119"/>
        <v>0</v>
      </c>
      <c r="BC662" s="75">
        <f t="shared" si="2119"/>
        <v>2049426</v>
      </c>
      <c r="BD662" s="75">
        <f t="shared" si="2119"/>
        <v>2049426</v>
      </c>
      <c r="BE662" s="11"/>
      <c r="BF662" s="11">
        <f>BF663</f>
        <v>0</v>
      </c>
      <c r="BG662" s="11">
        <f t="shared" si="2120"/>
        <v>0</v>
      </c>
      <c r="BH662" s="11">
        <f t="shared" si="2120"/>
        <v>0</v>
      </c>
      <c r="BI662" s="138">
        <f t="shared" si="2120"/>
        <v>2049426</v>
      </c>
      <c r="BJ662" s="138">
        <f t="shared" si="2120"/>
        <v>2049426</v>
      </c>
      <c r="BK662" s="75"/>
      <c r="BL662" s="75">
        <f>BL663</f>
        <v>0</v>
      </c>
      <c r="BM662" s="75">
        <f t="shared" si="2121"/>
        <v>0</v>
      </c>
      <c r="BN662" s="75">
        <f t="shared" si="2121"/>
        <v>0</v>
      </c>
      <c r="BO662" s="75">
        <f t="shared" si="2121"/>
        <v>2049426</v>
      </c>
      <c r="BP662" s="75">
        <f t="shared" si="2121"/>
        <v>2049426</v>
      </c>
      <c r="BQ662" s="11"/>
      <c r="BR662" s="11">
        <f>BR663</f>
        <v>0</v>
      </c>
      <c r="BS662" s="11">
        <f t="shared" si="2122"/>
        <v>0</v>
      </c>
      <c r="BT662" s="11">
        <f t="shared" si="2122"/>
        <v>0</v>
      </c>
      <c r="BU662" s="11">
        <f t="shared" si="2122"/>
        <v>2049426</v>
      </c>
      <c r="BV662" s="11">
        <f t="shared" si="2122"/>
        <v>2049426</v>
      </c>
      <c r="BW662" s="75"/>
      <c r="BX662" s="75">
        <f>BX663</f>
        <v>0</v>
      </c>
      <c r="BY662" s="75">
        <f t="shared" si="2123"/>
        <v>0</v>
      </c>
      <c r="BZ662" s="75">
        <f t="shared" si="2123"/>
        <v>0</v>
      </c>
      <c r="CA662" s="75">
        <f t="shared" si="2123"/>
        <v>2049426</v>
      </c>
      <c r="CB662" s="75">
        <f t="shared" si="2123"/>
        <v>2049426</v>
      </c>
      <c r="CC662" s="75"/>
      <c r="CD662" s="75">
        <f>CD663</f>
        <v>0</v>
      </c>
      <c r="CE662" s="75">
        <f t="shared" si="2124"/>
        <v>0</v>
      </c>
      <c r="CF662" s="75">
        <f t="shared" si="2124"/>
        <v>0</v>
      </c>
      <c r="CG662" s="75">
        <f t="shared" si="2124"/>
        <v>2049426</v>
      </c>
      <c r="CH662" s="75">
        <f t="shared" si="2124"/>
        <v>2049426</v>
      </c>
      <c r="CI662" s="11"/>
      <c r="CJ662" s="11">
        <f>CJ663</f>
        <v>-5749</v>
      </c>
      <c r="CK662" s="11">
        <f t="shared" si="2125"/>
        <v>0</v>
      </c>
      <c r="CL662" s="11">
        <f t="shared" si="2125"/>
        <v>0</v>
      </c>
      <c r="CM662" s="11">
        <f t="shared" si="2125"/>
        <v>2043677</v>
      </c>
      <c r="CN662" s="11">
        <f t="shared" si="2125"/>
        <v>2043677</v>
      </c>
    </row>
    <row r="663" spans="1:92" hidden="1" x14ac:dyDescent="0.25">
      <c r="A663" s="59" t="s">
        <v>14</v>
      </c>
      <c r="B663" s="31">
        <v>913</v>
      </c>
      <c r="C663" s="14" t="s">
        <v>7</v>
      </c>
      <c r="D663" s="14" t="s">
        <v>8</v>
      </c>
      <c r="E663" s="14" t="s">
        <v>634</v>
      </c>
      <c r="F663" s="14" t="s">
        <v>37</v>
      </c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>
        <v>2049426</v>
      </c>
      <c r="AC663" s="11"/>
      <c r="AD663" s="11"/>
      <c r="AE663" s="11">
        <f>AB663</f>
        <v>2049426</v>
      </c>
      <c r="AF663" s="11">
        <f>AB663</f>
        <v>2049426</v>
      </c>
      <c r="AG663" s="11"/>
      <c r="AH663" s="11"/>
      <c r="AI663" s="11"/>
      <c r="AJ663" s="11"/>
      <c r="AK663" s="75">
        <f>AE663+AG663+AH663+AI663+AJ663</f>
        <v>2049426</v>
      </c>
      <c r="AL663" s="75">
        <f>AF663+AH663</f>
        <v>2049426</v>
      </c>
      <c r="AM663" s="11"/>
      <c r="AN663" s="11"/>
      <c r="AO663" s="11"/>
      <c r="AP663" s="11"/>
      <c r="AQ663" s="11">
        <f>AK663+AM663+AN663+AO663+AP663</f>
        <v>2049426</v>
      </c>
      <c r="AR663" s="11">
        <f>AL663+AN663</f>
        <v>2049426</v>
      </c>
      <c r="AS663" s="11"/>
      <c r="AT663" s="11"/>
      <c r="AU663" s="11"/>
      <c r="AV663" s="11"/>
      <c r="AW663" s="11">
        <f>AQ663+AS663+AT663+AU663+AV663</f>
        <v>2049426</v>
      </c>
      <c r="AX663" s="11">
        <f>AR663+AT663</f>
        <v>2049426</v>
      </c>
      <c r="AY663" s="75"/>
      <c r="AZ663" s="75"/>
      <c r="BA663" s="75"/>
      <c r="BB663" s="75"/>
      <c r="BC663" s="75">
        <f>AW663+AY663+AZ663+BA663+BB663</f>
        <v>2049426</v>
      </c>
      <c r="BD663" s="75">
        <f>AX663+AZ663</f>
        <v>2049426</v>
      </c>
      <c r="BE663" s="11"/>
      <c r="BF663" s="11"/>
      <c r="BG663" s="11"/>
      <c r="BH663" s="11"/>
      <c r="BI663" s="138">
        <f>BC663+BE663+BF663+BG663+BH663</f>
        <v>2049426</v>
      </c>
      <c r="BJ663" s="138">
        <f>BD663+BF663</f>
        <v>2049426</v>
      </c>
      <c r="BK663" s="75"/>
      <c r="BL663" s="75"/>
      <c r="BM663" s="75"/>
      <c r="BN663" s="75"/>
      <c r="BO663" s="75">
        <f>BI663+BK663+BL663+BM663+BN663</f>
        <v>2049426</v>
      </c>
      <c r="BP663" s="75">
        <f>BJ663+BL663</f>
        <v>2049426</v>
      </c>
      <c r="BQ663" s="11"/>
      <c r="BR663" s="11"/>
      <c r="BS663" s="11"/>
      <c r="BT663" s="11"/>
      <c r="BU663" s="11">
        <f>BO663+BQ663+BR663+BS663+BT663</f>
        <v>2049426</v>
      </c>
      <c r="BV663" s="11">
        <f>BP663+BR663</f>
        <v>2049426</v>
      </c>
      <c r="BW663" s="75"/>
      <c r="BX663" s="75"/>
      <c r="BY663" s="75"/>
      <c r="BZ663" s="75"/>
      <c r="CA663" s="75">
        <f>BU663+BW663+BX663+BY663+BZ663</f>
        <v>2049426</v>
      </c>
      <c r="CB663" s="75">
        <f>BV663+BX663</f>
        <v>2049426</v>
      </c>
      <c r="CC663" s="75"/>
      <c r="CD663" s="75"/>
      <c r="CE663" s="75"/>
      <c r="CF663" s="75"/>
      <c r="CG663" s="75">
        <f>CA663+CC663+CD663+CE663+CF663</f>
        <v>2049426</v>
      </c>
      <c r="CH663" s="75">
        <f>CB663+CD663</f>
        <v>2049426</v>
      </c>
      <c r="CI663" s="11"/>
      <c r="CJ663" s="11">
        <v>-5749</v>
      </c>
      <c r="CK663" s="11"/>
      <c r="CL663" s="11"/>
      <c r="CM663" s="11">
        <f>CG663+CI663+CJ663+CK663+CL663</f>
        <v>2043677</v>
      </c>
      <c r="CN663" s="11">
        <f>CH663+CJ663</f>
        <v>2043677</v>
      </c>
    </row>
    <row r="664" spans="1:92" ht="33" hidden="1" x14ac:dyDescent="0.25">
      <c r="A664" s="55" t="s">
        <v>368</v>
      </c>
      <c r="B664" s="31">
        <v>913</v>
      </c>
      <c r="C664" s="14" t="s">
        <v>7</v>
      </c>
      <c r="D664" s="14" t="s">
        <v>8</v>
      </c>
      <c r="E664" s="14" t="s">
        <v>450</v>
      </c>
      <c r="F664" s="14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75"/>
      <c r="AL664" s="75"/>
      <c r="AM664" s="11">
        <f>AM665</f>
        <v>60247</v>
      </c>
      <c r="AN664" s="11">
        <f t="shared" ref="AN664:BC667" si="2126">AN665</f>
        <v>0</v>
      </c>
      <c r="AO664" s="11">
        <f t="shared" si="2126"/>
        <v>0</v>
      </c>
      <c r="AP664" s="11">
        <f t="shared" si="2126"/>
        <v>0</v>
      </c>
      <c r="AQ664" s="11">
        <f t="shared" si="2126"/>
        <v>60247</v>
      </c>
      <c r="AR664" s="11">
        <f t="shared" si="2126"/>
        <v>0</v>
      </c>
      <c r="AS664" s="11">
        <f>AS665</f>
        <v>0</v>
      </c>
      <c r="AT664" s="11">
        <f t="shared" si="2126"/>
        <v>0</v>
      </c>
      <c r="AU664" s="11">
        <f t="shared" si="2126"/>
        <v>5000</v>
      </c>
      <c r="AV664" s="11">
        <f t="shared" si="2126"/>
        <v>0</v>
      </c>
      <c r="AW664" s="11">
        <f t="shared" si="2126"/>
        <v>65247</v>
      </c>
      <c r="AX664" s="11">
        <f t="shared" si="2126"/>
        <v>0</v>
      </c>
      <c r="AY664" s="75">
        <f>AY665</f>
        <v>-5000</v>
      </c>
      <c r="AZ664" s="75">
        <f t="shared" si="2126"/>
        <v>0</v>
      </c>
      <c r="BA664" s="75">
        <f t="shared" si="2126"/>
        <v>0</v>
      </c>
      <c r="BB664" s="75">
        <f t="shared" si="2126"/>
        <v>0</v>
      </c>
      <c r="BC664" s="75">
        <f t="shared" si="2126"/>
        <v>60247</v>
      </c>
      <c r="BD664" s="75">
        <f t="shared" ref="AZ664:BD667" si="2127">BD665</f>
        <v>0</v>
      </c>
      <c r="BE664" s="11">
        <f>BE665</f>
        <v>0</v>
      </c>
      <c r="BF664" s="11">
        <f t="shared" ref="BF664:BU667" si="2128">BF665</f>
        <v>0</v>
      </c>
      <c r="BG664" s="11">
        <f t="shared" si="2128"/>
        <v>0</v>
      </c>
      <c r="BH664" s="11">
        <f t="shared" si="2128"/>
        <v>0</v>
      </c>
      <c r="BI664" s="138">
        <f t="shared" si="2128"/>
        <v>60247</v>
      </c>
      <c r="BJ664" s="138">
        <f t="shared" si="2128"/>
        <v>0</v>
      </c>
      <c r="BK664" s="75">
        <f>BK665</f>
        <v>0</v>
      </c>
      <c r="BL664" s="75">
        <f t="shared" si="2128"/>
        <v>0</v>
      </c>
      <c r="BM664" s="75">
        <f t="shared" si="2128"/>
        <v>0</v>
      </c>
      <c r="BN664" s="75">
        <f t="shared" si="2128"/>
        <v>0</v>
      </c>
      <c r="BO664" s="75">
        <f t="shared" si="2128"/>
        <v>60247</v>
      </c>
      <c r="BP664" s="75">
        <f t="shared" si="2128"/>
        <v>0</v>
      </c>
      <c r="BQ664" s="11">
        <f>BQ665</f>
        <v>0</v>
      </c>
      <c r="BR664" s="11">
        <f t="shared" si="2128"/>
        <v>0</v>
      </c>
      <c r="BS664" s="11">
        <f t="shared" si="2128"/>
        <v>0</v>
      </c>
      <c r="BT664" s="11">
        <f t="shared" si="2128"/>
        <v>0</v>
      </c>
      <c r="BU664" s="11">
        <f t="shared" si="2128"/>
        <v>60247</v>
      </c>
      <c r="BV664" s="11">
        <f t="shared" ref="BR664:BV667" si="2129">BV665</f>
        <v>0</v>
      </c>
      <c r="BW664" s="75">
        <f>BW665</f>
        <v>0</v>
      </c>
      <c r="BX664" s="75">
        <f t="shared" ref="BX664:CM667" si="2130">BX665</f>
        <v>0</v>
      </c>
      <c r="BY664" s="75">
        <f t="shared" si="2130"/>
        <v>0</v>
      </c>
      <c r="BZ664" s="75">
        <f t="shared" si="2130"/>
        <v>0</v>
      </c>
      <c r="CA664" s="75">
        <f t="shared" si="2130"/>
        <v>60247</v>
      </c>
      <c r="CB664" s="75">
        <f t="shared" si="2130"/>
        <v>0</v>
      </c>
      <c r="CC664" s="75">
        <f>CC665</f>
        <v>0</v>
      </c>
      <c r="CD664" s="75">
        <f t="shared" si="2130"/>
        <v>0</v>
      </c>
      <c r="CE664" s="75">
        <f t="shared" si="2130"/>
        <v>0</v>
      </c>
      <c r="CF664" s="75">
        <f t="shared" si="2130"/>
        <v>0</v>
      </c>
      <c r="CG664" s="75">
        <f t="shared" si="2130"/>
        <v>60247</v>
      </c>
      <c r="CH664" s="75">
        <f t="shared" si="2130"/>
        <v>0</v>
      </c>
      <c r="CI664" s="11">
        <f>CI665</f>
        <v>0</v>
      </c>
      <c r="CJ664" s="11">
        <f t="shared" si="2130"/>
        <v>0</v>
      </c>
      <c r="CK664" s="11">
        <f t="shared" si="2130"/>
        <v>0</v>
      </c>
      <c r="CL664" s="11">
        <f t="shared" si="2130"/>
        <v>-144</v>
      </c>
      <c r="CM664" s="11">
        <f t="shared" si="2130"/>
        <v>60103</v>
      </c>
      <c r="CN664" s="11">
        <f t="shared" ref="CJ664:CN667" si="2131">CN665</f>
        <v>0</v>
      </c>
    </row>
    <row r="665" spans="1:92" hidden="1" x14ac:dyDescent="0.25">
      <c r="A665" s="55" t="s">
        <v>15</v>
      </c>
      <c r="B665" s="31">
        <v>913</v>
      </c>
      <c r="C665" s="14" t="s">
        <v>7</v>
      </c>
      <c r="D665" s="14" t="s">
        <v>8</v>
      </c>
      <c r="E665" s="14" t="s">
        <v>451</v>
      </c>
      <c r="F665" s="14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75"/>
      <c r="AL665" s="75"/>
      <c r="AM665" s="11">
        <f>AM666</f>
        <v>60247</v>
      </c>
      <c r="AN665" s="11">
        <f t="shared" si="2126"/>
        <v>0</v>
      </c>
      <c r="AO665" s="11">
        <f t="shared" si="2126"/>
        <v>0</v>
      </c>
      <c r="AP665" s="11">
        <f t="shared" si="2126"/>
        <v>0</v>
      </c>
      <c r="AQ665" s="11">
        <f t="shared" si="2126"/>
        <v>60247</v>
      </c>
      <c r="AR665" s="11">
        <f t="shared" si="2126"/>
        <v>0</v>
      </c>
      <c r="AS665" s="11">
        <f>AS666</f>
        <v>0</v>
      </c>
      <c r="AT665" s="11">
        <f t="shared" si="2126"/>
        <v>0</v>
      </c>
      <c r="AU665" s="11">
        <f t="shared" si="2126"/>
        <v>5000</v>
      </c>
      <c r="AV665" s="11">
        <f t="shared" si="2126"/>
        <v>0</v>
      </c>
      <c r="AW665" s="11">
        <f t="shared" si="2126"/>
        <v>65247</v>
      </c>
      <c r="AX665" s="11">
        <f t="shared" si="2126"/>
        <v>0</v>
      </c>
      <c r="AY665" s="75">
        <f>AY666</f>
        <v>-5000</v>
      </c>
      <c r="AZ665" s="75">
        <f t="shared" si="2127"/>
        <v>0</v>
      </c>
      <c r="BA665" s="75">
        <f t="shared" si="2127"/>
        <v>0</v>
      </c>
      <c r="BB665" s="75">
        <f t="shared" si="2127"/>
        <v>0</v>
      </c>
      <c r="BC665" s="75">
        <f t="shared" si="2127"/>
        <v>60247</v>
      </c>
      <c r="BD665" s="75">
        <f t="shared" si="2127"/>
        <v>0</v>
      </c>
      <c r="BE665" s="11">
        <f>BE666</f>
        <v>0</v>
      </c>
      <c r="BF665" s="11">
        <f t="shared" si="2128"/>
        <v>0</v>
      </c>
      <c r="BG665" s="11">
        <f t="shared" si="2128"/>
        <v>0</v>
      </c>
      <c r="BH665" s="11">
        <f t="shared" si="2128"/>
        <v>0</v>
      </c>
      <c r="BI665" s="138">
        <f t="shared" si="2128"/>
        <v>60247</v>
      </c>
      <c r="BJ665" s="138">
        <f t="shared" si="2128"/>
        <v>0</v>
      </c>
      <c r="BK665" s="75">
        <f>BK666</f>
        <v>0</v>
      </c>
      <c r="BL665" s="75">
        <f t="shared" si="2128"/>
        <v>0</v>
      </c>
      <c r="BM665" s="75">
        <f t="shared" si="2128"/>
        <v>0</v>
      </c>
      <c r="BN665" s="75">
        <f t="shared" si="2128"/>
        <v>0</v>
      </c>
      <c r="BO665" s="75">
        <f t="shared" si="2128"/>
        <v>60247</v>
      </c>
      <c r="BP665" s="75">
        <f t="shared" si="2128"/>
        <v>0</v>
      </c>
      <c r="BQ665" s="11">
        <f>BQ666</f>
        <v>0</v>
      </c>
      <c r="BR665" s="11">
        <f t="shared" si="2129"/>
        <v>0</v>
      </c>
      <c r="BS665" s="11">
        <f t="shared" si="2129"/>
        <v>0</v>
      </c>
      <c r="BT665" s="11">
        <f t="shared" si="2129"/>
        <v>0</v>
      </c>
      <c r="BU665" s="11">
        <f t="shared" si="2129"/>
        <v>60247</v>
      </c>
      <c r="BV665" s="11">
        <f t="shared" si="2129"/>
        <v>0</v>
      </c>
      <c r="BW665" s="75">
        <f>BW666</f>
        <v>0</v>
      </c>
      <c r="BX665" s="75">
        <f t="shared" si="2130"/>
        <v>0</v>
      </c>
      <c r="BY665" s="75">
        <f t="shared" si="2130"/>
        <v>0</v>
      </c>
      <c r="BZ665" s="75">
        <f t="shared" si="2130"/>
        <v>0</v>
      </c>
      <c r="CA665" s="75">
        <f t="shared" si="2130"/>
        <v>60247</v>
      </c>
      <c r="CB665" s="75">
        <f t="shared" si="2130"/>
        <v>0</v>
      </c>
      <c r="CC665" s="75">
        <f>CC666</f>
        <v>0</v>
      </c>
      <c r="CD665" s="75">
        <f t="shared" si="2130"/>
        <v>0</v>
      </c>
      <c r="CE665" s="75">
        <f t="shared" si="2130"/>
        <v>0</v>
      </c>
      <c r="CF665" s="75">
        <f t="shared" si="2130"/>
        <v>0</v>
      </c>
      <c r="CG665" s="75">
        <f t="shared" si="2130"/>
        <v>60247</v>
      </c>
      <c r="CH665" s="75">
        <f t="shared" si="2130"/>
        <v>0</v>
      </c>
      <c r="CI665" s="11">
        <f>CI666</f>
        <v>0</v>
      </c>
      <c r="CJ665" s="11">
        <f t="shared" si="2131"/>
        <v>0</v>
      </c>
      <c r="CK665" s="11">
        <f t="shared" si="2131"/>
        <v>0</v>
      </c>
      <c r="CL665" s="11">
        <f t="shared" si="2131"/>
        <v>-144</v>
      </c>
      <c r="CM665" s="11">
        <f t="shared" si="2131"/>
        <v>60103</v>
      </c>
      <c r="CN665" s="11">
        <f t="shared" si="2131"/>
        <v>0</v>
      </c>
    </row>
    <row r="666" spans="1:92" hidden="1" x14ac:dyDescent="0.25">
      <c r="A666" s="55" t="s">
        <v>231</v>
      </c>
      <c r="B666" s="31">
        <v>913</v>
      </c>
      <c r="C666" s="14" t="s">
        <v>7</v>
      </c>
      <c r="D666" s="14" t="s">
        <v>8</v>
      </c>
      <c r="E666" s="14" t="s">
        <v>702</v>
      </c>
      <c r="F666" s="14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75"/>
      <c r="AL666" s="75"/>
      <c r="AM666" s="11">
        <f>AM667</f>
        <v>60247</v>
      </c>
      <c r="AN666" s="11">
        <f t="shared" si="2126"/>
        <v>0</v>
      </c>
      <c r="AO666" s="11">
        <f t="shared" si="2126"/>
        <v>0</v>
      </c>
      <c r="AP666" s="11">
        <f t="shared" si="2126"/>
        <v>0</v>
      </c>
      <c r="AQ666" s="11">
        <f t="shared" si="2126"/>
        <v>60247</v>
      </c>
      <c r="AR666" s="11">
        <f t="shared" si="2126"/>
        <v>0</v>
      </c>
      <c r="AS666" s="11">
        <f>AS667</f>
        <v>0</v>
      </c>
      <c r="AT666" s="11">
        <f t="shared" si="2126"/>
        <v>0</v>
      </c>
      <c r="AU666" s="11">
        <f t="shared" si="2126"/>
        <v>5000</v>
      </c>
      <c r="AV666" s="11">
        <f t="shared" si="2126"/>
        <v>0</v>
      </c>
      <c r="AW666" s="11">
        <f t="shared" si="2126"/>
        <v>65247</v>
      </c>
      <c r="AX666" s="11">
        <f t="shared" si="2126"/>
        <v>0</v>
      </c>
      <c r="AY666" s="75">
        <f>AY667</f>
        <v>-5000</v>
      </c>
      <c r="AZ666" s="75">
        <f t="shared" si="2127"/>
        <v>0</v>
      </c>
      <c r="BA666" s="75">
        <f t="shared" si="2127"/>
        <v>0</v>
      </c>
      <c r="BB666" s="75">
        <f t="shared" si="2127"/>
        <v>0</v>
      </c>
      <c r="BC666" s="75">
        <f t="shared" si="2127"/>
        <v>60247</v>
      </c>
      <c r="BD666" s="75">
        <f t="shared" si="2127"/>
        <v>0</v>
      </c>
      <c r="BE666" s="11">
        <f>BE667</f>
        <v>0</v>
      </c>
      <c r="BF666" s="11">
        <f t="shared" si="2128"/>
        <v>0</v>
      </c>
      <c r="BG666" s="11">
        <f t="shared" si="2128"/>
        <v>0</v>
      </c>
      <c r="BH666" s="11">
        <f t="shared" si="2128"/>
        <v>0</v>
      </c>
      <c r="BI666" s="138">
        <f t="shared" si="2128"/>
        <v>60247</v>
      </c>
      <c r="BJ666" s="138">
        <f t="shared" si="2128"/>
        <v>0</v>
      </c>
      <c r="BK666" s="75">
        <f>BK667</f>
        <v>0</v>
      </c>
      <c r="BL666" s="75">
        <f t="shared" si="2128"/>
        <v>0</v>
      </c>
      <c r="BM666" s="75">
        <f t="shared" si="2128"/>
        <v>0</v>
      </c>
      <c r="BN666" s="75">
        <f t="shared" si="2128"/>
        <v>0</v>
      </c>
      <c r="BO666" s="75">
        <f t="shared" si="2128"/>
        <v>60247</v>
      </c>
      <c r="BP666" s="75">
        <f t="shared" si="2128"/>
        <v>0</v>
      </c>
      <c r="BQ666" s="11">
        <f>BQ667</f>
        <v>0</v>
      </c>
      <c r="BR666" s="11">
        <f t="shared" si="2129"/>
        <v>0</v>
      </c>
      <c r="BS666" s="11">
        <f t="shared" si="2129"/>
        <v>0</v>
      </c>
      <c r="BT666" s="11">
        <f t="shared" si="2129"/>
        <v>0</v>
      </c>
      <c r="BU666" s="11">
        <f t="shared" si="2129"/>
        <v>60247</v>
      </c>
      <c r="BV666" s="11">
        <f t="shared" si="2129"/>
        <v>0</v>
      </c>
      <c r="BW666" s="75">
        <f>BW667</f>
        <v>0</v>
      </c>
      <c r="BX666" s="75">
        <f t="shared" si="2130"/>
        <v>0</v>
      </c>
      <c r="BY666" s="75">
        <f t="shared" si="2130"/>
        <v>0</v>
      </c>
      <c r="BZ666" s="75">
        <f t="shared" si="2130"/>
        <v>0</v>
      </c>
      <c r="CA666" s="75">
        <f t="shared" si="2130"/>
        <v>60247</v>
      </c>
      <c r="CB666" s="75">
        <f t="shared" si="2130"/>
        <v>0</v>
      </c>
      <c r="CC666" s="75">
        <f>CC667</f>
        <v>0</v>
      </c>
      <c r="CD666" s="75">
        <f t="shared" si="2130"/>
        <v>0</v>
      </c>
      <c r="CE666" s="75">
        <f t="shared" si="2130"/>
        <v>0</v>
      </c>
      <c r="CF666" s="75">
        <f t="shared" si="2130"/>
        <v>0</v>
      </c>
      <c r="CG666" s="75">
        <f t="shared" si="2130"/>
        <v>60247</v>
      </c>
      <c r="CH666" s="75">
        <f t="shared" si="2130"/>
        <v>0</v>
      </c>
      <c r="CI666" s="11">
        <f>CI667</f>
        <v>0</v>
      </c>
      <c r="CJ666" s="11">
        <f t="shared" si="2131"/>
        <v>0</v>
      </c>
      <c r="CK666" s="11">
        <f t="shared" si="2131"/>
        <v>0</v>
      </c>
      <c r="CL666" s="11">
        <f t="shared" si="2131"/>
        <v>-144</v>
      </c>
      <c r="CM666" s="11">
        <f t="shared" si="2131"/>
        <v>60103</v>
      </c>
      <c r="CN666" s="11">
        <f t="shared" si="2131"/>
        <v>0</v>
      </c>
    </row>
    <row r="667" spans="1:92" ht="33" hidden="1" x14ac:dyDescent="0.25">
      <c r="A667" s="55" t="s">
        <v>12</v>
      </c>
      <c r="B667" s="31">
        <v>913</v>
      </c>
      <c r="C667" s="14" t="s">
        <v>7</v>
      </c>
      <c r="D667" s="14" t="s">
        <v>8</v>
      </c>
      <c r="E667" s="14" t="s">
        <v>702</v>
      </c>
      <c r="F667" s="14" t="s">
        <v>13</v>
      </c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75"/>
      <c r="AL667" s="75"/>
      <c r="AM667" s="11">
        <f>AM668</f>
        <v>60247</v>
      </c>
      <c r="AN667" s="11">
        <f t="shared" si="2126"/>
        <v>0</v>
      </c>
      <c r="AO667" s="11">
        <f t="shared" si="2126"/>
        <v>0</v>
      </c>
      <c r="AP667" s="11">
        <f t="shared" si="2126"/>
        <v>0</v>
      </c>
      <c r="AQ667" s="11">
        <f t="shared" si="2126"/>
        <v>60247</v>
      </c>
      <c r="AR667" s="11">
        <f t="shared" si="2126"/>
        <v>0</v>
      </c>
      <c r="AS667" s="11">
        <f>AS668</f>
        <v>0</v>
      </c>
      <c r="AT667" s="11">
        <f t="shared" si="2126"/>
        <v>0</v>
      </c>
      <c r="AU667" s="11">
        <f t="shared" si="2126"/>
        <v>5000</v>
      </c>
      <c r="AV667" s="11">
        <f t="shared" si="2126"/>
        <v>0</v>
      </c>
      <c r="AW667" s="11">
        <f t="shared" si="2126"/>
        <v>65247</v>
      </c>
      <c r="AX667" s="11">
        <f t="shared" si="2126"/>
        <v>0</v>
      </c>
      <c r="AY667" s="75">
        <f>AY668</f>
        <v>-5000</v>
      </c>
      <c r="AZ667" s="75">
        <f t="shared" si="2127"/>
        <v>0</v>
      </c>
      <c r="BA667" s="75">
        <f t="shared" si="2127"/>
        <v>0</v>
      </c>
      <c r="BB667" s="75">
        <f t="shared" si="2127"/>
        <v>0</v>
      </c>
      <c r="BC667" s="75">
        <f t="shared" si="2127"/>
        <v>60247</v>
      </c>
      <c r="BD667" s="75">
        <f t="shared" si="2127"/>
        <v>0</v>
      </c>
      <c r="BE667" s="11">
        <f>BE668</f>
        <v>0</v>
      </c>
      <c r="BF667" s="11">
        <f t="shared" si="2128"/>
        <v>0</v>
      </c>
      <c r="BG667" s="11">
        <f t="shared" si="2128"/>
        <v>0</v>
      </c>
      <c r="BH667" s="11">
        <f t="shared" si="2128"/>
        <v>0</v>
      </c>
      <c r="BI667" s="138">
        <f t="shared" si="2128"/>
        <v>60247</v>
      </c>
      <c r="BJ667" s="138">
        <f t="shared" si="2128"/>
        <v>0</v>
      </c>
      <c r="BK667" s="75">
        <f>BK668</f>
        <v>0</v>
      </c>
      <c r="BL667" s="75">
        <f t="shared" si="2128"/>
        <v>0</v>
      </c>
      <c r="BM667" s="75">
        <f t="shared" si="2128"/>
        <v>0</v>
      </c>
      <c r="BN667" s="75">
        <f t="shared" si="2128"/>
        <v>0</v>
      </c>
      <c r="BO667" s="75">
        <f t="shared" si="2128"/>
        <v>60247</v>
      </c>
      <c r="BP667" s="75">
        <f t="shared" si="2128"/>
        <v>0</v>
      </c>
      <c r="BQ667" s="11">
        <f>BQ668</f>
        <v>0</v>
      </c>
      <c r="BR667" s="11">
        <f t="shared" si="2129"/>
        <v>0</v>
      </c>
      <c r="BS667" s="11">
        <f t="shared" si="2129"/>
        <v>0</v>
      </c>
      <c r="BT667" s="11">
        <f t="shared" si="2129"/>
        <v>0</v>
      </c>
      <c r="BU667" s="11">
        <f t="shared" si="2129"/>
        <v>60247</v>
      </c>
      <c r="BV667" s="11">
        <f t="shared" si="2129"/>
        <v>0</v>
      </c>
      <c r="BW667" s="75">
        <f>BW668</f>
        <v>0</v>
      </c>
      <c r="BX667" s="75">
        <f t="shared" si="2130"/>
        <v>0</v>
      </c>
      <c r="BY667" s="75">
        <f t="shared" si="2130"/>
        <v>0</v>
      </c>
      <c r="BZ667" s="75">
        <f t="shared" si="2130"/>
        <v>0</v>
      </c>
      <c r="CA667" s="75">
        <f t="shared" si="2130"/>
        <v>60247</v>
      </c>
      <c r="CB667" s="75">
        <f t="shared" si="2130"/>
        <v>0</v>
      </c>
      <c r="CC667" s="75">
        <f>CC668</f>
        <v>0</v>
      </c>
      <c r="CD667" s="75">
        <f t="shared" si="2130"/>
        <v>0</v>
      </c>
      <c r="CE667" s="75">
        <f t="shared" si="2130"/>
        <v>0</v>
      </c>
      <c r="CF667" s="75">
        <f t="shared" si="2130"/>
        <v>0</v>
      </c>
      <c r="CG667" s="75">
        <f t="shared" si="2130"/>
        <v>60247</v>
      </c>
      <c r="CH667" s="75">
        <f t="shared" si="2130"/>
        <v>0</v>
      </c>
      <c r="CI667" s="11">
        <f>CI668</f>
        <v>0</v>
      </c>
      <c r="CJ667" s="11">
        <f t="shared" si="2131"/>
        <v>0</v>
      </c>
      <c r="CK667" s="11">
        <f t="shared" si="2131"/>
        <v>0</v>
      </c>
      <c r="CL667" s="11">
        <f t="shared" si="2131"/>
        <v>-144</v>
      </c>
      <c r="CM667" s="11">
        <f t="shared" si="2131"/>
        <v>60103</v>
      </c>
      <c r="CN667" s="11">
        <f t="shared" si="2131"/>
        <v>0</v>
      </c>
    </row>
    <row r="668" spans="1:92" hidden="1" x14ac:dyDescent="0.25">
      <c r="A668" s="59" t="s">
        <v>14</v>
      </c>
      <c r="B668" s="31">
        <v>913</v>
      </c>
      <c r="C668" s="14" t="s">
        <v>7</v>
      </c>
      <c r="D668" s="14" t="s">
        <v>8</v>
      </c>
      <c r="E668" s="14" t="s">
        <v>702</v>
      </c>
      <c r="F668" s="14" t="s">
        <v>37</v>
      </c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75"/>
      <c r="AL668" s="75"/>
      <c r="AM668" s="11">
        <f>60000+247</f>
        <v>60247</v>
      </c>
      <c r="AN668" s="11"/>
      <c r="AO668" s="11"/>
      <c r="AP668" s="11"/>
      <c r="AQ668" s="11">
        <f>AK668+AM668+AN668+AO668+AP668</f>
        <v>60247</v>
      </c>
      <c r="AR668" s="11">
        <f>AL668+AN668</f>
        <v>0</v>
      </c>
      <c r="AS668" s="11"/>
      <c r="AT668" s="11"/>
      <c r="AU668" s="11">
        <v>5000</v>
      </c>
      <c r="AV668" s="11"/>
      <c r="AW668" s="11">
        <f>AQ668+AS668+AT668+AU668+AV668</f>
        <v>65247</v>
      </c>
      <c r="AX668" s="11">
        <f>AR668+AT668</f>
        <v>0</v>
      </c>
      <c r="AY668" s="75">
        <v>-5000</v>
      </c>
      <c r="AZ668" s="75"/>
      <c r="BA668" s="75"/>
      <c r="BB668" s="75"/>
      <c r="BC668" s="75">
        <f>AW668+AY668+AZ668+BA668+BB668</f>
        <v>60247</v>
      </c>
      <c r="BD668" s="75">
        <f>AX668+AZ668</f>
        <v>0</v>
      </c>
      <c r="BE668" s="11"/>
      <c r="BF668" s="11"/>
      <c r="BG668" s="11"/>
      <c r="BH668" s="11"/>
      <c r="BI668" s="138">
        <f>BC668+BE668+BF668+BG668+BH668</f>
        <v>60247</v>
      </c>
      <c r="BJ668" s="138">
        <f>BD668+BF668</f>
        <v>0</v>
      </c>
      <c r="BK668" s="75"/>
      <c r="BL668" s="75"/>
      <c r="BM668" s="75"/>
      <c r="BN668" s="75"/>
      <c r="BO668" s="75">
        <f>BI668+BK668+BL668+BM668+BN668</f>
        <v>60247</v>
      </c>
      <c r="BP668" s="75">
        <f>BJ668+BL668</f>
        <v>0</v>
      </c>
      <c r="BQ668" s="11"/>
      <c r="BR668" s="11"/>
      <c r="BS668" s="11"/>
      <c r="BT668" s="11"/>
      <c r="BU668" s="11">
        <f>BO668+BQ668+BR668+BS668+BT668</f>
        <v>60247</v>
      </c>
      <c r="BV668" s="11">
        <f>BP668+BR668</f>
        <v>0</v>
      </c>
      <c r="BW668" s="75"/>
      <c r="BX668" s="75"/>
      <c r="BY668" s="75"/>
      <c r="BZ668" s="75"/>
      <c r="CA668" s="75">
        <f>BU668+BW668+BX668+BY668+BZ668</f>
        <v>60247</v>
      </c>
      <c r="CB668" s="75">
        <f>BV668+BX668</f>
        <v>0</v>
      </c>
      <c r="CC668" s="75"/>
      <c r="CD668" s="75"/>
      <c r="CE668" s="75"/>
      <c r="CF668" s="75"/>
      <c r="CG668" s="75">
        <f>CA668+CC668+CD668+CE668+CF668</f>
        <v>60247</v>
      </c>
      <c r="CH668" s="75">
        <f>CB668+CD668</f>
        <v>0</v>
      </c>
      <c r="CI668" s="11"/>
      <c r="CJ668" s="11"/>
      <c r="CK668" s="11"/>
      <c r="CL668" s="11">
        <v>-144</v>
      </c>
      <c r="CM668" s="11">
        <f>CG668+CI668+CJ668+CK668+CL668</f>
        <v>60103</v>
      </c>
      <c r="CN668" s="11">
        <f>CH668+CJ668</f>
        <v>0</v>
      </c>
    </row>
    <row r="669" spans="1:92" hidden="1" x14ac:dyDescent="0.25">
      <c r="A669" s="59"/>
      <c r="B669" s="31"/>
      <c r="C669" s="14"/>
      <c r="D669" s="14"/>
      <c r="E669" s="14"/>
      <c r="F669" s="14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75"/>
      <c r="AL669" s="75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75"/>
      <c r="AZ669" s="75"/>
      <c r="BA669" s="75"/>
      <c r="BB669" s="75"/>
      <c r="BC669" s="75"/>
      <c r="BD669" s="75"/>
      <c r="BE669" s="11"/>
      <c r="BF669" s="11"/>
      <c r="BG669" s="11"/>
      <c r="BH669" s="11"/>
      <c r="BI669" s="138"/>
      <c r="BJ669" s="138"/>
      <c r="BK669" s="75"/>
      <c r="BL669" s="75"/>
      <c r="BM669" s="75"/>
      <c r="BN669" s="75"/>
      <c r="BO669" s="75"/>
      <c r="BP669" s="75"/>
      <c r="BQ669" s="11"/>
      <c r="BR669" s="11"/>
      <c r="BS669" s="11"/>
      <c r="BT669" s="11"/>
      <c r="BU669" s="11"/>
      <c r="BV669" s="11"/>
      <c r="BW669" s="75"/>
      <c r="BX669" s="75"/>
      <c r="BY669" s="75"/>
      <c r="BZ669" s="75"/>
      <c r="CA669" s="75"/>
      <c r="CB669" s="75"/>
      <c r="CC669" s="75"/>
      <c r="CD669" s="75"/>
      <c r="CE669" s="75"/>
      <c r="CF669" s="75"/>
      <c r="CG669" s="75"/>
      <c r="CH669" s="75"/>
      <c r="CI669" s="11"/>
      <c r="CJ669" s="11"/>
      <c r="CK669" s="11"/>
      <c r="CL669" s="11"/>
      <c r="CM669" s="11"/>
      <c r="CN669" s="11"/>
    </row>
    <row r="670" spans="1:92" ht="18.75" hidden="1" x14ac:dyDescent="0.3">
      <c r="A670" s="65" t="s">
        <v>518</v>
      </c>
      <c r="B670" s="12" t="s">
        <v>224</v>
      </c>
      <c r="C670" s="12" t="s">
        <v>7</v>
      </c>
      <c r="D670" s="12" t="s">
        <v>87</v>
      </c>
      <c r="E670" s="12"/>
      <c r="F670" s="40"/>
      <c r="G670" s="13">
        <f>G671</f>
        <v>243643</v>
      </c>
      <c r="H670" s="13">
        <f t="shared" ref="H670:R670" si="2132">H671</f>
        <v>102795</v>
      </c>
      <c r="I670" s="11">
        <f t="shared" si="2132"/>
        <v>0</v>
      </c>
      <c r="J670" s="11">
        <f t="shared" si="2132"/>
        <v>0</v>
      </c>
      <c r="K670" s="11">
        <f t="shared" si="2132"/>
        <v>0</v>
      </c>
      <c r="L670" s="11">
        <f t="shared" si="2132"/>
        <v>0</v>
      </c>
      <c r="M670" s="13">
        <f t="shared" si="2132"/>
        <v>243643</v>
      </c>
      <c r="N670" s="13">
        <f t="shared" si="2132"/>
        <v>102795</v>
      </c>
      <c r="O670" s="11">
        <f t="shared" si="2132"/>
        <v>0</v>
      </c>
      <c r="P670" s="11">
        <f t="shared" si="2132"/>
        <v>0</v>
      </c>
      <c r="Q670" s="11">
        <f t="shared" si="2132"/>
        <v>0</v>
      </c>
      <c r="R670" s="11">
        <f t="shared" si="2132"/>
        <v>0</v>
      </c>
      <c r="S670" s="13">
        <f t="shared" ref="S670:AR670" si="2133">S671</f>
        <v>243643</v>
      </c>
      <c r="T670" s="13">
        <f t="shared" si="2133"/>
        <v>102795</v>
      </c>
      <c r="U670" s="11">
        <f t="shared" si="2133"/>
        <v>0</v>
      </c>
      <c r="V670" s="11">
        <f t="shared" si="2133"/>
        <v>0</v>
      </c>
      <c r="W670" s="11">
        <f t="shared" si="2133"/>
        <v>0</v>
      </c>
      <c r="X670" s="11">
        <f t="shared" si="2133"/>
        <v>0</v>
      </c>
      <c r="Y670" s="13">
        <f t="shared" si="2133"/>
        <v>243643</v>
      </c>
      <c r="Z670" s="13">
        <f t="shared" si="2133"/>
        <v>102795</v>
      </c>
      <c r="AA670" s="30">
        <f t="shared" si="2133"/>
        <v>571</v>
      </c>
      <c r="AB670" s="30">
        <f t="shared" si="2133"/>
        <v>63847</v>
      </c>
      <c r="AC670" s="30">
        <f t="shared" si="2133"/>
        <v>0</v>
      </c>
      <c r="AD670" s="30">
        <f t="shared" si="2133"/>
        <v>0</v>
      </c>
      <c r="AE670" s="13">
        <f t="shared" si="2133"/>
        <v>308061</v>
      </c>
      <c r="AF670" s="13">
        <f t="shared" si="2133"/>
        <v>166642</v>
      </c>
      <c r="AG670" s="30">
        <f t="shared" si="2133"/>
        <v>22</v>
      </c>
      <c r="AH670" s="30">
        <f t="shared" si="2133"/>
        <v>0</v>
      </c>
      <c r="AI670" s="30">
        <f t="shared" si="2133"/>
        <v>457</v>
      </c>
      <c r="AJ670" s="30">
        <f t="shared" si="2133"/>
        <v>0</v>
      </c>
      <c r="AK670" s="78">
        <f t="shared" si="2133"/>
        <v>308540</v>
      </c>
      <c r="AL670" s="78">
        <f t="shared" si="2133"/>
        <v>166642</v>
      </c>
      <c r="AM670" s="30">
        <f t="shared" si="2133"/>
        <v>0</v>
      </c>
      <c r="AN670" s="30">
        <f t="shared" si="2133"/>
        <v>0</v>
      </c>
      <c r="AO670" s="30">
        <f t="shared" si="2133"/>
        <v>0</v>
      </c>
      <c r="AP670" s="30">
        <f t="shared" si="2133"/>
        <v>0</v>
      </c>
      <c r="AQ670" s="13">
        <f t="shared" si="2133"/>
        <v>308540</v>
      </c>
      <c r="AR670" s="13">
        <f t="shared" si="2133"/>
        <v>166642</v>
      </c>
      <c r="AS670" s="30">
        <f>AS671+AS694</f>
        <v>0</v>
      </c>
      <c r="AT670" s="30">
        <f t="shared" ref="AT670:AX670" si="2134">AT671+AT694</f>
        <v>0</v>
      </c>
      <c r="AU670" s="30">
        <f t="shared" si="2134"/>
        <v>290</v>
      </c>
      <c r="AV670" s="30">
        <f t="shared" si="2134"/>
        <v>0</v>
      </c>
      <c r="AW670" s="30">
        <f t="shared" si="2134"/>
        <v>308830</v>
      </c>
      <c r="AX670" s="30">
        <f t="shared" si="2134"/>
        <v>166642</v>
      </c>
      <c r="AY670" s="85">
        <f>AY671+AY694</f>
        <v>0</v>
      </c>
      <c r="AZ670" s="85">
        <f t="shared" ref="AZ670:BD670" si="2135">AZ671+AZ694</f>
        <v>0</v>
      </c>
      <c r="BA670" s="85">
        <f t="shared" si="2135"/>
        <v>636</v>
      </c>
      <c r="BB670" s="85">
        <f t="shared" si="2135"/>
        <v>0</v>
      </c>
      <c r="BC670" s="85">
        <f t="shared" si="2135"/>
        <v>309466</v>
      </c>
      <c r="BD670" s="85">
        <f t="shared" si="2135"/>
        <v>166642</v>
      </c>
      <c r="BE670" s="30">
        <f>BE671+BE694</f>
        <v>0</v>
      </c>
      <c r="BF670" s="30">
        <f t="shared" ref="BF670:BJ670" si="2136">BF671+BF694</f>
        <v>1370</v>
      </c>
      <c r="BG670" s="30">
        <f t="shared" si="2136"/>
        <v>278</v>
      </c>
      <c r="BH670" s="30">
        <f t="shared" si="2136"/>
        <v>0</v>
      </c>
      <c r="BI670" s="144">
        <f t="shared" si="2136"/>
        <v>311114</v>
      </c>
      <c r="BJ670" s="144">
        <f t="shared" si="2136"/>
        <v>168012</v>
      </c>
      <c r="BK670" s="85">
        <f>BK671+BK694</f>
        <v>0</v>
      </c>
      <c r="BL670" s="85">
        <f t="shared" ref="BL670:BP670" si="2137">BL671+BL694</f>
        <v>0</v>
      </c>
      <c r="BM670" s="85">
        <f t="shared" si="2137"/>
        <v>23874</v>
      </c>
      <c r="BN670" s="85">
        <f t="shared" si="2137"/>
        <v>0</v>
      </c>
      <c r="BO670" s="85">
        <f t="shared" si="2137"/>
        <v>334988</v>
      </c>
      <c r="BP670" s="85">
        <f t="shared" si="2137"/>
        <v>168012</v>
      </c>
      <c r="BQ670" s="30">
        <f>BQ671+BQ694</f>
        <v>0</v>
      </c>
      <c r="BR670" s="30">
        <f t="shared" ref="BR670:BV670" si="2138">BR671+BR694</f>
        <v>0</v>
      </c>
      <c r="BS670" s="30">
        <f t="shared" si="2138"/>
        <v>0</v>
      </c>
      <c r="BT670" s="30">
        <f t="shared" si="2138"/>
        <v>0</v>
      </c>
      <c r="BU670" s="30">
        <f t="shared" si="2138"/>
        <v>334988</v>
      </c>
      <c r="BV670" s="30">
        <f t="shared" si="2138"/>
        <v>168012</v>
      </c>
      <c r="BW670" s="85">
        <f>BW671+BW694</f>
        <v>0</v>
      </c>
      <c r="BX670" s="85">
        <f t="shared" ref="BX670:CB670" si="2139">BX671+BX694</f>
        <v>0</v>
      </c>
      <c r="BY670" s="85">
        <f t="shared" si="2139"/>
        <v>0</v>
      </c>
      <c r="BZ670" s="85">
        <f t="shared" si="2139"/>
        <v>0</v>
      </c>
      <c r="CA670" s="85">
        <f t="shared" si="2139"/>
        <v>334988</v>
      </c>
      <c r="CB670" s="85">
        <f t="shared" si="2139"/>
        <v>168012</v>
      </c>
      <c r="CC670" s="85">
        <f>CC671+CC694</f>
        <v>0</v>
      </c>
      <c r="CD670" s="85">
        <f t="shared" ref="CD670:CH670" si="2140">CD671+CD694</f>
        <v>0</v>
      </c>
      <c r="CE670" s="85">
        <f t="shared" si="2140"/>
        <v>0</v>
      </c>
      <c r="CF670" s="85">
        <f t="shared" si="2140"/>
        <v>0</v>
      </c>
      <c r="CG670" s="85">
        <f t="shared" si="2140"/>
        <v>334988</v>
      </c>
      <c r="CH670" s="85">
        <f t="shared" si="2140"/>
        <v>168012</v>
      </c>
      <c r="CI670" s="30">
        <f>CI671+CI694</f>
        <v>0</v>
      </c>
      <c r="CJ670" s="30">
        <f t="shared" ref="CJ670:CN670" si="2141">CJ671+CJ694</f>
        <v>-14</v>
      </c>
      <c r="CK670" s="30">
        <f t="shared" si="2141"/>
        <v>0</v>
      </c>
      <c r="CL670" s="30">
        <f t="shared" si="2141"/>
        <v>0</v>
      </c>
      <c r="CM670" s="30">
        <f t="shared" si="2141"/>
        <v>334974</v>
      </c>
      <c r="CN670" s="30">
        <f t="shared" si="2141"/>
        <v>167998</v>
      </c>
    </row>
    <row r="671" spans="1:92" ht="42" hidden="1" customHeight="1" x14ac:dyDescent="0.25">
      <c r="A671" s="51" t="s">
        <v>540</v>
      </c>
      <c r="B671" s="14">
        <v>913</v>
      </c>
      <c r="C671" s="14" t="s">
        <v>7</v>
      </c>
      <c r="D671" s="14" t="s">
        <v>87</v>
      </c>
      <c r="E671" s="14" t="s">
        <v>208</v>
      </c>
      <c r="F671" s="14"/>
      <c r="G671" s="15">
        <f>G672+G676+G680</f>
        <v>243643</v>
      </c>
      <c r="H671" s="15">
        <f t="shared" ref="H671:N671" si="2142">H672+H676+H680</f>
        <v>102795</v>
      </c>
      <c r="I671" s="11">
        <f t="shared" si="2142"/>
        <v>0</v>
      </c>
      <c r="J671" s="11">
        <f t="shared" si="2142"/>
        <v>0</v>
      </c>
      <c r="K671" s="11">
        <f t="shared" si="2142"/>
        <v>0</v>
      </c>
      <c r="L671" s="11">
        <f t="shared" si="2142"/>
        <v>0</v>
      </c>
      <c r="M671" s="15">
        <f t="shared" si="2142"/>
        <v>243643</v>
      </c>
      <c r="N671" s="15">
        <f t="shared" si="2142"/>
        <v>102795</v>
      </c>
      <c r="O671" s="11">
        <f t="shared" ref="O671:T671" si="2143">O672+O676+O680</f>
        <v>0</v>
      </c>
      <c r="P671" s="11">
        <f t="shared" si="2143"/>
        <v>0</v>
      </c>
      <c r="Q671" s="11">
        <f t="shared" si="2143"/>
        <v>0</v>
      </c>
      <c r="R671" s="11">
        <f t="shared" si="2143"/>
        <v>0</v>
      </c>
      <c r="S671" s="15">
        <f t="shared" si="2143"/>
        <v>243643</v>
      </c>
      <c r="T671" s="15">
        <f t="shared" si="2143"/>
        <v>102795</v>
      </c>
      <c r="U671" s="11">
        <f t="shared" ref="U671:Z671" si="2144">U672+U676+U680</f>
        <v>0</v>
      </c>
      <c r="V671" s="11">
        <f t="shared" si="2144"/>
        <v>0</v>
      </c>
      <c r="W671" s="11">
        <f t="shared" si="2144"/>
        <v>0</v>
      </c>
      <c r="X671" s="11">
        <f t="shared" si="2144"/>
        <v>0</v>
      </c>
      <c r="Y671" s="15">
        <f t="shared" si="2144"/>
        <v>243643</v>
      </c>
      <c r="Z671" s="15">
        <f t="shared" si="2144"/>
        <v>102795</v>
      </c>
      <c r="AA671" s="11">
        <f t="shared" ref="AA671:AF671" si="2145">AA672+AA676+AA680+AA684</f>
        <v>571</v>
      </c>
      <c r="AB671" s="11">
        <f t="shared" si="2145"/>
        <v>63847</v>
      </c>
      <c r="AC671" s="11">
        <f t="shared" si="2145"/>
        <v>0</v>
      </c>
      <c r="AD671" s="11">
        <f t="shared" si="2145"/>
        <v>0</v>
      </c>
      <c r="AE671" s="11">
        <f t="shared" si="2145"/>
        <v>308061</v>
      </c>
      <c r="AF671" s="11">
        <f t="shared" si="2145"/>
        <v>166642</v>
      </c>
      <c r="AG671" s="11">
        <f t="shared" ref="AG671:AL671" si="2146">AG672+AG676+AG680+AG684+AG688</f>
        <v>22</v>
      </c>
      <c r="AH671" s="11">
        <f t="shared" si="2146"/>
        <v>0</v>
      </c>
      <c r="AI671" s="11">
        <f t="shared" si="2146"/>
        <v>457</v>
      </c>
      <c r="AJ671" s="11">
        <f t="shared" si="2146"/>
        <v>0</v>
      </c>
      <c r="AK671" s="75">
        <f t="shared" si="2146"/>
        <v>308540</v>
      </c>
      <c r="AL671" s="75">
        <f t="shared" si="2146"/>
        <v>166642</v>
      </c>
      <c r="AM671" s="11">
        <f t="shared" ref="AM671:AR671" si="2147">AM672+AM676+AM680+AM684+AM688</f>
        <v>0</v>
      </c>
      <c r="AN671" s="11">
        <f t="shared" si="2147"/>
        <v>0</v>
      </c>
      <c r="AO671" s="11">
        <f t="shared" si="2147"/>
        <v>0</v>
      </c>
      <c r="AP671" s="11">
        <f t="shared" si="2147"/>
        <v>0</v>
      </c>
      <c r="AQ671" s="11">
        <f t="shared" si="2147"/>
        <v>308540</v>
      </c>
      <c r="AR671" s="11">
        <f t="shared" si="2147"/>
        <v>166642</v>
      </c>
      <c r="AS671" s="11">
        <f t="shared" ref="AS671:AX671" si="2148">AS672+AS676+AS680+AS684+AS688</f>
        <v>0</v>
      </c>
      <c r="AT671" s="11">
        <f t="shared" si="2148"/>
        <v>0</v>
      </c>
      <c r="AU671" s="11">
        <f t="shared" si="2148"/>
        <v>0</v>
      </c>
      <c r="AV671" s="11">
        <f t="shared" si="2148"/>
        <v>0</v>
      </c>
      <c r="AW671" s="11">
        <f t="shared" si="2148"/>
        <v>308540</v>
      </c>
      <c r="AX671" s="11">
        <f t="shared" si="2148"/>
        <v>166642</v>
      </c>
      <c r="AY671" s="75">
        <f t="shared" ref="AY671:BD671" si="2149">AY672+AY676+AY680+AY684+AY688</f>
        <v>0</v>
      </c>
      <c r="AZ671" s="75">
        <f t="shared" si="2149"/>
        <v>0</v>
      </c>
      <c r="BA671" s="75">
        <f t="shared" si="2149"/>
        <v>636</v>
      </c>
      <c r="BB671" s="75">
        <f t="shared" si="2149"/>
        <v>0</v>
      </c>
      <c r="BC671" s="75">
        <f t="shared" si="2149"/>
        <v>309176</v>
      </c>
      <c r="BD671" s="75">
        <f t="shared" si="2149"/>
        <v>166642</v>
      </c>
      <c r="BE671" s="11">
        <f>BE672+BE676+BE680+BE684+BE688+BE691</f>
        <v>0</v>
      </c>
      <c r="BF671" s="11">
        <f t="shared" ref="BF671:BJ671" si="2150">BF672+BF676+BF680+BF684+BF688+BF691</f>
        <v>1370</v>
      </c>
      <c r="BG671" s="11">
        <f t="shared" si="2150"/>
        <v>0</v>
      </c>
      <c r="BH671" s="11">
        <f t="shared" si="2150"/>
        <v>0</v>
      </c>
      <c r="BI671" s="138">
        <f t="shared" si="2150"/>
        <v>310546</v>
      </c>
      <c r="BJ671" s="138">
        <f t="shared" si="2150"/>
        <v>168012</v>
      </c>
      <c r="BK671" s="75">
        <f>BK672+BK676+BK680+BK684+BK688+BK691</f>
        <v>0</v>
      </c>
      <c r="BL671" s="75">
        <f t="shared" ref="BL671:BP671" si="2151">BL672+BL676+BL680+BL684+BL688+BL691</f>
        <v>0</v>
      </c>
      <c r="BM671" s="75">
        <f t="shared" si="2151"/>
        <v>23874</v>
      </c>
      <c r="BN671" s="75">
        <f t="shared" si="2151"/>
        <v>0</v>
      </c>
      <c r="BO671" s="75">
        <f t="shared" si="2151"/>
        <v>334420</v>
      </c>
      <c r="BP671" s="75">
        <f t="shared" si="2151"/>
        <v>168012</v>
      </c>
      <c r="BQ671" s="11">
        <f>BQ672+BQ676+BQ680+BQ684+BQ688+BQ691</f>
        <v>0</v>
      </c>
      <c r="BR671" s="11">
        <f t="shared" ref="BR671:BV671" si="2152">BR672+BR676+BR680+BR684+BR688+BR691</f>
        <v>0</v>
      </c>
      <c r="BS671" s="11">
        <f t="shared" si="2152"/>
        <v>0</v>
      </c>
      <c r="BT671" s="11">
        <f t="shared" si="2152"/>
        <v>0</v>
      </c>
      <c r="BU671" s="11">
        <f t="shared" si="2152"/>
        <v>334420</v>
      </c>
      <c r="BV671" s="11">
        <f t="shared" si="2152"/>
        <v>168012</v>
      </c>
      <c r="BW671" s="75">
        <f>BW672+BW676+BW680+BW684+BW688+BW691</f>
        <v>0</v>
      </c>
      <c r="BX671" s="75">
        <f t="shared" ref="BX671:CB671" si="2153">BX672+BX676+BX680+BX684+BX688+BX691</f>
        <v>0</v>
      </c>
      <c r="BY671" s="75">
        <f t="shared" si="2153"/>
        <v>0</v>
      </c>
      <c r="BZ671" s="75">
        <f t="shared" si="2153"/>
        <v>0</v>
      </c>
      <c r="CA671" s="75">
        <f t="shared" si="2153"/>
        <v>334420</v>
      </c>
      <c r="CB671" s="75">
        <f t="shared" si="2153"/>
        <v>168012</v>
      </c>
      <c r="CC671" s="75">
        <f>CC672+CC676+CC680+CC684+CC688+CC691</f>
        <v>0</v>
      </c>
      <c r="CD671" s="75">
        <f t="shared" ref="CD671:CH671" si="2154">CD672+CD676+CD680+CD684+CD688+CD691</f>
        <v>0</v>
      </c>
      <c r="CE671" s="75">
        <f t="shared" si="2154"/>
        <v>0</v>
      </c>
      <c r="CF671" s="75">
        <f t="shared" si="2154"/>
        <v>0</v>
      </c>
      <c r="CG671" s="75">
        <f t="shared" si="2154"/>
        <v>334420</v>
      </c>
      <c r="CH671" s="75">
        <f t="shared" si="2154"/>
        <v>168012</v>
      </c>
      <c r="CI671" s="11">
        <f>CI672+CI676+CI680+CI684+CI688+CI691</f>
        <v>0</v>
      </c>
      <c r="CJ671" s="11">
        <f t="shared" ref="CJ671:CN671" si="2155">CJ672+CJ676+CJ680+CJ684+CJ688+CJ691</f>
        <v>-14</v>
      </c>
      <c r="CK671" s="11">
        <f t="shared" si="2155"/>
        <v>0</v>
      </c>
      <c r="CL671" s="11">
        <f t="shared" si="2155"/>
        <v>0</v>
      </c>
      <c r="CM671" s="11">
        <f t="shared" si="2155"/>
        <v>334406</v>
      </c>
      <c r="CN671" s="11">
        <f t="shared" si="2155"/>
        <v>167998</v>
      </c>
    </row>
    <row r="672" spans="1:92" ht="33" hidden="1" x14ac:dyDescent="0.25">
      <c r="A672" s="59" t="s">
        <v>10</v>
      </c>
      <c r="B672" s="14">
        <f>B671</f>
        <v>913</v>
      </c>
      <c r="C672" s="14" t="s">
        <v>7</v>
      </c>
      <c r="D672" s="14" t="s">
        <v>87</v>
      </c>
      <c r="E672" s="14" t="s">
        <v>219</v>
      </c>
      <c r="F672" s="14"/>
      <c r="G672" s="15">
        <f t="shared" ref="G672:R674" si="2156">G673</f>
        <v>138696</v>
      </c>
      <c r="H672" s="15">
        <f t="shared" si="2156"/>
        <v>0</v>
      </c>
      <c r="I672" s="11">
        <f t="shared" si="2156"/>
        <v>0</v>
      </c>
      <c r="J672" s="11">
        <f t="shared" si="2156"/>
        <v>0</v>
      </c>
      <c r="K672" s="11">
        <f t="shared" si="2156"/>
        <v>0</v>
      </c>
      <c r="L672" s="11">
        <f t="shared" si="2156"/>
        <v>0</v>
      </c>
      <c r="M672" s="15">
        <f t="shared" si="2156"/>
        <v>138696</v>
      </c>
      <c r="N672" s="15">
        <f t="shared" si="2156"/>
        <v>0</v>
      </c>
      <c r="O672" s="11">
        <f t="shared" si="2156"/>
        <v>0</v>
      </c>
      <c r="P672" s="11">
        <f t="shared" si="2156"/>
        <v>0</v>
      </c>
      <c r="Q672" s="11">
        <f t="shared" si="2156"/>
        <v>0</v>
      </c>
      <c r="R672" s="11">
        <f t="shared" si="2156"/>
        <v>0</v>
      </c>
      <c r="S672" s="15">
        <f t="shared" ref="S672:AH674" si="2157">S673</f>
        <v>138696</v>
      </c>
      <c r="T672" s="15">
        <f t="shared" si="2157"/>
        <v>0</v>
      </c>
      <c r="U672" s="11">
        <f t="shared" si="2157"/>
        <v>0</v>
      </c>
      <c r="V672" s="11">
        <f t="shared" si="2157"/>
        <v>0</v>
      </c>
      <c r="W672" s="11">
        <f t="shared" si="2157"/>
        <v>0</v>
      </c>
      <c r="X672" s="11">
        <f t="shared" si="2157"/>
        <v>0</v>
      </c>
      <c r="Y672" s="15">
        <f t="shared" si="2157"/>
        <v>138696</v>
      </c>
      <c r="Z672" s="15">
        <f t="shared" si="2157"/>
        <v>0</v>
      </c>
      <c r="AA672" s="11">
        <f t="shared" si="2157"/>
        <v>571</v>
      </c>
      <c r="AB672" s="11">
        <f t="shared" si="2157"/>
        <v>0</v>
      </c>
      <c r="AC672" s="11">
        <f t="shared" si="2157"/>
        <v>0</v>
      </c>
      <c r="AD672" s="11">
        <f t="shared" si="2157"/>
        <v>0</v>
      </c>
      <c r="AE672" s="15">
        <f t="shared" si="2157"/>
        <v>139267</v>
      </c>
      <c r="AF672" s="15">
        <f t="shared" si="2157"/>
        <v>0</v>
      </c>
      <c r="AG672" s="11">
        <f t="shared" si="2157"/>
        <v>0</v>
      </c>
      <c r="AH672" s="11">
        <f t="shared" si="2157"/>
        <v>0</v>
      </c>
      <c r="AI672" s="11">
        <f t="shared" ref="AG672:AV674" si="2158">AI673</f>
        <v>0</v>
      </c>
      <c r="AJ672" s="11">
        <f t="shared" si="2158"/>
        <v>0</v>
      </c>
      <c r="AK672" s="79">
        <f t="shared" si="2158"/>
        <v>139267</v>
      </c>
      <c r="AL672" s="79">
        <f t="shared" si="2158"/>
        <v>0</v>
      </c>
      <c r="AM672" s="11">
        <f t="shared" si="2158"/>
        <v>0</v>
      </c>
      <c r="AN672" s="11">
        <f t="shared" si="2158"/>
        <v>0</v>
      </c>
      <c r="AO672" s="11">
        <f t="shared" si="2158"/>
        <v>0</v>
      </c>
      <c r="AP672" s="11">
        <f t="shared" si="2158"/>
        <v>0</v>
      </c>
      <c r="AQ672" s="15">
        <f t="shared" si="2158"/>
        <v>139267</v>
      </c>
      <c r="AR672" s="15">
        <f t="shared" si="2158"/>
        <v>0</v>
      </c>
      <c r="AS672" s="11">
        <f t="shared" si="2158"/>
        <v>0</v>
      </c>
      <c r="AT672" s="11">
        <f t="shared" si="2158"/>
        <v>0</v>
      </c>
      <c r="AU672" s="11">
        <f t="shared" si="2158"/>
        <v>0</v>
      </c>
      <c r="AV672" s="11">
        <f t="shared" si="2158"/>
        <v>0</v>
      </c>
      <c r="AW672" s="15">
        <f t="shared" ref="AS672:BH674" si="2159">AW673</f>
        <v>139267</v>
      </c>
      <c r="AX672" s="15">
        <f t="shared" si="2159"/>
        <v>0</v>
      </c>
      <c r="AY672" s="75">
        <f t="shared" si="2159"/>
        <v>0</v>
      </c>
      <c r="AZ672" s="75">
        <f t="shared" si="2159"/>
        <v>0</v>
      </c>
      <c r="BA672" s="75">
        <f t="shared" si="2159"/>
        <v>636</v>
      </c>
      <c r="BB672" s="75">
        <f t="shared" si="2159"/>
        <v>0</v>
      </c>
      <c r="BC672" s="79">
        <f t="shared" si="2159"/>
        <v>139903</v>
      </c>
      <c r="BD672" s="79">
        <f t="shared" si="2159"/>
        <v>0</v>
      </c>
      <c r="BE672" s="11">
        <f t="shared" si="2159"/>
        <v>0</v>
      </c>
      <c r="BF672" s="11">
        <f t="shared" si="2159"/>
        <v>0</v>
      </c>
      <c r="BG672" s="11">
        <f t="shared" si="2159"/>
        <v>0</v>
      </c>
      <c r="BH672" s="11">
        <f t="shared" si="2159"/>
        <v>0</v>
      </c>
      <c r="BI672" s="137">
        <f t="shared" ref="BE672:BT674" si="2160">BI673</f>
        <v>139903</v>
      </c>
      <c r="BJ672" s="137">
        <f t="shared" si="2160"/>
        <v>0</v>
      </c>
      <c r="BK672" s="75">
        <f t="shared" si="2160"/>
        <v>0</v>
      </c>
      <c r="BL672" s="75">
        <f t="shared" si="2160"/>
        <v>0</v>
      </c>
      <c r="BM672" s="75">
        <f t="shared" si="2160"/>
        <v>23874</v>
      </c>
      <c r="BN672" s="75">
        <f t="shared" si="2160"/>
        <v>0</v>
      </c>
      <c r="BO672" s="79">
        <f t="shared" si="2160"/>
        <v>163777</v>
      </c>
      <c r="BP672" s="79">
        <f t="shared" si="2160"/>
        <v>0</v>
      </c>
      <c r="BQ672" s="11">
        <f t="shared" si="2160"/>
        <v>0</v>
      </c>
      <c r="BR672" s="11">
        <f t="shared" si="2160"/>
        <v>0</v>
      </c>
      <c r="BS672" s="11">
        <f t="shared" si="2160"/>
        <v>0</v>
      </c>
      <c r="BT672" s="11">
        <f t="shared" si="2160"/>
        <v>0</v>
      </c>
      <c r="BU672" s="15">
        <f t="shared" ref="BQ672:CF674" si="2161">BU673</f>
        <v>163777</v>
      </c>
      <c r="BV672" s="15">
        <f t="shared" si="2161"/>
        <v>0</v>
      </c>
      <c r="BW672" s="75">
        <f t="shared" si="2161"/>
        <v>0</v>
      </c>
      <c r="BX672" s="75">
        <f t="shared" si="2161"/>
        <v>0</v>
      </c>
      <c r="BY672" s="75">
        <f t="shared" si="2161"/>
        <v>0</v>
      </c>
      <c r="BZ672" s="75">
        <f t="shared" si="2161"/>
        <v>0</v>
      </c>
      <c r="CA672" s="79">
        <f t="shared" si="2161"/>
        <v>163777</v>
      </c>
      <c r="CB672" s="79">
        <f t="shared" si="2161"/>
        <v>0</v>
      </c>
      <c r="CC672" s="75">
        <f t="shared" si="2161"/>
        <v>0</v>
      </c>
      <c r="CD672" s="75">
        <f t="shared" si="2161"/>
        <v>0</v>
      </c>
      <c r="CE672" s="75">
        <f t="shared" si="2161"/>
        <v>0</v>
      </c>
      <c r="CF672" s="75">
        <f t="shared" si="2161"/>
        <v>0</v>
      </c>
      <c r="CG672" s="79">
        <f t="shared" ref="CC672:CN674" si="2162">CG673</f>
        <v>163777</v>
      </c>
      <c r="CH672" s="79">
        <f t="shared" si="2162"/>
        <v>0</v>
      </c>
      <c r="CI672" s="11">
        <f t="shared" si="2162"/>
        <v>0</v>
      </c>
      <c r="CJ672" s="11">
        <f t="shared" si="2162"/>
        <v>0</v>
      </c>
      <c r="CK672" s="11">
        <f t="shared" si="2162"/>
        <v>0</v>
      </c>
      <c r="CL672" s="11">
        <f t="shared" si="2162"/>
        <v>0</v>
      </c>
      <c r="CM672" s="15">
        <f t="shared" si="2162"/>
        <v>163777</v>
      </c>
      <c r="CN672" s="15">
        <f t="shared" si="2162"/>
        <v>0</v>
      </c>
    </row>
    <row r="673" spans="1:92" hidden="1" x14ac:dyDescent="0.25">
      <c r="A673" s="55" t="s">
        <v>11</v>
      </c>
      <c r="B673" s="14">
        <f>B671</f>
        <v>913</v>
      </c>
      <c r="C673" s="14" t="s">
        <v>7</v>
      </c>
      <c r="D673" s="14" t="s">
        <v>87</v>
      </c>
      <c r="E673" s="14" t="s">
        <v>230</v>
      </c>
      <c r="F673" s="14"/>
      <c r="G673" s="15">
        <f t="shared" si="2156"/>
        <v>138696</v>
      </c>
      <c r="H673" s="15">
        <f t="shared" si="2156"/>
        <v>0</v>
      </c>
      <c r="I673" s="11">
        <f t="shared" si="2156"/>
        <v>0</v>
      </c>
      <c r="J673" s="11">
        <f t="shared" si="2156"/>
        <v>0</v>
      </c>
      <c r="K673" s="11">
        <f t="shared" si="2156"/>
        <v>0</v>
      </c>
      <c r="L673" s="11">
        <f t="shared" si="2156"/>
        <v>0</v>
      </c>
      <c r="M673" s="15">
        <f t="shared" si="2156"/>
        <v>138696</v>
      </c>
      <c r="N673" s="15">
        <f t="shared" si="2156"/>
        <v>0</v>
      </c>
      <c r="O673" s="11">
        <f t="shared" si="2156"/>
        <v>0</v>
      </c>
      <c r="P673" s="11">
        <f t="shared" si="2156"/>
        <v>0</v>
      </c>
      <c r="Q673" s="11">
        <f t="shared" si="2156"/>
        <v>0</v>
      </c>
      <c r="R673" s="11">
        <f t="shared" si="2156"/>
        <v>0</v>
      </c>
      <c r="S673" s="15">
        <f t="shared" si="2157"/>
        <v>138696</v>
      </c>
      <c r="T673" s="15">
        <f t="shared" si="2157"/>
        <v>0</v>
      </c>
      <c r="U673" s="11">
        <f t="shared" si="2157"/>
        <v>0</v>
      </c>
      <c r="V673" s="11">
        <f t="shared" si="2157"/>
        <v>0</v>
      </c>
      <c r="W673" s="11">
        <f t="shared" si="2157"/>
        <v>0</v>
      </c>
      <c r="X673" s="11">
        <f t="shared" si="2157"/>
        <v>0</v>
      </c>
      <c r="Y673" s="15">
        <f t="shared" si="2157"/>
        <v>138696</v>
      </c>
      <c r="Z673" s="15">
        <f t="shared" si="2157"/>
        <v>0</v>
      </c>
      <c r="AA673" s="11">
        <f t="shared" si="2157"/>
        <v>571</v>
      </c>
      <c r="AB673" s="11">
        <f t="shared" si="2157"/>
        <v>0</v>
      </c>
      <c r="AC673" s="11">
        <f t="shared" si="2157"/>
        <v>0</v>
      </c>
      <c r="AD673" s="11">
        <f t="shared" si="2157"/>
        <v>0</v>
      </c>
      <c r="AE673" s="15">
        <f t="shared" si="2157"/>
        <v>139267</v>
      </c>
      <c r="AF673" s="15">
        <f t="shared" si="2157"/>
        <v>0</v>
      </c>
      <c r="AG673" s="11">
        <f t="shared" si="2158"/>
        <v>0</v>
      </c>
      <c r="AH673" s="11">
        <f t="shared" si="2158"/>
        <v>0</v>
      </c>
      <c r="AI673" s="11">
        <f t="shared" si="2158"/>
        <v>0</v>
      </c>
      <c r="AJ673" s="11">
        <f t="shared" si="2158"/>
        <v>0</v>
      </c>
      <c r="AK673" s="79">
        <f t="shared" si="2158"/>
        <v>139267</v>
      </c>
      <c r="AL673" s="79">
        <f t="shared" si="2158"/>
        <v>0</v>
      </c>
      <c r="AM673" s="11">
        <f t="shared" si="2158"/>
        <v>0</v>
      </c>
      <c r="AN673" s="11">
        <f t="shared" si="2158"/>
        <v>0</v>
      </c>
      <c r="AO673" s="11">
        <f t="shared" si="2158"/>
        <v>0</v>
      </c>
      <c r="AP673" s="11">
        <f t="shared" si="2158"/>
        <v>0</v>
      </c>
      <c r="AQ673" s="15">
        <f t="shared" si="2158"/>
        <v>139267</v>
      </c>
      <c r="AR673" s="15">
        <f t="shared" si="2158"/>
        <v>0</v>
      </c>
      <c r="AS673" s="11">
        <f t="shared" si="2159"/>
        <v>0</v>
      </c>
      <c r="AT673" s="11">
        <f t="shared" si="2159"/>
        <v>0</v>
      </c>
      <c r="AU673" s="11">
        <f t="shared" si="2159"/>
        <v>0</v>
      </c>
      <c r="AV673" s="11">
        <f t="shared" si="2159"/>
        <v>0</v>
      </c>
      <c r="AW673" s="15">
        <f t="shared" si="2159"/>
        <v>139267</v>
      </c>
      <c r="AX673" s="15">
        <f t="shared" si="2159"/>
        <v>0</v>
      </c>
      <c r="AY673" s="75">
        <f t="shared" si="2159"/>
        <v>0</v>
      </c>
      <c r="AZ673" s="75">
        <f t="shared" si="2159"/>
        <v>0</v>
      </c>
      <c r="BA673" s="75">
        <f t="shared" si="2159"/>
        <v>636</v>
      </c>
      <c r="BB673" s="75">
        <f t="shared" si="2159"/>
        <v>0</v>
      </c>
      <c r="BC673" s="79">
        <f t="shared" si="2159"/>
        <v>139903</v>
      </c>
      <c r="BD673" s="79">
        <f t="shared" si="2159"/>
        <v>0</v>
      </c>
      <c r="BE673" s="11">
        <f t="shared" si="2160"/>
        <v>0</v>
      </c>
      <c r="BF673" s="11">
        <f t="shared" si="2160"/>
        <v>0</v>
      </c>
      <c r="BG673" s="11">
        <f t="shared" si="2160"/>
        <v>0</v>
      </c>
      <c r="BH673" s="11">
        <f t="shared" si="2160"/>
        <v>0</v>
      </c>
      <c r="BI673" s="137">
        <f t="shared" si="2160"/>
        <v>139903</v>
      </c>
      <c r="BJ673" s="137">
        <f t="shared" si="2160"/>
        <v>0</v>
      </c>
      <c r="BK673" s="75">
        <f t="shared" si="2160"/>
        <v>0</v>
      </c>
      <c r="BL673" s="75">
        <f t="shared" si="2160"/>
        <v>0</v>
      </c>
      <c r="BM673" s="75">
        <f t="shared" si="2160"/>
        <v>23874</v>
      </c>
      <c r="BN673" s="75">
        <f t="shared" si="2160"/>
        <v>0</v>
      </c>
      <c r="BO673" s="79">
        <f t="shared" si="2160"/>
        <v>163777</v>
      </c>
      <c r="BP673" s="79">
        <f t="shared" si="2160"/>
        <v>0</v>
      </c>
      <c r="BQ673" s="11">
        <f t="shared" si="2161"/>
        <v>0</v>
      </c>
      <c r="BR673" s="11">
        <f t="shared" si="2161"/>
        <v>0</v>
      </c>
      <c r="BS673" s="11">
        <f t="shared" si="2161"/>
        <v>0</v>
      </c>
      <c r="BT673" s="11">
        <f t="shared" si="2161"/>
        <v>0</v>
      </c>
      <c r="BU673" s="15">
        <f t="shared" si="2161"/>
        <v>163777</v>
      </c>
      <c r="BV673" s="15">
        <f t="shared" si="2161"/>
        <v>0</v>
      </c>
      <c r="BW673" s="75">
        <f t="shared" si="2161"/>
        <v>0</v>
      </c>
      <c r="BX673" s="75">
        <f t="shared" si="2161"/>
        <v>0</v>
      </c>
      <c r="BY673" s="75">
        <f t="shared" si="2161"/>
        <v>0</v>
      </c>
      <c r="BZ673" s="75">
        <f t="shared" si="2161"/>
        <v>0</v>
      </c>
      <c r="CA673" s="79">
        <f t="shared" si="2161"/>
        <v>163777</v>
      </c>
      <c r="CB673" s="79">
        <f t="shared" si="2161"/>
        <v>0</v>
      </c>
      <c r="CC673" s="75">
        <f t="shared" si="2162"/>
        <v>0</v>
      </c>
      <c r="CD673" s="75">
        <f t="shared" si="2162"/>
        <v>0</v>
      </c>
      <c r="CE673" s="75">
        <f t="shared" si="2162"/>
        <v>0</v>
      </c>
      <c r="CF673" s="75">
        <f t="shared" si="2162"/>
        <v>0</v>
      </c>
      <c r="CG673" s="79">
        <f t="shared" si="2162"/>
        <v>163777</v>
      </c>
      <c r="CH673" s="79">
        <f t="shared" si="2162"/>
        <v>0</v>
      </c>
      <c r="CI673" s="11">
        <f t="shared" si="2162"/>
        <v>0</v>
      </c>
      <c r="CJ673" s="11">
        <f t="shared" si="2162"/>
        <v>0</v>
      </c>
      <c r="CK673" s="11">
        <f t="shared" si="2162"/>
        <v>0</v>
      </c>
      <c r="CL673" s="11">
        <f t="shared" si="2162"/>
        <v>0</v>
      </c>
      <c r="CM673" s="15">
        <f t="shared" si="2162"/>
        <v>163777</v>
      </c>
      <c r="CN673" s="15">
        <f t="shared" si="2162"/>
        <v>0</v>
      </c>
    </row>
    <row r="674" spans="1:92" ht="33" hidden="1" x14ac:dyDescent="0.25">
      <c r="A674" s="55" t="s">
        <v>12</v>
      </c>
      <c r="B674" s="14">
        <f>B673</f>
        <v>913</v>
      </c>
      <c r="C674" s="14" t="s">
        <v>7</v>
      </c>
      <c r="D674" s="14" t="s">
        <v>87</v>
      </c>
      <c r="E674" s="14" t="s">
        <v>230</v>
      </c>
      <c r="F674" s="14" t="s">
        <v>13</v>
      </c>
      <c r="G674" s="15">
        <f t="shared" si="2156"/>
        <v>138696</v>
      </c>
      <c r="H674" s="15">
        <f t="shared" si="2156"/>
        <v>0</v>
      </c>
      <c r="I674" s="11">
        <f t="shared" si="2156"/>
        <v>0</v>
      </c>
      <c r="J674" s="11">
        <f t="shared" si="2156"/>
        <v>0</v>
      </c>
      <c r="K674" s="11">
        <f t="shared" si="2156"/>
        <v>0</v>
      </c>
      <c r="L674" s="11">
        <f t="shared" si="2156"/>
        <v>0</v>
      </c>
      <c r="M674" s="15">
        <f t="shared" si="2156"/>
        <v>138696</v>
      </c>
      <c r="N674" s="15">
        <f t="shared" si="2156"/>
        <v>0</v>
      </c>
      <c r="O674" s="11">
        <f t="shared" si="2156"/>
        <v>0</v>
      </c>
      <c r="P674" s="11">
        <f t="shared" si="2156"/>
        <v>0</v>
      </c>
      <c r="Q674" s="11">
        <f t="shared" si="2156"/>
        <v>0</v>
      </c>
      <c r="R674" s="11">
        <f t="shared" si="2156"/>
        <v>0</v>
      </c>
      <c r="S674" s="15">
        <f t="shared" si="2157"/>
        <v>138696</v>
      </c>
      <c r="T674" s="15">
        <f t="shared" si="2157"/>
        <v>0</v>
      </c>
      <c r="U674" s="11">
        <f t="shared" si="2157"/>
        <v>0</v>
      </c>
      <c r="V674" s="11">
        <f t="shared" si="2157"/>
        <v>0</v>
      </c>
      <c r="W674" s="11">
        <f t="shared" si="2157"/>
        <v>0</v>
      </c>
      <c r="X674" s="11">
        <f t="shared" si="2157"/>
        <v>0</v>
      </c>
      <c r="Y674" s="15">
        <f t="shared" si="2157"/>
        <v>138696</v>
      </c>
      <c r="Z674" s="15">
        <f t="shared" si="2157"/>
        <v>0</v>
      </c>
      <c r="AA674" s="11">
        <f t="shared" si="2157"/>
        <v>571</v>
      </c>
      <c r="AB674" s="11">
        <f t="shared" si="2157"/>
        <v>0</v>
      </c>
      <c r="AC674" s="11">
        <f t="shared" si="2157"/>
        <v>0</v>
      </c>
      <c r="AD674" s="11">
        <f t="shared" si="2157"/>
        <v>0</v>
      </c>
      <c r="AE674" s="15">
        <f t="shared" si="2157"/>
        <v>139267</v>
      </c>
      <c r="AF674" s="15">
        <f t="shared" si="2157"/>
        <v>0</v>
      </c>
      <c r="AG674" s="11">
        <f t="shared" si="2158"/>
        <v>0</v>
      </c>
      <c r="AH674" s="11">
        <f t="shared" si="2158"/>
        <v>0</v>
      </c>
      <c r="AI674" s="11">
        <f t="shared" si="2158"/>
        <v>0</v>
      </c>
      <c r="AJ674" s="11">
        <f t="shared" si="2158"/>
        <v>0</v>
      </c>
      <c r="AK674" s="79">
        <f t="shared" si="2158"/>
        <v>139267</v>
      </c>
      <c r="AL674" s="79">
        <f t="shared" si="2158"/>
        <v>0</v>
      </c>
      <c r="AM674" s="11">
        <f t="shared" si="2158"/>
        <v>0</v>
      </c>
      <c r="AN674" s="11">
        <f t="shared" si="2158"/>
        <v>0</v>
      </c>
      <c r="AO674" s="11">
        <f t="shared" si="2158"/>
        <v>0</v>
      </c>
      <c r="AP674" s="11">
        <f t="shared" si="2158"/>
        <v>0</v>
      </c>
      <c r="AQ674" s="15">
        <f t="shared" si="2158"/>
        <v>139267</v>
      </c>
      <c r="AR674" s="15">
        <f t="shared" si="2158"/>
        <v>0</v>
      </c>
      <c r="AS674" s="11">
        <f t="shared" si="2159"/>
        <v>0</v>
      </c>
      <c r="AT674" s="11">
        <f t="shared" si="2159"/>
        <v>0</v>
      </c>
      <c r="AU674" s="11">
        <f t="shared" si="2159"/>
        <v>0</v>
      </c>
      <c r="AV674" s="11">
        <f t="shared" si="2159"/>
        <v>0</v>
      </c>
      <c r="AW674" s="15">
        <f t="shared" si="2159"/>
        <v>139267</v>
      </c>
      <c r="AX674" s="15">
        <f t="shared" si="2159"/>
        <v>0</v>
      </c>
      <c r="AY674" s="75">
        <f t="shared" si="2159"/>
        <v>0</v>
      </c>
      <c r="AZ674" s="75">
        <f t="shared" si="2159"/>
        <v>0</v>
      </c>
      <c r="BA674" s="75">
        <f t="shared" si="2159"/>
        <v>636</v>
      </c>
      <c r="BB674" s="75">
        <f t="shared" si="2159"/>
        <v>0</v>
      </c>
      <c r="BC674" s="79">
        <f t="shared" si="2159"/>
        <v>139903</v>
      </c>
      <c r="BD674" s="79">
        <f t="shared" si="2159"/>
        <v>0</v>
      </c>
      <c r="BE674" s="11">
        <f t="shared" si="2160"/>
        <v>0</v>
      </c>
      <c r="BF674" s="11">
        <f t="shared" si="2160"/>
        <v>0</v>
      </c>
      <c r="BG674" s="11">
        <f t="shared" si="2160"/>
        <v>0</v>
      </c>
      <c r="BH674" s="11">
        <f t="shared" si="2160"/>
        <v>0</v>
      </c>
      <c r="BI674" s="137">
        <f t="shared" si="2160"/>
        <v>139903</v>
      </c>
      <c r="BJ674" s="137">
        <f t="shared" si="2160"/>
        <v>0</v>
      </c>
      <c r="BK674" s="75">
        <f t="shared" si="2160"/>
        <v>0</v>
      </c>
      <c r="BL674" s="75">
        <f t="shared" si="2160"/>
        <v>0</v>
      </c>
      <c r="BM674" s="75">
        <f t="shared" si="2160"/>
        <v>23874</v>
      </c>
      <c r="BN674" s="75">
        <f t="shared" si="2160"/>
        <v>0</v>
      </c>
      <c r="BO674" s="79">
        <f t="shared" si="2160"/>
        <v>163777</v>
      </c>
      <c r="BP674" s="79">
        <f t="shared" si="2160"/>
        <v>0</v>
      </c>
      <c r="BQ674" s="11">
        <f t="shared" si="2161"/>
        <v>0</v>
      </c>
      <c r="BR674" s="11">
        <f t="shared" si="2161"/>
        <v>0</v>
      </c>
      <c r="BS674" s="11">
        <f t="shared" si="2161"/>
        <v>0</v>
      </c>
      <c r="BT674" s="11">
        <f t="shared" si="2161"/>
        <v>0</v>
      </c>
      <c r="BU674" s="15">
        <f t="shared" si="2161"/>
        <v>163777</v>
      </c>
      <c r="BV674" s="15">
        <f t="shared" si="2161"/>
        <v>0</v>
      </c>
      <c r="BW674" s="75">
        <f t="shared" si="2161"/>
        <v>0</v>
      </c>
      <c r="BX674" s="75">
        <f t="shared" si="2161"/>
        <v>0</v>
      </c>
      <c r="BY674" s="75">
        <f t="shared" si="2161"/>
        <v>0</v>
      </c>
      <c r="BZ674" s="75">
        <f t="shared" si="2161"/>
        <v>0</v>
      </c>
      <c r="CA674" s="79">
        <f t="shared" si="2161"/>
        <v>163777</v>
      </c>
      <c r="CB674" s="79">
        <f t="shared" si="2161"/>
        <v>0</v>
      </c>
      <c r="CC674" s="75">
        <f t="shared" si="2162"/>
        <v>0</v>
      </c>
      <c r="CD674" s="75">
        <f t="shared" si="2162"/>
        <v>0</v>
      </c>
      <c r="CE674" s="75">
        <f t="shared" si="2162"/>
        <v>0</v>
      </c>
      <c r="CF674" s="75">
        <f t="shared" si="2162"/>
        <v>0</v>
      </c>
      <c r="CG674" s="79">
        <f t="shared" si="2162"/>
        <v>163777</v>
      </c>
      <c r="CH674" s="79">
        <f t="shared" si="2162"/>
        <v>0</v>
      </c>
      <c r="CI674" s="11">
        <f t="shared" si="2162"/>
        <v>0</v>
      </c>
      <c r="CJ674" s="11">
        <f t="shared" si="2162"/>
        <v>0</v>
      </c>
      <c r="CK674" s="11">
        <f t="shared" si="2162"/>
        <v>0</v>
      </c>
      <c r="CL674" s="11">
        <f t="shared" si="2162"/>
        <v>0</v>
      </c>
      <c r="CM674" s="15">
        <f t="shared" si="2162"/>
        <v>163777</v>
      </c>
      <c r="CN674" s="15">
        <f t="shared" si="2162"/>
        <v>0</v>
      </c>
    </row>
    <row r="675" spans="1:92" hidden="1" x14ac:dyDescent="0.25">
      <c r="A675" s="59" t="s">
        <v>14</v>
      </c>
      <c r="B675" s="14">
        <f>B674</f>
        <v>913</v>
      </c>
      <c r="C675" s="14" t="s">
        <v>7</v>
      </c>
      <c r="D675" s="14" t="s">
        <v>87</v>
      </c>
      <c r="E675" s="14" t="s">
        <v>230</v>
      </c>
      <c r="F675" s="11">
        <v>610</v>
      </c>
      <c r="G675" s="15">
        <f>241491-102795</f>
        <v>138696</v>
      </c>
      <c r="H675" s="15"/>
      <c r="I675" s="11"/>
      <c r="J675" s="11"/>
      <c r="K675" s="11"/>
      <c r="L675" s="11"/>
      <c r="M675" s="11">
        <f>G675+I675+J675+K675+L675</f>
        <v>138696</v>
      </c>
      <c r="N675" s="11">
        <f>H675+J675</f>
        <v>0</v>
      </c>
      <c r="O675" s="11"/>
      <c r="P675" s="11"/>
      <c r="Q675" s="11"/>
      <c r="R675" s="11"/>
      <c r="S675" s="11">
        <f>M675+O675+P675+Q675+R675</f>
        <v>138696</v>
      </c>
      <c r="T675" s="11">
        <f>N675+P675</f>
        <v>0</v>
      </c>
      <c r="U675" s="11"/>
      <c r="V675" s="11"/>
      <c r="W675" s="11"/>
      <c r="X675" s="11"/>
      <c r="Y675" s="11">
        <f>S675+U675+V675+W675+X675</f>
        <v>138696</v>
      </c>
      <c r="Z675" s="11">
        <f>T675+V675</f>
        <v>0</v>
      </c>
      <c r="AA675" s="11">
        <v>571</v>
      </c>
      <c r="AB675" s="11"/>
      <c r="AC675" s="11"/>
      <c r="AD675" s="11"/>
      <c r="AE675" s="11">
        <f>Y675+AA675+AB675+AC675+AD675</f>
        <v>139267</v>
      </c>
      <c r="AF675" s="11">
        <f>Z675+AB675</f>
        <v>0</v>
      </c>
      <c r="AG675" s="11"/>
      <c r="AH675" s="11"/>
      <c r="AI675" s="11"/>
      <c r="AJ675" s="11"/>
      <c r="AK675" s="75">
        <f>AE675+AG675+AH675+AI675+AJ675</f>
        <v>139267</v>
      </c>
      <c r="AL675" s="75">
        <f>AF675+AH675</f>
        <v>0</v>
      </c>
      <c r="AM675" s="11"/>
      <c r="AN675" s="11"/>
      <c r="AO675" s="11"/>
      <c r="AP675" s="11"/>
      <c r="AQ675" s="11">
        <f>AK675+AM675+AN675+AO675+AP675</f>
        <v>139267</v>
      </c>
      <c r="AR675" s="11">
        <f>AL675+AN675</f>
        <v>0</v>
      </c>
      <c r="AS675" s="11"/>
      <c r="AT675" s="11"/>
      <c r="AU675" s="11"/>
      <c r="AV675" s="11"/>
      <c r="AW675" s="11">
        <f>AQ675+AS675+AT675+AU675+AV675</f>
        <v>139267</v>
      </c>
      <c r="AX675" s="11">
        <f>AR675+AT675</f>
        <v>0</v>
      </c>
      <c r="AY675" s="75"/>
      <c r="AZ675" s="75"/>
      <c r="BA675" s="75">
        <v>636</v>
      </c>
      <c r="BB675" s="75"/>
      <c r="BC675" s="75">
        <f>AW675+AY675+AZ675+BA675+BB675</f>
        <v>139903</v>
      </c>
      <c r="BD675" s="75">
        <f>AX675+AZ675</f>
        <v>0</v>
      </c>
      <c r="BE675" s="11"/>
      <c r="BF675" s="11"/>
      <c r="BG675" s="11"/>
      <c r="BH675" s="11"/>
      <c r="BI675" s="138">
        <f>BC675+BE675+BF675+BG675+BH675</f>
        <v>139903</v>
      </c>
      <c r="BJ675" s="138">
        <f>BD675+BF675</f>
        <v>0</v>
      </c>
      <c r="BK675" s="75"/>
      <c r="BL675" s="75"/>
      <c r="BM675" s="75">
        <v>23874</v>
      </c>
      <c r="BN675" s="75"/>
      <c r="BO675" s="75">
        <f>BI675+BK675+BL675+BM675+BN675</f>
        <v>163777</v>
      </c>
      <c r="BP675" s="75">
        <f>BJ675+BL675</f>
        <v>0</v>
      </c>
      <c r="BQ675" s="11"/>
      <c r="BR675" s="11"/>
      <c r="BS675" s="11"/>
      <c r="BT675" s="11"/>
      <c r="BU675" s="11">
        <f>BO675+BQ675+BR675+BS675+BT675</f>
        <v>163777</v>
      </c>
      <c r="BV675" s="11">
        <f>BP675+BR675</f>
        <v>0</v>
      </c>
      <c r="BW675" s="75"/>
      <c r="BX675" s="75"/>
      <c r="BY675" s="75"/>
      <c r="BZ675" s="75"/>
      <c r="CA675" s="75">
        <f>BU675+BW675+BX675+BY675+BZ675</f>
        <v>163777</v>
      </c>
      <c r="CB675" s="75">
        <f>BV675+BX675</f>
        <v>0</v>
      </c>
      <c r="CC675" s="75"/>
      <c r="CD675" s="75"/>
      <c r="CE675" s="75"/>
      <c r="CF675" s="75"/>
      <c r="CG675" s="75">
        <f>CA675+CC675+CD675+CE675+CF675</f>
        <v>163777</v>
      </c>
      <c r="CH675" s="75">
        <f>CB675+CD675</f>
        <v>0</v>
      </c>
      <c r="CI675" s="11"/>
      <c r="CJ675" s="11"/>
      <c r="CK675" s="11"/>
      <c r="CL675" s="11"/>
      <c r="CM675" s="11">
        <f>CG675+CI675+CJ675+CK675+CL675</f>
        <v>163777</v>
      </c>
      <c r="CN675" s="11">
        <f>CH675+CJ675</f>
        <v>0</v>
      </c>
    </row>
    <row r="676" spans="1:92" hidden="1" x14ac:dyDescent="0.25">
      <c r="A676" s="55" t="s">
        <v>15</v>
      </c>
      <c r="B676" s="14">
        <v>913</v>
      </c>
      <c r="C676" s="14" t="s">
        <v>7</v>
      </c>
      <c r="D676" s="14" t="s">
        <v>87</v>
      </c>
      <c r="E676" s="14" t="s">
        <v>209</v>
      </c>
      <c r="F676" s="14"/>
      <c r="G676" s="15">
        <f>G677</f>
        <v>2152</v>
      </c>
      <c r="H676" s="15">
        <f t="shared" ref="H676:R678" si="2163">H677</f>
        <v>0</v>
      </c>
      <c r="I676" s="11">
        <f t="shared" si="2163"/>
        <v>0</v>
      </c>
      <c r="J676" s="11">
        <f t="shared" si="2163"/>
        <v>0</v>
      </c>
      <c r="K676" s="11">
        <f t="shared" si="2163"/>
        <v>0</v>
      </c>
      <c r="L676" s="11">
        <f t="shared" si="2163"/>
        <v>0</v>
      </c>
      <c r="M676" s="15">
        <f t="shared" si="2163"/>
        <v>2152</v>
      </c>
      <c r="N676" s="15">
        <f t="shared" si="2163"/>
        <v>0</v>
      </c>
      <c r="O676" s="11">
        <f t="shared" si="2163"/>
        <v>0</v>
      </c>
      <c r="P676" s="11">
        <f t="shared" si="2163"/>
        <v>0</v>
      </c>
      <c r="Q676" s="11">
        <f t="shared" si="2163"/>
        <v>0</v>
      </c>
      <c r="R676" s="11">
        <f t="shared" si="2163"/>
        <v>0</v>
      </c>
      <c r="S676" s="15">
        <f t="shared" ref="S676:AH678" si="2164">S677</f>
        <v>2152</v>
      </c>
      <c r="T676" s="15">
        <f t="shared" si="2164"/>
        <v>0</v>
      </c>
      <c r="U676" s="11">
        <f t="shared" si="2164"/>
        <v>0</v>
      </c>
      <c r="V676" s="11">
        <f t="shared" si="2164"/>
        <v>0</v>
      </c>
      <c r="W676" s="11">
        <f t="shared" si="2164"/>
        <v>0</v>
      </c>
      <c r="X676" s="11">
        <f t="shared" si="2164"/>
        <v>0</v>
      </c>
      <c r="Y676" s="15">
        <f t="shared" si="2164"/>
        <v>2152</v>
      </c>
      <c r="Z676" s="15">
        <f t="shared" si="2164"/>
        <v>0</v>
      </c>
      <c r="AA676" s="11">
        <f t="shared" si="2164"/>
        <v>0</v>
      </c>
      <c r="AB676" s="11">
        <f t="shared" si="2164"/>
        <v>0</v>
      </c>
      <c r="AC676" s="11">
        <f t="shared" si="2164"/>
        <v>0</v>
      </c>
      <c r="AD676" s="11">
        <f t="shared" si="2164"/>
        <v>0</v>
      </c>
      <c r="AE676" s="15">
        <f t="shared" si="2164"/>
        <v>2152</v>
      </c>
      <c r="AF676" s="15">
        <f t="shared" si="2164"/>
        <v>0</v>
      </c>
      <c r="AG676" s="11">
        <f t="shared" si="2164"/>
        <v>22</v>
      </c>
      <c r="AH676" s="11">
        <f t="shared" si="2164"/>
        <v>0</v>
      </c>
      <c r="AI676" s="11">
        <f t="shared" ref="AG676:AV678" si="2165">AI677</f>
        <v>0</v>
      </c>
      <c r="AJ676" s="11">
        <f t="shared" si="2165"/>
        <v>0</v>
      </c>
      <c r="AK676" s="79">
        <f t="shared" si="2165"/>
        <v>2174</v>
      </c>
      <c r="AL676" s="79">
        <f t="shared" si="2165"/>
        <v>0</v>
      </c>
      <c r="AM676" s="11">
        <f t="shared" si="2165"/>
        <v>0</v>
      </c>
      <c r="AN676" s="11">
        <f t="shared" si="2165"/>
        <v>0</v>
      </c>
      <c r="AO676" s="11">
        <f t="shared" si="2165"/>
        <v>0</v>
      </c>
      <c r="AP676" s="11">
        <f t="shared" si="2165"/>
        <v>0</v>
      </c>
      <c r="AQ676" s="15">
        <f t="shared" si="2165"/>
        <v>2174</v>
      </c>
      <c r="AR676" s="15">
        <f t="shared" si="2165"/>
        <v>0</v>
      </c>
      <c r="AS676" s="11">
        <f t="shared" si="2165"/>
        <v>0</v>
      </c>
      <c r="AT676" s="11">
        <f t="shared" si="2165"/>
        <v>0</v>
      </c>
      <c r="AU676" s="11">
        <f t="shared" si="2165"/>
        <v>0</v>
      </c>
      <c r="AV676" s="11">
        <f t="shared" si="2165"/>
        <v>0</v>
      </c>
      <c r="AW676" s="15">
        <f t="shared" ref="AS676:BH678" si="2166">AW677</f>
        <v>2174</v>
      </c>
      <c r="AX676" s="15">
        <f t="shared" si="2166"/>
        <v>0</v>
      </c>
      <c r="AY676" s="75">
        <f t="shared" si="2166"/>
        <v>0</v>
      </c>
      <c r="AZ676" s="75">
        <f t="shared" si="2166"/>
        <v>0</v>
      </c>
      <c r="BA676" s="75">
        <f t="shared" si="2166"/>
        <v>0</v>
      </c>
      <c r="BB676" s="75">
        <f t="shared" si="2166"/>
        <v>0</v>
      </c>
      <c r="BC676" s="79">
        <f t="shared" si="2166"/>
        <v>2174</v>
      </c>
      <c r="BD676" s="79">
        <f t="shared" si="2166"/>
        <v>0</v>
      </c>
      <c r="BE676" s="11">
        <f t="shared" si="2166"/>
        <v>0</v>
      </c>
      <c r="BF676" s="11">
        <f t="shared" si="2166"/>
        <v>0</v>
      </c>
      <c r="BG676" s="11">
        <f t="shared" si="2166"/>
        <v>0</v>
      </c>
      <c r="BH676" s="11">
        <f t="shared" si="2166"/>
        <v>0</v>
      </c>
      <c r="BI676" s="137">
        <f t="shared" ref="BE676:BT678" si="2167">BI677</f>
        <v>2174</v>
      </c>
      <c r="BJ676" s="137">
        <f t="shared" si="2167"/>
        <v>0</v>
      </c>
      <c r="BK676" s="75">
        <f t="shared" si="2167"/>
        <v>0</v>
      </c>
      <c r="BL676" s="75">
        <f t="shared" si="2167"/>
        <v>0</v>
      </c>
      <c r="BM676" s="75">
        <f t="shared" si="2167"/>
        <v>0</v>
      </c>
      <c r="BN676" s="75">
        <f t="shared" si="2167"/>
        <v>0</v>
      </c>
      <c r="BO676" s="79">
        <f t="shared" si="2167"/>
        <v>2174</v>
      </c>
      <c r="BP676" s="79">
        <f t="shared" si="2167"/>
        <v>0</v>
      </c>
      <c r="BQ676" s="11">
        <f t="shared" si="2167"/>
        <v>0</v>
      </c>
      <c r="BR676" s="11">
        <f t="shared" si="2167"/>
        <v>0</v>
      </c>
      <c r="BS676" s="11">
        <f t="shared" si="2167"/>
        <v>0</v>
      </c>
      <c r="BT676" s="11">
        <f t="shared" si="2167"/>
        <v>0</v>
      </c>
      <c r="BU676" s="15">
        <f t="shared" ref="BQ676:CF678" si="2168">BU677</f>
        <v>2174</v>
      </c>
      <c r="BV676" s="15">
        <f t="shared" si="2168"/>
        <v>0</v>
      </c>
      <c r="BW676" s="75">
        <f t="shared" si="2168"/>
        <v>0</v>
      </c>
      <c r="BX676" s="75">
        <f t="shared" si="2168"/>
        <v>0</v>
      </c>
      <c r="BY676" s="75">
        <f t="shared" si="2168"/>
        <v>0</v>
      </c>
      <c r="BZ676" s="75">
        <f t="shared" si="2168"/>
        <v>0</v>
      </c>
      <c r="CA676" s="79">
        <f t="shared" si="2168"/>
        <v>2174</v>
      </c>
      <c r="CB676" s="79">
        <f t="shared" si="2168"/>
        <v>0</v>
      </c>
      <c r="CC676" s="75">
        <f t="shared" si="2168"/>
        <v>0</v>
      </c>
      <c r="CD676" s="75">
        <f t="shared" si="2168"/>
        <v>0</v>
      </c>
      <c r="CE676" s="75">
        <f t="shared" si="2168"/>
        <v>0</v>
      </c>
      <c r="CF676" s="75">
        <f t="shared" si="2168"/>
        <v>0</v>
      </c>
      <c r="CG676" s="79">
        <f t="shared" ref="CC676:CN678" si="2169">CG677</f>
        <v>2174</v>
      </c>
      <c r="CH676" s="79">
        <f t="shared" si="2169"/>
        <v>0</v>
      </c>
      <c r="CI676" s="11">
        <f t="shared" si="2169"/>
        <v>0</v>
      </c>
      <c r="CJ676" s="11">
        <f t="shared" si="2169"/>
        <v>0</v>
      </c>
      <c r="CK676" s="11">
        <f t="shared" si="2169"/>
        <v>0</v>
      </c>
      <c r="CL676" s="11">
        <f t="shared" si="2169"/>
        <v>0</v>
      </c>
      <c r="CM676" s="15">
        <f t="shared" si="2169"/>
        <v>2174</v>
      </c>
      <c r="CN676" s="15">
        <f t="shared" si="2169"/>
        <v>0</v>
      </c>
    </row>
    <row r="677" spans="1:92" hidden="1" x14ac:dyDescent="0.25">
      <c r="A677" s="55" t="s">
        <v>16</v>
      </c>
      <c r="B677" s="14">
        <v>913</v>
      </c>
      <c r="C677" s="14" t="s">
        <v>7</v>
      </c>
      <c r="D677" s="14" t="s">
        <v>87</v>
      </c>
      <c r="E677" s="14" t="s">
        <v>233</v>
      </c>
      <c r="F677" s="14"/>
      <c r="G677" s="15">
        <f>G678</f>
        <v>2152</v>
      </c>
      <c r="H677" s="15">
        <f t="shared" si="2163"/>
        <v>0</v>
      </c>
      <c r="I677" s="11">
        <f t="shared" si="2163"/>
        <v>0</v>
      </c>
      <c r="J677" s="11">
        <f t="shared" si="2163"/>
        <v>0</v>
      </c>
      <c r="K677" s="11">
        <f t="shared" si="2163"/>
        <v>0</v>
      </c>
      <c r="L677" s="11">
        <f t="shared" si="2163"/>
        <v>0</v>
      </c>
      <c r="M677" s="15">
        <f t="shared" si="2163"/>
        <v>2152</v>
      </c>
      <c r="N677" s="15">
        <f t="shared" si="2163"/>
        <v>0</v>
      </c>
      <c r="O677" s="11">
        <f t="shared" si="2163"/>
        <v>0</v>
      </c>
      <c r="P677" s="11">
        <f t="shared" si="2163"/>
        <v>0</v>
      </c>
      <c r="Q677" s="11">
        <f t="shared" si="2163"/>
        <v>0</v>
      </c>
      <c r="R677" s="11">
        <f t="shared" si="2163"/>
        <v>0</v>
      </c>
      <c r="S677" s="15">
        <f t="shared" si="2164"/>
        <v>2152</v>
      </c>
      <c r="T677" s="15">
        <f t="shared" si="2164"/>
        <v>0</v>
      </c>
      <c r="U677" s="11">
        <f t="shared" si="2164"/>
        <v>0</v>
      </c>
      <c r="V677" s="11">
        <f t="shared" si="2164"/>
        <v>0</v>
      </c>
      <c r="W677" s="11">
        <f t="shared" si="2164"/>
        <v>0</v>
      </c>
      <c r="X677" s="11">
        <f t="shared" si="2164"/>
        <v>0</v>
      </c>
      <c r="Y677" s="15">
        <f t="shared" si="2164"/>
        <v>2152</v>
      </c>
      <c r="Z677" s="15">
        <f t="shared" si="2164"/>
        <v>0</v>
      </c>
      <c r="AA677" s="11">
        <f t="shared" si="2164"/>
        <v>0</v>
      </c>
      <c r="AB677" s="11">
        <f t="shared" si="2164"/>
        <v>0</v>
      </c>
      <c r="AC677" s="11">
        <f t="shared" si="2164"/>
        <v>0</v>
      </c>
      <c r="AD677" s="11">
        <f t="shared" si="2164"/>
        <v>0</v>
      </c>
      <c r="AE677" s="15">
        <f t="shared" si="2164"/>
        <v>2152</v>
      </c>
      <c r="AF677" s="15">
        <f t="shared" si="2164"/>
        <v>0</v>
      </c>
      <c r="AG677" s="11">
        <f t="shared" si="2165"/>
        <v>22</v>
      </c>
      <c r="AH677" s="11">
        <f t="shared" si="2165"/>
        <v>0</v>
      </c>
      <c r="AI677" s="11">
        <f t="shared" si="2165"/>
        <v>0</v>
      </c>
      <c r="AJ677" s="11">
        <f t="shared" si="2165"/>
        <v>0</v>
      </c>
      <c r="AK677" s="79">
        <f t="shared" si="2165"/>
        <v>2174</v>
      </c>
      <c r="AL677" s="79">
        <f t="shared" si="2165"/>
        <v>0</v>
      </c>
      <c r="AM677" s="11">
        <f t="shared" si="2165"/>
        <v>0</v>
      </c>
      <c r="AN677" s="11">
        <f t="shared" si="2165"/>
        <v>0</v>
      </c>
      <c r="AO677" s="11">
        <f t="shared" si="2165"/>
        <v>0</v>
      </c>
      <c r="AP677" s="11">
        <f t="shared" si="2165"/>
        <v>0</v>
      </c>
      <c r="AQ677" s="15">
        <f t="shared" si="2165"/>
        <v>2174</v>
      </c>
      <c r="AR677" s="15">
        <f t="shared" si="2165"/>
        <v>0</v>
      </c>
      <c r="AS677" s="11">
        <f t="shared" si="2166"/>
        <v>0</v>
      </c>
      <c r="AT677" s="11">
        <f t="shared" si="2166"/>
        <v>0</v>
      </c>
      <c r="AU677" s="11">
        <f t="shared" si="2166"/>
        <v>0</v>
      </c>
      <c r="AV677" s="11">
        <f t="shared" si="2166"/>
        <v>0</v>
      </c>
      <c r="AW677" s="15">
        <f t="shared" si="2166"/>
        <v>2174</v>
      </c>
      <c r="AX677" s="15">
        <f t="shared" si="2166"/>
        <v>0</v>
      </c>
      <c r="AY677" s="75">
        <f t="shared" si="2166"/>
        <v>0</v>
      </c>
      <c r="AZ677" s="75">
        <f t="shared" si="2166"/>
        <v>0</v>
      </c>
      <c r="BA677" s="75">
        <f t="shared" si="2166"/>
        <v>0</v>
      </c>
      <c r="BB677" s="75">
        <f t="shared" si="2166"/>
        <v>0</v>
      </c>
      <c r="BC677" s="79">
        <f t="shared" si="2166"/>
        <v>2174</v>
      </c>
      <c r="BD677" s="79">
        <f t="shared" si="2166"/>
        <v>0</v>
      </c>
      <c r="BE677" s="11">
        <f t="shared" si="2167"/>
        <v>0</v>
      </c>
      <c r="BF677" s="11">
        <f t="shared" si="2167"/>
        <v>0</v>
      </c>
      <c r="BG677" s="11">
        <f t="shared" si="2167"/>
        <v>0</v>
      </c>
      <c r="BH677" s="11">
        <f t="shared" si="2167"/>
        <v>0</v>
      </c>
      <c r="BI677" s="137">
        <f t="shared" si="2167"/>
        <v>2174</v>
      </c>
      <c r="BJ677" s="137">
        <f t="shared" si="2167"/>
        <v>0</v>
      </c>
      <c r="BK677" s="75">
        <f t="shared" si="2167"/>
        <v>0</v>
      </c>
      <c r="BL677" s="75">
        <f t="shared" si="2167"/>
        <v>0</v>
      </c>
      <c r="BM677" s="75">
        <f t="shared" si="2167"/>
        <v>0</v>
      </c>
      <c r="BN677" s="75">
        <f t="shared" si="2167"/>
        <v>0</v>
      </c>
      <c r="BO677" s="79">
        <f t="shared" si="2167"/>
        <v>2174</v>
      </c>
      <c r="BP677" s="79">
        <f t="shared" si="2167"/>
        <v>0</v>
      </c>
      <c r="BQ677" s="11">
        <f t="shared" si="2168"/>
        <v>0</v>
      </c>
      <c r="BR677" s="11">
        <f t="shared" si="2168"/>
        <v>0</v>
      </c>
      <c r="BS677" s="11">
        <f t="shared" si="2168"/>
        <v>0</v>
      </c>
      <c r="BT677" s="11">
        <f t="shared" si="2168"/>
        <v>0</v>
      </c>
      <c r="BU677" s="15">
        <f t="shared" si="2168"/>
        <v>2174</v>
      </c>
      <c r="BV677" s="15">
        <f t="shared" si="2168"/>
        <v>0</v>
      </c>
      <c r="BW677" s="75">
        <f t="shared" si="2168"/>
        <v>0</v>
      </c>
      <c r="BX677" s="75">
        <f t="shared" si="2168"/>
        <v>0</v>
      </c>
      <c r="BY677" s="75">
        <f t="shared" si="2168"/>
        <v>0</v>
      </c>
      <c r="BZ677" s="75">
        <f t="shared" si="2168"/>
        <v>0</v>
      </c>
      <c r="CA677" s="79">
        <f t="shared" si="2168"/>
        <v>2174</v>
      </c>
      <c r="CB677" s="79">
        <f t="shared" si="2168"/>
        <v>0</v>
      </c>
      <c r="CC677" s="75">
        <f t="shared" si="2169"/>
        <v>0</v>
      </c>
      <c r="CD677" s="75">
        <f t="shared" si="2169"/>
        <v>0</v>
      </c>
      <c r="CE677" s="75">
        <f t="shared" si="2169"/>
        <v>0</v>
      </c>
      <c r="CF677" s="75">
        <f t="shared" si="2169"/>
        <v>0</v>
      </c>
      <c r="CG677" s="79">
        <f t="shared" si="2169"/>
        <v>2174</v>
      </c>
      <c r="CH677" s="79">
        <f t="shared" si="2169"/>
        <v>0</v>
      </c>
      <c r="CI677" s="11">
        <f t="shared" si="2169"/>
        <v>0</v>
      </c>
      <c r="CJ677" s="11">
        <f t="shared" si="2169"/>
        <v>0</v>
      </c>
      <c r="CK677" s="11">
        <f t="shared" si="2169"/>
        <v>0</v>
      </c>
      <c r="CL677" s="11">
        <f t="shared" si="2169"/>
        <v>0</v>
      </c>
      <c r="CM677" s="15">
        <f t="shared" si="2169"/>
        <v>2174</v>
      </c>
      <c r="CN677" s="15">
        <f t="shared" si="2169"/>
        <v>0</v>
      </c>
    </row>
    <row r="678" spans="1:92" ht="33" hidden="1" x14ac:dyDescent="0.25">
      <c r="A678" s="55" t="s">
        <v>12</v>
      </c>
      <c r="B678" s="14">
        <v>913</v>
      </c>
      <c r="C678" s="14" t="s">
        <v>7</v>
      </c>
      <c r="D678" s="14" t="s">
        <v>87</v>
      </c>
      <c r="E678" s="14" t="s">
        <v>233</v>
      </c>
      <c r="F678" s="14" t="s">
        <v>13</v>
      </c>
      <c r="G678" s="15">
        <f>G679</f>
        <v>2152</v>
      </c>
      <c r="H678" s="15">
        <f t="shared" si="2163"/>
        <v>0</v>
      </c>
      <c r="I678" s="11">
        <f t="shared" si="2163"/>
        <v>0</v>
      </c>
      <c r="J678" s="11">
        <f t="shared" si="2163"/>
        <v>0</v>
      </c>
      <c r="K678" s="11">
        <f t="shared" si="2163"/>
        <v>0</v>
      </c>
      <c r="L678" s="11">
        <f t="shared" si="2163"/>
        <v>0</v>
      </c>
      <c r="M678" s="15">
        <f t="shared" si="2163"/>
        <v>2152</v>
      </c>
      <c r="N678" s="15">
        <f t="shared" si="2163"/>
        <v>0</v>
      </c>
      <c r="O678" s="11">
        <f t="shared" si="2163"/>
        <v>0</v>
      </c>
      <c r="P678" s="11">
        <f t="shared" si="2163"/>
        <v>0</v>
      </c>
      <c r="Q678" s="11">
        <f t="shared" si="2163"/>
        <v>0</v>
      </c>
      <c r="R678" s="11">
        <f t="shared" si="2163"/>
        <v>0</v>
      </c>
      <c r="S678" s="15">
        <f t="shared" si="2164"/>
        <v>2152</v>
      </c>
      <c r="T678" s="15">
        <f t="shared" si="2164"/>
        <v>0</v>
      </c>
      <c r="U678" s="11">
        <f t="shared" si="2164"/>
        <v>0</v>
      </c>
      <c r="V678" s="11">
        <f t="shared" si="2164"/>
        <v>0</v>
      </c>
      <c r="W678" s="11">
        <f t="shared" si="2164"/>
        <v>0</v>
      </c>
      <c r="X678" s="11">
        <f t="shared" si="2164"/>
        <v>0</v>
      </c>
      <c r="Y678" s="15">
        <f t="shared" si="2164"/>
        <v>2152</v>
      </c>
      <c r="Z678" s="15">
        <f t="shared" si="2164"/>
        <v>0</v>
      </c>
      <c r="AA678" s="11">
        <f t="shared" si="2164"/>
        <v>0</v>
      </c>
      <c r="AB678" s="11">
        <f t="shared" si="2164"/>
        <v>0</v>
      </c>
      <c r="AC678" s="11">
        <f t="shared" si="2164"/>
        <v>0</v>
      </c>
      <c r="AD678" s="11">
        <f t="shared" si="2164"/>
        <v>0</v>
      </c>
      <c r="AE678" s="15">
        <f t="shared" si="2164"/>
        <v>2152</v>
      </c>
      <c r="AF678" s="15">
        <f t="shared" si="2164"/>
        <v>0</v>
      </c>
      <c r="AG678" s="11">
        <f t="shared" si="2165"/>
        <v>22</v>
      </c>
      <c r="AH678" s="11">
        <f t="shared" si="2165"/>
        <v>0</v>
      </c>
      <c r="AI678" s="11">
        <f t="shared" si="2165"/>
        <v>0</v>
      </c>
      <c r="AJ678" s="11">
        <f t="shared" si="2165"/>
        <v>0</v>
      </c>
      <c r="AK678" s="79">
        <f t="shared" si="2165"/>
        <v>2174</v>
      </c>
      <c r="AL678" s="79">
        <f t="shared" si="2165"/>
        <v>0</v>
      </c>
      <c r="AM678" s="11">
        <f t="shared" si="2165"/>
        <v>0</v>
      </c>
      <c r="AN678" s="11">
        <f t="shared" si="2165"/>
        <v>0</v>
      </c>
      <c r="AO678" s="11">
        <f t="shared" si="2165"/>
        <v>0</v>
      </c>
      <c r="AP678" s="11">
        <f t="shared" si="2165"/>
        <v>0</v>
      </c>
      <c r="AQ678" s="15">
        <f t="shared" si="2165"/>
        <v>2174</v>
      </c>
      <c r="AR678" s="15">
        <f t="shared" si="2165"/>
        <v>0</v>
      </c>
      <c r="AS678" s="11">
        <f t="shared" si="2166"/>
        <v>0</v>
      </c>
      <c r="AT678" s="11">
        <f t="shared" si="2166"/>
        <v>0</v>
      </c>
      <c r="AU678" s="11">
        <f t="shared" si="2166"/>
        <v>0</v>
      </c>
      <c r="AV678" s="11">
        <f t="shared" si="2166"/>
        <v>0</v>
      </c>
      <c r="AW678" s="15">
        <f t="shared" si="2166"/>
        <v>2174</v>
      </c>
      <c r="AX678" s="15">
        <f t="shared" si="2166"/>
        <v>0</v>
      </c>
      <c r="AY678" s="75">
        <f t="shared" si="2166"/>
        <v>0</v>
      </c>
      <c r="AZ678" s="75">
        <f t="shared" si="2166"/>
        <v>0</v>
      </c>
      <c r="BA678" s="75">
        <f t="shared" si="2166"/>
        <v>0</v>
      </c>
      <c r="BB678" s="75">
        <f t="shared" si="2166"/>
        <v>0</v>
      </c>
      <c r="BC678" s="79">
        <f t="shared" si="2166"/>
        <v>2174</v>
      </c>
      <c r="BD678" s="79">
        <f t="shared" si="2166"/>
        <v>0</v>
      </c>
      <c r="BE678" s="11">
        <f t="shared" si="2167"/>
        <v>0</v>
      </c>
      <c r="BF678" s="11">
        <f t="shared" si="2167"/>
        <v>0</v>
      </c>
      <c r="BG678" s="11">
        <f t="shared" si="2167"/>
        <v>0</v>
      </c>
      <c r="BH678" s="11">
        <f t="shared" si="2167"/>
        <v>0</v>
      </c>
      <c r="BI678" s="137">
        <f t="shared" si="2167"/>
        <v>2174</v>
      </c>
      <c r="BJ678" s="137">
        <f t="shared" si="2167"/>
        <v>0</v>
      </c>
      <c r="BK678" s="75">
        <f t="shared" si="2167"/>
        <v>0</v>
      </c>
      <c r="BL678" s="75">
        <f t="shared" si="2167"/>
        <v>0</v>
      </c>
      <c r="BM678" s="75">
        <f t="shared" si="2167"/>
        <v>0</v>
      </c>
      <c r="BN678" s="75">
        <f t="shared" si="2167"/>
        <v>0</v>
      </c>
      <c r="BO678" s="79">
        <f t="shared" si="2167"/>
        <v>2174</v>
      </c>
      <c r="BP678" s="79">
        <f t="shared" si="2167"/>
        <v>0</v>
      </c>
      <c r="BQ678" s="11">
        <f t="shared" si="2168"/>
        <v>0</v>
      </c>
      <c r="BR678" s="11">
        <f t="shared" si="2168"/>
        <v>0</v>
      </c>
      <c r="BS678" s="11">
        <f t="shared" si="2168"/>
        <v>0</v>
      </c>
      <c r="BT678" s="11">
        <f t="shared" si="2168"/>
        <v>0</v>
      </c>
      <c r="BU678" s="15">
        <f t="shared" si="2168"/>
        <v>2174</v>
      </c>
      <c r="BV678" s="15">
        <f t="shared" si="2168"/>
        <v>0</v>
      </c>
      <c r="BW678" s="75">
        <f t="shared" si="2168"/>
        <v>0</v>
      </c>
      <c r="BX678" s="75">
        <f t="shared" si="2168"/>
        <v>0</v>
      </c>
      <c r="BY678" s="75">
        <f t="shared" si="2168"/>
        <v>0</v>
      </c>
      <c r="BZ678" s="75">
        <f t="shared" si="2168"/>
        <v>0</v>
      </c>
      <c r="CA678" s="79">
        <f t="shared" si="2168"/>
        <v>2174</v>
      </c>
      <c r="CB678" s="79">
        <f t="shared" si="2168"/>
        <v>0</v>
      </c>
      <c r="CC678" s="75">
        <f t="shared" si="2169"/>
        <v>0</v>
      </c>
      <c r="CD678" s="75">
        <f t="shared" si="2169"/>
        <v>0</v>
      </c>
      <c r="CE678" s="75">
        <f t="shared" si="2169"/>
        <v>0</v>
      </c>
      <c r="CF678" s="75">
        <f t="shared" si="2169"/>
        <v>0</v>
      </c>
      <c r="CG678" s="79">
        <f t="shared" si="2169"/>
        <v>2174</v>
      </c>
      <c r="CH678" s="79">
        <f t="shared" si="2169"/>
        <v>0</v>
      </c>
      <c r="CI678" s="11">
        <f t="shared" si="2169"/>
        <v>0</v>
      </c>
      <c r="CJ678" s="11">
        <f t="shared" si="2169"/>
        <v>0</v>
      </c>
      <c r="CK678" s="11">
        <f t="shared" si="2169"/>
        <v>0</v>
      </c>
      <c r="CL678" s="11">
        <f t="shared" si="2169"/>
        <v>0</v>
      </c>
      <c r="CM678" s="15">
        <f t="shared" si="2169"/>
        <v>2174</v>
      </c>
      <c r="CN678" s="15">
        <f t="shared" si="2169"/>
        <v>0</v>
      </c>
    </row>
    <row r="679" spans="1:92" hidden="1" x14ac:dyDescent="0.25">
      <c r="A679" s="59" t="s">
        <v>14</v>
      </c>
      <c r="B679" s="14">
        <v>913</v>
      </c>
      <c r="C679" s="14" t="s">
        <v>7</v>
      </c>
      <c r="D679" s="14" t="s">
        <v>87</v>
      </c>
      <c r="E679" s="14" t="s">
        <v>233</v>
      </c>
      <c r="F679" s="11">
        <v>610</v>
      </c>
      <c r="G679" s="15">
        <f>1528+624</f>
        <v>2152</v>
      </c>
      <c r="H679" s="15"/>
      <c r="I679" s="11"/>
      <c r="J679" s="11"/>
      <c r="K679" s="11"/>
      <c r="L679" s="11"/>
      <c r="M679" s="11">
        <f>G679+I679+J679+K679+L679</f>
        <v>2152</v>
      </c>
      <c r="N679" s="11">
        <f>H679+J679</f>
        <v>0</v>
      </c>
      <c r="O679" s="11"/>
      <c r="P679" s="11"/>
      <c r="Q679" s="11"/>
      <c r="R679" s="11"/>
      <c r="S679" s="11">
        <f>M679+O679+P679+Q679+R679</f>
        <v>2152</v>
      </c>
      <c r="T679" s="11">
        <f>N679+P679</f>
        <v>0</v>
      </c>
      <c r="U679" s="11"/>
      <c r="V679" s="11"/>
      <c r="W679" s="11"/>
      <c r="X679" s="11"/>
      <c r="Y679" s="11">
        <f>S679+U679+V679+W679+X679</f>
        <v>2152</v>
      </c>
      <c r="Z679" s="11">
        <f>T679+V679</f>
        <v>0</v>
      </c>
      <c r="AA679" s="11"/>
      <c r="AB679" s="11"/>
      <c r="AC679" s="11"/>
      <c r="AD679" s="11"/>
      <c r="AE679" s="11">
        <f>Y679+AA679+AB679+AC679+AD679</f>
        <v>2152</v>
      </c>
      <c r="AF679" s="11">
        <f>Z679+AB679</f>
        <v>0</v>
      </c>
      <c r="AG679" s="11">
        <v>22</v>
      </c>
      <c r="AH679" s="11"/>
      <c r="AI679" s="11"/>
      <c r="AJ679" s="11"/>
      <c r="AK679" s="75">
        <f>AE679+AG679+AH679+AI679+AJ679</f>
        <v>2174</v>
      </c>
      <c r="AL679" s="75">
        <f>AF679+AH679</f>
        <v>0</v>
      </c>
      <c r="AM679" s="11"/>
      <c r="AN679" s="11"/>
      <c r="AO679" s="11"/>
      <c r="AP679" s="11"/>
      <c r="AQ679" s="11">
        <f>AK679+AM679+AN679+AO679+AP679</f>
        <v>2174</v>
      </c>
      <c r="AR679" s="11">
        <f>AL679+AN679</f>
        <v>0</v>
      </c>
      <c r="AS679" s="11"/>
      <c r="AT679" s="11"/>
      <c r="AU679" s="11"/>
      <c r="AV679" s="11"/>
      <c r="AW679" s="11">
        <f>AQ679+AS679+AT679+AU679+AV679</f>
        <v>2174</v>
      </c>
      <c r="AX679" s="11">
        <f>AR679+AT679</f>
        <v>0</v>
      </c>
      <c r="AY679" s="75"/>
      <c r="AZ679" s="75"/>
      <c r="BA679" s="75"/>
      <c r="BB679" s="75"/>
      <c r="BC679" s="75">
        <f>AW679+AY679+AZ679+BA679+BB679</f>
        <v>2174</v>
      </c>
      <c r="BD679" s="75">
        <f>AX679+AZ679</f>
        <v>0</v>
      </c>
      <c r="BE679" s="11"/>
      <c r="BF679" s="11"/>
      <c r="BG679" s="11"/>
      <c r="BH679" s="11"/>
      <c r="BI679" s="138">
        <f>BC679+BE679+BF679+BG679+BH679</f>
        <v>2174</v>
      </c>
      <c r="BJ679" s="138">
        <f>BD679+BF679</f>
        <v>0</v>
      </c>
      <c r="BK679" s="75"/>
      <c r="BL679" s="75"/>
      <c r="BM679" s="75"/>
      <c r="BN679" s="75"/>
      <c r="BO679" s="75">
        <f>BI679+BK679+BL679+BM679+BN679</f>
        <v>2174</v>
      </c>
      <c r="BP679" s="75">
        <f>BJ679+BL679</f>
        <v>0</v>
      </c>
      <c r="BQ679" s="11"/>
      <c r="BR679" s="11"/>
      <c r="BS679" s="11"/>
      <c r="BT679" s="11"/>
      <c r="BU679" s="11">
        <f>BO679+BQ679+BR679+BS679+BT679</f>
        <v>2174</v>
      </c>
      <c r="BV679" s="11">
        <f>BP679+BR679</f>
        <v>0</v>
      </c>
      <c r="BW679" s="75"/>
      <c r="BX679" s="75"/>
      <c r="BY679" s="75"/>
      <c r="BZ679" s="75"/>
      <c r="CA679" s="75">
        <f>BU679+BW679+BX679+BY679+BZ679</f>
        <v>2174</v>
      </c>
      <c r="CB679" s="75">
        <f>BV679+BX679</f>
        <v>0</v>
      </c>
      <c r="CC679" s="75"/>
      <c r="CD679" s="75"/>
      <c r="CE679" s="75"/>
      <c r="CF679" s="75"/>
      <c r="CG679" s="75">
        <f>CA679+CC679+CD679+CE679+CF679</f>
        <v>2174</v>
      </c>
      <c r="CH679" s="75">
        <f>CB679+CD679</f>
        <v>0</v>
      </c>
      <c r="CI679" s="11"/>
      <c r="CJ679" s="11"/>
      <c r="CK679" s="11"/>
      <c r="CL679" s="11"/>
      <c r="CM679" s="11">
        <f>CG679+CI679+CJ679+CK679+CL679</f>
        <v>2174</v>
      </c>
      <c r="CN679" s="11">
        <f>CH679+CJ679</f>
        <v>0</v>
      </c>
    </row>
    <row r="680" spans="1:92" ht="33" hidden="1" x14ac:dyDescent="0.25">
      <c r="A680" s="55" t="s">
        <v>454</v>
      </c>
      <c r="B680" s="14">
        <v>913</v>
      </c>
      <c r="C680" s="14" t="s">
        <v>7</v>
      </c>
      <c r="D680" s="14" t="s">
        <v>87</v>
      </c>
      <c r="E680" s="14" t="s">
        <v>458</v>
      </c>
      <c r="F680" s="14"/>
      <c r="G680" s="15">
        <f t="shared" ref="G680:R682" si="2170">G681</f>
        <v>102795</v>
      </c>
      <c r="H680" s="15">
        <f t="shared" si="2170"/>
        <v>102795</v>
      </c>
      <c r="I680" s="11">
        <f t="shared" si="2170"/>
        <v>0</v>
      </c>
      <c r="J680" s="11">
        <f t="shared" si="2170"/>
        <v>0</v>
      </c>
      <c r="K680" s="11">
        <f t="shared" si="2170"/>
        <v>0</v>
      </c>
      <c r="L680" s="11">
        <f t="shared" si="2170"/>
        <v>0</v>
      </c>
      <c r="M680" s="15">
        <f t="shared" si="2170"/>
        <v>102795</v>
      </c>
      <c r="N680" s="15">
        <f t="shared" si="2170"/>
        <v>102795</v>
      </c>
      <c r="O680" s="11">
        <f t="shared" si="2170"/>
        <v>0</v>
      </c>
      <c r="P680" s="11">
        <f t="shared" si="2170"/>
        <v>0</v>
      </c>
      <c r="Q680" s="11">
        <f t="shared" si="2170"/>
        <v>0</v>
      </c>
      <c r="R680" s="11">
        <f t="shared" si="2170"/>
        <v>0</v>
      </c>
      <c r="S680" s="15">
        <f t="shared" ref="S680:AH682" si="2171">S681</f>
        <v>102795</v>
      </c>
      <c r="T680" s="15">
        <f t="shared" si="2171"/>
        <v>102795</v>
      </c>
      <c r="U680" s="11">
        <f t="shared" si="2171"/>
        <v>0</v>
      </c>
      <c r="V680" s="11">
        <f t="shared" si="2171"/>
        <v>0</v>
      </c>
      <c r="W680" s="11">
        <f t="shared" si="2171"/>
        <v>0</v>
      </c>
      <c r="X680" s="11">
        <f t="shared" si="2171"/>
        <v>0</v>
      </c>
      <c r="Y680" s="15">
        <f t="shared" si="2171"/>
        <v>102795</v>
      </c>
      <c r="Z680" s="15">
        <f t="shared" si="2171"/>
        <v>102795</v>
      </c>
      <c r="AA680" s="11">
        <f t="shared" si="2171"/>
        <v>0</v>
      </c>
      <c r="AB680" s="11">
        <f t="shared" si="2171"/>
        <v>0</v>
      </c>
      <c r="AC680" s="11">
        <f t="shared" si="2171"/>
        <v>0</v>
      </c>
      <c r="AD680" s="11">
        <f t="shared" si="2171"/>
        <v>0</v>
      </c>
      <c r="AE680" s="15">
        <f t="shared" si="2171"/>
        <v>102795</v>
      </c>
      <c r="AF680" s="15">
        <f t="shared" si="2171"/>
        <v>102795</v>
      </c>
      <c r="AG680" s="11">
        <f t="shared" si="2171"/>
        <v>0</v>
      </c>
      <c r="AH680" s="11">
        <f t="shared" si="2171"/>
        <v>0</v>
      </c>
      <c r="AI680" s="11">
        <f t="shared" ref="AG680:AV682" si="2172">AI681</f>
        <v>0</v>
      </c>
      <c r="AJ680" s="11">
        <f t="shared" si="2172"/>
        <v>0</v>
      </c>
      <c r="AK680" s="79">
        <f t="shared" si="2172"/>
        <v>102795</v>
      </c>
      <c r="AL680" s="79">
        <f t="shared" si="2172"/>
        <v>102795</v>
      </c>
      <c r="AM680" s="11">
        <f t="shared" si="2172"/>
        <v>0</v>
      </c>
      <c r="AN680" s="11">
        <f t="shared" si="2172"/>
        <v>0</v>
      </c>
      <c r="AO680" s="11">
        <f t="shared" si="2172"/>
        <v>0</v>
      </c>
      <c r="AP680" s="11">
        <f t="shared" si="2172"/>
        <v>0</v>
      </c>
      <c r="AQ680" s="15">
        <f t="shared" si="2172"/>
        <v>102795</v>
      </c>
      <c r="AR680" s="15">
        <f t="shared" si="2172"/>
        <v>102795</v>
      </c>
      <c r="AS680" s="11">
        <f t="shared" si="2172"/>
        <v>0</v>
      </c>
      <c r="AT680" s="11">
        <f t="shared" si="2172"/>
        <v>0</v>
      </c>
      <c r="AU680" s="11">
        <f t="shared" si="2172"/>
        <v>0</v>
      </c>
      <c r="AV680" s="11">
        <f t="shared" si="2172"/>
        <v>0</v>
      </c>
      <c r="AW680" s="15">
        <f t="shared" ref="AS680:BH682" si="2173">AW681</f>
        <v>102795</v>
      </c>
      <c r="AX680" s="15">
        <f t="shared" si="2173"/>
        <v>102795</v>
      </c>
      <c r="AY680" s="75">
        <f t="shared" si="2173"/>
        <v>0</v>
      </c>
      <c r="AZ680" s="75">
        <f t="shared" si="2173"/>
        <v>0</v>
      </c>
      <c r="BA680" s="75">
        <f t="shared" si="2173"/>
        <v>0</v>
      </c>
      <c r="BB680" s="75">
        <f t="shared" si="2173"/>
        <v>0</v>
      </c>
      <c r="BC680" s="79">
        <f t="shared" si="2173"/>
        <v>102795</v>
      </c>
      <c r="BD680" s="79">
        <f t="shared" si="2173"/>
        <v>102795</v>
      </c>
      <c r="BE680" s="11">
        <f t="shared" si="2173"/>
        <v>0</v>
      </c>
      <c r="BF680" s="11">
        <f t="shared" si="2173"/>
        <v>0</v>
      </c>
      <c r="BG680" s="11">
        <f t="shared" si="2173"/>
        <v>0</v>
      </c>
      <c r="BH680" s="11">
        <f t="shared" si="2173"/>
        <v>0</v>
      </c>
      <c r="BI680" s="137">
        <f t="shared" ref="BE680:BT682" si="2174">BI681</f>
        <v>102795</v>
      </c>
      <c r="BJ680" s="137">
        <f t="shared" si="2174"/>
        <v>102795</v>
      </c>
      <c r="BK680" s="75">
        <f t="shared" si="2174"/>
        <v>0</v>
      </c>
      <c r="BL680" s="75">
        <f t="shared" si="2174"/>
        <v>0</v>
      </c>
      <c r="BM680" s="75">
        <f t="shared" si="2174"/>
        <v>0</v>
      </c>
      <c r="BN680" s="75">
        <f t="shared" si="2174"/>
        <v>0</v>
      </c>
      <c r="BO680" s="79">
        <f t="shared" si="2174"/>
        <v>102795</v>
      </c>
      <c r="BP680" s="79">
        <f t="shared" si="2174"/>
        <v>102795</v>
      </c>
      <c r="BQ680" s="11">
        <f t="shared" si="2174"/>
        <v>0</v>
      </c>
      <c r="BR680" s="11">
        <f t="shared" si="2174"/>
        <v>0</v>
      </c>
      <c r="BS680" s="11">
        <f t="shared" si="2174"/>
        <v>0</v>
      </c>
      <c r="BT680" s="11">
        <f t="shared" si="2174"/>
        <v>0</v>
      </c>
      <c r="BU680" s="15">
        <f t="shared" ref="BQ680:CF682" si="2175">BU681</f>
        <v>102795</v>
      </c>
      <c r="BV680" s="15">
        <f t="shared" si="2175"/>
        <v>102795</v>
      </c>
      <c r="BW680" s="75">
        <f t="shared" si="2175"/>
        <v>0</v>
      </c>
      <c r="BX680" s="75">
        <f t="shared" si="2175"/>
        <v>0</v>
      </c>
      <c r="BY680" s="75">
        <f t="shared" si="2175"/>
        <v>0</v>
      </c>
      <c r="BZ680" s="75">
        <f t="shared" si="2175"/>
        <v>0</v>
      </c>
      <c r="CA680" s="79">
        <f t="shared" si="2175"/>
        <v>102795</v>
      </c>
      <c r="CB680" s="79">
        <f t="shared" si="2175"/>
        <v>102795</v>
      </c>
      <c r="CC680" s="75">
        <f t="shared" si="2175"/>
        <v>0</v>
      </c>
      <c r="CD680" s="75">
        <f t="shared" si="2175"/>
        <v>0</v>
      </c>
      <c r="CE680" s="75">
        <f t="shared" si="2175"/>
        <v>0</v>
      </c>
      <c r="CF680" s="75">
        <f t="shared" si="2175"/>
        <v>0</v>
      </c>
      <c r="CG680" s="79">
        <f t="shared" ref="CC680:CN682" si="2176">CG681</f>
        <v>102795</v>
      </c>
      <c r="CH680" s="79">
        <f t="shared" si="2176"/>
        <v>102795</v>
      </c>
      <c r="CI680" s="11">
        <f t="shared" si="2176"/>
        <v>0</v>
      </c>
      <c r="CJ680" s="11">
        <f t="shared" si="2176"/>
        <v>0</v>
      </c>
      <c r="CK680" s="11">
        <f t="shared" si="2176"/>
        <v>0</v>
      </c>
      <c r="CL680" s="11">
        <f t="shared" si="2176"/>
        <v>0</v>
      </c>
      <c r="CM680" s="15">
        <f t="shared" si="2176"/>
        <v>102795</v>
      </c>
      <c r="CN680" s="15">
        <f t="shared" si="2176"/>
        <v>102795</v>
      </c>
    </row>
    <row r="681" spans="1:92" ht="33" hidden="1" x14ac:dyDescent="0.25">
      <c r="A681" s="59" t="s">
        <v>455</v>
      </c>
      <c r="B681" s="14">
        <v>913</v>
      </c>
      <c r="C681" s="14" t="s">
        <v>7</v>
      </c>
      <c r="D681" s="14" t="s">
        <v>87</v>
      </c>
      <c r="E681" s="14" t="s">
        <v>485</v>
      </c>
      <c r="F681" s="14"/>
      <c r="G681" s="15">
        <f t="shared" si="2170"/>
        <v>102795</v>
      </c>
      <c r="H681" s="15">
        <f t="shared" si="2170"/>
        <v>102795</v>
      </c>
      <c r="I681" s="11">
        <f t="shared" si="2170"/>
        <v>0</v>
      </c>
      <c r="J681" s="11">
        <f t="shared" si="2170"/>
        <v>0</v>
      </c>
      <c r="K681" s="11">
        <f t="shared" si="2170"/>
        <v>0</v>
      </c>
      <c r="L681" s="11">
        <f t="shared" si="2170"/>
        <v>0</v>
      </c>
      <c r="M681" s="15">
        <f t="shared" si="2170"/>
        <v>102795</v>
      </c>
      <c r="N681" s="15">
        <f t="shared" si="2170"/>
        <v>102795</v>
      </c>
      <c r="O681" s="11">
        <f t="shared" si="2170"/>
        <v>0</v>
      </c>
      <c r="P681" s="11">
        <f t="shared" si="2170"/>
        <v>0</v>
      </c>
      <c r="Q681" s="11">
        <f t="shared" si="2170"/>
        <v>0</v>
      </c>
      <c r="R681" s="11">
        <f t="shared" si="2170"/>
        <v>0</v>
      </c>
      <c r="S681" s="15">
        <f t="shared" si="2171"/>
        <v>102795</v>
      </c>
      <c r="T681" s="15">
        <f t="shared" si="2171"/>
        <v>102795</v>
      </c>
      <c r="U681" s="11">
        <f t="shared" si="2171"/>
        <v>0</v>
      </c>
      <c r="V681" s="11">
        <f t="shared" si="2171"/>
        <v>0</v>
      </c>
      <c r="W681" s="11">
        <f t="shared" si="2171"/>
        <v>0</v>
      </c>
      <c r="X681" s="11">
        <f t="shared" si="2171"/>
        <v>0</v>
      </c>
      <c r="Y681" s="15">
        <f t="shared" si="2171"/>
        <v>102795</v>
      </c>
      <c r="Z681" s="15">
        <f t="shared" si="2171"/>
        <v>102795</v>
      </c>
      <c r="AA681" s="11">
        <f t="shared" si="2171"/>
        <v>0</v>
      </c>
      <c r="AB681" s="11">
        <f t="shared" si="2171"/>
        <v>0</v>
      </c>
      <c r="AC681" s="11">
        <f t="shared" si="2171"/>
        <v>0</v>
      </c>
      <c r="AD681" s="11">
        <f t="shared" si="2171"/>
        <v>0</v>
      </c>
      <c r="AE681" s="15">
        <f t="shared" si="2171"/>
        <v>102795</v>
      </c>
      <c r="AF681" s="15">
        <f t="shared" si="2171"/>
        <v>102795</v>
      </c>
      <c r="AG681" s="11">
        <f t="shared" si="2172"/>
        <v>0</v>
      </c>
      <c r="AH681" s="11">
        <f t="shared" si="2172"/>
        <v>0</v>
      </c>
      <c r="AI681" s="11">
        <f t="shared" si="2172"/>
        <v>0</v>
      </c>
      <c r="AJ681" s="11">
        <f t="shared" si="2172"/>
        <v>0</v>
      </c>
      <c r="AK681" s="79">
        <f t="shared" si="2172"/>
        <v>102795</v>
      </c>
      <c r="AL681" s="79">
        <f t="shared" si="2172"/>
        <v>102795</v>
      </c>
      <c r="AM681" s="11">
        <f t="shared" si="2172"/>
        <v>0</v>
      </c>
      <c r="AN681" s="11">
        <f t="shared" si="2172"/>
        <v>0</v>
      </c>
      <c r="AO681" s="11">
        <f t="shared" si="2172"/>
        <v>0</v>
      </c>
      <c r="AP681" s="11">
        <f t="shared" si="2172"/>
        <v>0</v>
      </c>
      <c r="AQ681" s="15">
        <f t="shared" si="2172"/>
        <v>102795</v>
      </c>
      <c r="AR681" s="15">
        <f t="shared" si="2172"/>
        <v>102795</v>
      </c>
      <c r="AS681" s="11">
        <f t="shared" si="2173"/>
        <v>0</v>
      </c>
      <c r="AT681" s="11">
        <f t="shared" si="2173"/>
        <v>0</v>
      </c>
      <c r="AU681" s="11">
        <f t="shared" si="2173"/>
        <v>0</v>
      </c>
      <c r="AV681" s="11">
        <f t="shared" si="2173"/>
        <v>0</v>
      </c>
      <c r="AW681" s="15">
        <f t="shared" si="2173"/>
        <v>102795</v>
      </c>
      <c r="AX681" s="15">
        <f t="shared" si="2173"/>
        <v>102795</v>
      </c>
      <c r="AY681" s="75">
        <f t="shared" si="2173"/>
        <v>0</v>
      </c>
      <c r="AZ681" s="75">
        <f t="shared" si="2173"/>
        <v>0</v>
      </c>
      <c r="BA681" s="75">
        <f t="shared" si="2173"/>
        <v>0</v>
      </c>
      <c r="BB681" s="75">
        <f t="shared" si="2173"/>
        <v>0</v>
      </c>
      <c r="BC681" s="79">
        <f t="shared" si="2173"/>
        <v>102795</v>
      </c>
      <c r="BD681" s="79">
        <f t="shared" si="2173"/>
        <v>102795</v>
      </c>
      <c r="BE681" s="11">
        <f t="shared" si="2174"/>
        <v>0</v>
      </c>
      <c r="BF681" s="11">
        <f t="shared" si="2174"/>
        <v>0</v>
      </c>
      <c r="BG681" s="11">
        <f t="shared" si="2174"/>
        <v>0</v>
      </c>
      <c r="BH681" s="11">
        <f t="shared" si="2174"/>
        <v>0</v>
      </c>
      <c r="BI681" s="137">
        <f t="shared" si="2174"/>
        <v>102795</v>
      </c>
      <c r="BJ681" s="137">
        <f t="shared" si="2174"/>
        <v>102795</v>
      </c>
      <c r="BK681" s="75">
        <f t="shared" si="2174"/>
        <v>0</v>
      </c>
      <c r="BL681" s="75">
        <f t="shared" si="2174"/>
        <v>0</v>
      </c>
      <c r="BM681" s="75">
        <f t="shared" si="2174"/>
        <v>0</v>
      </c>
      <c r="BN681" s="75">
        <f t="shared" si="2174"/>
        <v>0</v>
      </c>
      <c r="BO681" s="79">
        <f t="shared" si="2174"/>
        <v>102795</v>
      </c>
      <c r="BP681" s="79">
        <f t="shared" si="2174"/>
        <v>102795</v>
      </c>
      <c r="BQ681" s="11">
        <f t="shared" si="2175"/>
        <v>0</v>
      </c>
      <c r="BR681" s="11">
        <f t="shared" si="2175"/>
        <v>0</v>
      </c>
      <c r="BS681" s="11">
        <f t="shared" si="2175"/>
        <v>0</v>
      </c>
      <c r="BT681" s="11">
        <f t="shared" si="2175"/>
        <v>0</v>
      </c>
      <c r="BU681" s="15">
        <f t="shared" si="2175"/>
        <v>102795</v>
      </c>
      <c r="BV681" s="15">
        <f t="shared" si="2175"/>
        <v>102795</v>
      </c>
      <c r="BW681" s="75">
        <f t="shared" si="2175"/>
        <v>0</v>
      </c>
      <c r="BX681" s="75">
        <f t="shared" si="2175"/>
        <v>0</v>
      </c>
      <c r="BY681" s="75">
        <f t="shared" si="2175"/>
        <v>0</v>
      </c>
      <c r="BZ681" s="75">
        <f t="shared" si="2175"/>
        <v>0</v>
      </c>
      <c r="CA681" s="79">
        <f t="shared" si="2175"/>
        <v>102795</v>
      </c>
      <c r="CB681" s="79">
        <f t="shared" si="2175"/>
        <v>102795</v>
      </c>
      <c r="CC681" s="75">
        <f t="shared" si="2176"/>
        <v>0</v>
      </c>
      <c r="CD681" s="75">
        <f t="shared" si="2176"/>
        <v>0</v>
      </c>
      <c r="CE681" s="75">
        <f t="shared" si="2176"/>
        <v>0</v>
      </c>
      <c r="CF681" s="75">
        <f t="shared" si="2176"/>
        <v>0</v>
      </c>
      <c r="CG681" s="79">
        <f t="shared" si="2176"/>
        <v>102795</v>
      </c>
      <c r="CH681" s="79">
        <f t="shared" si="2176"/>
        <v>102795</v>
      </c>
      <c r="CI681" s="11">
        <f t="shared" si="2176"/>
        <v>0</v>
      </c>
      <c r="CJ681" s="11">
        <f t="shared" si="2176"/>
        <v>0</v>
      </c>
      <c r="CK681" s="11">
        <f t="shared" si="2176"/>
        <v>0</v>
      </c>
      <c r="CL681" s="11">
        <f t="shared" si="2176"/>
        <v>0</v>
      </c>
      <c r="CM681" s="15">
        <f t="shared" si="2176"/>
        <v>102795</v>
      </c>
      <c r="CN681" s="15">
        <f t="shared" si="2176"/>
        <v>102795</v>
      </c>
    </row>
    <row r="682" spans="1:92" ht="33" hidden="1" x14ac:dyDescent="0.25">
      <c r="A682" s="55" t="s">
        <v>12</v>
      </c>
      <c r="B682" s="14">
        <v>913</v>
      </c>
      <c r="C682" s="14" t="s">
        <v>7</v>
      </c>
      <c r="D682" s="14" t="s">
        <v>87</v>
      </c>
      <c r="E682" s="14" t="s">
        <v>485</v>
      </c>
      <c r="F682" s="14" t="s">
        <v>13</v>
      </c>
      <c r="G682" s="15">
        <f t="shared" si="2170"/>
        <v>102795</v>
      </c>
      <c r="H682" s="15">
        <f t="shared" si="2170"/>
        <v>102795</v>
      </c>
      <c r="I682" s="11">
        <f t="shared" si="2170"/>
        <v>0</v>
      </c>
      <c r="J682" s="11">
        <f t="shared" si="2170"/>
        <v>0</v>
      </c>
      <c r="K682" s="11">
        <f t="shared" si="2170"/>
        <v>0</v>
      </c>
      <c r="L682" s="11">
        <f t="shared" si="2170"/>
        <v>0</v>
      </c>
      <c r="M682" s="15">
        <f t="shared" si="2170"/>
        <v>102795</v>
      </c>
      <c r="N682" s="15">
        <f t="shared" si="2170"/>
        <v>102795</v>
      </c>
      <c r="O682" s="11">
        <f t="shared" si="2170"/>
        <v>0</v>
      </c>
      <c r="P682" s="11">
        <f t="shared" si="2170"/>
        <v>0</v>
      </c>
      <c r="Q682" s="11">
        <f t="shared" si="2170"/>
        <v>0</v>
      </c>
      <c r="R682" s="11">
        <f t="shared" si="2170"/>
        <v>0</v>
      </c>
      <c r="S682" s="15">
        <f t="shared" si="2171"/>
        <v>102795</v>
      </c>
      <c r="T682" s="15">
        <f t="shared" si="2171"/>
        <v>102795</v>
      </c>
      <c r="U682" s="11">
        <f t="shared" si="2171"/>
        <v>0</v>
      </c>
      <c r="V682" s="11">
        <f t="shared" si="2171"/>
        <v>0</v>
      </c>
      <c r="W682" s="11">
        <f t="shared" si="2171"/>
        <v>0</v>
      </c>
      <c r="X682" s="11">
        <f t="shared" si="2171"/>
        <v>0</v>
      </c>
      <c r="Y682" s="15">
        <f t="shared" si="2171"/>
        <v>102795</v>
      </c>
      <c r="Z682" s="15">
        <f t="shared" si="2171"/>
        <v>102795</v>
      </c>
      <c r="AA682" s="11">
        <f t="shared" si="2171"/>
        <v>0</v>
      </c>
      <c r="AB682" s="11">
        <f t="shared" si="2171"/>
        <v>0</v>
      </c>
      <c r="AC682" s="11">
        <f t="shared" si="2171"/>
        <v>0</v>
      </c>
      <c r="AD682" s="11">
        <f t="shared" si="2171"/>
        <v>0</v>
      </c>
      <c r="AE682" s="15">
        <f t="shared" si="2171"/>
        <v>102795</v>
      </c>
      <c r="AF682" s="15">
        <f t="shared" si="2171"/>
        <v>102795</v>
      </c>
      <c r="AG682" s="11">
        <f t="shared" si="2172"/>
        <v>0</v>
      </c>
      <c r="AH682" s="11">
        <f t="shared" si="2172"/>
        <v>0</v>
      </c>
      <c r="AI682" s="11">
        <f t="shared" si="2172"/>
        <v>0</v>
      </c>
      <c r="AJ682" s="11">
        <f t="shared" si="2172"/>
        <v>0</v>
      </c>
      <c r="AK682" s="79">
        <f t="shared" si="2172"/>
        <v>102795</v>
      </c>
      <c r="AL682" s="79">
        <f t="shared" si="2172"/>
        <v>102795</v>
      </c>
      <c r="AM682" s="11">
        <f t="shared" si="2172"/>
        <v>0</v>
      </c>
      <c r="AN682" s="11">
        <f t="shared" si="2172"/>
        <v>0</v>
      </c>
      <c r="AO682" s="11">
        <f t="shared" si="2172"/>
        <v>0</v>
      </c>
      <c r="AP682" s="11">
        <f t="shared" si="2172"/>
        <v>0</v>
      </c>
      <c r="AQ682" s="15">
        <f t="shared" si="2172"/>
        <v>102795</v>
      </c>
      <c r="AR682" s="15">
        <f t="shared" si="2172"/>
        <v>102795</v>
      </c>
      <c r="AS682" s="11">
        <f t="shared" si="2173"/>
        <v>0</v>
      </c>
      <c r="AT682" s="11">
        <f t="shared" si="2173"/>
        <v>0</v>
      </c>
      <c r="AU682" s="11">
        <f t="shared" si="2173"/>
        <v>0</v>
      </c>
      <c r="AV682" s="11">
        <f t="shared" si="2173"/>
        <v>0</v>
      </c>
      <c r="AW682" s="15">
        <f t="shared" si="2173"/>
        <v>102795</v>
      </c>
      <c r="AX682" s="15">
        <f t="shared" si="2173"/>
        <v>102795</v>
      </c>
      <c r="AY682" s="75">
        <f t="shared" si="2173"/>
        <v>0</v>
      </c>
      <c r="AZ682" s="75">
        <f t="shared" si="2173"/>
        <v>0</v>
      </c>
      <c r="BA682" s="75">
        <f t="shared" si="2173"/>
        <v>0</v>
      </c>
      <c r="BB682" s="75">
        <f t="shared" si="2173"/>
        <v>0</v>
      </c>
      <c r="BC682" s="79">
        <f t="shared" si="2173"/>
        <v>102795</v>
      </c>
      <c r="BD682" s="79">
        <f t="shared" si="2173"/>
        <v>102795</v>
      </c>
      <c r="BE682" s="11">
        <f t="shared" si="2174"/>
        <v>0</v>
      </c>
      <c r="BF682" s="11">
        <f t="shared" si="2174"/>
        <v>0</v>
      </c>
      <c r="BG682" s="11">
        <f t="shared" si="2174"/>
        <v>0</v>
      </c>
      <c r="BH682" s="11">
        <f t="shared" si="2174"/>
        <v>0</v>
      </c>
      <c r="BI682" s="137">
        <f t="shared" si="2174"/>
        <v>102795</v>
      </c>
      <c r="BJ682" s="137">
        <f t="shared" si="2174"/>
        <v>102795</v>
      </c>
      <c r="BK682" s="75">
        <f t="shared" si="2174"/>
        <v>0</v>
      </c>
      <c r="BL682" s="75">
        <f t="shared" si="2174"/>
        <v>0</v>
      </c>
      <c r="BM682" s="75">
        <f t="shared" si="2174"/>
        <v>0</v>
      </c>
      <c r="BN682" s="75">
        <f t="shared" si="2174"/>
        <v>0</v>
      </c>
      <c r="BO682" s="79">
        <f t="shared" si="2174"/>
        <v>102795</v>
      </c>
      <c r="BP682" s="79">
        <f t="shared" si="2174"/>
        <v>102795</v>
      </c>
      <c r="BQ682" s="11">
        <f t="shared" si="2175"/>
        <v>0</v>
      </c>
      <c r="BR682" s="11">
        <f t="shared" si="2175"/>
        <v>0</v>
      </c>
      <c r="BS682" s="11">
        <f t="shared" si="2175"/>
        <v>0</v>
      </c>
      <c r="BT682" s="11">
        <f t="shared" si="2175"/>
        <v>0</v>
      </c>
      <c r="BU682" s="15">
        <f t="shared" si="2175"/>
        <v>102795</v>
      </c>
      <c r="BV682" s="15">
        <f t="shared" si="2175"/>
        <v>102795</v>
      </c>
      <c r="BW682" s="75">
        <f t="shared" si="2175"/>
        <v>0</v>
      </c>
      <c r="BX682" s="75">
        <f t="shared" si="2175"/>
        <v>0</v>
      </c>
      <c r="BY682" s="75">
        <f t="shared" si="2175"/>
        <v>0</v>
      </c>
      <c r="BZ682" s="75">
        <f t="shared" si="2175"/>
        <v>0</v>
      </c>
      <c r="CA682" s="79">
        <f t="shared" si="2175"/>
        <v>102795</v>
      </c>
      <c r="CB682" s="79">
        <f t="shared" si="2175"/>
        <v>102795</v>
      </c>
      <c r="CC682" s="75">
        <f t="shared" si="2176"/>
        <v>0</v>
      </c>
      <c r="CD682" s="75">
        <f t="shared" si="2176"/>
        <v>0</v>
      </c>
      <c r="CE682" s="75">
        <f t="shared" si="2176"/>
        <v>0</v>
      </c>
      <c r="CF682" s="75">
        <f t="shared" si="2176"/>
        <v>0</v>
      </c>
      <c r="CG682" s="79">
        <f t="shared" si="2176"/>
        <v>102795</v>
      </c>
      <c r="CH682" s="79">
        <f t="shared" si="2176"/>
        <v>102795</v>
      </c>
      <c r="CI682" s="11">
        <f t="shared" si="2176"/>
        <v>0</v>
      </c>
      <c r="CJ682" s="11">
        <f t="shared" si="2176"/>
        <v>0</v>
      </c>
      <c r="CK682" s="11">
        <f t="shared" si="2176"/>
        <v>0</v>
      </c>
      <c r="CL682" s="11">
        <f t="shared" si="2176"/>
        <v>0</v>
      </c>
      <c r="CM682" s="15">
        <f t="shared" si="2176"/>
        <v>102795</v>
      </c>
      <c r="CN682" s="15">
        <f t="shared" si="2176"/>
        <v>102795</v>
      </c>
    </row>
    <row r="683" spans="1:92" hidden="1" x14ac:dyDescent="0.25">
      <c r="A683" s="59" t="s">
        <v>14</v>
      </c>
      <c r="B683" s="14">
        <v>913</v>
      </c>
      <c r="C683" s="14" t="s">
        <v>7</v>
      </c>
      <c r="D683" s="14" t="s">
        <v>87</v>
      </c>
      <c r="E683" s="14" t="s">
        <v>485</v>
      </c>
      <c r="F683" s="14" t="s">
        <v>37</v>
      </c>
      <c r="G683" s="11">
        <v>102795</v>
      </c>
      <c r="H683" s="11">
        <v>102795</v>
      </c>
      <c r="I683" s="11"/>
      <c r="J683" s="11"/>
      <c r="K683" s="11"/>
      <c r="L683" s="11"/>
      <c r="M683" s="11">
        <f>G683+I683+J683+K683+L683</f>
        <v>102795</v>
      </c>
      <c r="N683" s="11">
        <f>H683+J683</f>
        <v>102795</v>
      </c>
      <c r="O683" s="11"/>
      <c r="P683" s="11"/>
      <c r="Q683" s="11"/>
      <c r="R683" s="11"/>
      <c r="S683" s="11">
        <f>M683+O683+P683+Q683+R683</f>
        <v>102795</v>
      </c>
      <c r="T683" s="11">
        <f>N683+P683</f>
        <v>102795</v>
      </c>
      <c r="U683" s="11"/>
      <c r="V683" s="11"/>
      <c r="W683" s="11"/>
      <c r="X683" s="11"/>
      <c r="Y683" s="11">
        <f>S683+U683+V683+W683+X683</f>
        <v>102795</v>
      </c>
      <c r="Z683" s="11">
        <f>T683+V683</f>
        <v>102795</v>
      </c>
      <c r="AA683" s="11"/>
      <c r="AB683" s="11"/>
      <c r="AC683" s="11"/>
      <c r="AD683" s="11"/>
      <c r="AE683" s="11">
        <f>Y683+AA683+AB683+AC683+AD683</f>
        <v>102795</v>
      </c>
      <c r="AF683" s="11">
        <f>Z683+AB683</f>
        <v>102795</v>
      </c>
      <c r="AG683" s="11"/>
      <c r="AH683" s="11"/>
      <c r="AI683" s="11"/>
      <c r="AJ683" s="11"/>
      <c r="AK683" s="75">
        <f>AE683+AG683+AH683+AI683+AJ683</f>
        <v>102795</v>
      </c>
      <c r="AL683" s="75">
        <f>AF683+AH683</f>
        <v>102795</v>
      </c>
      <c r="AM683" s="11"/>
      <c r="AN683" s="11"/>
      <c r="AO683" s="11"/>
      <c r="AP683" s="11"/>
      <c r="AQ683" s="11">
        <f>AK683+AM683+AN683+AO683+AP683</f>
        <v>102795</v>
      </c>
      <c r="AR683" s="11">
        <f>AL683+AN683</f>
        <v>102795</v>
      </c>
      <c r="AS683" s="11"/>
      <c r="AT683" s="11"/>
      <c r="AU683" s="11"/>
      <c r="AV683" s="11"/>
      <c r="AW683" s="11">
        <f>AQ683+AS683+AT683+AU683+AV683</f>
        <v>102795</v>
      </c>
      <c r="AX683" s="11">
        <f>AR683+AT683</f>
        <v>102795</v>
      </c>
      <c r="AY683" s="75"/>
      <c r="AZ683" s="75"/>
      <c r="BA683" s="75"/>
      <c r="BB683" s="75"/>
      <c r="BC683" s="75">
        <f>AW683+AY683+AZ683+BA683+BB683</f>
        <v>102795</v>
      </c>
      <c r="BD683" s="75">
        <f>AX683+AZ683</f>
        <v>102795</v>
      </c>
      <c r="BE683" s="11"/>
      <c r="BF683" s="11"/>
      <c r="BG683" s="11"/>
      <c r="BH683" s="11"/>
      <c r="BI683" s="138">
        <f>BC683+BE683+BF683+BG683+BH683</f>
        <v>102795</v>
      </c>
      <c r="BJ683" s="138">
        <f>BD683+BF683</f>
        <v>102795</v>
      </c>
      <c r="BK683" s="75"/>
      <c r="BL683" s="75"/>
      <c r="BM683" s="75"/>
      <c r="BN683" s="75"/>
      <c r="BO683" s="75">
        <f>BI683+BK683+BL683+BM683+BN683</f>
        <v>102795</v>
      </c>
      <c r="BP683" s="75">
        <f>BJ683+BL683</f>
        <v>102795</v>
      </c>
      <c r="BQ683" s="11"/>
      <c r="BR683" s="11"/>
      <c r="BS683" s="11"/>
      <c r="BT683" s="11"/>
      <c r="BU683" s="11">
        <f>BO683+BQ683+BR683+BS683+BT683</f>
        <v>102795</v>
      </c>
      <c r="BV683" s="11">
        <f>BP683+BR683</f>
        <v>102795</v>
      </c>
      <c r="BW683" s="75"/>
      <c r="BX683" s="75"/>
      <c r="BY683" s="75"/>
      <c r="BZ683" s="75"/>
      <c r="CA683" s="75">
        <f>BU683+BW683+BX683+BY683+BZ683</f>
        <v>102795</v>
      </c>
      <c r="CB683" s="75">
        <f>BV683+BX683</f>
        <v>102795</v>
      </c>
      <c r="CC683" s="75"/>
      <c r="CD683" s="75"/>
      <c r="CE683" s="75"/>
      <c r="CF683" s="75"/>
      <c r="CG683" s="75">
        <f>CA683+CC683+CD683+CE683+CF683</f>
        <v>102795</v>
      </c>
      <c r="CH683" s="75">
        <f>CB683+CD683</f>
        <v>102795</v>
      </c>
      <c r="CI683" s="11"/>
      <c r="CJ683" s="11"/>
      <c r="CK683" s="11"/>
      <c r="CL683" s="11"/>
      <c r="CM683" s="11">
        <f>CG683+CI683+CJ683+CK683+CL683</f>
        <v>102795</v>
      </c>
      <c r="CN683" s="11">
        <f>CH683+CJ683</f>
        <v>102795</v>
      </c>
    </row>
    <row r="684" spans="1:92" hidden="1" x14ac:dyDescent="0.25">
      <c r="A684" s="59" t="s">
        <v>584</v>
      </c>
      <c r="B684" s="31">
        <v>913</v>
      </c>
      <c r="C684" s="14" t="s">
        <v>7</v>
      </c>
      <c r="D684" s="14" t="s">
        <v>87</v>
      </c>
      <c r="E684" s="14" t="s">
        <v>626</v>
      </c>
      <c r="F684" s="14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>
        <f>AB685</f>
        <v>63847</v>
      </c>
      <c r="AC684" s="11">
        <f t="shared" ref="AC684:AF685" si="2177">AC685</f>
        <v>0</v>
      </c>
      <c r="AD684" s="11">
        <f t="shared" si="2177"/>
        <v>0</v>
      </c>
      <c r="AE684" s="11">
        <f t="shared" si="2177"/>
        <v>63847</v>
      </c>
      <c r="AF684" s="11">
        <f t="shared" si="2177"/>
        <v>63847</v>
      </c>
      <c r="AG684" s="11"/>
      <c r="AH684" s="11">
        <f>AH685</f>
        <v>0</v>
      </c>
      <c r="AI684" s="11">
        <f t="shared" ref="AI684:AL685" si="2178">AI685</f>
        <v>0</v>
      </c>
      <c r="AJ684" s="11">
        <f t="shared" si="2178"/>
        <v>0</v>
      </c>
      <c r="AK684" s="75">
        <f t="shared" si="2178"/>
        <v>63847</v>
      </c>
      <c r="AL684" s="75">
        <f t="shared" si="2178"/>
        <v>63847</v>
      </c>
      <c r="AM684" s="11"/>
      <c r="AN684" s="11">
        <f>AN685</f>
        <v>0</v>
      </c>
      <c r="AO684" s="11">
        <f t="shared" ref="AO684:AR685" si="2179">AO685</f>
        <v>0</v>
      </c>
      <c r="AP684" s="11">
        <f t="shared" si="2179"/>
        <v>0</v>
      </c>
      <c r="AQ684" s="11">
        <f t="shared" si="2179"/>
        <v>63847</v>
      </c>
      <c r="AR684" s="11">
        <f t="shared" si="2179"/>
        <v>63847</v>
      </c>
      <c r="AS684" s="11"/>
      <c r="AT684" s="11">
        <f>AT685</f>
        <v>0</v>
      </c>
      <c r="AU684" s="11">
        <f t="shared" ref="AU684:AX685" si="2180">AU685</f>
        <v>0</v>
      </c>
      <c r="AV684" s="11">
        <f t="shared" si="2180"/>
        <v>0</v>
      </c>
      <c r="AW684" s="11">
        <f t="shared" si="2180"/>
        <v>63847</v>
      </c>
      <c r="AX684" s="11">
        <f t="shared" si="2180"/>
        <v>63847</v>
      </c>
      <c r="AY684" s="75"/>
      <c r="AZ684" s="75">
        <f>AZ685</f>
        <v>0</v>
      </c>
      <c r="BA684" s="75">
        <f t="shared" ref="BA684:BD685" si="2181">BA685</f>
        <v>0</v>
      </c>
      <c r="BB684" s="75">
        <f t="shared" si="2181"/>
        <v>0</v>
      </c>
      <c r="BC684" s="75">
        <f t="shared" si="2181"/>
        <v>63847</v>
      </c>
      <c r="BD684" s="75">
        <f t="shared" si="2181"/>
        <v>63847</v>
      </c>
      <c r="BE684" s="11"/>
      <c r="BF684" s="11">
        <f>BF685</f>
        <v>0</v>
      </c>
      <c r="BG684" s="11">
        <f t="shared" ref="BG684:BJ685" si="2182">BG685</f>
        <v>0</v>
      </c>
      <c r="BH684" s="11">
        <f t="shared" si="2182"/>
        <v>0</v>
      </c>
      <c r="BI684" s="138">
        <f t="shared" si="2182"/>
        <v>63847</v>
      </c>
      <c r="BJ684" s="138">
        <f t="shared" si="2182"/>
        <v>63847</v>
      </c>
      <c r="BK684" s="75"/>
      <c r="BL684" s="75">
        <f>BL685</f>
        <v>0</v>
      </c>
      <c r="BM684" s="75">
        <f t="shared" ref="BM684:BP685" si="2183">BM685</f>
        <v>0</v>
      </c>
      <c r="BN684" s="75">
        <f t="shared" si="2183"/>
        <v>0</v>
      </c>
      <c r="BO684" s="75">
        <f t="shared" si="2183"/>
        <v>63847</v>
      </c>
      <c r="BP684" s="75">
        <f t="shared" si="2183"/>
        <v>63847</v>
      </c>
      <c r="BQ684" s="11"/>
      <c r="BR684" s="11">
        <f>BR685</f>
        <v>0</v>
      </c>
      <c r="BS684" s="11">
        <f t="shared" ref="BS684:BV685" si="2184">BS685</f>
        <v>0</v>
      </c>
      <c r="BT684" s="11">
        <f t="shared" si="2184"/>
        <v>0</v>
      </c>
      <c r="BU684" s="11">
        <f t="shared" si="2184"/>
        <v>63847</v>
      </c>
      <c r="BV684" s="11">
        <f t="shared" si="2184"/>
        <v>63847</v>
      </c>
      <c r="BW684" s="75"/>
      <c r="BX684" s="75">
        <f>BX685</f>
        <v>0</v>
      </c>
      <c r="BY684" s="75">
        <f t="shared" ref="BY684:CB685" si="2185">BY685</f>
        <v>0</v>
      </c>
      <c r="BZ684" s="75">
        <f t="shared" si="2185"/>
        <v>0</v>
      </c>
      <c r="CA684" s="75">
        <f t="shared" si="2185"/>
        <v>63847</v>
      </c>
      <c r="CB684" s="75">
        <f t="shared" si="2185"/>
        <v>63847</v>
      </c>
      <c r="CC684" s="75"/>
      <c r="CD684" s="75">
        <f>CD685</f>
        <v>0</v>
      </c>
      <c r="CE684" s="75">
        <f t="shared" ref="CE684:CH685" si="2186">CE685</f>
        <v>0</v>
      </c>
      <c r="CF684" s="75">
        <f t="shared" si="2186"/>
        <v>0</v>
      </c>
      <c r="CG684" s="75">
        <f t="shared" si="2186"/>
        <v>63847</v>
      </c>
      <c r="CH684" s="75">
        <f t="shared" si="2186"/>
        <v>63847</v>
      </c>
      <c r="CI684" s="11"/>
      <c r="CJ684" s="11">
        <f>CJ685</f>
        <v>-14</v>
      </c>
      <c r="CK684" s="11">
        <f t="shared" ref="CK684:CN685" si="2187">CK685</f>
        <v>0</v>
      </c>
      <c r="CL684" s="11">
        <f t="shared" si="2187"/>
        <v>0</v>
      </c>
      <c r="CM684" s="11">
        <f t="shared" si="2187"/>
        <v>63833</v>
      </c>
      <c r="CN684" s="11">
        <f t="shared" si="2187"/>
        <v>63833</v>
      </c>
    </row>
    <row r="685" spans="1:92" ht="49.5" hidden="1" x14ac:dyDescent="0.25">
      <c r="A685" s="59" t="s">
        <v>635</v>
      </c>
      <c r="B685" s="31">
        <v>913</v>
      </c>
      <c r="C685" s="14" t="s">
        <v>7</v>
      </c>
      <c r="D685" s="14" t="s">
        <v>87</v>
      </c>
      <c r="E685" s="14" t="s">
        <v>636</v>
      </c>
      <c r="F685" s="14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>
        <f>AB686</f>
        <v>63847</v>
      </c>
      <c r="AC685" s="11">
        <f t="shared" si="2177"/>
        <v>0</v>
      </c>
      <c r="AD685" s="11">
        <f t="shared" si="2177"/>
        <v>0</v>
      </c>
      <c r="AE685" s="11">
        <f t="shared" si="2177"/>
        <v>63847</v>
      </c>
      <c r="AF685" s="11">
        <f t="shared" si="2177"/>
        <v>63847</v>
      </c>
      <c r="AG685" s="11"/>
      <c r="AH685" s="11">
        <f>AH686</f>
        <v>0</v>
      </c>
      <c r="AI685" s="11">
        <f t="shared" si="2178"/>
        <v>0</v>
      </c>
      <c r="AJ685" s="11">
        <f t="shared" si="2178"/>
        <v>0</v>
      </c>
      <c r="AK685" s="75">
        <f t="shared" si="2178"/>
        <v>63847</v>
      </c>
      <c r="AL685" s="75">
        <f t="shared" si="2178"/>
        <v>63847</v>
      </c>
      <c r="AM685" s="11"/>
      <c r="AN685" s="11">
        <f>AN686</f>
        <v>0</v>
      </c>
      <c r="AO685" s="11">
        <f t="shared" si="2179"/>
        <v>0</v>
      </c>
      <c r="AP685" s="11">
        <f t="shared" si="2179"/>
        <v>0</v>
      </c>
      <c r="AQ685" s="11">
        <f t="shared" si="2179"/>
        <v>63847</v>
      </c>
      <c r="AR685" s="11">
        <f t="shared" si="2179"/>
        <v>63847</v>
      </c>
      <c r="AS685" s="11"/>
      <c r="AT685" s="11">
        <f>AT686</f>
        <v>0</v>
      </c>
      <c r="AU685" s="11">
        <f t="shared" si="2180"/>
        <v>0</v>
      </c>
      <c r="AV685" s="11">
        <f t="shared" si="2180"/>
        <v>0</v>
      </c>
      <c r="AW685" s="11">
        <f t="shared" si="2180"/>
        <v>63847</v>
      </c>
      <c r="AX685" s="11">
        <f t="shared" si="2180"/>
        <v>63847</v>
      </c>
      <c r="AY685" s="75"/>
      <c r="AZ685" s="75">
        <f>AZ686</f>
        <v>0</v>
      </c>
      <c r="BA685" s="75">
        <f t="shared" si="2181"/>
        <v>0</v>
      </c>
      <c r="BB685" s="75">
        <f t="shared" si="2181"/>
        <v>0</v>
      </c>
      <c r="BC685" s="75">
        <f t="shared" si="2181"/>
        <v>63847</v>
      </c>
      <c r="BD685" s="75">
        <f t="shared" si="2181"/>
        <v>63847</v>
      </c>
      <c r="BE685" s="11"/>
      <c r="BF685" s="11">
        <f>BF686</f>
        <v>0</v>
      </c>
      <c r="BG685" s="11">
        <f t="shared" si="2182"/>
        <v>0</v>
      </c>
      <c r="BH685" s="11">
        <f t="shared" si="2182"/>
        <v>0</v>
      </c>
      <c r="BI685" s="138">
        <f t="shared" si="2182"/>
        <v>63847</v>
      </c>
      <c r="BJ685" s="138">
        <f t="shared" si="2182"/>
        <v>63847</v>
      </c>
      <c r="BK685" s="75"/>
      <c r="BL685" s="75">
        <f>BL686</f>
        <v>0</v>
      </c>
      <c r="BM685" s="75">
        <f t="shared" si="2183"/>
        <v>0</v>
      </c>
      <c r="BN685" s="75">
        <f t="shared" si="2183"/>
        <v>0</v>
      </c>
      <c r="BO685" s="75">
        <f t="shared" si="2183"/>
        <v>63847</v>
      </c>
      <c r="BP685" s="75">
        <f t="shared" si="2183"/>
        <v>63847</v>
      </c>
      <c r="BQ685" s="11"/>
      <c r="BR685" s="11">
        <f>BR686</f>
        <v>0</v>
      </c>
      <c r="BS685" s="11">
        <f t="shared" si="2184"/>
        <v>0</v>
      </c>
      <c r="BT685" s="11">
        <f t="shared" si="2184"/>
        <v>0</v>
      </c>
      <c r="BU685" s="11">
        <f t="shared" si="2184"/>
        <v>63847</v>
      </c>
      <c r="BV685" s="11">
        <f t="shared" si="2184"/>
        <v>63847</v>
      </c>
      <c r="BW685" s="75"/>
      <c r="BX685" s="75">
        <f>BX686</f>
        <v>0</v>
      </c>
      <c r="BY685" s="75">
        <f t="shared" si="2185"/>
        <v>0</v>
      </c>
      <c r="BZ685" s="75">
        <f t="shared" si="2185"/>
        <v>0</v>
      </c>
      <c r="CA685" s="75">
        <f t="shared" si="2185"/>
        <v>63847</v>
      </c>
      <c r="CB685" s="75">
        <f t="shared" si="2185"/>
        <v>63847</v>
      </c>
      <c r="CC685" s="75"/>
      <c r="CD685" s="75">
        <f>CD686</f>
        <v>0</v>
      </c>
      <c r="CE685" s="75">
        <f t="shared" si="2186"/>
        <v>0</v>
      </c>
      <c r="CF685" s="75">
        <f t="shared" si="2186"/>
        <v>0</v>
      </c>
      <c r="CG685" s="75">
        <f t="shared" si="2186"/>
        <v>63847</v>
      </c>
      <c r="CH685" s="75">
        <f t="shared" si="2186"/>
        <v>63847</v>
      </c>
      <c r="CI685" s="11"/>
      <c r="CJ685" s="11">
        <f>CJ686</f>
        <v>-14</v>
      </c>
      <c r="CK685" s="11">
        <f t="shared" si="2187"/>
        <v>0</v>
      </c>
      <c r="CL685" s="11">
        <f t="shared" si="2187"/>
        <v>0</v>
      </c>
      <c r="CM685" s="11">
        <f t="shared" si="2187"/>
        <v>63833</v>
      </c>
      <c r="CN685" s="11">
        <f t="shared" si="2187"/>
        <v>63833</v>
      </c>
    </row>
    <row r="686" spans="1:92" ht="33" hidden="1" x14ac:dyDescent="0.25">
      <c r="A686" s="55" t="s">
        <v>12</v>
      </c>
      <c r="B686" s="31">
        <v>913</v>
      </c>
      <c r="C686" s="14" t="s">
        <v>7</v>
      </c>
      <c r="D686" s="14" t="s">
        <v>87</v>
      </c>
      <c r="E686" s="14" t="s">
        <v>636</v>
      </c>
      <c r="F686" s="14" t="s">
        <v>13</v>
      </c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>
        <f>AB687</f>
        <v>63847</v>
      </c>
      <c r="AC686" s="11"/>
      <c r="AD686" s="11"/>
      <c r="AE686" s="11">
        <f>Y686+AA686+AB686+AC686+AD686</f>
        <v>63847</v>
      </c>
      <c r="AF686" s="11">
        <f>Z686+AB686</f>
        <v>63847</v>
      </c>
      <c r="AG686" s="11"/>
      <c r="AH686" s="11">
        <f>AH687</f>
        <v>0</v>
      </c>
      <c r="AI686" s="11"/>
      <c r="AJ686" s="11"/>
      <c r="AK686" s="75">
        <f>AK687</f>
        <v>63847</v>
      </c>
      <c r="AL686" s="75">
        <f>AL687</f>
        <v>63847</v>
      </c>
      <c r="AM686" s="11"/>
      <c r="AN686" s="11">
        <f>AN687</f>
        <v>0</v>
      </c>
      <c r="AO686" s="11"/>
      <c r="AP686" s="11"/>
      <c r="AQ686" s="11">
        <f>AQ687</f>
        <v>63847</v>
      </c>
      <c r="AR686" s="11">
        <f>AR687</f>
        <v>63847</v>
      </c>
      <c r="AS686" s="11"/>
      <c r="AT686" s="11">
        <f>AT687</f>
        <v>0</v>
      </c>
      <c r="AU686" s="11"/>
      <c r="AV686" s="11"/>
      <c r="AW686" s="11">
        <f>AW687</f>
        <v>63847</v>
      </c>
      <c r="AX686" s="11">
        <f>AX687</f>
        <v>63847</v>
      </c>
      <c r="AY686" s="75"/>
      <c r="AZ686" s="75">
        <f>AZ687</f>
        <v>0</v>
      </c>
      <c r="BA686" s="75"/>
      <c r="BB686" s="75"/>
      <c r="BC686" s="75">
        <f>BC687</f>
        <v>63847</v>
      </c>
      <c r="BD686" s="75">
        <f>BD687</f>
        <v>63847</v>
      </c>
      <c r="BE686" s="11"/>
      <c r="BF686" s="11">
        <f>BF687</f>
        <v>0</v>
      </c>
      <c r="BG686" s="11"/>
      <c r="BH686" s="11"/>
      <c r="BI686" s="138">
        <f>BI687</f>
        <v>63847</v>
      </c>
      <c r="BJ686" s="138">
        <f>BJ687</f>
        <v>63847</v>
      </c>
      <c r="BK686" s="75"/>
      <c r="BL686" s="75">
        <f>BL687</f>
        <v>0</v>
      </c>
      <c r="BM686" s="75"/>
      <c r="BN686" s="75"/>
      <c r="BO686" s="75">
        <f>BO687</f>
        <v>63847</v>
      </c>
      <c r="BP686" s="75">
        <f>BP687</f>
        <v>63847</v>
      </c>
      <c r="BQ686" s="11"/>
      <c r="BR686" s="11">
        <f>BR687</f>
        <v>0</v>
      </c>
      <c r="BS686" s="11"/>
      <c r="BT686" s="11"/>
      <c r="BU686" s="11">
        <f>BU687</f>
        <v>63847</v>
      </c>
      <c r="BV686" s="11">
        <f>BV687</f>
        <v>63847</v>
      </c>
      <c r="BW686" s="75"/>
      <c r="BX686" s="75">
        <f>BX687</f>
        <v>0</v>
      </c>
      <c r="BY686" s="75"/>
      <c r="BZ686" s="75"/>
      <c r="CA686" s="75">
        <f>CA687</f>
        <v>63847</v>
      </c>
      <c r="CB686" s="75">
        <f>CB687</f>
        <v>63847</v>
      </c>
      <c r="CC686" s="75"/>
      <c r="CD686" s="75">
        <f>CD687</f>
        <v>0</v>
      </c>
      <c r="CE686" s="75"/>
      <c r="CF686" s="75"/>
      <c r="CG686" s="75">
        <f>CG687</f>
        <v>63847</v>
      </c>
      <c r="CH686" s="75">
        <f>CH687</f>
        <v>63847</v>
      </c>
      <c r="CI686" s="11"/>
      <c r="CJ686" s="11">
        <f>CJ687</f>
        <v>-14</v>
      </c>
      <c r="CK686" s="11"/>
      <c r="CL686" s="11"/>
      <c r="CM686" s="11">
        <f>CM687</f>
        <v>63833</v>
      </c>
      <c r="CN686" s="11">
        <f>CN687</f>
        <v>63833</v>
      </c>
    </row>
    <row r="687" spans="1:92" hidden="1" x14ac:dyDescent="0.25">
      <c r="A687" s="59" t="s">
        <v>14</v>
      </c>
      <c r="B687" s="31">
        <v>913</v>
      </c>
      <c r="C687" s="14" t="s">
        <v>7</v>
      </c>
      <c r="D687" s="14" t="s">
        <v>87</v>
      </c>
      <c r="E687" s="14" t="s">
        <v>636</v>
      </c>
      <c r="F687" s="14" t="s">
        <v>37</v>
      </c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>
        <v>63847</v>
      </c>
      <c r="AC687" s="11"/>
      <c r="AD687" s="11"/>
      <c r="AE687" s="11">
        <f>Y687+AA687+AB687+AC687+AD687</f>
        <v>63847</v>
      </c>
      <c r="AF687" s="11">
        <f>Z687+AB687</f>
        <v>63847</v>
      </c>
      <c r="AG687" s="11"/>
      <c r="AH687" s="11"/>
      <c r="AI687" s="11"/>
      <c r="AJ687" s="11"/>
      <c r="AK687" s="75">
        <f>AE687+AG687+AH687+AI687+AJ687</f>
        <v>63847</v>
      </c>
      <c r="AL687" s="75">
        <f>AF687+AH687</f>
        <v>63847</v>
      </c>
      <c r="AM687" s="11"/>
      <c r="AN687" s="11"/>
      <c r="AO687" s="11"/>
      <c r="AP687" s="11"/>
      <c r="AQ687" s="11">
        <f>AK687+AM687+AN687+AO687+AP687</f>
        <v>63847</v>
      </c>
      <c r="AR687" s="11">
        <f>AL687+AN687</f>
        <v>63847</v>
      </c>
      <c r="AS687" s="11"/>
      <c r="AT687" s="11"/>
      <c r="AU687" s="11"/>
      <c r="AV687" s="11"/>
      <c r="AW687" s="11">
        <f>AQ687+AS687+AT687+AU687+AV687</f>
        <v>63847</v>
      </c>
      <c r="AX687" s="11">
        <f>AR687+AT687</f>
        <v>63847</v>
      </c>
      <c r="AY687" s="75"/>
      <c r="AZ687" s="75"/>
      <c r="BA687" s="75"/>
      <c r="BB687" s="75"/>
      <c r="BC687" s="75">
        <f>AW687+AY687+AZ687+BA687+BB687</f>
        <v>63847</v>
      </c>
      <c r="BD687" s="75">
        <f>AX687+AZ687</f>
        <v>63847</v>
      </c>
      <c r="BE687" s="11"/>
      <c r="BF687" s="11"/>
      <c r="BG687" s="11"/>
      <c r="BH687" s="11"/>
      <c r="BI687" s="138">
        <f>BC687+BE687+BF687+BG687+BH687</f>
        <v>63847</v>
      </c>
      <c r="BJ687" s="138">
        <f>BD687+BF687</f>
        <v>63847</v>
      </c>
      <c r="BK687" s="75"/>
      <c r="BL687" s="75"/>
      <c r="BM687" s="75"/>
      <c r="BN687" s="75"/>
      <c r="BO687" s="75">
        <f>BI687+BK687+BL687+BM687+BN687</f>
        <v>63847</v>
      </c>
      <c r="BP687" s="75">
        <f>BJ687+BL687</f>
        <v>63847</v>
      </c>
      <c r="BQ687" s="11"/>
      <c r="BR687" s="11"/>
      <c r="BS687" s="11"/>
      <c r="BT687" s="11"/>
      <c r="BU687" s="11">
        <f>BO687+BQ687+BR687+BS687+BT687</f>
        <v>63847</v>
      </c>
      <c r="BV687" s="11">
        <f>BP687+BR687</f>
        <v>63847</v>
      </c>
      <c r="BW687" s="75"/>
      <c r="BX687" s="75"/>
      <c r="BY687" s="75"/>
      <c r="BZ687" s="75"/>
      <c r="CA687" s="75">
        <f>BU687+BW687+BX687+BY687+BZ687</f>
        <v>63847</v>
      </c>
      <c r="CB687" s="75">
        <f>BV687+BX687</f>
        <v>63847</v>
      </c>
      <c r="CC687" s="75"/>
      <c r="CD687" s="75"/>
      <c r="CE687" s="75"/>
      <c r="CF687" s="75"/>
      <c r="CG687" s="75">
        <f>CA687+CC687+CD687+CE687+CF687</f>
        <v>63847</v>
      </c>
      <c r="CH687" s="75">
        <f>CB687+CD687</f>
        <v>63847</v>
      </c>
      <c r="CI687" s="11"/>
      <c r="CJ687" s="11">
        <v>-14</v>
      </c>
      <c r="CK687" s="11"/>
      <c r="CL687" s="11"/>
      <c r="CM687" s="11">
        <f>CG687+CI687+CJ687+CK687+CL687</f>
        <v>63833</v>
      </c>
      <c r="CN687" s="11">
        <f>CH687+CJ687</f>
        <v>63833</v>
      </c>
    </row>
    <row r="688" spans="1:92" ht="49.5" hidden="1" x14ac:dyDescent="0.25">
      <c r="A688" s="59" t="s">
        <v>673</v>
      </c>
      <c r="B688" s="31">
        <v>913</v>
      </c>
      <c r="C688" s="22" t="s">
        <v>7</v>
      </c>
      <c r="D688" s="14" t="s">
        <v>87</v>
      </c>
      <c r="E688" s="66" t="s">
        <v>674</v>
      </c>
      <c r="F688" s="14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>
        <f>AG689</f>
        <v>0</v>
      </c>
      <c r="AH688" s="11">
        <f t="shared" ref="AH688:AW689" si="2188">AH689</f>
        <v>0</v>
      </c>
      <c r="AI688" s="11">
        <f t="shared" si="2188"/>
        <v>457</v>
      </c>
      <c r="AJ688" s="11">
        <f t="shared" si="2188"/>
        <v>0</v>
      </c>
      <c r="AK688" s="75">
        <f t="shared" si="2188"/>
        <v>457</v>
      </c>
      <c r="AL688" s="75">
        <f t="shared" si="2188"/>
        <v>0</v>
      </c>
      <c r="AM688" s="11">
        <f>AM689</f>
        <v>0</v>
      </c>
      <c r="AN688" s="11">
        <f t="shared" si="2188"/>
        <v>0</v>
      </c>
      <c r="AO688" s="11">
        <f t="shared" si="2188"/>
        <v>0</v>
      </c>
      <c r="AP688" s="11">
        <f t="shared" si="2188"/>
        <v>0</v>
      </c>
      <c r="AQ688" s="11">
        <f t="shared" si="2188"/>
        <v>457</v>
      </c>
      <c r="AR688" s="11">
        <f t="shared" si="2188"/>
        <v>0</v>
      </c>
      <c r="AS688" s="11">
        <f>AS689</f>
        <v>0</v>
      </c>
      <c r="AT688" s="11">
        <f t="shared" si="2188"/>
        <v>0</v>
      </c>
      <c r="AU688" s="11">
        <f t="shared" si="2188"/>
        <v>0</v>
      </c>
      <c r="AV688" s="11">
        <f t="shared" si="2188"/>
        <v>0</v>
      </c>
      <c r="AW688" s="11">
        <f t="shared" si="2188"/>
        <v>457</v>
      </c>
      <c r="AX688" s="11">
        <f t="shared" ref="AT688:AX689" si="2189">AX689</f>
        <v>0</v>
      </c>
      <c r="AY688" s="75">
        <f>AY689</f>
        <v>0</v>
      </c>
      <c r="AZ688" s="75">
        <f t="shared" ref="AZ688:BO689" si="2190">AZ689</f>
        <v>0</v>
      </c>
      <c r="BA688" s="75">
        <f t="shared" si="2190"/>
        <v>0</v>
      </c>
      <c r="BB688" s="75">
        <f t="shared" si="2190"/>
        <v>0</v>
      </c>
      <c r="BC688" s="75">
        <f t="shared" si="2190"/>
        <v>457</v>
      </c>
      <c r="BD688" s="75">
        <f t="shared" si="2190"/>
        <v>0</v>
      </c>
      <c r="BE688" s="11">
        <f>BE689</f>
        <v>0</v>
      </c>
      <c r="BF688" s="11">
        <f t="shared" si="2190"/>
        <v>0</v>
      </c>
      <c r="BG688" s="11">
        <f t="shared" si="2190"/>
        <v>0</v>
      </c>
      <c r="BH688" s="11">
        <f t="shared" si="2190"/>
        <v>0</v>
      </c>
      <c r="BI688" s="138">
        <f t="shared" si="2190"/>
        <v>457</v>
      </c>
      <c r="BJ688" s="138">
        <f t="shared" si="2190"/>
        <v>0</v>
      </c>
      <c r="BK688" s="75">
        <f>BK689</f>
        <v>0</v>
      </c>
      <c r="BL688" s="75">
        <f t="shared" si="2190"/>
        <v>0</v>
      </c>
      <c r="BM688" s="75">
        <f t="shared" si="2190"/>
        <v>0</v>
      </c>
      <c r="BN688" s="75">
        <f t="shared" si="2190"/>
        <v>0</v>
      </c>
      <c r="BO688" s="75">
        <f t="shared" si="2190"/>
        <v>457</v>
      </c>
      <c r="BP688" s="75">
        <f t="shared" ref="BL688:BP689" si="2191">BP689</f>
        <v>0</v>
      </c>
      <c r="BQ688" s="11">
        <f>BQ689</f>
        <v>0</v>
      </c>
      <c r="BR688" s="11">
        <f t="shared" ref="BR688:CG689" si="2192">BR689</f>
        <v>0</v>
      </c>
      <c r="BS688" s="11">
        <f t="shared" si="2192"/>
        <v>0</v>
      </c>
      <c r="BT688" s="11">
        <f t="shared" si="2192"/>
        <v>0</v>
      </c>
      <c r="BU688" s="11">
        <f t="shared" si="2192"/>
        <v>457</v>
      </c>
      <c r="BV688" s="11">
        <f t="shared" si="2192"/>
        <v>0</v>
      </c>
      <c r="BW688" s="75">
        <f>BW689</f>
        <v>0</v>
      </c>
      <c r="BX688" s="75">
        <f t="shared" si="2192"/>
        <v>0</v>
      </c>
      <c r="BY688" s="75">
        <f t="shared" si="2192"/>
        <v>0</v>
      </c>
      <c r="BZ688" s="75">
        <f t="shared" si="2192"/>
        <v>0</v>
      </c>
      <c r="CA688" s="75">
        <f t="shared" si="2192"/>
        <v>457</v>
      </c>
      <c r="CB688" s="75">
        <f t="shared" si="2192"/>
        <v>0</v>
      </c>
      <c r="CC688" s="75">
        <f>CC689</f>
        <v>0</v>
      </c>
      <c r="CD688" s="75">
        <f t="shared" si="2192"/>
        <v>0</v>
      </c>
      <c r="CE688" s="75">
        <f t="shared" si="2192"/>
        <v>0</v>
      </c>
      <c r="CF688" s="75">
        <f t="shared" si="2192"/>
        <v>0</v>
      </c>
      <c r="CG688" s="75">
        <f t="shared" si="2192"/>
        <v>457</v>
      </c>
      <c r="CH688" s="75">
        <f t="shared" ref="CD688:CH689" si="2193">CH689</f>
        <v>0</v>
      </c>
      <c r="CI688" s="11">
        <f>CI689</f>
        <v>0</v>
      </c>
      <c r="CJ688" s="11">
        <f t="shared" ref="CJ688:CN689" si="2194">CJ689</f>
        <v>0</v>
      </c>
      <c r="CK688" s="11">
        <f t="shared" si="2194"/>
        <v>0</v>
      </c>
      <c r="CL688" s="11">
        <f t="shared" si="2194"/>
        <v>0</v>
      </c>
      <c r="CM688" s="11">
        <f t="shared" si="2194"/>
        <v>457</v>
      </c>
      <c r="CN688" s="11">
        <f t="shared" si="2194"/>
        <v>0</v>
      </c>
    </row>
    <row r="689" spans="1:92" ht="33" hidden="1" x14ac:dyDescent="0.25">
      <c r="A689" s="55" t="s">
        <v>12</v>
      </c>
      <c r="B689" s="31">
        <v>913</v>
      </c>
      <c r="C689" s="22" t="s">
        <v>7</v>
      </c>
      <c r="D689" s="14" t="s">
        <v>87</v>
      </c>
      <c r="E689" s="66" t="s">
        <v>674</v>
      </c>
      <c r="F689" s="14" t="s">
        <v>13</v>
      </c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>
        <f>AG690</f>
        <v>0</v>
      </c>
      <c r="AH689" s="11">
        <f t="shared" si="2188"/>
        <v>0</v>
      </c>
      <c r="AI689" s="11">
        <f t="shared" si="2188"/>
        <v>457</v>
      </c>
      <c r="AJ689" s="11">
        <f t="shared" si="2188"/>
        <v>0</v>
      </c>
      <c r="AK689" s="75">
        <f t="shared" si="2188"/>
        <v>457</v>
      </c>
      <c r="AL689" s="75">
        <f t="shared" si="2188"/>
        <v>0</v>
      </c>
      <c r="AM689" s="11">
        <f>AM690</f>
        <v>0</v>
      </c>
      <c r="AN689" s="11">
        <f t="shared" si="2188"/>
        <v>0</v>
      </c>
      <c r="AO689" s="11">
        <f t="shared" si="2188"/>
        <v>0</v>
      </c>
      <c r="AP689" s="11">
        <f t="shared" si="2188"/>
        <v>0</v>
      </c>
      <c r="AQ689" s="11">
        <f t="shared" si="2188"/>
        <v>457</v>
      </c>
      <c r="AR689" s="11">
        <f t="shared" si="2188"/>
        <v>0</v>
      </c>
      <c r="AS689" s="11">
        <f>AS690</f>
        <v>0</v>
      </c>
      <c r="AT689" s="11">
        <f t="shared" si="2189"/>
        <v>0</v>
      </c>
      <c r="AU689" s="11">
        <f t="shared" si="2189"/>
        <v>0</v>
      </c>
      <c r="AV689" s="11">
        <f t="shared" si="2189"/>
        <v>0</v>
      </c>
      <c r="AW689" s="11">
        <f t="shared" si="2189"/>
        <v>457</v>
      </c>
      <c r="AX689" s="11">
        <f t="shared" si="2189"/>
        <v>0</v>
      </c>
      <c r="AY689" s="75">
        <f>AY690</f>
        <v>0</v>
      </c>
      <c r="AZ689" s="75">
        <f t="shared" si="2190"/>
        <v>0</v>
      </c>
      <c r="BA689" s="75">
        <f t="shared" si="2190"/>
        <v>0</v>
      </c>
      <c r="BB689" s="75">
        <f t="shared" si="2190"/>
        <v>0</v>
      </c>
      <c r="BC689" s="75">
        <f t="shared" si="2190"/>
        <v>457</v>
      </c>
      <c r="BD689" s="75">
        <f t="shared" si="2190"/>
        <v>0</v>
      </c>
      <c r="BE689" s="11">
        <f>BE690</f>
        <v>0</v>
      </c>
      <c r="BF689" s="11">
        <f t="shared" si="2190"/>
        <v>0</v>
      </c>
      <c r="BG689" s="11">
        <f t="shared" si="2190"/>
        <v>0</v>
      </c>
      <c r="BH689" s="11">
        <f t="shared" si="2190"/>
        <v>0</v>
      </c>
      <c r="BI689" s="138">
        <f t="shared" si="2190"/>
        <v>457</v>
      </c>
      <c r="BJ689" s="138">
        <f t="shared" si="2190"/>
        <v>0</v>
      </c>
      <c r="BK689" s="75">
        <f>BK690</f>
        <v>0</v>
      </c>
      <c r="BL689" s="75">
        <f t="shared" si="2191"/>
        <v>0</v>
      </c>
      <c r="BM689" s="75">
        <f t="shared" si="2191"/>
        <v>0</v>
      </c>
      <c r="BN689" s="75">
        <f t="shared" si="2191"/>
        <v>0</v>
      </c>
      <c r="BO689" s="75">
        <f t="shared" si="2191"/>
        <v>457</v>
      </c>
      <c r="BP689" s="75">
        <f t="shared" si="2191"/>
        <v>0</v>
      </c>
      <c r="BQ689" s="11">
        <f>BQ690</f>
        <v>0</v>
      </c>
      <c r="BR689" s="11">
        <f t="shared" si="2192"/>
        <v>0</v>
      </c>
      <c r="BS689" s="11">
        <f t="shared" si="2192"/>
        <v>0</v>
      </c>
      <c r="BT689" s="11">
        <f t="shared" si="2192"/>
        <v>0</v>
      </c>
      <c r="BU689" s="11">
        <f t="shared" si="2192"/>
        <v>457</v>
      </c>
      <c r="BV689" s="11">
        <f t="shared" si="2192"/>
        <v>0</v>
      </c>
      <c r="BW689" s="75">
        <f>BW690</f>
        <v>0</v>
      </c>
      <c r="BX689" s="75">
        <f t="shared" si="2192"/>
        <v>0</v>
      </c>
      <c r="BY689" s="75">
        <f t="shared" si="2192"/>
        <v>0</v>
      </c>
      <c r="BZ689" s="75">
        <f t="shared" si="2192"/>
        <v>0</v>
      </c>
      <c r="CA689" s="75">
        <f t="shared" si="2192"/>
        <v>457</v>
      </c>
      <c r="CB689" s="75">
        <f t="shared" si="2192"/>
        <v>0</v>
      </c>
      <c r="CC689" s="75">
        <f>CC690</f>
        <v>0</v>
      </c>
      <c r="CD689" s="75">
        <f t="shared" si="2193"/>
        <v>0</v>
      </c>
      <c r="CE689" s="75">
        <f t="shared" si="2193"/>
        <v>0</v>
      </c>
      <c r="CF689" s="75">
        <f t="shared" si="2193"/>
        <v>0</v>
      </c>
      <c r="CG689" s="75">
        <f t="shared" si="2193"/>
        <v>457</v>
      </c>
      <c r="CH689" s="75">
        <f t="shared" si="2193"/>
        <v>0</v>
      </c>
      <c r="CI689" s="11">
        <f>CI690</f>
        <v>0</v>
      </c>
      <c r="CJ689" s="11">
        <f t="shared" si="2194"/>
        <v>0</v>
      </c>
      <c r="CK689" s="11">
        <f t="shared" si="2194"/>
        <v>0</v>
      </c>
      <c r="CL689" s="11">
        <f t="shared" si="2194"/>
        <v>0</v>
      </c>
      <c r="CM689" s="11">
        <f t="shared" si="2194"/>
        <v>457</v>
      </c>
      <c r="CN689" s="11">
        <f t="shared" si="2194"/>
        <v>0</v>
      </c>
    </row>
    <row r="690" spans="1:92" hidden="1" x14ac:dyDescent="0.25">
      <c r="A690" s="59" t="s">
        <v>14</v>
      </c>
      <c r="B690" s="31">
        <v>913</v>
      </c>
      <c r="C690" s="22" t="s">
        <v>7</v>
      </c>
      <c r="D690" s="14" t="s">
        <v>87</v>
      </c>
      <c r="E690" s="66" t="s">
        <v>674</v>
      </c>
      <c r="F690" s="14" t="s">
        <v>37</v>
      </c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>
        <v>457</v>
      </c>
      <c r="AJ690" s="11"/>
      <c r="AK690" s="75">
        <f>AE690+AG690+AH690+AI690+AJ690</f>
        <v>457</v>
      </c>
      <c r="AL690" s="75">
        <f>AF690+AH690</f>
        <v>0</v>
      </c>
      <c r="AM690" s="11"/>
      <c r="AN690" s="11"/>
      <c r="AO690" s="11"/>
      <c r="AP690" s="11"/>
      <c r="AQ690" s="11">
        <f>AK690+AM690+AN690+AO690+AP690</f>
        <v>457</v>
      </c>
      <c r="AR690" s="11">
        <f>AL690+AN690</f>
        <v>0</v>
      </c>
      <c r="AS690" s="11"/>
      <c r="AT690" s="11"/>
      <c r="AU690" s="11"/>
      <c r="AV690" s="11"/>
      <c r="AW690" s="11">
        <f>AQ690+AS690+AT690+AU690+AV690</f>
        <v>457</v>
      </c>
      <c r="AX690" s="11">
        <f>AR690+AT690</f>
        <v>0</v>
      </c>
      <c r="AY690" s="75"/>
      <c r="AZ690" s="75"/>
      <c r="BA690" s="75"/>
      <c r="BB690" s="75"/>
      <c r="BC690" s="75">
        <f>AW690+AY690+AZ690+BA690+BB690</f>
        <v>457</v>
      </c>
      <c r="BD690" s="75">
        <f>AX690+AZ690</f>
        <v>0</v>
      </c>
      <c r="BE690" s="11"/>
      <c r="BF690" s="11"/>
      <c r="BG690" s="11"/>
      <c r="BH690" s="11"/>
      <c r="BI690" s="138">
        <f>BC690+BE690+BF690+BG690+BH690</f>
        <v>457</v>
      </c>
      <c r="BJ690" s="138">
        <f>BD690+BF690</f>
        <v>0</v>
      </c>
      <c r="BK690" s="75"/>
      <c r="BL690" s="75"/>
      <c r="BM690" s="75"/>
      <c r="BN690" s="75"/>
      <c r="BO690" s="75">
        <f>BI690+BK690+BL690+BM690+BN690</f>
        <v>457</v>
      </c>
      <c r="BP690" s="75">
        <f>BJ690+BL690</f>
        <v>0</v>
      </c>
      <c r="BQ690" s="11"/>
      <c r="BR690" s="11"/>
      <c r="BS690" s="11"/>
      <c r="BT690" s="11"/>
      <c r="BU690" s="11">
        <f>BO690+BQ690+BR690+BS690+BT690</f>
        <v>457</v>
      </c>
      <c r="BV690" s="11">
        <f>BP690+BR690</f>
        <v>0</v>
      </c>
      <c r="BW690" s="75"/>
      <c r="BX690" s="75"/>
      <c r="BY690" s="75"/>
      <c r="BZ690" s="75"/>
      <c r="CA690" s="75">
        <f>BU690+BW690+BX690+BY690+BZ690</f>
        <v>457</v>
      </c>
      <c r="CB690" s="75">
        <f>BV690+BX690</f>
        <v>0</v>
      </c>
      <c r="CC690" s="75"/>
      <c r="CD690" s="75"/>
      <c r="CE690" s="75"/>
      <c r="CF690" s="75"/>
      <c r="CG690" s="75">
        <f>CA690+CC690+CD690+CE690+CF690</f>
        <v>457</v>
      </c>
      <c r="CH690" s="75">
        <f>CB690+CD690</f>
        <v>0</v>
      </c>
      <c r="CI690" s="11"/>
      <c r="CJ690" s="11"/>
      <c r="CK690" s="11"/>
      <c r="CL690" s="11"/>
      <c r="CM690" s="11">
        <f>CG690+CI690+CJ690+CK690+CL690</f>
        <v>457</v>
      </c>
      <c r="CN690" s="11">
        <f>CH690+CJ690</f>
        <v>0</v>
      </c>
    </row>
    <row r="691" spans="1:92" ht="49.5" hidden="1" x14ac:dyDescent="0.25">
      <c r="A691" s="59" t="s">
        <v>673</v>
      </c>
      <c r="B691" s="31" t="s">
        <v>224</v>
      </c>
      <c r="C691" s="22" t="s">
        <v>7</v>
      </c>
      <c r="D691" s="14" t="s">
        <v>87</v>
      </c>
      <c r="E691" s="66" t="s">
        <v>749</v>
      </c>
      <c r="F691" s="14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>
        <f>BE692</f>
        <v>0</v>
      </c>
      <c r="BF691" s="11">
        <f t="shared" ref="BF691:BF692" si="2195">BF692</f>
        <v>1370</v>
      </c>
      <c r="BG691" s="11">
        <f t="shared" ref="BG691:BG692" si="2196">BG692</f>
        <v>0</v>
      </c>
      <c r="BH691" s="11">
        <f t="shared" ref="BH691:BH692" si="2197">BH692</f>
        <v>0</v>
      </c>
      <c r="BI691" s="138">
        <f t="shared" ref="BI691:BI692" si="2198">BI692</f>
        <v>1370</v>
      </c>
      <c r="BJ691" s="138">
        <f t="shared" ref="BJ691:BJ692" si="2199">BJ692</f>
        <v>1370</v>
      </c>
      <c r="BK691" s="75">
        <f>BK692</f>
        <v>0</v>
      </c>
      <c r="BL691" s="75">
        <f t="shared" ref="BL691:CA692" si="2200">BL692</f>
        <v>0</v>
      </c>
      <c r="BM691" s="75">
        <f t="shared" si="2200"/>
        <v>0</v>
      </c>
      <c r="BN691" s="75">
        <f t="shared" si="2200"/>
        <v>0</v>
      </c>
      <c r="BO691" s="75">
        <f t="shared" si="2200"/>
        <v>1370</v>
      </c>
      <c r="BP691" s="75">
        <f t="shared" si="2200"/>
        <v>1370</v>
      </c>
      <c r="BQ691" s="11">
        <f>BQ692</f>
        <v>0</v>
      </c>
      <c r="BR691" s="11">
        <f t="shared" si="2200"/>
        <v>0</v>
      </c>
      <c r="BS691" s="11">
        <f t="shared" si="2200"/>
        <v>0</v>
      </c>
      <c r="BT691" s="11">
        <f t="shared" si="2200"/>
        <v>0</v>
      </c>
      <c r="BU691" s="11">
        <f t="shared" si="2200"/>
        <v>1370</v>
      </c>
      <c r="BV691" s="11">
        <f t="shared" si="2200"/>
        <v>1370</v>
      </c>
      <c r="BW691" s="75">
        <f>BW692</f>
        <v>0</v>
      </c>
      <c r="BX691" s="75">
        <f t="shared" si="2200"/>
        <v>0</v>
      </c>
      <c r="BY691" s="75">
        <f t="shared" si="2200"/>
        <v>0</v>
      </c>
      <c r="BZ691" s="75">
        <f t="shared" si="2200"/>
        <v>0</v>
      </c>
      <c r="CA691" s="75">
        <f t="shared" si="2200"/>
        <v>1370</v>
      </c>
      <c r="CB691" s="75">
        <f t="shared" ref="BX691:CB692" si="2201">CB692</f>
        <v>1370</v>
      </c>
      <c r="CC691" s="75">
        <f>CC692</f>
        <v>0</v>
      </c>
      <c r="CD691" s="75">
        <f t="shared" ref="CD691:CN692" si="2202">CD692</f>
        <v>0</v>
      </c>
      <c r="CE691" s="75">
        <f t="shared" si="2202"/>
        <v>0</v>
      </c>
      <c r="CF691" s="75">
        <f t="shared" si="2202"/>
        <v>0</v>
      </c>
      <c r="CG691" s="75">
        <f t="shared" si="2202"/>
        <v>1370</v>
      </c>
      <c r="CH691" s="75">
        <f t="shared" si="2202"/>
        <v>1370</v>
      </c>
      <c r="CI691" s="11">
        <f>CI692</f>
        <v>0</v>
      </c>
      <c r="CJ691" s="11">
        <f t="shared" si="2202"/>
        <v>0</v>
      </c>
      <c r="CK691" s="11">
        <f t="shared" si="2202"/>
        <v>0</v>
      </c>
      <c r="CL691" s="11">
        <f t="shared" si="2202"/>
        <v>0</v>
      </c>
      <c r="CM691" s="11">
        <f t="shared" si="2202"/>
        <v>1370</v>
      </c>
      <c r="CN691" s="11">
        <f t="shared" si="2202"/>
        <v>1370</v>
      </c>
    </row>
    <row r="692" spans="1:92" ht="33" hidden="1" x14ac:dyDescent="0.25">
      <c r="A692" s="55" t="s">
        <v>12</v>
      </c>
      <c r="B692" s="31" t="s">
        <v>224</v>
      </c>
      <c r="C692" s="22" t="s">
        <v>7</v>
      </c>
      <c r="D692" s="14" t="s">
        <v>87</v>
      </c>
      <c r="E692" s="66" t="s">
        <v>749</v>
      </c>
      <c r="F692" s="14" t="s">
        <v>13</v>
      </c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>
        <f>BE693</f>
        <v>0</v>
      </c>
      <c r="BF692" s="11">
        <f t="shared" si="2195"/>
        <v>1370</v>
      </c>
      <c r="BG692" s="11">
        <f t="shared" si="2196"/>
        <v>0</v>
      </c>
      <c r="BH692" s="11">
        <f t="shared" si="2197"/>
        <v>0</v>
      </c>
      <c r="BI692" s="138">
        <f t="shared" si="2198"/>
        <v>1370</v>
      </c>
      <c r="BJ692" s="138">
        <f t="shared" si="2199"/>
        <v>1370</v>
      </c>
      <c r="BK692" s="75">
        <f>BK693</f>
        <v>0</v>
      </c>
      <c r="BL692" s="75">
        <f t="shared" si="2200"/>
        <v>0</v>
      </c>
      <c r="BM692" s="75">
        <f t="shared" si="2200"/>
        <v>0</v>
      </c>
      <c r="BN692" s="75">
        <f t="shared" si="2200"/>
        <v>0</v>
      </c>
      <c r="BO692" s="75">
        <f t="shared" si="2200"/>
        <v>1370</v>
      </c>
      <c r="BP692" s="75">
        <f t="shared" si="2200"/>
        <v>1370</v>
      </c>
      <c r="BQ692" s="11">
        <f>BQ693</f>
        <v>0</v>
      </c>
      <c r="BR692" s="11">
        <f t="shared" si="2200"/>
        <v>0</v>
      </c>
      <c r="BS692" s="11">
        <f t="shared" si="2200"/>
        <v>0</v>
      </c>
      <c r="BT692" s="11">
        <f t="shared" si="2200"/>
        <v>0</v>
      </c>
      <c r="BU692" s="11">
        <f t="shared" si="2200"/>
        <v>1370</v>
      </c>
      <c r="BV692" s="11">
        <f t="shared" si="2200"/>
        <v>1370</v>
      </c>
      <c r="BW692" s="75">
        <f>BW693</f>
        <v>0</v>
      </c>
      <c r="BX692" s="75">
        <f t="shared" si="2201"/>
        <v>0</v>
      </c>
      <c r="BY692" s="75">
        <f t="shared" si="2201"/>
        <v>0</v>
      </c>
      <c r="BZ692" s="75">
        <f t="shared" si="2201"/>
        <v>0</v>
      </c>
      <c r="CA692" s="75">
        <f t="shared" si="2201"/>
        <v>1370</v>
      </c>
      <c r="CB692" s="75">
        <f t="shared" si="2201"/>
        <v>1370</v>
      </c>
      <c r="CC692" s="75">
        <f>CC693</f>
        <v>0</v>
      </c>
      <c r="CD692" s="75">
        <f t="shared" si="2202"/>
        <v>0</v>
      </c>
      <c r="CE692" s="75">
        <f t="shared" si="2202"/>
        <v>0</v>
      </c>
      <c r="CF692" s="75">
        <f t="shared" si="2202"/>
        <v>0</v>
      </c>
      <c r="CG692" s="75">
        <f t="shared" si="2202"/>
        <v>1370</v>
      </c>
      <c r="CH692" s="75">
        <f t="shared" si="2202"/>
        <v>1370</v>
      </c>
      <c r="CI692" s="11">
        <f>CI693</f>
        <v>0</v>
      </c>
      <c r="CJ692" s="11">
        <f t="shared" si="2202"/>
        <v>0</v>
      </c>
      <c r="CK692" s="11">
        <f t="shared" si="2202"/>
        <v>0</v>
      </c>
      <c r="CL692" s="11">
        <f t="shared" si="2202"/>
        <v>0</v>
      </c>
      <c r="CM692" s="11">
        <f t="shared" si="2202"/>
        <v>1370</v>
      </c>
      <c r="CN692" s="11">
        <f t="shared" si="2202"/>
        <v>1370</v>
      </c>
    </row>
    <row r="693" spans="1:92" hidden="1" x14ac:dyDescent="0.25">
      <c r="A693" s="59" t="s">
        <v>14</v>
      </c>
      <c r="B693" s="31" t="s">
        <v>224</v>
      </c>
      <c r="C693" s="22" t="s">
        <v>7</v>
      </c>
      <c r="D693" s="14" t="s">
        <v>87</v>
      </c>
      <c r="E693" s="66" t="s">
        <v>749</v>
      </c>
      <c r="F693" s="14" t="s">
        <v>37</v>
      </c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>
        <v>1370</v>
      </c>
      <c r="BG693" s="11"/>
      <c r="BH693" s="11"/>
      <c r="BI693" s="138">
        <f>BC693+BE693+BF693+BG693+BH693</f>
        <v>1370</v>
      </c>
      <c r="BJ693" s="138">
        <f>BD693+BF693</f>
        <v>1370</v>
      </c>
      <c r="BK693" s="75"/>
      <c r="BL693" s="75"/>
      <c r="BM693" s="75"/>
      <c r="BN693" s="75"/>
      <c r="BO693" s="75">
        <f>BI693+BK693+BL693+BM693+BN693</f>
        <v>1370</v>
      </c>
      <c r="BP693" s="75">
        <f>BJ693+BL693</f>
        <v>1370</v>
      </c>
      <c r="BQ693" s="11"/>
      <c r="BR693" s="11"/>
      <c r="BS693" s="11"/>
      <c r="BT693" s="11"/>
      <c r="BU693" s="11">
        <f>BO693+BQ693+BR693+BS693+BT693</f>
        <v>1370</v>
      </c>
      <c r="BV693" s="11">
        <f>BP693+BR693</f>
        <v>1370</v>
      </c>
      <c r="BW693" s="75"/>
      <c r="BX693" s="75"/>
      <c r="BY693" s="75"/>
      <c r="BZ693" s="75"/>
      <c r="CA693" s="75">
        <f>BU693+BW693+BX693+BY693+BZ693</f>
        <v>1370</v>
      </c>
      <c r="CB693" s="75">
        <f>BV693+BX693</f>
        <v>1370</v>
      </c>
      <c r="CC693" s="75"/>
      <c r="CD693" s="75"/>
      <c r="CE693" s="75"/>
      <c r="CF693" s="75"/>
      <c r="CG693" s="75">
        <f>CA693+CC693+CD693+CE693+CF693</f>
        <v>1370</v>
      </c>
      <c r="CH693" s="75">
        <f>CB693+CD693</f>
        <v>1370</v>
      </c>
      <c r="CI693" s="11"/>
      <c r="CJ693" s="11"/>
      <c r="CK693" s="11"/>
      <c r="CL693" s="11"/>
      <c r="CM693" s="11">
        <f>CG693+CI693+CJ693+CK693+CL693</f>
        <v>1370</v>
      </c>
      <c r="CN693" s="11">
        <f>CH693+CJ693</f>
        <v>1370</v>
      </c>
    </row>
    <row r="694" spans="1:92" hidden="1" x14ac:dyDescent="0.25">
      <c r="A694" s="55" t="s">
        <v>66</v>
      </c>
      <c r="B694" s="31">
        <v>913</v>
      </c>
      <c r="C694" s="22" t="s">
        <v>7</v>
      </c>
      <c r="D694" s="14" t="s">
        <v>87</v>
      </c>
      <c r="E694" s="66" t="s">
        <v>67</v>
      </c>
      <c r="F694" s="14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>
        <f>AS695</f>
        <v>0</v>
      </c>
      <c r="AT694" s="11">
        <f t="shared" ref="AT694:BI697" si="2203">AT695</f>
        <v>0</v>
      </c>
      <c r="AU694" s="11">
        <f t="shared" si="2203"/>
        <v>290</v>
      </c>
      <c r="AV694" s="11">
        <f t="shared" si="2203"/>
        <v>0</v>
      </c>
      <c r="AW694" s="11">
        <f t="shared" si="2203"/>
        <v>290</v>
      </c>
      <c r="AX694" s="11">
        <f t="shared" si="2203"/>
        <v>0</v>
      </c>
      <c r="AY694" s="75">
        <f>AY695</f>
        <v>0</v>
      </c>
      <c r="AZ694" s="75">
        <f t="shared" si="2203"/>
        <v>0</v>
      </c>
      <c r="BA694" s="75">
        <f t="shared" si="2203"/>
        <v>0</v>
      </c>
      <c r="BB694" s="75">
        <f t="shared" si="2203"/>
        <v>0</v>
      </c>
      <c r="BC694" s="75">
        <f t="shared" si="2203"/>
        <v>290</v>
      </c>
      <c r="BD694" s="75">
        <f t="shared" si="2203"/>
        <v>0</v>
      </c>
      <c r="BE694" s="11">
        <f>BE695</f>
        <v>0</v>
      </c>
      <c r="BF694" s="11">
        <f t="shared" si="2203"/>
        <v>0</v>
      </c>
      <c r="BG694" s="11">
        <f t="shared" si="2203"/>
        <v>278</v>
      </c>
      <c r="BH694" s="11">
        <f t="shared" si="2203"/>
        <v>0</v>
      </c>
      <c r="BI694" s="138">
        <f t="shared" si="2203"/>
        <v>568</v>
      </c>
      <c r="BJ694" s="138">
        <f t="shared" ref="BF694:BJ697" si="2204">BJ695</f>
        <v>0</v>
      </c>
      <c r="BK694" s="75">
        <f>BK695</f>
        <v>0</v>
      </c>
      <c r="BL694" s="75">
        <f t="shared" ref="BL694:CA697" si="2205">BL695</f>
        <v>0</v>
      </c>
      <c r="BM694" s="75">
        <f t="shared" si="2205"/>
        <v>0</v>
      </c>
      <c r="BN694" s="75">
        <f t="shared" si="2205"/>
        <v>0</v>
      </c>
      <c r="BO694" s="75">
        <f t="shared" si="2205"/>
        <v>568</v>
      </c>
      <c r="BP694" s="75">
        <f t="shared" si="2205"/>
        <v>0</v>
      </c>
      <c r="BQ694" s="11">
        <f>BQ695</f>
        <v>0</v>
      </c>
      <c r="BR694" s="11">
        <f t="shared" si="2205"/>
        <v>0</v>
      </c>
      <c r="BS694" s="11">
        <f t="shared" si="2205"/>
        <v>0</v>
      </c>
      <c r="BT694" s="11">
        <f t="shared" si="2205"/>
        <v>0</v>
      </c>
      <c r="BU694" s="11">
        <f t="shared" si="2205"/>
        <v>568</v>
      </c>
      <c r="BV694" s="11">
        <f t="shared" si="2205"/>
        <v>0</v>
      </c>
      <c r="BW694" s="75">
        <f>BW695</f>
        <v>0</v>
      </c>
      <c r="BX694" s="75">
        <f t="shared" si="2205"/>
        <v>0</v>
      </c>
      <c r="BY694" s="75">
        <f t="shared" si="2205"/>
        <v>0</v>
      </c>
      <c r="BZ694" s="75">
        <f t="shared" si="2205"/>
        <v>0</v>
      </c>
      <c r="CA694" s="75">
        <f t="shared" si="2205"/>
        <v>568</v>
      </c>
      <c r="CB694" s="75">
        <f t="shared" ref="BX694:CB697" si="2206">CB695</f>
        <v>0</v>
      </c>
      <c r="CC694" s="75">
        <f>CC695</f>
        <v>0</v>
      </c>
      <c r="CD694" s="75">
        <f t="shared" ref="CD694:CN697" si="2207">CD695</f>
        <v>0</v>
      </c>
      <c r="CE694" s="75">
        <f t="shared" si="2207"/>
        <v>0</v>
      </c>
      <c r="CF694" s="75">
        <f t="shared" si="2207"/>
        <v>0</v>
      </c>
      <c r="CG694" s="75">
        <f t="shared" si="2207"/>
        <v>568</v>
      </c>
      <c r="CH694" s="75">
        <f t="shared" si="2207"/>
        <v>0</v>
      </c>
      <c r="CI694" s="11">
        <f>CI695</f>
        <v>0</v>
      </c>
      <c r="CJ694" s="11">
        <f t="shared" si="2207"/>
        <v>0</v>
      </c>
      <c r="CK694" s="11">
        <f t="shared" si="2207"/>
        <v>0</v>
      </c>
      <c r="CL694" s="11">
        <f t="shared" si="2207"/>
        <v>0</v>
      </c>
      <c r="CM694" s="11">
        <f t="shared" si="2207"/>
        <v>568</v>
      </c>
      <c r="CN694" s="11">
        <f t="shared" si="2207"/>
        <v>0</v>
      </c>
    </row>
    <row r="695" spans="1:92" hidden="1" x14ac:dyDescent="0.25">
      <c r="A695" s="55" t="s">
        <v>15</v>
      </c>
      <c r="B695" s="31">
        <v>913</v>
      </c>
      <c r="C695" s="22" t="s">
        <v>7</v>
      </c>
      <c r="D695" s="14" t="s">
        <v>87</v>
      </c>
      <c r="E695" s="66" t="s">
        <v>68</v>
      </c>
      <c r="F695" s="14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>
        <f>AS696</f>
        <v>0</v>
      </c>
      <c r="AT695" s="11">
        <f t="shared" si="2203"/>
        <v>0</v>
      </c>
      <c r="AU695" s="11">
        <f t="shared" si="2203"/>
        <v>290</v>
      </c>
      <c r="AV695" s="11">
        <f t="shared" si="2203"/>
        <v>0</v>
      </c>
      <c r="AW695" s="11">
        <f t="shared" si="2203"/>
        <v>290</v>
      </c>
      <c r="AX695" s="11">
        <f t="shared" si="2203"/>
        <v>0</v>
      </c>
      <c r="AY695" s="75">
        <f>AY696</f>
        <v>0</v>
      </c>
      <c r="AZ695" s="75">
        <f t="shared" si="2203"/>
        <v>0</v>
      </c>
      <c r="BA695" s="75">
        <f t="shared" si="2203"/>
        <v>0</v>
      </c>
      <c r="BB695" s="75">
        <f t="shared" si="2203"/>
        <v>0</v>
      </c>
      <c r="BC695" s="75">
        <f t="shared" si="2203"/>
        <v>290</v>
      </c>
      <c r="BD695" s="75">
        <f t="shared" si="2203"/>
        <v>0</v>
      </c>
      <c r="BE695" s="11">
        <f>BE696</f>
        <v>0</v>
      </c>
      <c r="BF695" s="11">
        <f t="shared" si="2204"/>
        <v>0</v>
      </c>
      <c r="BG695" s="11">
        <f t="shared" si="2204"/>
        <v>278</v>
      </c>
      <c r="BH695" s="11">
        <f t="shared" si="2204"/>
        <v>0</v>
      </c>
      <c r="BI695" s="138">
        <f t="shared" si="2204"/>
        <v>568</v>
      </c>
      <c r="BJ695" s="138">
        <f t="shared" si="2204"/>
        <v>0</v>
      </c>
      <c r="BK695" s="75">
        <f>BK696</f>
        <v>0</v>
      </c>
      <c r="BL695" s="75">
        <f t="shared" si="2205"/>
        <v>0</v>
      </c>
      <c r="BM695" s="75">
        <f t="shared" si="2205"/>
        <v>0</v>
      </c>
      <c r="BN695" s="75">
        <f t="shared" si="2205"/>
        <v>0</v>
      </c>
      <c r="BO695" s="75">
        <f t="shared" si="2205"/>
        <v>568</v>
      </c>
      <c r="BP695" s="75">
        <f t="shared" si="2205"/>
        <v>0</v>
      </c>
      <c r="BQ695" s="11">
        <f>BQ696</f>
        <v>0</v>
      </c>
      <c r="BR695" s="11">
        <f t="shared" si="2205"/>
        <v>0</v>
      </c>
      <c r="BS695" s="11">
        <f t="shared" si="2205"/>
        <v>0</v>
      </c>
      <c r="BT695" s="11">
        <f t="shared" si="2205"/>
        <v>0</v>
      </c>
      <c r="BU695" s="11">
        <f t="shared" si="2205"/>
        <v>568</v>
      </c>
      <c r="BV695" s="11">
        <f t="shared" si="2205"/>
        <v>0</v>
      </c>
      <c r="BW695" s="75">
        <f>BW696</f>
        <v>0</v>
      </c>
      <c r="BX695" s="75">
        <f t="shared" si="2206"/>
        <v>0</v>
      </c>
      <c r="BY695" s="75">
        <f t="shared" si="2206"/>
        <v>0</v>
      </c>
      <c r="BZ695" s="75">
        <f t="shared" si="2206"/>
        <v>0</v>
      </c>
      <c r="CA695" s="75">
        <f t="shared" si="2206"/>
        <v>568</v>
      </c>
      <c r="CB695" s="75">
        <f t="shared" si="2206"/>
        <v>0</v>
      </c>
      <c r="CC695" s="75">
        <f>CC696</f>
        <v>0</v>
      </c>
      <c r="CD695" s="75">
        <f t="shared" si="2207"/>
        <v>0</v>
      </c>
      <c r="CE695" s="75">
        <f t="shared" si="2207"/>
        <v>0</v>
      </c>
      <c r="CF695" s="75">
        <f t="shared" si="2207"/>
        <v>0</v>
      </c>
      <c r="CG695" s="75">
        <f t="shared" si="2207"/>
        <v>568</v>
      </c>
      <c r="CH695" s="75">
        <f t="shared" si="2207"/>
        <v>0</v>
      </c>
      <c r="CI695" s="11">
        <f>CI696</f>
        <v>0</v>
      </c>
      <c r="CJ695" s="11">
        <f t="shared" si="2207"/>
        <v>0</v>
      </c>
      <c r="CK695" s="11">
        <f t="shared" si="2207"/>
        <v>0</v>
      </c>
      <c r="CL695" s="11">
        <f t="shared" si="2207"/>
        <v>0</v>
      </c>
      <c r="CM695" s="11">
        <f t="shared" si="2207"/>
        <v>568</v>
      </c>
      <c r="CN695" s="11">
        <f t="shared" si="2207"/>
        <v>0</v>
      </c>
    </row>
    <row r="696" spans="1:92" hidden="1" x14ac:dyDescent="0.25">
      <c r="A696" s="55" t="s">
        <v>16</v>
      </c>
      <c r="B696" s="31">
        <v>913</v>
      </c>
      <c r="C696" s="22" t="s">
        <v>7</v>
      </c>
      <c r="D696" s="14" t="s">
        <v>87</v>
      </c>
      <c r="E696" s="66" t="s">
        <v>732</v>
      </c>
      <c r="F696" s="14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>
        <f>AS697</f>
        <v>0</v>
      </c>
      <c r="AT696" s="11">
        <f t="shared" si="2203"/>
        <v>0</v>
      </c>
      <c r="AU696" s="11">
        <f t="shared" si="2203"/>
        <v>290</v>
      </c>
      <c r="AV696" s="11">
        <f t="shared" si="2203"/>
        <v>0</v>
      </c>
      <c r="AW696" s="11">
        <f t="shared" si="2203"/>
        <v>290</v>
      </c>
      <c r="AX696" s="11">
        <f t="shared" si="2203"/>
        <v>0</v>
      </c>
      <c r="AY696" s="75">
        <f>AY697</f>
        <v>0</v>
      </c>
      <c r="AZ696" s="75">
        <f t="shared" si="2203"/>
        <v>0</v>
      </c>
      <c r="BA696" s="75">
        <f t="shared" si="2203"/>
        <v>0</v>
      </c>
      <c r="BB696" s="75">
        <f t="shared" si="2203"/>
        <v>0</v>
      </c>
      <c r="BC696" s="75">
        <f t="shared" si="2203"/>
        <v>290</v>
      </c>
      <c r="BD696" s="75">
        <f t="shared" si="2203"/>
        <v>0</v>
      </c>
      <c r="BE696" s="11">
        <f>BE697</f>
        <v>0</v>
      </c>
      <c r="BF696" s="11">
        <f t="shared" si="2204"/>
        <v>0</v>
      </c>
      <c r="BG696" s="11">
        <f t="shared" si="2204"/>
        <v>278</v>
      </c>
      <c r="BH696" s="11">
        <f t="shared" si="2204"/>
        <v>0</v>
      </c>
      <c r="BI696" s="138">
        <f t="shared" si="2204"/>
        <v>568</v>
      </c>
      <c r="BJ696" s="138">
        <f t="shared" si="2204"/>
        <v>0</v>
      </c>
      <c r="BK696" s="75">
        <f>BK697</f>
        <v>0</v>
      </c>
      <c r="BL696" s="75">
        <f t="shared" si="2205"/>
        <v>0</v>
      </c>
      <c r="BM696" s="75">
        <f t="shared" si="2205"/>
        <v>0</v>
      </c>
      <c r="BN696" s="75">
        <f t="shared" si="2205"/>
        <v>0</v>
      </c>
      <c r="BO696" s="75">
        <f t="shared" si="2205"/>
        <v>568</v>
      </c>
      <c r="BP696" s="75">
        <f t="shared" si="2205"/>
        <v>0</v>
      </c>
      <c r="BQ696" s="11">
        <f>BQ697</f>
        <v>0</v>
      </c>
      <c r="BR696" s="11">
        <f t="shared" si="2205"/>
        <v>0</v>
      </c>
      <c r="BS696" s="11">
        <f t="shared" si="2205"/>
        <v>0</v>
      </c>
      <c r="BT696" s="11">
        <f t="shared" si="2205"/>
        <v>0</v>
      </c>
      <c r="BU696" s="11">
        <f t="shared" si="2205"/>
        <v>568</v>
      </c>
      <c r="BV696" s="11">
        <f t="shared" si="2205"/>
        <v>0</v>
      </c>
      <c r="BW696" s="75">
        <f>BW697</f>
        <v>0</v>
      </c>
      <c r="BX696" s="75">
        <f t="shared" si="2206"/>
        <v>0</v>
      </c>
      <c r="BY696" s="75">
        <f t="shared" si="2206"/>
        <v>0</v>
      </c>
      <c r="BZ696" s="75">
        <f t="shared" si="2206"/>
        <v>0</v>
      </c>
      <c r="CA696" s="75">
        <f t="shared" si="2206"/>
        <v>568</v>
      </c>
      <c r="CB696" s="75">
        <f t="shared" si="2206"/>
        <v>0</v>
      </c>
      <c r="CC696" s="75">
        <f>CC697</f>
        <v>0</v>
      </c>
      <c r="CD696" s="75">
        <f t="shared" si="2207"/>
        <v>0</v>
      </c>
      <c r="CE696" s="75">
        <f t="shared" si="2207"/>
        <v>0</v>
      </c>
      <c r="CF696" s="75">
        <f t="shared" si="2207"/>
        <v>0</v>
      </c>
      <c r="CG696" s="75">
        <f t="shared" si="2207"/>
        <v>568</v>
      </c>
      <c r="CH696" s="75">
        <f t="shared" si="2207"/>
        <v>0</v>
      </c>
      <c r="CI696" s="11">
        <f>CI697</f>
        <v>0</v>
      </c>
      <c r="CJ696" s="11">
        <f t="shared" si="2207"/>
        <v>0</v>
      </c>
      <c r="CK696" s="11">
        <f t="shared" si="2207"/>
        <v>0</v>
      </c>
      <c r="CL696" s="11">
        <f t="shared" si="2207"/>
        <v>0</v>
      </c>
      <c r="CM696" s="11">
        <f t="shared" si="2207"/>
        <v>568</v>
      </c>
      <c r="CN696" s="11">
        <f t="shared" si="2207"/>
        <v>0</v>
      </c>
    </row>
    <row r="697" spans="1:92" ht="33" hidden="1" x14ac:dyDescent="0.25">
      <c r="A697" s="55" t="s">
        <v>12</v>
      </c>
      <c r="B697" s="31">
        <v>913</v>
      </c>
      <c r="C697" s="22" t="s">
        <v>7</v>
      </c>
      <c r="D697" s="14" t="s">
        <v>87</v>
      </c>
      <c r="E697" s="66" t="s">
        <v>732</v>
      </c>
      <c r="F697" s="14" t="s">
        <v>13</v>
      </c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>
        <f>AS698</f>
        <v>0</v>
      </c>
      <c r="AT697" s="11">
        <f t="shared" si="2203"/>
        <v>0</v>
      </c>
      <c r="AU697" s="11">
        <f t="shared" si="2203"/>
        <v>290</v>
      </c>
      <c r="AV697" s="11">
        <f t="shared" si="2203"/>
        <v>0</v>
      </c>
      <c r="AW697" s="11">
        <f t="shared" si="2203"/>
        <v>290</v>
      </c>
      <c r="AX697" s="11">
        <f t="shared" si="2203"/>
        <v>0</v>
      </c>
      <c r="AY697" s="75">
        <f>AY698</f>
        <v>0</v>
      </c>
      <c r="AZ697" s="75">
        <f t="shared" si="2203"/>
        <v>0</v>
      </c>
      <c r="BA697" s="75">
        <f t="shared" si="2203"/>
        <v>0</v>
      </c>
      <c r="BB697" s="75">
        <f t="shared" si="2203"/>
        <v>0</v>
      </c>
      <c r="BC697" s="75">
        <f t="shared" si="2203"/>
        <v>290</v>
      </c>
      <c r="BD697" s="75">
        <f t="shared" si="2203"/>
        <v>0</v>
      </c>
      <c r="BE697" s="11">
        <f>BE698</f>
        <v>0</v>
      </c>
      <c r="BF697" s="11">
        <f t="shared" si="2204"/>
        <v>0</v>
      </c>
      <c r="BG697" s="11">
        <f t="shared" si="2204"/>
        <v>278</v>
      </c>
      <c r="BH697" s="11">
        <f t="shared" si="2204"/>
        <v>0</v>
      </c>
      <c r="BI697" s="138">
        <f t="shared" si="2204"/>
        <v>568</v>
      </c>
      <c r="BJ697" s="138">
        <f t="shared" si="2204"/>
        <v>0</v>
      </c>
      <c r="BK697" s="75">
        <f>BK698</f>
        <v>0</v>
      </c>
      <c r="BL697" s="75">
        <f t="shared" si="2205"/>
        <v>0</v>
      </c>
      <c r="BM697" s="75">
        <f t="shared" si="2205"/>
        <v>0</v>
      </c>
      <c r="BN697" s="75">
        <f t="shared" si="2205"/>
        <v>0</v>
      </c>
      <c r="BO697" s="75">
        <f t="shared" si="2205"/>
        <v>568</v>
      </c>
      <c r="BP697" s="75">
        <f t="shared" si="2205"/>
        <v>0</v>
      </c>
      <c r="BQ697" s="11">
        <f>BQ698</f>
        <v>0</v>
      </c>
      <c r="BR697" s="11">
        <f t="shared" si="2205"/>
        <v>0</v>
      </c>
      <c r="BS697" s="11">
        <f t="shared" si="2205"/>
        <v>0</v>
      </c>
      <c r="BT697" s="11">
        <f t="shared" si="2205"/>
        <v>0</v>
      </c>
      <c r="BU697" s="11">
        <f t="shared" si="2205"/>
        <v>568</v>
      </c>
      <c r="BV697" s="11">
        <f t="shared" si="2205"/>
        <v>0</v>
      </c>
      <c r="BW697" s="75">
        <f>BW698</f>
        <v>0</v>
      </c>
      <c r="BX697" s="75">
        <f t="shared" si="2206"/>
        <v>0</v>
      </c>
      <c r="BY697" s="75">
        <f t="shared" si="2206"/>
        <v>0</v>
      </c>
      <c r="BZ697" s="75">
        <f t="shared" si="2206"/>
        <v>0</v>
      </c>
      <c r="CA697" s="75">
        <f t="shared" si="2206"/>
        <v>568</v>
      </c>
      <c r="CB697" s="75">
        <f t="shared" si="2206"/>
        <v>0</v>
      </c>
      <c r="CC697" s="75">
        <f>CC698</f>
        <v>0</v>
      </c>
      <c r="CD697" s="75">
        <f t="shared" si="2207"/>
        <v>0</v>
      </c>
      <c r="CE697" s="75">
        <f t="shared" si="2207"/>
        <v>0</v>
      </c>
      <c r="CF697" s="75">
        <f t="shared" si="2207"/>
        <v>0</v>
      </c>
      <c r="CG697" s="75">
        <f t="shared" si="2207"/>
        <v>568</v>
      </c>
      <c r="CH697" s="75">
        <f t="shared" si="2207"/>
        <v>0</v>
      </c>
      <c r="CI697" s="11">
        <f>CI698</f>
        <v>0</v>
      </c>
      <c r="CJ697" s="11">
        <f t="shared" si="2207"/>
        <v>0</v>
      </c>
      <c r="CK697" s="11">
        <f t="shared" si="2207"/>
        <v>0</v>
      </c>
      <c r="CL697" s="11">
        <f t="shared" si="2207"/>
        <v>0</v>
      </c>
      <c r="CM697" s="11">
        <f t="shared" si="2207"/>
        <v>568</v>
      </c>
      <c r="CN697" s="11">
        <f t="shared" si="2207"/>
        <v>0</v>
      </c>
    </row>
    <row r="698" spans="1:92" hidden="1" x14ac:dyDescent="0.25">
      <c r="A698" s="59" t="s">
        <v>14</v>
      </c>
      <c r="B698" s="31">
        <v>913</v>
      </c>
      <c r="C698" s="22" t="s">
        <v>7</v>
      </c>
      <c r="D698" s="14" t="s">
        <v>87</v>
      </c>
      <c r="E698" s="66" t="s">
        <v>732</v>
      </c>
      <c r="F698" s="14" t="s">
        <v>37</v>
      </c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>
        <v>290</v>
      </c>
      <c r="AV698" s="11"/>
      <c r="AW698" s="11">
        <f>AQ698+AS698+AT698+AU698+AV698</f>
        <v>290</v>
      </c>
      <c r="AX698" s="11">
        <f>AR698+AT698</f>
        <v>0</v>
      </c>
      <c r="AY698" s="75"/>
      <c r="AZ698" s="75"/>
      <c r="BA698" s="75"/>
      <c r="BB698" s="75"/>
      <c r="BC698" s="75">
        <f>AW698+AY698+AZ698+BA698+BB698</f>
        <v>290</v>
      </c>
      <c r="BD698" s="75">
        <f>AX698+AZ698</f>
        <v>0</v>
      </c>
      <c r="BE698" s="11"/>
      <c r="BF698" s="11"/>
      <c r="BG698" s="11">
        <v>278</v>
      </c>
      <c r="BH698" s="11"/>
      <c r="BI698" s="138">
        <f>BC698+BE698+BF698+BG698+BH698</f>
        <v>568</v>
      </c>
      <c r="BJ698" s="138">
        <f>BD698+BF698</f>
        <v>0</v>
      </c>
      <c r="BK698" s="75"/>
      <c r="BL698" s="75"/>
      <c r="BM698" s="75"/>
      <c r="BN698" s="75"/>
      <c r="BO698" s="75">
        <f>BI698+BK698+BL698+BM698+BN698</f>
        <v>568</v>
      </c>
      <c r="BP698" s="75">
        <f>BJ698+BL698</f>
        <v>0</v>
      </c>
      <c r="BQ698" s="11"/>
      <c r="BR698" s="11"/>
      <c r="BS698" s="11"/>
      <c r="BT698" s="11"/>
      <c r="BU698" s="11">
        <f>BO698+BQ698+BR698+BS698+BT698</f>
        <v>568</v>
      </c>
      <c r="BV698" s="11">
        <f>BP698+BR698</f>
        <v>0</v>
      </c>
      <c r="BW698" s="75"/>
      <c r="BX698" s="75"/>
      <c r="BY698" s="75"/>
      <c r="BZ698" s="75"/>
      <c r="CA698" s="75">
        <f>BU698+BW698+BX698+BY698+BZ698</f>
        <v>568</v>
      </c>
      <c r="CB698" s="75">
        <f>BV698+BX698</f>
        <v>0</v>
      </c>
      <c r="CC698" s="75"/>
      <c r="CD698" s="75"/>
      <c r="CE698" s="75"/>
      <c r="CF698" s="75"/>
      <c r="CG698" s="75">
        <f>CA698+CC698+CD698+CE698+CF698</f>
        <v>568</v>
      </c>
      <c r="CH698" s="75">
        <f>CB698+CD698</f>
        <v>0</v>
      </c>
      <c r="CI698" s="11"/>
      <c r="CJ698" s="11"/>
      <c r="CK698" s="11"/>
      <c r="CL698" s="11"/>
      <c r="CM698" s="11">
        <f>CG698+CI698+CJ698+CK698+CL698</f>
        <v>568</v>
      </c>
      <c r="CN698" s="11">
        <f>CH698+CJ698</f>
        <v>0</v>
      </c>
    </row>
    <row r="699" spans="1:92" hidden="1" x14ac:dyDescent="0.25">
      <c r="A699" s="59"/>
      <c r="B699" s="31"/>
      <c r="C699" s="14"/>
      <c r="D699" s="14"/>
      <c r="E699" s="14"/>
      <c r="F699" s="14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75"/>
      <c r="AL699" s="75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75"/>
      <c r="AZ699" s="75"/>
      <c r="BA699" s="75"/>
      <c r="BB699" s="75"/>
      <c r="BC699" s="75"/>
      <c r="BD699" s="75"/>
      <c r="BE699" s="11"/>
      <c r="BF699" s="11"/>
      <c r="BG699" s="11"/>
      <c r="BH699" s="11"/>
      <c r="BI699" s="138"/>
      <c r="BJ699" s="138"/>
      <c r="BK699" s="75"/>
      <c r="BL699" s="75"/>
      <c r="BM699" s="75"/>
      <c r="BN699" s="75"/>
      <c r="BO699" s="75"/>
      <c r="BP699" s="75"/>
      <c r="BQ699" s="11"/>
      <c r="BR699" s="11"/>
      <c r="BS699" s="11"/>
      <c r="BT699" s="11"/>
      <c r="BU699" s="11"/>
      <c r="BV699" s="11"/>
      <c r="BW699" s="75"/>
      <c r="BX699" s="75"/>
      <c r="BY699" s="75"/>
      <c r="BZ699" s="75"/>
      <c r="CA699" s="75"/>
      <c r="CB699" s="75"/>
      <c r="CC699" s="75"/>
      <c r="CD699" s="75"/>
      <c r="CE699" s="75"/>
      <c r="CF699" s="75"/>
      <c r="CG699" s="75"/>
      <c r="CH699" s="75"/>
      <c r="CI699" s="11"/>
      <c r="CJ699" s="11"/>
      <c r="CK699" s="11"/>
      <c r="CL699" s="11"/>
      <c r="CM699" s="11"/>
      <c r="CN699" s="11"/>
    </row>
    <row r="700" spans="1:92" ht="18.75" hidden="1" x14ac:dyDescent="0.3">
      <c r="A700" s="54" t="s">
        <v>532</v>
      </c>
      <c r="B700" s="12">
        <v>913</v>
      </c>
      <c r="C700" s="12" t="s">
        <v>7</v>
      </c>
      <c r="D700" s="12" t="s">
        <v>7</v>
      </c>
      <c r="E700" s="12"/>
      <c r="F700" s="12"/>
      <c r="G700" s="13">
        <f>G717+G701</f>
        <v>39479</v>
      </c>
      <c r="H700" s="13">
        <f t="shared" ref="H700:N700" si="2208">H717+H701</f>
        <v>0</v>
      </c>
      <c r="I700" s="11">
        <f t="shared" si="2208"/>
        <v>0</v>
      </c>
      <c r="J700" s="11">
        <f t="shared" si="2208"/>
        <v>0</v>
      </c>
      <c r="K700" s="11">
        <f t="shared" si="2208"/>
        <v>0</v>
      </c>
      <c r="L700" s="11">
        <f t="shared" si="2208"/>
        <v>0</v>
      </c>
      <c r="M700" s="13">
        <f t="shared" si="2208"/>
        <v>39479</v>
      </c>
      <c r="N700" s="13">
        <f t="shared" si="2208"/>
        <v>0</v>
      </c>
      <c r="O700" s="11">
        <f t="shared" ref="O700:T700" si="2209">O717+O701</f>
        <v>0</v>
      </c>
      <c r="P700" s="11">
        <f t="shared" si="2209"/>
        <v>0</v>
      </c>
      <c r="Q700" s="11">
        <f t="shared" si="2209"/>
        <v>0</v>
      </c>
      <c r="R700" s="11">
        <f t="shared" si="2209"/>
        <v>0</v>
      </c>
      <c r="S700" s="13">
        <f t="shared" si="2209"/>
        <v>39479</v>
      </c>
      <c r="T700" s="13">
        <f t="shared" si="2209"/>
        <v>0</v>
      </c>
      <c r="U700" s="11">
        <f t="shared" ref="U700:Z700" si="2210">U717+U701</f>
        <v>0</v>
      </c>
      <c r="V700" s="11">
        <f t="shared" si="2210"/>
        <v>0</v>
      </c>
      <c r="W700" s="11">
        <f t="shared" si="2210"/>
        <v>0</v>
      </c>
      <c r="X700" s="11">
        <f t="shared" si="2210"/>
        <v>0</v>
      </c>
      <c r="Y700" s="13">
        <f t="shared" si="2210"/>
        <v>39479</v>
      </c>
      <c r="Z700" s="13">
        <f t="shared" si="2210"/>
        <v>0</v>
      </c>
      <c r="AA700" s="11">
        <f t="shared" ref="AA700:AF700" si="2211">AA717+AA701</f>
        <v>0</v>
      </c>
      <c r="AB700" s="11">
        <f t="shared" si="2211"/>
        <v>0</v>
      </c>
      <c r="AC700" s="11">
        <f t="shared" si="2211"/>
        <v>0</v>
      </c>
      <c r="AD700" s="11">
        <f t="shared" si="2211"/>
        <v>0</v>
      </c>
      <c r="AE700" s="13">
        <f t="shared" si="2211"/>
        <v>39479</v>
      </c>
      <c r="AF700" s="13">
        <f t="shared" si="2211"/>
        <v>0</v>
      </c>
      <c r="AG700" s="11">
        <f t="shared" ref="AG700:AL700" si="2212">AG717+AG701</f>
        <v>0</v>
      </c>
      <c r="AH700" s="11">
        <f t="shared" si="2212"/>
        <v>0</v>
      </c>
      <c r="AI700" s="11">
        <f t="shared" si="2212"/>
        <v>0</v>
      </c>
      <c r="AJ700" s="11">
        <f t="shared" si="2212"/>
        <v>0</v>
      </c>
      <c r="AK700" s="78">
        <f t="shared" si="2212"/>
        <v>39479</v>
      </c>
      <c r="AL700" s="78">
        <f t="shared" si="2212"/>
        <v>0</v>
      </c>
      <c r="AM700" s="16">
        <f>AM701+AM717</f>
        <v>0</v>
      </c>
      <c r="AN700" s="16">
        <f t="shared" ref="AN700:AR700" si="2213">AN701+AN717</f>
        <v>3652</v>
      </c>
      <c r="AO700" s="16">
        <f t="shared" si="2213"/>
        <v>0</v>
      </c>
      <c r="AP700" s="16">
        <f t="shared" si="2213"/>
        <v>0</v>
      </c>
      <c r="AQ700" s="16">
        <f t="shared" si="2213"/>
        <v>43131</v>
      </c>
      <c r="AR700" s="16">
        <f t="shared" si="2213"/>
        <v>3652</v>
      </c>
      <c r="AS700" s="16">
        <f>AS701+AS717</f>
        <v>0</v>
      </c>
      <c r="AT700" s="16">
        <f t="shared" ref="AT700:AX700" si="2214">AT701+AT717</f>
        <v>0</v>
      </c>
      <c r="AU700" s="16">
        <f t="shared" si="2214"/>
        <v>0</v>
      </c>
      <c r="AV700" s="16">
        <f t="shared" si="2214"/>
        <v>0</v>
      </c>
      <c r="AW700" s="30">
        <f t="shared" si="2214"/>
        <v>43131</v>
      </c>
      <c r="AX700" s="30">
        <f t="shared" si="2214"/>
        <v>3652</v>
      </c>
      <c r="AY700" s="85">
        <f>AY701+AY717</f>
        <v>-9185</v>
      </c>
      <c r="AZ700" s="80">
        <f t="shared" ref="AZ700:BD700" si="2215">AZ701+AZ717</f>
        <v>0</v>
      </c>
      <c r="BA700" s="80">
        <f t="shared" si="2215"/>
        <v>0</v>
      </c>
      <c r="BB700" s="80">
        <f t="shared" si="2215"/>
        <v>0</v>
      </c>
      <c r="BC700" s="85">
        <f t="shared" si="2215"/>
        <v>33946</v>
      </c>
      <c r="BD700" s="85">
        <f t="shared" si="2215"/>
        <v>3652</v>
      </c>
      <c r="BE700" s="30">
        <f>BE701+BE717</f>
        <v>0</v>
      </c>
      <c r="BF700" s="16">
        <f t="shared" ref="BF700:BJ700" si="2216">BF701+BF717</f>
        <v>0</v>
      </c>
      <c r="BG700" s="16">
        <f t="shared" si="2216"/>
        <v>0</v>
      </c>
      <c r="BH700" s="16">
        <f t="shared" si="2216"/>
        <v>0</v>
      </c>
      <c r="BI700" s="144">
        <f t="shared" si="2216"/>
        <v>33946</v>
      </c>
      <c r="BJ700" s="144">
        <f t="shared" si="2216"/>
        <v>3652</v>
      </c>
      <c r="BK700" s="85">
        <f>BK701+BK717</f>
        <v>0</v>
      </c>
      <c r="BL700" s="80">
        <f t="shared" ref="BL700:BP700" si="2217">BL701+BL717</f>
        <v>0</v>
      </c>
      <c r="BM700" s="80">
        <f t="shared" si="2217"/>
        <v>0</v>
      </c>
      <c r="BN700" s="80">
        <f t="shared" si="2217"/>
        <v>0</v>
      </c>
      <c r="BO700" s="85">
        <f t="shared" si="2217"/>
        <v>33946</v>
      </c>
      <c r="BP700" s="85">
        <f t="shared" si="2217"/>
        <v>3652</v>
      </c>
      <c r="BQ700" s="30">
        <f>BQ701+BQ717</f>
        <v>0</v>
      </c>
      <c r="BR700" s="16">
        <f t="shared" ref="BR700:BV700" si="2218">BR701+BR717</f>
        <v>0</v>
      </c>
      <c r="BS700" s="16">
        <f t="shared" si="2218"/>
        <v>0</v>
      </c>
      <c r="BT700" s="16">
        <f t="shared" si="2218"/>
        <v>0</v>
      </c>
      <c r="BU700" s="30">
        <f t="shared" si="2218"/>
        <v>33946</v>
      </c>
      <c r="BV700" s="30">
        <f t="shared" si="2218"/>
        <v>3652</v>
      </c>
      <c r="BW700" s="85">
        <f>BW701+BW717</f>
        <v>0</v>
      </c>
      <c r="BX700" s="80">
        <f t="shared" ref="BX700:CB700" si="2219">BX701+BX717</f>
        <v>0</v>
      </c>
      <c r="BY700" s="80">
        <f t="shared" si="2219"/>
        <v>0</v>
      </c>
      <c r="BZ700" s="80">
        <f t="shared" si="2219"/>
        <v>0</v>
      </c>
      <c r="CA700" s="85">
        <f t="shared" si="2219"/>
        <v>33946</v>
      </c>
      <c r="CB700" s="85">
        <f t="shared" si="2219"/>
        <v>3652</v>
      </c>
      <c r="CC700" s="85">
        <f>CC701+CC717</f>
        <v>0</v>
      </c>
      <c r="CD700" s="80">
        <f t="shared" ref="CD700:CH700" si="2220">CD701+CD717</f>
        <v>0</v>
      </c>
      <c r="CE700" s="80">
        <f t="shared" si="2220"/>
        <v>0</v>
      </c>
      <c r="CF700" s="80">
        <f t="shared" si="2220"/>
        <v>0</v>
      </c>
      <c r="CG700" s="85">
        <f t="shared" si="2220"/>
        <v>33946</v>
      </c>
      <c r="CH700" s="85">
        <f t="shared" si="2220"/>
        <v>3652</v>
      </c>
      <c r="CI700" s="30">
        <f>CI701+CI717</f>
        <v>0</v>
      </c>
      <c r="CJ700" s="16">
        <f t="shared" ref="CJ700:CN700" si="2221">CJ701+CJ717</f>
        <v>0</v>
      </c>
      <c r="CK700" s="16">
        <f t="shared" si="2221"/>
        <v>0</v>
      </c>
      <c r="CL700" s="16">
        <f t="shared" si="2221"/>
        <v>-21</v>
      </c>
      <c r="CM700" s="30">
        <f t="shared" si="2221"/>
        <v>33925</v>
      </c>
      <c r="CN700" s="30">
        <f t="shared" si="2221"/>
        <v>3652</v>
      </c>
    </row>
    <row r="701" spans="1:92" ht="49.5" hidden="1" x14ac:dyDescent="0.25">
      <c r="A701" s="55" t="s">
        <v>211</v>
      </c>
      <c r="B701" s="14">
        <v>913</v>
      </c>
      <c r="C701" s="14" t="s">
        <v>7</v>
      </c>
      <c r="D701" s="14" t="s">
        <v>7</v>
      </c>
      <c r="E701" s="14" t="s">
        <v>212</v>
      </c>
      <c r="F701" s="14"/>
      <c r="G701" s="18">
        <f>G702+G706</f>
        <v>30294</v>
      </c>
      <c r="H701" s="18">
        <f t="shared" ref="H701:N701" si="2222">H702+H706</f>
        <v>0</v>
      </c>
      <c r="I701" s="11">
        <f t="shared" si="2222"/>
        <v>0</v>
      </c>
      <c r="J701" s="11">
        <f t="shared" si="2222"/>
        <v>0</v>
      </c>
      <c r="K701" s="11">
        <f t="shared" si="2222"/>
        <v>0</v>
      </c>
      <c r="L701" s="11">
        <f t="shared" si="2222"/>
        <v>0</v>
      </c>
      <c r="M701" s="18">
        <f t="shared" si="2222"/>
        <v>30294</v>
      </c>
      <c r="N701" s="18">
        <f t="shared" si="2222"/>
        <v>0</v>
      </c>
      <c r="O701" s="11">
        <f t="shared" ref="O701:T701" si="2223">O702+O706</f>
        <v>0</v>
      </c>
      <c r="P701" s="11">
        <f t="shared" si="2223"/>
        <v>0</v>
      </c>
      <c r="Q701" s="11">
        <f t="shared" si="2223"/>
        <v>0</v>
      </c>
      <c r="R701" s="11">
        <f t="shared" si="2223"/>
        <v>0</v>
      </c>
      <c r="S701" s="18">
        <f t="shared" si="2223"/>
        <v>30294</v>
      </c>
      <c r="T701" s="18">
        <f t="shared" si="2223"/>
        <v>0</v>
      </c>
      <c r="U701" s="11">
        <f t="shared" ref="U701:Z701" si="2224">U702+U706</f>
        <v>0</v>
      </c>
      <c r="V701" s="11">
        <f t="shared" si="2224"/>
        <v>0</v>
      </c>
      <c r="W701" s="11">
        <f t="shared" si="2224"/>
        <v>0</v>
      </c>
      <c r="X701" s="11">
        <f t="shared" si="2224"/>
        <v>0</v>
      </c>
      <c r="Y701" s="18">
        <f t="shared" si="2224"/>
        <v>30294</v>
      </c>
      <c r="Z701" s="18">
        <f t="shared" si="2224"/>
        <v>0</v>
      </c>
      <c r="AA701" s="11">
        <f t="shared" ref="AA701:AF701" si="2225">AA702+AA706</f>
        <v>0</v>
      </c>
      <c r="AB701" s="11">
        <f t="shared" si="2225"/>
        <v>0</v>
      </c>
      <c r="AC701" s="11">
        <f t="shared" si="2225"/>
        <v>0</v>
      </c>
      <c r="AD701" s="11">
        <f t="shared" si="2225"/>
        <v>0</v>
      </c>
      <c r="AE701" s="18">
        <f t="shared" si="2225"/>
        <v>30294</v>
      </c>
      <c r="AF701" s="18">
        <f t="shared" si="2225"/>
        <v>0</v>
      </c>
      <c r="AG701" s="11">
        <f t="shared" ref="AG701:AL701" si="2226">AG702+AG706</f>
        <v>0</v>
      </c>
      <c r="AH701" s="11">
        <f t="shared" si="2226"/>
        <v>0</v>
      </c>
      <c r="AI701" s="11">
        <f t="shared" si="2226"/>
        <v>0</v>
      </c>
      <c r="AJ701" s="11">
        <f t="shared" si="2226"/>
        <v>0</v>
      </c>
      <c r="AK701" s="81">
        <f t="shared" si="2226"/>
        <v>30294</v>
      </c>
      <c r="AL701" s="81">
        <f t="shared" si="2226"/>
        <v>0</v>
      </c>
      <c r="AM701" s="11">
        <f>AM702+AM706+AM710+AM714</f>
        <v>0</v>
      </c>
      <c r="AN701" s="11">
        <f t="shared" ref="AN701:AR701" si="2227">AN702+AN706+AN710+AN714</f>
        <v>3652</v>
      </c>
      <c r="AO701" s="11">
        <f t="shared" si="2227"/>
        <v>0</v>
      </c>
      <c r="AP701" s="11">
        <f t="shared" si="2227"/>
        <v>0</v>
      </c>
      <c r="AQ701" s="11">
        <f t="shared" si="2227"/>
        <v>33946</v>
      </c>
      <c r="AR701" s="11">
        <f t="shared" si="2227"/>
        <v>3652</v>
      </c>
      <c r="AS701" s="11">
        <f>AS702+AS706+AS710+AS714</f>
        <v>0</v>
      </c>
      <c r="AT701" s="11">
        <f t="shared" ref="AT701:AX701" si="2228">AT702+AT706+AT710+AT714</f>
        <v>0</v>
      </c>
      <c r="AU701" s="11">
        <f t="shared" si="2228"/>
        <v>0</v>
      </c>
      <c r="AV701" s="11">
        <f t="shared" si="2228"/>
        <v>0</v>
      </c>
      <c r="AW701" s="11">
        <f t="shared" si="2228"/>
        <v>33946</v>
      </c>
      <c r="AX701" s="11">
        <f t="shared" si="2228"/>
        <v>3652</v>
      </c>
      <c r="AY701" s="75">
        <f>AY702+AY706+AY710+AY714</f>
        <v>0</v>
      </c>
      <c r="AZ701" s="75">
        <f t="shared" ref="AZ701:BD701" si="2229">AZ702+AZ706+AZ710+AZ714</f>
        <v>0</v>
      </c>
      <c r="BA701" s="75">
        <f t="shared" si="2229"/>
        <v>0</v>
      </c>
      <c r="BB701" s="75">
        <f t="shared" si="2229"/>
        <v>0</v>
      </c>
      <c r="BC701" s="75">
        <f t="shared" si="2229"/>
        <v>33946</v>
      </c>
      <c r="BD701" s="75">
        <f t="shared" si="2229"/>
        <v>3652</v>
      </c>
      <c r="BE701" s="11">
        <f>BE702+BE706+BE710+BE714</f>
        <v>0</v>
      </c>
      <c r="BF701" s="11">
        <f t="shared" ref="BF701:BJ701" si="2230">BF702+BF706+BF710+BF714</f>
        <v>0</v>
      </c>
      <c r="BG701" s="11">
        <f t="shared" si="2230"/>
        <v>0</v>
      </c>
      <c r="BH701" s="11">
        <f t="shared" si="2230"/>
        <v>0</v>
      </c>
      <c r="BI701" s="138">
        <f t="shared" si="2230"/>
        <v>33946</v>
      </c>
      <c r="BJ701" s="138">
        <f t="shared" si="2230"/>
        <v>3652</v>
      </c>
      <c r="BK701" s="75">
        <f>BK702+BK706+BK710+BK714</f>
        <v>0</v>
      </c>
      <c r="BL701" s="75">
        <f t="shared" ref="BL701:BP701" si="2231">BL702+BL706+BL710+BL714</f>
        <v>0</v>
      </c>
      <c r="BM701" s="75">
        <f t="shared" si="2231"/>
        <v>0</v>
      </c>
      <c r="BN701" s="75">
        <f t="shared" si="2231"/>
        <v>0</v>
      </c>
      <c r="BO701" s="75">
        <f t="shared" si="2231"/>
        <v>33946</v>
      </c>
      <c r="BP701" s="75">
        <f t="shared" si="2231"/>
        <v>3652</v>
      </c>
      <c r="BQ701" s="11">
        <f>BQ702+BQ706+BQ710+BQ714</f>
        <v>0</v>
      </c>
      <c r="BR701" s="11">
        <f t="shared" ref="BR701:BV701" si="2232">BR702+BR706+BR710+BR714</f>
        <v>0</v>
      </c>
      <c r="BS701" s="11">
        <f t="shared" si="2232"/>
        <v>0</v>
      </c>
      <c r="BT701" s="11">
        <f t="shared" si="2232"/>
        <v>0</v>
      </c>
      <c r="BU701" s="11">
        <f t="shared" si="2232"/>
        <v>33946</v>
      </c>
      <c r="BV701" s="11">
        <f t="shared" si="2232"/>
        <v>3652</v>
      </c>
      <c r="BW701" s="75">
        <f>BW702+BW706+BW710+BW714</f>
        <v>0</v>
      </c>
      <c r="BX701" s="75">
        <f t="shared" ref="BX701:CB701" si="2233">BX702+BX706+BX710+BX714</f>
        <v>0</v>
      </c>
      <c r="BY701" s="75">
        <f t="shared" si="2233"/>
        <v>0</v>
      </c>
      <c r="BZ701" s="75">
        <f t="shared" si="2233"/>
        <v>0</v>
      </c>
      <c r="CA701" s="75">
        <f t="shared" si="2233"/>
        <v>33946</v>
      </c>
      <c r="CB701" s="75">
        <f t="shared" si="2233"/>
        <v>3652</v>
      </c>
      <c r="CC701" s="75">
        <f>CC702+CC706+CC710+CC714</f>
        <v>0</v>
      </c>
      <c r="CD701" s="75">
        <f t="shared" ref="CD701:CH701" si="2234">CD702+CD706+CD710+CD714</f>
        <v>0</v>
      </c>
      <c r="CE701" s="75">
        <f t="shared" si="2234"/>
        <v>0</v>
      </c>
      <c r="CF701" s="75">
        <f t="shared" si="2234"/>
        <v>0</v>
      </c>
      <c r="CG701" s="75">
        <f t="shared" si="2234"/>
        <v>33946</v>
      </c>
      <c r="CH701" s="75">
        <f t="shared" si="2234"/>
        <v>3652</v>
      </c>
      <c r="CI701" s="11">
        <f>CI702+CI706+CI710+CI714</f>
        <v>0</v>
      </c>
      <c r="CJ701" s="11">
        <f t="shared" ref="CJ701:CN701" si="2235">CJ702+CJ706+CJ710+CJ714</f>
        <v>0</v>
      </c>
      <c r="CK701" s="11">
        <f t="shared" si="2235"/>
        <v>0</v>
      </c>
      <c r="CL701" s="11">
        <f t="shared" si="2235"/>
        <v>-21</v>
      </c>
      <c r="CM701" s="11">
        <f t="shared" si="2235"/>
        <v>33925</v>
      </c>
      <c r="CN701" s="11">
        <f t="shared" si="2235"/>
        <v>3652</v>
      </c>
    </row>
    <row r="702" spans="1:92" ht="33" hidden="1" x14ac:dyDescent="0.25">
      <c r="A702" s="55" t="s">
        <v>10</v>
      </c>
      <c r="B702" s="14">
        <v>913</v>
      </c>
      <c r="C702" s="14" t="s">
        <v>7</v>
      </c>
      <c r="D702" s="14" t="s">
        <v>7</v>
      </c>
      <c r="E702" s="14" t="s">
        <v>214</v>
      </c>
      <c r="F702" s="14"/>
      <c r="G702" s="18">
        <f t="shared" ref="G702:R704" si="2236">G703</f>
        <v>25825</v>
      </c>
      <c r="H702" s="18">
        <f t="shared" si="2236"/>
        <v>0</v>
      </c>
      <c r="I702" s="11">
        <f t="shared" si="2236"/>
        <v>0</v>
      </c>
      <c r="J702" s="11">
        <f t="shared" si="2236"/>
        <v>0</v>
      </c>
      <c r="K702" s="11">
        <f t="shared" si="2236"/>
        <v>0</v>
      </c>
      <c r="L702" s="11">
        <f t="shared" si="2236"/>
        <v>0</v>
      </c>
      <c r="M702" s="18">
        <f t="shared" si="2236"/>
        <v>25825</v>
      </c>
      <c r="N702" s="18">
        <f t="shared" si="2236"/>
        <v>0</v>
      </c>
      <c r="O702" s="11">
        <f t="shared" si="2236"/>
        <v>0</v>
      </c>
      <c r="P702" s="11">
        <f t="shared" si="2236"/>
        <v>0</v>
      </c>
      <c r="Q702" s="11">
        <f t="shared" si="2236"/>
        <v>0</v>
      </c>
      <c r="R702" s="11">
        <f t="shared" si="2236"/>
        <v>0</v>
      </c>
      <c r="S702" s="18">
        <f t="shared" ref="S702:AH704" si="2237">S703</f>
        <v>25825</v>
      </c>
      <c r="T702" s="18">
        <f t="shared" si="2237"/>
        <v>0</v>
      </c>
      <c r="U702" s="11">
        <f t="shared" si="2237"/>
        <v>0</v>
      </c>
      <c r="V702" s="11">
        <f t="shared" si="2237"/>
        <v>0</v>
      </c>
      <c r="W702" s="11">
        <f t="shared" si="2237"/>
        <v>0</v>
      </c>
      <c r="X702" s="11">
        <f t="shared" si="2237"/>
        <v>0</v>
      </c>
      <c r="Y702" s="18">
        <f t="shared" si="2237"/>
        <v>25825</v>
      </c>
      <c r="Z702" s="18">
        <f t="shared" si="2237"/>
        <v>0</v>
      </c>
      <c r="AA702" s="11">
        <f t="shared" si="2237"/>
        <v>0</v>
      </c>
      <c r="AB702" s="11">
        <f t="shared" si="2237"/>
        <v>0</v>
      </c>
      <c r="AC702" s="11">
        <f t="shared" si="2237"/>
        <v>0</v>
      </c>
      <c r="AD702" s="11">
        <f t="shared" si="2237"/>
        <v>0</v>
      </c>
      <c r="AE702" s="18">
        <f t="shared" si="2237"/>
        <v>25825</v>
      </c>
      <c r="AF702" s="18">
        <f t="shared" si="2237"/>
        <v>0</v>
      </c>
      <c r="AG702" s="11">
        <f t="shared" si="2237"/>
        <v>0</v>
      </c>
      <c r="AH702" s="11">
        <f t="shared" si="2237"/>
        <v>0</v>
      </c>
      <c r="AI702" s="11">
        <f t="shared" ref="AG702:AV704" si="2238">AI703</f>
        <v>0</v>
      </c>
      <c r="AJ702" s="11">
        <f t="shared" si="2238"/>
        <v>0</v>
      </c>
      <c r="AK702" s="81">
        <f t="shared" si="2238"/>
        <v>25825</v>
      </c>
      <c r="AL702" s="81">
        <f t="shared" si="2238"/>
        <v>0</v>
      </c>
      <c r="AM702" s="11">
        <f t="shared" si="2238"/>
        <v>0</v>
      </c>
      <c r="AN702" s="11">
        <f t="shared" si="2238"/>
        <v>0</v>
      </c>
      <c r="AO702" s="11">
        <f t="shared" si="2238"/>
        <v>0</v>
      </c>
      <c r="AP702" s="11">
        <f t="shared" si="2238"/>
        <v>0</v>
      </c>
      <c r="AQ702" s="18">
        <f t="shared" si="2238"/>
        <v>25825</v>
      </c>
      <c r="AR702" s="18">
        <f t="shared" si="2238"/>
        <v>0</v>
      </c>
      <c r="AS702" s="11">
        <f t="shared" si="2238"/>
        <v>0</v>
      </c>
      <c r="AT702" s="11">
        <f t="shared" si="2238"/>
        <v>0</v>
      </c>
      <c r="AU702" s="11">
        <f t="shared" si="2238"/>
        <v>0</v>
      </c>
      <c r="AV702" s="11">
        <f t="shared" si="2238"/>
        <v>0</v>
      </c>
      <c r="AW702" s="18">
        <f t="shared" ref="AS702:BH704" si="2239">AW703</f>
        <v>25825</v>
      </c>
      <c r="AX702" s="18">
        <f t="shared" si="2239"/>
        <v>0</v>
      </c>
      <c r="AY702" s="75">
        <f t="shared" si="2239"/>
        <v>0</v>
      </c>
      <c r="AZ702" s="75">
        <f t="shared" si="2239"/>
        <v>0</v>
      </c>
      <c r="BA702" s="75">
        <f t="shared" si="2239"/>
        <v>0</v>
      </c>
      <c r="BB702" s="75">
        <f t="shared" si="2239"/>
        <v>0</v>
      </c>
      <c r="BC702" s="81">
        <f t="shared" si="2239"/>
        <v>25825</v>
      </c>
      <c r="BD702" s="81">
        <f t="shared" si="2239"/>
        <v>0</v>
      </c>
      <c r="BE702" s="11">
        <f t="shared" si="2239"/>
        <v>0</v>
      </c>
      <c r="BF702" s="11">
        <f t="shared" si="2239"/>
        <v>0</v>
      </c>
      <c r="BG702" s="11">
        <f t="shared" si="2239"/>
        <v>0</v>
      </c>
      <c r="BH702" s="11">
        <f t="shared" si="2239"/>
        <v>0</v>
      </c>
      <c r="BI702" s="140">
        <f t="shared" ref="BE702:BT704" si="2240">BI703</f>
        <v>25825</v>
      </c>
      <c r="BJ702" s="140">
        <f t="shared" si="2240"/>
        <v>0</v>
      </c>
      <c r="BK702" s="75">
        <f t="shared" si="2240"/>
        <v>0</v>
      </c>
      <c r="BL702" s="75">
        <f t="shared" si="2240"/>
        <v>0</v>
      </c>
      <c r="BM702" s="75">
        <f t="shared" si="2240"/>
        <v>0</v>
      </c>
      <c r="BN702" s="75">
        <f t="shared" si="2240"/>
        <v>0</v>
      </c>
      <c r="BO702" s="81">
        <f t="shared" si="2240"/>
        <v>25825</v>
      </c>
      <c r="BP702" s="81">
        <f t="shared" si="2240"/>
        <v>0</v>
      </c>
      <c r="BQ702" s="11">
        <f t="shared" si="2240"/>
        <v>0</v>
      </c>
      <c r="BR702" s="11">
        <f t="shared" si="2240"/>
        <v>0</v>
      </c>
      <c r="BS702" s="11">
        <f t="shared" si="2240"/>
        <v>0</v>
      </c>
      <c r="BT702" s="11">
        <f t="shared" si="2240"/>
        <v>0</v>
      </c>
      <c r="BU702" s="18">
        <f t="shared" ref="BQ702:CF704" si="2241">BU703</f>
        <v>25825</v>
      </c>
      <c r="BV702" s="18">
        <f t="shared" si="2241"/>
        <v>0</v>
      </c>
      <c r="BW702" s="75">
        <f t="shared" si="2241"/>
        <v>0</v>
      </c>
      <c r="BX702" s="75">
        <f t="shared" si="2241"/>
        <v>0</v>
      </c>
      <c r="BY702" s="75">
        <f t="shared" si="2241"/>
        <v>0</v>
      </c>
      <c r="BZ702" s="75">
        <f t="shared" si="2241"/>
        <v>0</v>
      </c>
      <c r="CA702" s="81">
        <f t="shared" si="2241"/>
        <v>25825</v>
      </c>
      <c r="CB702" s="81">
        <f t="shared" si="2241"/>
        <v>0</v>
      </c>
      <c r="CC702" s="75">
        <f t="shared" si="2241"/>
        <v>0</v>
      </c>
      <c r="CD702" s="75">
        <f t="shared" si="2241"/>
        <v>0</v>
      </c>
      <c r="CE702" s="75">
        <f t="shared" si="2241"/>
        <v>0</v>
      </c>
      <c r="CF702" s="75">
        <f t="shared" si="2241"/>
        <v>0</v>
      </c>
      <c r="CG702" s="81">
        <f t="shared" ref="CC702:CN704" si="2242">CG703</f>
        <v>25825</v>
      </c>
      <c r="CH702" s="81">
        <f t="shared" si="2242"/>
        <v>0</v>
      </c>
      <c r="CI702" s="11">
        <f t="shared" si="2242"/>
        <v>0</v>
      </c>
      <c r="CJ702" s="11">
        <f t="shared" si="2242"/>
        <v>0</v>
      </c>
      <c r="CK702" s="11">
        <f t="shared" si="2242"/>
        <v>0</v>
      </c>
      <c r="CL702" s="11">
        <f t="shared" si="2242"/>
        <v>0</v>
      </c>
      <c r="CM702" s="18">
        <f t="shared" si="2242"/>
        <v>25825</v>
      </c>
      <c r="CN702" s="18">
        <f t="shared" si="2242"/>
        <v>0</v>
      </c>
    </row>
    <row r="703" spans="1:92" ht="33" hidden="1" x14ac:dyDescent="0.25">
      <c r="A703" s="55" t="s">
        <v>215</v>
      </c>
      <c r="B703" s="14">
        <v>913</v>
      </c>
      <c r="C703" s="14" t="s">
        <v>7</v>
      </c>
      <c r="D703" s="14" t="s">
        <v>7</v>
      </c>
      <c r="E703" s="14" t="s">
        <v>216</v>
      </c>
      <c r="F703" s="14"/>
      <c r="G703" s="18">
        <f t="shared" si="2236"/>
        <v>25825</v>
      </c>
      <c r="H703" s="18">
        <f t="shared" si="2236"/>
        <v>0</v>
      </c>
      <c r="I703" s="11">
        <f t="shared" si="2236"/>
        <v>0</v>
      </c>
      <c r="J703" s="11">
        <f t="shared" si="2236"/>
        <v>0</v>
      </c>
      <c r="K703" s="11">
        <f t="shared" si="2236"/>
        <v>0</v>
      </c>
      <c r="L703" s="11">
        <f t="shared" si="2236"/>
        <v>0</v>
      </c>
      <c r="M703" s="18">
        <f t="shared" si="2236"/>
        <v>25825</v>
      </c>
      <c r="N703" s="18">
        <f t="shared" si="2236"/>
        <v>0</v>
      </c>
      <c r="O703" s="11">
        <f t="shared" si="2236"/>
        <v>0</v>
      </c>
      <c r="P703" s="11">
        <f t="shared" si="2236"/>
        <v>0</v>
      </c>
      <c r="Q703" s="11">
        <f t="shared" si="2236"/>
        <v>0</v>
      </c>
      <c r="R703" s="11">
        <f t="shared" si="2236"/>
        <v>0</v>
      </c>
      <c r="S703" s="18">
        <f t="shared" si="2237"/>
        <v>25825</v>
      </c>
      <c r="T703" s="18">
        <f t="shared" si="2237"/>
        <v>0</v>
      </c>
      <c r="U703" s="11">
        <f t="shared" si="2237"/>
        <v>0</v>
      </c>
      <c r="V703" s="11">
        <f t="shared" si="2237"/>
        <v>0</v>
      </c>
      <c r="W703" s="11">
        <f t="shared" si="2237"/>
        <v>0</v>
      </c>
      <c r="X703" s="11">
        <f t="shared" si="2237"/>
        <v>0</v>
      </c>
      <c r="Y703" s="18">
        <f t="shared" si="2237"/>
        <v>25825</v>
      </c>
      <c r="Z703" s="18">
        <f t="shared" si="2237"/>
        <v>0</v>
      </c>
      <c r="AA703" s="11">
        <f t="shared" si="2237"/>
        <v>0</v>
      </c>
      <c r="AB703" s="11">
        <f t="shared" si="2237"/>
        <v>0</v>
      </c>
      <c r="AC703" s="11">
        <f t="shared" si="2237"/>
        <v>0</v>
      </c>
      <c r="AD703" s="11">
        <f t="shared" si="2237"/>
        <v>0</v>
      </c>
      <c r="AE703" s="18">
        <f t="shared" si="2237"/>
        <v>25825</v>
      </c>
      <c r="AF703" s="18">
        <f t="shared" si="2237"/>
        <v>0</v>
      </c>
      <c r="AG703" s="11">
        <f t="shared" si="2238"/>
        <v>0</v>
      </c>
      <c r="AH703" s="11">
        <f t="shared" si="2238"/>
        <v>0</v>
      </c>
      <c r="AI703" s="11">
        <f t="shared" si="2238"/>
        <v>0</v>
      </c>
      <c r="AJ703" s="11">
        <f t="shared" si="2238"/>
        <v>0</v>
      </c>
      <c r="AK703" s="81">
        <f t="shared" si="2238"/>
        <v>25825</v>
      </c>
      <c r="AL703" s="81">
        <f t="shared" si="2238"/>
        <v>0</v>
      </c>
      <c r="AM703" s="11">
        <f t="shared" si="2238"/>
        <v>0</v>
      </c>
      <c r="AN703" s="11">
        <f t="shared" si="2238"/>
        <v>0</v>
      </c>
      <c r="AO703" s="11">
        <f t="shared" si="2238"/>
        <v>0</v>
      </c>
      <c r="AP703" s="11">
        <f t="shared" si="2238"/>
        <v>0</v>
      </c>
      <c r="AQ703" s="18">
        <f t="shared" si="2238"/>
        <v>25825</v>
      </c>
      <c r="AR703" s="18">
        <f t="shared" si="2238"/>
        <v>0</v>
      </c>
      <c r="AS703" s="11">
        <f t="shared" si="2239"/>
        <v>0</v>
      </c>
      <c r="AT703" s="11">
        <f t="shared" si="2239"/>
        <v>0</v>
      </c>
      <c r="AU703" s="11">
        <f t="shared" si="2239"/>
        <v>0</v>
      </c>
      <c r="AV703" s="11">
        <f t="shared" si="2239"/>
        <v>0</v>
      </c>
      <c r="AW703" s="18">
        <f t="shared" si="2239"/>
        <v>25825</v>
      </c>
      <c r="AX703" s="18">
        <f t="shared" si="2239"/>
        <v>0</v>
      </c>
      <c r="AY703" s="75">
        <f t="shared" si="2239"/>
        <v>0</v>
      </c>
      <c r="AZ703" s="75">
        <f t="shared" si="2239"/>
        <v>0</v>
      </c>
      <c r="BA703" s="75">
        <f t="shared" si="2239"/>
        <v>0</v>
      </c>
      <c r="BB703" s="75">
        <f t="shared" si="2239"/>
        <v>0</v>
      </c>
      <c r="BC703" s="81">
        <f t="shared" si="2239"/>
        <v>25825</v>
      </c>
      <c r="BD703" s="81">
        <f t="shared" si="2239"/>
        <v>0</v>
      </c>
      <c r="BE703" s="11">
        <f t="shared" si="2240"/>
        <v>0</v>
      </c>
      <c r="BF703" s="11">
        <f t="shared" si="2240"/>
        <v>0</v>
      </c>
      <c r="BG703" s="11">
        <f t="shared" si="2240"/>
        <v>0</v>
      </c>
      <c r="BH703" s="11">
        <f t="shared" si="2240"/>
        <v>0</v>
      </c>
      <c r="BI703" s="140">
        <f t="shared" si="2240"/>
        <v>25825</v>
      </c>
      <c r="BJ703" s="140">
        <f t="shared" si="2240"/>
        <v>0</v>
      </c>
      <c r="BK703" s="75">
        <f t="shared" si="2240"/>
        <v>0</v>
      </c>
      <c r="BL703" s="75">
        <f t="shared" si="2240"/>
        <v>0</v>
      </c>
      <c r="BM703" s="75">
        <f t="shared" si="2240"/>
        <v>0</v>
      </c>
      <c r="BN703" s="75">
        <f t="shared" si="2240"/>
        <v>0</v>
      </c>
      <c r="BO703" s="81">
        <f t="shared" si="2240"/>
        <v>25825</v>
      </c>
      <c r="BP703" s="81">
        <f t="shared" si="2240"/>
        <v>0</v>
      </c>
      <c r="BQ703" s="11">
        <f t="shared" si="2241"/>
        <v>0</v>
      </c>
      <c r="BR703" s="11">
        <f t="shared" si="2241"/>
        <v>0</v>
      </c>
      <c r="BS703" s="11">
        <f t="shared" si="2241"/>
        <v>0</v>
      </c>
      <c r="BT703" s="11">
        <f t="shared" si="2241"/>
        <v>0</v>
      </c>
      <c r="BU703" s="18">
        <f t="shared" si="2241"/>
        <v>25825</v>
      </c>
      <c r="BV703" s="18">
        <f t="shared" si="2241"/>
        <v>0</v>
      </c>
      <c r="BW703" s="75">
        <f t="shared" si="2241"/>
        <v>0</v>
      </c>
      <c r="BX703" s="75">
        <f t="shared" si="2241"/>
        <v>0</v>
      </c>
      <c r="BY703" s="75">
        <f t="shared" si="2241"/>
        <v>0</v>
      </c>
      <c r="BZ703" s="75">
        <f t="shared" si="2241"/>
        <v>0</v>
      </c>
      <c r="CA703" s="81">
        <f t="shared" si="2241"/>
        <v>25825</v>
      </c>
      <c r="CB703" s="81">
        <f t="shared" si="2241"/>
        <v>0</v>
      </c>
      <c r="CC703" s="75">
        <f t="shared" si="2242"/>
        <v>0</v>
      </c>
      <c r="CD703" s="75">
        <f t="shared" si="2242"/>
        <v>0</v>
      </c>
      <c r="CE703" s="75">
        <f t="shared" si="2242"/>
        <v>0</v>
      </c>
      <c r="CF703" s="75">
        <f t="shared" si="2242"/>
        <v>0</v>
      </c>
      <c r="CG703" s="81">
        <f t="shared" si="2242"/>
        <v>25825</v>
      </c>
      <c r="CH703" s="81">
        <f t="shared" si="2242"/>
        <v>0</v>
      </c>
      <c r="CI703" s="11">
        <f t="shared" si="2242"/>
        <v>0</v>
      </c>
      <c r="CJ703" s="11">
        <f t="shared" si="2242"/>
        <v>0</v>
      </c>
      <c r="CK703" s="11">
        <f t="shared" si="2242"/>
        <v>0</v>
      </c>
      <c r="CL703" s="11">
        <f t="shared" si="2242"/>
        <v>0</v>
      </c>
      <c r="CM703" s="18">
        <f t="shared" si="2242"/>
        <v>25825</v>
      </c>
      <c r="CN703" s="18">
        <f t="shared" si="2242"/>
        <v>0</v>
      </c>
    </row>
    <row r="704" spans="1:92" ht="33" hidden="1" x14ac:dyDescent="0.25">
      <c r="A704" s="55" t="s">
        <v>12</v>
      </c>
      <c r="B704" s="14">
        <v>913</v>
      </c>
      <c r="C704" s="14" t="s">
        <v>7</v>
      </c>
      <c r="D704" s="14" t="s">
        <v>7</v>
      </c>
      <c r="E704" s="14" t="s">
        <v>216</v>
      </c>
      <c r="F704" s="14" t="s">
        <v>13</v>
      </c>
      <c r="G704" s="11">
        <f t="shared" si="2236"/>
        <v>25825</v>
      </c>
      <c r="H704" s="11">
        <f t="shared" si="2236"/>
        <v>0</v>
      </c>
      <c r="I704" s="11">
        <f t="shared" si="2236"/>
        <v>0</v>
      </c>
      <c r="J704" s="11">
        <f t="shared" si="2236"/>
        <v>0</v>
      </c>
      <c r="K704" s="11">
        <f t="shared" si="2236"/>
        <v>0</v>
      </c>
      <c r="L704" s="11">
        <f t="shared" si="2236"/>
        <v>0</v>
      </c>
      <c r="M704" s="11">
        <f t="shared" si="2236"/>
        <v>25825</v>
      </c>
      <c r="N704" s="11">
        <f t="shared" si="2236"/>
        <v>0</v>
      </c>
      <c r="O704" s="11">
        <f t="shared" si="2236"/>
        <v>0</v>
      </c>
      <c r="P704" s="11">
        <f t="shared" si="2236"/>
        <v>0</v>
      </c>
      <c r="Q704" s="11">
        <f t="shared" si="2236"/>
        <v>0</v>
      </c>
      <c r="R704" s="11">
        <f t="shared" si="2236"/>
        <v>0</v>
      </c>
      <c r="S704" s="11">
        <f t="shared" si="2237"/>
        <v>25825</v>
      </c>
      <c r="T704" s="11">
        <f t="shared" si="2237"/>
        <v>0</v>
      </c>
      <c r="U704" s="11">
        <f t="shared" si="2237"/>
        <v>0</v>
      </c>
      <c r="V704" s="11">
        <f t="shared" si="2237"/>
        <v>0</v>
      </c>
      <c r="W704" s="11">
        <f t="shared" si="2237"/>
        <v>0</v>
      </c>
      <c r="X704" s="11">
        <f t="shared" si="2237"/>
        <v>0</v>
      </c>
      <c r="Y704" s="11">
        <f t="shared" si="2237"/>
        <v>25825</v>
      </c>
      <c r="Z704" s="11">
        <f t="shared" si="2237"/>
        <v>0</v>
      </c>
      <c r="AA704" s="11">
        <f t="shared" si="2237"/>
        <v>0</v>
      </c>
      <c r="AB704" s="11">
        <f t="shared" si="2237"/>
        <v>0</v>
      </c>
      <c r="AC704" s="11">
        <f t="shared" si="2237"/>
        <v>0</v>
      </c>
      <c r="AD704" s="11">
        <f t="shared" si="2237"/>
        <v>0</v>
      </c>
      <c r="AE704" s="11">
        <f t="shared" si="2237"/>
        <v>25825</v>
      </c>
      <c r="AF704" s="11">
        <f t="shared" si="2237"/>
        <v>0</v>
      </c>
      <c r="AG704" s="11">
        <f t="shared" si="2238"/>
        <v>0</v>
      </c>
      <c r="AH704" s="11">
        <f t="shared" si="2238"/>
        <v>0</v>
      </c>
      <c r="AI704" s="11">
        <f t="shared" si="2238"/>
        <v>0</v>
      </c>
      <c r="AJ704" s="11">
        <f t="shared" si="2238"/>
        <v>0</v>
      </c>
      <c r="AK704" s="75">
        <f t="shared" si="2238"/>
        <v>25825</v>
      </c>
      <c r="AL704" s="75">
        <f t="shared" si="2238"/>
        <v>0</v>
      </c>
      <c r="AM704" s="11">
        <f t="shared" si="2238"/>
        <v>0</v>
      </c>
      <c r="AN704" s="11">
        <f t="shared" si="2238"/>
        <v>0</v>
      </c>
      <c r="AO704" s="11">
        <f t="shared" si="2238"/>
        <v>0</v>
      </c>
      <c r="AP704" s="11">
        <f t="shared" si="2238"/>
        <v>0</v>
      </c>
      <c r="AQ704" s="11">
        <f t="shared" si="2238"/>
        <v>25825</v>
      </c>
      <c r="AR704" s="11">
        <f t="shared" si="2238"/>
        <v>0</v>
      </c>
      <c r="AS704" s="11">
        <f t="shared" si="2239"/>
        <v>0</v>
      </c>
      <c r="AT704" s="11">
        <f t="shared" si="2239"/>
        <v>0</v>
      </c>
      <c r="AU704" s="11">
        <f t="shared" si="2239"/>
        <v>0</v>
      </c>
      <c r="AV704" s="11">
        <f t="shared" si="2239"/>
        <v>0</v>
      </c>
      <c r="AW704" s="11">
        <f t="shared" si="2239"/>
        <v>25825</v>
      </c>
      <c r="AX704" s="11">
        <f t="shared" si="2239"/>
        <v>0</v>
      </c>
      <c r="AY704" s="75">
        <f t="shared" si="2239"/>
        <v>0</v>
      </c>
      <c r="AZ704" s="75">
        <f t="shared" si="2239"/>
        <v>0</v>
      </c>
      <c r="BA704" s="75">
        <f t="shared" si="2239"/>
        <v>0</v>
      </c>
      <c r="BB704" s="75">
        <f t="shared" si="2239"/>
        <v>0</v>
      </c>
      <c r="BC704" s="75">
        <f t="shared" si="2239"/>
        <v>25825</v>
      </c>
      <c r="BD704" s="75">
        <f t="shared" si="2239"/>
        <v>0</v>
      </c>
      <c r="BE704" s="11">
        <f t="shared" si="2240"/>
        <v>0</v>
      </c>
      <c r="BF704" s="11">
        <f t="shared" si="2240"/>
        <v>0</v>
      </c>
      <c r="BG704" s="11">
        <f t="shared" si="2240"/>
        <v>0</v>
      </c>
      <c r="BH704" s="11">
        <f t="shared" si="2240"/>
        <v>0</v>
      </c>
      <c r="BI704" s="138">
        <f t="shared" si="2240"/>
        <v>25825</v>
      </c>
      <c r="BJ704" s="138">
        <f t="shared" si="2240"/>
        <v>0</v>
      </c>
      <c r="BK704" s="75">
        <f t="shared" si="2240"/>
        <v>0</v>
      </c>
      <c r="BL704" s="75">
        <f t="shared" si="2240"/>
        <v>0</v>
      </c>
      <c r="BM704" s="75">
        <f t="shared" si="2240"/>
        <v>0</v>
      </c>
      <c r="BN704" s="75">
        <f t="shared" si="2240"/>
        <v>0</v>
      </c>
      <c r="BO704" s="75">
        <f t="shared" si="2240"/>
        <v>25825</v>
      </c>
      <c r="BP704" s="75">
        <f t="shared" si="2240"/>
        <v>0</v>
      </c>
      <c r="BQ704" s="11">
        <f t="shared" si="2241"/>
        <v>0</v>
      </c>
      <c r="BR704" s="11">
        <f t="shared" si="2241"/>
        <v>0</v>
      </c>
      <c r="BS704" s="11">
        <f t="shared" si="2241"/>
        <v>0</v>
      </c>
      <c r="BT704" s="11">
        <f t="shared" si="2241"/>
        <v>0</v>
      </c>
      <c r="BU704" s="11">
        <f t="shared" si="2241"/>
        <v>25825</v>
      </c>
      <c r="BV704" s="11">
        <f t="shared" si="2241"/>
        <v>0</v>
      </c>
      <c r="BW704" s="75">
        <f t="shared" si="2241"/>
        <v>0</v>
      </c>
      <c r="BX704" s="75">
        <f t="shared" si="2241"/>
        <v>0</v>
      </c>
      <c r="BY704" s="75">
        <f t="shared" si="2241"/>
        <v>0</v>
      </c>
      <c r="BZ704" s="75">
        <f t="shared" si="2241"/>
        <v>0</v>
      </c>
      <c r="CA704" s="75">
        <f t="shared" si="2241"/>
        <v>25825</v>
      </c>
      <c r="CB704" s="75">
        <f t="shared" si="2241"/>
        <v>0</v>
      </c>
      <c r="CC704" s="75">
        <f t="shared" si="2242"/>
        <v>0</v>
      </c>
      <c r="CD704" s="75">
        <f t="shared" si="2242"/>
        <v>0</v>
      </c>
      <c r="CE704" s="75">
        <f t="shared" si="2242"/>
        <v>0</v>
      </c>
      <c r="CF704" s="75">
        <f t="shared" si="2242"/>
        <v>0</v>
      </c>
      <c r="CG704" s="75">
        <f t="shared" si="2242"/>
        <v>25825</v>
      </c>
      <c r="CH704" s="75">
        <f t="shared" si="2242"/>
        <v>0</v>
      </c>
      <c r="CI704" s="11">
        <f t="shared" si="2242"/>
        <v>0</v>
      </c>
      <c r="CJ704" s="11">
        <f t="shared" si="2242"/>
        <v>0</v>
      </c>
      <c r="CK704" s="11">
        <f t="shared" si="2242"/>
        <v>0</v>
      </c>
      <c r="CL704" s="11">
        <f t="shared" si="2242"/>
        <v>0</v>
      </c>
      <c r="CM704" s="11">
        <f t="shared" si="2242"/>
        <v>25825</v>
      </c>
      <c r="CN704" s="11">
        <f t="shared" si="2242"/>
        <v>0</v>
      </c>
    </row>
    <row r="705" spans="1:92" hidden="1" x14ac:dyDescent="0.25">
      <c r="A705" s="55" t="s">
        <v>14</v>
      </c>
      <c r="B705" s="14">
        <v>913</v>
      </c>
      <c r="C705" s="14" t="s">
        <v>7</v>
      </c>
      <c r="D705" s="14" t="s">
        <v>7</v>
      </c>
      <c r="E705" s="14" t="s">
        <v>216</v>
      </c>
      <c r="F705" s="11">
        <v>610</v>
      </c>
      <c r="G705" s="11">
        <v>25825</v>
      </c>
      <c r="H705" s="11"/>
      <c r="I705" s="11"/>
      <c r="J705" s="11"/>
      <c r="K705" s="11"/>
      <c r="L705" s="11"/>
      <c r="M705" s="11">
        <f>G705+I705+J705+K705+L705</f>
        <v>25825</v>
      </c>
      <c r="N705" s="11">
        <f>H705+J705</f>
        <v>0</v>
      </c>
      <c r="O705" s="11"/>
      <c r="P705" s="11"/>
      <c r="Q705" s="11"/>
      <c r="R705" s="11"/>
      <c r="S705" s="11">
        <f>M705+O705+P705+Q705+R705</f>
        <v>25825</v>
      </c>
      <c r="T705" s="11">
        <f>N705+P705</f>
        <v>0</v>
      </c>
      <c r="U705" s="11"/>
      <c r="V705" s="11"/>
      <c r="W705" s="11"/>
      <c r="X705" s="11"/>
      <c r="Y705" s="11">
        <f>S705+U705+V705+W705+X705</f>
        <v>25825</v>
      </c>
      <c r="Z705" s="11">
        <f>T705+V705</f>
        <v>0</v>
      </c>
      <c r="AA705" s="11"/>
      <c r="AB705" s="11"/>
      <c r="AC705" s="11"/>
      <c r="AD705" s="11"/>
      <c r="AE705" s="11">
        <f>Y705+AA705+AB705+AC705+AD705</f>
        <v>25825</v>
      </c>
      <c r="AF705" s="11">
        <f>Z705+AB705</f>
        <v>0</v>
      </c>
      <c r="AG705" s="11"/>
      <c r="AH705" s="11"/>
      <c r="AI705" s="11"/>
      <c r="AJ705" s="11"/>
      <c r="AK705" s="75">
        <f>AE705+AG705+AH705+AI705+AJ705</f>
        <v>25825</v>
      </c>
      <c r="AL705" s="75">
        <f>AF705+AH705</f>
        <v>0</v>
      </c>
      <c r="AM705" s="11"/>
      <c r="AN705" s="11"/>
      <c r="AO705" s="11"/>
      <c r="AP705" s="11"/>
      <c r="AQ705" s="11">
        <f>AK705+AM705+AN705+AO705+AP705</f>
        <v>25825</v>
      </c>
      <c r="AR705" s="11">
        <f>AL705+AN705</f>
        <v>0</v>
      </c>
      <c r="AS705" s="11"/>
      <c r="AT705" s="11"/>
      <c r="AU705" s="11"/>
      <c r="AV705" s="11"/>
      <c r="AW705" s="11">
        <f>AQ705+AS705+AT705+AU705+AV705</f>
        <v>25825</v>
      </c>
      <c r="AX705" s="11">
        <f>AR705+AT705</f>
        <v>0</v>
      </c>
      <c r="AY705" s="75"/>
      <c r="AZ705" s="75"/>
      <c r="BA705" s="75"/>
      <c r="BB705" s="75"/>
      <c r="BC705" s="75">
        <f>AW705+AY705+AZ705+BA705+BB705</f>
        <v>25825</v>
      </c>
      <c r="BD705" s="75">
        <f>AX705+AZ705</f>
        <v>0</v>
      </c>
      <c r="BE705" s="11"/>
      <c r="BF705" s="11"/>
      <c r="BG705" s="11"/>
      <c r="BH705" s="11"/>
      <c r="BI705" s="138">
        <f>BC705+BE705+BF705+BG705+BH705</f>
        <v>25825</v>
      </c>
      <c r="BJ705" s="138">
        <f>BD705+BF705</f>
        <v>0</v>
      </c>
      <c r="BK705" s="75"/>
      <c r="BL705" s="75"/>
      <c r="BM705" s="75"/>
      <c r="BN705" s="75"/>
      <c r="BO705" s="75">
        <f>BI705+BK705+BL705+BM705+BN705</f>
        <v>25825</v>
      </c>
      <c r="BP705" s="75">
        <f>BJ705+BL705</f>
        <v>0</v>
      </c>
      <c r="BQ705" s="11"/>
      <c r="BR705" s="11"/>
      <c r="BS705" s="11"/>
      <c r="BT705" s="11"/>
      <c r="BU705" s="11">
        <f>BO705+BQ705+BR705+BS705+BT705</f>
        <v>25825</v>
      </c>
      <c r="BV705" s="11">
        <f>BP705+BR705</f>
        <v>0</v>
      </c>
      <c r="BW705" s="75"/>
      <c r="BX705" s="75"/>
      <c r="BY705" s="75"/>
      <c r="BZ705" s="75"/>
      <c r="CA705" s="75">
        <f>BU705+BW705+BX705+BY705+BZ705</f>
        <v>25825</v>
      </c>
      <c r="CB705" s="75">
        <f>BV705+BX705</f>
        <v>0</v>
      </c>
      <c r="CC705" s="75"/>
      <c r="CD705" s="75"/>
      <c r="CE705" s="75"/>
      <c r="CF705" s="75"/>
      <c r="CG705" s="75">
        <f>CA705+CC705+CD705+CE705+CF705</f>
        <v>25825</v>
      </c>
      <c r="CH705" s="75">
        <f>CB705+CD705</f>
        <v>0</v>
      </c>
      <c r="CI705" s="11"/>
      <c r="CJ705" s="11"/>
      <c r="CK705" s="11"/>
      <c r="CL705" s="11"/>
      <c r="CM705" s="11">
        <f>CG705+CI705+CJ705+CK705+CL705</f>
        <v>25825</v>
      </c>
      <c r="CN705" s="11">
        <f>CH705+CJ705</f>
        <v>0</v>
      </c>
    </row>
    <row r="706" spans="1:92" hidden="1" x14ac:dyDescent="0.25">
      <c r="A706" s="55" t="s">
        <v>15</v>
      </c>
      <c r="B706" s="14">
        <v>913</v>
      </c>
      <c r="C706" s="14" t="s">
        <v>7</v>
      </c>
      <c r="D706" s="14" t="s">
        <v>7</v>
      </c>
      <c r="E706" s="14" t="s">
        <v>217</v>
      </c>
      <c r="F706" s="14"/>
      <c r="G706" s="18">
        <f t="shared" ref="G706:R708" si="2243">G707</f>
        <v>4469</v>
      </c>
      <c r="H706" s="18">
        <f t="shared" si="2243"/>
        <v>0</v>
      </c>
      <c r="I706" s="11">
        <f t="shared" si="2243"/>
        <v>0</v>
      </c>
      <c r="J706" s="11">
        <f t="shared" si="2243"/>
        <v>0</v>
      </c>
      <c r="K706" s="11">
        <f t="shared" si="2243"/>
        <v>0</v>
      </c>
      <c r="L706" s="11">
        <f t="shared" si="2243"/>
        <v>0</v>
      </c>
      <c r="M706" s="18">
        <f t="shared" si="2243"/>
        <v>4469</v>
      </c>
      <c r="N706" s="18">
        <f t="shared" si="2243"/>
        <v>0</v>
      </c>
      <c r="O706" s="11">
        <f t="shared" si="2243"/>
        <v>0</v>
      </c>
      <c r="P706" s="11">
        <f t="shared" si="2243"/>
        <v>0</v>
      </c>
      <c r="Q706" s="11">
        <f t="shared" si="2243"/>
        <v>0</v>
      </c>
      <c r="R706" s="11">
        <f t="shared" si="2243"/>
        <v>0</v>
      </c>
      <c r="S706" s="18">
        <f t="shared" ref="S706:AH708" si="2244">S707</f>
        <v>4469</v>
      </c>
      <c r="T706" s="18">
        <f t="shared" si="2244"/>
        <v>0</v>
      </c>
      <c r="U706" s="11">
        <f t="shared" si="2244"/>
        <v>0</v>
      </c>
      <c r="V706" s="11">
        <f t="shared" si="2244"/>
        <v>0</v>
      </c>
      <c r="W706" s="11">
        <f t="shared" si="2244"/>
        <v>0</v>
      </c>
      <c r="X706" s="11">
        <f t="shared" si="2244"/>
        <v>0</v>
      </c>
      <c r="Y706" s="18">
        <f t="shared" si="2244"/>
        <v>4469</v>
      </c>
      <c r="Z706" s="18">
        <f t="shared" si="2244"/>
        <v>0</v>
      </c>
      <c r="AA706" s="11">
        <f t="shared" si="2244"/>
        <v>0</v>
      </c>
      <c r="AB706" s="11">
        <f t="shared" si="2244"/>
        <v>0</v>
      </c>
      <c r="AC706" s="11">
        <f t="shared" si="2244"/>
        <v>0</v>
      </c>
      <c r="AD706" s="11">
        <f t="shared" si="2244"/>
        <v>0</v>
      </c>
      <c r="AE706" s="18">
        <f t="shared" si="2244"/>
        <v>4469</v>
      </c>
      <c r="AF706" s="18">
        <f t="shared" si="2244"/>
        <v>0</v>
      </c>
      <c r="AG706" s="11">
        <f t="shared" si="2244"/>
        <v>0</v>
      </c>
      <c r="AH706" s="11">
        <f t="shared" si="2244"/>
        <v>0</v>
      </c>
      <c r="AI706" s="11">
        <f t="shared" ref="AG706:AV708" si="2245">AI707</f>
        <v>0</v>
      </c>
      <c r="AJ706" s="11">
        <f t="shared" si="2245"/>
        <v>0</v>
      </c>
      <c r="AK706" s="81">
        <f t="shared" si="2245"/>
        <v>4469</v>
      </c>
      <c r="AL706" s="81">
        <f t="shared" si="2245"/>
        <v>0</v>
      </c>
      <c r="AM706" s="11">
        <f t="shared" si="2245"/>
        <v>-554</v>
      </c>
      <c r="AN706" s="11">
        <f t="shared" si="2245"/>
        <v>0</v>
      </c>
      <c r="AO706" s="11">
        <f t="shared" si="2245"/>
        <v>0</v>
      </c>
      <c r="AP706" s="11">
        <f t="shared" si="2245"/>
        <v>0</v>
      </c>
      <c r="AQ706" s="18">
        <f t="shared" si="2245"/>
        <v>3915</v>
      </c>
      <c r="AR706" s="18">
        <f t="shared" si="2245"/>
        <v>0</v>
      </c>
      <c r="AS706" s="11">
        <f t="shared" si="2245"/>
        <v>0</v>
      </c>
      <c r="AT706" s="11">
        <f t="shared" si="2245"/>
        <v>0</v>
      </c>
      <c r="AU706" s="11">
        <f t="shared" si="2245"/>
        <v>0</v>
      </c>
      <c r="AV706" s="11">
        <f t="shared" si="2245"/>
        <v>0</v>
      </c>
      <c r="AW706" s="18">
        <f t="shared" ref="AS706:BH708" si="2246">AW707</f>
        <v>3915</v>
      </c>
      <c r="AX706" s="18">
        <f t="shared" si="2246"/>
        <v>0</v>
      </c>
      <c r="AY706" s="75">
        <f t="shared" si="2246"/>
        <v>0</v>
      </c>
      <c r="AZ706" s="75">
        <f t="shared" si="2246"/>
        <v>0</v>
      </c>
      <c r="BA706" s="75">
        <f t="shared" si="2246"/>
        <v>0</v>
      </c>
      <c r="BB706" s="75">
        <f t="shared" si="2246"/>
        <v>0</v>
      </c>
      <c r="BC706" s="81">
        <f t="shared" si="2246"/>
        <v>3915</v>
      </c>
      <c r="BD706" s="81">
        <f t="shared" si="2246"/>
        <v>0</v>
      </c>
      <c r="BE706" s="11">
        <f t="shared" si="2246"/>
        <v>0</v>
      </c>
      <c r="BF706" s="11">
        <f t="shared" si="2246"/>
        <v>0</v>
      </c>
      <c r="BG706" s="11">
        <f t="shared" si="2246"/>
        <v>0</v>
      </c>
      <c r="BH706" s="11">
        <f t="shared" si="2246"/>
        <v>0</v>
      </c>
      <c r="BI706" s="140">
        <f t="shared" ref="BE706:BT708" si="2247">BI707</f>
        <v>3915</v>
      </c>
      <c r="BJ706" s="140">
        <f t="shared" si="2247"/>
        <v>0</v>
      </c>
      <c r="BK706" s="75">
        <f t="shared" si="2247"/>
        <v>0</v>
      </c>
      <c r="BL706" s="75">
        <f t="shared" si="2247"/>
        <v>0</v>
      </c>
      <c r="BM706" s="75">
        <f t="shared" si="2247"/>
        <v>0</v>
      </c>
      <c r="BN706" s="75">
        <f t="shared" si="2247"/>
        <v>0</v>
      </c>
      <c r="BO706" s="81">
        <f t="shared" si="2247"/>
        <v>3915</v>
      </c>
      <c r="BP706" s="81">
        <f t="shared" si="2247"/>
        <v>0</v>
      </c>
      <c r="BQ706" s="11">
        <f t="shared" si="2247"/>
        <v>0</v>
      </c>
      <c r="BR706" s="11">
        <f t="shared" si="2247"/>
        <v>0</v>
      </c>
      <c r="BS706" s="11">
        <f t="shared" si="2247"/>
        <v>0</v>
      </c>
      <c r="BT706" s="11">
        <f t="shared" si="2247"/>
        <v>0</v>
      </c>
      <c r="BU706" s="18">
        <f t="shared" ref="BQ706:CF708" si="2248">BU707</f>
        <v>3915</v>
      </c>
      <c r="BV706" s="18">
        <f t="shared" si="2248"/>
        <v>0</v>
      </c>
      <c r="BW706" s="75">
        <f t="shared" si="2248"/>
        <v>0</v>
      </c>
      <c r="BX706" s="75">
        <f t="shared" si="2248"/>
        <v>0</v>
      </c>
      <c r="BY706" s="75">
        <f t="shared" si="2248"/>
        <v>0</v>
      </c>
      <c r="BZ706" s="75">
        <f t="shared" si="2248"/>
        <v>0</v>
      </c>
      <c r="CA706" s="81">
        <f t="shared" si="2248"/>
        <v>3915</v>
      </c>
      <c r="CB706" s="81">
        <f t="shared" si="2248"/>
        <v>0</v>
      </c>
      <c r="CC706" s="75">
        <f t="shared" si="2248"/>
        <v>0</v>
      </c>
      <c r="CD706" s="75">
        <f t="shared" si="2248"/>
        <v>0</v>
      </c>
      <c r="CE706" s="75">
        <f t="shared" si="2248"/>
        <v>0</v>
      </c>
      <c r="CF706" s="75">
        <f t="shared" si="2248"/>
        <v>0</v>
      </c>
      <c r="CG706" s="81">
        <f t="shared" ref="CC706:CN708" si="2249">CG707</f>
        <v>3915</v>
      </c>
      <c r="CH706" s="81">
        <f t="shared" si="2249"/>
        <v>0</v>
      </c>
      <c r="CI706" s="11">
        <f t="shared" si="2249"/>
        <v>0</v>
      </c>
      <c r="CJ706" s="11">
        <f t="shared" si="2249"/>
        <v>0</v>
      </c>
      <c r="CK706" s="11">
        <f t="shared" si="2249"/>
        <v>0</v>
      </c>
      <c r="CL706" s="11">
        <f t="shared" si="2249"/>
        <v>-21</v>
      </c>
      <c r="CM706" s="18">
        <f t="shared" si="2249"/>
        <v>3894</v>
      </c>
      <c r="CN706" s="18">
        <f t="shared" si="2249"/>
        <v>0</v>
      </c>
    </row>
    <row r="707" spans="1:92" hidden="1" x14ac:dyDescent="0.25">
      <c r="A707" s="55" t="s">
        <v>213</v>
      </c>
      <c r="B707" s="14">
        <v>913</v>
      </c>
      <c r="C707" s="14" t="s">
        <v>7</v>
      </c>
      <c r="D707" s="14" t="s">
        <v>7</v>
      </c>
      <c r="E707" s="14" t="s">
        <v>218</v>
      </c>
      <c r="F707" s="14"/>
      <c r="G707" s="18">
        <f t="shared" si="2243"/>
        <v>4469</v>
      </c>
      <c r="H707" s="18">
        <f t="shared" si="2243"/>
        <v>0</v>
      </c>
      <c r="I707" s="11">
        <f t="shared" si="2243"/>
        <v>0</v>
      </c>
      <c r="J707" s="11">
        <f t="shared" si="2243"/>
        <v>0</v>
      </c>
      <c r="K707" s="11">
        <f t="shared" si="2243"/>
        <v>0</v>
      </c>
      <c r="L707" s="11">
        <f t="shared" si="2243"/>
        <v>0</v>
      </c>
      <c r="M707" s="18">
        <f t="shared" si="2243"/>
        <v>4469</v>
      </c>
      <c r="N707" s="18">
        <f t="shared" si="2243"/>
        <v>0</v>
      </c>
      <c r="O707" s="11">
        <f t="shared" si="2243"/>
        <v>0</v>
      </c>
      <c r="P707" s="11">
        <f t="shared" si="2243"/>
        <v>0</v>
      </c>
      <c r="Q707" s="11">
        <f t="shared" si="2243"/>
        <v>0</v>
      </c>
      <c r="R707" s="11">
        <f t="shared" si="2243"/>
        <v>0</v>
      </c>
      <c r="S707" s="18">
        <f t="shared" si="2244"/>
        <v>4469</v>
      </c>
      <c r="T707" s="18">
        <f t="shared" si="2244"/>
        <v>0</v>
      </c>
      <c r="U707" s="11">
        <f t="shared" si="2244"/>
        <v>0</v>
      </c>
      <c r="V707" s="11">
        <f t="shared" si="2244"/>
        <v>0</v>
      </c>
      <c r="W707" s="11">
        <f t="shared" si="2244"/>
        <v>0</v>
      </c>
      <c r="X707" s="11">
        <f t="shared" si="2244"/>
        <v>0</v>
      </c>
      <c r="Y707" s="18">
        <f t="shared" si="2244"/>
        <v>4469</v>
      </c>
      <c r="Z707" s="18">
        <f t="shared" si="2244"/>
        <v>0</v>
      </c>
      <c r="AA707" s="11">
        <f t="shared" si="2244"/>
        <v>0</v>
      </c>
      <c r="AB707" s="11">
        <f t="shared" si="2244"/>
        <v>0</v>
      </c>
      <c r="AC707" s="11">
        <f t="shared" si="2244"/>
        <v>0</v>
      </c>
      <c r="AD707" s="11">
        <f t="shared" si="2244"/>
        <v>0</v>
      </c>
      <c r="AE707" s="18">
        <f t="shared" si="2244"/>
        <v>4469</v>
      </c>
      <c r="AF707" s="18">
        <f t="shared" si="2244"/>
        <v>0</v>
      </c>
      <c r="AG707" s="11">
        <f t="shared" si="2245"/>
        <v>0</v>
      </c>
      <c r="AH707" s="11">
        <f t="shared" si="2245"/>
        <v>0</v>
      </c>
      <c r="AI707" s="11">
        <f t="shared" si="2245"/>
        <v>0</v>
      </c>
      <c r="AJ707" s="11">
        <f t="shared" si="2245"/>
        <v>0</v>
      </c>
      <c r="AK707" s="81">
        <f t="shared" si="2245"/>
        <v>4469</v>
      </c>
      <c r="AL707" s="81">
        <f t="shared" si="2245"/>
        <v>0</v>
      </c>
      <c r="AM707" s="11">
        <f t="shared" si="2245"/>
        <v>-554</v>
      </c>
      <c r="AN707" s="11">
        <f t="shared" si="2245"/>
        <v>0</v>
      </c>
      <c r="AO707" s="11">
        <f t="shared" si="2245"/>
        <v>0</v>
      </c>
      <c r="AP707" s="11">
        <f t="shared" si="2245"/>
        <v>0</v>
      </c>
      <c r="AQ707" s="18">
        <f t="shared" si="2245"/>
        <v>3915</v>
      </c>
      <c r="AR707" s="18">
        <f t="shared" si="2245"/>
        <v>0</v>
      </c>
      <c r="AS707" s="11">
        <f t="shared" si="2246"/>
        <v>0</v>
      </c>
      <c r="AT707" s="11">
        <f t="shared" si="2246"/>
        <v>0</v>
      </c>
      <c r="AU707" s="11">
        <f t="shared" si="2246"/>
        <v>0</v>
      </c>
      <c r="AV707" s="11">
        <f t="shared" si="2246"/>
        <v>0</v>
      </c>
      <c r="AW707" s="18">
        <f t="shared" si="2246"/>
        <v>3915</v>
      </c>
      <c r="AX707" s="18">
        <f t="shared" si="2246"/>
        <v>0</v>
      </c>
      <c r="AY707" s="75">
        <f t="shared" si="2246"/>
        <v>0</v>
      </c>
      <c r="AZ707" s="75">
        <f t="shared" si="2246"/>
        <v>0</v>
      </c>
      <c r="BA707" s="75">
        <f t="shared" si="2246"/>
        <v>0</v>
      </c>
      <c r="BB707" s="75">
        <f t="shared" si="2246"/>
        <v>0</v>
      </c>
      <c r="BC707" s="81">
        <f t="shared" si="2246"/>
        <v>3915</v>
      </c>
      <c r="BD707" s="81">
        <f t="shared" si="2246"/>
        <v>0</v>
      </c>
      <c r="BE707" s="11">
        <f t="shared" si="2247"/>
        <v>0</v>
      </c>
      <c r="BF707" s="11">
        <f t="shared" si="2247"/>
        <v>0</v>
      </c>
      <c r="BG707" s="11">
        <f t="shared" si="2247"/>
        <v>0</v>
      </c>
      <c r="BH707" s="11">
        <f t="shared" si="2247"/>
        <v>0</v>
      </c>
      <c r="BI707" s="140">
        <f t="shared" si="2247"/>
        <v>3915</v>
      </c>
      <c r="BJ707" s="140">
        <f t="shared" si="2247"/>
        <v>0</v>
      </c>
      <c r="BK707" s="75">
        <f t="shared" si="2247"/>
        <v>0</v>
      </c>
      <c r="BL707" s="75">
        <f t="shared" si="2247"/>
        <v>0</v>
      </c>
      <c r="BM707" s="75">
        <f t="shared" si="2247"/>
        <v>0</v>
      </c>
      <c r="BN707" s="75">
        <f t="shared" si="2247"/>
        <v>0</v>
      </c>
      <c r="BO707" s="81">
        <f t="shared" si="2247"/>
        <v>3915</v>
      </c>
      <c r="BP707" s="81">
        <f t="shared" si="2247"/>
        <v>0</v>
      </c>
      <c r="BQ707" s="11">
        <f t="shared" si="2248"/>
        <v>0</v>
      </c>
      <c r="BR707" s="11">
        <f t="shared" si="2248"/>
        <v>0</v>
      </c>
      <c r="BS707" s="11">
        <f t="shared" si="2248"/>
        <v>0</v>
      </c>
      <c r="BT707" s="11">
        <f t="shared" si="2248"/>
        <v>0</v>
      </c>
      <c r="BU707" s="18">
        <f t="shared" si="2248"/>
        <v>3915</v>
      </c>
      <c r="BV707" s="18">
        <f t="shared" si="2248"/>
        <v>0</v>
      </c>
      <c r="BW707" s="75">
        <f t="shared" si="2248"/>
        <v>0</v>
      </c>
      <c r="BX707" s="75">
        <f t="shared" si="2248"/>
        <v>0</v>
      </c>
      <c r="BY707" s="75">
        <f t="shared" si="2248"/>
        <v>0</v>
      </c>
      <c r="BZ707" s="75">
        <f t="shared" si="2248"/>
        <v>0</v>
      </c>
      <c r="CA707" s="81">
        <f t="shared" si="2248"/>
        <v>3915</v>
      </c>
      <c r="CB707" s="81">
        <f t="shared" si="2248"/>
        <v>0</v>
      </c>
      <c r="CC707" s="75">
        <f t="shared" si="2249"/>
        <v>0</v>
      </c>
      <c r="CD707" s="75">
        <f t="shared" si="2249"/>
        <v>0</v>
      </c>
      <c r="CE707" s="75">
        <f t="shared" si="2249"/>
        <v>0</v>
      </c>
      <c r="CF707" s="75">
        <f t="shared" si="2249"/>
        <v>0</v>
      </c>
      <c r="CG707" s="81">
        <f t="shared" si="2249"/>
        <v>3915</v>
      </c>
      <c r="CH707" s="81">
        <f t="shared" si="2249"/>
        <v>0</v>
      </c>
      <c r="CI707" s="11">
        <f t="shared" si="2249"/>
        <v>0</v>
      </c>
      <c r="CJ707" s="11">
        <f t="shared" si="2249"/>
        <v>0</v>
      </c>
      <c r="CK707" s="11">
        <f t="shared" si="2249"/>
        <v>0</v>
      </c>
      <c r="CL707" s="11">
        <f t="shared" si="2249"/>
        <v>-21</v>
      </c>
      <c r="CM707" s="18">
        <f t="shared" si="2249"/>
        <v>3894</v>
      </c>
      <c r="CN707" s="18">
        <f t="shared" si="2249"/>
        <v>0</v>
      </c>
    </row>
    <row r="708" spans="1:92" ht="33" hidden="1" x14ac:dyDescent="0.25">
      <c r="A708" s="55" t="s">
        <v>12</v>
      </c>
      <c r="B708" s="14">
        <v>913</v>
      </c>
      <c r="C708" s="14" t="s">
        <v>7</v>
      </c>
      <c r="D708" s="14" t="s">
        <v>7</v>
      </c>
      <c r="E708" s="14" t="s">
        <v>218</v>
      </c>
      <c r="F708" s="14" t="s">
        <v>13</v>
      </c>
      <c r="G708" s="18">
        <f t="shared" si="2243"/>
        <v>4469</v>
      </c>
      <c r="H708" s="18">
        <f t="shared" si="2243"/>
        <v>0</v>
      </c>
      <c r="I708" s="11">
        <f t="shared" si="2243"/>
        <v>0</v>
      </c>
      <c r="J708" s="11">
        <f t="shared" si="2243"/>
        <v>0</v>
      </c>
      <c r="K708" s="11">
        <f t="shared" si="2243"/>
        <v>0</v>
      </c>
      <c r="L708" s="11">
        <f t="shared" si="2243"/>
        <v>0</v>
      </c>
      <c r="M708" s="18">
        <f t="shared" si="2243"/>
        <v>4469</v>
      </c>
      <c r="N708" s="18">
        <f t="shared" si="2243"/>
        <v>0</v>
      </c>
      <c r="O708" s="11">
        <f t="shared" si="2243"/>
        <v>0</v>
      </c>
      <c r="P708" s="11">
        <f t="shared" si="2243"/>
        <v>0</v>
      </c>
      <c r="Q708" s="11">
        <f t="shared" si="2243"/>
        <v>0</v>
      </c>
      <c r="R708" s="11">
        <f t="shared" si="2243"/>
        <v>0</v>
      </c>
      <c r="S708" s="18">
        <f t="shared" si="2244"/>
        <v>4469</v>
      </c>
      <c r="T708" s="18">
        <f t="shared" si="2244"/>
        <v>0</v>
      </c>
      <c r="U708" s="11">
        <f t="shared" si="2244"/>
        <v>0</v>
      </c>
      <c r="V708" s="11">
        <f t="shared" si="2244"/>
        <v>0</v>
      </c>
      <c r="W708" s="11">
        <f t="shared" si="2244"/>
        <v>0</v>
      </c>
      <c r="X708" s="11">
        <f t="shared" si="2244"/>
        <v>0</v>
      </c>
      <c r="Y708" s="18">
        <f t="shared" si="2244"/>
        <v>4469</v>
      </c>
      <c r="Z708" s="18">
        <f t="shared" si="2244"/>
        <v>0</v>
      </c>
      <c r="AA708" s="11">
        <f t="shared" si="2244"/>
        <v>0</v>
      </c>
      <c r="AB708" s="11">
        <f t="shared" si="2244"/>
        <v>0</v>
      </c>
      <c r="AC708" s="11">
        <f t="shared" si="2244"/>
        <v>0</v>
      </c>
      <c r="AD708" s="11">
        <f t="shared" si="2244"/>
        <v>0</v>
      </c>
      <c r="AE708" s="18">
        <f t="shared" si="2244"/>
        <v>4469</v>
      </c>
      <c r="AF708" s="18">
        <f t="shared" si="2244"/>
        <v>0</v>
      </c>
      <c r="AG708" s="11">
        <f t="shared" si="2245"/>
        <v>0</v>
      </c>
      <c r="AH708" s="11">
        <f t="shared" si="2245"/>
        <v>0</v>
      </c>
      <c r="AI708" s="11">
        <f t="shared" si="2245"/>
        <v>0</v>
      </c>
      <c r="AJ708" s="11">
        <f t="shared" si="2245"/>
        <v>0</v>
      </c>
      <c r="AK708" s="81">
        <f t="shared" si="2245"/>
        <v>4469</v>
      </c>
      <c r="AL708" s="81">
        <f t="shared" si="2245"/>
        <v>0</v>
      </c>
      <c r="AM708" s="11">
        <f t="shared" si="2245"/>
        <v>-554</v>
      </c>
      <c r="AN708" s="11">
        <f t="shared" si="2245"/>
        <v>0</v>
      </c>
      <c r="AO708" s="11">
        <f t="shared" si="2245"/>
        <v>0</v>
      </c>
      <c r="AP708" s="11">
        <f t="shared" si="2245"/>
        <v>0</v>
      </c>
      <c r="AQ708" s="18">
        <f t="shared" si="2245"/>
        <v>3915</v>
      </c>
      <c r="AR708" s="18">
        <f t="shared" si="2245"/>
        <v>0</v>
      </c>
      <c r="AS708" s="11">
        <f t="shared" si="2246"/>
        <v>0</v>
      </c>
      <c r="AT708" s="11">
        <f t="shared" si="2246"/>
        <v>0</v>
      </c>
      <c r="AU708" s="11">
        <f t="shared" si="2246"/>
        <v>0</v>
      </c>
      <c r="AV708" s="11">
        <f t="shared" si="2246"/>
        <v>0</v>
      </c>
      <c r="AW708" s="18">
        <f t="shared" si="2246"/>
        <v>3915</v>
      </c>
      <c r="AX708" s="18">
        <f t="shared" si="2246"/>
        <v>0</v>
      </c>
      <c r="AY708" s="75">
        <f t="shared" si="2246"/>
        <v>0</v>
      </c>
      <c r="AZ708" s="75">
        <f t="shared" si="2246"/>
        <v>0</v>
      </c>
      <c r="BA708" s="75">
        <f t="shared" si="2246"/>
        <v>0</v>
      </c>
      <c r="BB708" s="75">
        <f t="shared" si="2246"/>
        <v>0</v>
      </c>
      <c r="BC708" s="81">
        <f t="shared" si="2246"/>
        <v>3915</v>
      </c>
      <c r="BD708" s="81">
        <f t="shared" si="2246"/>
        <v>0</v>
      </c>
      <c r="BE708" s="11">
        <f t="shared" si="2247"/>
        <v>0</v>
      </c>
      <c r="BF708" s="11">
        <f t="shared" si="2247"/>
        <v>0</v>
      </c>
      <c r="BG708" s="11">
        <f t="shared" si="2247"/>
        <v>0</v>
      </c>
      <c r="BH708" s="11">
        <f t="shared" si="2247"/>
        <v>0</v>
      </c>
      <c r="BI708" s="140">
        <f t="shared" si="2247"/>
        <v>3915</v>
      </c>
      <c r="BJ708" s="140">
        <f t="shared" si="2247"/>
        <v>0</v>
      </c>
      <c r="BK708" s="75">
        <f t="shared" si="2247"/>
        <v>0</v>
      </c>
      <c r="BL708" s="75">
        <f t="shared" si="2247"/>
        <v>0</v>
      </c>
      <c r="BM708" s="75">
        <f t="shared" si="2247"/>
        <v>0</v>
      </c>
      <c r="BN708" s="75">
        <f t="shared" si="2247"/>
        <v>0</v>
      </c>
      <c r="BO708" s="81">
        <f t="shared" si="2247"/>
        <v>3915</v>
      </c>
      <c r="BP708" s="81">
        <f t="shared" si="2247"/>
        <v>0</v>
      </c>
      <c r="BQ708" s="11">
        <f t="shared" si="2248"/>
        <v>0</v>
      </c>
      <c r="BR708" s="11">
        <f t="shared" si="2248"/>
        <v>0</v>
      </c>
      <c r="BS708" s="11">
        <f t="shared" si="2248"/>
        <v>0</v>
      </c>
      <c r="BT708" s="11">
        <f t="shared" si="2248"/>
        <v>0</v>
      </c>
      <c r="BU708" s="18">
        <f t="shared" si="2248"/>
        <v>3915</v>
      </c>
      <c r="BV708" s="18">
        <f t="shared" si="2248"/>
        <v>0</v>
      </c>
      <c r="BW708" s="75">
        <f t="shared" si="2248"/>
        <v>0</v>
      </c>
      <c r="BX708" s="75">
        <f t="shared" si="2248"/>
        <v>0</v>
      </c>
      <c r="BY708" s="75">
        <f t="shared" si="2248"/>
        <v>0</v>
      </c>
      <c r="BZ708" s="75">
        <f t="shared" si="2248"/>
        <v>0</v>
      </c>
      <c r="CA708" s="81">
        <f t="shared" si="2248"/>
        <v>3915</v>
      </c>
      <c r="CB708" s="81">
        <f t="shared" si="2248"/>
        <v>0</v>
      </c>
      <c r="CC708" s="75">
        <f t="shared" si="2249"/>
        <v>0</v>
      </c>
      <c r="CD708" s="75">
        <f t="shared" si="2249"/>
        <v>0</v>
      </c>
      <c r="CE708" s="75">
        <f t="shared" si="2249"/>
        <v>0</v>
      </c>
      <c r="CF708" s="75">
        <f t="shared" si="2249"/>
        <v>0</v>
      </c>
      <c r="CG708" s="81">
        <f t="shared" si="2249"/>
        <v>3915</v>
      </c>
      <c r="CH708" s="81">
        <f t="shared" si="2249"/>
        <v>0</v>
      </c>
      <c r="CI708" s="11">
        <f t="shared" si="2249"/>
        <v>0</v>
      </c>
      <c r="CJ708" s="11">
        <f t="shared" si="2249"/>
        <v>0</v>
      </c>
      <c r="CK708" s="11">
        <f t="shared" si="2249"/>
        <v>0</v>
      </c>
      <c r="CL708" s="11">
        <f t="shared" si="2249"/>
        <v>-21</v>
      </c>
      <c r="CM708" s="18">
        <f t="shared" si="2249"/>
        <v>3894</v>
      </c>
      <c r="CN708" s="18">
        <f t="shared" si="2249"/>
        <v>0</v>
      </c>
    </row>
    <row r="709" spans="1:92" hidden="1" x14ac:dyDescent="0.25">
      <c r="A709" s="55" t="s">
        <v>14</v>
      </c>
      <c r="B709" s="14">
        <v>913</v>
      </c>
      <c r="C709" s="14" t="s">
        <v>7</v>
      </c>
      <c r="D709" s="14" t="s">
        <v>7</v>
      </c>
      <c r="E709" s="14" t="s">
        <v>218</v>
      </c>
      <c r="F709" s="11">
        <v>610</v>
      </c>
      <c r="G709" s="11">
        <v>4469</v>
      </c>
      <c r="H709" s="11"/>
      <c r="I709" s="11"/>
      <c r="J709" s="11"/>
      <c r="K709" s="11"/>
      <c r="L709" s="11"/>
      <c r="M709" s="11">
        <f>G709+I709+J709+K709+L709</f>
        <v>4469</v>
      </c>
      <c r="N709" s="11">
        <f>H709+J709</f>
        <v>0</v>
      </c>
      <c r="O709" s="11"/>
      <c r="P709" s="11"/>
      <c r="Q709" s="11"/>
      <c r="R709" s="11"/>
      <c r="S709" s="11">
        <f>M709+O709+P709+Q709+R709</f>
        <v>4469</v>
      </c>
      <c r="T709" s="11">
        <f>N709+P709</f>
        <v>0</v>
      </c>
      <c r="U709" s="11"/>
      <c r="V709" s="11"/>
      <c r="W709" s="11"/>
      <c r="X709" s="11"/>
      <c r="Y709" s="11">
        <f>S709+U709+V709+W709+X709</f>
        <v>4469</v>
      </c>
      <c r="Z709" s="11">
        <f>T709+V709</f>
        <v>0</v>
      </c>
      <c r="AA709" s="11"/>
      <c r="AB709" s="11"/>
      <c r="AC709" s="11"/>
      <c r="AD709" s="11"/>
      <c r="AE709" s="11">
        <f>Y709+AA709+AB709+AC709+AD709</f>
        <v>4469</v>
      </c>
      <c r="AF709" s="11">
        <f>Z709+AB709</f>
        <v>0</v>
      </c>
      <c r="AG709" s="11"/>
      <c r="AH709" s="11"/>
      <c r="AI709" s="11"/>
      <c r="AJ709" s="11"/>
      <c r="AK709" s="75">
        <f>AE709+AG709+AH709+AI709+AJ709</f>
        <v>4469</v>
      </c>
      <c r="AL709" s="75">
        <f>AF709+AH709</f>
        <v>0</v>
      </c>
      <c r="AM709" s="11">
        <v>-554</v>
      </c>
      <c r="AN709" s="11"/>
      <c r="AO709" s="11"/>
      <c r="AP709" s="11"/>
      <c r="AQ709" s="11">
        <f>AK709+AM709+AN709+AO709+AP709</f>
        <v>3915</v>
      </c>
      <c r="AR709" s="11">
        <f>AL709+AN709</f>
        <v>0</v>
      </c>
      <c r="AS709" s="11"/>
      <c r="AT709" s="11"/>
      <c r="AU709" s="11"/>
      <c r="AV709" s="11"/>
      <c r="AW709" s="11">
        <f>AQ709+AS709+AT709+AU709+AV709</f>
        <v>3915</v>
      </c>
      <c r="AX709" s="11">
        <f>AR709+AT709</f>
        <v>0</v>
      </c>
      <c r="AY709" s="75"/>
      <c r="AZ709" s="75"/>
      <c r="BA709" s="75"/>
      <c r="BB709" s="75"/>
      <c r="BC709" s="75">
        <f>AW709+AY709+AZ709+BA709+BB709</f>
        <v>3915</v>
      </c>
      <c r="BD709" s="75">
        <f>AX709+AZ709</f>
        <v>0</v>
      </c>
      <c r="BE709" s="11"/>
      <c r="BF709" s="11"/>
      <c r="BG709" s="11"/>
      <c r="BH709" s="11"/>
      <c r="BI709" s="138">
        <f>BC709+BE709+BF709+BG709+BH709</f>
        <v>3915</v>
      </c>
      <c r="BJ709" s="138">
        <f>BD709+BF709</f>
        <v>0</v>
      </c>
      <c r="BK709" s="75"/>
      <c r="BL709" s="75"/>
      <c r="BM709" s="75"/>
      <c r="BN709" s="75"/>
      <c r="BO709" s="75">
        <f>BI709+BK709+BL709+BM709+BN709</f>
        <v>3915</v>
      </c>
      <c r="BP709" s="75">
        <f>BJ709+BL709</f>
        <v>0</v>
      </c>
      <c r="BQ709" s="11"/>
      <c r="BR709" s="11"/>
      <c r="BS709" s="11"/>
      <c r="BT709" s="11"/>
      <c r="BU709" s="11">
        <f>BO709+BQ709+BR709+BS709+BT709</f>
        <v>3915</v>
      </c>
      <c r="BV709" s="11">
        <f>BP709+BR709</f>
        <v>0</v>
      </c>
      <c r="BW709" s="75"/>
      <c r="BX709" s="75"/>
      <c r="BY709" s="75"/>
      <c r="BZ709" s="75"/>
      <c r="CA709" s="75">
        <f>BU709+BW709+BX709+BY709+BZ709</f>
        <v>3915</v>
      </c>
      <c r="CB709" s="75">
        <f>BV709+BX709</f>
        <v>0</v>
      </c>
      <c r="CC709" s="75"/>
      <c r="CD709" s="75"/>
      <c r="CE709" s="75"/>
      <c r="CF709" s="75"/>
      <c r="CG709" s="75">
        <f>CA709+CC709+CD709+CE709+CF709</f>
        <v>3915</v>
      </c>
      <c r="CH709" s="75">
        <f>CB709+CD709</f>
        <v>0</v>
      </c>
      <c r="CI709" s="11"/>
      <c r="CJ709" s="11"/>
      <c r="CK709" s="11"/>
      <c r="CL709" s="11">
        <v>-21</v>
      </c>
      <c r="CM709" s="11">
        <f>CG709+CI709+CJ709+CK709+CL709</f>
        <v>3894</v>
      </c>
      <c r="CN709" s="11">
        <f>CH709+CJ709</f>
        <v>0</v>
      </c>
    </row>
    <row r="710" spans="1:92" hidden="1" x14ac:dyDescent="0.25">
      <c r="A710" s="63" t="s">
        <v>571</v>
      </c>
      <c r="B710" s="14">
        <v>913</v>
      </c>
      <c r="C710" s="14" t="s">
        <v>7</v>
      </c>
      <c r="D710" s="14" t="s">
        <v>7</v>
      </c>
      <c r="E710" s="14" t="s">
        <v>709</v>
      </c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75"/>
      <c r="AL710" s="75"/>
      <c r="AM710" s="11"/>
      <c r="AN710" s="11">
        <f>AN711</f>
        <v>3652</v>
      </c>
      <c r="AO710" s="11">
        <f t="shared" ref="AO710:AR712" si="2250">AO711</f>
        <v>0</v>
      </c>
      <c r="AP710" s="11">
        <f t="shared" si="2250"/>
        <v>0</v>
      </c>
      <c r="AQ710" s="11">
        <f t="shared" si="2250"/>
        <v>3652</v>
      </c>
      <c r="AR710" s="11">
        <f t="shared" si="2250"/>
        <v>3652</v>
      </c>
      <c r="AS710" s="11"/>
      <c r="AT710" s="11">
        <f>AT711</f>
        <v>0</v>
      </c>
      <c r="AU710" s="11">
        <f t="shared" ref="AU710:AX712" si="2251">AU711</f>
        <v>0</v>
      </c>
      <c r="AV710" s="11">
        <f t="shared" si="2251"/>
        <v>0</v>
      </c>
      <c r="AW710" s="11">
        <f t="shared" si="2251"/>
        <v>3652</v>
      </c>
      <c r="AX710" s="11">
        <f t="shared" si="2251"/>
        <v>3652</v>
      </c>
      <c r="AY710" s="75"/>
      <c r="AZ710" s="75">
        <f>AZ711</f>
        <v>0</v>
      </c>
      <c r="BA710" s="75">
        <f t="shared" ref="BA710:BD712" si="2252">BA711</f>
        <v>0</v>
      </c>
      <c r="BB710" s="75">
        <f t="shared" si="2252"/>
        <v>0</v>
      </c>
      <c r="BC710" s="75">
        <f t="shared" si="2252"/>
        <v>3652</v>
      </c>
      <c r="BD710" s="75">
        <f t="shared" si="2252"/>
        <v>3652</v>
      </c>
      <c r="BE710" s="11"/>
      <c r="BF710" s="11">
        <f>BF711</f>
        <v>0</v>
      </c>
      <c r="BG710" s="11">
        <f t="shared" ref="BG710:BJ712" si="2253">BG711</f>
        <v>0</v>
      </c>
      <c r="BH710" s="11">
        <f t="shared" si="2253"/>
        <v>0</v>
      </c>
      <c r="BI710" s="138">
        <f t="shared" si="2253"/>
        <v>3652</v>
      </c>
      <c r="BJ710" s="138">
        <f t="shared" si="2253"/>
        <v>3652</v>
      </c>
      <c r="BK710" s="75"/>
      <c r="BL710" s="75">
        <f>BL711</f>
        <v>0</v>
      </c>
      <c r="BM710" s="75">
        <f t="shared" ref="BM710:BP712" si="2254">BM711</f>
        <v>0</v>
      </c>
      <c r="BN710" s="75">
        <f t="shared" si="2254"/>
        <v>0</v>
      </c>
      <c r="BO710" s="75">
        <f t="shared" si="2254"/>
        <v>3652</v>
      </c>
      <c r="BP710" s="75">
        <f t="shared" si="2254"/>
        <v>3652</v>
      </c>
      <c r="BQ710" s="11"/>
      <c r="BR710" s="11">
        <f>BR711</f>
        <v>0</v>
      </c>
      <c r="BS710" s="11">
        <f t="shared" ref="BS710:BV712" si="2255">BS711</f>
        <v>0</v>
      </c>
      <c r="BT710" s="11">
        <f t="shared" si="2255"/>
        <v>0</v>
      </c>
      <c r="BU710" s="11">
        <f t="shared" si="2255"/>
        <v>3652</v>
      </c>
      <c r="BV710" s="11">
        <f t="shared" si="2255"/>
        <v>3652</v>
      </c>
      <c r="BW710" s="75"/>
      <c r="BX710" s="75">
        <f>BX711</f>
        <v>0</v>
      </c>
      <c r="BY710" s="75">
        <f t="shared" ref="BY710:CB712" si="2256">BY711</f>
        <v>0</v>
      </c>
      <c r="BZ710" s="75">
        <f t="shared" si="2256"/>
        <v>0</v>
      </c>
      <c r="CA710" s="75">
        <f t="shared" si="2256"/>
        <v>3652</v>
      </c>
      <c r="CB710" s="75">
        <f t="shared" si="2256"/>
        <v>3652</v>
      </c>
      <c r="CC710" s="75"/>
      <c r="CD710" s="75">
        <f>CD711</f>
        <v>0</v>
      </c>
      <c r="CE710" s="75">
        <f t="shared" ref="CE710:CH712" si="2257">CE711</f>
        <v>0</v>
      </c>
      <c r="CF710" s="75">
        <f t="shared" si="2257"/>
        <v>0</v>
      </c>
      <c r="CG710" s="75">
        <f t="shared" si="2257"/>
        <v>3652</v>
      </c>
      <c r="CH710" s="75">
        <f t="shared" si="2257"/>
        <v>3652</v>
      </c>
      <c r="CI710" s="11"/>
      <c r="CJ710" s="11">
        <f>CJ711</f>
        <v>0</v>
      </c>
      <c r="CK710" s="11">
        <f t="shared" ref="CK710:CN712" si="2258">CK711</f>
        <v>0</v>
      </c>
      <c r="CL710" s="11">
        <f t="shared" si="2258"/>
        <v>0</v>
      </c>
      <c r="CM710" s="11">
        <f t="shared" si="2258"/>
        <v>3652</v>
      </c>
      <c r="CN710" s="11">
        <f t="shared" si="2258"/>
        <v>3652</v>
      </c>
    </row>
    <row r="711" spans="1:92" ht="89.25" hidden="1" customHeight="1" x14ac:dyDescent="0.25">
      <c r="A711" s="55" t="s">
        <v>710</v>
      </c>
      <c r="B711" s="14">
        <v>913</v>
      </c>
      <c r="C711" s="14" t="s">
        <v>7</v>
      </c>
      <c r="D711" s="14" t="s">
        <v>7</v>
      </c>
      <c r="E711" s="14" t="s">
        <v>707</v>
      </c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75"/>
      <c r="AL711" s="75"/>
      <c r="AM711" s="11"/>
      <c r="AN711" s="11">
        <f>AN712</f>
        <v>3652</v>
      </c>
      <c r="AO711" s="11">
        <f t="shared" si="2250"/>
        <v>0</v>
      </c>
      <c r="AP711" s="11">
        <f t="shared" si="2250"/>
        <v>0</v>
      </c>
      <c r="AQ711" s="11">
        <f t="shared" si="2250"/>
        <v>3652</v>
      </c>
      <c r="AR711" s="11">
        <f t="shared" si="2250"/>
        <v>3652</v>
      </c>
      <c r="AS711" s="11"/>
      <c r="AT711" s="11">
        <f>AT712</f>
        <v>0</v>
      </c>
      <c r="AU711" s="11">
        <f t="shared" si="2251"/>
        <v>0</v>
      </c>
      <c r="AV711" s="11">
        <f t="shared" si="2251"/>
        <v>0</v>
      </c>
      <c r="AW711" s="11">
        <f t="shared" si="2251"/>
        <v>3652</v>
      </c>
      <c r="AX711" s="11">
        <f t="shared" si="2251"/>
        <v>3652</v>
      </c>
      <c r="AY711" s="75"/>
      <c r="AZ711" s="75">
        <f>AZ712</f>
        <v>0</v>
      </c>
      <c r="BA711" s="75">
        <f t="shared" si="2252"/>
        <v>0</v>
      </c>
      <c r="BB711" s="75">
        <f t="shared" si="2252"/>
        <v>0</v>
      </c>
      <c r="BC711" s="75">
        <f t="shared" si="2252"/>
        <v>3652</v>
      </c>
      <c r="BD711" s="75">
        <f t="shared" si="2252"/>
        <v>3652</v>
      </c>
      <c r="BE711" s="11"/>
      <c r="BF711" s="11">
        <f>BF712</f>
        <v>0</v>
      </c>
      <c r="BG711" s="11">
        <f t="shared" si="2253"/>
        <v>0</v>
      </c>
      <c r="BH711" s="11">
        <f t="shared" si="2253"/>
        <v>0</v>
      </c>
      <c r="BI711" s="138">
        <f t="shared" si="2253"/>
        <v>3652</v>
      </c>
      <c r="BJ711" s="138">
        <f t="shared" si="2253"/>
        <v>3652</v>
      </c>
      <c r="BK711" s="75"/>
      <c r="BL711" s="75">
        <f>BL712</f>
        <v>0</v>
      </c>
      <c r="BM711" s="75">
        <f t="shared" si="2254"/>
        <v>0</v>
      </c>
      <c r="BN711" s="75">
        <f t="shared" si="2254"/>
        <v>0</v>
      </c>
      <c r="BO711" s="75">
        <f t="shared" si="2254"/>
        <v>3652</v>
      </c>
      <c r="BP711" s="75">
        <f t="shared" si="2254"/>
        <v>3652</v>
      </c>
      <c r="BQ711" s="11"/>
      <c r="BR711" s="11">
        <f>BR712</f>
        <v>0</v>
      </c>
      <c r="BS711" s="11">
        <f t="shared" si="2255"/>
        <v>0</v>
      </c>
      <c r="BT711" s="11">
        <f t="shared" si="2255"/>
        <v>0</v>
      </c>
      <c r="BU711" s="11">
        <f t="shared" si="2255"/>
        <v>3652</v>
      </c>
      <c r="BV711" s="11">
        <f t="shared" si="2255"/>
        <v>3652</v>
      </c>
      <c r="BW711" s="75"/>
      <c r="BX711" s="75">
        <f>BX712</f>
        <v>0</v>
      </c>
      <c r="BY711" s="75">
        <f t="shared" si="2256"/>
        <v>0</v>
      </c>
      <c r="BZ711" s="75">
        <f t="shared" si="2256"/>
        <v>0</v>
      </c>
      <c r="CA711" s="75">
        <f t="shared" si="2256"/>
        <v>3652</v>
      </c>
      <c r="CB711" s="75">
        <f t="shared" si="2256"/>
        <v>3652</v>
      </c>
      <c r="CC711" s="75"/>
      <c r="CD711" s="75">
        <f>CD712</f>
        <v>0</v>
      </c>
      <c r="CE711" s="75">
        <f t="shared" si="2257"/>
        <v>0</v>
      </c>
      <c r="CF711" s="75">
        <f t="shared" si="2257"/>
        <v>0</v>
      </c>
      <c r="CG711" s="75">
        <f t="shared" si="2257"/>
        <v>3652</v>
      </c>
      <c r="CH711" s="75">
        <f t="shared" si="2257"/>
        <v>3652</v>
      </c>
      <c r="CI711" s="11"/>
      <c r="CJ711" s="11">
        <f>CJ712</f>
        <v>0</v>
      </c>
      <c r="CK711" s="11">
        <f t="shared" si="2258"/>
        <v>0</v>
      </c>
      <c r="CL711" s="11">
        <f t="shared" si="2258"/>
        <v>0</v>
      </c>
      <c r="CM711" s="11">
        <f t="shared" si="2258"/>
        <v>3652</v>
      </c>
      <c r="CN711" s="11">
        <f t="shared" si="2258"/>
        <v>3652</v>
      </c>
    </row>
    <row r="712" spans="1:92" ht="33" hidden="1" x14ac:dyDescent="0.25">
      <c r="A712" s="55" t="s">
        <v>12</v>
      </c>
      <c r="B712" s="14">
        <v>913</v>
      </c>
      <c r="C712" s="14" t="s">
        <v>7</v>
      </c>
      <c r="D712" s="14" t="s">
        <v>7</v>
      </c>
      <c r="E712" s="14" t="s">
        <v>707</v>
      </c>
      <c r="F712" s="11">
        <v>600</v>
      </c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75"/>
      <c r="AL712" s="75"/>
      <c r="AM712" s="11"/>
      <c r="AN712" s="11">
        <f>AN713</f>
        <v>3652</v>
      </c>
      <c r="AO712" s="11">
        <f t="shared" si="2250"/>
        <v>0</v>
      </c>
      <c r="AP712" s="11">
        <f t="shared" si="2250"/>
        <v>0</v>
      </c>
      <c r="AQ712" s="11">
        <f t="shared" si="2250"/>
        <v>3652</v>
      </c>
      <c r="AR712" s="11">
        <f t="shared" si="2250"/>
        <v>3652</v>
      </c>
      <c r="AS712" s="11"/>
      <c r="AT712" s="11">
        <f>AT713</f>
        <v>0</v>
      </c>
      <c r="AU712" s="11">
        <f t="shared" si="2251"/>
        <v>0</v>
      </c>
      <c r="AV712" s="11">
        <f t="shared" si="2251"/>
        <v>0</v>
      </c>
      <c r="AW712" s="11">
        <f t="shared" si="2251"/>
        <v>3652</v>
      </c>
      <c r="AX712" s="11">
        <f t="shared" si="2251"/>
        <v>3652</v>
      </c>
      <c r="AY712" s="75"/>
      <c r="AZ712" s="75">
        <f>AZ713</f>
        <v>0</v>
      </c>
      <c r="BA712" s="75">
        <f t="shared" si="2252"/>
        <v>0</v>
      </c>
      <c r="BB712" s="75">
        <f t="shared" si="2252"/>
        <v>0</v>
      </c>
      <c r="BC712" s="75">
        <f t="shared" si="2252"/>
        <v>3652</v>
      </c>
      <c r="BD712" s="75">
        <f t="shared" si="2252"/>
        <v>3652</v>
      </c>
      <c r="BE712" s="11"/>
      <c r="BF712" s="11">
        <f>BF713</f>
        <v>0</v>
      </c>
      <c r="BG712" s="11">
        <f t="shared" si="2253"/>
        <v>0</v>
      </c>
      <c r="BH712" s="11">
        <f t="shared" si="2253"/>
        <v>0</v>
      </c>
      <c r="BI712" s="138">
        <f t="shared" si="2253"/>
        <v>3652</v>
      </c>
      <c r="BJ712" s="138">
        <f t="shared" si="2253"/>
        <v>3652</v>
      </c>
      <c r="BK712" s="75"/>
      <c r="BL712" s="75">
        <f>BL713</f>
        <v>0</v>
      </c>
      <c r="BM712" s="75">
        <f t="shared" si="2254"/>
        <v>0</v>
      </c>
      <c r="BN712" s="75">
        <f t="shared" si="2254"/>
        <v>0</v>
      </c>
      <c r="BO712" s="75">
        <f t="shared" si="2254"/>
        <v>3652</v>
      </c>
      <c r="BP712" s="75">
        <f t="shared" si="2254"/>
        <v>3652</v>
      </c>
      <c r="BQ712" s="11"/>
      <c r="BR712" s="11">
        <f>BR713</f>
        <v>0</v>
      </c>
      <c r="BS712" s="11">
        <f t="shared" si="2255"/>
        <v>0</v>
      </c>
      <c r="BT712" s="11">
        <f t="shared" si="2255"/>
        <v>0</v>
      </c>
      <c r="BU712" s="11">
        <f t="shared" si="2255"/>
        <v>3652</v>
      </c>
      <c r="BV712" s="11">
        <f t="shared" si="2255"/>
        <v>3652</v>
      </c>
      <c r="BW712" s="75"/>
      <c r="BX712" s="75">
        <f>BX713</f>
        <v>0</v>
      </c>
      <c r="BY712" s="75">
        <f t="shared" si="2256"/>
        <v>0</v>
      </c>
      <c r="BZ712" s="75">
        <f t="shared" si="2256"/>
        <v>0</v>
      </c>
      <c r="CA712" s="75">
        <f t="shared" si="2256"/>
        <v>3652</v>
      </c>
      <c r="CB712" s="75">
        <f t="shared" si="2256"/>
        <v>3652</v>
      </c>
      <c r="CC712" s="75"/>
      <c r="CD712" s="75">
        <f>CD713</f>
        <v>0</v>
      </c>
      <c r="CE712" s="75">
        <f t="shared" si="2257"/>
        <v>0</v>
      </c>
      <c r="CF712" s="75">
        <f t="shared" si="2257"/>
        <v>0</v>
      </c>
      <c r="CG712" s="75">
        <f t="shared" si="2257"/>
        <v>3652</v>
      </c>
      <c r="CH712" s="75">
        <f t="shared" si="2257"/>
        <v>3652</v>
      </c>
      <c r="CI712" s="11"/>
      <c r="CJ712" s="11">
        <f>CJ713</f>
        <v>0</v>
      </c>
      <c r="CK712" s="11">
        <f t="shared" si="2258"/>
        <v>0</v>
      </c>
      <c r="CL712" s="11">
        <f t="shared" si="2258"/>
        <v>0</v>
      </c>
      <c r="CM712" s="11">
        <f t="shared" si="2258"/>
        <v>3652</v>
      </c>
      <c r="CN712" s="11">
        <f t="shared" si="2258"/>
        <v>3652</v>
      </c>
    </row>
    <row r="713" spans="1:92" hidden="1" x14ac:dyDescent="0.25">
      <c r="A713" s="55" t="s">
        <v>14</v>
      </c>
      <c r="B713" s="14">
        <v>913</v>
      </c>
      <c r="C713" s="14" t="s">
        <v>7</v>
      </c>
      <c r="D713" s="14" t="s">
        <v>7</v>
      </c>
      <c r="E713" s="14" t="s">
        <v>707</v>
      </c>
      <c r="F713" s="11">
        <v>610</v>
      </c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75"/>
      <c r="AL713" s="75"/>
      <c r="AM713" s="11"/>
      <c r="AN713" s="11">
        <v>3652</v>
      </c>
      <c r="AO713" s="11"/>
      <c r="AP713" s="11"/>
      <c r="AQ713" s="11">
        <f>AK713+AM713+AN713+AO713+AP713</f>
        <v>3652</v>
      </c>
      <c r="AR713" s="11">
        <f>AL713+AN713</f>
        <v>3652</v>
      </c>
      <c r="AS713" s="11"/>
      <c r="AT713" s="11"/>
      <c r="AU713" s="11"/>
      <c r="AV713" s="11"/>
      <c r="AW713" s="11">
        <f>AQ713+AS713+AT713+AU713+AV713</f>
        <v>3652</v>
      </c>
      <c r="AX713" s="11">
        <f>AR713+AT713</f>
        <v>3652</v>
      </c>
      <c r="AY713" s="75"/>
      <c r="AZ713" s="75"/>
      <c r="BA713" s="75"/>
      <c r="BB713" s="75"/>
      <c r="BC713" s="75">
        <f>AW713+AY713+AZ713+BA713+BB713</f>
        <v>3652</v>
      </c>
      <c r="BD713" s="75">
        <f>AX713+AZ713</f>
        <v>3652</v>
      </c>
      <c r="BE713" s="11"/>
      <c r="BF713" s="11"/>
      <c r="BG713" s="11"/>
      <c r="BH713" s="11"/>
      <c r="BI713" s="138">
        <f>BC713+BE713+BF713+BG713+BH713</f>
        <v>3652</v>
      </c>
      <c r="BJ713" s="138">
        <f>BD713+BF713</f>
        <v>3652</v>
      </c>
      <c r="BK713" s="75"/>
      <c r="BL713" s="75"/>
      <c r="BM713" s="75"/>
      <c r="BN713" s="75"/>
      <c r="BO713" s="75">
        <f>BI713+BK713+BL713+BM713+BN713</f>
        <v>3652</v>
      </c>
      <c r="BP713" s="75">
        <f>BJ713+BL713</f>
        <v>3652</v>
      </c>
      <c r="BQ713" s="11"/>
      <c r="BR713" s="11"/>
      <c r="BS713" s="11"/>
      <c r="BT713" s="11"/>
      <c r="BU713" s="11">
        <f>BO713+BQ713+BR713+BS713+BT713</f>
        <v>3652</v>
      </c>
      <c r="BV713" s="11">
        <f>BP713+BR713</f>
        <v>3652</v>
      </c>
      <c r="BW713" s="75"/>
      <c r="BX713" s="75"/>
      <c r="BY713" s="75"/>
      <c r="BZ713" s="75"/>
      <c r="CA713" s="75">
        <f>BU713+BW713+BX713+BY713+BZ713</f>
        <v>3652</v>
      </c>
      <c r="CB713" s="75">
        <f>BV713+BX713</f>
        <v>3652</v>
      </c>
      <c r="CC713" s="75"/>
      <c r="CD713" s="75"/>
      <c r="CE713" s="75"/>
      <c r="CF713" s="75"/>
      <c r="CG713" s="75">
        <f>CA713+CC713+CD713+CE713+CF713</f>
        <v>3652</v>
      </c>
      <c r="CH713" s="75">
        <f>CB713+CD713</f>
        <v>3652</v>
      </c>
      <c r="CI713" s="11"/>
      <c r="CJ713" s="11"/>
      <c r="CK713" s="11"/>
      <c r="CL713" s="11"/>
      <c r="CM713" s="11">
        <f>CG713+CI713+CJ713+CK713+CL713</f>
        <v>3652</v>
      </c>
      <c r="CN713" s="11">
        <f>CH713+CJ713</f>
        <v>3652</v>
      </c>
    </row>
    <row r="714" spans="1:92" ht="86.25" hidden="1" customHeight="1" x14ac:dyDescent="0.25">
      <c r="A714" s="55" t="s">
        <v>710</v>
      </c>
      <c r="B714" s="14">
        <v>913</v>
      </c>
      <c r="C714" s="14" t="s">
        <v>7</v>
      </c>
      <c r="D714" s="14" t="s">
        <v>7</v>
      </c>
      <c r="E714" s="14" t="s">
        <v>708</v>
      </c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75"/>
      <c r="AL714" s="75"/>
      <c r="AM714" s="11">
        <f>AM715</f>
        <v>554</v>
      </c>
      <c r="AN714" s="11">
        <f t="shared" ref="AN714:BC715" si="2259">AN715</f>
        <v>0</v>
      </c>
      <c r="AO714" s="11">
        <f t="shared" si="2259"/>
        <v>0</v>
      </c>
      <c r="AP714" s="11">
        <f t="shared" si="2259"/>
        <v>0</v>
      </c>
      <c r="AQ714" s="11">
        <f t="shared" si="2259"/>
        <v>554</v>
      </c>
      <c r="AR714" s="11">
        <f t="shared" si="2259"/>
        <v>0</v>
      </c>
      <c r="AS714" s="11">
        <f>AS715</f>
        <v>0</v>
      </c>
      <c r="AT714" s="11">
        <f t="shared" si="2259"/>
        <v>0</v>
      </c>
      <c r="AU714" s="11">
        <f t="shared" si="2259"/>
        <v>0</v>
      </c>
      <c r="AV714" s="11">
        <f t="shared" si="2259"/>
        <v>0</v>
      </c>
      <c r="AW714" s="11">
        <f t="shared" si="2259"/>
        <v>554</v>
      </c>
      <c r="AX714" s="11">
        <f t="shared" si="2259"/>
        <v>0</v>
      </c>
      <c r="AY714" s="75">
        <f>AY715</f>
        <v>0</v>
      </c>
      <c r="AZ714" s="75">
        <f t="shared" si="2259"/>
        <v>0</v>
      </c>
      <c r="BA714" s="75">
        <f t="shared" si="2259"/>
        <v>0</v>
      </c>
      <c r="BB714" s="75">
        <f t="shared" si="2259"/>
        <v>0</v>
      </c>
      <c r="BC714" s="75">
        <f t="shared" si="2259"/>
        <v>554</v>
      </c>
      <c r="BD714" s="75">
        <f t="shared" ref="AZ714:BD715" si="2260">BD715</f>
        <v>0</v>
      </c>
      <c r="BE714" s="11">
        <f>BE715</f>
        <v>0</v>
      </c>
      <c r="BF714" s="11">
        <f t="shared" ref="BF714:BU715" si="2261">BF715</f>
        <v>0</v>
      </c>
      <c r="BG714" s="11">
        <f t="shared" si="2261"/>
        <v>0</v>
      </c>
      <c r="BH714" s="11">
        <f t="shared" si="2261"/>
        <v>0</v>
      </c>
      <c r="BI714" s="138">
        <f t="shared" si="2261"/>
        <v>554</v>
      </c>
      <c r="BJ714" s="138">
        <f t="shared" si="2261"/>
        <v>0</v>
      </c>
      <c r="BK714" s="75">
        <f>BK715</f>
        <v>0</v>
      </c>
      <c r="BL714" s="75">
        <f t="shared" si="2261"/>
        <v>0</v>
      </c>
      <c r="BM714" s="75">
        <f t="shared" si="2261"/>
        <v>0</v>
      </c>
      <c r="BN714" s="75">
        <f t="shared" si="2261"/>
        <v>0</v>
      </c>
      <c r="BO714" s="75">
        <f t="shared" si="2261"/>
        <v>554</v>
      </c>
      <c r="BP714" s="75">
        <f t="shared" si="2261"/>
        <v>0</v>
      </c>
      <c r="BQ714" s="11">
        <f>BQ715</f>
        <v>0</v>
      </c>
      <c r="BR714" s="11">
        <f t="shared" si="2261"/>
        <v>0</v>
      </c>
      <c r="BS714" s="11">
        <f t="shared" si="2261"/>
        <v>0</v>
      </c>
      <c r="BT714" s="11">
        <f t="shared" si="2261"/>
        <v>0</v>
      </c>
      <c r="BU714" s="11">
        <f t="shared" si="2261"/>
        <v>554</v>
      </c>
      <c r="BV714" s="11">
        <f t="shared" ref="BR714:BV715" si="2262">BV715</f>
        <v>0</v>
      </c>
      <c r="BW714" s="75">
        <f>BW715</f>
        <v>0</v>
      </c>
      <c r="BX714" s="75">
        <f t="shared" ref="BX714:CM715" si="2263">BX715</f>
        <v>0</v>
      </c>
      <c r="BY714" s="75">
        <f t="shared" si="2263"/>
        <v>0</v>
      </c>
      <c r="BZ714" s="75">
        <f t="shared" si="2263"/>
        <v>0</v>
      </c>
      <c r="CA714" s="75">
        <f t="shared" si="2263"/>
        <v>554</v>
      </c>
      <c r="CB714" s="75">
        <f t="shared" si="2263"/>
        <v>0</v>
      </c>
      <c r="CC714" s="75">
        <f>CC715</f>
        <v>0</v>
      </c>
      <c r="CD714" s="75">
        <f t="shared" si="2263"/>
        <v>0</v>
      </c>
      <c r="CE714" s="75">
        <f t="shared" si="2263"/>
        <v>0</v>
      </c>
      <c r="CF714" s="75">
        <f t="shared" si="2263"/>
        <v>0</v>
      </c>
      <c r="CG714" s="75">
        <f t="shared" si="2263"/>
        <v>554</v>
      </c>
      <c r="CH714" s="75">
        <f t="shared" si="2263"/>
        <v>0</v>
      </c>
      <c r="CI714" s="11">
        <f>CI715</f>
        <v>0</v>
      </c>
      <c r="CJ714" s="11">
        <f t="shared" si="2263"/>
        <v>0</v>
      </c>
      <c r="CK714" s="11">
        <f t="shared" si="2263"/>
        <v>0</v>
      </c>
      <c r="CL714" s="11">
        <f t="shared" si="2263"/>
        <v>0</v>
      </c>
      <c r="CM714" s="11">
        <f t="shared" si="2263"/>
        <v>554</v>
      </c>
      <c r="CN714" s="11">
        <f t="shared" ref="CJ714:CN715" si="2264">CN715</f>
        <v>0</v>
      </c>
    </row>
    <row r="715" spans="1:92" ht="33" hidden="1" x14ac:dyDescent="0.25">
      <c r="A715" s="55" t="s">
        <v>12</v>
      </c>
      <c r="B715" s="14">
        <v>913</v>
      </c>
      <c r="C715" s="14" t="s">
        <v>7</v>
      </c>
      <c r="D715" s="14" t="s">
        <v>7</v>
      </c>
      <c r="E715" s="14" t="s">
        <v>708</v>
      </c>
      <c r="F715" s="11">
        <v>600</v>
      </c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75"/>
      <c r="AL715" s="75"/>
      <c r="AM715" s="11">
        <f>AM716</f>
        <v>554</v>
      </c>
      <c r="AN715" s="11">
        <f t="shared" si="2259"/>
        <v>0</v>
      </c>
      <c r="AO715" s="11">
        <f t="shared" si="2259"/>
        <v>0</v>
      </c>
      <c r="AP715" s="11">
        <f t="shared" si="2259"/>
        <v>0</v>
      </c>
      <c r="AQ715" s="11">
        <f t="shared" si="2259"/>
        <v>554</v>
      </c>
      <c r="AR715" s="11">
        <f t="shared" si="2259"/>
        <v>0</v>
      </c>
      <c r="AS715" s="11">
        <f>AS716</f>
        <v>0</v>
      </c>
      <c r="AT715" s="11">
        <f t="shared" si="2259"/>
        <v>0</v>
      </c>
      <c r="AU715" s="11">
        <f t="shared" si="2259"/>
        <v>0</v>
      </c>
      <c r="AV715" s="11">
        <f t="shared" si="2259"/>
        <v>0</v>
      </c>
      <c r="AW715" s="11">
        <f t="shared" si="2259"/>
        <v>554</v>
      </c>
      <c r="AX715" s="11">
        <f t="shared" si="2259"/>
        <v>0</v>
      </c>
      <c r="AY715" s="75">
        <f>AY716</f>
        <v>0</v>
      </c>
      <c r="AZ715" s="75">
        <f t="shared" si="2260"/>
        <v>0</v>
      </c>
      <c r="BA715" s="75">
        <f t="shared" si="2260"/>
        <v>0</v>
      </c>
      <c r="BB715" s="75">
        <f t="shared" si="2260"/>
        <v>0</v>
      </c>
      <c r="BC715" s="75">
        <f t="shared" si="2260"/>
        <v>554</v>
      </c>
      <c r="BD715" s="75">
        <f t="shared" si="2260"/>
        <v>0</v>
      </c>
      <c r="BE715" s="11">
        <f>BE716</f>
        <v>0</v>
      </c>
      <c r="BF715" s="11">
        <f t="shared" si="2261"/>
        <v>0</v>
      </c>
      <c r="BG715" s="11">
        <f t="shared" si="2261"/>
        <v>0</v>
      </c>
      <c r="BH715" s="11">
        <f t="shared" si="2261"/>
        <v>0</v>
      </c>
      <c r="BI715" s="138">
        <f t="shared" si="2261"/>
        <v>554</v>
      </c>
      <c r="BJ715" s="138">
        <f t="shared" si="2261"/>
        <v>0</v>
      </c>
      <c r="BK715" s="75">
        <f>BK716</f>
        <v>0</v>
      </c>
      <c r="BL715" s="75">
        <f t="shared" si="2261"/>
        <v>0</v>
      </c>
      <c r="BM715" s="75">
        <f t="shared" si="2261"/>
        <v>0</v>
      </c>
      <c r="BN715" s="75">
        <f t="shared" si="2261"/>
        <v>0</v>
      </c>
      <c r="BO715" s="75">
        <f t="shared" si="2261"/>
        <v>554</v>
      </c>
      <c r="BP715" s="75">
        <f t="shared" si="2261"/>
        <v>0</v>
      </c>
      <c r="BQ715" s="11">
        <f>BQ716</f>
        <v>0</v>
      </c>
      <c r="BR715" s="11">
        <f t="shared" si="2262"/>
        <v>0</v>
      </c>
      <c r="BS715" s="11">
        <f t="shared" si="2262"/>
        <v>0</v>
      </c>
      <c r="BT715" s="11">
        <f t="shared" si="2262"/>
        <v>0</v>
      </c>
      <c r="BU715" s="11">
        <f t="shared" si="2262"/>
        <v>554</v>
      </c>
      <c r="BV715" s="11">
        <f t="shared" si="2262"/>
        <v>0</v>
      </c>
      <c r="BW715" s="75">
        <f>BW716</f>
        <v>0</v>
      </c>
      <c r="BX715" s="75">
        <f t="shared" si="2263"/>
        <v>0</v>
      </c>
      <c r="BY715" s="75">
        <f t="shared" si="2263"/>
        <v>0</v>
      </c>
      <c r="BZ715" s="75">
        <f t="shared" si="2263"/>
        <v>0</v>
      </c>
      <c r="CA715" s="75">
        <f t="shared" si="2263"/>
        <v>554</v>
      </c>
      <c r="CB715" s="75">
        <f t="shared" si="2263"/>
        <v>0</v>
      </c>
      <c r="CC715" s="75">
        <f>CC716</f>
        <v>0</v>
      </c>
      <c r="CD715" s="75">
        <f t="shared" si="2263"/>
        <v>0</v>
      </c>
      <c r="CE715" s="75">
        <f t="shared" si="2263"/>
        <v>0</v>
      </c>
      <c r="CF715" s="75">
        <f t="shared" si="2263"/>
        <v>0</v>
      </c>
      <c r="CG715" s="75">
        <f t="shared" si="2263"/>
        <v>554</v>
      </c>
      <c r="CH715" s="75">
        <f t="shared" si="2263"/>
        <v>0</v>
      </c>
      <c r="CI715" s="11">
        <f>CI716</f>
        <v>0</v>
      </c>
      <c r="CJ715" s="11">
        <f t="shared" si="2264"/>
        <v>0</v>
      </c>
      <c r="CK715" s="11">
        <f t="shared" si="2264"/>
        <v>0</v>
      </c>
      <c r="CL715" s="11">
        <f t="shared" si="2264"/>
        <v>0</v>
      </c>
      <c r="CM715" s="11">
        <f t="shared" si="2264"/>
        <v>554</v>
      </c>
      <c r="CN715" s="11">
        <f t="shared" si="2264"/>
        <v>0</v>
      </c>
    </row>
    <row r="716" spans="1:92" hidden="1" x14ac:dyDescent="0.25">
      <c r="A716" s="55" t="s">
        <v>14</v>
      </c>
      <c r="B716" s="14">
        <v>913</v>
      </c>
      <c r="C716" s="14" t="s">
        <v>7</v>
      </c>
      <c r="D716" s="14" t="s">
        <v>7</v>
      </c>
      <c r="E716" s="14" t="s">
        <v>708</v>
      </c>
      <c r="F716" s="11">
        <v>610</v>
      </c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75"/>
      <c r="AL716" s="75"/>
      <c r="AM716" s="11">
        <v>554</v>
      </c>
      <c r="AN716" s="11"/>
      <c r="AO716" s="11"/>
      <c r="AP716" s="11"/>
      <c r="AQ716" s="11">
        <f>AK716+AM716+AN716+AO716+AP716</f>
        <v>554</v>
      </c>
      <c r="AR716" s="11">
        <f>AL716+AN716</f>
        <v>0</v>
      </c>
      <c r="AS716" s="11"/>
      <c r="AT716" s="11"/>
      <c r="AU716" s="11"/>
      <c r="AV716" s="11"/>
      <c r="AW716" s="11">
        <f>AQ716+AS716+AT716+AU716+AV716</f>
        <v>554</v>
      </c>
      <c r="AX716" s="11">
        <f>AR716+AT716</f>
        <v>0</v>
      </c>
      <c r="AY716" s="75"/>
      <c r="AZ716" s="75"/>
      <c r="BA716" s="75"/>
      <c r="BB716" s="75"/>
      <c r="BC716" s="75">
        <f>AW716+AY716+AZ716+BA716+BB716</f>
        <v>554</v>
      </c>
      <c r="BD716" s="75">
        <f>AX716+AZ716</f>
        <v>0</v>
      </c>
      <c r="BE716" s="11"/>
      <c r="BF716" s="11"/>
      <c r="BG716" s="11"/>
      <c r="BH716" s="11"/>
      <c r="BI716" s="138">
        <f>BC716+BE716+BF716+BG716+BH716</f>
        <v>554</v>
      </c>
      <c r="BJ716" s="138">
        <f>BD716+BF716</f>
        <v>0</v>
      </c>
      <c r="BK716" s="75"/>
      <c r="BL716" s="75"/>
      <c r="BM716" s="75"/>
      <c r="BN716" s="75"/>
      <c r="BO716" s="75">
        <f>BI716+BK716+BL716+BM716+BN716</f>
        <v>554</v>
      </c>
      <c r="BP716" s="75">
        <f>BJ716+BL716</f>
        <v>0</v>
      </c>
      <c r="BQ716" s="11"/>
      <c r="BR716" s="11"/>
      <c r="BS716" s="11"/>
      <c r="BT716" s="11"/>
      <c r="BU716" s="11">
        <f>BO716+BQ716+BR716+BS716+BT716</f>
        <v>554</v>
      </c>
      <c r="BV716" s="11">
        <f>BP716+BR716</f>
        <v>0</v>
      </c>
      <c r="BW716" s="75"/>
      <c r="BX716" s="75"/>
      <c r="BY716" s="75"/>
      <c r="BZ716" s="75"/>
      <c r="CA716" s="75">
        <f>BU716+BW716+BX716+BY716+BZ716</f>
        <v>554</v>
      </c>
      <c r="CB716" s="75">
        <f>BV716+BX716</f>
        <v>0</v>
      </c>
      <c r="CC716" s="75"/>
      <c r="CD716" s="75"/>
      <c r="CE716" s="75"/>
      <c r="CF716" s="75"/>
      <c r="CG716" s="75">
        <f>CA716+CC716+CD716+CE716+CF716</f>
        <v>554</v>
      </c>
      <c r="CH716" s="75">
        <f>CB716+CD716</f>
        <v>0</v>
      </c>
      <c r="CI716" s="11"/>
      <c r="CJ716" s="11"/>
      <c r="CK716" s="11"/>
      <c r="CL716" s="11"/>
      <c r="CM716" s="11">
        <f>CG716+CI716+CJ716+CK716+CL716</f>
        <v>554</v>
      </c>
      <c r="CN716" s="11">
        <f>CH716+CJ716</f>
        <v>0</v>
      </c>
    </row>
    <row r="717" spans="1:92" s="108" customFormat="1" ht="36.75" hidden="1" customHeight="1" x14ac:dyDescent="0.25">
      <c r="A717" s="106" t="s">
        <v>540</v>
      </c>
      <c r="B717" s="103">
        <v>913</v>
      </c>
      <c r="C717" s="103" t="s">
        <v>7</v>
      </c>
      <c r="D717" s="103" t="s">
        <v>7</v>
      </c>
      <c r="E717" s="103" t="s">
        <v>208</v>
      </c>
      <c r="F717" s="103"/>
      <c r="G717" s="112">
        <f>G718</f>
        <v>9185</v>
      </c>
      <c r="H717" s="112">
        <f t="shared" ref="H717:R717" si="2265">H718</f>
        <v>0</v>
      </c>
      <c r="I717" s="104">
        <f t="shared" si="2265"/>
        <v>0</v>
      </c>
      <c r="J717" s="104">
        <f t="shared" si="2265"/>
        <v>0</v>
      </c>
      <c r="K717" s="104">
        <f t="shared" si="2265"/>
        <v>0</v>
      </c>
      <c r="L717" s="104">
        <f t="shared" si="2265"/>
        <v>0</v>
      </c>
      <c r="M717" s="112">
        <f t="shared" si="2265"/>
        <v>9185</v>
      </c>
      <c r="N717" s="112">
        <f t="shared" si="2265"/>
        <v>0</v>
      </c>
      <c r="O717" s="104">
        <f t="shared" si="2265"/>
        <v>0</v>
      </c>
      <c r="P717" s="104">
        <f t="shared" si="2265"/>
        <v>0</v>
      </c>
      <c r="Q717" s="104">
        <f t="shared" si="2265"/>
        <v>0</v>
      </c>
      <c r="R717" s="104">
        <f t="shared" si="2265"/>
        <v>0</v>
      </c>
      <c r="S717" s="112">
        <f t="shared" ref="S717:CD717" si="2266">S718</f>
        <v>9185</v>
      </c>
      <c r="T717" s="112">
        <f t="shared" si="2266"/>
        <v>0</v>
      </c>
      <c r="U717" s="104">
        <f t="shared" si="2266"/>
        <v>0</v>
      </c>
      <c r="V717" s="104">
        <f t="shared" si="2266"/>
        <v>0</v>
      </c>
      <c r="W717" s="104">
        <f t="shared" si="2266"/>
        <v>0</v>
      </c>
      <c r="X717" s="104">
        <f t="shared" si="2266"/>
        <v>0</v>
      </c>
      <c r="Y717" s="112">
        <f t="shared" si="2266"/>
        <v>9185</v>
      </c>
      <c r="Z717" s="112">
        <f t="shared" si="2266"/>
        <v>0</v>
      </c>
      <c r="AA717" s="104">
        <f t="shared" si="2266"/>
        <v>0</v>
      </c>
      <c r="AB717" s="104">
        <f t="shared" si="2266"/>
        <v>0</v>
      </c>
      <c r="AC717" s="104">
        <f t="shared" si="2266"/>
        <v>0</v>
      </c>
      <c r="AD717" s="104">
        <f t="shared" si="2266"/>
        <v>0</v>
      </c>
      <c r="AE717" s="112">
        <f t="shared" si="2266"/>
        <v>9185</v>
      </c>
      <c r="AF717" s="112">
        <f t="shared" si="2266"/>
        <v>0</v>
      </c>
      <c r="AG717" s="104">
        <f t="shared" si="2266"/>
        <v>0</v>
      </c>
      <c r="AH717" s="104">
        <f t="shared" si="2266"/>
        <v>0</v>
      </c>
      <c r="AI717" s="104">
        <f t="shared" si="2266"/>
        <v>0</v>
      </c>
      <c r="AJ717" s="104">
        <f t="shared" si="2266"/>
        <v>0</v>
      </c>
      <c r="AK717" s="112">
        <f t="shared" si="2266"/>
        <v>9185</v>
      </c>
      <c r="AL717" s="112">
        <f t="shared" si="2266"/>
        <v>0</v>
      </c>
      <c r="AM717" s="104">
        <f t="shared" si="2266"/>
        <v>0</v>
      </c>
      <c r="AN717" s="104">
        <f t="shared" si="2266"/>
        <v>0</v>
      </c>
      <c r="AO717" s="104">
        <f t="shared" si="2266"/>
        <v>0</v>
      </c>
      <c r="AP717" s="104">
        <f t="shared" si="2266"/>
        <v>0</v>
      </c>
      <c r="AQ717" s="112">
        <f t="shared" si="2266"/>
        <v>9185</v>
      </c>
      <c r="AR717" s="112">
        <f t="shared" si="2266"/>
        <v>0</v>
      </c>
      <c r="AS717" s="104">
        <f t="shared" si="2266"/>
        <v>0</v>
      </c>
      <c r="AT717" s="104">
        <f t="shared" si="2266"/>
        <v>0</v>
      </c>
      <c r="AU717" s="104">
        <f t="shared" si="2266"/>
        <v>0</v>
      </c>
      <c r="AV717" s="104">
        <f t="shared" si="2266"/>
        <v>0</v>
      </c>
      <c r="AW717" s="112">
        <f t="shared" si="2266"/>
        <v>9185</v>
      </c>
      <c r="AX717" s="112">
        <f t="shared" si="2266"/>
        <v>0</v>
      </c>
      <c r="AY717" s="75">
        <f t="shared" si="2266"/>
        <v>-9185</v>
      </c>
      <c r="AZ717" s="75">
        <f t="shared" si="2266"/>
        <v>0</v>
      </c>
      <c r="BA717" s="75">
        <f t="shared" si="2266"/>
        <v>0</v>
      </c>
      <c r="BB717" s="75">
        <f t="shared" si="2266"/>
        <v>0</v>
      </c>
      <c r="BC717" s="81">
        <f t="shared" si="2266"/>
        <v>0</v>
      </c>
      <c r="BD717" s="81">
        <f t="shared" si="2266"/>
        <v>0</v>
      </c>
      <c r="BE717" s="104">
        <f t="shared" si="2266"/>
        <v>0</v>
      </c>
      <c r="BF717" s="104">
        <f t="shared" si="2266"/>
        <v>0</v>
      </c>
      <c r="BG717" s="104">
        <f t="shared" si="2266"/>
        <v>0</v>
      </c>
      <c r="BH717" s="104">
        <f t="shared" si="2266"/>
        <v>0</v>
      </c>
      <c r="BI717" s="140">
        <f t="shared" si="2266"/>
        <v>0</v>
      </c>
      <c r="BJ717" s="140">
        <f t="shared" si="2266"/>
        <v>0</v>
      </c>
      <c r="BK717" s="75">
        <f t="shared" si="2266"/>
        <v>0</v>
      </c>
      <c r="BL717" s="75">
        <f t="shared" si="2266"/>
        <v>0</v>
      </c>
      <c r="BM717" s="75">
        <f t="shared" si="2266"/>
        <v>0</v>
      </c>
      <c r="BN717" s="75">
        <f t="shared" si="2266"/>
        <v>0</v>
      </c>
      <c r="BO717" s="81">
        <f t="shared" si="2266"/>
        <v>0</v>
      </c>
      <c r="BP717" s="81">
        <f t="shared" si="2266"/>
        <v>0</v>
      </c>
      <c r="BQ717" s="104">
        <f t="shared" si="2266"/>
        <v>0</v>
      </c>
      <c r="BR717" s="104">
        <f t="shared" si="2266"/>
        <v>0</v>
      </c>
      <c r="BS717" s="104">
        <f t="shared" si="2266"/>
        <v>0</v>
      </c>
      <c r="BT717" s="104">
        <f t="shared" si="2266"/>
        <v>0</v>
      </c>
      <c r="BU717" s="112">
        <f t="shared" si="2266"/>
        <v>0</v>
      </c>
      <c r="BV717" s="112">
        <f t="shared" si="2266"/>
        <v>0</v>
      </c>
      <c r="BW717" s="75">
        <f t="shared" si="2266"/>
        <v>0</v>
      </c>
      <c r="BX717" s="75">
        <f t="shared" si="2266"/>
        <v>0</v>
      </c>
      <c r="BY717" s="75">
        <f t="shared" si="2266"/>
        <v>0</v>
      </c>
      <c r="BZ717" s="75">
        <f t="shared" si="2266"/>
        <v>0</v>
      </c>
      <c r="CA717" s="81">
        <f t="shared" si="2266"/>
        <v>0</v>
      </c>
      <c r="CB717" s="81">
        <f t="shared" si="2266"/>
        <v>0</v>
      </c>
      <c r="CC717" s="75">
        <f t="shared" si="2266"/>
        <v>0</v>
      </c>
      <c r="CD717" s="75">
        <f t="shared" si="2266"/>
        <v>0</v>
      </c>
      <c r="CE717" s="75">
        <f t="shared" ref="CE717:CN717" si="2267">CE718</f>
        <v>0</v>
      </c>
      <c r="CF717" s="75">
        <f t="shared" si="2267"/>
        <v>0</v>
      </c>
      <c r="CG717" s="81">
        <f t="shared" si="2267"/>
        <v>0</v>
      </c>
      <c r="CH717" s="81">
        <f t="shared" si="2267"/>
        <v>0</v>
      </c>
      <c r="CI717" s="104">
        <f t="shared" si="2267"/>
        <v>0</v>
      </c>
      <c r="CJ717" s="104">
        <f t="shared" si="2267"/>
        <v>0</v>
      </c>
      <c r="CK717" s="104">
        <f t="shared" si="2267"/>
        <v>0</v>
      </c>
      <c r="CL717" s="104">
        <f t="shared" si="2267"/>
        <v>0</v>
      </c>
      <c r="CM717" s="112">
        <f t="shared" si="2267"/>
        <v>0</v>
      </c>
      <c r="CN717" s="112">
        <f t="shared" si="2267"/>
        <v>0</v>
      </c>
    </row>
    <row r="718" spans="1:92" s="108" customFormat="1" hidden="1" x14ac:dyDescent="0.25">
      <c r="A718" s="102" t="s">
        <v>15</v>
      </c>
      <c r="B718" s="103">
        <v>913</v>
      </c>
      <c r="C718" s="103" t="s">
        <v>7</v>
      </c>
      <c r="D718" s="103" t="s">
        <v>7</v>
      </c>
      <c r="E718" s="103" t="s">
        <v>209</v>
      </c>
      <c r="F718" s="104"/>
      <c r="G718" s="113">
        <f>G719+G722</f>
        <v>9185</v>
      </c>
      <c r="H718" s="113">
        <f t="shared" ref="H718:N718" si="2268">H719+H722</f>
        <v>0</v>
      </c>
      <c r="I718" s="104">
        <f t="shared" si="2268"/>
        <v>0</v>
      </c>
      <c r="J718" s="104">
        <f t="shared" si="2268"/>
        <v>0</v>
      </c>
      <c r="K718" s="104">
        <f t="shared" si="2268"/>
        <v>0</v>
      </c>
      <c r="L718" s="104">
        <f t="shared" si="2268"/>
        <v>0</v>
      </c>
      <c r="M718" s="113">
        <f t="shared" si="2268"/>
        <v>9185</v>
      </c>
      <c r="N718" s="113">
        <f t="shared" si="2268"/>
        <v>0</v>
      </c>
      <c r="O718" s="104">
        <f t="shared" ref="O718:T718" si="2269">O719+O722</f>
        <v>0</v>
      </c>
      <c r="P718" s="104">
        <f t="shared" si="2269"/>
        <v>0</v>
      </c>
      <c r="Q718" s="104">
        <f t="shared" si="2269"/>
        <v>0</v>
      </c>
      <c r="R718" s="104">
        <f t="shared" si="2269"/>
        <v>0</v>
      </c>
      <c r="S718" s="113">
        <f t="shared" si="2269"/>
        <v>9185</v>
      </c>
      <c r="T718" s="113">
        <f t="shared" si="2269"/>
        <v>0</v>
      </c>
      <c r="U718" s="104">
        <f t="shared" ref="U718:Z718" si="2270">U719+U722</f>
        <v>0</v>
      </c>
      <c r="V718" s="104">
        <f t="shared" si="2270"/>
        <v>0</v>
      </c>
      <c r="W718" s="104">
        <f t="shared" si="2270"/>
        <v>0</v>
      </c>
      <c r="X718" s="104">
        <f t="shared" si="2270"/>
        <v>0</v>
      </c>
      <c r="Y718" s="113">
        <f t="shared" si="2270"/>
        <v>9185</v>
      </c>
      <c r="Z718" s="113">
        <f t="shared" si="2270"/>
        <v>0</v>
      </c>
      <c r="AA718" s="104">
        <f t="shared" ref="AA718:AF718" si="2271">AA719+AA722</f>
        <v>0</v>
      </c>
      <c r="AB718" s="104">
        <f t="shared" si="2271"/>
        <v>0</v>
      </c>
      <c r="AC718" s="104">
        <f t="shared" si="2271"/>
        <v>0</v>
      </c>
      <c r="AD718" s="104">
        <f t="shared" si="2271"/>
        <v>0</v>
      </c>
      <c r="AE718" s="113">
        <f t="shared" si="2271"/>
        <v>9185</v>
      </c>
      <c r="AF718" s="113">
        <f t="shared" si="2271"/>
        <v>0</v>
      </c>
      <c r="AG718" s="104">
        <f t="shared" ref="AG718:AL718" si="2272">AG719+AG722</f>
        <v>0</v>
      </c>
      <c r="AH718" s="104">
        <f t="shared" si="2272"/>
        <v>0</v>
      </c>
      <c r="AI718" s="104">
        <f t="shared" si="2272"/>
        <v>0</v>
      </c>
      <c r="AJ718" s="104">
        <f t="shared" si="2272"/>
        <v>0</v>
      </c>
      <c r="AK718" s="113">
        <f t="shared" si="2272"/>
        <v>9185</v>
      </c>
      <c r="AL718" s="113">
        <f t="shared" si="2272"/>
        <v>0</v>
      </c>
      <c r="AM718" s="104">
        <f t="shared" ref="AM718:AR718" si="2273">AM719+AM722</f>
        <v>0</v>
      </c>
      <c r="AN718" s="104">
        <f t="shared" si="2273"/>
        <v>0</v>
      </c>
      <c r="AO718" s="104">
        <f t="shared" si="2273"/>
        <v>0</v>
      </c>
      <c r="AP718" s="104">
        <f t="shared" si="2273"/>
        <v>0</v>
      </c>
      <c r="AQ718" s="113">
        <f t="shared" si="2273"/>
        <v>9185</v>
      </c>
      <c r="AR718" s="113">
        <f t="shared" si="2273"/>
        <v>0</v>
      </c>
      <c r="AS718" s="104">
        <f t="shared" ref="AS718:AX718" si="2274">AS719+AS722</f>
        <v>0</v>
      </c>
      <c r="AT718" s="104">
        <f t="shared" si="2274"/>
        <v>0</v>
      </c>
      <c r="AU718" s="104">
        <f t="shared" si="2274"/>
        <v>0</v>
      </c>
      <c r="AV718" s="104">
        <f t="shared" si="2274"/>
        <v>0</v>
      </c>
      <c r="AW718" s="113">
        <f t="shared" si="2274"/>
        <v>9185</v>
      </c>
      <c r="AX718" s="113">
        <f t="shared" si="2274"/>
        <v>0</v>
      </c>
      <c r="AY718" s="75">
        <f t="shared" ref="AY718:BD718" si="2275">AY719+AY722</f>
        <v>-9185</v>
      </c>
      <c r="AZ718" s="75">
        <f t="shared" si="2275"/>
        <v>0</v>
      </c>
      <c r="BA718" s="75">
        <f t="shared" si="2275"/>
        <v>0</v>
      </c>
      <c r="BB718" s="75">
        <f t="shared" si="2275"/>
        <v>0</v>
      </c>
      <c r="BC718" s="79">
        <f t="shared" si="2275"/>
        <v>0</v>
      </c>
      <c r="BD718" s="79">
        <f t="shared" si="2275"/>
        <v>0</v>
      </c>
      <c r="BE718" s="104">
        <f t="shared" ref="BE718:BJ718" si="2276">BE719+BE722</f>
        <v>0</v>
      </c>
      <c r="BF718" s="104">
        <f t="shared" si="2276"/>
        <v>0</v>
      </c>
      <c r="BG718" s="104">
        <f t="shared" si="2276"/>
        <v>0</v>
      </c>
      <c r="BH718" s="104">
        <f t="shared" si="2276"/>
        <v>0</v>
      </c>
      <c r="BI718" s="137">
        <f t="shared" si="2276"/>
        <v>0</v>
      </c>
      <c r="BJ718" s="137">
        <f t="shared" si="2276"/>
        <v>0</v>
      </c>
      <c r="BK718" s="75">
        <f t="shared" ref="BK718:BP718" si="2277">BK719+BK722</f>
        <v>0</v>
      </c>
      <c r="BL718" s="75">
        <f t="shared" si="2277"/>
        <v>0</v>
      </c>
      <c r="BM718" s="75">
        <f t="shared" si="2277"/>
        <v>0</v>
      </c>
      <c r="BN718" s="75">
        <f t="shared" si="2277"/>
        <v>0</v>
      </c>
      <c r="BO718" s="79">
        <f t="shared" si="2277"/>
        <v>0</v>
      </c>
      <c r="BP718" s="79">
        <f t="shared" si="2277"/>
        <v>0</v>
      </c>
      <c r="BQ718" s="104">
        <f t="shared" ref="BQ718:BV718" si="2278">BQ719+BQ722</f>
        <v>0</v>
      </c>
      <c r="BR718" s="104">
        <f t="shared" si="2278"/>
        <v>0</v>
      </c>
      <c r="BS718" s="104">
        <f t="shared" si="2278"/>
        <v>0</v>
      </c>
      <c r="BT718" s="104">
        <f t="shared" si="2278"/>
        <v>0</v>
      </c>
      <c r="BU718" s="113">
        <f t="shared" si="2278"/>
        <v>0</v>
      </c>
      <c r="BV718" s="113">
        <f t="shared" si="2278"/>
        <v>0</v>
      </c>
      <c r="BW718" s="75">
        <f t="shared" ref="BW718:CB718" si="2279">BW719+BW722</f>
        <v>0</v>
      </c>
      <c r="BX718" s="75">
        <f t="shared" si="2279"/>
        <v>0</v>
      </c>
      <c r="BY718" s="75">
        <f t="shared" si="2279"/>
        <v>0</v>
      </c>
      <c r="BZ718" s="75">
        <f t="shared" si="2279"/>
        <v>0</v>
      </c>
      <c r="CA718" s="79">
        <f t="shared" si="2279"/>
        <v>0</v>
      </c>
      <c r="CB718" s="79">
        <f t="shared" si="2279"/>
        <v>0</v>
      </c>
      <c r="CC718" s="75">
        <f t="shared" ref="CC718:CH718" si="2280">CC719+CC722</f>
        <v>0</v>
      </c>
      <c r="CD718" s="75">
        <f t="shared" si="2280"/>
        <v>0</v>
      </c>
      <c r="CE718" s="75">
        <f t="shared" si="2280"/>
        <v>0</v>
      </c>
      <c r="CF718" s="75">
        <f t="shared" si="2280"/>
        <v>0</v>
      </c>
      <c r="CG718" s="79">
        <f t="shared" si="2280"/>
        <v>0</v>
      </c>
      <c r="CH718" s="79">
        <f t="shared" si="2280"/>
        <v>0</v>
      </c>
      <c r="CI718" s="104">
        <f t="shared" ref="CI718:CN718" si="2281">CI719+CI722</f>
        <v>0</v>
      </c>
      <c r="CJ718" s="104">
        <f t="shared" si="2281"/>
        <v>0</v>
      </c>
      <c r="CK718" s="104">
        <f t="shared" si="2281"/>
        <v>0</v>
      </c>
      <c r="CL718" s="104">
        <f t="shared" si="2281"/>
        <v>0</v>
      </c>
      <c r="CM718" s="113">
        <f t="shared" si="2281"/>
        <v>0</v>
      </c>
      <c r="CN718" s="113">
        <f t="shared" si="2281"/>
        <v>0</v>
      </c>
    </row>
    <row r="719" spans="1:92" s="108" customFormat="1" hidden="1" x14ac:dyDescent="0.25">
      <c r="A719" s="102" t="s">
        <v>231</v>
      </c>
      <c r="B719" s="103">
        <v>913</v>
      </c>
      <c r="C719" s="103" t="s">
        <v>7</v>
      </c>
      <c r="D719" s="103" t="s">
        <v>7</v>
      </c>
      <c r="E719" s="103" t="s">
        <v>232</v>
      </c>
      <c r="F719" s="104"/>
      <c r="G719" s="113">
        <f>G720</f>
        <v>6663</v>
      </c>
      <c r="H719" s="113">
        <f t="shared" ref="H719:R720" si="2282">H720</f>
        <v>0</v>
      </c>
      <c r="I719" s="104">
        <f t="shared" si="2282"/>
        <v>0</v>
      </c>
      <c r="J719" s="104">
        <f t="shared" si="2282"/>
        <v>0</v>
      </c>
      <c r="K719" s="104">
        <f t="shared" si="2282"/>
        <v>0</v>
      </c>
      <c r="L719" s="104">
        <f t="shared" si="2282"/>
        <v>0</v>
      </c>
      <c r="M719" s="113">
        <f t="shared" si="2282"/>
        <v>6663</v>
      </c>
      <c r="N719" s="113">
        <f t="shared" si="2282"/>
        <v>0</v>
      </c>
      <c r="O719" s="104">
        <f t="shared" si="2282"/>
        <v>0</v>
      </c>
      <c r="P719" s="104">
        <f t="shared" si="2282"/>
        <v>0</v>
      </c>
      <c r="Q719" s="104">
        <f t="shared" si="2282"/>
        <v>0</v>
      </c>
      <c r="R719" s="104">
        <f t="shared" si="2282"/>
        <v>0</v>
      </c>
      <c r="S719" s="113">
        <f>S720</f>
        <v>6663</v>
      </c>
      <c r="T719" s="113">
        <f>T720</f>
        <v>0</v>
      </c>
      <c r="U719" s="104">
        <f t="shared" ref="U719:X720" si="2283">U720</f>
        <v>0</v>
      </c>
      <c r="V719" s="104">
        <f t="shared" si="2283"/>
        <v>0</v>
      </c>
      <c r="W719" s="104">
        <f t="shared" si="2283"/>
        <v>0</v>
      </c>
      <c r="X719" s="104">
        <f t="shared" si="2283"/>
        <v>0</v>
      </c>
      <c r="Y719" s="113">
        <f>Y720</f>
        <v>6663</v>
      </c>
      <c r="Z719" s="113">
        <f>Z720</f>
        <v>0</v>
      </c>
      <c r="AA719" s="104">
        <f t="shared" ref="AA719:AD720" si="2284">AA720</f>
        <v>0</v>
      </c>
      <c r="AB719" s="104">
        <f t="shared" si="2284"/>
        <v>0</v>
      </c>
      <c r="AC719" s="104">
        <f t="shared" si="2284"/>
        <v>0</v>
      </c>
      <c r="AD719" s="104">
        <f t="shared" si="2284"/>
        <v>0</v>
      </c>
      <c r="AE719" s="113">
        <f>AE720</f>
        <v>6663</v>
      </c>
      <c r="AF719" s="113">
        <f>AF720</f>
        <v>0</v>
      </c>
      <c r="AG719" s="104">
        <f t="shared" ref="AG719:AJ720" si="2285">AG720</f>
        <v>0</v>
      </c>
      <c r="AH719" s="104">
        <f t="shared" si="2285"/>
        <v>0</v>
      </c>
      <c r="AI719" s="104">
        <f t="shared" si="2285"/>
        <v>0</v>
      </c>
      <c r="AJ719" s="104">
        <f t="shared" si="2285"/>
        <v>0</v>
      </c>
      <c r="AK719" s="113">
        <f>AK720</f>
        <v>6663</v>
      </c>
      <c r="AL719" s="113">
        <f>AL720</f>
        <v>0</v>
      </c>
      <c r="AM719" s="104">
        <f t="shared" ref="AM719:AP720" si="2286">AM720</f>
        <v>0</v>
      </c>
      <c r="AN719" s="104">
        <f t="shared" si="2286"/>
        <v>0</v>
      </c>
      <c r="AO719" s="104">
        <f t="shared" si="2286"/>
        <v>0</v>
      </c>
      <c r="AP719" s="104">
        <f t="shared" si="2286"/>
        <v>0</v>
      </c>
      <c r="AQ719" s="113">
        <f>AQ720</f>
        <v>6663</v>
      </c>
      <c r="AR719" s="113">
        <f>AR720</f>
        <v>0</v>
      </c>
      <c r="AS719" s="104">
        <f t="shared" ref="AS719:AV720" si="2287">AS720</f>
        <v>0</v>
      </c>
      <c r="AT719" s="104">
        <f t="shared" si="2287"/>
        <v>0</v>
      </c>
      <c r="AU719" s="104">
        <f t="shared" si="2287"/>
        <v>0</v>
      </c>
      <c r="AV719" s="104">
        <f t="shared" si="2287"/>
        <v>0</v>
      </c>
      <c r="AW719" s="113">
        <f>AW720</f>
        <v>6663</v>
      </c>
      <c r="AX719" s="113">
        <f>AX720</f>
        <v>0</v>
      </c>
      <c r="AY719" s="75">
        <f t="shared" ref="AY719:BB720" si="2288">AY720</f>
        <v>-6663</v>
      </c>
      <c r="AZ719" s="75">
        <f t="shared" si="2288"/>
        <v>0</v>
      </c>
      <c r="BA719" s="75">
        <f t="shared" si="2288"/>
        <v>0</v>
      </c>
      <c r="BB719" s="75">
        <f t="shared" si="2288"/>
        <v>0</v>
      </c>
      <c r="BC719" s="79">
        <f>BC720</f>
        <v>0</v>
      </c>
      <c r="BD719" s="79">
        <f>BD720</f>
        <v>0</v>
      </c>
      <c r="BE719" s="104">
        <f t="shared" ref="BE719:BH720" si="2289">BE720</f>
        <v>0</v>
      </c>
      <c r="BF719" s="104">
        <f t="shared" si="2289"/>
        <v>0</v>
      </c>
      <c r="BG719" s="104">
        <f t="shared" si="2289"/>
        <v>0</v>
      </c>
      <c r="BH719" s="104">
        <f t="shared" si="2289"/>
        <v>0</v>
      </c>
      <c r="BI719" s="137">
        <f>BI720</f>
        <v>0</v>
      </c>
      <c r="BJ719" s="137">
        <f>BJ720</f>
        <v>0</v>
      </c>
      <c r="BK719" s="75">
        <f t="shared" ref="BK719:BN720" si="2290">BK720</f>
        <v>0</v>
      </c>
      <c r="BL719" s="75">
        <f t="shared" si="2290"/>
        <v>0</v>
      </c>
      <c r="BM719" s="75">
        <f t="shared" si="2290"/>
        <v>0</v>
      </c>
      <c r="BN719" s="75">
        <f t="shared" si="2290"/>
        <v>0</v>
      </c>
      <c r="BO719" s="79">
        <f>BO720</f>
        <v>0</v>
      </c>
      <c r="BP719" s="79">
        <f>BP720</f>
        <v>0</v>
      </c>
      <c r="BQ719" s="104">
        <f t="shared" ref="BQ719:BT720" si="2291">BQ720</f>
        <v>0</v>
      </c>
      <c r="BR719" s="104">
        <f t="shared" si="2291"/>
        <v>0</v>
      </c>
      <c r="BS719" s="104">
        <f t="shared" si="2291"/>
        <v>0</v>
      </c>
      <c r="BT719" s="104">
        <f t="shared" si="2291"/>
        <v>0</v>
      </c>
      <c r="BU719" s="113">
        <f>BU720</f>
        <v>0</v>
      </c>
      <c r="BV719" s="113">
        <f>BV720</f>
        <v>0</v>
      </c>
      <c r="BW719" s="75">
        <f t="shared" ref="BW719:BZ720" si="2292">BW720</f>
        <v>0</v>
      </c>
      <c r="BX719" s="75">
        <f t="shared" si="2292"/>
        <v>0</v>
      </c>
      <c r="BY719" s="75">
        <f t="shared" si="2292"/>
        <v>0</v>
      </c>
      <c r="BZ719" s="75">
        <f t="shared" si="2292"/>
        <v>0</v>
      </c>
      <c r="CA719" s="79">
        <f>CA720</f>
        <v>0</v>
      </c>
      <c r="CB719" s="79">
        <f>CB720</f>
        <v>0</v>
      </c>
      <c r="CC719" s="75">
        <f t="shared" ref="CC719:CF720" si="2293">CC720</f>
        <v>0</v>
      </c>
      <c r="CD719" s="75">
        <f t="shared" si="2293"/>
        <v>0</v>
      </c>
      <c r="CE719" s="75">
        <f t="shared" si="2293"/>
        <v>0</v>
      </c>
      <c r="CF719" s="75">
        <f t="shared" si="2293"/>
        <v>0</v>
      </c>
      <c r="CG719" s="79">
        <f>CG720</f>
        <v>0</v>
      </c>
      <c r="CH719" s="79">
        <f>CH720</f>
        <v>0</v>
      </c>
      <c r="CI719" s="104">
        <f t="shared" ref="CI719:CL720" si="2294">CI720</f>
        <v>0</v>
      </c>
      <c r="CJ719" s="104">
        <f t="shared" si="2294"/>
        <v>0</v>
      </c>
      <c r="CK719" s="104">
        <f t="shared" si="2294"/>
        <v>0</v>
      </c>
      <c r="CL719" s="104">
        <f t="shared" si="2294"/>
        <v>0</v>
      </c>
      <c r="CM719" s="113">
        <f>CM720</f>
        <v>0</v>
      </c>
      <c r="CN719" s="113">
        <f>CN720</f>
        <v>0</v>
      </c>
    </row>
    <row r="720" spans="1:92" s="108" customFormat="1" ht="33" hidden="1" x14ac:dyDescent="0.25">
      <c r="A720" s="102" t="s">
        <v>12</v>
      </c>
      <c r="B720" s="103">
        <v>913</v>
      </c>
      <c r="C720" s="103" t="s">
        <v>7</v>
      </c>
      <c r="D720" s="103" t="s">
        <v>7</v>
      </c>
      <c r="E720" s="103" t="s">
        <v>232</v>
      </c>
      <c r="F720" s="104">
        <v>600</v>
      </c>
      <c r="G720" s="113">
        <f>G721</f>
        <v>6663</v>
      </c>
      <c r="H720" s="113">
        <f t="shared" si="2282"/>
        <v>0</v>
      </c>
      <c r="I720" s="104">
        <f t="shared" si="2282"/>
        <v>0</v>
      </c>
      <c r="J720" s="104">
        <f t="shared" si="2282"/>
        <v>0</v>
      </c>
      <c r="K720" s="104">
        <f t="shared" si="2282"/>
        <v>0</v>
      </c>
      <c r="L720" s="104">
        <f t="shared" si="2282"/>
        <v>0</v>
      </c>
      <c r="M720" s="113">
        <f t="shared" si="2282"/>
        <v>6663</v>
      </c>
      <c r="N720" s="113">
        <f t="shared" si="2282"/>
        <v>0</v>
      </c>
      <c r="O720" s="104">
        <f t="shared" si="2282"/>
        <v>0</v>
      </c>
      <c r="P720" s="104">
        <f t="shared" si="2282"/>
        <v>0</v>
      </c>
      <c r="Q720" s="104">
        <f t="shared" si="2282"/>
        <v>0</v>
      </c>
      <c r="R720" s="104">
        <f t="shared" si="2282"/>
        <v>0</v>
      </c>
      <c r="S720" s="113">
        <f>S721</f>
        <v>6663</v>
      </c>
      <c r="T720" s="113">
        <f>T721</f>
        <v>0</v>
      </c>
      <c r="U720" s="104">
        <f t="shared" si="2283"/>
        <v>0</v>
      </c>
      <c r="V720" s="104">
        <f t="shared" si="2283"/>
        <v>0</v>
      </c>
      <c r="W720" s="104">
        <f t="shared" si="2283"/>
        <v>0</v>
      </c>
      <c r="X720" s="104">
        <f t="shared" si="2283"/>
        <v>0</v>
      </c>
      <c r="Y720" s="113">
        <f>Y721</f>
        <v>6663</v>
      </c>
      <c r="Z720" s="113">
        <f>Z721</f>
        <v>0</v>
      </c>
      <c r="AA720" s="104">
        <f t="shared" si="2284"/>
        <v>0</v>
      </c>
      <c r="AB720" s="104">
        <f t="shared" si="2284"/>
        <v>0</v>
      </c>
      <c r="AC720" s="104">
        <f t="shared" si="2284"/>
        <v>0</v>
      </c>
      <c r="AD720" s="104">
        <f t="shared" si="2284"/>
        <v>0</v>
      </c>
      <c r="AE720" s="113">
        <f>AE721</f>
        <v>6663</v>
      </c>
      <c r="AF720" s="113">
        <f>AF721</f>
        <v>0</v>
      </c>
      <c r="AG720" s="104">
        <f t="shared" si="2285"/>
        <v>0</v>
      </c>
      <c r="AH720" s="104">
        <f t="shared" si="2285"/>
        <v>0</v>
      </c>
      <c r="AI720" s="104">
        <f t="shared" si="2285"/>
        <v>0</v>
      </c>
      <c r="AJ720" s="104">
        <f t="shared" si="2285"/>
        <v>0</v>
      </c>
      <c r="AK720" s="113">
        <f>AK721</f>
        <v>6663</v>
      </c>
      <c r="AL720" s="113">
        <f>AL721</f>
        <v>0</v>
      </c>
      <c r="AM720" s="104">
        <f t="shared" si="2286"/>
        <v>0</v>
      </c>
      <c r="AN720" s="104">
        <f t="shared" si="2286"/>
        <v>0</v>
      </c>
      <c r="AO720" s="104">
        <f t="shared" si="2286"/>
        <v>0</v>
      </c>
      <c r="AP720" s="104">
        <f t="shared" si="2286"/>
        <v>0</v>
      </c>
      <c r="AQ720" s="113">
        <f>AQ721</f>
        <v>6663</v>
      </c>
      <c r="AR720" s="113">
        <f>AR721</f>
        <v>0</v>
      </c>
      <c r="AS720" s="104">
        <f t="shared" si="2287"/>
        <v>0</v>
      </c>
      <c r="AT720" s="104">
        <f t="shared" si="2287"/>
        <v>0</v>
      </c>
      <c r="AU720" s="104">
        <f t="shared" si="2287"/>
        <v>0</v>
      </c>
      <c r="AV720" s="104">
        <f t="shared" si="2287"/>
        <v>0</v>
      </c>
      <c r="AW720" s="113">
        <f>AW721</f>
        <v>6663</v>
      </c>
      <c r="AX720" s="113">
        <f>AX721</f>
        <v>0</v>
      </c>
      <c r="AY720" s="75">
        <f t="shared" si="2288"/>
        <v>-6663</v>
      </c>
      <c r="AZ720" s="75">
        <f t="shared" si="2288"/>
        <v>0</v>
      </c>
      <c r="BA720" s="75">
        <f t="shared" si="2288"/>
        <v>0</v>
      </c>
      <c r="BB720" s="75">
        <f t="shared" si="2288"/>
        <v>0</v>
      </c>
      <c r="BC720" s="79">
        <f>BC721</f>
        <v>0</v>
      </c>
      <c r="BD720" s="79">
        <f>BD721</f>
        <v>0</v>
      </c>
      <c r="BE720" s="104">
        <f t="shared" si="2289"/>
        <v>0</v>
      </c>
      <c r="BF720" s="104">
        <f t="shared" si="2289"/>
        <v>0</v>
      </c>
      <c r="BG720" s="104">
        <f t="shared" si="2289"/>
        <v>0</v>
      </c>
      <c r="BH720" s="104">
        <f t="shared" si="2289"/>
        <v>0</v>
      </c>
      <c r="BI720" s="137">
        <f>BI721</f>
        <v>0</v>
      </c>
      <c r="BJ720" s="137">
        <f>BJ721</f>
        <v>0</v>
      </c>
      <c r="BK720" s="75">
        <f t="shared" si="2290"/>
        <v>0</v>
      </c>
      <c r="BL720" s="75">
        <f t="shared" si="2290"/>
        <v>0</v>
      </c>
      <c r="BM720" s="75">
        <f t="shared" si="2290"/>
        <v>0</v>
      </c>
      <c r="BN720" s="75">
        <f t="shared" si="2290"/>
        <v>0</v>
      </c>
      <c r="BO720" s="79">
        <f>BO721</f>
        <v>0</v>
      </c>
      <c r="BP720" s="79">
        <f>BP721</f>
        <v>0</v>
      </c>
      <c r="BQ720" s="104">
        <f t="shared" si="2291"/>
        <v>0</v>
      </c>
      <c r="BR720" s="104">
        <f t="shared" si="2291"/>
        <v>0</v>
      </c>
      <c r="BS720" s="104">
        <f t="shared" si="2291"/>
        <v>0</v>
      </c>
      <c r="BT720" s="104">
        <f t="shared" si="2291"/>
        <v>0</v>
      </c>
      <c r="BU720" s="113">
        <f>BU721</f>
        <v>0</v>
      </c>
      <c r="BV720" s="113">
        <f>BV721</f>
        <v>0</v>
      </c>
      <c r="BW720" s="75">
        <f t="shared" si="2292"/>
        <v>0</v>
      </c>
      <c r="BX720" s="75">
        <f t="shared" si="2292"/>
        <v>0</v>
      </c>
      <c r="BY720" s="75">
        <f t="shared" si="2292"/>
        <v>0</v>
      </c>
      <c r="BZ720" s="75">
        <f t="shared" si="2292"/>
        <v>0</v>
      </c>
      <c r="CA720" s="79">
        <f>CA721</f>
        <v>0</v>
      </c>
      <c r="CB720" s="79">
        <f>CB721</f>
        <v>0</v>
      </c>
      <c r="CC720" s="75">
        <f t="shared" si="2293"/>
        <v>0</v>
      </c>
      <c r="CD720" s="75">
        <f t="shared" si="2293"/>
        <v>0</v>
      </c>
      <c r="CE720" s="75">
        <f t="shared" si="2293"/>
        <v>0</v>
      </c>
      <c r="CF720" s="75">
        <f t="shared" si="2293"/>
        <v>0</v>
      </c>
      <c r="CG720" s="79">
        <f>CG721</f>
        <v>0</v>
      </c>
      <c r="CH720" s="79">
        <f>CH721</f>
        <v>0</v>
      </c>
      <c r="CI720" s="104">
        <f t="shared" si="2294"/>
        <v>0</v>
      </c>
      <c r="CJ720" s="104">
        <f t="shared" si="2294"/>
        <v>0</v>
      </c>
      <c r="CK720" s="104">
        <f t="shared" si="2294"/>
        <v>0</v>
      </c>
      <c r="CL720" s="104">
        <f t="shared" si="2294"/>
        <v>0</v>
      </c>
      <c r="CM720" s="113">
        <f>CM721</f>
        <v>0</v>
      </c>
      <c r="CN720" s="113">
        <f>CN721</f>
        <v>0</v>
      </c>
    </row>
    <row r="721" spans="1:92" s="108" customFormat="1" hidden="1" x14ac:dyDescent="0.25">
      <c r="A721" s="105" t="s">
        <v>14</v>
      </c>
      <c r="B721" s="103">
        <v>913</v>
      </c>
      <c r="C721" s="103" t="s">
        <v>7</v>
      </c>
      <c r="D721" s="103" t="s">
        <v>7</v>
      </c>
      <c r="E721" s="103" t="s">
        <v>232</v>
      </c>
      <c r="F721" s="104">
        <v>610</v>
      </c>
      <c r="G721" s="104">
        <v>6663</v>
      </c>
      <c r="H721" s="104"/>
      <c r="I721" s="104"/>
      <c r="J721" s="104"/>
      <c r="K721" s="104"/>
      <c r="L721" s="104"/>
      <c r="M721" s="104">
        <f>G721+I721+J721+K721+L721</f>
        <v>6663</v>
      </c>
      <c r="N721" s="104">
        <f>H721+J721</f>
        <v>0</v>
      </c>
      <c r="O721" s="104"/>
      <c r="P721" s="104"/>
      <c r="Q721" s="104"/>
      <c r="R721" s="104"/>
      <c r="S721" s="104">
        <f>M721+O721+P721+Q721+R721</f>
        <v>6663</v>
      </c>
      <c r="T721" s="104">
        <f>N721+P721</f>
        <v>0</v>
      </c>
      <c r="U721" s="104"/>
      <c r="V721" s="104"/>
      <c r="W721" s="104"/>
      <c r="X721" s="104"/>
      <c r="Y721" s="104">
        <f>S721+U721+V721+W721+X721</f>
        <v>6663</v>
      </c>
      <c r="Z721" s="104">
        <f>T721+V721</f>
        <v>0</v>
      </c>
      <c r="AA721" s="104"/>
      <c r="AB721" s="104"/>
      <c r="AC721" s="104"/>
      <c r="AD721" s="104"/>
      <c r="AE721" s="104">
        <f>Y721+AA721+AB721+AC721+AD721</f>
        <v>6663</v>
      </c>
      <c r="AF721" s="104">
        <f>Z721+AB721</f>
        <v>0</v>
      </c>
      <c r="AG721" s="104"/>
      <c r="AH721" s="104"/>
      <c r="AI721" s="104"/>
      <c r="AJ721" s="104"/>
      <c r="AK721" s="104">
        <f>AE721+AG721+AH721+AI721+AJ721</f>
        <v>6663</v>
      </c>
      <c r="AL721" s="104">
        <f>AF721+AH721</f>
        <v>0</v>
      </c>
      <c r="AM721" s="104"/>
      <c r="AN721" s="104"/>
      <c r="AO721" s="104"/>
      <c r="AP721" s="104"/>
      <c r="AQ721" s="104">
        <f>AK721+AM721+AN721+AO721+AP721</f>
        <v>6663</v>
      </c>
      <c r="AR721" s="104">
        <f>AL721+AN721</f>
        <v>0</v>
      </c>
      <c r="AS721" s="104"/>
      <c r="AT721" s="104"/>
      <c r="AU721" s="104"/>
      <c r="AV721" s="104"/>
      <c r="AW721" s="104">
        <f>AQ721+AS721+AT721+AU721+AV721</f>
        <v>6663</v>
      </c>
      <c r="AX721" s="104">
        <f>AR721+AT721</f>
        <v>0</v>
      </c>
      <c r="AY721" s="75">
        <v>-6663</v>
      </c>
      <c r="AZ721" s="75"/>
      <c r="BA721" s="75"/>
      <c r="BB721" s="75"/>
      <c r="BC721" s="75">
        <f>AW721+AY721+AZ721+BA721+BB721</f>
        <v>0</v>
      </c>
      <c r="BD721" s="75">
        <f>AX721+AZ721</f>
        <v>0</v>
      </c>
      <c r="BE721" s="104"/>
      <c r="BF721" s="104"/>
      <c r="BG721" s="104"/>
      <c r="BH721" s="104"/>
      <c r="BI721" s="138">
        <f>BC721+BE721+BF721+BG721+BH721</f>
        <v>0</v>
      </c>
      <c r="BJ721" s="138">
        <f>BD721+BF721</f>
        <v>0</v>
      </c>
      <c r="BK721" s="75"/>
      <c r="BL721" s="75"/>
      <c r="BM721" s="75"/>
      <c r="BN721" s="75"/>
      <c r="BO721" s="75">
        <f>BI721+BK721+BL721+BM721+BN721</f>
        <v>0</v>
      </c>
      <c r="BP721" s="75">
        <f>BJ721+BL721</f>
        <v>0</v>
      </c>
      <c r="BQ721" s="104"/>
      <c r="BR721" s="104"/>
      <c r="BS721" s="104"/>
      <c r="BT721" s="104"/>
      <c r="BU721" s="104">
        <f>BO721+BQ721+BR721+BS721+BT721</f>
        <v>0</v>
      </c>
      <c r="BV721" s="104">
        <f>BP721+BR721</f>
        <v>0</v>
      </c>
      <c r="BW721" s="75"/>
      <c r="BX721" s="75"/>
      <c r="BY721" s="75"/>
      <c r="BZ721" s="75"/>
      <c r="CA721" s="75">
        <f>BU721+BW721+BX721+BY721+BZ721</f>
        <v>0</v>
      </c>
      <c r="CB721" s="75">
        <f>BV721+BX721</f>
        <v>0</v>
      </c>
      <c r="CC721" s="75"/>
      <c r="CD721" s="75"/>
      <c r="CE721" s="75"/>
      <c r="CF721" s="75"/>
      <c r="CG721" s="75">
        <f>CA721+CC721+CD721+CE721+CF721</f>
        <v>0</v>
      </c>
      <c r="CH721" s="75">
        <f>CB721+CD721</f>
        <v>0</v>
      </c>
      <c r="CI721" s="104"/>
      <c r="CJ721" s="104"/>
      <c r="CK721" s="104"/>
      <c r="CL721" s="104"/>
      <c r="CM721" s="104">
        <f>CG721+CI721+CJ721+CK721+CL721</f>
        <v>0</v>
      </c>
      <c r="CN721" s="104">
        <f>CH721+CJ721</f>
        <v>0</v>
      </c>
    </row>
    <row r="722" spans="1:92" s="108" customFormat="1" hidden="1" x14ac:dyDescent="0.25">
      <c r="A722" s="102" t="s">
        <v>16</v>
      </c>
      <c r="B722" s="103">
        <v>913</v>
      </c>
      <c r="C722" s="103" t="s">
        <v>7</v>
      </c>
      <c r="D722" s="103" t="s">
        <v>7</v>
      </c>
      <c r="E722" s="103" t="s">
        <v>233</v>
      </c>
      <c r="F722" s="104"/>
      <c r="G722" s="113">
        <f>G723</f>
        <v>2522</v>
      </c>
      <c r="H722" s="113">
        <f t="shared" ref="H722:R723" si="2295">H723</f>
        <v>0</v>
      </c>
      <c r="I722" s="104">
        <f t="shared" si="2295"/>
        <v>0</v>
      </c>
      <c r="J722" s="104">
        <f t="shared" si="2295"/>
        <v>0</v>
      </c>
      <c r="K722" s="104">
        <f t="shared" si="2295"/>
        <v>0</v>
      </c>
      <c r="L722" s="104">
        <f t="shared" si="2295"/>
        <v>0</v>
      </c>
      <c r="M722" s="113">
        <f t="shared" si="2295"/>
        <v>2522</v>
      </c>
      <c r="N722" s="113">
        <f t="shared" si="2295"/>
        <v>0</v>
      </c>
      <c r="O722" s="104">
        <f t="shared" si="2295"/>
        <v>0</v>
      </c>
      <c r="P722" s="104">
        <f t="shared" si="2295"/>
        <v>0</v>
      </c>
      <c r="Q722" s="104">
        <f t="shared" si="2295"/>
        <v>0</v>
      </c>
      <c r="R722" s="104">
        <f t="shared" si="2295"/>
        <v>0</v>
      </c>
      <c r="S722" s="113">
        <f>S723</f>
        <v>2522</v>
      </c>
      <c r="T722" s="113">
        <f>T723</f>
        <v>0</v>
      </c>
      <c r="U722" s="104">
        <f t="shared" ref="U722:X723" si="2296">U723</f>
        <v>0</v>
      </c>
      <c r="V722" s="104">
        <f t="shared" si="2296"/>
        <v>0</v>
      </c>
      <c r="W722" s="104">
        <f t="shared" si="2296"/>
        <v>0</v>
      </c>
      <c r="X722" s="104">
        <f t="shared" si="2296"/>
        <v>0</v>
      </c>
      <c r="Y722" s="113">
        <f>Y723</f>
        <v>2522</v>
      </c>
      <c r="Z722" s="113">
        <f>Z723</f>
        <v>0</v>
      </c>
      <c r="AA722" s="104">
        <f t="shared" ref="AA722:AD723" si="2297">AA723</f>
        <v>0</v>
      </c>
      <c r="AB722" s="104">
        <f t="shared" si="2297"/>
        <v>0</v>
      </c>
      <c r="AC722" s="104">
        <f t="shared" si="2297"/>
        <v>0</v>
      </c>
      <c r="AD722" s="104">
        <f t="shared" si="2297"/>
        <v>0</v>
      </c>
      <c r="AE722" s="113">
        <f>AE723</f>
        <v>2522</v>
      </c>
      <c r="AF722" s="113">
        <f>AF723</f>
        <v>0</v>
      </c>
      <c r="AG722" s="104">
        <f t="shared" ref="AG722:AJ723" si="2298">AG723</f>
        <v>0</v>
      </c>
      <c r="AH722" s="104">
        <f t="shared" si="2298"/>
        <v>0</v>
      </c>
      <c r="AI722" s="104">
        <f t="shared" si="2298"/>
        <v>0</v>
      </c>
      <c r="AJ722" s="104">
        <f t="shared" si="2298"/>
        <v>0</v>
      </c>
      <c r="AK722" s="113">
        <f>AK723</f>
        <v>2522</v>
      </c>
      <c r="AL722" s="113">
        <f>AL723</f>
        <v>0</v>
      </c>
      <c r="AM722" s="104">
        <f t="shared" ref="AM722:AP723" si="2299">AM723</f>
        <v>0</v>
      </c>
      <c r="AN722" s="104">
        <f t="shared" si="2299"/>
        <v>0</v>
      </c>
      <c r="AO722" s="104">
        <f t="shared" si="2299"/>
        <v>0</v>
      </c>
      <c r="AP722" s="104">
        <f t="shared" si="2299"/>
        <v>0</v>
      </c>
      <c r="AQ722" s="113">
        <f>AQ723</f>
        <v>2522</v>
      </c>
      <c r="AR722" s="113">
        <f>AR723</f>
        <v>0</v>
      </c>
      <c r="AS722" s="104">
        <f t="shared" ref="AS722:AV723" si="2300">AS723</f>
        <v>0</v>
      </c>
      <c r="AT722" s="104">
        <f t="shared" si="2300"/>
        <v>0</v>
      </c>
      <c r="AU722" s="104">
        <f t="shared" si="2300"/>
        <v>0</v>
      </c>
      <c r="AV722" s="104">
        <f t="shared" si="2300"/>
        <v>0</v>
      </c>
      <c r="AW722" s="113">
        <f>AW723</f>
        <v>2522</v>
      </c>
      <c r="AX722" s="113">
        <f>AX723</f>
        <v>0</v>
      </c>
      <c r="AY722" s="75">
        <f t="shared" ref="AY722:BB723" si="2301">AY723</f>
        <v>-2522</v>
      </c>
      <c r="AZ722" s="75">
        <f t="shared" si="2301"/>
        <v>0</v>
      </c>
      <c r="BA722" s="75">
        <f t="shared" si="2301"/>
        <v>0</v>
      </c>
      <c r="BB722" s="75">
        <f t="shared" si="2301"/>
        <v>0</v>
      </c>
      <c r="BC722" s="79">
        <f>BC723</f>
        <v>0</v>
      </c>
      <c r="BD722" s="79">
        <f>BD723</f>
        <v>0</v>
      </c>
      <c r="BE722" s="104">
        <f t="shared" ref="BE722:BH723" si="2302">BE723</f>
        <v>0</v>
      </c>
      <c r="BF722" s="104">
        <f t="shared" si="2302"/>
        <v>0</v>
      </c>
      <c r="BG722" s="104">
        <f t="shared" si="2302"/>
        <v>0</v>
      </c>
      <c r="BH722" s="104">
        <f t="shared" si="2302"/>
        <v>0</v>
      </c>
      <c r="BI722" s="137">
        <f>BI723</f>
        <v>0</v>
      </c>
      <c r="BJ722" s="137">
        <f>BJ723</f>
        <v>0</v>
      </c>
      <c r="BK722" s="75">
        <f t="shared" ref="BK722:BN723" si="2303">BK723</f>
        <v>0</v>
      </c>
      <c r="BL722" s="75">
        <f t="shared" si="2303"/>
        <v>0</v>
      </c>
      <c r="BM722" s="75">
        <f t="shared" si="2303"/>
        <v>0</v>
      </c>
      <c r="BN722" s="75">
        <f t="shared" si="2303"/>
        <v>0</v>
      </c>
      <c r="BO722" s="79">
        <f>BO723</f>
        <v>0</v>
      </c>
      <c r="BP722" s="79">
        <f>BP723</f>
        <v>0</v>
      </c>
      <c r="BQ722" s="104">
        <f t="shared" ref="BQ722:BT723" si="2304">BQ723</f>
        <v>0</v>
      </c>
      <c r="BR722" s="104">
        <f t="shared" si="2304"/>
        <v>0</v>
      </c>
      <c r="BS722" s="104">
        <f t="shared" si="2304"/>
        <v>0</v>
      </c>
      <c r="BT722" s="104">
        <f t="shared" si="2304"/>
        <v>0</v>
      </c>
      <c r="BU722" s="113">
        <f>BU723</f>
        <v>0</v>
      </c>
      <c r="BV722" s="113">
        <f>BV723</f>
        <v>0</v>
      </c>
      <c r="BW722" s="75">
        <f t="shared" ref="BW722:BZ723" si="2305">BW723</f>
        <v>0</v>
      </c>
      <c r="BX722" s="75">
        <f t="shared" si="2305"/>
        <v>0</v>
      </c>
      <c r="BY722" s="75">
        <f t="shared" si="2305"/>
        <v>0</v>
      </c>
      <c r="BZ722" s="75">
        <f t="shared" si="2305"/>
        <v>0</v>
      </c>
      <c r="CA722" s="79">
        <f>CA723</f>
        <v>0</v>
      </c>
      <c r="CB722" s="79">
        <f>CB723</f>
        <v>0</v>
      </c>
      <c r="CC722" s="75">
        <f t="shared" ref="CC722:CF723" si="2306">CC723</f>
        <v>0</v>
      </c>
      <c r="CD722" s="75">
        <f t="shared" si="2306"/>
        <v>0</v>
      </c>
      <c r="CE722" s="75">
        <f t="shared" si="2306"/>
        <v>0</v>
      </c>
      <c r="CF722" s="75">
        <f t="shared" si="2306"/>
        <v>0</v>
      </c>
      <c r="CG722" s="79">
        <f>CG723</f>
        <v>0</v>
      </c>
      <c r="CH722" s="79">
        <f>CH723</f>
        <v>0</v>
      </c>
      <c r="CI722" s="104">
        <f t="shared" ref="CI722:CL723" si="2307">CI723</f>
        <v>0</v>
      </c>
      <c r="CJ722" s="104">
        <f t="shared" si="2307"/>
        <v>0</v>
      </c>
      <c r="CK722" s="104">
        <f t="shared" si="2307"/>
        <v>0</v>
      </c>
      <c r="CL722" s="104">
        <f t="shared" si="2307"/>
        <v>0</v>
      </c>
      <c r="CM722" s="113">
        <f>CM723</f>
        <v>0</v>
      </c>
      <c r="CN722" s="113">
        <f>CN723</f>
        <v>0</v>
      </c>
    </row>
    <row r="723" spans="1:92" s="108" customFormat="1" ht="33" hidden="1" x14ac:dyDescent="0.25">
      <c r="A723" s="102" t="s">
        <v>12</v>
      </c>
      <c r="B723" s="103">
        <v>913</v>
      </c>
      <c r="C723" s="103" t="s">
        <v>7</v>
      </c>
      <c r="D723" s="103" t="s">
        <v>7</v>
      </c>
      <c r="E723" s="103" t="s">
        <v>233</v>
      </c>
      <c r="F723" s="104">
        <v>600</v>
      </c>
      <c r="G723" s="113">
        <f>G724</f>
        <v>2522</v>
      </c>
      <c r="H723" s="113">
        <f t="shared" si="2295"/>
        <v>0</v>
      </c>
      <c r="I723" s="104">
        <f t="shared" si="2295"/>
        <v>0</v>
      </c>
      <c r="J723" s="104">
        <f t="shared" si="2295"/>
        <v>0</v>
      </c>
      <c r="K723" s="104">
        <f t="shared" si="2295"/>
        <v>0</v>
      </c>
      <c r="L723" s="104">
        <f t="shared" si="2295"/>
        <v>0</v>
      </c>
      <c r="M723" s="113">
        <f t="shared" si="2295"/>
        <v>2522</v>
      </c>
      <c r="N723" s="113">
        <f t="shared" si="2295"/>
        <v>0</v>
      </c>
      <c r="O723" s="104">
        <f t="shared" si="2295"/>
        <v>0</v>
      </c>
      <c r="P723" s="104">
        <f t="shared" si="2295"/>
        <v>0</v>
      </c>
      <c r="Q723" s="104">
        <f t="shared" si="2295"/>
        <v>0</v>
      </c>
      <c r="R723" s="104">
        <f t="shared" si="2295"/>
        <v>0</v>
      </c>
      <c r="S723" s="113">
        <f>S724</f>
        <v>2522</v>
      </c>
      <c r="T723" s="113">
        <f>T724</f>
        <v>0</v>
      </c>
      <c r="U723" s="104">
        <f t="shared" si="2296"/>
        <v>0</v>
      </c>
      <c r="V723" s="104">
        <f t="shared" si="2296"/>
        <v>0</v>
      </c>
      <c r="W723" s="104">
        <f t="shared" si="2296"/>
        <v>0</v>
      </c>
      <c r="X723" s="104">
        <f t="shared" si="2296"/>
        <v>0</v>
      </c>
      <c r="Y723" s="113">
        <f>Y724</f>
        <v>2522</v>
      </c>
      <c r="Z723" s="113">
        <f>Z724</f>
        <v>0</v>
      </c>
      <c r="AA723" s="104">
        <f t="shared" si="2297"/>
        <v>0</v>
      </c>
      <c r="AB723" s="104">
        <f t="shared" si="2297"/>
        <v>0</v>
      </c>
      <c r="AC723" s="104">
        <f t="shared" si="2297"/>
        <v>0</v>
      </c>
      <c r="AD723" s="104">
        <f t="shared" si="2297"/>
        <v>0</v>
      </c>
      <c r="AE723" s="113">
        <f>AE724</f>
        <v>2522</v>
      </c>
      <c r="AF723" s="113">
        <f>AF724</f>
        <v>0</v>
      </c>
      <c r="AG723" s="104">
        <f t="shared" si="2298"/>
        <v>0</v>
      </c>
      <c r="AH723" s="104">
        <f t="shared" si="2298"/>
        <v>0</v>
      </c>
      <c r="AI723" s="104">
        <f t="shared" si="2298"/>
        <v>0</v>
      </c>
      <c r="AJ723" s="104">
        <f t="shared" si="2298"/>
        <v>0</v>
      </c>
      <c r="AK723" s="113">
        <f>AK724</f>
        <v>2522</v>
      </c>
      <c r="AL723" s="113">
        <f>AL724</f>
        <v>0</v>
      </c>
      <c r="AM723" s="104">
        <f t="shared" si="2299"/>
        <v>0</v>
      </c>
      <c r="AN723" s="104">
        <f t="shared" si="2299"/>
        <v>0</v>
      </c>
      <c r="AO723" s="104">
        <f t="shared" si="2299"/>
        <v>0</v>
      </c>
      <c r="AP723" s="104">
        <f t="shared" si="2299"/>
        <v>0</v>
      </c>
      <c r="AQ723" s="113">
        <f>AQ724</f>
        <v>2522</v>
      </c>
      <c r="AR723" s="113">
        <f>AR724</f>
        <v>0</v>
      </c>
      <c r="AS723" s="104">
        <f t="shared" si="2300"/>
        <v>0</v>
      </c>
      <c r="AT723" s="104">
        <f t="shared" si="2300"/>
        <v>0</v>
      </c>
      <c r="AU723" s="104">
        <f t="shared" si="2300"/>
        <v>0</v>
      </c>
      <c r="AV723" s="104">
        <f t="shared" si="2300"/>
        <v>0</v>
      </c>
      <c r="AW723" s="113">
        <f>AW724</f>
        <v>2522</v>
      </c>
      <c r="AX723" s="113">
        <f>AX724</f>
        <v>0</v>
      </c>
      <c r="AY723" s="75">
        <f t="shared" si="2301"/>
        <v>-2522</v>
      </c>
      <c r="AZ723" s="75">
        <f t="shared" si="2301"/>
        <v>0</v>
      </c>
      <c r="BA723" s="75">
        <f t="shared" si="2301"/>
        <v>0</v>
      </c>
      <c r="BB723" s="75">
        <f t="shared" si="2301"/>
        <v>0</v>
      </c>
      <c r="BC723" s="79">
        <f>BC724</f>
        <v>0</v>
      </c>
      <c r="BD723" s="79">
        <f>BD724</f>
        <v>0</v>
      </c>
      <c r="BE723" s="104">
        <f t="shared" si="2302"/>
        <v>0</v>
      </c>
      <c r="BF723" s="104">
        <f t="shared" si="2302"/>
        <v>0</v>
      </c>
      <c r="BG723" s="104">
        <f t="shared" si="2302"/>
        <v>0</v>
      </c>
      <c r="BH723" s="104">
        <f t="shared" si="2302"/>
        <v>0</v>
      </c>
      <c r="BI723" s="137">
        <f>BI724</f>
        <v>0</v>
      </c>
      <c r="BJ723" s="137">
        <f>BJ724</f>
        <v>0</v>
      </c>
      <c r="BK723" s="75">
        <f t="shared" si="2303"/>
        <v>0</v>
      </c>
      <c r="BL723" s="75">
        <f t="shared" si="2303"/>
        <v>0</v>
      </c>
      <c r="BM723" s="75">
        <f t="shared" si="2303"/>
        <v>0</v>
      </c>
      <c r="BN723" s="75">
        <f t="shared" si="2303"/>
        <v>0</v>
      </c>
      <c r="BO723" s="79">
        <f>BO724</f>
        <v>0</v>
      </c>
      <c r="BP723" s="79">
        <f>BP724</f>
        <v>0</v>
      </c>
      <c r="BQ723" s="104">
        <f t="shared" si="2304"/>
        <v>0</v>
      </c>
      <c r="BR723" s="104">
        <f t="shared" si="2304"/>
        <v>0</v>
      </c>
      <c r="BS723" s="104">
        <f t="shared" si="2304"/>
        <v>0</v>
      </c>
      <c r="BT723" s="104">
        <f t="shared" si="2304"/>
        <v>0</v>
      </c>
      <c r="BU723" s="113">
        <f>BU724</f>
        <v>0</v>
      </c>
      <c r="BV723" s="113">
        <f>BV724</f>
        <v>0</v>
      </c>
      <c r="BW723" s="75">
        <f t="shared" si="2305"/>
        <v>0</v>
      </c>
      <c r="BX723" s="75">
        <f t="shared" si="2305"/>
        <v>0</v>
      </c>
      <c r="BY723" s="75">
        <f t="shared" si="2305"/>
        <v>0</v>
      </c>
      <c r="BZ723" s="75">
        <f t="shared" si="2305"/>
        <v>0</v>
      </c>
      <c r="CA723" s="79">
        <f>CA724</f>
        <v>0</v>
      </c>
      <c r="CB723" s="79">
        <f>CB724</f>
        <v>0</v>
      </c>
      <c r="CC723" s="75">
        <f t="shared" si="2306"/>
        <v>0</v>
      </c>
      <c r="CD723" s="75">
        <f t="shared" si="2306"/>
        <v>0</v>
      </c>
      <c r="CE723" s="75">
        <f t="shared" si="2306"/>
        <v>0</v>
      </c>
      <c r="CF723" s="75">
        <f t="shared" si="2306"/>
        <v>0</v>
      </c>
      <c r="CG723" s="79">
        <f>CG724</f>
        <v>0</v>
      </c>
      <c r="CH723" s="79">
        <f>CH724</f>
        <v>0</v>
      </c>
      <c r="CI723" s="104">
        <f t="shared" si="2307"/>
        <v>0</v>
      </c>
      <c r="CJ723" s="104">
        <f t="shared" si="2307"/>
        <v>0</v>
      </c>
      <c r="CK723" s="104">
        <f t="shared" si="2307"/>
        <v>0</v>
      </c>
      <c r="CL723" s="104">
        <f t="shared" si="2307"/>
        <v>0</v>
      </c>
      <c r="CM723" s="113">
        <f>CM724</f>
        <v>0</v>
      </c>
      <c r="CN723" s="113">
        <f>CN724</f>
        <v>0</v>
      </c>
    </row>
    <row r="724" spans="1:92" s="108" customFormat="1" hidden="1" x14ac:dyDescent="0.25">
      <c r="A724" s="105" t="s">
        <v>14</v>
      </c>
      <c r="B724" s="103">
        <v>913</v>
      </c>
      <c r="C724" s="103" t="s">
        <v>7</v>
      </c>
      <c r="D724" s="103" t="s">
        <v>7</v>
      </c>
      <c r="E724" s="103" t="s">
        <v>233</v>
      </c>
      <c r="F724" s="104">
        <v>610</v>
      </c>
      <c r="G724" s="104">
        <v>2522</v>
      </c>
      <c r="H724" s="104"/>
      <c r="I724" s="104"/>
      <c r="J724" s="104"/>
      <c r="K724" s="104"/>
      <c r="L724" s="104"/>
      <c r="M724" s="104">
        <f>G724+I724+J724+K724+L724</f>
        <v>2522</v>
      </c>
      <c r="N724" s="104">
        <f>H724+J724</f>
        <v>0</v>
      </c>
      <c r="O724" s="104"/>
      <c r="P724" s="104"/>
      <c r="Q724" s="104"/>
      <c r="R724" s="104"/>
      <c r="S724" s="104">
        <f>M724+O724+P724+Q724+R724</f>
        <v>2522</v>
      </c>
      <c r="T724" s="104">
        <f>N724+P724</f>
        <v>0</v>
      </c>
      <c r="U724" s="104"/>
      <c r="V724" s="104"/>
      <c r="W724" s="104"/>
      <c r="X724" s="104"/>
      <c r="Y724" s="104">
        <f>S724+U724+V724+W724+X724</f>
        <v>2522</v>
      </c>
      <c r="Z724" s="104">
        <f>T724+V724</f>
        <v>0</v>
      </c>
      <c r="AA724" s="104"/>
      <c r="AB724" s="104"/>
      <c r="AC724" s="104"/>
      <c r="AD724" s="104"/>
      <c r="AE724" s="104">
        <f>Y724+AA724+AB724+AC724+AD724</f>
        <v>2522</v>
      </c>
      <c r="AF724" s="104">
        <f>Z724+AB724</f>
        <v>0</v>
      </c>
      <c r="AG724" s="104"/>
      <c r="AH724" s="104"/>
      <c r="AI724" s="104"/>
      <c r="AJ724" s="104"/>
      <c r="AK724" s="104">
        <f>AE724+AG724+AH724+AI724+AJ724</f>
        <v>2522</v>
      </c>
      <c r="AL724" s="104">
        <f>AF724+AH724</f>
        <v>0</v>
      </c>
      <c r="AM724" s="104"/>
      <c r="AN724" s="104"/>
      <c r="AO724" s="104"/>
      <c r="AP724" s="104"/>
      <c r="AQ724" s="104">
        <f>AK724+AM724+AN724+AO724+AP724</f>
        <v>2522</v>
      </c>
      <c r="AR724" s="104">
        <f>AL724+AN724</f>
        <v>0</v>
      </c>
      <c r="AS724" s="104"/>
      <c r="AT724" s="104"/>
      <c r="AU724" s="104"/>
      <c r="AV724" s="104"/>
      <c r="AW724" s="104">
        <f>AQ724+AS724+AT724+AU724+AV724</f>
        <v>2522</v>
      </c>
      <c r="AX724" s="104">
        <f>AR724+AT724</f>
        <v>0</v>
      </c>
      <c r="AY724" s="75">
        <v>-2522</v>
      </c>
      <c r="AZ724" s="75"/>
      <c r="BA724" s="75"/>
      <c r="BB724" s="75"/>
      <c r="BC724" s="75">
        <f>AW724+AY724+AZ724+BA724+BB724</f>
        <v>0</v>
      </c>
      <c r="BD724" s="75">
        <f>AX724+AZ724</f>
        <v>0</v>
      </c>
      <c r="BE724" s="104"/>
      <c r="BF724" s="104"/>
      <c r="BG724" s="104"/>
      <c r="BH724" s="104"/>
      <c r="BI724" s="138">
        <f>BC724+BE724+BF724+BG724+BH724</f>
        <v>0</v>
      </c>
      <c r="BJ724" s="138">
        <f>BD724+BF724</f>
        <v>0</v>
      </c>
      <c r="BK724" s="75"/>
      <c r="BL724" s="75"/>
      <c r="BM724" s="75"/>
      <c r="BN724" s="75"/>
      <c r="BO724" s="75">
        <f>BI724+BK724+BL724+BM724+BN724</f>
        <v>0</v>
      </c>
      <c r="BP724" s="75">
        <f>BJ724+BL724</f>
        <v>0</v>
      </c>
      <c r="BQ724" s="104"/>
      <c r="BR724" s="104"/>
      <c r="BS724" s="104"/>
      <c r="BT724" s="104"/>
      <c r="BU724" s="104">
        <f>BO724+BQ724+BR724+BS724+BT724</f>
        <v>0</v>
      </c>
      <c r="BV724" s="104">
        <f>BP724+BR724</f>
        <v>0</v>
      </c>
      <c r="BW724" s="75"/>
      <c r="BX724" s="75"/>
      <c r="BY724" s="75"/>
      <c r="BZ724" s="75"/>
      <c r="CA724" s="75">
        <f>BU724+BW724+BX724+BY724+BZ724</f>
        <v>0</v>
      </c>
      <c r="CB724" s="75">
        <f>BV724+BX724</f>
        <v>0</v>
      </c>
      <c r="CC724" s="75"/>
      <c r="CD724" s="75"/>
      <c r="CE724" s="75"/>
      <c r="CF724" s="75"/>
      <c r="CG724" s="75">
        <f>CA724+CC724+CD724+CE724+CF724</f>
        <v>0</v>
      </c>
      <c r="CH724" s="75">
        <f>CB724+CD724</f>
        <v>0</v>
      </c>
      <c r="CI724" s="104"/>
      <c r="CJ724" s="104"/>
      <c r="CK724" s="104"/>
      <c r="CL724" s="104"/>
      <c r="CM724" s="104">
        <f>CG724+CI724+CJ724+CK724+CL724</f>
        <v>0</v>
      </c>
      <c r="CN724" s="104">
        <f>CH724+CJ724</f>
        <v>0</v>
      </c>
    </row>
    <row r="725" spans="1:92" hidden="1" x14ac:dyDescent="0.25">
      <c r="A725" s="59"/>
      <c r="B725" s="14"/>
      <c r="C725" s="14"/>
      <c r="D725" s="14"/>
      <c r="E725" s="14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75"/>
      <c r="AL725" s="75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75"/>
      <c r="AZ725" s="75"/>
      <c r="BA725" s="75"/>
      <c r="BB725" s="75"/>
      <c r="BC725" s="75"/>
      <c r="BD725" s="75"/>
      <c r="BE725" s="11"/>
      <c r="BF725" s="11"/>
      <c r="BG725" s="11"/>
      <c r="BH725" s="11"/>
      <c r="BI725" s="138"/>
      <c r="BJ725" s="138"/>
      <c r="BK725" s="75"/>
      <c r="BL725" s="75"/>
      <c r="BM725" s="75"/>
      <c r="BN725" s="75"/>
      <c r="BO725" s="75"/>
      <c r="BP725" s="75"/>
      <c r="BQ725" s="11"/>
      <c r="BR725" s="11"/>
      <c r="BS725" s="11"/>
      <c r="BT725" s="11"/>
      <c r="BU725" s="11"/>
      <c r="BV725" s="11"/>
      <c r="BW725" s="75"/>
      <c r="BX725" s="75"/>
      <c r="BY725" s="75"/>
      <c r="BZ725" s="75"/>
      <c r="CA725" s="75"/>
      <c r="CB725" s="75"/>
      <c r="CC725" s="75"/>
      <c r="CD725" s="75"/>
      <c r="CE725" s="75"/>
      <c r="CF725" s="75"/>
      <c r="CG725" s="75"/>
      <c r="CH725" s="75"/>
      <c r="CI725" s="11"/>
      <c r="CJ725" s="11"/>
      <c r="CK725" s="11"/>
      <c r="CL725" s="11"/>
      <c r="CM725" s="11"/>
      <c r="CN725" s="11"/>
    </row>
    <row r="726" spans="1:92" ht="18.75" hidden="1" x14ac:dyDescent="0.3">
      <c r="A726" s="54" t="s">
        <v>238</v>
      </c>
      <c r="B726" s="12">
        <v>913</v>
      </c>
      <c r="C726" s="12" t="s">
        <v>7</v>
      </c>
      <c r="D726" s="12" t="s">
        <v>134</v>
      </c>
      <c r="E726" s="12"/>
      <c r="F726" s="12"/>
      <c r="G726" s="13">
        <f>G727</f>
        <v>71023</v>
      </c>
      <c r="H726" s="13">
        <f t="shared" ref="H726:R726" si="2308">H727</f>
        <v>0</v>
      </c>
      <c r="I726" s="11">
        <f t="shared" si="2308"/>
        <v>0</v>
      </c>
      <c r="J726" s="11">
        <f t="shared" si="2308"/>
        <v>0</v>
      </c>
      <c r="K726" s="11">
        <f t="shared" si="2308"/>
        <v>0</v>
      </c>
      <c r="L726" s="11">
        <f t="shared" si="2308"/>
        <v>0</v>
      </c>
      <c r="M726" s="13">
        <f t="shared" si="2308"/>
        <v>71023</v>
      </c>
      <c r="N726" s="13">
        <f t="shared" si="2308"/>
        <v>0</v>
      </c>
      <c r="O726" s="11">
        <f t="shared" si="2308"/>
        <v>0</v>
      </c>
      <c r="P726" s="11">
        <f t="shared" si="2308"/>
        <v>0</v>
      </c>
      <c r="Q726" s="11">
        <f t="shared" si="2308"/>
        <v>0</v>
      </c>
      <c r="R726" s="11">
        <f t="shared" si="2308"/>
        <v>0</v>
      </c>
      <c r="S726" s="13">
        <f t="shared" ref="S726:CD726" si="2309">S727</f>
        <v>71023</v>
      </c>
      <c r="T726" s="13">
        <f t="shared" si="2309"/>
        <v>0</v>
      </c>
      <c r="U726" s="11">
        <f t="shared" si="2309"/>
        <v>0</v>
      </c>
      <c r="V726" s="11">
        <f t="shared" si="2309"/>
        <v>0</v>
      </c>
      <c r="W726" s="11">
        <f t="shared" si="2309"/>
        <v>0</v>
      </c>
      <c r="X726" s="11">
        <f t="shared" si="2309"/>
        <v>0</v>
      </c>
      <c r="Y726" s="13">
        <f t="shared" si="2309"/>
        <v>71023</v>
      </c>
      <c r="Z726" s="13">
        <f t="shared" si="2309"/>
        <v>0</v>
      </c>
      <c r="AA726" s="16">
        <f t="shared" si="2309"/>
        <v>-571</v>
      </c>
      <c r="AB726" s="11">
        <f t="shared" si="2309"/>
        <v>0</v>
      </c>
      <c r="AC726" s="11">
        <f t="shared" si="2309"/>
        <v>0</v>
      </c>
      <c r="AD726" s="16">
        <f t="shared" si="2309"/>
        <v>-545</v>
      </c>
      <c r="AE726" s="13">
        <f t="shared" si="2309"/>
        <v>69907</v>
      </c>
      <c r="AF726" s="13">
        <f t="shared" si="2309"/>
        <v>0</v>
      </c>
      <c r="AG726" s="16">
        <f t="shared" si="2309"/>
        <v>155</v>
      </c>
      <c r="AH726" s="11">
        <f t="shared" si="2309"/>
        <v>0</v>
      </c>
      <c r="AI726" s="11">
        <f t="shared" si="2309"/>
        <v>0</v>
      </c>
      <c r="AJ726" s="16">
        <f t="shared" si="2309"/>
        <v>0</v>
      </c>
      <c r="AK726" s="78">
        <f t="shared" si="2309"/>
        <v>70062</v>
      </c>
      <c r="AL726" s="78">
        <f t="shared" si="2309"/>
        <v>0</v>
      </c>
      <c r="AM726" s="16">
        <f t="shared" si="2309"/>
        <v>0</v>
      </c>
      <c r="AN726" s="16">
        <f t="shared" si="2309"/>
        <v>6343</v>
      </c>
      <c r="AO726" s="16">
        <f t="shared" si="2309"/>
        <v>0</v>
      </c>
      <c r="AP726" s="16">
        <f t="shared" si="2309"/>
        <v>0</v>
      </c>
      <c r="AQ726" s="13">
        <f t="shared" si="2309"/>
        <v>76405</v>
      </c>
      <c r="AR726" s="13">
        <f t="shared" si="2309"/>
        <v>6343</v>
      </c>
      <c r="AS726" s="16">
        <f t="shared" si="2309"/>
        <v>0</v>
      </c>
      <c r="AT726" s="16">
        <f t="shared" si="2309"/>
        <v>0</v>
      </c>
      <c r="AU726" s="16">
        <f t="shared" si="2309"/>
        <v>0</v>
      </c>
      <c r="AV726" s="16">
        <f t="shared" si="2309"/>
        <v>0</v>
      </c>
      <c r="AW726" s="13">
        <f t="shared" si="2309"/>
        <v>76405</v>
      </c>
      <c r="AX726" s="13">
        <f t="shared" si="2309"/>
        <v>6343</v>
      </c>
      <c r="AY726" s="80">
        <f t="shared" si="2309"/>
        <v>0</v>
      </c>
      <c r="AZ726" s="80">
        <f t="shared" si="2309"/>
        <v>0</v>
      </c>
      <c r="BA726" s="80">
        <f t="shared" si="2309"/>
        <v>0</v>
      </c>
      <c r="BB726" s="80">
        <f t="shared" si="2309"/>
        <v>0</v>
      </c>
      <c r="BC726" s="78">
        <f t="shared" si="2309"/>
        <v>76405</v>
      </c>
      <c r="BD726" s="78">
        <f t="shared" si="2309"/>
        <v>6343</v>
      </c>
      <c r="BE726" s="16">
        <f t="shared" si="2309"/>
        <v>0</v>
      </c>
      <c r="BF726" s="16">
        <f t="shared" si="2309"/>
        <v>0</v>
      </c>
      <c r="BG726" s="16">
        <f t="shared" si="2309"/>
        <v>0</v>
      </c>
      <c r="BH726" s="16">
        <f t="shared" si="2309"/>
        <v>0</v>
      </c>
      <c r="BI726" s="136">
        <f t="shared" si="2309"/>
        <v>76405</v>
      </c>
      <c r="BJ726" s="136">
        <f t="shared" si="2309"/>
        <v>6343</v>
      </c>
      <c r="BK726" s="80">
        <f t="shared" si="2309"/>
        <v>0</v>
      </c>
      <c r="BL726" s="80">
        <f t="shared" si="2309"/>
        <v>0</v>
      </c>
      <c r="BM726" s="80">
        <f t="shared" si="2309"/>
        <v>0</v>
      </c>
      <c r="BN726" s="80">
        <f t="shared" si="2309"/>
        <v>0</v>
      </c>
      <c r="BO726" s="78">
        <f t="shared" si="2309"/>
        <v>76405</v>
      </c>
      <c r="BP726" s="78">
        <f t="shared" si="2309"/>
        <v>6343</v>
      </c>
      <c r="BQ726" s="16">
        <f t="shared" si="2309"/>
        <v>0</v>
      </c>
      <c r="BR726" s="16">
        <f t="shared" si="2309"/>
        <v>0</v>
      </c>
      <c r="BS726" s="16">
        <f t="shared" si="2309"/>
        <v>0</v>
      </c>
      <c r="BT726" s="16">
        <f t="shared" si="2309"/>
        <v>0</v>
      </c>
      <c r="BU726" s="13">
        <f t="shared" si="2309"/>
        <v>76405</v>
      </c>
      <c r="BV726" s="13">
        <f t="shared" si="2309"/>
        <v>6343</v>
      </c>
      <c r="BW726" s="80">
        <f t="shared" si="2309"/>
        <v>0</v>
      </c>
      <c r="BX726" s="80">
        <f t="shared" si="2309"/>
        <v>0</v>
      </c>
      <c r="BY726" s="80">
        <f t="shared" si="2309"/>
        <v>0</v>
      </c>
      <c r="BZ726" s="80">
        <f t="shared" si="2309"/>
        <v>0</v>
      </c>
      <c r="CA726" s="78">
        <f t="shared" si="2309"/>
        <v>76405</v>
      </c>
      <c r="CB726" s="78">
        <f t="shared" si="2309"/>
        <v>6343</v>
      </c>
      <c r="CC726" s="80">
        <f t="shared" si="2309"/>
        <v>0</v>
      </c>
      <c r="CD726" s="80">
        <f t="shared" si="2309"/>
        <v>0</v>
      </c>
      <c r="CE726" s="80">
        <f t="shared" ref="CE726:CN726" si="2310">CE727</f>
        <v>0</v>
      </c>
      <c r="CF726" s="80">
        <f t="shared" si="2310"/>
        <v>0</v>
      </c>
      <c r="CG726" s="78">
        <f t="shared" si="2310"/>
        <v>76405</v>
      </c>
      <c r="CH726" s="78">
        <f t="shared" si="2310"/>
        <v>6343</v>
      </c>
      <c r="CI726" s="16">
        <f t="shared" si="2310"/>
        <v>0</v>
      </c>
      <c r="CJ726" s="16">
        <f t="shared" si="2310"/>
        <v>0</v>
      </c>
      <c r="CK726" s="16">
        <f t="shared" si="2310"/>
        <v>0</v>
      </c>
      <c r="CL726" s="16">
        <f t="shared" si="2310"/>
        <v>0</v>
      </c>
      <c r="CM726" s="13">
        <f t="shared" si="2310"/>
        <v>76405</v>
      </c>
      <c r="CN726" s="13">
        <f t="shared" si="2310"/>
        <v>6343</v>
      </c>
    </row>
    <row r="727" spans="1:92" ht="34.5" hidden="1" customHeight="1" x14ac:dyDescent="0.25">
      <c r="A727" s="51" t="s">
        <v>540</v>
      </c>
      <c r="B727" s="14">
        <v>913</v>
      </c>
      <c r="C727" s="14" t="s">
        <v>7</v>
      </c>
      <c r="D727" s="14" t="s">
        <v>134</v>
      </c>
      <c r="E727" s="14" t="s">
        <v>208</v>
      </c>
      <c r="F727" s="14"/>
      <c r="G727" s="18">
        <f>G728+G732+G736</f>
        <v>71023</v>
      </c>
      <c r="H727" s="18">
        <f t="shared" ref="H727:N727" si="2311">H728+H732+H736</f>
        <v>0</v>
      </c>
      <c r="I727" s="11">
        <f t="shared" si="2311"/>
        <v>0</v>
      </c>
      <c r="J727" s="11">
        <f t="shared" si="2311"/>
        <v>0</v>
      </c>
      <c r="K727" s="11">
        <f t="shared" si="2311"/>
        <v>0</v>
      </c>
      <c r="L727" s="11">
        <f t="shared" si="2311"/>
        <v>0</v>
      </c>
      <c r="M727" s="18">
        <f t="shared" si="2311"/>
        <v>71023</v>
      </c>
      <c r="N727" s="18">
        <f t="shared" si="2311"/>
        <v>0</v>
      </c>
      <c r="O727" s="11">
        <f t="shared" ref="O727:T727" si="2312">O728+O732+O736</f>
        <v>0</v>
      </c>
      <c r="P727" s="11">
        <f t="shared" si="2312"/>
        <v>0</v>
      </c>
      <c r="Q727" s="11">
        <f t="shared" si="2312"/>
        <v>0</v>
      </c>
      <c r="R727" s="11">
        <f t="shared" si="2312"/>
        <v>0</v>
      </c>
      <c r="S727" s="18">
        <f t="shared" si="2312"/>
        <v>71023</v>
      </c>
      <c r="T727" s="18">
        <f t="shared" si="2312"/>
        <v>0</v>
      </c>
      <c r="U727" s="11">
        <f t="shared" ref="U727:Z727" si="2313">U728+U732+U736</f>
        <v>0</v>
      </c>
      <c r="V727" s="11">
        <f t="shared" si="2313"/>
        <v>0</v>
      </c>
      <c r="W727" s="11">
        <f t="shared" si="2313"/>
        <v>0</v>
      </c>
      <c r="X727" s="11">
        <f t="shared" si="2313"/>
        <v>0</v>
      </c>
      <c r="Y727" s="18">
        <f t="shared" si="2313"/>
        <v>71023</v>
      </c>
      <c r="Z727" s="18">
        <f t="shared" si="2313"/>
        <v>0</v>
      </c>
      <c r="AA727" s="11">
        <f t="shared" ref="AA727:AF727" si="2314">AA728+AA732+AA736</f>
        <v>-571</v>
      </c>
      <c r="AB727" s="11">
        <f t="shared" si="2314"/>
        <v>0</v>
      </c>
      <c r="AC727" s="11">
        <f t="shared" si="2314"/>
        <v>0</v>
      </c>
      <c r="AD727" s="11">
        <f t="shared" si="2314"/>
        <v>-545</v>
      </c>
      <c r="AE727" s="18">
        <f t="shared" si="2314"/>
        <v>69907</v>
      </c>
      <c r="AF727" s="18">
        <f t="shared" si="2314"/>
        <v>0</v>
      </c>
      <c r="AG727" s="11">
        <f t="shared" ref="AG727:AL727" si="2315">AG728+AG732+AG736</f>
        <v>155</v>
      </c>
      <c r="AH727" s="11">
        <f t="shared" si="2315"/>
        <v>0</v>
      </c>
      <c r="AI727" s="11">
        <f t="shared" si="2315"/>
        <v>0</v>
      </c>
      <c r="AJ727" s="11">
        <f t="shared" si="2315"/>
        <v>0</v>
      </c>
      <c r="AK727" s="81">
        <f t="shared" si="2315"/>
        <v>70062</v>
      </c>
      <c r="AL727" s="81">
        <f t="shared" si="2315"/>
        <v>0</v>
      </c>
      <c r="AM727" s="18">
        <f>AM728+AM732+AM736+AM744+AM751+AM754</f>
        <v>0</v>
      </c>
      <c r="AN727" s="18">
        <f t="shared" ref="AN727:AR727" si="2316">AN728+AN732+AN736+AN744+AN751+AN754</f>
        <v>6343</v>
      </c>
      <c r="AO727" s="18">
        <f t="shared" si="2316"/>
        <v>0</v>
      </c>
      <c r="AP727" s="18">
        <f t="shared" si="2316"/>
        <v>0</v>
      </c>
      <c r="AQ727" s="18">
        <f t="shared" si="2316"/>
        <v>76405</v>
      </c>
      <c r="AR727" s="18">
        <f t="shared" si="2316"/>
        <v>6343</v>
      </c>
      <c r="AS727" s="18">
        <f>AS728+AS732+AS736+AS744+AS751+AS754</f>
        <v>0</v>
      </c>
      <c r="AT727" s="18">
        <f t="shared" ref="AT727:AX727" si="2317">AT728+AT732+AT736+AT744+AT751+AT754</f>
        <v>0</v>
      </c>
      <c r="AU727" s="18">
        <f t="shared" si="2317"/>
        <v>0</v>
      </c>
      <c r="AV727" s="18">
        <f t="shared" si="2317"/>
        <v>0</v>
      </c>
      <c r="AW727" s="18">
        <f t="shared" si="2317"/>
        <v>76405</v>
      </c>
      <c r="AX727" s="18">
        <f t="shared" si="2317"/>
        <v>6343</v>
      </c>
      <c r="AY727" s="81">
        <f>AY728+AY732+AY736+AY744+AY751+AY754</f>
        <v>0</v>
      </c>
      <c r="AZ727" s="81">
        <f t="shared" ref="AZ727:BD727" si="2318">AZ728+AZ732+AZ736+AZ744+AZ751+AZ754</f>
        <v>0</v>
      </c>
      <c r="BA727" s="81">
        <f t="shared" si="2318"/>
        <v>0</v>
      </c>
      <c r="BB727" s="81">
        <f t="shared" si="2318"/>
        <v>0</v>
      </c>
      <c r="BC727" s="81">
        <f t="shared" si="2318"/>
        <v>76405</v>
      </c>
      <c r="BD727" s="81">
        <f t="shared" si="2318"/>
        <v>6343</v>
      </c>
      <c r="BE727" s="18">
        <f>BE728+BE732+BE736+BE744+BE751+BE754</f>
        <v>0</v>
      </c>
      <c r="BF727" s="18">
        <f t="shared" ref="BF727:BJ727" si="2319">BF728+BF732+BF736+BF744+BF751+BF754</f>
        <v>0</v>
      </c>
      <c r="BG727" s="18">
        <f t="shared" si="2319"/>
        <v>0</v>
      </c>
      <c r="BH727" s="18">
        <f t="shared" si="2319"/>
        <v>0</v>
      </c>
      <c r="BI727" s="140">
        <f t="shared" si="2319"/>
        <v>76405</v>
      </c>
      <c r="BJ727" s="140">
        <f t="shared" si="2319"/>
        <v>6343</v>
      </c>
      <c r="BK727" s="81">
        <f>BK728+BK732+BK736+BK744+BK751+BK754</f>
        <v>0</v>
      </c>
      <c r="BL727" s="81">
        <f t="shared" ref="BL727:BP727" si="2320">BL728+BL732+BL736+BL744+BL751+BL754</f>
        <v>0</v>
      </c>
      <c r="BM727" s="81">
        <f t="shared" si="2320"/>
        <v>0</v>
      </c>
      <c r="BN727" s="81">
        <f t="shared" si="2320"/>
        <v>0</v>
      </c>
      <c r="BO727" s="81">
        <f t="shared" si="2320"/>
        <v>76405</v>
      </c>
      <c r="BP727" s="81">
        <f t="shared" si="2320"/>
        <v>6343</v>
      </c>
      <c r="BQ727" s="18">
        <f>BQ728+BQ732+BQ736+BQ744+BQ751+BQ754</f>
        <v>0</v>
      </c>
      <c r="BR727" s="18">
        <f t="shared" ref="BR727:BV727" si="2321">BR728+BR732+BR736+BR744+BR751+BR754</f>
        <v>0</v>
      </c>
      <c r="BS727" s="18">
        <f t="shared" si="2321"/>
        <v>0</v>
      </c>
      <c r="BT727" s="18">
        <f t="shared" si="2321"/>
        <v>0</v>
      </c>
      <c r="BU727" s="18">
        <f t="shared" si="2321"/>
        <v>76405</v>
      </c>
      <c r="BV727" s="18">
        <f t="shared" si="2321"/>
        <v>6343</v>
      </c>
      <c r="BW727" s="81">
        <f>BW728+BW732+BW736+BW744+BW751+BW754</f>
        <v>0</v>
      </c>
      <c r="BX727" s="81">
        <f t="shared" ref="BX727:CB727" si="2322">BX728+BX732+BX736+BX744+BX751+BX754</f>
        <v>0</v>
      </c>
      <c r="BY727" s="81">
        <f t="shared" si="2322"/>
        <v>0</v>
      </c>
      <c r="BZ727" s="81">
        <f t="shared" si="2322"/>
        <v>0</v>
      </c>
      <c r="CA727" s="81">
        <f t="shared" si="2322"/>
        <v>76405</v>
      </c>
      <c r="CB727" s="81">
        <f t="shared" si="2322"/>
        <v>6343</v>
      </c>
      <c r="CC727" s="81">
        <f>CC728+CC732+CC736+CC744+CC751+CC754</f>
        <v>0</v>
      </c>
      <c r="CD727" s="81">
        <f t="shared" ref="CD727:CH727" si="2323">CD728+CD732+CD736+CD744+CD751+CD754</f>
        <v>0</v>
      </c>
      <c r="CE727" s="81">
        <f t="shared" si="2323"/>
        <v>0</v>
      </c>
      <c r="CF727" s="81">
        <f t="shared" si="2323"/>
        <v>0</v>
      </c>
      <c r="CG727" s="81">
        <f t="shared" si="2323"/>
        <v>76405</v>
      </c>
      <c r="CH727" s="81">
        <f t="shared" si="2323"/>
        <v>6343</v>
      </c>
      <c r="CI727" s="18">
        <f>CI728+CI732+CI736+CI744+CI751+CI754</f>
        <v>0</v>
      </c>
      <c r="CJ727" s="18">
        <f t="shared" ref="CJ727:CN727" si="2324">CJ728+CJ732+CJ736+CJ744+CJ751+CJ754</f>
        <v>0</v>
      </c>
      <c r="CK727" s="18">
        <f t="shared" si="2324"/>
        <v>0</v>
      </c>
      <c r="CL727" s="18">
        <f t="shared" si="2324"/>
        <v>0</v>
      </c>
      <c r="CM727" s="18">
        <f t="shared" si="2324"/>
        <v>76405</v>
      </c>
      <c r="CN727" s="18">
        <f t="shared" si="2324"/>
        <v>6343</v>
      </c>
    </row>
    <row r="728" spans="1:92" ht="33" hidden="1" x14ac:dyDescent="0.25">
      <c r="A728" s="55" t="s">
        <v>10</v>
      </c>
      <c r="B728" s="14">
        <v>913</v>
      </c>
      <c r="C728" s="14" t="s">
        <v>7</v>
      </c>
      <c r="D728" s="14" t="s">
        <v>134</v>
      </c>
      <c r="E728" s="14" t="s">
        <v>219</v>
      </c>
      <c r="F728" s="14"/>
      <c r="G728" s="18">
        <f t="shared" ref="G728:R730" si="2325">G729</f>
        <v>49220</v>
      </c>
      <c r="H728" s="18">
        <f t="shared" si="2325"/>
        <v>0</v>
      </c>
      <c r="I728" s="11">
        <f t="shared" si="2325"/>
        <v>0</v>
      </c>
      <c r="J728" s="11">
        <f t="shared" si="2325"/>
        <v>0</v>
      </c>
      <c r="K728" s="11">
        <f t="shared" si="2325"/>
        <v>0</v>
      </c>
      <c r="L728" s="11">
        <f t="shared" si="2325"/>
        <v>0</v>
      </c>
      <c r="M728" s="18">
        <f t="shared" si="2325"/>
        <v>49220</v>
      </c>
      <c r="N728" s="18">
        <f t="shared" si="2325"/>
        <v>0</v>
      </c>
      <c r="O728" s="11">
        <f t="shared" si="2325"/>
        <v>0</v>
      </c>
      <c r="P728" s="11">
        <f t="shared" si="2325"/>
        <v>0</v>
      </c>
      <c r="Q728" s="11">
        <f t="shared" si="2325"/>
        <v>0</v>
      </c>
      <c r="R728" s="11">
        <f t="shared" si="2325"/>
        <v>0</v>
      </c>
      <c r="S728" s="18">
        <f t="shared" ref="S728:AH730" si="2326">S729</f>
        <v>49220</v>
      </c>
      <c r="T728" s="18">
        <f t="shared" si="2326"/>
        <v>0</v>
      </c>
      <c r="U728" s="11">
        <f t="shared" si="2326"/>
        <v>0</v>
      </c>
      <c r="V728" s="11">
        <f t="shared" si="2326"/>
        <v>0</v>
      </c>
      <c r="W728" s="11">
        <f t="shared" si="2326"/>
        <v>0</v>
      </c>
      <c r="X728" s="11">
        <f t="shared" si="2326"/>
        <v>0</v>
      </c>
      <c r="Y728" s="18">
        <f t="shared" si="2326"/>
        <v>49220</v>
      </c>
      <c r="Z728" s="18">
        <f t="shared" si="2326"/>
        <v>0</v>
      </c>
      <c r="AA728" s="11">
        <f t="shared" si="2326"/>
        <v>-571</v>
      </c>
      <c r="AB728" s="11">
        <f t="shared" si="2326"/>
        <v>0</v>
      </c>
      <c r="AC728" s="11">
        <f t="shared" si="2326"/>
        <v>0</v>
      </c>
      <c r="AD728" s="11">
        <f t="shared" si="2326"/>
        <v>0</v>
      </c>
      <c r="AE728" s="18">
        <f t="shared" si="2326"/>
        <v>48649</v>
      </c>
      <c r="AF728" s="18">
        <f t="shared" si="2326"/>
        <v>0</v>
      </c>
      <c r="AG728" s="11">
        <f t="shared" si="2326"/>
        <v>0</v>
      </c>
      <c r="AH728" s="11">
        <f t="shared" si="2326"/>
        <v>0</v>
      </c>
      <c r="AI728" s="11">
        <f t="shared" ref="AG728:AV730" si="2327">AI729</f>
        <v>0</v>
      </c>
      <c r="AJ728" s="11">
        <f t="shared" si="2327"/>
        <v>0</v>
      </c>
      <c r="AK728" s="81">
        <f t="shared" si="2327"/>
        <v>48649</v>
      </c>
      <c r="AL728" s="81">
        <f t="shared" si="2327"/>
        <v>0</v>
      </c>
      <c r="AM728" s="11">
        <f t="shared" si="2327"/>
        <v>-1150</v>
      </c>
      <c r="AN728" s="11">
        <f t="shared" si="2327"/>
        <v>0</v>
      </c>
      <c r="AO728" s="11">
        <f t="shared" si="2327"/>
        <v>0</v>
      </c>
      <c r="AP728" s="11">
        <f t="shared" si="2327"/>
        <v>0</v>
      </c>
      <c r="AQ728" s="18">
        <f t="shared" si="2327"/>
        <v>47499</v>
      </c>
      <c r="AR728" s="18">
        <f t="shared" si="2327"/>
        <v>0</v>
      </c>
      <c r="AS728" s="11">
        <f t="shared" si="2327"/>
        <v>0</v>
      </c>
      <c r="AT728" s="11">
        <f t="shared" si="2327"/>
        <v>0</v>
      </c>
      <c r="AU728" s="11">
        <f t="shared" si="2327"/>
        <v>0</v>
      </c>
      <c r="AV728" s="11">
        <f t="shared" si="2327"/>
        <v>0</v>
      </c>
      <c r="AW728" s="18">
        <f t="shared" ref="AS728:BH730" si="2328">AW729</f>
        <v>47499</v>
      </c>
      <c r="AX728" s="18">
        <f t="shared" si="2328"/>
        <v>0</v>
      </c>
      <c r="AY728" s="75">
        <f t="shared" si="2328"/>
        <v>0</v>
      </c>
      <c r="AZ728" s="75">
        <f t="shared" si="2328"/>
        <v>0</v>
      </c>
      <c r="BA728" s="75">
        <f t="shared" si="2328"/>
        <v>0</v>
      </c>
      <c r="BB728" s="75">
        <f t="shared" si="2328"/>
        <v>0</v>
      </c>
      <c r="BC728" s="81">
        <f t="shared" si="2328"/>
        <v>47499</v>
      </c>
      <c r="BD728" s="81">
        <f t="shared" si="2328"/>
        <v>0</v>
      </c>
      <c r="BE728" s="11">
        <f t="shared" si="2328"/>
        <v>0</v>
      </c>
      <c r="BF728" s="11">
        <f t="shared" si="2328"/>
        <v>0</v>
      </c>
      <c r="BG728" s="11">
        <f t="shared" si="2328"/>
        <v>0</v>
      </c>
      <c r="BH728" s="11">
        <f t="shared" si="2328"/>
        <v>0</v>
      </c>
      <c r="BI728" s="140">
        <f t="shared" ref="BE728:BT730" si="2329">BI729</f>
        <v>47499</v>
      </c>
      <c r="BJ728" s="140">
        <f t="shared" si="2329"/>
        <v>0</v>
      </c>
      <c r="BK728" s="75">
        <f t="shared" si="2329"/>
        <v>0</v>
      </c>
      <c r="BL728" s="75">
        <f t="shared" si="2329"/>
        <v>0</v>
      </c>
      <c r="BM728" s="75">
        <f t="shared" si="2329"/>
        <v>0</v>
      </c>
      <c r="BN728" s="75">
        <f t="shared" si="2329"/>
        <v>0</v>
      </c>
      <c r="BO728" s="81">
        <f t="shared" si="2329"/>
        <v>47499</v>
      </c>
      <c r="BP728" s="81">
        <f t="shared" si="2329"/>
        <v>0</v>
      </c>
      <c r="BQ728" s="11">
        <f t="shared" si="2329"/>
        <v>0</v>
      </c>
      <c r="BR728" s="11">
        <f t="shared" si="2329"/>
        <v>0</v>
      </c>
      <c r="BS728" s="11">
        <f t="shared" si="2329"/>
        <v>0</v>
      </c>
      <c r="BT728" s="11">
        <f t="shared" si="2329"/>
        <v>0</v>
      </c>
      <c r="BU728" s="18">
        <f t="shared" ref="BQ728:CF730" si="2330">BU729</f>
        <v>47499</v>
      </c>
      <c r="BV728" s="18">
        <f t="shared" si="2330"/>
        <v>0</v>
      </c>
      <c r="BW728" s="75">
        <f t="shared" si="2330"/>
        <v>0</v>
      </c>
      <c r="BX728" s="75">
        <f t="shared" si="2330"/>
        <v>0</v>
      </c>
      <c r="BY728" s="75">
        <f t="shared" si="2330"/>
        <v>0</v>
      </c>
      <c r="BZ728" s="75">
        <f t="shared" si="2330"/>
        <v>0</v>
      </c>
      <c r="CA728" s="81">
        <f t="shared" si="2330"/>
        <v>47499</v>
      </c>
      <c r="CB728" s="81">
        <f t="shared" si="2330"/>
        <v>0</v>
      </c>
      <c r="CC728" s="75">
        <f t="shared" si="2330"/>
        <v>0</v>
      </c>
      <c r="CD728" s="75">
        <f t="shared" si="2330"/>
        <v>0</v>
      </c>
      <c r="CE728" s="75">
        <f t="shared" si="2330"/>
        <v>0</v>
      </c>
      <c r="CF728" s="75">
        <f t="shared" si="2330"/>
        <v>0</v>
      </c>
      <c r="CG728" s="81">
        <f t="shared" ref="CC728:CN730" si="2331">CG729</f>
        <v>47499</v>
      </c>
      <c r="CH728" s="81">
        <f t="shared" si="2331"/>
        <v>0</v>
      </c>
      <c r="CI728" s="11">
        <f t="shared" si="2331"/>
        <v>0</v>
      </c>
      <c r="CJ728" s="11">
        <f t="shared" si="2331"/>
        <v>0</v>
      </c>
      <c r="CK728" s="11">
        <f t="shared" si="2331"/>
        <v>0</v>
      </c>
      <c r="CL728" s="11">
        <f t="shared" si="2331"/>
        <v>0</v>
      </c>
      <c r="CM728" s="18">
        <f t="shared" si="2331"/>
        <v>47499</v>
      </c>
      <c r="CN728" s="18">
        <f t="shared" si="2331"/>
        <v>0</v>
      </c>
    </row>
    <row r="729" spans="1:92" ht="33" hidden="1" x14ac:dyDescent="0.25">
      <c r="A729" s="55" t="s">
        <v>239</v>
      </c>
      <c r="B729" s="14">
        <v>913</v>
      </c>
      <c r="C729" s="14" t="s">
        <v>7</v>
      </c>
      <c r="D729" s="14" t="s">
        <v>134</v>
      </c>
      <c r="E729" s="14" t="s">
        <v>240</v>
      </c>
      <c r="F729" s="14"/>
      <c r="G729" s="18">
        <f t="shared" si="2325"/>
        <v>49220</v>
      </c>
      <c r="H729" s="18">
        <f t="shared" si="2325"/>
        <v>0</v>
      </c>
      <c r="I729" s="11">
        <f t="shared" si="2325"/>
        <v>0</v>
      </c>
      <c r="J729" s="11">
        <f t="shared" si="2325"/>
        <v>0</v>
      </c>
      <c r="K729" s="11">
        <f t="shared" si="2325"/>
        <v>0</v>
      </c>
      <c r="L729" s="11">
        <f t="shared" si="2325"/>
        <v>0</v>
      </c>
      <c r="M729" s="18">
        <f t="shared" si="2325"/>
        <v>49220</v>
      </c>
      <c r="N729" s="18">
        <f t="shared" si="2325"/>
        <v>0</v>
      </c>
      <c r="O729" s="11">
        <f t="shared" si="2325"/>
        <v>0</v>
      </c>
      <c r="P729" s="11">
        <f t="shared" si="2325"/>
        <v>0</v>
      </c>
      <c r="Q729" s="11">
        <f t="shared" si="2325"/>
        <v>0</v>
      </c>
      <c r="R729" s="11">
        <f t="shared" si="2325"/>
        <v>0</v>
      </c>
      <c r="S729" s="18">
        <f t="shared" si="2326"/>
        <v>49220</v>
      </c>
      <c r="T729" s="18">
        <f t="shared" si="2326"/>
        <v>0</v>
      </c>
      <c r="U729" s="11">
        <f t="shared" si="2326"/>
        <v>0</v>
      </c>
      <c r="V729" s="11">
        <f t="shared" si="2326"/>
        <v>0</v>
      </c>
      <c r="W729" s="11">
        <f t="shared" si="2326"/>
        <v>0</v>
      </c>
      <c r="X729" s="11">
        <f t="shared" si="2326"/>
        <v>0</v>
      </c>
      <c r="Y729" s="18">
        <f t="shared" si="2326"/>
        <v>49220</v>
      </c>
      <c r="Z729" s="18">
        <f t="shared" si="2326"/>
        <v>0</v>
      </c>
      <c r="AA729" s="11">
        <f t="shared" si="2326"/>
        <v>-571</v>
      </c>
      <c r="AB729" s="11">
        <f t="shared" si="2326"/>
        <v>0</v>
      </c>
      <c r="AC729" s="11">
        <f t="shared" si="2326"/>
        <v>0</v>
      </c>
      <c r="AD729" s="11">
        <f t="shared" si="2326"/>
        <v>0</v>
      </c>
      <c r="AE729" s="18">
        <f t="shared" si="2326"/>
        <v>48649</v>
      </c>
      <c r="AF729" s="18">
        <f t="shared" si="2326"/>
        <v>0</v>
      </c>
      <c r="AG729" s="11">
        <f t="shared" si="2327"/>
        <v>0</v>
      </c>
      <c r="AH729" s="11">
        <f t="shared" si="2327"/>
        <v>0</v>
      </c>
      <c r="AI729" s="11">
        <f t="shared" si="2327"/>
        <v>0</v>
      </c>
      <c r="AJ729" s="11">
        <f t="shared" si="2327"/>
        <v>0</v>
      </c>
      <c r="AK729" s="81">
        <f t="shared" si="2327"/>
        <v>48649</v>
      </c>
      <c r="AL729" s="81">
        <f t="shared" si="2327"/>
        <v>0</v>
      </c>
      <c r="AM729" s="11">
        <f t="shared" si="2327"/>
        <v>-1150</v>
      </c>
      <c r="AN729" s="11">
        <f t="shared" si="2327"/>
        <v>0</v>
      </c>
      <c r="AO729" s="11">
        <f t="shared" si="2327"/>
        <v>0</v>
      </c>
      <c r="AP729" s="11">
        <f t="shared" si="2327"/>
        <v>0</v>
      </c>
      <c r="AQ729" s="18">
        <f t="shared" si="2327"/>
        <v>47499</v>
      </c>
      <c r="AR729" s="18">
        <f t="shared" si="2327"/>
        <v>0</v>
      </c>
      <c r="AS729" s="11">
        <f t="shared" si="2328"/>
        <v>0</v>
      </c>
      <c r="AT729" s="11">
        <f t="shared" si="2328"/>
        <v>0</v>
      </c>
      <c r="AU729" s="11">
        <f t="shared" si="2328"/>
        <v>0</v>
      </c>
      <c r="AV729" s="11">
        <f t="shared" si="2328"/>
        <v>0</v>
      </c>
      <c r="AW729" s="18">
        <f t="shared" si="2328"/>
        <v>47499</v>
      </c>
      <c r="AX729" s="18">
        <f t="shared" si="2328"/>
        <v>0</v>
      </c>
      <c r="AY729" s="75">
        <f t="shared" si="2328"/>
        <v>0</v>
      </c>
      <c r="AZ729" s="75">
        <f t="shared" si="2328"/>
        <v>0</v>
      </c>
      <c r="BA729" s="75">
        <f t="shared" si="2328"/>
        <v>0</v>
      </c>
      <c r="BB729" s="75">
        <f t="shared" si="2328"/>
        <v>0</v>
      </c>
      <c r="BC729" s="81">
        <f t="shared" si="2328"/>
        <v>47499</v>
      </c>
      <c r="BD729" s="81">
        <f t="shared" si="2328"/>
        <v>0</v>
      </c>
      <c r="BE729" s="11">
        <f t="shared" si="2329"/>
        <v>0</v>
      </c>
      <c r="BF729" s="11">
        <f t="shared" si="2329"/>
        <v>0</v>
      </c>
      <c r="BG729" s="11">
        <f t="shared" si="2329"/>
        <v>0</v>
      </c>
      <c r="BH729" s="11">
        <f t="shared" si="2329"/>
        <v>0</v>
      </c>
      <c r="BI729" s="140">
        <f t="shared" si="2329"/>
        <v>47499</v>
      </c>
      <c r="BJ729" s="140">
        <f t="shared" si="2329"/>
        <v>0</v>
      </c>
      <c r="BK729" s="75">
        <f t="shared" si="2329"/>
        <v>0</v>
      </c>
      <c r="BL729" s="75">
        <f t="shared" si="2329"/>
        <v>0</v>
      </c>
      <c r="BM729" s="75">
        <f t="shared" si="2329"/>
        <v>0</v>
      </c>
      <c r="BN729" s="75">
        <f t="shared" si="2329"/>
        <v>0</v>
      </c>
      <c r="BO729" s="81">
        <f t="shared" si="2329"/>
        <v>47499</v>
      </c>
      <c r="BP729" s="81">
        <f t="shared" si="2329"/>
        <v>0</v>
      </c>
      <c r="BQ729" s="11">
        <f t="shared" si="2330"/>
        <v>0</v>
      </c>
      <c r="BR729" s="11">
        <f t="shared" si="2330"/>
        <v>0</v>
      </c>
      <c r="BS729" s="11">
        <f t="shared" si="2330"/>
        <v>0</v>
      </c>
      <c r="BT729" s="11">
        <f t="shared" si="2330"/>
        <v>0</v>
      </c>
      <c r="BU729" s="18">
        <f t="shared" si="2330"/>
        <v>47499</v>
      </c>
      <c r="BV729" s="18">
        <f t="shared" si="2330"/>
        <v>0</v>
      </c>
      <c r="BW729" s="75">
        <f t="shared" si="2330"/>
        <v>0</v>
      </c>
      <c r="BX729" s="75">
        <f t="shared" si="2330"/>
        <v>0</v>
      </c>
      <c r="BY729" s="75">
        <f t="shared" si="2330"/>
        <v>0</v>
      </c>
      <c r="BZ729" s="75">
        <f t="shared" si="2330"/>
        <v>0</v>
      </c>
      <c r="CA729" s="81">
        <f t="shared" si="2330"/>
        <v>47499</v>
      </c>
      <c r="CB729" s="81">
        <f t="shared" si="2330"/>
        <v>0</v>
      </c>
      <c r="CC729" s="75">
        <f t="shared" si="2331"/>
        <v>0</v>
      </c>
      <c r="CD729" s="75">
        <f t="shared" si="2331"/>
        <v>0</v>
      </c>
      <c r="CE729" s="75">
        <f t="shared" si="2331"/>
        <v>0</v>
      </c>
      <c r="CF729" s="75">
        <f t="shared" si="2331"/>
        <v>0</v>
      </c>
      <c r="CG729" s="81">
        <f t="shared" si="2331"/>
        <v>47499</v>
      </c>
      <c r="CH729" s="81">
        <f t="shared" si="2331"/>
        <v>0</v>
      </c>
      <c r="CI729" s="11">
        <f t="shared" si="2331"/>
        <v>0</v>
      </c>
      <c r="CJ729" s="11">
        <f t="shared" si="2331"/>
        <v>0</v>
      </c>
      <c r="CK729" s="11">
        <f t="shared" si="2331"/>
        <v>0</v>
      </c>
      <c r="CL729" s="11">
        <f t="shared" si="2331"/>
        <v>0</v>
      </c>
      <c r="CM729" s="18">
        <f t="shared" si="2331"/>
        <v>47499</v>
      </c>
      <c r="CN729" s="18">
        <f t="shared" si="2331"/>
        <v>0</v>
      </c>
    </row>
    <row r="730" spans="1:92" ht="33" hidden="1" x14ac:dyDescent="0.25">
      <c r="A730" s="55" t="s">
        <v>12</v>
      </c>
      <c r="B730" s="14">
        <v>913</v>
      </c>
      <c r="C730" s="14" t="s">
        <v>7</v>
      </c>
      <c r="D730" s="14" t="s">
        <v>134</v>
      </c>
      <c r="E730" s="14" t="s">
        <v>240</v>
      </c>
      <c r="F730" s="14" t="s">
        <v>13</v>
      </c>
      <c r="G730" s="15">
        <f t="shared" si="2325"/>
        <v>49220</v>
      </c>
      <c r="H730" s="15">
        <f t="shared" si="2325"/>
        <v>0</v>
      </c>
      <c r="I730" s="11">
        <f t="shared" si="2325"/>
        <v>0</v>
      </c>
      <c r="J730" s="11">
        <f t="shared" si="2325"/>
        <v>0</v>
      </c>
      <c r="K730" s="11">
        <f t="shared" si="2325"/>
        <v>0</v>
      </c>
      <c r="L730" s="11">
        <f t="shared" si="2325"/>
        <v>0</v>
      </c>
      <c r="M730" s="15">
        <f t="shared" si="2325"/>
        <v>49220</v>
      </c>
      <c r="N730" s="15">
        <f t="shared" si="2325"/>
        <v>0</v>
      </c>
      <c r="O730" s="11">
        <f t="shared" si="2325"/>
        <v>0</v>
      </c>
      <c r="P730" s="11">
        <f t="shared" si="2325"/>
        <v>0</v>
      </c>
      <c r="Q730" s="11">
        <f t="shared" si="2325"/>
        <v>0</v>
      </c>
      <c r="R730" s="11">
        <f t="shared" si="2325"/>
        <v>0</v>
      </c>
      <c r="S730" s="15">
        <f t="shared" si="2326"/>
        <v>49220</v>
      </c>
      <c r="T730" s="15">
        <f t="shared" si="2326"/>
        <v>0</v>
      </c>
      <c r="U730" s="11">
        <f t="shared" si="2326"/>
        <v>0</v>
      </c>
      <c r="V730" s="11">
        <f t="shared" si="2326"/>
        <v>0</v>
      </c>
      <c r="W730" s="11">
        <f t="shared" si="2326"/>
        <v>0</v>
      </c>
      <c r="X730" s="11">
        <f t="shared" si="2326"/>
        <v>0</v>
      </c>
      <c r="Y730" s="15">
        <f t="shared" si="2326"/>
        <v>49220</v>
      </c>
      <c r="Z730" s="15">
        <f t="shared" si="2326"/>
        <v>0</v>
      </c>
      <c r="AA730" s="11">
        <f t="shared" si="2326"/>
        <v>-571</v>
      </c>
      <c r="AB730" s="11">
        <f t="shared" si="2326"/>
        <v>0</v>
      </c>
      <c r="AC730" s="11">
        <f t="shared" si="2326"/>
        <v>0</v>
      </c>
      <c r="AD730" s="11">
        <f t="shared" si="2326"/>
        <v>0</v>
      </c>
      <c r="AE730" s="15">
        <f t="shared" si="2326"/>
        <v>48649</v>
      </c>
      <c r="AF730" s="15">
        <f t="shared" si="2326"/>
        <v>0</v>
      </c>
      <c r="AG730" s="11">
        <f t="shared" si="2327"/>
        <v>0</v>
      </c>
      <c r="AH730" s="11">
        <f t="shared" si="2327"/>
        <v>0</v>
      </c>
      <c r="AI730" s="11">
        <f t="shared" si="2327"/>
        <v>0</v>
      </c>
      <c r="AJ730" s="11">
        <f t="shared" si="2327"/>
        <v>0</v>
      </c>
      <c r="AK730" s="79">
        <f t="shared" si="2327"/>
        <v>48649</v>
      </c>
      <c r="AL730" s="79">
        <f t="shared" si="2327"/>
        <v>0</v>
      </c>
      <c r="AM730" s="11">
        <f t="shared" si="2327"/>
        <v>-1150</v>
      </c>
      <c r="AN730" s="11">
        <f t="shared" si="2327"/>
        <v>0</v>
      </c>
      <c r="AO730" s="11">
        <f t="shared" si="2327"/>
        <v>0</v>
      </c>
      <c r="AP730" s="11">
        <f t="shared" si="2327"/>
        <v>0</v>
      </c>
      <c r="AQ730" s="15">
        <f t="shared" si="2327"/>
        <v>47499</v>
      </c>
      <c r="AR730" s="15">
        <f t="shared" si="2327"/>
        <v>0</v>
      </c>
      <c r="AS730" s="11">
        <f t="shared" si="2328"/>
        <v>0</v>
      </c>
      <c r="AT730" s="11">
        <f t="shared" si="2328"/>
        <v>0</v>
      </c>
      <c r="AU730" s="11">
        <f t="shared" si="2328"/>
        <v>0</v>
      </c>
      <c r="AV730" s="11">
        <f t="shared" si="2328"/>
        <v>0</v>
      </c>
      <c r="AW730" s="15">
        <f t="shared" si="2328"/>
        <v>47499</v>
      </c>
      <c r="AX730" s="15">
        <f t="shared" si="2328"/>
        <v>0</v>
      </c>
      <c r="AY730" s="75">
        <f t="shared" si="2328"/>
        <v>0</v>
      </c>
      <c r="AZ730" s="75">
        <f t="shared" si="2328"/>
        <v>0</v>
      </c>
      <c r="BA730" s="75">
        <f t="shared" si="2328"/>
        <v>0</v>
      </c>
      <c r="BB730" s="75">
        <f t="shared" si="2328"/>
        <v>0</v>
      </c>
      <c r="BC730" s="79">
        <f t="shared" si="2328"/>
        <v>47499</v>
      </c>
      <c r="BD730" s="79">
        <f t="shared" si="2328"/>
        <v>0</v>
      </c>
      <c r="BE730" s="11">
        <f t="shared" si="2329"/>
        <v>0</v>
      </c>
      <c r="BF730" s="11">
        <f t="shared" si="2329"/>
        <v>0</v>
      </c>
      <c r="BG730" s="11">
        <f t="shared" si="2329"/>
        <v>0</v>
      </c>
      <c r="BH730" s="11">
        <f t="shared" si="2329"/>
        <v>0</v>
      </c>
      <c r="BI730" s="137">
        <f t="shared" si="2329"/>
        <v>47499</v>
      </c>
      <c r="BJ730" s="137">
        <f t="shared" si="2329"/>
        <v>0</v>
      </c>
      <c r="BK730" s="75">
        <f t="shared" si="2329"/>
        <v>0</v>
      </c>
      <c r="BL730" s="75">
        <f t="shared" si="2329"/>
        <v>0</v>
      </c>
      <c r="BM730" s="75">
        <f t="shared" si="2329"/>
        <v>0</v>
      </c>
      <c r="BN730" s="75">
        <f t="shared" si="2329"/>
        <v>0</v>
      </c>
      <c r="BO730" s="79">
        <f t="shared" si="2329"/>
        <v>47499</v>
      </c>
      <c r="BP730" s="79">
        <f t="shared" si="2329"/>
        <v>0</v>
      </c>
      <c r="BQ730" s="11">
        <f t="shared" si="2330"/>
        <v>0</v>
      </c>
      <c r="BR730" s="11">
        <f t="shared" si="2330"/>
        <v>0</v>
      </c>
      <c r="BS730" s="11">
        <f t="shared" si="2330"/>
        <v>0</v>
      </c>
      <c r="BT730" s="11">
        <f t="shared" si="2330"/>
        <v>0</v>
      </c>
      <c r="BU730" s="15">
        <f t="shared" si="2330"/>
        <v>47499</v>
      </c>
      <c r="BV730" s="15">
        <f t="shared" si="2330"/>
        <v>0</v>
      </c>
      <c r="BW730" s="75">
        <f t="shared" si="2330"/>
        <v>0</v>
      </c>
      <c r="BX730" s="75">
        <f t="shared" si="2330"/>
        <v>0</v>
      </c>
      <c r="BY730" s="75">
        <f t="shared" si="2330"/>
        <v>0</v>
      </c>
      <c r="BZ730" s="75">
        <f t="shared" si="2330"/>
        <v>0</v>
      </c>
      <c r="CA730" s="79">
        <f t="shared" si="2330"/>
        <v>47499</v>
      </c>
      <c r="CB730" s="79">
        <f t="shared" si="2330"/>
        <v>0</v>
      </c>
      <c r="CC730" s="75">
        <f t="shared" si="2331"/>
        <v>0</v>
      </c>
      <c r="CD730" s="75">
        <f t="shared" si="2331"/>
        <v>0</v>
      </c>
      <c r="CE730" s="75">
        <f t="shared" si="2331"/>
        <v>0</v>
      </c>
      <c r="CF730" s="75">
        <f t="shared" si="2331"/>
        <v>0</v>
      </c>
      <c r="CG730" s="79">
        <f t="shared" si="2331"/>
        <v>47499</v>
      </c>
      <c r="CH730" s="79">
        <f t="shared" si="2331"/>
        <v>0</v>
      </c>
      <c r="CI730" s="11">
        <f t="shared" si="2331"/>
        <v>0</v>
      </c>
      <c r="CJ730" s="11">
        <f t="shared" si="2331"/>
        <v>0</v>
      </c>
      <c r="CK730" s="11">
        <f t="shared" si="2331"/>
        <v>0</v>
      </c>
      <c r="CL730" s="11">
        <f t="shared" si="2331"/>
        <v>0</v>
      </c>
      <c r="CM730" s="15">
        <f t="shared" si="2331"/>
        <v>47499</v>
      </c>
      <c r="CN730" s="15">
        <f t="shared" si="2331"/>
        <v>0</v>
      </c>
    </row>
    <row r="731" spans="1:92" hidden="1" x14ac:dyDescent="0.25">
      <c r="A731" s="59" t="s">
        <v>24</v>
      </c>
      <c r="B731" s="14">
        <v>913</v>
      </c>
      <c r="C731" s="14" t="s">
        <v>7</v>
      </c>
      <c r="D731" s="14" t="s">
        <v>134</v>
      </c>
      <c r="E731" s="14" t="s">
        <v>240</v>
      </c>
      <c r="F731" s="11">
        <v>620</v>
      </c>
      <c r="G731" s="11">
        <f>43148+4922+1150</f>
        <v>49220</v>
      </c>
      <c r="H731" s="11"/>
      <c r="I731" s="11"/>
      <c r="J731" s="11"/>
      <c r="K731" s="11"/>
      <c r="L731" s="11"/>
      <c r="M731" s="11">
        <f>G731+I731+J731+K731+L731</f>
        <v>49220</v>
      </c>
      <c r="N731" s="11">
        <f>H731+J731</f>
        <v>0</v>
      </c>
      <c r="O731" s="11"/>
      <c r="P731" s="11"/>
      <c r="Q731" s="11"/>
      <c r="R731" s="11"/>
      <c r="S731" s="11">
        <f>M731+O731+P731+Q731+R731</f>
        <v>49220</v>
      </c>
      <c r="T731" s="11">
        <f>N731+P731</f>
        <v>0</v>
      </c>
      <c r="U731" s="11"/>
      <c r="V731" s="11"/>
      <c r="W731" s="11"/>
      <c r="X731" s="11"/>
      <c r="Y731" s="11">
        <f>S731+U731+V731+W731+X731</f>
        <v>49220</v>
      </c>
      <c r="Z731" s="11">
        <f>T731+V731</f>
        <v>0</v>
      </c>
      <c r="AA731" s="11">
        <v>-571</v>
      </c>
      <c r="AB731" s="11"/>
      <c r="AC731" s="11"/>
      <c r="AD731" s="11"/>
      <c r="AE731" s="11">
        <f>Y731+AA731+AB731+AC731+AD731</f>
        <v>48649</v>
      </c>
      <c r="AF731" s="11">
        <f>Z731+AB731</f>
        <v>0</v>
      </c>
      <c r="AG731" s="11"/>
      <c r="AH731" s="11"/>
      <c r="AI731" s="11"/>
      <c r="AJ731" s="11"/>
      <c r="AK731" s="75">
        <f>AE731+AG731+AH731+AI731+AJ731</f>
        <v>48649</v>
      </c>
      <c r="AL731" s="75">
        <f>AF731+AH731</f>
        <v>0</v>
      </c>
      <c r="AM731" s="11">
        <v>-1150</v>
      </c>
      <c r="AN731" s="11"/>
      <c r="AO731" s="11"/>
      <c r="AP731" s="11"/>
      <c r="AQ731" s="11">
        <f>AK731+AM731+AN731+AO731+AP731</f>
        <v>47499</v>
      </c>
      <c r="AR731" s="11">
        <f>AL731+AN731</f>
        <v>0</v>
      </c>
      <c r="AS731" s="11"/>
      <c r="AT731" s="11"/>
      <c r="AU731" s="11"/>
      <c r="AV731" s="11"/>
      <c r="AW731" s="11">
        <f>AQ731+AS731+AT731+AU731+AV731</f>
        <v>47499</v>
      </c>
      <c r="AX731" s="11">
        <f>AR731+AT731</f>
        <v>0</v>
      </c>
      <c r="AY731" s="75"/>
      <c r="AZ731" s="75"/>
      <c r="BA731" s="75"/>
      <c r="BB731" s="75"/>
      <c r="BC731" s="75">
        <f>AW731+AY731+AZ731+BA731+BB731</f>
        <v>47499</v>
      </c>
      <c r="BD731" s="75">
        <f>AX731+AZ731</f>
        <v>0</v>
      </c>
      <c r="BE731" s="11"/>
      <c r="BF731" s="11"/>
      <c r="BG731" s="11"/>
      <c r="BH731" s="11"/>
      <c r="BI731" s="138">
        <f>BC731+BE731+BF731+BG731+BH731</f>
        <v>47499</v>
      </c>
      <c r="BJ731" s="138">
        <f>BD731+BF731</f>
        <v>0</v>
      </c>
      <c r="BK731" s="75"/>
      <c r="BL731" s="75"/>
      <c r="BM731" s="75"/>
      <c r="BN731" s="75"/>
      <c r="BO731" s="75">
        <f>BI731+BK731+BL731+BM731+BN731</f>
        <v>47499</v>
      </c>
      <c r="BP731" s="75">
        <f>BJ731+BL731</f>
        <v>0</v>
      </c>
      <c r="BQ731" s="11"/>
      <c r="BR731" s="11"/>
      <c r="BS731" s="11"/>
      <c r="BT731" s="11"/>
      <c r="BU731" s="11">
        <f>BO731+BQ731+BR731+BS731+BT731</f>
        <v>47499</v>
      </c>
      <c r="BV731" s="11">
        <f>BP731+BR731</f>
        <v>0</v>
      </c>
      <c r="BW731" s="75"/>
      <c r="BX731" s="75"/>
      <c r="BY731" s="75"/>
      <c r="BZ731" s="75"/>
      <c r="CA731" s="75">
        <f>BU731+BW731+BX731+BY731+BZ731</f>
        <v>47499</v>
      </c>
      <c r="CB731" s="75">
        <f>BV731+BX731</f>
        <v>0</v>
      </c>
      <c r="CC731" s="75"/>
      <c r="CD731" s="75"/>
      <c r="CE731" s="75"/>
      <c r="CF731" s="75"/>
      <c r="CG731" s="75">
        <f>CA731+CC731+CD731+CE731+CF731</f>
        <v>47499</v>
      </c>
      <c r="CH731" s="75">
        <f>CB731+CD731</f>
        <v>0</v>
      </c>
      <c r="CI731" s="11"/>
      <c r="CJ731" s="11"/>
      <c r="CK731" s="11"/>
      <c r="CL731" s="11"/>
      <c r="CM731" s="11">
        <f>CG731+CI731+CJ731+CK731+CL731</f>
        <v>47499</v>
      </c>
      <c r="CN731" s="11">
        <f>CH731+CJ731</f>
        <v>0</v>
      </c>
    </row>
    <row r="732" spans="1:92" hidden="1" x14ac:dyDescent="0.25">
      <c r="A732" s="55" t="s">
        <v>15</v>
      </c>
      <c r="B732" s="14">
        <v>913</v>
      </c>
      <c r="C732" s="14" t="s">
        <v>7</v>
      </c>
      <c r="D732" s="14" t="s">
        <v>134</v>
      </c>
      <c r="E732" s="14" t="s">
        <v>209</v>
      </c>
      <c r="F732" s="14"/>
      <c r="G732" s="18">
        <f t="shared" ref="G732:R734" si="2332">G733</f>
        <v>563</v>
      </c>
      <c r="H732" s="18">
        <f t="shared" si="2332"/>
        <v>0</v>
      </c>
      <c r="I732" s="11">
        <f t="shared" si="2332"/>
        <v>0</v>
      </c>
      <c r="J732" s="11">
        <f t="shared" si="2332"/>
        <v>0</v>
      </c>
      <c r="K732" s="11">
        <f t="shared" si="2332"/>
        <v>0</v>
      </c>
      <c r="L732" s="11">
        <f t="shared" si="2332"/>
        <v>0</v>
      </c>
      <c r="M732" s="18">
        <f t="shared" si="2332"/>
        <v>563</v>
      </c>
      <c r="N732" s="18">
        <f t="shared" si="2332"/>
        <v>0</v>
      </c>
      <c r="O732" s="11">
        <f t="shared" si="2332"/>
        <v>0</v>
      </c>
      <c r="P732" s="11">
        <f t="shared" si="2332"/>
        <v>0</v>
      </c>
      <c r="Q732" s="11">
        <f t="shared" si="2332"/>
        <v>0</v>
      </c>
      <c r="R732" s="11">
        <f t="shared" si="2332"/>
        <v>0</v>
      </c>
      <c r="S732" s="18">
        <f t="shared" ref="S732:AH734" si="2333">S733</f>
        <v>563</v>
      </c>
      <c r="T732" s="18">
        <f t="shared" si="2333"/>
        <v>0</v>
      </c>
      <c r="U732" s="11">
        <f t="shared" si="2333"/>
        <v>0</v>
      </c>
      <c r="V732" s="11">
        <f t="shared" si="2333"/>
        <v>0</v>
      </c>
      <c r="W732" s="11">
        <f t="shared" si="2333"/>
        <v>0</v>
      </c>
      <c r="X732" s="11">
        <f t="shared" si="2333"/>
        <v>0</v>
      </c>
      <c r="Y732" s="18">
        <f t="shared" si="2333"/>
        <v>563</v>
      </c>
      <c r="Z732" s="18">
        <f t="shared" si="2333"/>
        <v>0</v>
      </c>
      <c r="AA732" s="11">
        <f t="shared" si="2333"/>
        <v>0</v>
      </c>
      <c r="AB732" s="11">
        <f t="shared" si="2333"/>
        <v>0</v>
      </c>
      <c r="AC732" s="11">
        <f t="shared" si="2333"/>
        <v>0</v>
      </c>
      <c r="AD732" s="11">
        <f t="shared" si="2333"/>
        <v>0</v>
      </c>
      <c r="AE732" s="18">
        <f t="shared" si="2333"/>
        <v>563</v>
      </c>
      <c r="AF732" s="18">
        <f t="shared" si="2333"/>
        <v>0</v>
      </c>
      <c r="AG732" s="11">
        <f t="shared" si="2333"/>
        <v>155</v>
      </c>
      <c r="AH732" s="11">
        <f t="shared" si="2333"/>
        <v>0</v>
      </c>
      <c r="AI732" s="11">
        <f t="shared" ref="AG732:AV734" si="2334">AI733</f>
        <v>0</v>
      </c>
      <c r="AJ732" s="11">
        <f t="shared" si="2334"/>
        <v>0</v>
      </c>
      <c r="AK732" s="81">
        <f t="shared" si="2334"/>
        <v>718</v>
      </c>
      <c r="AL732" s="81">
        <f t="shared" si="2334"/>
        <v>0</v>
      </c>
      <c r="AM732" s="11">
        <f t="shared" si="2334"/>
        <v>816</v>
      </c>
      <c r="AN732" s="11">
        <f t="shared" si="2334"/>
        <v>0</v>
      </c>
      <c r="AO732" s="11">
        <f t="shared" si="2334"/>
        <v>0</v>
      </c>
      <c r="AP732" s="11">
        <f t="shared" si="2334"/>
        <v>0</v>
      </c>
      <c r="AQ732" s="18">
        <f t="shared" si="2334"/>
        <v>1534</v>
      </c>
      <c r="AR732" s="18">
        <f t="shared" si="2334"/>
        <v>0</v>
      </c>
      <c r="AS732" s="11">
        <f t="shared" si="2334"/>
        <v>0</v>
      </c>
      <c r="AT732" s="11">
        <f t="shared" si="2334"/>
        <v>0</v>
      </c>
      <c r="AU732" s="11">
        <f t="shared" si="2334"/>
        <v>0</v>
      </c>
      <c r="AV732" s="11">
        <f t="shared" si="2334"/>
        <v>0</v>
      </c>
      <c r="AW732" s="18">
        <f t="shared" ref="AS732:BH734" si="2335">AW733</f>
        <v>1534</v>
      </c>
      <c r="AX732" s="18">
        <f t="shared" si="2335"/>
        <v>0</v>
      </c>
      <c r="AY732" s="75">
        <f t="shared" si="2335"/>
        <v>0</v>
      </c>
      <c r="AZ732" s="75">
        <f t="shared" si="2335"/>
        <v>0</v>
      </c>
      <c r="BA732" s="75">
        <f t="shared" si="2335"/>
        <v>0</v>
      </c>
      <c r="BB732" s="75">
        <f t="shared" si="2335"/>
        <v>0</v>
      </c>
      <c r="BC732" s="81">
        <f t="shared" si="2335"/>
        <v>1534</v>
      </c>
      <c r="BD732" s="81">
        <f t="shared" si="2335"/>
        <v>0</v>
      </c>
      <c r="BE732" s="11">
        <f t="shared" si="2335"/>
        <v>0</v>
      </c>
      <c r="BF732" s="11">
        <f t="shared" si="2335"/>
        <v>0</v>
      </c>
      <c r="BG732" s="11">
        <f t="shared" si="2335"/>
        <v>0</v>
      </c>
      <c r="BH732" s="11">
        <f t="shared" si="2335"/>
        <v>0</v>
      </c>
      <c r="BI732" s="140">
        <f t="shared" ref="BE732:BT734" si="2336">BI733</f>
        <v>1534</v>
      </c>
      <c r="BJ732" s="140">
        <f t="shared" si="2336"/>
        <v>0</v>
      </c>
      <c r="BK732" s="75">
        <f t="shared" si="2336"/>
        <v>0</v>
      </c>
      <c r="BL732" s="75">
        <f t="shared" si="2336"/>
        <v>0</v>
      </c>
      <c r="BM732" s="75">
        <f t="shared" si="2336"/>
        <v>0</v>
      </c>
      <c r="BN732" s="75">
        <f t="shared" si="2336"/>
        <v>0</v>
      </c>
      <c r="BO732" s="81">
        <f t="shared" si="2336"/>
        <v>1534</v>
      </c>
      <c r="BP732" s="81">
        <f t="shared" si="2336"/>
        <v>0</v>
      </c>
      <c r="BQ732" s="11">
        <f t="shared" si="2336"/>
        <v>0</v>
      </c>
      <c r="BR732" s="11">
        <f t="shared" si="2336"/>
        <v>0</v>
      </c>
      <c r="BS732" s="11">
        <f t="shared" si="2336"/>
        <v>0</v>
      </c>
      <c r="BT732" s="11">
        <f t="shared" si="2336"/>
        <v>0</v>
      </c>
      <c r="BU732" s="18">
        <f t="shared" ref="BQ732:CF734" si="2337">BU733</f>
        <v>1534</v>
      </c>
      <c r="BV732" s="18">
        <f t="shared" si="2337"/>
        <v>0</v>
      </c>
      <c r="BW732" s="75">
        <f t="shared" si="2337"/>
        <v>0</v>
      </c>
      <c r="BX732" s="75">
        <f t="shared" si="2337"/>
        <v>0</v>
      </c>
      <c r="BY732" s="75">
        <f t="shared" si="2337"/>
        <v>0</v>
      </c>
      <c r="BZ732" s="75">
        <f t="shared" si="2337"/>
        <v>0</v>
      </c>
      <c r="CA732" s="81">
        <f t="shared" si="2337"/>
        <v>1534</v>
      </c>
      <c r="CB732" s="81">
        <f t="shared" si="2337"/>
        <v>0</v>
      </c>
      <c r="CC732" s="75">
        <f t="shared" si="2337"/>
        <v>0</v>
      </c>
      <c r="CD732" s="75">
        <f t="shared" si="2337"/>
        <v>0</v>
      </c>
      <c r="CE732" s="75">
        <f t="shared" si="2337"/>
        <v>0</v>
      </c>
      <c r="CF732" s="75">
        <f t="shared" si="2337"/>
        <v>0</v>
      </c>
      <c r="CG732" s="81">
        <f t="shared" ref="CC732:CN734" si="2338">CG733</f>
        <v>1534</v>
      </c>
      <c r="CH732" s="81">
        <f t="shared" si="2338"/>
        <v>0</v>
      </c>
      <c r="CI732" s="11">
        <f t="shared" si="2338"/>
        <v>0</v>
      </c>
      <c r="CJ732" s="11">
        <f t="shared" si="2338"/>
        <v>0</v>
      </c>
      <c r="CK732" s="11">
        <f t="shared" si="2338"/>
        <v>0</v>
      </c>
      <c r="CL732" s="11">
        <f t="shared" si="2338"/>
        <v>0</v>
      </c>
      <c r="CM732" s="18">
        <f t="shared" si="2338"/>
        <v>1534</v>
      </c>
      <c r="CN732" s="18">
        <f t="shared" si="2338"/>
        <v>0</v>
      </c>
    </row>
    <row r="733" spans="1:92" ht="33" hidden="1" x14ac:dyDescent="0.25">
      <c r="A733" s="55" t="s">
        <v>241</v>
      </c>
      <c r="B733" s="14">
        <v>913</v>
      </c>
      <c r="C733" s="14" t="s">
        <v>7</v>
      </c>
      <c r="D733" s="14" t="s">
        <v>134</v>
      </c>
      <c r="E733" s="14" t="s">
        <v>242</v>
      </c>
      <c r="F733" s="14"/>
      <c r="G733" s="18">
        <f t="shared" si="2332"/>
        <v>563</v>
      </c>
      <c r="H733" s="18">
        <f t="shared" si="2332"/>
        <v>0</v>
      </c>
      <c r="I733" s="11">
        <f t="shared" si="2332"/>
        <v>0</v>
      </c>
      <c r="J733" s="11">
        <f t="shared" si="2332"/>
        <v>0</v>
      </c>
      <c r="K733" s="11">
        <f t="shared" si="2332"/>
        <v>0</v>
      </c>
      <c r="L733" s="11">
        <f t="shared" si="2332"/>
        <v>0</v>
      </c>
      <c r="M733" s="18">
        <f t="shared" si="2332"/>
        <v>563</v>
      </c>
      <c r="N733" s="18">
        <f t="shared" si="2332"/>
        <v>0</v>
      </c>
      <c r="O733" s="11">
        <f t="shared" si="2332"/>
        <v>0</v>
      </c>
      <c r="P733" s="11">
        <f t="shared" si="2332"/>
        <v>0</v>
      </c>
      <c r="Q733" s="11">
        <f t="shared" si="2332"/>
        <v>0</v>
      </c>
      <c r="R733" s="11">
        <f t="shared" si="2332"/>
        <v>0</v>
      </c>
      <c r="S733" s="18">
        <f t="shared" si="2333"/>
        <v>563</v>
      </c>
      <c r="T733" s="18">
        <f t="shared" si="2333"/>
        <v>0</v>
      </c>
      <c r="U733" s="11">
        <f t="shared" si="2333"/>
        <v>0</v>
      </c>
      <c r="V733" s="11">
        <f t="shared" si="2333"/>
        <v>0</v>
      </c>
      <c r="W733" s="11">
        <f t="shared" si="2333"/>
        <v>0</v>
      </c>
      <c r="X733" s="11">
        <f t="shared" si="2333"/>
        <v>0</v>
      </c>
      <c r="Y733" s="18">
        <f t="shared" si="2333"/>
        <v>563</v>
      </c>
      <c r="Z733" s="18">
        <f t="shared" si="2333"/>
        <v>0</v>
      </c>
      <c r="AA733" s="11">
        <f t="shared" si="2333"/>
        <v>0</v>
      </c>
      <c r="AB733" s="11">
        <f t="shared" si="2333"/>
        <v>0</v>
      </c>
      <c r="AC733" s="11">
        <f t="shared" si="2333"/>
        <v>0</v>
      </c>
      <c r="AD733" s="11">
        <f t="shared" si="2333"/>
        <v>0</v>
      </c>
      <c r="AE733" s="18">
        <f t="shared" si="2333"/>
        <v>563</v>
      </c>
      <c r="AF733" s="18">
        <f t="shared" si="2333"/>
        <v>0</v>
      </c>
      <c r="AG733" s="11">
        <f t="shared" si="2334"/>
        <v>155</v>
      </c>
      <c r="AH733" s="11">
        <f t="shared" si="2334"/>
        <v>0</v>
      </c>
      <c r="AI733" s="11">
        <f t="shared" si="2334"/>
        <v>0</v>
      </c>
      <c r="AJ733" s="11">
        <f t="shared" si="2334"/>
        <v>0</v>
      </c>
      <c r="AK733" s="81">
        <f t="shared" si="2334"/>
        <v>718</v>
      </c>
      <c r="AL733" s="81">
        <f t="shared" si="2334"/>
        <v>0</v>
      </c>
      <c r="AM733" s="11">
        <f t="shared" si="2334"/>
        <v>816</v>
      </c>
      <c r="AN733" s="11">
        <f t="shared" si="2334"/>
        <v>0</v>
      </c>
      <c r="AO733" s="11">
        <f t="shared" si="2334"/>
        <v>0</v>
      </c>
      <c r="AP733" s="11">
        <f t="shared" si="2334"/>
        <v>0</v>
      </c>
      <c r="AQ733" s="18">
        <f t="shared" si="2334"/>
        <v>1534</v>
      </c>
      <c r="AR733" s="18">
        <f t="shared" si="2334"/>
        <v>0</v>
      </c>
      <c r="AS733" s="11">
        <f t="shared" si="2335"/>
        <v>0</v>
      </c>
      <c r="AT733" s="11">
        <f t="shared" si="2335"/>
        <v>0</v>
      </c>
      <c r="AU733" s="11">
        <f t="shared" si="2335"/>
        <v>0</v>
      </c>
      <c r="AV733" s="11">
        <f t="shared" si="2335"/>
        <v>0</v>
      </c>
      <c r="AW733" s="18">
        <f t="shared" si="2335"/>
        <v>1534</v>
      </c>
      <c r="AX733" s="18">
        <f t="shared" si="2335"/>
        <v>0</v>
      </c>
      <c r="AY733" s="75">
        <f t="shared" si="2335"/>
        <v>0</v>
      </c>
      <c r="AZ733" s="75">
        <f t="shared" si="2335"/>
        <v>0</v>
      </c>
      <c r="BA733" s="75">
        <f t="shared" si="2335"/>
        <v>0</v>
      </c>
      <c r="BB733" s="75">
        <f t="shared" si="2335"/>
        <v>0</v>
      </c>
      <c r="BC733" s="81">
        <f t="shared" si="2335"/>
        <v>1534</v>
      </c>
      <c r="BD733" s="81">
        <f t="shared" si="2335"/>
        <v>0</v>
      </c>
      <c r="BE733" s="11">
        <f t="shared" si="2336"/>
        <v>0</v>
      </c>
      <c r="BF733" s="11">
        <f t="shared" si="2336"/>
        <v>0</v>
      </c>
      <c r="BG733" s="11">
        <f t="shared" si="2336"/>
        <v>0</v>
      </c>
      <c r="BH733" s="11">
        <f t="shared" si="2336"/>
        <v>0</v>
      </c>
      <c r="BI733" s="140">
        <f t="shared" si="2336"/>
        <v>1534</v>
      </c>
      <c r="BJ733" s="140">
        <f t="shared" si="2336"/>
        <v>0</v>
      </c>
      <c r="BK733" s="75">
        <f t="shared" si="2336"/>
        <v>0</v>
      </c>
      <c r="BL733" s="75">
        <f t="shared" si="2336"/>
        <v>0</v>
      </c>
      <c r="BM733" s="75">
        <f t="shared" si="2336"/>
        <v>0</v>
      </c>
      <c r="BN733" s="75">
        <f t="shared" si="2336"/>
        <v>0</v>
      </c>
      <c r="BO733" s="81">
        <f t="shared" si="2336"/>
        <v>1534</v>
      </c>
      <c r="BP733" s="81">
        <f t="shared" si="2336"/>
        <v>0</v>
      </c>
      <c r="BQ733" s="11">
        <f t="shared" si="2337"/>
        <v>0</v>
      </c>
      <c r="BR733" s="11">
        <f t="shared" si="2337"/>
        <v>0</v>
      </c>
      <c r="BS733" s="11">
        <f t="shared" si="2337"/>
        <v>0</v>
      </c>
      <c r="BT733" s="11">
        <f t="shared" si="2337"/>
        <v>0</v>
      </c>
      <c r="BU733" s="18">
        <f t="shared" si="2337"/>
        <v>1534</v>
      </c>
      <c r="BV733" s="18">
        <f t="shared" si="2337"/>
        <v>0</v>
      </c>
      <c r="BW733" s="75">
        <f t="shared" si="2337"/>
        <v>0</v>
      </c>
      <c r="BX733" s="75">
        <f t="shared" si="2337"/>
        <v>0</v>
      </c>
      <c r="BY733" s="75">
        <f t="shared" si="2337"/>
        <v>0</v>
      </c>
      <c r="BZ733" s="75">
        <f t="shared" si="2337"/>
        <v>0</v>
      </c>
      <c r="CA733" s="81">
        <f t="shared" si="2337"/>
        <v>1534</v>
      </c>
      <c r="CB733" s="81">
        <f t="shared" si="2337"/>
        <v>0</v>
      </c>
      <c r="CC733" s="75">
        <f t="shared" si="2338"/>
        <v>0</v>
      </c>
      <c r="CD733" s="75">
        <f t="shared" si="2338"/>
        <v>0</v>
      </c>
      <c r="CE733" s="75">
        <f t="shared" si="2338"/>
        <v>0</v>
      </c>
      <c r="CF733" s="75">
        <f t="shared" si="2338"/>
        <v>0</v>
      </c>
      <c r="CG733" s="81">
        <f t="shared" si="2338"/>
        <v>1534</v>
      </c>
      <c r="CH733" s="81">
        <f t="shared" si="2338"/>
        <v>0</v>
      </c>
      <c r="CI733" s="11">
        <f t="shared" si="2338"/>
        <v>0</v>
      </c>
      <c r="CJ733" s="11">
        <f t="shared" si="2338"/>
        <v>0</v>
      </c>
      <c r="CK733" s="11">
        <f t="shared" si="2338"/>
        <v>0</v>
      </c>
      <c r="CL733" s="11">
        <f t="shared" si="2338"/>
        <v>0</v>
      </c>
      <c r="CM733" s="18">
        <f t="shared" si="2338"/>
        <v>1534</v>
      </c>
      <c r="CN733" s="18">
        <f t="shared" si="2338"/>
        <v>0</v>
      </c>
    </row>
    <row r="734" spans="1:92" ht="33" hidden="1" x14ac:dyDescent="0.25">
      <c r="A734" s="55" t="s">
        <v>12</v>
      </c>
      <c r="B734" s="14">
        <v>913</v>
      </c>
      <c r="C734" s="14" t="s">
        <v>7</v>
      </c>
      <c r="D734" s="14" t="s">
        <v>134</v>
      </c>
      <c r="E734" s="14" t="s">
        <v>242</v>
      </c>
      <c r="F734" s="14" t="s">
        <v>13</v>
      </c>
      <c r="G734" s="15">
        <f t="shared" si="2332"/>
        <v>563</v>
      </c>
      <c r="H734" s="15">
        <f t="shared" si="2332"/>
        <v>0</v>
      </c>
      <c r="I734" s="11">
        <f t="shared" si="2332"/>
        <v>0</v>
      </c>
      <c r="J734" s="11">
        <f t="shared" si="2332"/>
        <v>0</v>
      </c>
      <c r="K734" s="11">
        <f t="shared" si="2332"/>
        <v>0</v>
      </c>
      <c r="L734" s="11">
        <f t="shared" si="2332"/>
        <v>0</v>
      </c>
      <c r="M734" s="15">
        <f t="shared" si="2332"/>
        <v>563</v>
      </c>
      <c r="N734" s="15">
        <f t="shared" si="2332"/>
        <v>0</v>
      </c>
      <c r="O734" s="11">
        <f t="shared" si="2332"/>
        <v>0</v>
      </c>
      <c r="P734" s="11">
        <f t="shared" si="2332"/>
        <v>0</v>
      </c>
      <c r="Q734" s="11">
        <f t="shared" si="2332"/>
        <v>0</v>
      </c>
      <c r="R734" s="11">
        <f t="shared" si="2332"/>
        <v>0</v>
      </c>
      <c r="S734" s="15">
        <f t="shared" si="2333"/>
        <v>563</v>
      </c>
      <c r="T734" s="15">
        <f t="shared" si="2333"/>
        <v>0</v>
      </c>
      <c r="U734" s="11">
        <f t="shared" si="2333"/>
        <v>0</v>
      </c>
      <c r="V734" s="11">
        <f t="shared" si="2333"/>
        <v>0</v>
      </c>
      <c r="W734" s="11">
        <f t="shared" si="2333"/>
        <v>0</v>
      </c>
      <c r="X734" s="11">
        <f t="shared" si="2333"/>
        <v>0</v>
      </c>
      <c r="Y734" s="15">
        <f t="shared" si="2333"/>
        <v>563</v>
      </c>
      <c r="Z734" s="15">
        <f t="shared" si="2333"/>
        <v>0</v>
      </c>
      <c r="AA734" s="11">
        <f t="shared" si="2333"/>
        <v>0</v>
      </c>
      <c r="AB734" s="11">
        <f t="shared" si="2333"/>
        <v>0</v>
      </c>
      <c r="AC734" s="11">
        <f t="shared" si="2333"/>
        <v>0</v>
      </c>
      <c r="AD734" s="11">
        <f t="shared" si="2333"/>
        <v>0</v>
      </c>
      <c r="AE734" s="15">
        <f t="shared" si="2333"/>
        <v>563</v>
      </c>
      <c r="AF734" s="15">
        <f t="shared" si="2333"/>
        <v>0</v>
      </c>
      <c r="AG734" s="11">
        <f t="shared" si="2334"/>
        <v>155</v>
      </c>
      <c r="AH734" s="11">
        <f t="shared" si="2334"/>
        <v>0</v>
      </c>
      <c r="AI734" s="11">
        <f t="shared" si="2334"/>
        <v>0</v>
      </c>
      <c r="AJ734" s="11">
        <f t="shared" si="2334"/>
        <v>0</v>
      </c>
      <c r="AK734" s="79">
        <f t="shared" si="2334"/>
        <v>718</v>
      </c>
      <c r="AL734" s="79">
        <f t="shared" si="2334"/>
        <v>0</v>
      </c>
      <c r="AM734" s="11">
        <f t="shared" si="2334"/>
        <v>816</v>
      </c>
      <c r="AN734" s="11">
        <f t="shared" si="2334"/>
        <v>0</v>
      </c>
      <c r="AO734" s="11">
        <f t="shared" si="2334"/>
        <v>0</v>
      </c>
      <c r="AP734" s="11">
        <f t="shared" si="2334"/>
        <v>0</v>
      </c>
      <c r="AQ734" s="15">
        <f t="shared" si="2334"/>
        <v>1534</v>
      </c>
      <c r="AR734" s="15">
        <f t="shared" si="2334"/>
        <v>0</v>
      </c>
      <c r="AS734" s="11">
        <f t="shared" si="2335"/>
        <v>0</v>
      </c>
      <c r="AT734" s="11">
        <f t="shared" si="2335"/>
        <v>0</v>
      </c>
      <c r="AU734" s="11">
        <f t="shared" si="2335"/>
        <v>0</v>
      </c>
      <c r="AV734" s="11">
        <f t="shared" si="2335"/>
        <v>0</v>
      </c>
      <c r="AW734" s="15">
        <f t="shared" si="2335"/>
        <v>1534</v>
      </c>
      <c r="AX734" s="15">
        <f t="shared" si="2335"/>
        <v>0</v>
      </c>
      <c r="AY734" s="75">
        <f t="shared" si="2335"/>
        <v>0</v>
      </c>
      <c r="AZ734" s="75">
        <f t="shared" si="2335"/>
        <v>0</v>
      </c>
      <c r="BA734" s="75">
        <f t="shared" si="2335"/>
        <v>0</v>
      </c>
      <c r="BB734" s="75">
        <f t="shared" si="2335"/>
        <v>0</v>
      </c>
      <c r="BC734" s="79">
        <f t="shared" si="2335"/>
        <v>1534</v>
      </c>
      <c r="BD734" s="79">
        <f t="shared" si="2335"/>
        <v>0</v>
      </c>
      <c r="BE734" s="11">
        <f t="shared" si="2336"/>
        <v>0</v>
      </c>
      <c r="BF734" s="11">
        <f t="shared" si="2336"/>
        <v>0</v>
      </c>
      <c r="BG734" s="11">
        <f t="shared" si="2336"/>
        <v>0</v>
      </c>
      <c r="BH734" s="11">
        <f t="shared" si="2336"/>
        <v>0</v>
      </c>
      <c r="BI734" s="137">
        <f t="shared" si="2336"/>
        <v>1534</v>
      </c>
      <c r="BJ734" s="137">
        <f t="shared" si="2336"/>
        <v>0</v>
      </c>
      <c r="BK734" s="75">
        <f t="shared" si="2336"/>
        <v>0</v>
      </c>
      <c r="BL734" s="75">
        <f t="shared" si="2336"/>
        <v>0</v>
      </c>
      <c r="BM734" s="75">
        <f t="shared" si="2336"/>
        <v>0</v>
      </c>
      <c r="BN734" s="75">
        <f t="shared" si="2336"/>
        <v>0</v>
      </c>
      <c r="BO734" s="79">
        <f t="shared" si="2336"/>
        <v>1534</v>
      </c>
      <c r="BP734" s="79">
        <f t="shared" si="2336"/>
        <v>0</v>
      </c>
      <c r="BQ734" s="11">
        <f t="shared" si="2337"/>
        <v>0</v>
      </c>
      <c r="BR734" s="11">
        <f t="shared" si="2337"/>
        <v>0</v>
      </c>
      <c r="BS734" s="11">
        <f t="shared" si="2337"/>
        <v>0</v>
      </c>
      <c r="BT734" s="11">
        <f t="shared" si="2337"/>
        <v>0</v>
      </c>
      <c r="BU734" s="15">
        <f t="shared" si="2337"/>
        <v>1534</v>
      </c>
      <c r="BV734" s="15">
        <f t="shared" si="2337"/>
        <v>0</v>
      </c>
      <c r="BW734" s="75">
        <f t="shared" si="2337"/>
        <v>0</v>
      </c>
      <c r="BX734" s="75">
        <f t="shared" si="2337"/>
        <v>0</v>
      </c>
      <c r="BY734" s="75">
        <f t="shared" si="2337"/>
        <v>0</v>
      </c>
      <c r="BZ734" s="75">
        <f t="shared" si="2337"/>
        <v>0</v>
      </c>
      <c r="CA734" s="79">
        <f t="shared" si="2337"/>
        <v>1534</v>
      </c>
      <c r="CB734" s="79">
        <f t="shared" si="2337"/>
        <v>0</v>
      </c>
      <c r="CC734" s="75">
        <f t="shared" si="2338"/>
        <v>0</v>
      </c>
      <c r="CD734" s="75">
        <f t="shared" si="2338"/>
        <v>0</v>
      </c>
      <c r="CE734" s="75">
        <f t="shared" si="2338"/>
        <v>0</v>
      </c>
      <c r="CF734" s="75">
        <f t="shared" si="2338"/>
        <v>0</v>
      </c>
      <c r="CG734" s="79">
        <f t="shared" si="2338"/>
        <v>1534</v>
      </c>
      <c r="CH734" s="79">
        <f t="shared" si="2338"/>
        <v>0</v>
      </c>
      <c r="CI734" s="11">
        <f t="shared" si="2338"/>
        <v>0</v>
      </c>
      <c r="CJ734" s="11">
        <f t="shared" si="2338"/>
        <v>0</v>
      </c>
      <c r="CK734" s="11">
        <f t="shared" si="2338"/>
        <v>0</v>
      </c>
      <c r="CL734" s="11">
        <f t="shared" si="2338"/>
        <v>0</v>
      </c>
      <c r="CM734" s="15">
        <f t="shared" si="2338"/>
        <v>1534</v>
      </c>
      <c r="CN734" s="15">
        <f t="shared" si="2338"/>
        <v>0</v>
      </c>
    </row>
    <row r="735" spans="1:92" hidden="1" x14ac:dyDescent="0.25">
      <c r="A735" s="59" t="s">
        <v>24</v>
      </c>
      <c r="B735" s="14">
        <v>913</v>
      </c>
      <c r="C735" s="14" t="s">
        <v>7</v>
      </c>
      <c r="D735" s="14" t="s">
        <v>134</v>
      </c>
      <c r="E735" s="14" t="s">
        <v>242</v>
      </c>
      <c r="F735" s="11">
        <v>620</v>
      </c>
      <c r="G735" s="11">
        <f>563</f>
        <v>563</v>
      </c>
      <c r="H735" s="11"/>
      <c r="I735" s="11"/>
      <c r="J735" s="11"/>
      <c r="K735" s="11"/>
      <c r="L735" s="11"/>
      <c r="M735" s="11">
        <f>G735+I735+J735+K735+L735</f>
        <v>563</v>
      </c>
      <c r="N735" s="11">
        <f>H735+J735</f>
        <v>0</v>
      </c>
      <c r="O735" s="11"/>
      <c r="P735" s="11"/>
      <c r="Q735" s="11"/>
      <c r="R735" s="11"/>
      <c r="S735" s="11">
        <f>M735+O735+P735+Q735+R735</f>
        <v>563</v>
      </c>
      <c r="T735" s="11">
        <f>N735+P735</f>
        <v>0</v>
      </c>
      <c r="U735" s="11"/>
      <c r="V735" s="11"/>
      <c r="W735" s="11"/>
      <c r="X735" s="11"/>
      <c r="Y735" s="11">
        <f>S735+U735+V735+W735+X735</f>
        <v>563</v>
      </c>
      <c r="Z735" s="11">
        <f>T735+V735</f>
        <v>0</v>
      </c>
      <c r="AA735" s="11"/>
      <c r="AB735" s="11"/>
      <c r="AC735" s="11"/>
      <c r="AD735" s="11"/>
      <c r="AE735" s="11">
        <f>Y735+AA735+AB735+AC735+AD735</f>
        <v>563</v>
      </c>
      <c r="AF735" s="11">
        <f>Z735+AB735</f>
        <v>0</v>
      </c>
      <c r="AG735" s="11">
        <v>155</v>
      </c>
      <c r="AH735" s="11"/>
      <c r="AI735" s="11"/>
      <c r="AJ735" s="11"/>
      <c r="AK735" s="75">
        <f>AE735+AG735+AH735+AI735+AJ735</f>
        <v>718</v>
      </c>
      <c r="AL735" s="75">
        <f>AF735+AH735</f>
        <v>0</v>
      </c>
      <c r="AM735" s="11">
        <v>816</v>
      </c>
      <c r="AN735" s="11"/>
      <c r="AO735" s="11"/>
      <c r="AP735" s="11"/>
      <c r="AQ735" s="11">
        <f>AK735+AM735+AN735+AO735+AP735</f>
        <v>1534</v>
      </c>
      <c r="AR735" s="11">
        <f>AL735+AN735</f>
        <v>0</v>
      </c>
      <c r="AS735" s="11"/>
      <c r="AT735" s="11"/>
      <c r="AU735" s="11"/>
      <c r="AV735" s="11"/>
      <c r="AW735" s="11">
        <f>AQ735+AS735+AT735+AU735+AV735</f>
        <v>1534</v>
      </c>
      <c r="AX735" s="11">
        <f>AR735+AT735</f>
        <v>0</v>
      </c>
      <c r="AY735" s="75"/>
      <c r="AZ735" s="75"/>
      <c r="BA735" s="75"/>
      <c r="BB735" s="75"/>
      <c r="BC735" s="75">
        <f>AW735+AY735+AZ735+BA735+BB735</f>
        <v>1534</v>
      </c>
      <c r="BD735" s="75">
        <f>AX735+AZ735</f>
        <v>0</v>
      </c>
      <c r="BE735" s="11"/>
      <c r="BF735" s="11"/>
      <c r="BG735" s="11"/>
      <c r="BH735" s="11"/>
      <c r="BI735" s="138">
        <f>BC735+BE735+BF735+BG735+BH735</f>
        <v>1534</v>
      </c>
      <c r="BJ735" s="138">
        <f>BD735+BF735</f>
        <v>0</v>
      </c>
      <c r="BK735" s="75"/>
      <c r="BL735" s="75"/>
      <c r="BM735" s="75"/>
      <c r="BN735" s="75"/>
      <c r="BO735" s="75">
        <f>BI735+BK735+BL735+BM735+BN735</f>
        <v>1534</v>
      </c>
      <c r="BP735" s="75">
        <f>BJ735+BL735</f>
        <v>0</v>
      </c>
      <c r="BQ735" s="11"/>
      <c r="BR735" s="11"/>
      <c r="BS735" s="11"/>
      <c r="BT735" s="11"/>
      <c r="BU735" s="11">
        <f>BO735+BQ735+BR735+BS735+BT735</f>
        <v>1534</v>
      </c>
      <c r="BV735" s="11">
        <f>BP735+BR735</f>
        <v>0</v>
      </c>
      <c r="BW735" s="75"/>
      <c r="BX735" s="75"/>
      <c r="BY735" s="75"/>
      <c r="BZ735" s="75"/>
      <c r="CA735" s="75">
        <f>BU735+BW735+BX735+BY735+BZ735</f>
        <v>1534</v>
      </c>
      <c r="CB735" s="75">
        <f>BV735+BX735</f>
        <v>0</v>
      </c>
      <c r="CC735" s="75"/>
      <c r="CD735" s="75"/>
      <c r="CE735" s="75"/>
      <c r="CF735" s="75"/>
      <c r="CG735" s="75">
        <f>CA735+CC735+CD735+CE735+CF735</f>
        <v>1534</v>
      </c>
      <c r="CH735" s="75">
        <f>CB735+CD735</f>
        <v>0</v>
      </c>
      <c r="CI735" s="11"/>
      <c r="CJ735" s="11"/>
      <c r="CK735" s="11"/>
      <c r="CL735" s="11"/>
      <c r="CM735" s="11">
        <f>CG735+CI735+CJ735+CK735+CL735</f>
        <v>1534</v>
      </c>
      <c r="CN735" s="11">
        <f>CH735+CJ735</f>
        <v>0</v>
      </c>
    </row>
    <row r="736" spans="1:92" ht="27.75" hidden="1" customHeight="1" x14ac:dyDescent="0.25">
      <c r="A736" s="55" t="s">
        <v>137</v>
      </c>
      <c r="B736" s="14">
        <v>913</v>
      </c>
      <c r="C736" s="14" t="s">
        <v>7</v>
      </c>
      <c r="D736" s="14" t="s">
        <v>134</v>
      </c>
      <c r="E736" s="14" t="s">
        <v>243</v>
      </c>
      <c r="F736" s="11"/>
      <c r="G736" s="15">
        <f>G737</f>
        <v>21240</v>
      </c>
      <c r="H736" s="15">
        <f t="shared" ref="H736:R736" si="2339">H737</f>
        <v>0</v>
      </c>
      <c r="I736" s="11">
        <f t="shared" si="2339"/>
        <v>0</v>
      </c>
      <c r="J736" s="11">
        <f t="shared" si="2339"/>
        <v>0</v>
      </c>
      <c r="K736" s="11">
        <f t="shared" si="2339"/>
        <v>0</v>
      </c>
      <c r="L736" s="11">
        <f t="shared" si="2339"/>
        <v>0</v>
      </c>
      <c r="M736" s="15">
        <f t="shared" si="2339"/>
        <v>21240</v>
      </c>
      <c r="N736" s="15">
        <f t="shared" si="2339"/>
        <v>0</v>
      </c>
      <c r="O736" s="11">
        <f t="shared" si="2339"/>
        <v>0</v>
      </c>
      <c r="P736" s="11">
        <f t="shared" si="2339"/>
        <v>0</v>
      </c>
      <c r="Q736" s="11">
        <f t="shared" si="2339"/>
        <v>0</v>
      </c>
      <c r="R736" s="11">
        <f t="shared" si="2339"/>
        <v>0</v>
      </c>
      <c r="S736" s="15">
        <f t="shared" ref="S736:CD736" si="2340">S737</f>
        <v>21240</v>
      </c>
      <c r="T736" s="15">
        <f t="shared" si="2340"/>
        <v>0</v>
      </c>
      <c r="U736" s="11">
        <f t="shared" si="2340"/>
        <v>0</v>
      </c>
      <c r="V736" s="11">
        <f t="shared" si="2340"/>
        <v>0</v>
      </c>
      <c r="W736" s="11">
        <f t="shared" si="2340"/>
        <v>0</v>
      </c>
      <c r="X736" s="11">
        <f t="shared" si="2340"/>
        <v>0</v>
      </c>
      <c r="Y736" s="15">
        <f t="shared" si="2340"/>
        <v>21240</v>
      </c>
      <c r="Z736" s="15">
        <f t="shared" si="2340"/>
        <v>0</v>
      </c>
      <c r="AA736" s="11">
        <f t="shared" si="2340"/>
        <v>0</v>
      </c>
      <c r="AB736" s="11">
        <f t="shared" si="2340"/>
        <v>0</v>
      </c>
      <c r="AC736" s="11">
        <f t="shared" si="2340"/>
        <v>0</v>
      </c>
      <c r="AD736" s="11">
        <f t="shared" si="2340"/>
        <v>-545</v>
      </c>
      <c r="AE736" s="15">
        <f t="shared" si="2340"/>
        <v>20695</v>
      </c>
      <c r="AF736" s="15">
        <f t="shared" si="2340"/>
        <v>0</v>
      </c>
      <c r="AG736" s="11">
        <f t="shared" si="2340"/>
        <v>0</v>
      </c>
      <c r="AH736" s="11">
        <f t="shared" si="2340"/>
        <v>0</v>
      </c>
      <c r="AI736" s="11">
        <f t="shared" si="2340"/>
        <v>0</v>
      </c>
      <c r="AJ736" s="11">
        <f t="shared" si="2340"/>
        <v>0</v>
      </c>
      <c r="AK736" s="79">
        <f t="shared" si="2340"/>
        <v>20695</v>
      </c>
      <c r="AL736" s="79">
        <f t="shared" si="2340"/>
        <v>0</v>
      </c>
      <c r="AM736" s="11">
        <f t="shared" si="2340"/>
        <v>0</v>
      </c>
      <c r="AN736" s="11">
        <f t="shared" si="2340"/>
        <v>0</v>
      </c>
      <c r="AO736" s="11">
        <f t="shared" si="2340"/>
        <v>0</v>
      </c>
      <c r="AP736" s="11">
        <f t="shared" si="2340"/>
        <v>0</v>
      </c>
      <c r="AQ736" s="15">
        <f t="shared" si="2340"/>
        <v>20695</v>
      </c>
      <c r="AR736" s="15">
        <f t="shared" si="2340"/>
        <v>0</v>
      </c>
      <c r="AS736" s="11">
        <f t="shared" si="2340"/>
        <v>0</v>
      </c>
      <c r="AT736" s="11">
        <f t="shared" si="2340"/>
        <v>0</v>
      </c>
      <c r="AU736" s="11">
        <f t="shared" si="2340"/>
        <v>0</v>
      </c>
      <c r="AV736" s="11">
        <f t="shared" si="2340"/>
        <v>0</v>
      </c>
      <c r="AW736" s="15">
        <f t="shared" si="2340"/>
        <v>20695</v>
      </c>
      <c r="AX736" s="15">
        <f t="shared" si="2340"/>
        <v>0</v>
      </c>
      <c r="AY736" s="75">
        <f t="shared" si="2340"/>
        <v>0</v>
      </c>
      <c r="AZ736" s="75">
        <f t="shared" si="2340"/>
        <v>0</v>
      </c>
      <c r="BA736" s="75">
        <f t="shared" si="2340"/>
        <v>0</v>
      </c>
      <c r="BB736" s="75">
        <f t="shared" si="2340"/>
        <v>0</v>
      </c>
      <c r="BC736" s="79">
        <f t="shared" si="2340"/>
        <v>20695</v>
      </c>
      <c r="BD736" s="79">
        <f t="shared" si="2340"/>
        <v>0</v>
      </c>
      <c r="BE736" s="11">
        <f t="shared" si="2340"/>
        <v>0</v>
      </c>
      <c r="BF736" s="11">
        <f t="shared" si="2340"/>
        <v>0</v>
      </c>
      <c r="BG736" s="11">
        <f t="shared" si="2340"/>
        <v>0</v>
      </c>
      <c r="BH736" s="11">
        <f t="shared" si="2340"/>
        <v>0</v>
      </c>
      <c r="BI736" s="137">
        <f t="shared" si="2340"/>
        <v>20695</v>
      </c>
      <c r="BJ736" s="137">
        <f t="shared" si="2340"/>
        <v>0</v>
      </c>
      <c r="BK736" s="75">
        <f t="shared" si="2340"/>
        <v>0</v>
      </c>
      <c r="BL736" s="75">
        <f t="shared" si="2340"/>
        <v>0</v>
      </c>
      <c r="BM736" s="75">
        <f t="shared" si="2340"/>
        <v>0</v>
      </c>
      <c r="BN736" s="75">
        <f t="shared" si="2340"/>
        <v>0</v>
      </c>
      <c r="BO736" s="79">
        <f t="shared" si="2340"/>
        <v>20695</v>
      </c>
      <c r="BP736" s="79">
        <f t="shared" si="2340"/>
        <v>0</v>
      </c>
      <c r="BQ736" s="11">
        <f t="shared" si="2340"/>
        <v>0</v>
      </c>
      <c r="BR736" s="11">
        <f t="shared" si="2340"/>
        <v>0</v>
      </c>
      <c r="BS736" s="11">
        <f t="shared" si="2340"/>
        <v>0</v>
      </c>
      <c r="BT736" s="11">
        <f t="shared" si="2340"/>
        <v>0</v>
      </c>
      <c r="BU736" s="15">
        <f t="shared" si="2340"/>
        <v>20695</v>
      </c>
      <c r="BV736" s="15">
        <f t="shared" si="2340"/>
        <v>0</v>
      </c>
      <c r="BW736" s="75">
        <f t="shared" si="2340"/>
        <v>0</v>
      </c>
      <c r="BX736" s="75">
        <f t="shared" si="2340"/>
        <v>0</v>
      </c>
      <c r="BY736" s="75">
        <f t="shared" si="2340"/>
        <v>0</v>
      </c>
      <c r="BZ736" s="75">
        <f t="shared" si="2340"/>
        <v>0</v>
      </c>
      <c r="CA736" s="79">
        <f t="shared" si="2340"/>
        <v>20695</v>
      </c>
      <c r="CB736" s="79">
        <f t="shared" si="2340"/>
        <v>0</v>
      </c>
      <c r="CC736" s="75">
        <f t="shared" si="2340"/>
        <v>0</v>
      </c>
      <c r="CD736" s="75">
        <f t="shared" si="2340"/>
        <v>0</v>
      </c>
      <c r="CE736" s="75">
        <f t="shared" ref="CE736:CN736" si="2341">CE737</f>
        <v>0</v>
      </c>
      <c r="CF736" s="75">
        <f t="shared" si="2341"/>
        <v>0</v>
      </c>
      <c r="CG736" s="79">
        <f t="shared" si="2341"/>
        <v>20695</v>
      </c>
      <c r="CH736" s="79">
        <f t="shared" si="2341"/>
        <v>0</v>
      </c>
      <c r="CI736" s="11">
        <f t="shared" si="2341"/>
        <v>0</v>
      </c>
      <c r="CJ736" s="11">
        <f t="shared" si="2341"/>
        <v>0</v>
      </c>
      <c r="CK736" s="11">
        <f t="shared" si="2341"/>
        <v>0</v>
      </c>
      <c r="CL736" s="11">
        <f t="shared" si="2341"/>
        <v>0</v>
      </c>
      <c r="CM736" s="15">
        <f t="shared" si="2341"/>
        <v>20695</v>
      </c>
      <c r="CN736" s="15">
        <f t="shared" si="2341"/>
        <v>0</v>
      </c>
    </row>
    <row r="737" spans="1:92" ht="33" hidden="1" x14ac:dyDescent="0.25">
      <c r="A737" s="55" t="s">
        <v>239</v>
      </c>
      <c r="B737" s="14">
        <v>913</v>
      </c>
      <c r="C737" s="14" t="s">
        <v>7</v>
      </c>
      <c r="D737" s="14" t="s">
        <v>134</v>
      </c>
      <c r="E737" s="14" t="s">
        <v>244</v>
      </c>
      <c r="F737" s="11"/>
      <c r="G737" s="15">
        <f>G738+G740+G742</f>
        <v>21240</v>
      </c>
      <c r="H737" s="15">
        <f t="shared" ref="H737:N737" si="2342">H738+H740+H742</f>
        <v>0</v>
      </c>
      <c r="I737" s="11">
        <f t="shared" si="2342"/>
        <v>0</v>
      </c>
      <c r="J737" s="11">
        <f t="shared" si="2342"/>
        <v>0</v>
      </c>
      <c r="K737" s="11">
        <f t="shared" si="2342"/>
        <v>0</v>
      </c>
      <c r="L737" s="11">
        <f t="shared" si="2342"/>
        <v>0</v>
      </c>
      <c r="M737" s="15">
        <f t="shared" si="2342"/>
        <v>21240</v>
      </c>
      <c r="N737" s="15">
        <f t="shared" si="2342"/>
        <v>0</v>
      </c>
      <c r="O737" s="11">
        <f t="shared" ref="O737:T737" si="2343">O738+O740+O742</f>
        <v>0</v>
      </c>
      <c r="P737" s="11">
        <f t="shared" si="2343"/>
        <v>0</v>
      </c>
      <c r="Q737" s="11">
        <f t="shared" si="2343"/>
        <v>0</v>
      </c>
      <c r="R737" s="11">
        <f t="shared" si="2343"/>
        <v>0</v>
      </c>
      <c r="S737" s="15">
        <f t="shared" si="2343"/>
        <v>21240</v>
      </c>
      <c r="T737" s="15">
        <f t="shared" si="2343"/>
        <v>0</v>
      </c>
      <c r="U737" s="11">
        <f t="shared" ref="U737:Z737" si="2344">U738+U740+U742</f>
        <v>0</v>
      </c>
      <c r="V737" s="11">
        <f t="shared" si="2344"/>
        <v>0</v>
      </c>
      <c r="W737" s="11">
        <f t="shared" si="2344"/>
        <v>0</v>
      </c>
      <c r="X737" s="11">
        <f t="shared" si="2344"/>
        <v>0</v>
      </c>
      <c r="Y737" s="15">
        <f t="shared" si="2344"/>
        <v>21240</v>
      </c>
      <c r="Z737" s="15">
        <f t="shared" si="2344"/>
        <v>0</v>
      </c>
      <c r="AA737" s="11">
        <f t="shared" ref="AA737:AF737" si="2345">AA738+AA740+AA742</f>
        <v>0</v>
      </c>
      <c r="AB737" s="11">
        <f t="shared" si="2345"/>
        <v>0</v>
      </c>
      <c r="AC737" s="11">
        <f t="shared" si="2345"/>
        <v>0</v>
      </c>
      <c r="AD737" s="11">
        <f t="shared" si="2345"/>
        <v>-545</v>
      </c>
      <c r="AE737" s="15">
        <f t="shared" si="2345"/>
        <v>20695</v>
      </c>
      <c r="AF737" s="15">
        <f t="shared" si="2345"/>
        <v>0</v>
      </c>
      <c r="AG737" s="11">
        <f t="shared" ref="AG737:AL737" si="2346">AG738+AG740+AG742</f>
        <v>0</v>
      </c>
      <c r="AH737" s="11">
        <f t="shared" si="2346"/>
        <v>0</v>
      </c>
      <c r="AI737" s="11">
        <f t="shared" si="2346"/>
        <v>0</v>
      </c>
      <c r="AJ737" s="11">
        <f t="shared" si="2346"/>
        <v>0</v>
      </c>
      <c r="AK737" s="79">
        <f t="shared" si="2346"/>
        <v>20695</v>
      </c>
      <c r="AL737" s="79">
        <f t="shared" si="2346"/>
        <v>0</v>
      </c>
      <c r="AM737" s="11">
        <f t="shared" ref="AM737:AR737" si="2347">AM738+AM740+AM742</f>
        <v>0</v>
      </c>
      <c r="AN737" s="11">
        <f t="shared" si="2347"/>
        <v>0</v>
      </c>
      <c r="AO737" s="11">
        <f t="shared" si="2347"/>
        <v>0</v>
      </c>
      <c r="AP737" s="11">
        <f t="shared" si="2347"/>
        <v>0</v>
      </c>
      <c r="AQ737" s="15">
        <f t="shared" si="2347"/>
        <v>20695</v>
      </c>
      <c r="AR737" s="15">
        <f t="shared" si="2347"/>
        <v>0</v>
      </c>
      <c r="AS737" s="11">
        <f t="shared" ref="AS737:AX737" si="2348">AS738+AS740+AS742</f>
        <v>0</v>
      </c>
      <c r="AT737" s="11">
        <f t="shared" si="2348"/>
        <v>0</v>
      </c>
      <c r="AU737" s="11">
        <f t="shared" si="2348"/>
        <v>0</v>
      </c>
      <c r="AV737" s="11">
        <f t="shared" si="2348"/>
        <v>0</v>
      </c>
      <c r="AW737" s="15">
        <f t="shared" si="2348"/>
        <v>20695</v>
      </c>
      <c r="AX737" s="15">
        <f t="shared" si="2348"/>
        <v>0</v>
      </c>
      <c r="AY737" s="75">
        <f t="shared" ref="AY737:BD737" si="2349">AY738+AY740+AY742</f>
        <v>0</v>
      </c>
      <c r="AZ737" s="75">
        <f t="shared" si="2349"/>
        <v>0</v>
      </c>
      <c r="BA737" s="75">
        <f t="shared" si="2349"/>
        <v>0</v>
      </c>
      <c r="BB737" s="75">
        <f t="shared" si="2349"/>
        <v>0</v>
      </c>
      <c r="BC737" s="79">
        <f t="shared" si="2349"/>
        <v>20695</v>
      </c>
      <c r="BD737" s="79">
        <f t="shared" si="2349"/>
        <v>0</v>
      </c>
      <c r="BE737" s="11">
        <f t="shared" ref="BE737:BJ737" si="2350">BE738+BE740+BE742</f>
        <v>0</v>
      </c>
      <c r="BF737" s="11">
        <f t="shared" si="2350"/>
        <v>0</v>
      </c>
      <c r="BG737" s="11">
        <f t="shared" si="2350"/>
        <v>0</v>
      </c>
      <c r="BH737" s="11">
        <f t="shared" si="2350"/>
        <v>0</v>
      </c>
      <c r="BI737" s="137">
        <f t="shared" si="2350"/>
        <v>20695</v>
      </c>
      <c r="BJ737" s="137">
        <f t="shared" si="2350"/>
        <v>0</v>
      </c>
      <c r="BK737" s="75">
        <f t="shared" ref="BK737:BP737" si="2351">BK738+BK740+BK742</f>
        <v>0</v>
      </c>
      <c r="BL737" s="75">
        <f t="shared" si="2351"/>
        <v>0</v>
      </c>
      <c r="BM737" s="75">
        <f t="shared" si="2351"/>
        <v>0</v>
      </c>
      <c r="BN737" s="75">
        <f t="shared" si="2351"/>
        <v>0</v>
      </c>
      <c r="BO737" s="79">
        <f t="shared" si="2351"/>
        <v>20695</v>
      </c>
      <c r="BP737" s="79">
        <f t="shared" si="2351"/>
        <v>0</v>
      </c>
      <c r="BQ737" s="11">
        <f t="shared" ref="BQ737:BV737" si="2352">BQ738+BQ740+BQ742</f>
        <v>0</v>
      </c>
      <c r="BR737" s="11">
        <f t="shared" si="2352"/>
        <v>0</v>
      </c>
      <c r="BS737" s="11">
        <f t="shared" si="2352"/>
        <v>0</v>
      </c>
      <c r="BT737" s="11">
        <f t="shared" si="2352"/>
        <v>0</v>
      </c>
      <c r="BU737" s="15">
        <f t="shared" si="2352"/>
        <v>20695</v>
      </c>
      <c r="BV737" s="15">
        <f t="shared" si="2352"/>
        <v>0</v>
      </c>
      <c r="BW737" s="75">
        <f t="shared" ref="BW737:CB737" si="2353">BW738+BW740+BW742</f>
        <v>0</v>
      </c>
      <c r="BX737" s="75">
        <f t="shared" si="2353"/>
        <v>0</v>
      </c>
      <c r="BY737" s="75">
        <f t="shared" si="2353"/>
        <v>0</v>
      </c>
      <c r="BZ737" s="75">
        <f t="shared" si="2353"/>
        <v>0</v>
      </c>
      <c r="CA737" s="79">
        <f t="shared" si="2353"/>
        <v>20695</v>
      </c>
      <c r="CB737" s="79">
        <f t="shared" si="2353"/>
        <v>0</v>
      </c>
      <c r="CC737" s="75">
        <f t="shared" ref="CC737:CH737" si="2354">CC738+CC740+CC742</f>
        <v>0</v>
      </c>
      <c r="CD737" s="75">
        <f t="shared" si="2354"/>
        <v>0</v>
      </c>
      <c r="CE737" s="75">
        <f t="shared" si="2354"/>
        <v>0</v>
      </c>
      <c r="CF737" s="75">
        <f t="shared" si="2354"/>
        <v>0</v>
      </c>
      <c r="CG737" s="79">
        <f t="shared" si="2354"/>
        <v>20695</v>
      </c>
      <c r="CH737" s="79">
        <f t="shared" si="2354"/>
        <v>0</v>
      </c>
      <c r="CI737" s="11">
        <f t="shared" ref="CI737:CN737" si="2355">CI738+CI740+CI742</f>
        <v>0</v>
      </c>
      <c r="CJ737" s="11">
        <f t="shared" si="2355"/>
        <v>0</v>
      </c>
      <c r="CK737" s="11">
        <f t="shared" si="2355"/>
        <v>0</v>
      </c>
      <c r="CL737" s="11">
        <f t="shared" si="2355"/>
        <v>0</v>
      </c>
      <c r="CM737" s="15">
        <f t="shared" si="2355"/>
        <v>20695</v>
      </c>
      <c r="CN737" s="15">
        <f t="shared" si="2355"/>
        <v>0</v>
      </c>
    </row>
    <row r="738" spans="1:92" ht="76.5" hidden="1" customHeight="1" x14ac:dyDescent="0.25">
      <c r="A738" s="55" t="s">
        <v>538</v>
      </c>
      <c r="B738" s="14">
        <v>913</v>
      </c>
      <c r="C738" s="14" t="s">
        <v>7</v>
      </c>
      <c r="D738" s="14" t="s">
        <v>134</v>
      </c>
      <c r="E738" s="14" t="s">
        <v>244</v>
      </c>
      <c r="F738" s="11">
        <v>100</v>
      </c>
      <c r="G738" s="15">
        <f>G739</f>
        <v>20434</v>
      </c>
      <c r="H738" s="15">
        <f t="shared" ref="H738:R738" si="2356">H739</f>
        <v>0</v>
      </c>
      <c r="I738" s="11">
        <f t="shared" si="2356"/>
        <v>0</v>
      </c>
      <c r="J738" s="11">
        <f t="shared" si="2356"/>
        <v>0</v>
      </c>
      <c r="K738" s="11">
        <f t="shared" si="2356"/>
        <v>0</v>
      </c>
      <c r="L738" s="11">
        <f t="shared" si="2356"/>
        <v>0</v>
      </c>
      <c r="M738" s="15">
        <f t="shared" si="2356"/>
        <v>20434</v>
      </c>
      <c r="N738" s="15">
        <f t="shared" si="2356"/>
        <v>0</v>
      </c>
      <c r="O738" s="11">
        <f t="shared" si="2356"/>
        <v>0</v>
      </c>
      <c r="P738" s="11">
        <f t="shared" si="2356"/>
        <v>0</v>
      </c>
      <c r="Q738" s="11">
        <f t="shared" si="2356"/>
        <v>0</v>
      </c>
      <c r="R738" s="11">
        <f t="shared" si="2356"/>
        <v>0</v>
      </c>
      <c r="S738" s="15">
        <f t="shared" ref="S738:CD738" si="2357">S739</f>
        <v>20434</v>
      </c>
      <c r="T738" s="15">
        <f t="shared" si="2357"/>
        <v>0</v>
      </c>
      <c r="U738" s="11">
        <f t="shared" si="2357"/>
        <v>0</v>
      </c>
      <c r="V738" s="11">
        <f t="shared" si="2357"/>
        <v>0</v>
      </c>
      <c r="W738" s="11">
        <f t="shared" si="2357"/>
        <v>0</v>
      </c>
      <c r="X738" s="11">
        <f t="shared" si="2357"/>
        <v>0</v>
      </c>
      <c r="Y738" s="15">
        <f t="shared" si="2357"/>
        <v>20434</v>
      </c>
      <c r="Z738" s="15">
        <f t="shared" si="2357"/>
        <v>0</v>
      </c>
      <c r="AA738" s="11">
        <f t="shared" si="2357"/>
        <v>0</v>
      </c>
      <c r="AB738" s="11">
        <f t="shared" si="2357"/>
        <v>0</v>
      </c>
      <c r="AC738" s="11">
        <f t="shared" si="2357"/>
        <v>0</v>
      </c>
      <c r="AD738" s="11">
        <f t="shared" si="2357"/>
        <v>-482</v>
      </c>
      <c r="AE738" s="15">
        <f t="shared" si="2357"/>
        <v>19952</v>
      </c>
      <c r="AF738" s="15">
        <f t="shared" si="2357"/>
        <v>0</v>
      </c>
      <c r="AG738" s="11">
        <f t="shared" si="2357"/>
        <v>0</v>
      </c>
      <c r="AH738" s="11">
        <f t="shared" si="2357"/>
        <v>0</v>
      </c>
      <c r="AI738" s="11">
        <f t="shared" si="2357"/>
        <v>0</v>
      </c>
      <c r="AJ738" s="11">
        <f t="shared" si="2357"/>
        <v>0</v>
      </c>
      <c r="AK738" s="79">
        <f t="shared" si="2357"/>
        <v>19952</v>
      </c>
      <c r="AL738" s="79">
        <f t="shared" si="2357"/>
        <v>0</v>
      </c>
      <c r="AM738" s="11">
        <f t="shared" si="2357"/>
        <v>0</v>
      </c>
      <c r="AN738" s="11">
        <f t="shared" si="2357"/>
        <v>0</v>
      </c>
      <c r="AO738" s="11">
        <f t="shared" si="2357"/>
        <v>0</v>
      </c>
      <c r="AP738" s="11">
        <f t="shared" si="2357"/>
        <v>0</v>
      </c>
      <c r="AQ738" s="15">
        <f t="shared" si="2357"/>
        <v>19952</v>
      </c>
      <c r="AR738" s="15">
        <f t="shared" si="2357"/>
        <v>0</v>
      </c>
      <c r="AS738" s="11">
        <f t="shared" si="2357"/>
        <v>0</v>
      </c>
      <c r="AT738" s="11">
        <f t="shared" si="2357"/>
        <v>0</v>
      </c>
      <c r="AU738" s="11">
        <f t="shared" si="2357"/>
        <v>0</v>
      </c>
      <c r="AV738" s="11">
        <f t="shared" si="2357"/>
        <v>0</v>
      </c>
      <c r="AW738" s="15">
        <f t="shared" si="2357"/>
        <v>19952</v>
      </c>
      <c r="AX738" s="15">
        <f t="shared" si="2357"/>
        <v>0</v>
      </c>
      <c r="AY738" s="75">
        <f t="shared" si="2357"/>
        <v>0</v>
      </c>
      <c r="AZ738" s="75">
        <f t="shared" si="2357"/>
        <v>0</v>
      </c>
      <c r="BA738" s="75">
        <f t="shared" si="2357"/>
        <v>0</v>
      </c>
      <c r="BB738" s="75">
        <f t="shared" si="2357"/>
        <v>0</v>
      </c>
      <c r="BC738" s="79">
        <f t="shared" si="2357"/>
        <v>19952</v>
      </c>
      <c r="BD738" s="79">
        <f t="shared" si="2357"/>
        <v>0</v>
      </c>
      <c r="BE738" s="11">
        <f t="shared" si="2357"/>
        <v>0</v>
      </c>
      <c r="BF738" s="11">
        <f t="shared" si="2357"/>
        <v>0</v>
      </c>
      <c r="BG738" s="11">
        <f t="shared" si="2357"/>
        <v>0</v>
      </c>
      <c r="BH738" s="11">
        <f t="shared" si="2357"/>
        <v>0</v>
      </c>
      <c r="BI738" s="137">
        <f t="shared" si="2357"/>
        <v>19952</v>
      </c>
      <c r="BJ738" s="137">
        <f t="shared" si="2357"/>
        <v>0</v>
      </c>
      <c r="BK738" s="75">
        <f t="shared" si="2357"/>
        <v>0</v>
      </c>
      <c r="BL738" s="75">
        <f t="shared" si="2357"/>
        <v>0</v>
      </c>
      <c r="BM738" s="75">
        <f t="shared" si="2357"/>
        <v>0</v>
      </c>
      <c r="BN738" s="75">
        <f t="shared" si="2357"/>
        <v>0</v>
      </c>
      <c r="BO738" s="79">
        <f t="shared" si="2357"/>
        <v>19952</v>
      </c>
      <c r="BP738" s="79">
        <f t="shared" si="2357"/>
        <v>0</v>
      </c>
      <c r="BQ738" s="11">
        <f t="shared" si="2357"/>
        <v>0</v>
      </c>
      <c r="BR738" s="11">
        <f t="shared" si="2357"/>
        <v>0</v>
      </c>
      <c r="BS738" s="11">
        <f t="shared" si="2357"/>
        <v>0</v>
      </c>
      <c r="BT738" s="11">
        <f t="shared" si="2357"/>
        <v>0</v>
      </c>
      <c r="BU738" s="15">
        <f t="shared" si="2357"/>
        <v>19952</v>
      </c>
      <c r="BV738" s="15">
        <f t="shared" si="2357"/>
        <v>0</v>
      </c>
      <c r="BW738" s="75">
        <f t="shared" si="2357"/>
        <v>0</v>
      </c>
      <c r="BX738" s="75">
        <f t="shared" si="2357"/>
        <v>0</v>
      </c>
      <c r="BY738" s="75">
        <f t="shared" si="2357"/>
        <v>0</v>
      </c>
      <c r="BZ738" s="75">
        <f t="shared" si="2357"/>
        <v>0</v>
      </c>
      <c r="CA738" s="79">
        <f t="shared" si="2357"/>
        <v>19952</v>
      </c>
      <c r="CB738" s="79">
        <f t="shared" si="2357"/>
        <v>0</v>
      </c>
      <c r="CC738" s="75">
        <f t="shared" si="2357"/>
        <v>0</v>
      </c>
      <c r="CD738" s="75">
        <f t="shared" si="2357"/>
        <v>0</v>
      </c>
      <c r="CE738" s="75">
        <f t="shared" ref="CE738:CN738" si="2358">CE739</f>
        <v>0</v>
      </c>
      <c r="CF738" s="75">
        <f t="shared" si="2358"/>
        <v>0</v>
      </c>
      <c r="CG738" s="79">
        <f t="shared" si="2358"/>
        <v>19952</v>
      </c>
      <c r="CH738" s="79">
        <f t="shared" si="2358"/>
        <v>0</v>
      </c>
      <c r="CI738" s="11">
        <f t="shared" si="2358"/>
        <v>0</v>
      </c>
      <c r="CJ738" s="11">
        <f t="shared" si="2358"/>
        <v>0</v>
      </c>
      <c r="CK738" s="11">
        <f t="shared" si="2358"/>
        <v>0</v>
      </c>
      <c r="CL738" s="11">
        <f t="shared" si="2358"/>
        <v>0</v>
      </c>
      <c r="CM738" s="15">
        <f t="shared" si="2358"/>
        <v>19952</v>
      </c>
      <c r="CN738" s="15">
        <f t="shared" si="2358"/>
        <v>0</v>
      </c>
    </row>
    <row r="739" spans="1:92" hidden="1" x14ac:dyDescent="0.25">
      <c r="A739" s="55" t="s">
        <v>120</v>
      </c>
      <c r="B739" s="14">
        <v>913</v>
      </c>
      <c r="C739" s="14" t="s">
        <v>7</v>
      </c>
      <c r="D739" s="14" t="s">
        <v>134</v>
      </c>
      <c r="E739" s="14" t="s">
        <v>244</v>
      </c>
      <c r="F739" s="11">
        <v>110</v>
      </c>
      <c r="G739" s="11">
        <f>25005-4571</f>
        <v>20434</v>
      </c>
      <c r="H739" s="11"/>
      <c r="I739" s="11"/>
      <c r="J739" s="11"/>
      <c r="K739" s="11"/>
      <c r="L739" s="11"/>
      <c r="M739" s="11">
        <f>G739+I739+J739+K739+L739</f>
        <v>20434</v>
      </c>
      <c r="N739" s="11">
        <f>H739+J739</f>
        <v>0</v>
      </c>
      <c r="O739" s="11"/>
      <c r="P739" s="11"/>
      <c r="Q739" s="11"/>
      <c r="R739" s="11"/>
      <c r="S739" s="11">
        <f>M739+O739+P739+Q739+R739</f>
        <v>20434</v>
      </c>
      <c r="T739" s="11">
        <f>N739+P739</f>
        <v>0</v>
      </c>
      <c r="U739" s="11"/>
      <c r="V739" s="11"/>
      <c r="W739" s="11"/>
      <c r="X739" s="11"/>
      <c r="Y739" s="11">
        <f>S739+U739+V739+W739+X739</f>
        <v>20434</v>
      </c>
      <c r="Z739" s="11">
        <f>T739+V739</f>
        <v>0</v>
      </c>
      <c r="AA739" s="11"/>
      <c r="AB739" s="11"/>
      <c r="AC739" s="11"/>
      <c r="AD739" s="11">
        <f>-369-5-108</f>
        <v>-482</v>
      </c>
      <c r="AE739" s="11">
        <f>Y739+AA739+AB739+AC739+AD739</f>
        <v>19952</v>
      </c>
      <c r="AF739" s="11">
        <f>Z739+AB739</f>
        <v>0</v>
      </c>
      <c r="AG739" s="11"/>
      <c r="AH739" s="11"/>
      <c r="AI739" s="11"/>
      <c r="AJ739" s="11"/>
      <c r="AK739" s="75">
        <f>AE739+AG739+AH739+AI739+AJ739</f>
        <v>19952</v>
      </c>
      <c r="AL739" s="75">
        <f>AF739+AH739</f>
        <v>0</v>
      </c>
      <c r="AM739" s="11"/>
      <c r="AN739" s="11"/>
      <c r="AO739" s="11"/>
      <c r="AP739" s="11"/>
      <c r="AQ739" s="11">
        <f>AK739+AM739+AN739+AO739+AP739</f>
        <v>19952</v>
      </c>
      <c r="AR739" s="11">
        <f>AL739+AN739</f>
        <v>0</v>
      </c>
      <c r="AS739" s="11"/>
      <c r="AT739" s="11"/>
      <c r="AU739" s="11"/>
      <c r="AV739" s="11"/>
      <c r="AW739" s="11">
        <f>AQ739+AS739+AT739+AU739+AV739</f>
        <v>19952</v>
      </c>
      <c r="AX739" s="11">
        <f>AR739+AT739</f>
        <v>0</v>
      </c>
      <c r="AY739" s="75"/>
      <c r="AZ739" s="75"/>
      <c r="BA739" s="75"/>
      <c r="BB739" s="75"/>
      <c r="BC739" s="75">
        <f>AW739+AY739+AZ739+BA739+BB739</f>
        <v>19952</v>
      </c>
      <c r="BD739" s="75">
        <f>AX739+AZ739</f>
        <v>0</v>
      </c>
      <c r="BE739" s="11"/>
      <c r="BF739" s="11"/>
      <c r="BG739" s="11"/>
      <c r="BH739" s="11"/>
      <c r="BI739" s="138">
        <f>BC739+BE739+BF739+BG739+BH739</f>
        <v>19952</v>
      </c>
      <c r="BJ739" s="138">
        <f>BD739+BF739</f>
        <v>0</v>
      </c>
      <c r="BK739" s="75"/>
      <c r="BL739" s="75"/>
      <c r="BM739" s="75"/>
      <c r="BN739" s="75"/>
      <c r="BO739" s="75">
        <f>BI739+BK739+BL739+BM739+BN739</f>
        <v>19952</v>
      </c>
      <c r="BP739" s="75">
        <f>BJ739+BL739</f>
        <v>0</v>
      </c>
      <c r="BQ739" s="11"/>
      <c r="BR739" s="11"/>
      <c r="BS739" s="11"/>
      <c r="BT739" s="11"/>
      <c r="BU739" s="11">
        <f>BO739+BQ739+BR739+BS739+BT739</f>
        <v>19952</v>
      </c>
      <c r="BV739" s="11">
        <f>BP739+BR739</f>
        <v>0</v>
      </c>
      <c r="BW739" s="75"/>
      <c r="BX739" s="75"/>
      <c r="BY739" s="75"/>
      <c r="BZ739" s="75"/>
      <c r="CA739" s="75">
        <f>BU739+BW739+BX739+BY739+BZ739</f>
        <v>19952</v>
      </c>
      <c r="CB739" s="75">
        <f>BV739+BX739</f>
        <v>0</v>
      </c>
      <c r="CC739" s="75"/>
      <c r="CD739" s="75"/>
      <c r="CE739" s="75"/>
      <c r="CF739" s="75"/>
      <c r="CG739" s="75">
        <f>CA739+CC739+CD739+CE739+CF739</f>
        <v>19952</v>
      </c>
      <c r="CH739" s="75">
        <f>CB739+CD739</f>
        <v>0</v>
      </c>
      <c r="CI739" s="11"/>
      <c r="CJ739" s="11"/>
      <c r="CK739" s="11"/>
      <c r="CL739" s="11"/>
      <c r="CM739" s="11">
        <f>CG739+CI739+CJ739+CK739+CL739</f>
        <v>19952</v>
      </c>
      <c r="CN739" s="11">
        <f>CH739+CJ739</f>
        <v>0</v>
      </c>
    </row>
    <row r="740" spans="1:92" ht="33" hidden="1" x14ac:dyDescent="0.25">
      <c r="A740" s="55" t="s">
        <v>268</v>
      </c>
      <c r="B740" s="14">
        <v>913</v>
      </c>
      <c r="C740" s="14" t="s">
        <v>7</v>
      </c>
      <c r="D740" s="14" t="s">
        <v>134</v>
      </c>
      <c r="E740" s="14" t="s">
        <v>244</v>
      </c>
      <c r="F740" s="11">
        <v>200</v>
      </c>
      <c r="G740" s="15">
        <f>G741</f>
        <v>801</v>
      </c>
      <c r="H740" s="15">
        <f t="shared" ref="H740:R740" si="2359">H741</f>
        <v>0</v>
      </c>
      <c r="I740" s="11">
        <f t="shared" si="2359"/>
        <v>0</v>
      </c>
      <c r="J740" s="11">
        <f t="shared" si="2359"/>
        <v>0</v>
      </c>
      <c r="K740" s="11">
        <f t="shared" si="2359"/>
        <v>0</v>
      </c>
      <c r="L740" s="11">
        <f t="shared" si="2359"/>
        <v>0</v>
      </c>
      <c r="M740" s="15">
        <f t="shared" si="2359"/>
        <v>801</v>
      </c>
      <c r="N740" s="15">
        <f t="shared" si="2359"/>
        <v>0</v>
      </c>
      <c r="O740" s="11">
        <f t="shared" si="2359"/>
        <v>0</v>
      </c>
      <c r="P740" s="11">
        <f t="shared" si="2359"/>
        <v>0</v>
      </c>
      <c r="Q740" s="11">
        <f t="shared" si="2359"/>
        <v>0</v>
      </c>
      <c r="R740" s="11">
        <f t="shared" si="2359"/>
        <v>0</v>
      </c>
      <c r="S740" s="15">
        <f t="shared" ref="S740:CD740" si="2360">S741</f>
        <v>801</v>
      </c>
      <c r="T740" s="15">
        <f t="shared" si="2360"/>
        <v>0</v>
      </c>
      <c r="U740" s="11">
        <f t="shared" si="2360"/>
        <v>0</v>
      </c>
      <c r="V740" s="11">
        <f t="shared" si="2360"/>
        <v>0</v>
      </c>
      <c r="W740" s="11">
        <f t="shared" si="2360"/>
        <v>0</v>
      </c>
      <c r="X740" s="11">
        <f t="shared" si="2360"/>
        <v>0</v>
      </c>
      <c r="Y740" s="15">
        <f t="shared" si="2360"/>
        <v>801</v>
      </c>
      <c r="Z740" s="15">
        <f t="shared" si="2360"/>
        <v>0</v>
      </c>
      <c r="AA740" s="11">
        <f t="shared" si="2360"/>
        <v>0</v>
      </c>
      <c r="AB740" s="11">
        <f t="shared" si="2360"/>
        <v>0</v>
      </c>
      <c r="AC740" s="11">
        <f t="shared" si="2360"/>
        <v>0</v>
      </c>
      <c r="AD740" s="11">
        <f t="shared" si="2360"/>
        <v>-62</v>
      </c>
      <c r="AE740" s="15">
        <f t="shared" si="2360"/>
        <v>739</v>
      </c>
      <c r="AF740" s="15">
        <f t="shared" si="2360"/>
        <v>0</v>
      </c>
      <c r="AG740" s="11">
        <f t="shared" si="2360"/>
        <v>0</v>
      </c>
      <c r="AH740" s="11">
        <f t="shared" si="2360"/>
        <v>0</v>
      </c>
      <c r="AI740" s="11">
        <f t="shared" si="2360"/>
        <v>0</v>
      </c>
      <c r="AJ740" s="11">
        <f t="shared" si="2360"/>
        <v>0</v>
      </c>
      <c r="AK740" s="79">
        <f t="shared" si="2360"/>
        <v>739</v>
      </c>
      <c r="AL740" s="79">
        <f t="shared" si="2360"/>
        <v>0</v>
      </c>
      <c r="AM740" s="11">
        <f t="shared" si="2360"/>
        <v>0</v>
      </c>
      <c r="AN740" s="11">
        <f t="shared" si="2360"/>
        <v>0</v>
      </c>
      <c r="AO740" s="11">
        <f t="shared" si="2360"/>
        <v>0</v>
      </c>
      <c r="AP740" s="11">
        <f t="shared" si="2360"/>
        <v>0</v>
      </c>
      <c r="AQ740" s="15">
        <f t="shared" si="2360"/>
        <v>739</v>
      </c>
      <c r="AR740" s="15">
        <f t="shared" si="2360"/>
        <v>0</v>
      </c>
      <c r="AS740" s="11">
        <f t="shared" si="2360"/>
        <v>0</v>
      </c>
      <c r="AT740" s="11">
        <f t="shared" si="2360"/>
        <v>0</v>
      </c>
      <c r="AU740" s="11">
        <f t="shared" si="2360"/>
        <v>0</v>
      </c>
      <c r="AV740" s="11">
        <f t="shared" si="2360"/>
        <v>0</v>
      </c>
      <c r="AW740" s="15">
        <f t="shared" si="2360"/>
        <v>739</v>
      </c>
      <c r="AX740" s="15">
        <f t="shared" si="2360"/>
        <v>0</v>
      </c>
      <c r="AY740" s="75">
        <f t="shared" si="2360"/>
        <v>0</v>
      </c>
      <c r="AZ740" s="75">
        <f t="shared" si="2360"/>
        <v>0</v>
      </c>
      <c r="BA740" s="75">
        <f t="shared" si="2360"/>
        <v>0</v>
      </c>
      <c r="BB740" s="75">
        <f t="shared" si="2360"/>
        <v>0</v>
      </c>
      <c r="BC740" s="79">
        <f t="shared" si="2360"/>
        <v>739</v>
      </c>
      <c r="BD740" s="79">
        <f t="shared" si="2360"/>
        <v>0</v>
      </c>
      <c r="BE740" s="11">
        <f t="shared" si="2360"/>
        <v>0</v>
      </c>
      <c r="BF740" s="11">
        <f t="shared" si="2360"/>
        <v>0</v>
      </c>
      <c r="BG740" s="11">
        <f t="shared" si="2360"/>
        <v>0</v>
      </c>
      <c r="BH740" s="11">
        <f t="shared" si="2360"/>
        <v>0</v>
      </c>
      <c r="BI740" s="137">
        <f t="shared" si="2360"/>
        <v>739</v>
      </c>
      <c r="BJ740" s="137">
        <f t="shared" si="2360"/>
        <v>0</v>
      </c>
      <c r="BK740" s="75">
        <f t="shared" si="2360"/>
        <v>0</v>
      </c>
      <c r="BL740" s="75">
        <f t="shared" si="2360"/>
        <v>0</v>
      </c>
      <c r="BM740" s="75">
        <f t="shared" si="2360"/>
        <v>0</v>
      </c>
      <c r="BN740" s="75">
        <f t="shared" si="2360"/>
        <v>0</v>
      </c>
      <c r="BO740" s="79">
        <f t="shared" si="2360"/>
        <v>739</v>
      </c>
      <c r="BP740" s="79">
        <f t="shared" si="2360"/>
        <v>0</v>
      </c>
      <c r="BQ740" s="11">
        <f t="shared" si="2360"/>
        <v>0</v>
      </c>
      <c r="BR740" s="11">
        <f t="shared" si="2360"/>
        <v>0</v>
      </c>
      <c r="BS740" s="11">
        <f t="shared" si="2360"/>
        <v>0</v>
      </c>
      <c r="BT740" s="11">
        <f t="shared" si="2360"/>
        <v>0</v>
      </c>
      <c r="BU740" s="15">
        <f t="shared" si="2360"/>
        <v>739</v>
      </c>
      <c r="BV740" s="15">
        <f t="shared" si="2360"/>
        <v>0</v>
      </c>
      <c r="BW740" s="75">
        <f t="shared" si="2360"/>
        <v>0</v>
      </c>
      <c r="BX740" s="75">
        <f t="shared" si="2360"/>
        <v>0</v>
      </c>
      <c r="BY740" s="75">
        <f t="shared" si="2360"/>
        <v>0</v>
      </c>
      <c r="BZ740" s="75">
        <f t="shared" si="2360"/>
        <v>0</v>
      </c>
      <c r="CA740" s="79">
        <f t="shared" si="2360"/>
        <v>739</v>
      </c>
      <c r="CB740" s="79">
        <f t="shared" si="2360"/>
        <v>0</v>
      </c>
      <c r="CC740" s="75">
        <f t="shared" si="2360"/>
        <v>0</v>
      </c>
      <c r="CD740" s="75">
        <f t="shared" si="2360"/>
        <v>0</v>
      </c>
      <c r="CE740" s="75">
        <f t="shared" ref="CE740:CN740" si="2361">CE741</f>
        <v>0</v>
      </c>
      <c r="CF740" s="75">
        <f t="shared" si="2361"/>
        <v>0</v>
      </c>
      <c r="CG740" s="79">
        <f t="shared" si="2361"/>
        <v>739</v>
      </c>
      <c r="CH740" s="79">
        <f t="shared" si="2361"/>
        <v>0</v>
      </c>
      <c r="CI740" s="11">
        <f t="shared" si="2361"/>
        <v>0</v>
      </c>
      <c r="CJ740" s="11">
        <f t="shared" si="2361"/>
        <v>0</v>
      </c>
      <c r="CK740" s="11">
        <f t="shared" si="2361"/>
        <v>0</v>
      </c>
      <c r="CL740" s="11">
        <f t="shared" si="2361"/>
        <v>0</v>
      </c>
      <c r="CM740" s="15">
        <f t="shared" si="2361"/>
        <v>739</v>
      </c>
      <c r="CN740" s="15">
        <f t="shared" si="2361"/>
        <v>0</v>
      </c>
    </row>
    <row r="741" spans="1:92" ht="33" hidden="1" x14ac:dyDescent="0.25">
      <c r="A741" s="55" t="s">
        <v>199</v>
      </c>
      <c r="B741" s="14">
        <v>913</v>
      </c>
      <c r="C741" s="14" t="s">
        <v>7</v>
      </c>
      <c r="D741" s="14" t="s">
        <v>134</v>
      </c>
      <c r="E741" s="14" t="s">
        <v>244</v>
      </c>
      <c r="F741" s="11">
        <v>240</v>
      </c>
      <c r="G741" s="11">
        <f>913-112</f>
        <v>801</v>
      </c>
      <c r="H741" s="11"/>
      <c r="I741" s="11"/>
      <c r="J741" s="11"/>
      <c r="K741" s="11"/>
      <c r="L741" s="11"/>
      <c r="M741" s="11">
        <f>G741+I741+J741+K741+L741</f>
        <v>801</v>
      </c>
      <c r="N741" s="11">
        <f>H741+J741</f>
        <v>0</v>
      </c>
      <c r="O741" s="11"/>
      <c r="P741" s="11"/>
      <c r="Q741" s="11"/>
      <c r="R741" s="11"/>
      <c r="S741" s="11">
        <f>M741+O741+P741+Q741+R741</f>
        <v>801</v>
      </c>
      <c r="T741" s="11">
        <f>N741+P741</f>
        <v>0</v>
      </c>
      <c r="U741" s="11"/>
      <c r="V741" s="11"/>
      <c r="W741" s="11"/>
      <c r="X741" s="11"/>
      <c r="Y741" s="11">
        <f>S741+U741+V741+W741+X741</f>
        <v>801</v>
      </c>
      <c r="Z741" s="11">
        <f>T741+V741</f>
        <v>0</v>
      </c>
      <c r="AA741" s="11"/>
      <c r="AB741" s="11"/>
      <c r="AC741" s="11"/>
      <c r="AD741" s="11">
        <f>-42-20</f>
        <v>-62</v>
      </c>
      <c r="AE741" s="11">
        <f>Y741+AA741+AB741+AC741+AD741</f>
        <v>739</v>
      </c>
      <c r="AF741" s="11">
        <f>Z741+AB741</f>
        <v>0</v>
      </c>
      <c r="AG741" s="11"/>
      <c r="AH741" s="11"/>
      <c r="AI741" s="11"/>
      <c r="AJ741" s="11"/>
      <c r="AK741" s="75">
        <f>AE741+AG741+AH741+AI741+AJ741</f>
        <v>739</v>
      </c>
      <c r="AL741" s="75">
        <f>AF741+AH741</f>
        <v>0</v>
      </c>
      <c r="AM741" s="11"/>
      <c r="AN741" s="11"/>
      <c r="AO741" s="11"/>
      <c r="AP741" s="11"/>
      <c r="AQ741" s="11">
        <f>AK741+AM741+AN741+AO741+AP741</f>
        <v>739</v>
      </c>
      <c r="AR741" s="11">
        <f>AL741+AN741</f>
        <v>0</v>
      </c>
      <c r="AS741" s="11"/>
      <c r="AT741" s="11"/>
      <c r="AU741" s="11"/>
      <c r="AV741" s="11"/>
      <c r="AW741" s="11">
        <f>AQ741+AS741+AT741+AU741+AV741</f>
        <v>739</v>
      </c>
      <c r="AX741" s="11">
        <f>AR741+AT741</f>
        <v>0</v>
      </c>
      <c r="AY741" s="75"/>
      <c r="AZ741" s="75"/>
      <c r="BA741" s="75"/>
      <c r="BB741" s="75"/>
      <c r="BC741" s="75">
        <f>AW741+AY741+AZ741+BA741+BB741</f>
        <v>739</v>
      </c>
      <c r="BD741" s="75">
        <f>AX741+AZ741</f>
        <v>0</v>
      </c>
      <c r="BE741" s="11"/>
      <c r="BF741" s="11"/>
      <c r="BG741" s="11"/>
      <c r="BH741" s="11"/>
      <c r="BI741" s="138">
        <f>BC741+BE741+BF741+BG741+BH741</f>
        <v>739</v>
      </c>
      <c r="BJ741" s="138">
        <f>BD741+BF741</f>
        <v>0</v>
      </c>
      <c r="BK741" s="75"/>
      <c r="BL741" s="75"/>
      <c r="BM741" s="75"/>
      <c r="BN741" s="75"/>
      <c r="BO741" s="75">
        <f>BI741+BK741+BL741+BM741+BN741</f>
        <v>739</v>
      </c>
      <c r="BP741" s="75">
        <f>BJ741+BL741</f>
        <v>0</v>
      </c>
      <c r="BQ741" s="11"/>
      <c r="BR741" s="11"/>
      <c r="BS741" s="11"/>
      <c r="BT741" s="11"/>
      <c r="BU741" s="11">
        <f>BO741+BQ741+BR741+BS741+BT741</f>
        <v>739</v>
      </c>
      <c r="BV741" s="11">
        <f>BP741+BR741</f>
        <v>0</v>
      </c>
      <c r="BW741" s="75"/>
      <c r="BX741" s="75"/>
      <c r="BY741" s="75"/>
      <c r="BZ741" s="75"/>
      <c r="CA741" s="75">
        <f>BU741+BW741+BX741+BY741+BZ741</f>
        <v>739</v>
      </c>
      <c r="CB741" s="75">
        <f>BV741+BX741</f>
        <v>0</v>
      </c>
      <c r="CC741" s="75"/>
      <c r="CD741" s="75"/>
      <c r="CE741" s="75"/>
      <c r="CF741" s="75"/>
      <c r="CG741" s="75">
        <f>CA741+CC741+CD741+CE741+CF741</f>
        <v>739</v>
      </c>
      <c r="CH741" s="75">
        <f>CB741+CD741</f>
        <v>0</v>
      </c>
      <c r="CI741" s="11"/>
      <c r="CJ741" s="11"/>
      <c r="CK741" s="11"/>
      <c r="CL741" s="11"/>
      <c r="CM741" s="11">
        <f>CG741+CI741+CJ741+CK741+CL741</f>
        <v>739</v>
      </c>
      <c r="CN741" s="11">
        <f>CH741+CJ741</f>
        <v>0</v>
      </c>
    </row>
    <row r="742" spans="1:92" hidden="1" x14ac:dyDescent="0.25">
      <c r="A742" s="55" t="s">
        <v>70</v>
      </c>
      <c r="B742" s="14">
        <v>913</v>
      </c>
      <c r="C742" s="14" t="s">
        <v>7</v>
      </c>
      <c r="D742" s="14" t="s">
        <v>134</v>
      </c>
      <c r="E742" s="14" t="s">
        <v>244</v>
      </c>
      <c r="F742" s="11">
        <v>800</v>
      </c>
      <c r="G742" s="15">
        <f>G743</f>
        <v>5</v>
      </c>
      <c r="H742" s="15">
        <f t="shared" ref="H742:R742" si="2362">H743</f>
        <v>0</v>
      </c>
      <c r="I742" s="11">
        <f t="shared" si="2362"/>
        <v>0</v>
      </c>
      <c r="J742" s="11">
        <f t="shared" si="2362"/>
        <v>0</v>
      </c>
      <c r="K742" s="11">
        <f t="shared" si="2362"/>
        <v>0</v>
      </c>
      <c r="L742" s="11">
        <f t="shared" si="2362"/>
        <v>0</v>
      </c>
      <c r="M742" s="15">
        <f t="shared" si="2362"/>
        <v>5</v>
      </c>
      <c r="N742" s="15">
        <f t="shared" si="2362"/>
        <v>0</v>
      </c>
      <c r="O742" s="11">
        <f t="shared" si="2362"/>
        <v>0</v>
      </c>
      <c r="P742" s="11">
        <f t="shared" si="2362"/>
        <v>0</v>
      </c>
      <c r="Q742" s="11">
        <f t="shared" si="2362"/>
        <v>0</v>
      </c>
      <c r="R742" s="11">
        <f t="shared" si="2362"/>
        <v>0</v>
      </c>
      <c r="S742" s="15">
        <f t="shared" ref="S742:CD742" si="2363">S743</f>
        <v>5</v>
      </c>
      <c r="T742" s="15">
        <f t="shared" si="2363"/>
        <v>0</v>
      </c>
      <c r="U742" s="11">
        <f t="shared" si="2363"/>
        <v>0</v>
      </c>
      <c r="V742" s="11">
        <f t="shared" si="2363"/>
        <v>0</v>
      </c>
      <c r="W742" s="11">
        <f t="shared" si="2363"/>
        <v>0</v>
      </c>
      <c r="X742" s="11">
        <f t="shared" si="2363"/>
        <v>0</v>
      </c>
      <c r="Y742" s="15">
        <f t="shared" si="2363"/>
        <v>5</v>
      </c>
      <c r="Z742" s="15">
        <f t="shared" si="2363"/>
        <v>0</v>
      </c>
      <c r="AA742" s="11">
        <f t="shared" si="2363"/>
        <v>0</v>
      </c>
      <c r="AB742" s="11">
        <f t="shared" si="2363"/>
        <v>0</v>
      </c>
      <c r="AC742" s="11">
        <f t="shared" si="2363"/>
        <v>0</v>
      </c>
      <c r="AD742" s="11">
        <f t="shared" si="2363"/>
        <v>-1</v>
      </c>
      <c r="AE742" s="15">
        <f t="shared" si="2363"/>
        <v>4</v>
      </c>
      <c r="AF742" s="15">
        <f t="shared" si="2363"/>
        <v>0</v>
      </c>
      <c r="AG742" s="11">
        <f t="shared" si="2363"/>
        <v>0</v>
      </c>
      <c r="AH742" s="11">
        <f t="shared" si="2363"/>
        <v>0</v>
      </c>
      <c r="AI742" s="11">
        <f t="shared" si="2363"/>
        <v>0</v>
      </c>
      <c r="AJ742" s="11">
        <f t="shared" si="2363"/>
        <v>0</v>
      </c>
      <c r="AK742" s="79">
        <f t="shared" si="2363"/>
        <v>4</v>
      </c>
      <c r="AL742" s="79">
        <f t="shared" si="2363"/>
        <v>0</v>
      </c>
      <c r="AM742" s="11">
        <f t="shared" si="2363"/>
        <v>0</v>
      </c>
      <c r="AN742" s="11">
        <f t="shared" si="2363"/>
        <v>0</v>
      </c>
      <c r="AO742" s="11">
        <f t="shared" si="2363"/>
        <v>0</v>
      </c>
      <c r="AP742" s="11">
        <f t="shared" si="2363"/>
        <v>0</v>
      </c>
      <c r="AQ742" s="15">
        <f t="shared" si="2363"/>
        <v>4</v>
      </c>
      <c r="AR742" s="15">
        <f t="shared" si="2363"/>
        <v>0</v>
      </c>
      <c r="AS742" s="11">
        <f t="shared" si="2363"/>
        <v>0</v>
      </c>
      <c r="AT742" s="11">
        <f t="shared" si="2363"/>
        <v>0</v>
      </c>
      <c r="AU742" s="11">
        <f t="shared" si="2363"/>
        <v>0</v>
      </c>
      <c r="AV742" s="11">
        <f t="shared" si="2363"/>
        <v>0</v>
      </c>
      <c r="AW742" s="15">
        <f t="shared" si="2363"/>
        <v>4</v>
      </c>
      <c r="AX742" s="15">
        <f t="shared" si="2363"/>
        <v>0</v>
      </c>
      <c r="AY742" s="75">
        <f t="shared" si="2363"/>
        <v>0</v>
      </c>
      <c r="AZ742" s="75">
        <f t="shared" si="2363"/>
        <v>0</v>
      </c>
      <c r="BA742" s="75">
        <f t="shared" si="2363"/>
        <v>0</v>
      </c>
      <c r="BB742" s="75">
        <f t="shared" si="2363"/>
        <v>0</v>
      </c>
      <c r="BC742" s="79">
        <f t="shared" si="2363"/>
        <v>4</v>
      </c>
      <c r="BD742" s="79">
        <f t="shared" si="2363"/>
        <v>0</v>
      </c>
      <c r="BE742" s="11">
        <f t="shared" si="2363"/>
        <v>0</v>
      </c>
      <c r="BF742" s="11">
        <f t="shared" si="2363"/>
        <v>0</v>
      </c>
      <c r="BG742" s="11">
        <f t="shared" si="2363"/>
        <v>0</v>
      </c>
      <c r="BH742" s="11">
        <f t="shared" si="2363"/>
        <v>0</v>
      </c>
      <c r="BI742" s="137">
        <f t="shared" si="2363"/>
        <v>4</v>
      </c>
      <c r="BJ742" s="137">
        <f t="shared" si="2363"/>
        <v>0</v>
      </c>
      <c r="BK742" s="75">
        <f t="shared" si="2363"/>
        <v>0</v>
      </c>
      <c r="BL742" s="75">
        <f t="shared" si="2363"/>
        <v>0</v>
      </c>
      <c r="BM742" s="75">
        <f t="shared" si="2363"/>
        <v>0</v>
      </c>
      <c r="BN742" s="75">
        <f t="shared" si="2363"/>
        <v>0</v>
      </c>
      <c r="BO742" s="79">
        <f t="shared" si="2363"/>
        <v>4</v>
      </c>
      <c r="BP742" s="79">
        <f t="shared" si="2363"/>
        <v>0</v>
      </c>
      <c r="BQ742" s="11">
        <f t="shared" si="2363"/>
        <v>0</v>
      </c>
      <c r="BR742" s="11">
        <f t="shared" si="2363"/>
        <v>0</v>
      </c>
      <c r="BS742" s="11">
        <f t="shared" si="2363"/>
        <v>0</v>
      </c>
      <c r="BT742" s="11">
        <f t="shared" si="2363"/>
        <v>0</v>
      </c>
      <c r="BU742" s="15">
        <f t="shared" si="2363"/>
        <v>4</v>
      </c>
      <c r="BV742" s="15">
        <f t="shared" si="2363"/>
        <v>0</v>
      </c>
      <c r="BW742" s="75">
        <f t="shared" si="2363"/>
        <v>0</v>
      </c>
      <c r="BX742" s="75">
        <f t="shared" si="2363"/>
        <v>0</v>
      </c>
      <c r="BY742" s="75">
        <f t="shared" si="2363"/>
        <v>0</v>
      </c>
      <c r="BZ742" s="75">
        <f t="shared" si="2363"/>
        <v>0</v>
      </c>
      <c r="CA742" s="79">
        <f t="shared" si="2363"/>
        <v>4</v>
      </c>
      <c r="CB742" s="79">
        <f t="shared" si="2363"/>
        <v>0</v>
      </c>
      <c r="CC742" s="75">
        <f t="shared" si="2363"/>
        <v>0</v>
      </c>
      <c r="CD742" s="75">
        <f t="shared" si="2363"/>
        <v>0</v>
      </c>
      <c r="CE742" s="75">
        <f t="shared" ref="CE742:CN742" si="2364">CE743</f>
        <v>0</v>
      </c>
      <c r="CF742" s="75">
        <f t="shared" si="2364"/>
        <v>0</v>
      </c>
      <c r="CG742" s="79">
        <f t="shared" si="2364"/>
        <v>4</v>
      </c>
      <c r="CH742" s="79">
        <f t="shared" si="2364"/>
        <v>0</v>
      </c>
      <c r="CI742" s="11">
        <f t="shared" si="2364"/>
        <v>0</v>
      </c>
      <c r="CJ742" s="11">
        <f t="shared" si="2364"/>
        <v>0</v>
      </c>
      <c r="CK742" s="11">
        <f t="shared" si="2364"/>
        <v>0</v>
      </c>
      <c r="CL742" s="11">
        <f t="shared" si="2364"/>
        <v>0</v>
      </c>
      <c r="CM742" s="15">
        <f t="shared" si="2364"/>
        <v>4</v>
      </c>
      <c r="CN742" s="15">
        <f t="shared" si="2364"/>
        <v>0</v>
      </c>
    </row>
    <row r="743" spans="1:92" hidden="1" x14ac:dyDescent="0.25">
      <c r="A743" s="55" t="s">
        <v>99</v>
      </c>
      <c r="B743" s="14">
        <v>913</v>
      </c>
      <c r="C743" s="14" t="s">
        <v>7</v>
      </c>
      <c r="D743" s="14" t="s">
        <v>134</v>
      </c>
      <c r="E743" s="14" t="s">
        <v>244</v>
      </c>
      <c r="F743" s="11">
        <v>850</v>
      </c>
      <c r="G743" s="11">
        <v>5</v>
      </c>
      <c r="H743" s="11"/>
      <c r="I743" s="11"/>
      <c r="J743" s="11"/>
      <c r="K743" s="11"/>
      <c r="L743" s="11"/>
      <c r="M743" s="11">
        <f>G743+I743+J743+K743+L743</f>
        <v>5</v>
      </c>
      <c r="N743" s="11">
        <f>H743+J743</f>
        <v>0</v>
      </c>
      <c r="O743" s="11"/>
      <c r="P743" s="11"/>
      <c r="Q743" s="11"/>
      <c r="R743" s="11"/>
      <c r="S743" s="11">
        <f>M743+O743+P743+Q743+R743</f>
        <v>5</v>
      </c>
      <c r="T743" s="11">
        <f>N743+P743</f>
        <v>0</v>
      </c>
      <c r="U743" s="11"/>
      <c r="V743" s="11"/>
      <c r="W743" s="11"/>
      <c r="X743" s="11"/>
      <c r="Y743" s="11">
        <f>S743+U743+V743+W743+X743</f>
        <v>5</v>
      </c>
      <c r="Z743" s="11">
        <f>T743+V743</f>
        <v>0</v>
      </c>
      <c r="AA743" s="11"/>
      <c r="AB743" s="11"/>
      <c r="AC743" s="11"/>
      <c r="AD743" s="11">
        <v>-1</v>
      </c>
      <c r="AE743" s="11">
        <f>Y743+AA743+AB743+AC743+AD743</f>
        <v>4</v>
      </c>
      <c r="AF743" s="11">
        <f>Z743+AB743</f>
        <v>0</v>
      </c>
      <c r="AG743" s="11"/>
      <c r="AH743" s="11"/>
      <c r="AI743" s="11"/>
      <c r="AJ743" s="11"/>
      <c r="AK743" s="75">
        <f>AE743+AG743+AH743+AI743+AJ743</f>
        <v>4</v>
      </c>
      <c r="AL743" s="75">
        <f>AF743+AH743</f>
        <v>0</v>
      </c>
      <c r="AM743" s="11"/>
      <c r="AN743" s="11"/>
      <c r="AO743" s="11"/>
      <c r="AP743" s="11"/>
      <c r="AQ743" s="11">
        <f>AK743+AM743+AN743+AO743+AP743</f>
        <v>4</v>
      </c>
      <c r="AR743" s="11">
        <f>AL743+AN743</f>
        <v>0</v>
      </c>
      <c r="AS743" s="11"/>
      <c r="AT743" s="11"/>
      <c r="AU743" s="11"/>
      <c r="AV743" s="11"/>
      <c r="AW743" s="11">
        <f>AQ743+AS743+AT743+AU743+AV743</f>
        <v>4</v>
      </c>
      <c r="AX743" s="11">
        <f>AR743+AT743</f>
        <v>0</v>
      </c>
      <c r="AY743" s="75"/>
      <c r="AZ743" s="75"/>
      <c r="BA743" s="75"/>
      <c r="BB743" s="75"/>
      <c r="BC743" s="75">
        <f>AW743+AY743+AZ743+BA743+BB743</f>
        <v>4</v>
      </c>
      <c r="BD743" s="75">
        <f>AX743+AZ743</f>
        <v>0</v>
      </c>
      <c r="BE743" s="11"/>
      <c r="BF743" s="11"/>
      <c r="BG743" s="11"/>
      <c r="BH743" s="11"/>
      <c r="BI743" s="138">
        <f>BC743+BE743+BF743+BG743+BH743</f>
        <v>4</v>
      </c>
      <c r="BJ743" s="138">
        <f>BD743+BF743</f>
        <v>0</v>
      </c>
      <c r="BK743" s="75"/>
      <c r="BL743" s="75"/>
      <c r="BM743" s="75"/>
      <c r="BN743" s="75"/>
      <c r="BO743" s="75">
        <f>BI743+BK743+BL743+BM743+BN743</f>
        <v>4</v>
      </c>
      <c r="BP743" s="75">
        <f>BJ743+BL743</f>
        <v>0</v>
      </c>
      <c r="BQ743" s="11"/>
      <c r="BR743" s="11"/>
      <c r="BS743" s="11"/>
      <c r="BT743" s="11"/>
      <c r="BU743" s="11">
        <f>BO743+BQ743+BR743+BS743+BT743</f>
        <v>4</v>
      </c>
      <c r="BV743" s="11">
        <f>BP743+BR743</f>
        <v>0</v>
      </c>
      <c r="BW743" s="75"/>
      <c r="BX743" s="75"/>
      <c r="BY743" s="75"/>
      <c r="BZ743" s="75"/>
      <c r="CA743" s="75">
        <f>BU743+BW743+BX743+BY743+BZ743</f>
        <v>4</v>
      </c>
      <c r="CB743" s="75">
        <f>BV743+BX743</f>
        <v>0</v>
      </c>
      <c r="CC743" s="75"/>
      <c r="CD743" s="75"/>
      <c r="CE743" s="75"/>
      <c r="CF743" s="75"/>
      <c r="CG743" s="75">
        <f>CA743+CC743+CD743+CE743+CF743</f>
        <v>4</v>
      </c>
      <c r="CH743" s="75">
        <f>CB743+CD743</f>
        <v>0</v>
      </c>
      <c r="CI743" s="11"/>
      <c r="CJ743" s="11"/>
      <c r="CK743" s="11"/>
      <c r="CL743" s="11"/>
      <c r="CM743" s="11">
        <f>CG743+CI743+CJ743+CK743+CL743</f>
        <v>4</v>
      </c>
      <c r="CN743" s="11">
        <f>CH743+CJ743</f>
        <v>0</v>
      </c>
    </row>
    <row r="744" spans="1:92" hidden="1" x14ac:dyDescent="0.25">
      <c r="A744" s="63" t="s">
        <v>571</v>
      </c>
      <c r="B744" s="14">
        <v>913</v>
      </c>
      <c r="C744" s="14" t="s">
        <v>7</v>
      </c>
      <c r="D744" s="14" t="s">
        <v>134</v>
      </c>
      <c r="E744" s="14" t="s">
        <v>641</v>
      </c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75"/>
      <c r="AL744" s="75"/>
      <c r="AM744" s="11"/>
      <c r="AN744" s="11">
        <f>AN745+AN748</f>
        <v>6343</v>
      </c>
      <c r="AO744" s="11">
        <f t="shared" ref="AO744:AR744" si="2365">AO745+AO748</f>
        <v>0</v>
      </c>
      <c r="AP744" s="11">
        <f t="shared" si="2365"/>
        <v>0</v>
      </c>
      <c r="AQ744" s="11">
        <f t="shared" si="2365"/>
        <v>6343</v>
      </c>
      <c r="AR744" s="11">
        <f t="shared" si="2365"/>
        <v>6343</v>
      </c>
      <c r="AS744" s="11"/>
      <c r="AT744" s="11">
        <f>AT745+AT748</f>
        <v>0</v>
      </c>
      <c r="AU744" s="11">
        <f t="shared" ref="AU744:AX744" si="2366">AU745+AU748</f>
        <v>0</v>
      </c>
      <c r="AV744" s="11">
        <f t="shared" si="2366"/>
        <v>0</v>
      </c>
      <c r="AW744" s="11">
        <f t="shared" si="2366"/>
        <v>6343</v>
      </c>
      <c r="AX744" s="11">
        <f t="shared" si="2366"/>
        <v>6343</v>
      </c>
      <c r="AY744" s="75"/>
      <c r="AZ744" s="75">
        <f>AZ745+AZ748</f>
        <v>0</v>
      </c>
      <c r="BA744" s="75">
        <f t="shared" ref="BA744:BD744" si="2367">BA745+BA748</f>
        <v>0</v>
      </c>
      <c r="BB744" s="75">
        <f t="shared" si="2367"/>
        <v>0</v>
      </c>
      <c r="BC744" s="75">
        <f t="shared" si="2367"/>
        <v>6343</v>
      </c>
      <c r="BD744" s="75">
        <f t="shared" si="2367"/>
        <v>6343</v>
      </c>
      <c r="BE744" s="11"/>
      <c r="BF744" s="11">
        <f>BF745+BF748</f>
        <v>0</v>
      </c>
      <c r="BG744" s="11">
        <f t="shared" ref="BG744:BJ744" si="2368">BG745+BG748</f>
        <v>0</v>
      </c>
      <c r="BH744" s="11">
        <f t="shared" si="2368"/>
        <v>0</v>
      </c>
      <c r="BI744" s="138">
        <f t="shared" si="2368"/>
        <v>6343</v>
      </c>
      <c r="BJ744" s="138">
        <f t="shared" si="2368"/>
        <v>6343</v>
      </c>
      <c r="BK744" s="75"/>
      <c r="BL744" s="75">
        <f>BL745+BL748</f>
        <v>0</v>
      </c>
      <c r="BM744" s="75">
        <f t="shared" ref="BM744:BP744" si="2369">BM745+BM748</f>
        <v>0</v>
      </c>
      <c r="BN744" s="75">
        <f t="shared" si="2369"/>
        <v>0</v>
      </c>
      <c r="BO744" s="75">
        <f t="shared" si="2369"/>
        <v>6343</v>
      </c>
      <c r="BP744" s="75">
        <f t="shared" si="2369"/>
        <v>6343</v>
      </c>
      <c r="BQ744" s="11"/>
      <c r="BR744" s="11">
        <f>BR745+BR748</f>
        <v>0</v>
      </c>
      <c r="BS744" s="11">
        <f t="shared" ref="BS744:BV744" si="2370">BS745+BS748</f>
        <v>0</v>
      </c>
      <c r="BT744" s="11">
        <f t="shared" si="2370"/>
        <v>0</v>
      </c>
      <c r="BU744" s="11">
        <f t="shared" si="2370"/>
        <v>6343</v>
      </c>
      <c r="BV744" s="11">
        <f t="shared" si="2370"/>
        <v>6343</v>
      </c>
      <c r="BW744" s="75"/>
      <c r="BX744" s="75">
        <f>BX745+BX748</f>
        <v>0</v>
      </c>
      <c r="BY744" s="75">
        <f t="shared" ref="BY744:CB744" si="2371">BY745+BY748</f>
        <v>0</v>
      </c>
      <c r="BZ744" s="75">
        <f t="shared" si="2371"/>
        <v>0</v>
      </c>
      <c r="CA744" s="75">
        <f t="shared" si="2371"/>
        <v>6343</v>
      </c>
      <c r="CB744" s="75">
        <f t="shared" si="2371"/>
        <v>6343</v>
      </c>
      <c r="CC744" s="75"/>
      <c r="CD744" s="75">
        <f>CD745+CD748</f>
        <v>0</v>
      </c>
      <c r="CE744" s="75">
        <f t="shared" ref="CE744:CH744" si="2372">CE745+CE748</f>
        <v>0</v>
      </c>
      <c r="CF744" s="75">
        <f t="shared" si="2372"/>
        <v>0</v>
      </c>
      <c r="CG744" s="75">
        <f t="shared" si="2372"/>
        <v>6343</v>
      </c>
      <c r="CH744" s="75">
        <f t="shared" si="2372"/>
        <v>6343</v>
      </c>
      <c r="CI744" s="11"/>
      <c r="CJ744" s="11">
        <f>CJ745+CJ748</f>
        <v>0</v>
      </c>
      <c r="CK744" s="11">
        <f t="shared" ref="CK744:CN744" si="2373">CK745+CK748</f>
        <v>0</v>
      </c>
      <c r="CL744" s="11">
        <f t="shared" si="2373"/>
        <v>0</v>
      </c>
      <c r="CM744" s="11">
        <f t="shared" si="2373"/>
        <v>6343</v>
      </c>
      <c r="CN744" s="11">
        <f t="shared" si="2373"/>
        <v>6343</v>
      </c>
    </row>
    <row r="745" spans="1:92" ht="49.5" hidden="1" x14ac:dyDescent="0.25">
      <c r="A745" s="95" t="s">
        <v>711</v>
      </c>
      <c r="B745" s="14">
        <v>913</v>
      </c>
      <c r="C745" s="14" t="s">
        <v>7</v>
      </c>
      <c r="D745" s="14" t="s">
        <v>134</v>
      </c>
      <c r="E745" s="14" t="s">
        <v>703</v>
      </c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75"/>
      <c r="AL745" s="75"/>
      <c r="AM745" s="11"/>
      <c r="AN745" s="11">
        <f>AN746</f>
        <v>4201</v>
      </c>
      <c r="AO745" s="11">
        <f t="shared" ref="AO745:AR745" si="2374">AO746</f>
        <v>0</v>
      </c>
      <c r="AP745" s="11">
        <f t="shared" si="2374"/>
        <v>0</v>
      </c>
      <c r="AQ745" s="11">
        <f t="shared" si="2374"/>
        <v>4201</v>
      </c>
      <c r="AR745" s="11">
        <f t="shared" si="2374"/>
        <v>4201</v>
      </c>
      <c r="AS745" s="11"/>
      <c r="AT745" s="11">
        <f>AT746</f>
        <v>0</v>
      </c>
      <c r="AU745" s="11">
        <f t="shared" ref="AU745:AX746" si="2375">AU746</f>
        <v>0</v>
      </c>
      <c r="AV745" s="11">
        <f t="shared" si="2375"/>
        <v>0</v>
      </c>
      <c r="AW745" s="11">
        <f t="shared" si="2375"/>
        <v>4201</v>
      </c>
      <c r="AX745" s="11">
        <f t="shared" si="2375"/>
        <v>4201</v>
      </c>
      <c r="AY745" s="75"/>
      <c r="AZ745" s="75">
        <f>AZ746</f>
        <v>0</v>
      </c>
      <c r="BA745" s="75">
        <f t="shared" ref="BA745:BD746" si="2376">BA746</f>
        <v>0</v>
      </c>
      <c r="BB745" s="75">
        <f t="shared" si="2376"/>
        <v>0</v>
      </c>
      <c r="BC745" s="75">
        <f t="shared" si="2376"/>
        <v>4201</v>
      </c>
      <c r="BD745" s="75">
        <f t="shared" si="2376"/>
        <v>4201</v>
      </c>
      <c r="BE745" s="11"/>
      <c r="BF745" s="11">
        <f>BF746</f>
        <v>0</v>
      </c>
      <c r="BG745" s="11">
        <f t="shared" ref="BG745:BJ746" si="2377">BG746</f>
        <v>0</v>
      </c>
      <c r="BH745" s="11">
        <f t="shared" si="2377"/>
        <v>0</v>
      </c>
      <c r="BI745" s="138">
        <f t="shared" si="2377"/>
        <v>4201</v>
      </c>
      <c r="BJ745" s="138">
        <f t="shared" si="2377"/>
        <v>4201</v>
      </c>
      <c r="BK745" s="75"/>
      <c r="BL745" s="75">
        <f>BL746</f>
        <v>0</v>
      </c>
      <c r="BM745" s="75">
        <f t="shared" ref="BM745:BP746" si="2378">BM746</f>
        <v>0</v>
      </c>
      <c r="BN745" s="75">
        <f t="shared" si="2378"/>
        <v>0</v>
      </c>
      <c r="BO745" s="75">
        <f t="shared" si="2378"/>
        <v>4201</v>
      </c>
      <c r="BP745" s="75">
        <f t="shared" si="2378"/>
        <v>4201</v>
      </c>
      <c r="BQ745" s="11"/>
      <c r="BR745" s="11">
        <f>BR746</f>
        <v>0</v>
      </c>
      <c r="BS745" s="11">
        <f t="shared" ref="BS745:BV746" si="2379">BS746</f>
        <v>0</v>
      </c>
      <c r="BT745" s="11">
        <f t="shared" si="2379"/>
        <v>0</v>
      </c>
      <c r="BU745" s="11">
        <f t="shared" si="2379"/>
        <v>4201</v>
      </c>
      <c r="BV745" s="11">
        <f t="shared" si="2379"/>
        <v>4201</v>
      </c>
      <c r="BW745" s="75"/>
      <c r="BX745" s="75">
        <f>BX746</f>
        <v>0</v>
      </c>
      <c r="BY745" s="75">
        <f t="shared" ref="BY745:CB746" si="2380">BY746</f>
        <v>0</v>
      </c>
      <c r="BZ745" s="75">
        <f t="shared" si="2380"/>
        <v>0</v>
      </c>
      <c r="CA745" s="75">
        <f t="shared" si="2380"/>
        <v>4201</v>
      </c>
      <c r="CB745" s="75">
        <f t="shared" si="2380"/>
        <v>4201</v>
      </c>
      <c r="CC745" s="75"/>
      <c r="CD745" s="75">
        <f>CD746</f>
        <v>0</v>
      </c>
      <c r="CE745" s="75">
        <f t="shared" ref="CE745:CH746" si="2381">CE746</f>
        <v>0</v>
      </c>
      <c r="CF745" s="75">
        <f t="shared" si="2381"/>
        <v>0</v>
      </c>
      <c r="CG745" s="75">
        <f t="shared" si="2381"/>
        <v>4201</v>
      </c>
      <c r="CH745" s="75">
        <f t="shared" si="2381"/>
        <v>4201</v>
      </c>
      <c r="CI745" s="11"/>
      <c r="CJ745" s="11">
        <f>CJ746</f>
        <v>0</v>
      </c>
      <c r="CK745" s="11">
        <f t="shared" ref="CK745:CN746" si="2382">CK746</f>
        <v>0</v>
      </c>
      <c r="CL745" s="11">
        <f t="shared" si="2382"/>
        <v>0</v>
      </c>
      <c r="CM745" s="11">
        <f t="shared" si="2382"/>
        <v>4201</v>
      </c>
      <c r="CN745" s="11">
        <f t="shared" si="2382"/>
        <v>4201</v>
      </c>
    </row>
    <row r="746" spans="1:92" ht="33" hidden="1" x14ac:dyDescent="0.25">
      <c r="A746" s="55" t="s">
        <v>12</v>
      </c>
      <c r="B746" s="14">
        <v>913</v>
      </c>
      <c r="C746" s="14" t="s">
        <v>7</v>
      </c>
      <c r="D746" s="14" t="s">
        <v>134</v>
      </c>
      <c r="E746" s="14" t="s">
        <v>703</v>
      </c>
      <c r="F746" s="11">
        <v>600</v>
      </c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75"/>
      <c r="AL746" s="75"/>
      <c r="AM746" s="11"/>
      <c r="AN746" s="11">
        <f>AN747</f>
        <v>4201</v>
      </c>
      <c r="AO746" s="11">
        <f t="shared" ref="AO746:AR746" si="2383">AO747</f>
        <v>0</v>
      </c>
      <c r="AP746" s="11">
        <f t="shared" si="2383"/>
        <v>0</v>
      </c>
      <c r="AQ746" s="11">
        <f t="shared" si="2383"/>
        <v>4201</v>
      </c>
      <c r="AR746" s="11">
        <f t="shared" si="2383"/>
        <v>4201</v>
      </c>
      <c r="AS746" s="11"/>
      <c r="AT746" s="11">
        <f>AT747</f>
        <v>0</v>
      </c>
      <c r="AU746" s="11">
        <f t="shared" si="2375"/>
        <v>0</v>
      </c>
      <c r="AV746" s="11">
        <f t="shared" si="2375"/>
        <v>0</v>
      </c>
      <c r="AW746" s="11">
        <f t="shared" si="2375"/>
        <v>4201</v>
      </c>
      <c r="AX746" s="11">
        <f t="shared" si="2375"/>
        <v>4201</v>
      </c>
      <c r="AY746" s="75"/>
      <c r="AZ746" s="75">
        <f>AZ747</f>
        <v>0</v>
      </c>
      <c r="BA746" s="75">
        <f t="shared" si="2376"/>
        <v>0</v>
      </c>
      <c r="BB746" s="75">
        <f t="shared" si="2376"/>
        <v>0</v>
      </c>
      <c r="BC746" s="75">
        <f t="shared" si="2376"/>
        <v>4201</v>
      </c>
      <c r="BD746" s="75">
        <f t="shared" si="2376"/>
        <v>4201</v>
      </c>
      <c r="BE746" s="11"/>
      <c r="BF746" s="11">
        <f>BF747</f>
        <v>0</v>
      </c>
      <c r="BG746" s="11">
        <f t="shared" si="2377"/>
        <v>0</v>
      </c>
      <c r="BH746" s="11">
        <f t="shared" si="2377"/>
        <v>0</v>
      </c>
      <c r="BI746" s="138">
        <f t="shared" si="2377"/>
        <v>4201</v>
      </c>
      <c r="BJ746" s="138">
        <f t="shared" si="2377"/>
        <v>4201</v>
      </c>
      <c r="BK746" s="75"/>
      <c r="BL746" s="75">
        <f>BL747</f>
        <v>0</v>
      </c>
      <c r="BM746" s="75">
        <f t="shared" si="2378"/>
        <v>0</v>
      </c>
      <c r="BN746" s="75">
        <f t="shared" si="2378"/>
        <v>0</v>
      </c>
      <c r="BO746" s="75">
        <f t="shared" si="2378"/>
        <v>4201</v>
      </c>
      <c r="BP746" s="75">
        <f t="shared" si="2378"/>
        <v>4201</v>
      </c>
      <c r="BQ746" s="11"/>
      <c r="BR746" s="11">
        <f>BR747</f>
        <v>0</v>
      </c>
      <c r="BS746" s="11">
        <f t="shared" si="2379"/>
        <v>0</v>
      </c>
      <c r="BT746" s="11">
        <f t="shared" si="2379"/>
        <v>0</v>
      </c>
      <c r="BU746" s="11">
        <f t="shared" si="2379"/>
        <v>4201</v>
      </c>
      <c r="BV746" s="11">
        <f t="shared" si="2379"/>
        <v>4201</v>
      </c>
      <c r="BW746" s="75"/>
      <c r="BX746" s="75">
        <f>BX747</f>
        <v>0</v>
      </c>
      <c r="BY746" s="75">
        <f t="shared" si="2380"/>
        <v>0</v>
      </c>
      <c r="BZ746" s="75">
        <f t="shared" si="2380"/>
        <v>0</v>
      </c>
      <c r="CA746" s="75">
        <f t="shared" si="2380"/>
        <v>4201</v>
      </c>
      <c r="CB746" s="75">
        <f t="shared" si="2380"/>
        <v>4201</v>
      </c>
      <c r="CC746" s="75"/>
      <c r="CD746" s="75">
        <f>CD747</f>
        <v>0</v>
      </c>
      <c r="CE746" s="75">
        <f t="shared" si="2381"/>
        <v>0</v>
      </c>
      <c r="CF746" s="75">
        <f t="shared" si="2381"/>
        <v>0</v>
      </c>
      <c r="CG746" s="75">
        <f t="shared" si="2381"/>
        <v>4201</v>
      </c>
      <c r="CH746" s="75">
        <f t="shared" si="2381"/>
        <v>4201</v>
      </c>
      <c r="CI746" s="11"/>
      <c r="CJ746" s="11">
        <f>CJ747</f>
        <v>0</v>
      </c>
      <c r="CK746" s="11">
        <f t="shared" si="2382"/>
        <v>0</v>
      </c>
      <c r="CL746" s="11">
        <f t="shared" si="2382"/>
        <v>0</v>
      </c>
      <c r="CM746" s="11">
        <f t="shared" si="2382"/>
        <v>4201</v>
      </c>
      <c r="CN746" s="11">
        <f t="shared" si="2382"/>
        <v>4201</v>
      </c>
    </row>
    <row r="747" spans="1:92" hidden="1" x14ac:dyDescent="0.25">
      <c r="A747" s="59" t="s">
        <v>24</v>
      </c>
      <c r="B747" s="14">
        <v>913</v>
      </c>
      <c r="C747" s="14" t="s">
        <v>7</v>
      </c>
      <c r="D747" s="14" t="s">
        <v>134</v>
      </c>
      <c r="E747" s="14" t="s">
        <v>703</v>
      </c>
      <c r="F747" s="11">
        <v>620</v>
      </c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75"/>
      <c r="AL747" s="75"/>
      <c r="AM747" s="11"/>
      <c r="AN747" s="11">
        <v>4201</v>
      </c>
      <c r="AO747" s="11"/>
      <c r="AP747" s="11"/>
      <c r="AQ747" s="11">
        <f>AK747+AM747+AN747+AO747+AP747</f>
        <v>4201</v>
      </c>
      <c r="AR747" s="11">
        <f>AL747+AN747</f>
        <v>4201</v>
      </c>
      <c r="AS747" s="11"/>
      <c r="AT747" s="11"/>
      <c r="AU747" s="11"/>
      <c r="AV747" s="11"/>
      <c r="AW747" s="11">
        <f>AQ747+AS747+AT747+AU747+AV747</f>
        <v>4201</v>
      </c>
      <c r="AX747" s="11">
        <f>AR747+AT747</f>
        <v>4201</v>
      </c>
      <c r="AY747" s="75"/>
      <c r="AZ747" s="75"/>
      <c r="BA747" s="75"/>
      <c r="BB747" s="75"/>
      <c r="BC747" s="75">
        <f>AW747+AY747+AZ747+BA747+BB747</f>
        <v>4201</v>
      </c>
      <c r="BD747" s="75">
        <f>AX747+AZ747</f>
        <v>4201</v>
      </c>
      <c r="BE747" s="11"/>
      <c r="BF747" s="11"/>
      <c r="BG747" s="11"/>
      <c r="BH747" s="11"/>
      <c r="BI747" s="138">
        <f>BC747+BE747+BF747+BG747+BH747</f>
        <v>4201</v>
      </c>
      <c r="BJ747" s="138">
        <f>BD747+BF747</f>
        <v>4201</v>
      </c>
      <c r="BK747" s="75"/>
      <c r="BL747" s="75"/>
      <c r="BM747" s="75"/>
      <c r="BN747" s="75"/>
      <c r="BO747" s="75">
        <f>BI747+BK747+BL747+BM747+BN747</f>
        <v>4201</v>
      </c>
      <c r="BP747" s="75">
        <f>BJ747+BL747</f>
        <v>4201</v>
      </c>
      <c r="BQ747" s="11"/>
      <c r="BR747" s="11"/>
      <c r="BS747" s="11"/>
      <c r="BT747" s="11"/>
      <c r="BU747" s="11">
        <f>BO747+BQ747+BR747+BS747+BT747</f>
        <v>4201</v>
      </c>
      <c r="BV747" s="11">
        <f>BP747+BR747</f>
        <v>4201</v>
      </c>
      <c r="BW747" s="75"/>
      <c r="BX747" s="75"/>
      <c r="BY747" s="75"/>
      <c r="BZ747" s="75"/>
      <c r="CA747" s="75">
        <f>BU747+BW747+BX747+BY747+BZ747</f>
        <v>4201</v>
      </c>
      <c r="CB747" s="75">
        <f>BV747+BX747</f>
        <v>4201</v>
      </c>
      <c r="CC747" s="75"/>
      <c r="CD747" s="75"/>
      <c r="CE747" s="75"/>
      <c r="CF747" s="75"/>
      <c r="CG747" s="75">
        <f>CA747+CC747+CD747+CE747+CF747</f>
        <v>4201</v>
      </c>
      <c r="CH747" s="75">
        <f>CB747+CD747</f>
        <v>4201</v>
      </c>
      <c r="CI747" s="11"/>
      <c r="CJ747" s="11"/>
      <c r="CK747" s="11"/>
      <c r="CL747" s="11"/>
      <c r="CM747" s="11">
        <f>CG747+CI747+CJ747+CK747+CL747</f>
        <v>4201</v>
      </c>
      <c r="CN747" s="11">
        <f>CH747+CJ747</f>
        <v>4201</v>
      </c>
    </row>
    <row r="748" spans="1:92" ht="49.5" hidden="1" x14ac:dyDescent="0.25">
      <c r="A748" s="95" t="s">
        <v>711</v>
      </c>
      <c r="B748" s="14">
        <v>913</v>
      </c>
      <c r="C748" s="14" t="s">
        <v>7</v>
      </c>
      <c r="D748" s="14" t="s">
        <v>134</v>
      </c>
      <c r="E748" s="14" t="s">
        <v>704</v>
      </c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75"/>
      <c r="AL748" s="75"/>
      <c r="AM748" s="11"/>
      <c r="AN748" s="11">
        <f>AN749</f>
        <v>2142</v>
      </c>
      <c r="AO748" s="11">
        <f t="shared" ref="AO748:AR748" si="2384">AO749</f>
        <v>0</v>
      </c>
      <c r="AP748" s="11">
        <f t="shared" si="2384"/>
        <v>0</v>
      </c>
      <c r="AQ748" s="11">
        <f t="shared" si="2384"/>
        <v>2142</v>
      </c>
      <c r="AR748" s="11">
        <f t="shared" si="2384"/>
        <v>2142</v>
      </c>
      <c r="AS748" s="11"/>
      <c r="AT748" s="11">
        <f>AT749</f>
        <v>0</v>
      </c>
      <c r="AU748" s="11">
        <f t="shared" ref="AU748:AX749" si="2385">AU749</f>
        <v>0</v>
      </c>
      <c r="AV748" s="11">
        <f t="shared" si="2385"/>
        <v>0</v>
      </c>
      <c r="AW748" s="11">
        <f t="shared" si="2385"/>
        <v>2142</v>
      </c>
      <c r="AX748" s="11">
        <f t="shared" si="2385"/>
        <v>2142</v>
      </c>
      <c r="AY748" s="75"/>
      <c r="AZ748" s="75">
        <f>AZ749</f>
        <v>0</v>
      </c>
      <c r="BA748" s="75">
        <f t="shared" ref="BA748:BD749" si="2386">BA749</f>
        <v>0</v>
      </c>
      <c r="BB748" s="75">
        <f t="shared" si="2386"/>
        <v>0</v>
      </c>
      <c r="BC748" s="75">
        <f t="shared" si="2386"/>
        <v>2142</v>
      </c>
      <c r="BD748" s="75">
        <f t="shared" si="2386"/>
        <v>2142</v>
      </c>
      <c r="BE748" s="11"/>
      <c r="BF748" s="11">
        <f>BF749</f>
        <v>0</v>
      </c>
      <c r="BG748" s="11">
        <f t="shared" ref="BG748:BJ749" si="2387">BG749</f>
        <v>0</v>
      </c>
      <c r="BH748" s="11">
        <f t="shared" si="2387"/>
        <v>0</v>
      </c>
      <c r="BI748" s="138">
        <f t="shared" si="2387"/>
        <v>2142</v>
      </c>
      <c r="BJ748" s="138">
        <f t="shared" si="2387"/>
        <v>2142</v>
      </c>
      <c r="BK748" s="75"/>
      <c r="BL748" s="75">
        <f>BL749</f>
        <v>0</v>
      </c>
      <c r="BM748" s="75">
        <f t="shared" ref="BM748:BP749" si="2388">BM749</f>
        <v>0</v>
      </c>
      <c r="BN748" s="75">
        <f t="shared" si="2388"/>
        <v>0</v>
      </c>
      <c r="BO748" s="75">
        <f t="shared" si="2388"/>
        <v>2142</v>
      </c>
      <c r="BP748" s="75">
        <f t="shared" si="2388"/>
        <v>2142</v>
      </c>
      <c r="BQ748" s="11"/>
      <c r="BR748" s="11">
        <f>BR749</f>
        <v>0</v>
      </c>
      <c r="BS748" s="11">
        <f t="shared" ref="BS748:BV749" si="2389">BS749</f>
        <v>0</v>
      </c>
      <c r="BT748" s="11">
        <f t="shared" si="2389"/>
        <v>0</v>
      </c>
      <c r="BU748" s="11">
        <f t="shared" si="2389"/>
        <v>2142</v>
      </c>
      <c r="BV748" s="11">
        <f t="shared" si="2389"/>
        <v>2142</v>
      </c>
      <c r="BW748" s="75"/>
      <c r="BX748" s="75">
        <f>BX749</f>
        <v>0</v>
      </c>
      <c r="BY748" s="75">
        <f t="shared" ref="BY748:CB749" si="2390">BY749</f>
        <v>0</v>
      </c>
      <c r="BZ748" s="75">
        <f t="shared" si="2390"/>
        <v>0</v>
      </c>
      <c r="CA748" s="75">
        <f t="shared" si="2390"/>
        <v>2142</v>
      </c>
      <c r="CB748" s="75">
        <f t="shared" si="2390"/>
        <v>2142</v>
      </c>
      <c r="CC748" s="75"/>
      <c r="CD748" s="75">
        <f>CD749</f>
        <v>0</v>
      </c>
      <c r="CE748" s="75">
        <f t="shared" ref="CE748:CH749" si="2391">CE749</f>
        <v>0</v>
      </c>
      <c r="CF748" s="75">
        <f t="shared" si="2391"/>
        <v>0</v>
      </c>
      <c r="CG748" s="75">
        <f t="shared" si="2391"/>
        <v>2142</v>
      </c>
      <c r="CH748" s="75">
        <f t="shared" si="2391"/>
        <v>2142</v>
      </c>
      <c r="CI748" s="11"/>
      <c r="CJ748" s="11">
        <f>CJ749</f>
        <v>0</v>
      </c>
      <c r="CK748" s="11">
        <f t="shared" ref="CK748:CN749" si="2392">CK749</f>
        <v>0</v>
      </c>
      <c r="CL748" s="11">
        <f t="shared" si="2392"/>
        <v>0</v>
      </c>
      <c r="CM748" s="11">
        <f t="shared" si="2392"/>
        <v>2142</v>
      </c>
      <c r="CN748" s="11">
        <f t="shared" si="2392"/>
        <v>2142</v>
      </c>
    </row>
    <row r="749" spans="1:92" ht="33" hidden="1" x14ac:dyDescent="0.25">
      <c r="A749" s="55" t="s">
        <v>12</v>
      </c>
      <c r="B749" s="14">
        <v>913</v>
      </c>
      <c r="C749" s="14" t="s">
        <v>7</v>
      </c>
      <c r="D749" s="14" t="s">
        <v>134</v>
      </c>
      <c r="E749" s="14" t="s">
        <v>704</v>
      </c>
      <c r="F749" s="11">
        <v>600</v>
      </c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75"/>
      <c r="AL749" s="75"/>
      <c r="AM749" s="11"/>
      <c r="AN749" s="11">
        <f>AN750</f>
        <v>2142</v>
      </c>
      <c r="AO749" s="11">
        <f t="shared" ref="AO749:AR749" si="2393">AO750</f>
        <v>0</v>
      </c>
      <c r="AP749" s="11">
        <f t="shared" si="2393"/>
        <v>0</v>
      </c>
      <c r="AQ749" s="11">
        <f t="shared" si="2393"/>
        <v>2142</v>
      </c>
      <c r="AR749" s="11">
        <f t="shared" si="2393"/>
        <v>2142</v>
      </c>
      <c r="AS749" s="11"/>
      <c r="AT749" s="11">
        <f>AT750</f>
        <v>0</v>
      </c>
      <c r="AU749" s="11">
        <f t="shared" si="2385"/>
        <v>0</v>
      </c>
      <c r="AV749" s="11">
        <f t="shared" si="2385"/>
        <v>0</v>
      </c>
      <c r="AW749" s="11">
        <f t="shared" si="2385"/>
        <v>2142</v>
      </c>
      <c r="AX749" s="11">
        <f t="shared" si="2385"/>
        <v>2142</v>
      </c>
      <c r="AY749" s="75"/>
      <c r="AZ749" s="75">
        <f>AZ750</f>
        <v>0</v>
      </c>
      <c r="BA749" s="75">
        <f t="shared" si="2386"/>
        <v>0</v>
      </c>
      <c r="BB749" s="75">
        <f t="shared" si="2386"/>
        <v>0</v>
      </c>
      <c r="BC749" s="75">
        <f t="shared" si="2386"/>
        <v>2142</v>
      </c>
      <c r="BD749" s="75">
        <f t="shared" si="2386"/>
        <v>2142</v>
      </c>
      <c r="BE749" s="11"/>
      <c r="BF749" s="11">
        <f>BF750</f>
        <v>0</v>
      </c>
      <c r="BG749" s="11">
        <f t="shared" si="2387"/>
        <v>0</v>
      </c>
      <c r="BH749" s="11">
        <f t="shared" si="2387"/>
        <v>0</v>
      </c>
      <c r="BI749" s="138">
        <f t="shared" si="2387"/>
        <v>2142</v>
      </c>
      <c r="BJ749" s="138">
        <f t="shared" si="2387"/>
        <v>2142</v>
      </c>
      <c r="BK749" s="75"/>
      <c r="BL749" s="75">
        <f>BL750</f>
        <v>0</v>
      </c>
      <c r="BM749" s="75">
        <f t="shared" si="2388"/>
        <v>0</v>
      </c>
      <c r="BN749" s="75">
        <f t="shared" si="2388"/>
        <v>0</v>
      </c>
      <c r="BO749" s="75">
        <f t="shared" si="2388"/>
        <v>2142</v>
      </c>
      <c r="BP749" s="75">
        <f t="shared" si="2388"/>
        <v>2142</v>
      </c>
      <c r="BQ749" s="11"/>
      <c r="BR749" s="11">
        <f>BR750</f>
        <v>0</v>
      </c>
      <c r="BS749" s="11">
        <f t="shared" si="2389"/>
        <v>0</v>
      </c>
      <c r="BT749" s="11">
        <f t="shared" si="2389"/>
        <v>0</v>
      </c>
      <c r="BU749" s="11">
        <f t="shared" si="2389"/>
        <v>2142</v>
      </c>
      <c r="BV749" s="11">
        <f t="shared" si="2389"/>
        <v>2142</v>
      </c>
      <c r="BW749" s="75"/>
      <c r="BX749" s="75">
        <f>BX750</f>
        <v>0</v>
      </c>
      <c r="BY749" s="75">
        <f t="shared" si="2390"/>
        <v>0</v>
      </c>
      <c r="BZ749" s="75">
        <f t="shared" si="2390"/>
        <v>0</v>
      </c>
      <c r="CA749" s="75">
        <f t="shared" si="2390"/>
        <v>2142</v>
      </c>
      <c r="CB749" s="75">
        <f t="shared" si="2390"/>
        <v>2142</v>
      </c>
      <c r="CC749" s="75"/>
      <c r="CD749" s="75">
        <f>CD750</f>
        <v>0</v>
      </c>
      <c r="CE749" s="75">
        <f t="shared" si="2391"/>
        <v>0</v>
      </c>
      <c r="CF749" s="75">
        <f t="shared" si="2391"/>
        <v>0</v>
      </c>
      <c r="CG749" s="75">
        <f t="shared" si="2391"/>
        <v>2142</v>
      </c>
      <c r="CH749" s="75">
        <f t="shared" si="2391"/>
        <v>2142</v>
      </c>
      <c r="CI749" s="11"/>
      <c r="CJ749" s="11">
        <f>CJ750</f>
        <v>0</v>
      </c>
      <c r="CK749" s="11">
        <f t="shared" si="2392"/>
        <v>0</v>
      </c>
      <c r="CL749" s="11">
        <f t="shared" si="2392"/>
        <v>0</v>
      </c>
      <c r="CM749" s="11">
        <f t="shared" si="2392"/>
        <v>2142</v>
      </c>
      <c r="CN749" s="11">
        <f t="shared" si="2392"/>
        <v>2142</v>
      </c>
    </row>
    <row r="750" spans="1:92" hidden="1" x14ac:dyDescent="0.25">
      <c r="A750" s="59" t="s">
        <v>24</v>
      </c>
      <c r="B750" s="14">
        <v>913</v>
      </c>
      <c r="C750" s="14" t="s">
        <v>7</v>
      </c>
      <c r="D750" s="14" t="s">
        <v>134</v>
      </c>
      <c r="E750" s="14" t="s">
        <v>704</v>
      </c>
      <c r="F750" s="11">
        <v>620</v>
      </c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75"/>
      <c r="AL750" s="75"/>
      <c r="AM750" s="11"/>
      <c r="AN750" s="11">
        <v>2142</v>
      </c>
      <c r="AO750" s="11"/>
      <c r="AP750" s="11"/>
      <c r="AQ750" s="11">
        <f>AK750+AM750+AN750+AO750+AP750</f>
        <v>2142</v>
      </c>
      <c r="AR750" s="11">
        <f>AL750+AN750</f>
        <v>2142</v>
      </c>
      <c r="AS750" s="11"/>
      <c r="AT750" s="11"/>
      <c r="AU750" s="11"/>
      <c r="AV750" s="11"/>
      <c r="AW750" s="11">
        <f>AQ750+AS750+AT750+AU750+AV750</f>
        <v>2142</v>
      </c>
      <c r="AX750" s="11">
        <f>AR750+AT750</f>
        <v>2142</v>
      </c>
      <c r="AY750" s="75"/>
      <c r="AZ750" s="75"/>
      <c r="BA750" s="75"/>
      <c r="BB750" s="75"/>
      <c r="BC750" s="75">
        <f>AW750+AY750+AZ750+BA750+BB750</f>
        <v>2142</v>
      </c>
      <c r="BD750" s="75">
        <f>AX750+AZ750</f>
        <v>2142</v>
      </c>
      <c r="BE750" s="11"/>
      <c r="BF750" s="11"/>
      <c r="BG750" s="11"/>
      <c r="BH750" s="11"/>
      <c r="BI750" s="138">
        <f>BC750+BE750+BF750+BG750+BH750</f>
        <v>2142</v>
      </c>
      <c r="BJ750" s="138">
        <f>BD750+BF750</f>
        <v>2142</v>
      </c>
      <c r="BK750" s="75"/>
      <c r="BL750" s="75"/>
      <c r="BM750" s="75"/>
      <c r="BN750" s="75"/>
      <c r="BO750" s="75">
        <f>BI750+BK750+BL750+BM750+BN750</f>
        <v>2142</v>
      </c>
      <c r="BP750" s="75">
        <f>BJ750+BL750</f>
        <v>2142</v>
      </c>
      <c r="BQ750" s="11"/>
      <c r="BR750" s="11"/>
      <c r="BS750" s="11"/>
      <c r="BT750" s="11"/>
      <c r="BU750" s="11">
        <f>BO750+BQ750+BR750+BS750+BT750</f>
        <v>2142</v>
      </c>
      <c r="BV750" s="11">
        <f>BP750+BR750</f>
        <v>2142</v>
      </c>
      <c r="BW750" s="75"/>
      <c r="BX750" s="75"/>
      <c r="BY750" s="75"/>
      <c r="BZ750" s="75"/>
      <c r="CA750" s="75">
        <f>BU750+BW750+BX750+BY750+BZ750</f>
        <v>2142</v>
      </c>
      <c r="CB750" s="75">
        <f>BV750+BX750</f>
        <v>2142</v>
      </c>
      <c r="CC750" s="75"/>
      <c r="CD750" s="75"/>
      <c r="CE750" s="75"/>
      <c r="CF750" s="75"/>
      <c r="CG750" s="75">
        <f>CA750+CC750+CD750+CE750+CF750</f>
        <v>2142</v>
      </c>
      <c r="CH750" s="75">
        <f>CB750+CD750</f>
        <v>2142</v>
      </c>
      <c r="CI750" s="11"/>
      <c r="CJ750" s="11"/>
      <c r="CK750" s="11"/>
      <c r="CL750" s="11"/>
      <c r="CM750" s="11">
        <f>CG750+CI750+CJ750+CK750+CL750</f>
        <v>2142</v>
      </c>
      <c r="CN750" s="11">
        <f>CH750+CJ750</f>
        <v>2142</v>
      </c>
    </row>
    <row r="751" spans="1:92" ht="49.5" hidden="1" x14ac:dyDescent="0.25">
      <c r="A751" s="95" t="s">
        <v>711</v>
      </c>
      <c r="B751" s="14">
        <v>913</v>
      </c>
      <c r="C751" s="14" t="s">
        <v>7</v>
      </c>
      <c r="D751" s="14" t="s">
        <v>134</v>
      </c>
      <c r="E751" s="14" t="s">
        <v>705</v>
      </c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75"/>
      <c r="AL751" s="75"/>
      <c r="AM751" s="11">
        <f t="shared" ref="AM751:AN752" si="2394">AM752</f>
        <v>221</v>
      </c>
      <c r="AN751" s="11">
        <f t="shared" si="2394"/>
        <v>0</v>
      </c>
      <c r="AO751" s="11">
        <f>AO752</f>
        <v>0</v>
      </c>
      <c r="AP751" s="11">
        <f t="shared" ref="AP751:BE752" si="2395">AP752</f>
        <v>0</v>
      </c>
      <c r="AQ751" s="11">
        <f t="shared" si="2395"/>
        <v>221</v>
      </c>
      <c r="AR751" s="11">
        <f t="shared" si="2395"/>
        <v>0</v>
      </c>
      <c r="AS751" s="11">
        <f t="shared" si="2395"/>
        <v>0</v>
      </c>
      <c r="AT751" s="11">
        <f t="shared" si="2395"/>
        <v>0</v>
      </c>
      <c r="AU751" s="11">
        <f>AU752</f>
        <v>0</v>
      </c>
      <c r="AV751" s="11">
        <f t="shared" si="2395"/>
        <v>0</v>
      </c>
      <c r="AW751" s="11">
        <f t="shared" si="2395"/>
        <v>221</v>
      </c>
      <c r="AX751" s="11">
        <f t="shared" si="2395"/>
        <v>0</v>
      </c>
      <c r="AY751" s="75">
        <f t="shared" si="2395"/>
        <v>0</v>
      </c>
      <c r="AZ751" s="75">
        <f t="shared" si="2395"/>
        <v>0</v>
      </c>
      <c r="BA751" s="75">
        <f>BA752</f>
        <v>0</v>
      </c>
      <c r="BB751" s="75">
        <f t="shared" si="2395"/>
        <v>0</v>
      </c>
      <c r="BC751" s="75">
        <f t="shared" si="2395"/>
        <v>221</v>
      </c>
      <c r="BD751" s="75">
        <f t="shared" si="2395"/>
        <v>0</v>
      </c>
      <c r="BE751" s="11">
        <f t="shared" si="2395"/>
        <v>0</v>
      </c>
      <c r="BF751" s="11">
        <f t="shared" ref="BE751:BT752" si="2396">BF752</f>
        <v>0</v>
      </c>
      <c r="BG751" s="11">
        <f>BG752</f>
        <v>0</v>
      </c>
      <c r="BH751" s="11">
        <f t="shared" si="2396"/>
        <v>0</v>
      </c>
      <c r="BI751" s="138">
        <f t="shared" si="2396"/>
        <v>221</v>
      </c>
      <c r="BJ751" s="138">
        <f t="shared" si="2396"/>
        <v>0</v>
      </c>
      <c r="BK751" s="75">
        <f t="shared" si="2396"/>
        <v>0</v>
      </c>
      <c r="BL751" s="75">
        <f t="shared" si="2396"/>
        <v>0</v>
      </c>
      <c r="BM751" s="75">
        <f>BM752</f>
        <v>0</v>
      </c>
      <c r="BN751" s="75">
        <f t="shared" si="2396"/>
        <v>0</v>
      </c>
      <c r="BO751" s="75">
        <f t="shared" si="2396"/>
        <v>221</v>
      </c>
      <c r="BP751" s="75">
        <f t="shared" si="2396"/>
        <v>0</v>
      </c>
      <c r="BQ751" s="11">
        <f t="shared" si="2396"/>
        <v>0</v>
      </c>
      <c r="BR751" s="11">
        <f t="shared" si="2396"/>
        <v>0</v>
      </c>
      <c r="BS751" s="11">
        <f>BS752</f>
        <v>0</v>
      </c>
      <c r="BT751" s="11">
        <f t="shared" si="2396"/>
        <v>0</v>
      </c>
      <c r="BU751" s="11">
        <f t="shared" ref="BQ751:CF752" si="2397">BU752</f>
        <v>221</v>
      </c>
      <c r="BV751" s="11">
        <f t="shared" si="2397"/>
        <v>0</v>
      </c>
      <c r="BW751" s="75">
        <f t="shared" si="2397"/>
        <v>0</v>
      </c>
      <c r="BX751" s="75">
        <f t="shared" si="2397"/>
        <v>0</v>
      </c>
      <c r="BY751" s="75">
        <f>BY752</f>
        <v>0</v>
      </c>
      <c r="BZ751" s="75">
        <f t="shared" si="2397"/>
        <v>0</v>
      </c>
      <c r="CA751" s="75">
        <f t="shared" si="2397"/>
        <v>221</v>
      </c>
      <c r="CB751" s="75">
        <f t="shared" si="2397"/>
        <v>0</v>
      </c>
      <c r="CC751" s="75">
        <f t="shared" si="2397"/>
        <v>0</v>
      </c>
      <c r="CD751" s="75">
        <f t="shared" si="2397"/>
        <v>0</v>
      </c>
      <c r="CE751" s="75">
        <f>CE752</f>
        <v>0</v>
      </c>
      <c r="CF751" s="75">
        <f t="shared" si="2397"/>
        <v>0</v>
      </c>
      <c r="CG751" s="75">
        <f t="shared" ref="CC751:CN752" si="2398">CG752</f>
        <v>221</v>
      </c>
      <c r="CH751" s="75">
        <f t="shared" si="2398"/>
        <v>0</v>
      </c>
      <c r="CI751" s="11">
        <f t="shared" si="2398"/>
        <v>0</v>
      </c>
      <c r="CJ751" s="11">
        <f t="shared" si="2398"/>
        <v>0</v>
      </c>
      <c r="CK751" s="11">
        <f>CK752</f>
        <v>0</v>
      </c>
      <c r="CL751" s="11">
        <f t="shared" si="2398"/>
        <v>0</v>
      </c>
      <c r="CM751" s="11">
        <f t="shared" si="2398"/>
        <v>221</v>
      </c>
      <c r="CN751" s="11">
        <f t="shared" si="2398"/>
        <v>0</v>
      </c>
    </row>
    <row r="752" spans="1:92" ht="33" hidden="1" x14ac:dyDescent="0.25">
      <c r="A752" s="55" t="s">
        <v>12</v>
      </c>
      <c r="B752" s="14">
        <v>913</v>
      </c>
      <c r="C752" s="14" t="s">
        <v>7</v>
      </c>
      <c r="D752" s="14" t="s">
        <v>134</v>
      </c>
      <c r="E752" s="14" t="s">
        <v>705</v>
      </c>
      <c r="F752" s="11">
        <v>600</v>
      </c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75"/>
      <c r="AL752" s="75"/>
      <c r="AM752" s="11">
        <f t="shared" si="2394"/>
        <v>221</v>
      </c>
      <c r="AN752" s="11">
        <f t="shared" si="2394"/>
        <v>0</v>
      </c>
      <c r="AO752" s="11">
        <f>AO753</f>
        <v>0</v>
      </c>
      <c r="AP752" s="11">
        <f t="shared" si="2395"/>
        <v>0</v>
      </c>
      <c r="AQ752" s="11">
        <f t="shared" si="2395"/>
        <v>221</v>
      </c>
      <c r="AR752" s="11">
        <f t="shared" si="2395"/>
        <v>0</v>
      </c>
      <c r="AS752" s="11">
        <f t="shared" si="2395"/>
        <v>0</v>
      </c>
      <c r="AT752" s="11">
        <f t="shared" si="2395"/>
        <v>0</v>
      </c>
      <c r="AU752" s="11">
        <f>AU753</f>
        <v>0</v>
      </c>
      <c r="AV752" s="11">
        <f t="shared" si="2395"/>
        <v>0</v>
      </c>
      <c r="AW752" s="11">
        <f t="shared" si="2395"/>
        <v>221</v>
      </c>
      <c r="AX752" s="11">
        <f t="shared" si="2395"/>
        <v>0</v>
      </c>
      <c r="AY752" s="75">
        <f t="shared" si="2395"/>
        <v>0</v>
      </c>
      <c r="AZ752" s="75">
        <f t="shared" si="2395"/>
        <v>0</v>
      </c>
      <c r="BA752" s="75">
        <f>BA753</f>
        <v>0</v>
      </c>
      <c r="BB752" s="75">
        <f t="shared" si="2395"/>
        <v>0</v>
      </c>
      <c r="BC752" s="75">
        <f t="shared" si="2395"/>
        <v>221</v>
      </c>
      <c r="BD752" s="75">
        <f t="shared" si="2395"/>
        <v>0</v>
      </c>
      <c r="BE752" s="11">
        <f t="shared" si="2396"/>
        <v>0</v>
      </c>
      <c r="BF752" s="11">
        <f t="shared" si="2396"/>
        <v>0</v>
      </c>
      <c r="BG752" s="11">
        <f>BG753</f>
        <v>0</v>
      </c>
      <c r="BH752" s="11">
        <f t="shared" si="2396"/>
        <v>0</v>
      </c>
      <c r="BI752" s="138">
        <f t="shared" si="2396"/>
        <v>221</v>
      </c>
      <c r="BJ752" s="138">
        <f t="shared" si="2396"/>
        <v>0</v>
      </c>
      <c r="BK752" s="75">
        <f t="shared" si="2396"/>
        <v>0</v>
      </c>
      <c r="BL752" s="75">
        <f t="shared" si="2396"/>
        <v>0</v>
      </c>
      <c r="BM752" s="75">
        <f>BM753</f>
        <v>0</v>
      </c>
      <c r="BN752" s="75">
        <f t="shared" si="2396"/>
        <v>0</v>
      </c>
      <c r="BO752" s="75">
        <f t="shared" si="2396"/>
        <v>221</v>
      </c>
      <c r="BP752" s="75">
        <f t="shared" si="2396"/>
        <v>0</v>
      </c>
      <c r="BQ752" s="11">
        <f t="shared" si="2397"/>
        <v>0</v>
      </c>
      <c r="BR752" s="11">
        <f t="shared" si="2397"/>
        <v>0</v>
      </c>
      <c r="BS752" s="11">
        <f>BS753</f>
        <v>0</v>
      </c>
      <c r="BT752" s="11">
        <f t="shared" si="2397"/>
        <v>0</v>
      </c>
      <c r="BU752" s="11">
        <f t="shared" si="2397"/>
        <v>221</v>
      </c>
      <c r="BV752" s="11">
        <f t="shared" si="2397"/>
        <v>0</v>
      </c>
      <c r="BW752" s="75">
        <f t="shared" si="2397"/>
        <v>0</v>
      </c>
      <c r="BX752" s="75">
        <f t="shared" si="2397"/>
        <v>0</v>
      </c>
      <c r="BY752" s="75">
        <f>BY753</f>
        <v>0</v>
      </c>
      <c r="BZ752" s="75">
        <f t="shared" si="2397"/>
        <v>0</v>
      </c>
      <c r="CA752" s="75">
        <f t="shared" si="2397"/>
        <v>221</v>
      </c>
      <c r="CB752" s="75">
        <f t="shared" si="2397"/>
        <v>0</v>
      </c>
      <c r="CC752" s="75">
        <f t="shared" si="2398"/>
        <v>0</v>
      </c>
      <c r="CD752" s="75">
        <f t="shared" si="2398"/>
        <v>0</v>
      </c>
      <c r="CE752" s="75">
        <f>CE753</f>
        <v>0</v>
      </c>
      <c r="CF752" s="75">
        <f t="shared" si="2398"/>
        <v>0</v>
      </c>
      <c r="CG752" s="75">
        <f t="shared" si="2398"/>
        <v>221</v>
      </c>
      <c r="CH752" s="75">
        <f t="shared" si="2398"/>
        <v>0</v>
      </c>
      <c r="CI752" s="11">
        <f t="shared" si="2398"/>
        <v>0</v>
      </c>
      <c r="CJ752" s="11">
        <f t="shared" si="2398"/>
        <v>0</v>
      </c>
      <c r="CK752" s="11">
        <f>CK753</f>
        <v>0</v>
      </c>
      <c r="CL752" s="11">
        <f t="shared" si="2398"/>
        <v>0</v>
      </c>
      <c r="CM752" s="11">
        <f t="shared" si="2398"/>
        <v>221</v>
      </c>
      <c r="CN752" s="11">
        <f t="shared" si="2398"/>
        <v>0</v>
      </c>
    </row>
    <row r="753" spans="1:92" hidden="1" x14ac:dyDescent="0.25">
      <c r="A753" s="59" t="s">
        <v>24</v>
      </c>
      <c r="B753" s="14">
        <v>913</v>
      </c>
      <c r="C753" s="14" t="s">
        <v>7</v>
      </c>
      <c r="D753" s="14" t="s">
        <v>134</v>
      </c>
      <c r="E753" s="14" t="s">
        <v>705</v>
      </c>
      <c r="F753" s="11">
        <v>620</v>
      </c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75"/>
      <c r="AL753" s="75"/>
      <c r="AM753" s="11">
        <v>221</v>
      </c>
      <c r="AN753" s="11"/>
      <c r="AO753" s="11"/>
      <c r="AP753" s="11"/>
      <c r="AQ753" s="11">
        <f>AK753+AM753+AN753+AO753+AP753</f>
        <v>221</v>
      </c>
      <c r="AR753" s="11"/>
      <c r="AS753" s="11"/>
      <c r="AT753" s="11"/>
      <c r="AU753" s="11"/>
      <c r="AV753" s="11"/>
      <c r="AW753" s="11">
        <f>AQ753+AS753+AT753+AU753+AV753</f>
        <v>221</v>
      </c>
      <c r="AX753" s="11"/>
      <c r="AY753" s="75"/>
      <c r="AZ753" s="75"/>
      <c r="BA753" s="75"/>
      <c r="BB753" s="75"/>
      <c r="BC753" s="75">
        <f>AW753+AY753+AZ753+BA753+BB753</f>
        <v>221</v>
      </c>
      <c r="BD753" s="75"/>
      <c r="BE753" s="11"/>
      <c r="BF753" s="11"/>
      <c r="BG753" s="11"/>
      <c r="BH753" s="11"/>
      <c r="BI753" s="138">
        <f>BC753+BE753+BF753+BG753+BH753</f>
        <v>221</v>
      </c>
      <c r="BJ753" s="138"/>
      <c r="BK753" s="75"/>
      <c r="BL753" s="75"/>
      <c r="BM753" s="75"/>
      <c r="BN753" s="75"/>
      <c r="BO753" s="75">
        <f>BI753+BK753+BL753+BM753+BN753</f>
        <v>221</v>
      </c>
      <c r="BP753" s="75"/>
      <c r="BQ753" s="11"/>
      <c r="BR753" s="11"/>
      <c r="BS753" s="11"/>
      <c r="BT753" s="11"/>
      <c r="BU753" s="11">
        <f>BO753+BQ753+BR753+BS753+BT753</f>
        <v>221</v>
      </c>
      <c r="BV753" s="11"/>
      <c r="BW753" s="75"/>
      <c r="BX753" s="75"/>
      <c r="BY753" s="75"/>
      <c r="BZ753" s="75"/>
      <c r="CA753" s="75">
        <f>BU753+BW753+BX753+BY753+BZ753</f>
        <v>221</v>
      </c>
      <c r="CB753" s="75"/>
      <c r="CC753" s="75"/>
      <c r="CD753" s="75"/>
      <c r="CE753" s="75"/>
      <c r="CF753" s="75"/>
      <c r="CG753" s="75">
        <f>CA753+CC753+CD753+CE753+CF753</f>
        <v>221</v>
      </c>
      <c r="CH753" s="75"/>
      <c r="CI753" s="11"/>
      <c r="CJ753" s="11"/>
      <c r="CK753" s="11"/>
      <c r="CL753" s="11"/>
      <c r="CM753" s="11">
        <f>CG753+CI753+CJ753+CK753+CL753</f>
        <v>221</v>
      </c>
      <c r="CN753" s="11"/>
    </row>
    <row r="754" spans="1:92" ht="49.5" hidden="1" x14ac:dyDescent="0.25">
      <c r="A754" s="95" t="s">
        <v>711</v>
      </c>
      <c r="B754" s="14">
        <v>913</v>
      </c>
      <c r="C754" s="14" t="s">
        <v>7</v>
      </c>
      <c r="D754" s="14" t="s">
        <v>134</v>
      </c>
      <c r="E754" s="14" t="s">
        <v>706</v>
      </c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75"/>
      <c r="AL754" s="75"/>
      <c r="AM754" s="11">
        <f t="shared" ref="AM754:AN755" si="2399">AM755</f>
        <v>113</v>
      </c>
      <c r="AN754" s="11">
        <f t="shared" si="2399"/>
        <v>0</v>
      </c>
      <c r="AO754" s="11">
        <f>AO755</f>
        <v>0</v>
      </c>
      <c r="AP754" s="11">
        <f t="shared" ref="AP754:BE755" si="2400">AP755</f>
        <v>0</v>
      </c>
      <c r="AQ754" s="11">
        <f t="shared" si="2400"/>
        <v>113</v>
      </c>
      <c r="AR754" s="11">
        <f t="shared" si="2400"/>
        <v>0</v>
      </c>
      <c r="AS754" s="11">
        <f t="shared" si="2400"/>
        <v>0</v>
      </c>
      <c r="AT754" s="11">
        <f t="shared" si="2400"/>
        <v>0</v>
      </c>
      <c r="AU754" s="11">
        <f>AU755</f>
        <v>0</v>
      </c>
      <c r="AV754" s="11">
        <f t="shared" si="2400"/>
        <v>0</v>
      </c>
      <c r="AW754" s="11">
        <f t="shared" si="2400"/>
        <v>113</v>
      </c>
      <c r="AX754" s="11">
        <f t="shared" si="2400"/>
        <v>0</v>
      </c>
      <c r="AY754" s="75">
        <f t="shared" si="2400"/>
        <v>0</v>
      </c>
      <c r="AZ754" s="75">
        <f t="shared" si="2400"/>
        <v>0</v>
      </c>
      <c r="BA754" s="75">
        <f>BA755</f>
        <v>0</v>
      </c>
      <c r="BB754" s="75">
        <f t="shared" si="2400"/>
        <v>0</v>
      </c>
      <c r="BC754" s="75">
        <f t="shared" si="2400"/>
        <v>113</v>
      </c>
      <c r="BD754" s="75">
        <f t="shared" si="2400"/>
        <v>0</v>
      </c>
      <c r="BE754" s="11">
        <f t="shared" si="2400"/>
        <v>0</v>
      </c>
      <c r="BF754" s="11">
        <f t="shared" ref="BE754:BT755" si="2401">BF755</f>
        <v>0</v>
      </c>
      <c r="BG754" s="11">
        <f>BG755</f>
        <v>0</v>
      </c>
      <c r="BH754" s="11">
        <f t="shared" si="2401"/>
        <v>0</v>
      </c>
      <c r="BI754" s="138">
        <f t="shared" si="2401"/>
        <v>113</v>
      </c>
      <c r="BJ754" s="138">
        <f t="shared" si="2401"/>
        <v>0</v>
      </c>
      <c r="BK754" s="75">
        <f t="shared" si="2401"/>
        <v>0</v>
      </c>
      <c r="BL754" s="75">
        <f t="shared" si="2401"/>
        <v>0</v>
      </c>
      <c r="BM754" s="75">
        <f>BM755</f>
        <v>0</v>
      </c>
      <c r="BN754" s="75">
        <f t="shared" si="2401"/>
        <v>0</v>
      </c>
      <c r="BO754" s="75">
        <f t="shared" si="2401"/>
        <v>113</v>
      </c>
      <c r="BP754" s="75">
        <f t="shared" si="2401"/>
        <v>0</v>
      </c>
      <c r="BQ754" s="11">
        <f t="shared" si="2401"/>
        <v>0</v>
      </c>
      <c r="BR754" s="11">
        <f t="shared" si="2401"/>
        <v>0</v>
      </c>
      <c r="BS754" s="11">
        <f>BS755</f>
        <v>0</v>
      </c>
      <c r="BT754" s="11">
        <f t="shared" si="2401"/>
        <v>0</v>
      </c>
      <c r="BU754" s="11">
        <f t="shared" ref="BQ754:CF755" si="2402">BU755</f>
        <v>113</v>
      </c>
      <c r="BV754" s="11">
        <f t="shared" si="2402"/>
        <v>0</v>
      </c>
      <c r="BW754" s="75">
        <f t="shared" si="2402"/>
        <v>0</v>
      </c>
      <c r="BX754" s="75">
        <f t="shared" si="2402"/>
        <v>0</v>
      </c>
      <c r="BY754" s="75">
        <f>BY755</f>
        <v>0</v>
      </c>
      <c r="BZ754" s="75">
        <f t="shared" si="2402"/>
        <v>0</v>
      </c>
      <c r="CA754" s="75">
        <f t="shared" si="2402"/>
        <v>113</v>
      </c>
      <c r="CB754" s="75">
        <f t="shared" si="2402"/>
        <v>0</v>
      </c>
      <c r="CC754" s="75">
        <f t="shared" si="2402"/>
        <v>0</v>
      </c>
      <c r="CD754" s="75">
        <f t="shared" si="2402"/>
        <v>0</v>
      </c>
      <c r="CE754" s="75">
        <f>CE755</f>
        <v>0</v>
      </c>
      <c r="CF754" s="75">
        <f t="shared" si="2402"/>
        <v>0</v>
      </c>
      <c r="CG754" s="75">
        <f t="shared" ref="CC754:CN755" si="2403">CG755</f>
        <v>113</v>
      </c>
      <c r="CH754" s="75">
        <f t="shared" si="2403"/>
        <v>0</v>
      </c>
      <c r="CI754" s="11">
        <f t="shared" si="2403"/>
        <v>0</v>
      </c>
      <c r="CJ754" s="11">
        <f t="shared" si="2403"/>
        <v>0</v>
      </c>
      <c r="CK754" s="11">
        <f>CK755</f>
        <v>0</v>
      </c>
      <c r="CL754" s="11">
        <f t="shared" si="2403"/>
        <v>0</v>
      </c>
      <c r="CM754" s="11">
        <f t="shared" si="2403"/>
        <v>113</v>
      </c>
      <c r="CN754" s="11">
        <f t="shared" si="2403"/>
        <v>0</v>
      </c>
    </row>
    <row r="755" spans="1:92" ht="33" hidden="1" x14ac:dyDescent="0.25">
      <c r="A755" s="55" t="s">
        <v>12</v>
      </c>
      <c r="B755" s="14">
        <v>913</v>
      </c>
      <c r="C755" s="14" t="s">
        <v>7</v>
      </c>
      <c r="D755" s="14" t="s">
        <v>134</v>
      </c>
      <c r="E755" s="14" t="s">
        <v>706</v>
      </c>
      <c r="F755" s="11">
        <v>600</v>
      </c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75"/>
      <c r="AL755" s="75"/>
      <c r="AM755" s="11">
        <f t="shared" si="2399"/>
        <v>113</v>
      </c>
      <c r="AN755" s="11">
        <f t="shared" si="2399"/>
        <v>0</v>
      </c>
      <c r="AO755" s="11">
        <f>AO756</f>
        <v>0</v>
      </c>
      <c r="AP755" s="11">
        <f t="shared" si="2400"/>
        <v>0</v>
      </c>
      <c r="AQ755" s="11">
        <f t="shared" si="2400"/>
        <v>113</v>
      </c>
      <c r="AR755" s="11">
        <f t="shared" si="2400"/>
        <v>0</v>
      </c>
      <c r="AS755" s="11">
        <f t="shared" si="2400"/>
        <v>0</v>
      </c>
      <c r="AT755" s="11">
        <f t="shared" si="2400"/>
        <v>0</v>
      </c>
      <c r="AU755" s="11">
        <f>AU756</f>
        <v>0</v>
      </c>
      <c r="AV755" s="11">
        <f t="shared" si="2400"/>
        <v>0</v>
      </c>
      <c r="AW755" s="11">
        <f t="shared" si="2400"/>
        <v>113</v>
      </c>
      <c r="AX755" s="11">
        <f t="shared" si="2400"/>
        <v>0</v>
      </c>
      <c r="AY755" s="75">
        <f t="shared" si="2400"/>
        <v>0</v>
      </c>
      <c r="AZ755" s="75">
        <f t="shared" si="2400"/>
        <v>0</v>
      </c>
      <c r="BA755" s="75">
        <f>BA756</f>
        <v>0</v>
      </c>
      <c r="BB755" s="75">
        <f t="shared" si="2400"/>
        <v>0</v>
      </c>
      <c r="BC755" s="75">
        <f t="shared" si="2400"/>
        <v>113</v>
      </c>
      <c r="BD755" s="75">
        <f t="shared" si="2400"/>
        <v>0</v>
      </c>
      <c r="BE755" s="11">
        <f t="shared" si="2401"/>
        <v>0</v>
      </c>
      <c r="BF755" s="11">
        <f t="shared" si="2401"/>
        <v>0</v>
      </c>
      <c r="BG755" s="11">
        <f>BG756</f>
        <v>0</v>
      </c>
      <c r="BH755" s="11">
        <f t="shared" si="2401"/>
        <v>0</v>
      </c>
      <c r="BI755" s="138">
        <f t="shared" si="2401"/>
        <v>113</v>
      </c>
      <c r="BJ755" s="138">
        <f t="shared" si="2401"/>
        <v>0</v>
      </c>
      <c r="BK755" s="75">
        <f t="shared" si="2401"/>
        <v>0</v>
      </c>
      <c r="BL755" s="75">
        <f t="shared" si="2401"/>
        <v>0</v>
      </c>
      <c r="BM755" s="75">
        <f>BM756</f>
        <v>0</v>
      </c>
      <c r="BN755" s="75">
        <f t="shared" si="2401"/>
        <v>0</v>
      </c>
      <c r="BO755" s="75">
        <f t="shared" si="2401"/>
        <v>113</v>
      </c>
      <c r="BP755" s="75">
        <f t="shared" si="2401"/>
        <v>0</v>
      </c>
      <c r="BQ755" s="11">
        <f t="shared" si="2402"/>
        <v>0</v>
      </c>
      <c r="BR755" s="11">
        <f t="shared" si="2402"/>
        <v>0</v>
      </c>
      <c r="BS755" s="11">
        <f>BS756</f>
        <v>0</v>
      </c>
      <c r="BT755" s="11">
        <f t="shared" si="2402"/>
        <v>0</v>
      </c>
      <c r="BU755" s="11">
        <f t="shared" si="2402"/>
        <v>113</v>
      </c>
      <c r="BV755" s="11">
        <f t="shared" si="2402"/>
        <v>0</v>
      </c>
      <c r="BW755" s="75">
        <f t="shared" si="2402"/>
        <v>0</v>
      </c>
      <c r="BX755" s="75">
        <f t="shared" si="2402"/>
        <v>0</v>
      </c>
      <c r="BY755" s="75">
        <f>BY756</f>
        <v>0</v>
      </c>
      <c r="BZ755" s="75">
        <f t="shared" si="2402"/>
        <v>0</v>
      </c>
      <c r="CA755" s="75">
        <f t="shared" si="2402"/>
        <v>113</v>
      </c>
      <c r="CB755" s="75">
        <f t="shared" si="2402"/>
        <v>0</v>
      </c>
      <c r="CC755" s="75">
        <f t="shared" si="2403"/>
        <v>0</v>
      </c>
      <c r="CD755" s="75">
        <f t="shared" si="2403"/>
        <v>0</v>
      </c>
      <c r="CE755" s="75">
        <f>CE756</f>
        <v>0</v>
      </c>
      <c r="CF755" s="75">
        <f t="shared" si="2403"/>
        <v>0</v>
      </c>
      <c r="CG755" s="75">
        <f t="shared" si="2403"/>
        <v>113</v>
      </c>
      <c r="CH755" s="75">
        <f t="shared" si="2403"/>
        <v>0</v>
      </c>
      <c r="CI755" s="11">
        <f t="shared" si="2403"/>
        <v>0</v>
      </c>
      <c r="CJ755" s="11">
        <f t="shared" si="2403"/>
        <v>0</v>
      </c>
      <c r="CK755" s="11">
        <f>CK756</f>
        <v>0</v>
      </c>
      <c r="CL755" s="11">
        <f t="shared" si="2403"/>
        <v>0</v>
      </c>
      <c r="CM755" s="11">
        <f t="shared" si="2403"/>
        <v>113</v>
      </c>
      <c r="CN755" s="11">
        <f t="shared" si="2403"/>
        <v>0</v>
      </c>
    </row>
    <row r="756" spans="1:92" hidden="1" x14ac:dyDescent="0.25">
      <c r="A756" s="59" t="s">
        <v>24</v>
      </c>
      <c r="B756" s="14">
        <v>913</v>
      </c>
      <c r="C756" s="14" t="s">
        <v>7</v>
      </c>
      <c r="D756" s="14" t="s">
        <v>134</v>
      </c>
      <c r="E756" s="14" t="s">
        <v>706</v>
      </c>
      <c r="F756" s="11">
        <v>620</v>
      </c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75"/>
      <c r="AL756" s="75"/>
      <c r="AM756" s="11">
        <v>113</v>
      </c>
      <c r="AN756" s="11"/>
      <c r="AO756" s="11"/>
      <c r="AP756" s="11"/>
      <c r="AQ756" s="11">
        <f>AK756+AM756+AN756+AO756+AP756</f>
        <v>113</v>
      </c>
      <c r="AR756" s="11"/>
      <c r="AS756" s="11"/>
      <c r="AT756" s="11"/>
      <c r="AU756" s="11"/>
      <c r="AV756" s="11"/>
      <c r="AW756" s="11">
        <f>AQ756+AS756+AT756+AU756+AV756</f>
        <v>113</v>
      </c>
      <c r="AX756" s="11"/>
      <c r="AY756" s="75"/>
      <c r="AZ756" s="75"/>
      <c r="BA756" s="75"/>
      <c r="BB756" s="75"/>
      <c r="BC756" s="75">
        <f>AW756+AY756+AZ756+BA756+BB756</f>
        <v>113</v>
      </c>
      <c r="BD756" s="75"/>
      <c r="BE756" s="11"/>
      <c r="BF756" s="11"/>
      <c r="BG756" s="11"/>
      <c r="BH756" s="11"/>
      <c r="BI756" s="138">
        <f>BC756+BE756+BF756+BG756+BH756</f>
        <v>113</v>
      </c>
      <c r="BJ756" s="138"/>
      <c r="BK756" s="75"/>
      <c r="BL756" s="75"/>
      <c r="BM756" s="75"/>
      <c r="BN756" s="75"/>
      <c r="BO756" s="75">
        <f>BI756+BK756+BL756+BM756+BN756</f>
        <v>113</v>
      </c>
      <c r="BP756" s="75"/>
      <c r="BQ756" s="11"/>
      <c r="BR756" s="11"/>
      <c r="BS756" s="11"/>
      <c r="BT756" s="11"/>
      <c r="BU756" s="11">
        <f>BO756+BQ756+BR756+BS756+BT756</f>
        <v>113</v>
      </c>
      <c r="BV756" s="11"/>
      <c r="BW756" s="75"/>
      <c r="BX756" s="75"/>
      <c r="BY756" s="75"/>
      <c r="BZ756" s="75"/>
      <c r="CA756" s="75">
        <f>BU756+BW756+BX756+BY756+BZ756</f>
        <v>113</v>
      </c>
      <c r="CB756" s="75"/>
      <c r="CC756" s="75"/>
      <c r="CD756" s="75"/>
      <c r="CE756" s="75"/>
      <c r="CF756" s="75"/>
      <c r="CG756" s="75">
        <f>CA756+CC756+CD756+CE756+CF756</f>
        <v>113</v>
      </c>
      <c r="CH756" s="75"/>
      <c r="CI756" s="11"/>
      <c r="CJ756" s="11"/>
      <c r="CK756" s="11"/>
      <c r="CL756" s="11"/>
      <c r="CM756" s="11">
        <f>CG756+CI756+CJ756+CK756+CL756</f>
        <v>113</v>
      </c>
      <c r="CN756" s="11"/>
    </row>
    <row r="757" spans="1:92" hidden="1" x14ac:dyDescent="0.25">
      <c r="A757" s="59"/>
      <c r="B757" s="14"/>
      <c r="C757" s="14"/>
      <c r="D757" s="14"/>
      <c r="E757" s="14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75"/>
      <c r="AL757" s="75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75"/>
      <c r="AZ757" s="75"/>
      <c r="BA757" s="75"/>
      <c r="BB757" s="75"/>
      <c r="BC757" s="75"/>
      <c r="BD757" s="75"/>
      <c r="BE757" s="11"/>
      <c r="BF757" s="11"/>
      <c r="BG757" s="11"/>
      <c r="BH757" s="11"/>
      <c r="BI757" s="138"/>
      <c r="BJ757" s="138"/>
      <c r="BK757" s="75"/>
      <c r="BL757" s="75"/>
      <c r="BM757" s="75"/>
      <c r="BN757" s="75"/>
      <c r="BO757" s="75"/>
      <c r="BP757" s="75"/>
      <c r="BQ757" s="11"/>
      <c r="BR757" s="11"/>
      <c r="BS757" s="11"/>
      <c r="BT757" s="11"/>
      <c r="BU757" s="11"/>
      <c r="BV757" s="11"/>
      <c r="BW757" s="75"/>
      <c r="BX757" s="75"/>
      <c r="BY757" s="75"/>
      <c r="BZ757" s="75"/>
      <c r="CA757" s="75"/>
      <c r="CB757" s="75"/>
      <c r="CC757" s="75"/>
      <c r="CD757" s="75"/>
      <c r="CE757" s="75"/>
      <c r="CF757" s="75"/>
      <c r="CG757" s="75"/>
      <c r="CH757" s="75"/>
      <c r="CI757" s="11"/>
      <c r="CJ757" s="11"/>
      <c r="CK757" s="11"/>
      <c r="CL757" s="11"/>
      <c r="CM757" s="11"/>
      <c r="CN757" s="11"/>
    </row>
    <row r="758" spans="1:92" ht="18" hidden="1" customHeight="1" x14ac:dyDescent="0.3">
      <c r="A758" s="54" t="s">
        <v>34</v>
      </c>
      <c r="B758" s="12">
        <v>913</v>
      </c>
      <c r="C758" s="12" t="s">
        <v>35</v>
      </c>
      <c r="D758" s="12" t="s">
        <v>17</v>
      </c>
      <c r="E758" s="12"/>
      <c r="F758" s="12"/>
      <c r="G758" s="13">
        <f>G759</f>
        <v>71314</v>
      </c>
      <c r="H758" s="13">
        <f t="shared" ref="H758:R758" si="2404">H759</f>
        <v>0</v>
      </c>
      <c r="I758" s="11">
        <f t="shared" si="2404"/>
        <v>0</v>
      </c>
      <c r="J758" s="11">
        <f t="shared" si="2404"/>
        <v>0</v>
      </c>
      <c r="K758" s="11">
        <f t="shared" si="2404"/>
        <v>0</v>
      </c>
      <c r="L758" s="11">
        <f t="shared" si="2404"/>
        <v>0</v>
      </c>
      <c r="M758" s="13">
        <f t="shared" si="2404"/>
        <v>71314</v>
      </c>
      <c r="N758" s="13">
        <f t="shared" si="2404"/>
        <v>0</v>
      </c>
      <c r="O758" s="11">
        <f t="shared" si="2404"/>
        <v>0</v>
      </c>
      <c r="P758" s="11">
        <f t="shared" si="2404"/>
        <v>0</v>
      </c>
      <c r="Q758" s="11">
        <f t="shared" si="2404"/>
        <v>0</v>
      </c>
      <c r="R758" s="11">
        <f t="shared" si="2404"/>
        <v>0</v>
      </c>
      <c r="S758" s="13">
        <f t="shared" ref="S758:CD758" si="2405">S759</f>
        <v>71314</v>
      </c>
      <c r="T758" s="13">
        <f t="shared" si="2405"/>
        <v>0</v>
      </c>
      <c r="U758" s="11">
        <f t="shared" si="2405"/>
        <v>0</v>
      </c>
      <c r="V758" s="11">
        <f t="shared" si="2405"/>
        <v>0</v>
      </c>
      <c r="W758" s="11">
        <f t="shared" si="2405"/>
        <v>0</v>
      </c>
      <c r="X758" s="11">
        <f t="shared" si="2405"/>
        <v>0</v>
      </c>
      <c r="Y758" s="13">
        <f t="shared" si="2405"/>
        <v>71314</v>
      </c>
      <c r="Z758" s="13">
        <f t="shared" si="2405"/>
        <v>0</v>
      </c>
      <c r="AA758" s="11">
        <f t="shared" si="2405"/>
        <v>0</v>
      </c>
      <c r="AB758" s="11">
        <f t="shared" si="2405"/>
        <v>0</v>
      </c>
      <c r="AC758" s="11">
        <f t="shared" si="2405"/>
        <v>0</v>
      </c>
      <c r="AD758" s="11">
        <f t="shared" si="2405"/>
        <v>0</v>
      </c>
      <c r="AE758" s="13">
        <f t="shared" si="2405"/>
        <v>71314</v>
      </c>
      <c r="AF758" s="13">
        <f t="shared" si="2405"/>
        <v>0</v>
      </c>
      <c r="AG758" s="11">
        <f t="shared" si="2405"/>
        <v>0</v>
      </c>
      <c r="AH758" s="11">
        <f t="shared" si="2405"/>
        <v>0</v>
      </c>
      <c r="AI758" s="11">
        <f t="shared" si="2405"/>
        <v>0</v>
      </c>
      <c r="AJ758" s="11">
        <f t="shared" si="2405"/>
        <v>0</v>
      </c>
      <c r="AK758" s="78">
        <f t="shared" si="2405"/>
        <v>71314</v>
      </c>
      <c r="AL758" s="78">
        <f t="shared" si="2405"/>
        <v>0</v>
      </c>
      <c r="AM758" s="11">
        <f t="shared" si="2405"/>
        <v>0</v>
      </c>
      <c r="AN758" s="11">
        <f t="shared" si="2405"/>
        <v>0</v>
      </c>
      <c r="AO758" s="11">
        <f t="shared" si="2405"/>
        <v>0</v>
      </c>
      <c r="AP758" s="11">
        <f t="shared" si="2405"/>
        <v>0</v>
      </c>
      <c r="AQ758" s="13">
        <f t="shared" si="2405"/>
        <v>71314</v>
      </c>
      <c r="AR758" s="13">
        <f t="shared" si="2405"/>
        <v>0</v>
      </c>
      <c r="AS758" s="11">
        <f t="shared" si="2405"/>
        <v>0</v>
      </c>
      <c r="AT758" s="11">
        <f t="shared" si="2405"/>
        <v>0</v>
      </c>
      <c r="AU758" s="11">
        <f t="shared" si="2405"/>
        <v>0</v>
      </c>
      <c r="AV758" s="11">
        <f t="shared" si="2405"/>
        <v>0</v>
      </c>
      <c r="AW758" s="13">
        <f t="shared" si="2405"/>
        <v>71314</v>
      </c>
      <c r="AX758" s="13">
        <f t="shared" si="2405"/>
        <v>0</v>
      </c>
      <c r="AY758" s="85">
        <f t="shared" si="2405"/>
        <v>9185</v>
      </c>
      <c r="AZ758" s="85">
        <f t="shared" si="2405"/>
        <v>12154</v>
      </c>
      <c r="BA758" s="85">
        <f t="shared" si="2405"/>
        <v>0</v>
      </c>
      <c r="BB758" s="85">
        <f t="shared" si="2405"/>
        <v>0</v>
      </c>
      <c r="BC758" s="85">
        <f t="shared" si="2405"/>
        <v>92653</v>
      </c>
      <c r="BD758" s="85">
        <f t="shared" si="2405"/>
        <v>12154</v>
      </c>
      <c r="BE758" s="30">
        <f t="shared" si="2405"/>
        <v>0</v>
      </c>
      <c r="BF758" s="30">
        <f t="shared" si="2405"/>
        <v>0</v>
      </c>
      <c r="BG758" s="30">
        <f t="shared" si="2405"/>
        <v>0</v>
      </c>
      <c r="BH758" s="30">
        <f t="shared" si="2405"/>
        <v>0</v>
      </c>
      <c r="BI758" s="144">
        <f t="shared" si="2405"/>
        <v>92653</v>
      </c>
      <c r="BJ758" s="144">
        <f t="shared" si="2405"/>
        <v>12154</v>
      </c>
      <c r="BK758" s="85">
        <f t="shared" si="2405"/>
        <v>0</v>
      </c>
      <c r="BL758" s="85">
        <f t="shared" si="2405"/>
        <v>0</v>
      </c>
      <c r="BM758" s="85">
        <f t="shared" si="2405"/>
        <v>0</v>
      </c>
      <c r="BN758" s="85">
        <f t="shared" si="2405"/>
        <v>0</v>
      </c>
      <c r="BO758" s="85">
        <f t="shared" si="2405"/>
        <v>92653</v>
      </c>
      <c r="BP758" s="85">
        <f t="shared" si="2405"/>
        <v>12154</v>
      </c>
      <c r="BQ758" s="30">
        <f t="shared" si="2405"/>
        <v>0</v>
      </c>
      <c r="BR758" s="30">
        <f t="shared" si="2405"/>
        <v>0</v>
      </c>
      <c r="BS758" s="30">
        <f t="shared" si="2405"/>
        <v>0</v>
      </c>
      <c r="BT758" s="30">
        <f t="shared" si="2405"/>
        <v>0</v>
      </c>
      <c r="BU758" s="30">
        <f t="shared" si="2405"/>
        <v>92653</v>
      </c>
      <c r="BV758" s="30">
        <f t="shared" si="2405"/>
        <v>12154</v>
      </c>
      <c r="BW758" s="85">
        <f t="shared" si="2405"/>
        <v>0</v>
      </c>
      <c r="BX758" s="85">
        <f t="shared" si="2405"/>
        <v>0</v>
      </c>
      <c r="BY758" s="85">
        <f t="shared" si="2405"/>
        <v>0</v>
      </c>
      <c r="BZ758" s="85">
        <f t="shared" si="2405"/>
        <v>0</v>
      </c>
      <c r="CA758" s="85">
        <f t="shared" si="2405"/>
        <v>92653</v>
      </c>
      <c r="CB758" s="85">
        <f t="shared" si="2405"/>
        <v>12154</v>
      </c>
      <c r="CC758" s="85">
        <f t="shared" si="2405"/>
        <v>0</v>
      </c>
      <c r="CD758" s="85">
        <f t="shared" si="2405"/>
        <v>0</v>
      </c>
      <c r="CE758" s="85">
        <f t="shared" ref="CE758:CN758" si="2406">CE759</f>
        <v>0</v>
      </c>
      <c r="CF758" s="85">
        <f t="shared" si="2406"/>
        <v>0</v>
      </c>
      <c r="CG758" s="85">
        <f t="shared" si="2406"/>
        <v>92653</v>
      </c>
      <c r="CH758" s="85">
        <f t="shared" si="2406"/>
        <v>12154</v>
      </c>
      <c r="CI758" s="30">
        <f t="shared" si="2406"/>
        <v>0</v>
      </c>
      <c r="CJ758" s="30">
        <f t="shared" si="2406"/>
        <v>0</v>
      </c>
      <c r="CK758" s="30">
        <f t="shared" si="2406"/>
        <v>0</v>
      </c>
      <c r="CL758" s="30">
        <f t="shared" si="2406"/>
        <v>-57</v>
      </c>
      <c r="CM758" s="30">
        <f t="shared" si="2406"/>
        <v>92596</v>
      </c>
      <c r="CN758" s="30">
        <f t="shared" si="2406"/>
        <v>12154</v>
      </c>
    </row>
    <row r="759" spans="1:92" ht="66" hidden="1" x14ac:dyDescent="0.25">
      <c r="A759" s="55" t="s">
        <v>498</v>
      </c>
      <c r="B759" s="14">
        <v>913</v>
      </c>
      <c r="C759" s="14" t="s">
        <v>35</v>
      </c>
      <c r="D759" s="14" t="s">
        <v>17</v>
      </c>
      <c r="E759" s="14" t="s">
        <v>245</v>
      </c>
      <c r="F759" s="14"/>
      <c r="G759" s="18">
        <f>G760+G767</f>
        <v>71314</v>
      </c>
      <c r="H759" s="18">
        <f t="shared" ref="H759:N759" si="2407">H760+H767</f>
        <v>0</v>
      </c>
      <c r="I759" s="11">
        <f t="shared" si="2407"/>
        <v>0</v>
      </c>
      <c r="J759" s="11">
        <f t="shared" si="2407"/>
        <v>0</v>
      </c>
      <c r="K759" s="11">
        <f t="shared" si="2407"/>
        <v>0</v>
      </c>
      <c r="L759" s="11">
        <f t="shared" si="2407"/>
        <v>0</v>
      </c>
      <c r="M759" s="18">
        <f t="shared" si="2407"/>
        <v>71314</v>
      </c>
      <c r="N759" s="18">
        <f t="shared" si="2407"/>
        <v>0</v>
      </c>
      <c r="O759" s="11">
        <f t="shared" ref="O759:T759" si="2408">O760+O767</f>
        <v>0</v>
      </c>
      <c r="P759" s="11">
        <f t="shared" si="2408"/>
        <v>0</v>
      </c>
      <c r="Q759" s="11">
        <f t="shared" si="2408"/>
        <v>0</v>
      </c>
      <c r="R759" s="11">
        <f t="shared" si="2408"/>
        <v>0</v>
      </c>
      <c r="S759" s="18">
        <f t="shared" si="2408"/>
        <v>71314</v>
      </c>
      <c r="T759" s="18">
        <f t="shared" si="2408"/>
        <v>0</v>
      </c>
      <c r="U759" s="11">
        <f t="shared" ref="U759:Z759" si="2409">U760+U767</f>
        <v>0</v>
      </c>
      <c r="V759" s="11">
        <f t="shared" si="2409"/>
        <v>0</v>
      </c>
      <c r="W759" s="11">
        <f t="shared" si="2409"/>
        <v>0</v>
      </c>
      <c r="X759" s="11">
        <f t="shared" si="2409"/>
        <v>0</v>
      </c>
      <c r="Y759" s="18">
        <f t="shared" si="2409"/>
        <v>71314</v>
      </c>
      <c r="Z759" s="18">
        <f t="shared" si="2409"/>
        <v>0</v>
      </c>
      <c r="AA759" s="11">
        <f t="shared" ref="AA759:AF759" si="2410">AA760+AA767</f>
        <v>0</v>
      </c>
      <c r="AB759" s="11">
        <f t="shared" si="2410"/>
        <v>0</v>
      </c>
      <c r="AC759" s="11">
        <f t="shared" si="2410"/>
        <v>0</v>
      </c>
      <c r="AD759" s="11">
        <f t="shared" si="2410"/>
        <v>0</v>
      </c>
      <c r="AE759" s="18">
        <f t="shared" si="2410"/>
        <v>71314</v>
      </c>
      <c r="AF759" s="18">
        <f t="shared" si="2410"/>
        <v>0</v>
      </c>
      <c r="AG759" s="11">
        <f t="shared" ref="AG759:AL759" si="2411">AG760+AG767</f>
        <v>0</v>
      </c>
      <c r="AH759" s="11">
        <f t="shared" si="2411"/>
        <v>0</v>
      </c>
      <c r="AI759" s="11">
        <f t="shared" si="2411"/>
        <v>0</v>
      </c>
      <c r="AJ759" s="11">
        <f t="shared" si="2411"/>
        <v>0</v>
      </c>
      <c r="AK759" s="81">
        <f t="shared" si="2411"/>
        <v>71314</v>
      </c>
      <c r="AL759" s="81">
        <f t="shared" si="2411"/>
        <v>0</v>
      </c>
      <c r="AM759" s="11">
        <f t="shared" ref="AM759:AR759" si="2412">AM760+AM767</f>
        <v>0</v>
      </c>
      <c r="AN759" s="11">
        <f t="shared" si="2412"/>
        <v>0</v>
      </c>
      <c r="AO759" s="11">
        <f t="shared" si="2412"/>
        <v>0</v>
      </c>
      <c r="AP759" s="11">
        <f t="shared" si="2412"/>
        <v>0</v>
      </c>
      <c r="AQ759" s="18">
        <f t="shared" si="2412"/>
        <v>71314</v>
      </c>
      <c r="AR759" s="18">
        <f t="shared" si="2412"/>
        <v>0</v>
      </c>
      <c r="AS759" s="11">
        <f t="shared" ref="AS759:AX759" si="2413">AS760+AS767</f>
        <v>0</v>
      </c>
      <c r="AT759" s="11">
        <f t="shared" si="2413"/>
        <v>0</v>
      </c>
      <c r="AU759" s="11">
        <f t="shared" si="2413"/>
        <v>0</v>
      </c>
      <c r="AV759" s="11">
        <f t="shared" si="2413"/>
        <v>0</v>
      </c>
      <c r="AW759" s="18">
        <f t="shared" si="2413"/>
        <v>71314</v>
      </c>
      <c r="AX759" s="18">
        <f t="shared" si="2413"/>
        <v>0</v>
      </c>
      <c r="AY759" s="75">
        <f>AY760+AY767+AY771+AY777</f>
        <v>9185</v>
      </c>
      <c r="AZ759" s="75">
        <f t="shared" ref="AZ759:BD759" si="2414">AZ760+AZ767+AZ771+AZ777</f>
        <v>12154</v>
      </c>
      <c r="BA759" s="75">
        <f t="shared" si="2414"/>
        <v>0</v>
      </c>
      <c r="BB759" s="75">
        <f t="shared" si="2414"/>
        <v>0</v>
      </c>
      <c r="BC759" s="75">
        <f t="shared" si="2414"/>
        <v>92653</v>
      </c>
      <c r="BD759" s="75">
        <f t="shared" si="2414"/>
        <v>12154</v>
      </c>
      <c r="BE759" s="11">
        <f>BE760+BE767+BE771+BE777</f>
        <v>0</v>
      </c>
      <c r="BF759" s="11">
        <f t="shared" ref="BF759:BJ759" si="2415">BF760+BF767+BF771+BF777</f>
        <v>0</v>
      </c>
      <c r="BG759" s="11">
        <f t="shared" si="2415"/>
        <v>0</v>
      </c>
      <c r="BH759" s="11">
        <f t="shared" si="2415"/>
        <v>0</v>
      </c>
      <c r="BI759" s="138">
        <f t="shared" si="2415"/>
        <v>92653</v>
      </c>
      <c r="BJ759" s="138">
        <f t="shared" si="2415"/>
        <v>12154</v>
      </c>
      <c r="BK759" s="75">
        <f>BK760+BK767+BK771+BK777</f>
        <v>0</v>
      </c>
      <c r="BL759" s="75">
        <f t="shared" ref="BL759:BP759" si="2416">BL760+BL767+BL771+BL777</f>
        <v>0</v>
      </c>
      <c r="BM759" s="75">
        <f t="shared" si="2416"/>
        <v>0</v>
      </c>
      <c r="BN759" s="75">
        <f t="shared" si="2416"/>
        <v>0</v>
      </c>
      <c r="BO759" s="75">
        <f t="shared" si="2416"/>
        <v>92653</v>
      </c>
      <c r="BP759" s="75">
        <f t="shared" si="2416"/>
        <v>12154</v>
      </c>
      <c r="BQ759" s="11">
        <f>BQ760+BQ767+BQ771+BQ777</f>
        <v>0</v>
      </c>
      <c r="BR759" s="11">
        <f t="shared" ref="BR759:BV759" si="2417">BR760+BR767+BR771+BR777</f>
        <v>0</v>
      </c>
      <c r="BS759" s="11">
        <f t="shared" si="2417"/>
        <v>0</v>
      </c>
      <c r="BT759" s="11">
        <f t="shared" si="2417"/>
        <v>0</v>
      </c>
      <c r="BU759" s="11">
        <f t="shared" si="2417"/>
        <v>92653</v>
      </c>
      <c r="BV759" s="11">
        <f t="shared" si="2417"/>
        <v>12154</v>
      </c>
      <c r="BW759" s="75">
        <f>BW760+BW767+BW771+BW777</f>
        <v>0</v>
      </c>
      <c r="BX759" s="75">
        <f t="shared" ref="BX759:CB759" si="2418">BX760+BX767+BX771+BX777</f>
        <v>0</v>
      </c>
      <c r="BY759" s="75">
        <f t="shared" si="2418"/>
        <v>0</v>
      </c>
      <c r="BZ759" s="75">
        <f t="shared" si="2418"/>
        <v>0</v>
      </c>
      <c r="CA759" s="75">
        <f t="shared" si="2418"/>
        <v>92653</v>
      </c>
      <c r="CB759" s="75">
        <f t="shared" si="2418"/>
        <v>12154</v>
      </c>
      <c r="CC759" s="75">
        <f>CC760+CC767+CC771+CC777</f>
        <v>0</v>
      </c>
      <c r="CD759" s="75">
        <f t="shared" ref="CD759:CH759" si="2419">CD760+CD767+CD771+CD777</f>
        <v>0</v>
      </c>
      <c r="CE759" s="75">
        <f t="shared" si="2419"/>
        <v>0</v>
      </c>
      <c r="CF759" s="75">
        <f t="shared" si="2419"/>
        <v>0</v>
      </c>
      <c r="CG759" s="75">
        <f t="shared" si="2419"/>
        <v>92653</v>
      </c>
      <c r="CH759" s="75">
        <f t="shared" si="2419"/>
        <v>12154</v>
      </c>
      <c r="CI759" s="11">
        <f>CI760+CI767+CI771+CI777</f>
        <v>0</v>
      </c>
      <c r="CJ759" s="11">
        <f t="shared" ref="CJ759:CN759" si="2420">CJ760+CJ767+CJ771+CJ777</f>
        <v>0</v>
      </c>
      <c r="CK759" s="11">
        <f t="shared" si="2420"/>
        <v>0</v>
      </c>
      <c r="CL759" s="11">
        <f t="shared" si="2420"/>
        <v>-57</v>
      </c>
      <c r="CM759" s="11">
        <f t="shared" si="2420"/>
        <v>92596</v>
      </c>
      <c r="CN759" s="11">
        <f t="shared" si="2420"/>
        <v>12154</v>
      </c>
    </row>
    <row r="760" spans="1:92" hidden="1" x14ac:dyDescent="0.25">
      <c r="A760" s="55" t="s">
        <v>15</v>
      </c>
      <c r="B760" s="14">
        <v>913</v>
      </c>
      <c r="C760" s="14" t="s">
        <v>35</v>
      </c>
      <c r="D760" s="14" t="s">
        <v>17</v>
      </c>
      <c r="E760" s="14" t="s">
        <v>246</v>
      </c>
      <c r="F760" s="14"/>
      <c r="G760" s="18">
        <f t="shared" ref="G760:R762" si="2421">G761</f>
        <v>21038</v>
      </c>
      <c r="H760" s="18">
        <f t="shared" si="2421"/>
        <v>0</v>
      </c>
      <c r="I760" s="11">
        <f t="shared" si="2421"/>
        <v>0</v>
      </c>
      <c r="J760" s="11">
        <f t="shared" si="2421"/>
        <v>0</v>
      </c>
      <c r="K760" s="11">
        <f t="shared" si="2421"/>
        <v>0</v>
      </c>
      <c r="L760" s="11">
        <f t="shared" si="2421"/>
        <v>0</v>
      </c>
      <c r="M760" s="18">
        <f t="shared" si="2421"/>
        <v>21038</v>
      </c>
      <c r="N760" s="18">
        <f t="shared" si="2421"/>
        <v>0</v>
      </c>
      <c r="O760" s="11">
        <f t="shared" si="2421"/>
        <v>0</v>
      </c>
      <c r="P760" s="11">
        <f t="shared" si="2421"/>
        <v>0</v>
      </c>
      <c r="Q760" s="11">
        <f t="shared" si="2421"/>
        <v>0</v>
      </c>
      <c r="R760" s="11">
        <f t="shared" si="2421"/>
        <v>0</v>
      </c>
      <c r="S760" s="18">
        <f t="shared" ref="S760:AH762" si="2422">S761</f>
        <v>21038</v>
      </c>
      <c r="T760" s="18">
        <f t="shared" si="2422"/>
        <v>0</v>
      </c>
      <c r="U760" s="11">
        <f t="shared" si="2422"/>
        <v>0</v>
      </c>
      <c r="V760" s="11">
        <f t="shared" si="2422"/>
        <v>0</v>
      </c>
      <c r="W760" s="11">
        <f t="shared" si="2422"/>
        <v>0</v>
      </c>
      <c r="X760" s="11">
        <f t="shared" si="2422"/>
        <v>0</v>
      </c>
      <c r="Y760" s="18">
        <f t="shared" si="2422"/>
        <v>21038</v>
      </c>
      <c r="Z760" s="18">
        <f t="shared" si="2422"/>
        <v>0</v>
      </c>
      <c r="AA760" s="11">
        <f t="shared" si="2422"/>
        <v>0</v>
      </c>
      <c r="AB760" s="11">
        <f t="shared" si="2422"/>
        <v>0</v>
      </c>
      <c r="AC760" s="11">
        <f t="shared" si="2422"/>
        <v>0</v>
      </c>
      <c r="AD760" s="11">
        <f t="shared" si="2422"/>
        <v>0</v>
      </c>
      <c r="AE760" s="18">
        <f t="shared" si="2422"/>
        <v>21038</v>
      </c>
      <c r="AF760" s="18">
        <f t="shared" si="2422"/>
        <v>0</v>
      </c>
      <c r="AG760" s="11">
        <f t="shared" si="2422"/>
        <v>0</v>
      </c>
      <c r="AH760" s="11">
        <f t="shared" si="2422"/>
        <v>0</v>
      </c>
      <c r="AI760" s="11">
        <f t="shared" ref="AG760:AV762" si="2423">AI761</f>
        <v>0</v>
      </c>
      <c r="AJ760" s="11">
        <f t="shared" si="2423"/>
        <v>0</v>
      </c>
      <c r="AK760" s="81">
        <f t="shared" si="2423"/>
        <v>21038</v>
      </c>
      <c r="AL760" s="81">
        <f t="shared" si="2423"/>
        <v>0</v>
      </c>
      <c r="AM760" s="11">
        <f t="shared" si="2423"/>
        <v>0</v>
      </c>
      <c r="AN760" s="11">
        <f t="shared" si="2423"/>
        <v>0</v>
      </c>
      <c r="AO760" s="11">
        <f t="shared" si="2423"/>
        <v>0</v>
      </c>
      <c r="AP760" s="11">
        <f t="shared" si="2423"/>
        <v>0</v>
      </c>
      <c r="AQ760" s="18">
        <f t="shared" si="2423"/>
        <v>21038</v>
      </c>
      <c r="AR760" s="18">
        <f t="shared" si="2423"/>
        <v>0</v>
      </c>
      <c r="AS760" s="11">
        <f t="shared" si="2423"/>
        <v>0</v>
      </c>
      <c r="AT760" s="11">
        <f t="shared" si="2423"/>
        <v>0</v>
      </c>
      <c r="AU760" s="11">
        <f t="shared" si="2423"/>
        <v>0</v>
      </c>
      <c r="AV760" s="11">
        <f t="shared" si="2423"/>
        <v>0</v>
      </c>
      <c r="AW760" s="18">
        <f t="shared" ref="AS760:BH762" si="2424">AW761</f>
        <v>21038</v>
      </c>
      <c r="AX760" s="18">
        <f t="shared" si="2424"/>
        <v>0</v>
      </c>
      <c r="AY760" s="75">
        <f>AY761+AY764</f>
        <v>2701</v>
      </c>
      <c r="AZ760" s="75">
        <f t="shared" ref="AZ760:BD760" si="2425">AZ761+AZ764</f>
        <v>0</v>
      </c>
      <c r="BA760" s="75">
        <f t="shared" si="2425"/>
        <v>0</v>
      </c>
      <c r="BB760" s="75">
        <f t="shared" si="2425"/>
        <v>0</v>
      </c>
      <c r="BC760" s="75">
        <f t="shared" si="2425"/>
        <v>23739</v>
      </c>
      <c r="BD760" s="75">
        <f t="shared" si="2425"/>
        <v>0</v>
      </c>
      <c r="BE760" s="11">
        <f>BE761+BE764</f>
        <v>0</v>
      </c>
      <c r="BF760" s="11">
        <f t="shared" ref="BF760:BJ760" si="2426">BF761+BF764</f>
        <v>0</v>
      </c>
      <c r="BG760" s="11">
        <f t="shared" si="2426"/>
        <v>0</v>
      </c>
      <c r="BH760" s="11">
        <f t="shared" si="2426"/>
        <v>0</v>
      </c>
      <c r="BI760" s="138">
        <f t="shared" si="2426"/>
        <v>23739</v>
      </c>
      <c r="BJ760" s="138">
        <f t="shared" si="2426"/>
        <v>0</v>
      </c>
      <c r="BK760" s="75">
        <f>BK761+BK764</f>
        <v>0</v>
      </c>
      <c r="BL760" s="75">
        <f t="shared" ref="BL760:BP760" si="2427">BL761+BL764</f>
        <v>0</v>
      </c>
      <c r="BM760" s="75">
        <f t="shared" si="2427"/>
        <v>0</v>
      </c>
      <c r="BN760" s="75">
        <f t="shared" si="2427"/>
        <v>0</v>
      </c>
      <c r="BO760" s="75">
        <f t="shared" si="2427"/>
        <v>23739</v>
      </c>
      <c r="BP760" s="75">
        <f t="shared" si="2427"/>
        <v>0</v>
      </c>
      <c r="BQ760" s="11">
        <f>BQ761+BQ764</f>
        <v>0</v>
      </c>
      <c r="BR760" s="11">
        <f t="shared" ref="BR760:BV760" si="2428">BR761+BR764</f>
        <v>0</v>
      </c>
      <c r="BS760" s="11">
        <f t="shared" si="2428"/>
        <v>0</v>
      </c>
      <c r="BT760" s="11">
        <f t="shared" si="2428"/>
        <v>0</v>
      </c>
      <c r="BU760" s="11">
        <f t="shared" si="2428"/>
        <v>23739</v>
      </c>
      <c r="BV760" s="11">
        <f t="shared" si="2428"/>
        <v>0</v>
      </c>
      <c r="BW760" s="75">
        <f>BW761+BW764</f>
        <v>0</v>
      </c>
      <c r="BX760" s="75">
        <f t="shared" ref="BX760:CB760" si="2429">BX761+BX764</f>
        <v>0</v>
      </c>
      <c r="BY760" s="75">
        <f t="shared" si="2429"/>
        <v>0</v>
      </c>
      <c r="BZ760" s="75">
        <f t="shared" si="2429"/>
        <v>0</v>
      </c>
      <c r="CA760" s="75">
        <f t="shared" si="2429"/>
        <v>23739</v>
      </c>
      <c r="CB760" s="75">
        <f t="shared" si="2429"/>
        <v>0</v>
      </c>
      <c r="CC760" s="75">
        <f>CC761+CC764</f>
        <v>0</v>
      </c>
      <c r="CD760" s="75">
        <f t="shared" ref="CD760:CH760" si="2430">CD761+CD764</f>
        <v>0</v>
      </c>
      <c r="CE760" s="75">
        <f t="shared" si="2430"/>
        <v>0</v>
      </c>
      <c r="CF760" s="75">
        <f t="shared" si="2430"/>
        <v>0</v>
      </c>
      <c r="CG760" s="75">
        <f t="shared" si="2430"/>
        <v>23739</v>
      </c>
      <c r="CH760" s="75">
        <f t="shared" si="2430"/>
        <v>0</v>
      </c>
      <c r="CI760" s="11">
        <f>CI761+CI764</f>
        <v>0</v>
      </c>
      <c r="CJ760" s="11">
        <f t="shared" ref="CJ760:CN760" si="2431">CJ761+CJ764</f>
        <v>0</v>
      </c>
      <c r="CK760" s="11">
        <f t="shared" si="2431"/>
        <v>0</v>
      </c>
      <c r="CL760" s="11">
        <f t="shared" si="2431"/>
        <v>-57</v>
      </c>
      <c r="CM760" s="11">
        <f t="shared" si="2431"/>
        <v>23682</v>
      </c>
      <c r="CN760" s="11">
        <f t="shared" si="2431"/>
        <v>0</v>
      </c>
    </row>
    <row r="761" spans="1:92" hidden="1" x14ac:dyDescent="0.25">
      <c r="A761" s="55" t="s">
        <v>231</v>
      </c>
      <c r="B761" s="14">
        <v>913</v>
      </c>
      <c r="C761" s="14" t="s">
        <v>35</v>
      </c>
      <c r="D761" s="14" t="s">
        <v>17</v>
      </c>
      <c r="E761" s="14" t="s">
        <v>247</v>
      </c>
      <c r="F761" s="14"/>
      <c r="G761" s="18">
        <f t="shared" si="2421"/>
        <v>21038</v>
      </c>
      <c r="H761" s="18">
        <f t="shared" si="2421"/>
        <v>0</v>
      </c>
      <c r="I761" s="11">
        <f t="shared" si="2421"/>
        <v>0</v>
      </c>
      <c r="J761" s="11">
        <f t="shared" si="2421"/>
        <v>0</v>
      </c>
      <c r="K761" s="11">
        <f t="shared" si="2421"/>
        <v>0</v>
      </c>
      <c r="L761" s="11">
        <f t="shared" si="2421"/>
        <v>0</v>
      </c>
      <c r="M761" s="18">
        <f t="shared" si="2421"/>
        <v>21038</v>
      </c>
      <c r="N761" s="18">
        <f t="shared" si="2421"/>
        <v>0</v>
      </c>
      <c r="O761" s="11">
        <f t="shared" si="2421"/>
        <v>0</v>
      </c>
      <c r="P761" s="11">
        <f t="shared" si="2421"/>
        <v>0</v>
      </c>
      <c r="Q761" s="11">
        <f t="shared" si="2421"/>
        <v>0</v>
      </c>
      <c r="R761" s="11">
        <f t="shared" si="2421"/>
        <v>0</v>
      </c>
      <c r="S761" s="18">
        <f t="shared" si="2422"/>
        <v>21038</v>
      </c>
      <c r="T761" s="18">
        <f t="shared" si="2422"/>
        <v>0</v>
      </c>
      <c r="U761" s="11">
        <f t="shared" si="2422"/>
        <v>0</v>
      </c>
      <c r="V761" s="11">
        <f t="shared" si="2422"/>
        <v>0</v>
      </c>
      <c r="W761" s="11">
        <f t="shared" si="2422"/>
        <v>0</v>
      </c>
      <c r="X761" s="11">
        <f t="shared" si="2422"/>
        <v>0</v>
      </c>
      <c r="Y761" s="18">
        <f t="shared" si="2422"/>
        <v>21038</v>
      </c>
      <c r="Z761" s="18">
        <f t="shared" si="2422"/>
        <v>0</v>
      </c>
      <c r="AA761" s="11">
        <f t="shared" si="2422"/>
        <v>0</v>
      </c>
      <c r="AB761" s="11">
        <f t="shared" si="2422"/>
        <v>0</v>
      </c>
      <c r="AC761" s="11">
        <f t="shared" si="2422"/>
        <v>0</v>
      </c>
      <c r="AD761" s="11">
        <f t="shared" si="2422"/>
        <v>0</v>
      </c>
      <c r="AE761" s="18">
        <f t="shared" si="2422"/>
        <v>21038</v>
      </c>
      <c r="AF761" s="18">
        <f t="shared" si="2422"/>
        <v>0</v>
      </c>
      <c r="AG761" s="11">
        <f t="shared" si="2423"/>
        <v>0</v>
      </c>
      <c r="AH761" s="11">
        <f t="shared" si="2423"/>
        <v>0</v>
      </c>
      <c r="AI761" s="11">
        <f t="shared" si="2423"/>
        <v>0</v>
      </c>
      <c r="AJ761" s="11">
        <f t="shared" si="2423"/>
        <v>0</v>
      </c>
      <c r="AK761" s="81">
        <f t="shared" si="2423"/>
        <v>21038</v>
      </c>
      <c r="AL761" s="81">
        <f t="shared" si="2423"/>
        <v>0</v>
      </c>
      <c r="AM761" s="11">
        <f t="shared" si="2423"/>
        <v>0</v>
      </c>
      <c r="AN761" s="11">
        <f t="shared" si="2423"/>
        <v>0</v>
      </c>
      <c r="AO761" s="11">
        <f t="shared" si="2423"/>
        <v>0</v>
      </c>
      <c r="AP761" s="11">
        <f t="shared" si="2423"/>
        <v>0</v>
      </c>
      <c r="AQ761" s="18">
        <f t="shared" si="2423"/>
        <v>21038</v>
      </c>
      <c r="AR761" s="18">
        <f t="shared" si="2423"/>
        <v>0</v>
      </c>
      <c r="AS761" s="11">
        <f t="shared" si="2424"/>
        <v>0</v>
      </c>
      <c r="AT761" s="11">
        <f t="shared" si="2424"/>
        <v>0</v>
      </c>
      <c r="AU761" s="11">
        <f t="shared" si="2424"/>
        <v>0</v>
      </c>
      <c r="AV761" s="11">
        <f t="shared" si="2424"/>
        <v>0</v>
      </c>
      <c r="AW761" s="18">
        <f t="shared" si="2424"/>
        <v>21038</v>
      </c>
      <c r="AX761" s="18">
        <f t="shared" si="2424"/>
        <v>0</v>
      </c>
      <c r="AY761" s="75">
        <f t="shared" si="2424"/>
        <v>382</v>
      </c>
      <c r="AZ761" s="75">
        <f t="shared" si="2424"/>
        <v>0</v>
      </c>
      <c r="BA761" s="75">
        <f t="shared" si="2424"/>
        <v>0</v>
      </c>
      <c r="BB761" s="75">
        <f t="shared" si="2424"/>
        <v>0</v>
      </c>
      <c r="BC761" s="81">
        <f t="shared" si="2424"/>
        <v>21420</v>
      </c>
      <c r="BD761" s="81">
        <f t="shared" si="2424"/>
        <v>0</v>
      </c>
      <c r="BE761" s="11">
        <f t="shared" si="2424"/>
        <v>0</v>
      </c>
      <c r="BF761" s="11">
        <f t="shared" si="2424"/>
        <v>0</v>
      </c>
      <c r="BG761" s="11">
        <f t="shared" si="2424"/>
        <v>0</v>
      </c>
      <c r="BH761" s="11">
        <f t="shared" si="2424"/>
        <v>0</v>
      </c>
      <c r="BI761" s="140">
        <f t="shared" ref="BE761:BT762" si="2432">BI762</f>
        <v>21420</v>
      </c>
      <c r="BJ761" s="140">
        <f t="shared" si="2432"/>
        <v>0</v>
      </c>
      <c r="BK761" s="75">
        <f t="shared" si="2432"/>
        <v>0</v>
      </c>
      <c r="BL761" s="75">
        <f t="shared" si="2432"/>
        <v>0</v>
      </c>
      <c r="BM761" s="75">
        <f t="shared" si="2432"/>
        <v>0</v>
      </c>
      <c r="BN761" s="75">
        <f t="shared" si="2432"/>
        <v>0</v>
      </c>
      <c r="BO761" s="81">
        <f t="shared" si="2432"/>
        <v>21420</v>
      </c>
      <c r="BP761" s="81">
        <f t="shared" si="2432"/>
        <v>0</v>
      </c>
      <c r="BQ761" s="11">
        <f t="shared" si="2432"/>
        <v>0</v>
      </c>
      <c r="BR761" s="11">
        <f t="shared" si="2432"/>
        <v>0</v>
      </c>
      <c r="BS761" s="11">
        <f t="shared" si="2432"/>
        <v>0</v>
      </c>
      <c r="BT761" s="11">
        <f t="shared" si="2432"/>
        <v>0</v>
      </c>
      <c r="BU761" s="18">
        <f t="shared" ref="BQ761:CF762" si="2433">BU762</f>
        <v>21420</v>
      </c>
      <c r="BV761" s="18">
        <f t="shared" si="2433"/>
        <v>0</v>
      </c>
      <c r="BW761" s="75">
        <f t="shared" si="2433"/>
        <v>0</v>
      </c>
      <c r="BX761" s="75">
        <f t="shared" si="2433"/>
        <v>0</v>
      </c>
      <c r="BY761" s="75">
        <f t="shared" si="2433"/>
        <v>0</v>
      </c>
      <c r="BZ761" s="75">
        <f t="shared" si="2433"/>
        <v>0</v>
      </c>
      <c r="CA761" s="81">
        <f t="shared" si="2433"/>
        <v>21420</v>
      </c>
      <c r="CB761" s="81">
        <f t="shared" si="2433"/>
        <v>0</v>
      </c>
      <c r="CC761" s="75">
        <f t="shared" si="2433"/>
        <v>0</v>
      </c>
      <c r="CD761" s="75">
        <f t="shared" si="2433"/>
        <v>0</v>
      </c>
      <c r="CE761" s="75">
        <f t="shared" si="2433"/>
        <v>0</v>
      </c>
      <c r="CF761" s="75">
        <f t="shared" si="2433"/>
        <v>0</v>
      </c>
      <c r="CG761" s="81">
        <f t="shared" ref="CC761:CN762" si="2434">CG762</f>
        <v>21420</v>
      </c>
      <c r="CH761" s="81">
        <f t="shared" si="2434"/>
        <v>0</v>
      </c>
      <c r="CI761" s="11">
        <f t="shared" si="2434"/>
        <v>0</v>
      </c>
      <c r="CJ761" s="11">
        <f t="shared" si="2434"/>
        <v>0</v>
      </c>
      <c r="CK761" s="11">
        <f t="shared" si="2434"/>
        <v>0</v>
      </c>
      <c r="CL761" s="11">
        <f t="shared" si="2434"/>
        <v>-57</v>
      </c>
      <c r="CM761" s="18">
        <f t="shared" si="2434"/>
        <v>21363</v>
      </c>
      <c r="CN761" s="18">
        <f t="shared" si="2434"/>
        <v>0</v>
      </c>
    </row>
    <row r="762" spans="1:92" ht="38.25" hidden="1" customHeight="1" x14ac:dyDescent="0.25">
      <c r="A762" s="55" t="s">
        <v>12</v>
      </c>
      <c r="B762" s="14">
        <v>913</v>
      </c>
      <c r="C762" s="14" t="s">
        <v>35</v>
      </c>
      <c r="D762" s="14" t="s">
        <v>17</v>
      </c>
      <c r="E762" s="14" t="s">
        <v>247</v>
      </c>
      <c r="F762" s="14" t="s">
        <v>13</v>
      </c>
      <c r="G762" s="15">
        <f t="shared" si="2421"/>
        <v>21038</v>
      </c>
      <c r="H762" s="15">
        <f t="shared" si="2421"/>
        <v>0</v>
      </c>
      <c r="I762" s="11">
        <f t="shared" si="2421"/>
        <v>0</v>
      </c>
      <c r="J762" s="11">
        <f t="shared" si="2421"/>
        <v>0</v>
      </c>
      <c r="K762" s="11">
        <f t="shared" si="2421"/>
        <v>0</v>
      </c>
      <c r="L762" s="11">
        <f t="shared" si="2421"/>
        <v>0</v>
      </c>
      <c r="M762" s="15">
        <f t="shared" si="2421"/>
        <v>21038</v>
      </c>
      <c r="N762" s="15">
        <f t="shared" si="2421"/>
        <v>0</v>
      </c>
      <c r="O762" s="11">
        <f t="shared" si="2421"/>
        <v>0</v>
      </c>
      <c r="P762" s="11">
        <f t="shared" si="2421"/>
        <v>0</v>
      </c>
      <c r="Q762" s="11">
        <f t="shared" si="2421"/>
        <v>0</v>
      </c>
      <c r="R762" s="11">
        <f t="shared" si="2421"/>
        <v>0</v>
      </c>
      <c r="S762" s="15">
        <f t="shared" si="2422"/>
        <v>21038</v>
      </c>
      <c r="T762" s="15">
        <f t="shared" si="2422"/>
        <v>0</v>
      </c>
      <c r="U762" s="11">
        <f t="shared" si="2422"/>
        <v>0</v>
      </c>
      <c r="V762" s="11">
        <f t="shared" si="2422"/>
        <v>0</v>
      </c>
      <c r="W762" s="11">
        <f t="shared" si="2422"/>
        <v>0</v>
      </c>
      <c r="X762" s="11">
        <f t="shared" si="2422"/>
        <v>0</v>
      </c>
      <c r="Y762" s="15">
        <f t="shared" si="2422"/>
        <v>21038</v>
      </c>
      <c r="Z762" s="15">
        <f t="shared" si="2422"/>
        <v>0</v>
      </c>
      <c r="AA762" s="11">
        <f t="shared" si="2422"/>
        <v>0</v>
      </c>
      <c r="AB762" s="11">
        <f t="shared" si="2422"/>
        <v>0</v>
      </c>
      <c r="AC762" s="11">
        <f t="shared" si="2422"/>
        <v>0</v>
      </c>
      <c r="AD762" s="11">
        <f t="shared" si="2422"/>
        <v>0</v>
      </c>
      <c r="AE762" s="15">
        <f t="shared" si="2422"/>
        <v>21038</v>
      </c>
      <c r="AF762" s="15">
        <f t="shared" si="2422"/>
        <v>0</v>
      </c>
      <c r="AG762" s="11">
        <f t="shared" si="2423"/>
        <v>0</v>
      </c>
      <c r="AH762" s="11">
        <f t="shared" si="2423"/>
        <v>0</v>
      </c>
      <c r="AI762" s="11">
        <f t="shared" si="2423"/>
        <v>0</v>
      </c>
      <c r="AJ762" s="11">
        <f t="shared" si="2423"/>
        <v>0</v>
      </c>
      <c r="AK762" s="79">
        <f t="shared" si="2423"/>
        <v>21038</v>
      </c>
      <c r="AL762" s="79">
        <f t="shared" si="2423"/>
        <v>0</v>
      </c>
      <c r="AM762" s="11">
        <f t="shared" si="2423"/>
        <v>0</v>
      </c>
      <c r="AN762" s="11">
        <f t="shared" si="2423"/>
        <v>0</v>
      </c>
      <c r="AO762" s="11">
        <f t="shared" si="2423"/>
        <v>0</v>
      </c>
      <c r="AP762" s="11">
        <f t="shared" si="2423"/>
        <v>0</v>
      </c>
      <c r="AQ762" s="15">
        <f t="shared" si="2423"/>
        <v>21038</v>
      </c>
      <c r="AR762" s="15">
        <f t="shared" si="2423"/>
        <v>0</v>
      </c>
      <c r="AS762" s="11">
        <f t="shared" si="2424"/>
        <v>0</v>
      </c>
      <c r="AT762" s="11">
        <f t="shared" si="2424"/>
        <v>0</v>
      </c>
      <c r="AU762" s="11">
        <f t="shared" si="2424"/>
        <v>0</v>
      </c>
      <c r="AV762" s="11">
        <f t="shared" si="2424"/>
        <v>0</v>
      </c>
      <c r="AW762" s="15">
        <f t="shared" si="2424"/>
        <v>21038</v>
      </c>
      <c r="AX762" s="15">
        <f t="shared" si="2424"/>
        <v>0</v>
      </c>
      <c r="AY762" s="75">
        <f t="shared" si="2424"/>
        <v>382</v>
      </c>
      <c r="AZ762" s="75">
        <f t="shared" si="2424"/>
        <v>0</v>
      </c>
      <c r="BA762" s="75">
        <f t="shared" si="2424"/>
        <v>0</v>
      </c>
      <c r="BB762" s="75">
        <f t="shared" si="2424"/>
        <v>0</v>
      </c>
      <c r="BC762" s="79">
        <f t="shared" si="2424"/>
        <v>21420</v>
      </c>
      <c r="BD762" s="79">
        <f t="shared" si="2424"/>
        <v>0</v>
      </c>
      <c r="BE762" s="11">
        <f t="shared" si="2432"/>
        <v>0</v>
      </c>
      <c r="BF762" s="11">
        <f t="shared" si="2432"/>
        <v>0</v>
      </c>
      <c r="BG762" s="11">
        <f t="shared" si="2432"/>
        <v>0</v>
      </c>
      <c r="BH762" s="11">
        <f t="shared" si="2432"/>
        <v>0</v>
      </c>
      <c r="BI762" s="137">
        <f t="shared" si="2432"/>
        <v>21420</v>
      </c>
      <c r="BJ762" s="137">
        <f t="shared" si="2432"/>
        <v>0</v>
      </c>
      <c r="BK762" s="75">
        <f t="shared" si="2432"/>
        <v>0</v>
      </c>
      <c r="BL762" s="75">
        <f t="shared" si="2432"/>
        <v>0</v>
      </c>
      <c r="BM762" s="75">
        <f t="shared" si="2432"/>
        <v>0</v>
      </c>
      <c r="BN762" s="75">
        <f t="shared" si="2432"/>
        <v>0</v>
      </c>
      <c r="BO762" s="79">
        <f t="shared" si="2432"/>
        <v>21420</v>
      </c>
      <c r="BP762" s="79">
        <f t="shared" si="2432"/>
        <v>0</v>
      </c>
      <c r="BQ762" s="11">
        <f t="shared" si="2433"/>
        <v>0</v>
      </c>
      <c r="BR762" s="11">
        <f t="shared" si="2433"/>
        <v>0</v>
      </c>
      <c r="BS762" s="11">
        <f t="shared" si="2433"/>
        <v>0</v>
      </c>
      <c r="BT762" s="11">
        <f t="shared" si="2433"/>
        <v>0</v>
      </c>
      <c r="BU762" s="15">
        <f t="shared" si="2433"/>
        <v>21420</v>
      </c>
      <c r="BV762" s="15">
        <f t="shared" si="2433"/>
        <v>0</v>
      </c>
      <c r="BW762" s="75">
        <f t="shared" si="2433"/>
        <v>0</v>
      </c>
      <c r="BX762" s="75">
        <f t="shared" si="2433"/>
        <v>0</v>
      </c>
      <c r="BY762" s="75">
        <f t="shared" si="2433"/>
        <v>0</v>
      </c>
      <c r="BZ762" s="75">
        <f t="shared" si="2433"/>
        <v>0</v>
      </c>
      <c r="CA762" s="79">
        <f t="shared" si="2433"/>
        <v>21420</v>
      </c>
      <c r="CB762" s="79">
        <f t="shared" si="2433"/>
        <v>0</v>
      </c>
      <c r="CC762" s="75">
        <f t="shared" si="2434"/>
        <v>0</v>
      </c>
      <c r="CD762" s="75">
        <f t="shared" si="2434"/>
        <v>0</v>
      </c>
      <c r="CE762" s="75">
        <f t="shared" si="2434"/>
        <v>0</v>
      </c>
      <c r="CF762" s="75">
        <f t="shared" si="2434"/>
        <v>0</v>
      </c>
      <c r="CG762" s="79">
        <f t="shared" si="2434"/>
        <v>21420</v>
      </c>
      <c r="CH762" s="79">
        <f t="shared" si="2434"/>
        <v>0</v>
      </c>
      <c r="CI762" s="11">
        <f t="shared" si="2434"/>
        <v>0</v>
      </c>
      <c r="CJ762" s="11">
        <f t="shared" si="2434"/>
        <v>0</v>
      </c>
      <c r="CK762" s="11">
        <f t="shared" si="2434"/>
        <v>0</v>
      </c>
      <c r="CL762" s="11">
        <f t="shared" si="2434"/>
        <v>-57</v>
      </c>
      <c r="CM762" s="15">
        <f t="shared" si="2434"/>
        <v>21363</v>
      </c>
      <c r="CN762" s="15">
        <f t="shared" si="2434"/>
        <v>0</v>
      </c>
    </row>
    <row r="763" spans="1:92" ht="21" hidden="1" customHeight="1" x14ac:dyDescent="0.25">
      <c r="A763" s="59" t="s">
        <v>14</v>
      </c>
      <c r="B763" s="14">
        <v>913</v>
      </c>
      <c r="C763" s="14" t="s">
        <v>35</v>
      </c>
      <c r="D763" s="14" t="s">
        <v>17</v>
      </c>
      <c r="E763" s="14" t="s">
        <v>247</v>
      </c>
      <c r="F763" s="11">
        <v>610</v>
      </c>
      <c r="G763" s="11">
        <v>21038</v>
      </c>
      <c r="H763" s="11"/>
      <c r="I763" s="11"/>
      <c r="J763" s="11"/>
      <c r="K763" s="11"/>
      <c r="L763" s="11"/>
      <c r="M763" s="11">
        <f>G763+I763+J763+K763+L763</f>
        <v>21038</v>
      </c>
      <c r="N763" s="11">
        <f>H763+J763</f>
        <v>0</v>
      </c>
      <c r="O763" s="11"/>
      <c r="P763" s="11"/>
      <c r="Q763" s="11"/>
      <c r="R763" s="11"/>
      <c r="S763" s="11">
        <f>M763+O763+P763+Q763+R763</f>
        <v>21038</v>
      </c>
      <c r="T763" s="11">
        <f>N763+P763</f>
        <v>0</v>
      </c>
      <c r="U763" s="11"/>
      <c r="V763" s="11"/>
      <c r="W763" s="11"/>
      <c r="X763" s="11"/>
      <c r="Y763" s="11">
        <f>S763+U763+V763+W763+X763</f>
        <v>21038</v>
      </c>
      <c r="Z763" s="11">
        <f>T763+V763</f>
        <v>0</v>
      </c>
      <c r="AA763" s="11"/>
      <c r="AB763" s="11"/>
      <c r="AC763" s="11"/>
      <c r="AD763" s="11"/>
      <c r="AE763" s="11">
        <f>Y763+AA763+AB763+AC763+AD763</f>
        <v>21038</v>
      </c>
      <c r="AF763" s="11">
        <f>Z763+AB763</f>
        <v>0</v>
      </c>
      <c r="AG763" s="11"/>
      <c r="AH763" s="11"/>
      <c r="AI763" s="11"/>
      <c r="AJ763" s="11"/>
      <c r="AK763" s="75">
        <f>AE763+AG763+AH763+AI763+AJ763</f>
        <v>21038</v>
      </c>
      <c r="AL763" s="75">
        <f>AF763+AH763</f>
        <v>0</v>
      </c>
      <c r="AM763" s="11"/>
      <c r="AN763" s="11"/>
      <c r="AO763" s="11"/>
      <c r="AP763" s="11"/>
      <c r="AQ763" s="11">
        <f>AK763+AM763+AN763+AO763+AP763</f>
        <v>21038</v>
      </c>
      <c r="AR763" s="11">
        <f>AL763+AN763</f>
        <v>0</v>
      </c>
      <c r="AS763" s="11"/>
      <c r="AT763" s="11"/>
      <c r="AU763" s="11"/>
      <c r="AV763" s="11"/>
      <c r="AW763" s="11">
        <f>AQ763+AS763+AT763+AU763+AV763</f>
        <v>21038</v>
      </c>
      <c r="AX763" s="11">
        <f>AR763+AT763</f>
        <v>0</v>
      </c>
      <c r="AY763" s="75">
        <v>382</v>
      </c>
      <c r="AZ763" s="75"/>
      <c r="BA763" s="75"/>
      <c r="BB763" s="75"/>
      <c r="BC763" s="75">
        <f>AW763+AY763+AZ763+BA763+BB763</f>
        <v>21420</v>
      </c>
      <c r="BD763" s="75">
        <f>AX763+AZ763</f>
        <v>0</v>
      </c>
      <c r="BE763" s="11"/>
      <c r="BF763" s="11"/>
      <c r="BG763" s="11"/>
      <c r="BH763" s="11"/>
      <c r="BI763" s="138">
        <f>BC763+BE763+BF763+BG763+BH763</f>
        <v>21420</v>
      </c>
      <c r="BJ763" s="138">
        <f>BD763+BF763</f>
        <v>0</v>
      </c>
      <c r="BK763" s="75"/>
      <c r="BL763" s="75"/>
      <c r="BM763" s="75"/>
      <c r="BN763" s="75"/>
      <c r="BO763" s="75">
        <f>BI763+BK763+BL763+BM763+BN763</f>
        <v>21420</v>
      </c>
      <c r="BP763" s="75">
        <f>BJ763+BL763</f>
        <v>0</v>
      </c>
      <c r="BQ763" s="11"/>
      <c r="BR763" s="11"/>
      <c r="BS763" s="11"/>
      <c r="BT763" s="11"/>
      <c r="BU763" s="11">
        <f>BO763+BQ763+BR763+BS763+BT763</f>
        <v>21420</v>
      </c>
      <c r="BV763" s="11">
        <f>BP763+BR763</f>
        <v>0</v>
      </c>
      <c r="BW763" s="75"/>
      <c r="BX763" s="75"/>
      <c r="BY763" s="75"/>
      <c r="BZ763" s="75"/>
      <c r="CA763" s="75">
        <f>BU763+BW763+BX763+BY763+BZ763</f>
        <v>21420</v>
      </c>
      <c r="CB763" s="75">
        <f>BV763+BX763</f>
        <v>0</v>
      </c>
      <c r="CC763" s="75"/>
      <c r="CD763" s="75"/>
      <c r="CE763" s="75"/>
      <c r="CF763" s="75"/>
      <c r="CG763" s="75">
        <f>CA763+CC763+CD763+CE763+CF763</f>
        <v>21420</v>
      </c>
      <c r="CH763" s="75">
        <f>CB763+CD763</f>
        <v>0</v>
      </c>
      <c r="CI763" s="11"/>
      <c r="CJ763" s="11"/>
      <c r="CK763" s="11"/>
      <c r="CL763" s="11">
        <v>-57</v>
      </c>
      <c r="CM763" s="11">
        <f>CG763+CI763+CJ763+CK763+CL763</f>
        <v>21363</v>
      </c>
      <c r="CN763" s="11">
        <f>CH763+CJ763</f>
        <v>0</v>
      </c>
    </row>
    <row r="764" spans="1:92" ht="20.25" hidden="1" customHeight="1" x14ac:dyDescent="0.25">
      <c r="A764" s="55" t="s">
        <v>16</v>
      </c>
      <c r="B764" s="14">
        <v>913</v>
      </c>
      <c r="C764" s="14" t="s">
        <v>35</v>
      </c>
      <c r="D764" s="14" t="s">
        <v>17</v>
      </c>
      <c r="E764" s="14" t="s">
        <v>741</v>
      </c>
      <c r="F764" s="14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75">
        <f>AY765</f>
        <v>2319</v>
      </c>
      <c r="AZ764" s="75">
        <f t="shared" ref="AZ764:BO765" si="2435">AZ765</f>
        <v>0</v>
      </c>
      <c r="BA764" s="75">
        <f t="shared" si="2435"/>
        <v>0</v>
      </c>
      <c r="BB764" s="75">
        <f t="shared" si="2435"/>
        <v>0</v>
      </c>
      <c r="BC764" s="75">
        <f t="shared" si="2435"/>
        <v>2319</v>
      </c>
      <c r="BD764" s="75">
        <f t="shared" si="2435"/>
        <v>0</v>
      </c>
      <c r="BE764" s="11">
        <f>BE765</f>
        <v>0</v>
      </c>
      <c r="BF764" s="11">
        <f t="shared" si="2435"/>
        <v>0</v>
      </c>
      <c r="BG764" s="11">
        <f t="shared" si="2435"/>
        <v>0</v>
      </c>
      <c r="BH764" s="11">
        <f t="shared" si="2435"/>
        <v>0</v>
      </c>
      <c r="BI764" s="138">
        <f t="shared" si="2435"/>
        <v>2319</v>
      </c>
      <c r="BJ764" s="138">
        <f t="shared" si="2435"/>
        <v>0</v>
      </c>
      <c r="BK764" s="75">
        <f>BK765</f>
        <v>0</v>
      </c>
      <c r="BL764" s="75">
        <f t="shared" si="2435"/>
        <v>0</v>
      </c>
      <c r="BM764" s="75">
        <f t="shared" si="2435"/>
        <v>0</v>
      </c>
      <c r="BN764" s="75">
        <f t="shared" si="2435"/>
        <v>0</v>
      </c>
      <c r="BO764" s="75">
        <f t="shared" si="2435"/>
        <v>2319</v>
      </c>
      <c r="BP764" s="75">
        <f t="shared" ref="BL764:BP765" si="2436">BP765</f>
        <v>0</v>
      </c>
      <c r="BQ764" s="11">
        <f>BQ765</f>
        <v>0</v>
      </c>
      <c r="BR764" s="11">
        <f t="shared" ref="BR764:CG765" si="2437">BR765</f>
        <v>0</v>
      </c>
      <c r="BS764" s="11">
        <f t="shared" si="2437"/>
        <v>0</v>
      </c>
      <c r="BT764" s="11">
        <f t="shared" si="2437"/>
        <v>0</v>
      </c>
      <c r="BU764" s="11">
        <f t="shared" si="2437"/>
        <v>2319</v>
      </c>
      <c r="BV764" s="11">
        <f t="shared" si="2437"/>
        <v>0</v>
      </c>
      <c r="BW764" s="75">
        <f>BW765</f>
        <v>0</v>
      </c>
      <c r="BX764" s="75">
        <f t="shared" si="2437"/>
        <v>0</v>
      </c>
      <c r="BY764" s="75">
        <f t="shared" si="2437"/>
        <v>0</v>
      </c>
      <c r="BZ764" s="75">
        <f t="shared" si="2437"/>
        <v>0</v>
      </c>
      <c r="CA764" s="75">
        <f t="shared" si="2437"/>
        <v>2319</v>
      </c>
      <c r="CB764" s="75">
        <f t="shared" si="2437"/>
        <v>0</v>
      </c>
      <c r="CC764" s="75">
        <f>CC765</f>
        <v>0</v>
      </c>
      <c r="CD764" s="75">
        <f t="shared" si="2437"/>
        <v>0</v>
      </c>
      <c r="CE764" s="75">
        <f t="shared" si="2437"/>
        <v>0</v>
      </c>
      <c r="CF764" s="75">
        <f t="shared" si="2437"/>
        <v>0</v>
      </c>
      <c r="CG764" s="75">
        <f t="shared" si="2437"/>
        <v>2319</v>
      </c>
      <c r="CH764" s="75">
        <f t="shared" ref="CD764:CH765" si="2438">CH765</f>
        <v>0</v>
      </c>
      <c r="CI764" s="11">
        <f>CI765</f>
        <v>0</v>
      </c>
      <c r="CJ764" s="11">
        <f t="shared" ref="CJ764:CN765" si="2439">CJ765</f>
        <v>0</v>
      </c>
      <c r="CK764" s="11">
        <f t="shared" si="2439"/>
        <v>0</v>
      </c>
      <c r="CL764" s="11">
        <f t="shared" si="2439"/>
        <v>0</v>
      </c>
      <c r="CM764" s="11">
        <f t="shared" si="2439"/>
        <v>2319</v>
      </c>
      <c r="CN764" s="11">
        <f t="shared" si="2439"/>
        <v>0</v>
      </c>
    </row>
    <row r="765" spans="1:92" ht="33" hidden="1" x14ac:dyDescent="0.25">
      <c r="A765" s="55" t="s">
        <v>12</v>
      </c>
      <c r="B765" s="14">
        <v>913</v>
      </c>
      <c r="C765" s="14" t="s">
        <v>35</v>
      </c>
      <c r="D765" s="14" t="s">
        <v>17</v>
      </c>
      <c r="E765" s="14" t="s">
        <v>741</v>
      </c>
      <c r="F765" s="14" t="s">
        <v>13</v>
      </c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75">
        <f>AY766</f>
        <v>2319</v>
      </c>
      <c r="AZ765" s="75">
        <f t="shared" si="2435"/>
        <v>0</v>
      </c>
      <c r="BA765" s="75">
        <f t="shared" si="2435"/>
        <v>0</v>
      </c>
      <c r="BB765" s="75">
        <f t="shared" si="2435"/>
        <v>0</v>
      </c>
      <c r="BC765" s="75">
        <f t="shared" si="2435"/>
        <v>2319</v>
      </c>
      <c r="BD765" s="75">
        <f t="shared" si="2435"/>
        <v>0</v>
      </c>
      <c r="BE765" s="11">
        <f>BE766</f>
        <v>0</v>
      </c>
      <c r="BF765" s="11">
        <f t="shared" si="2435"/>
        <v>0</v>
      </c>
      <c r="BG765" s="11">
        <f t="shared" si="2435"/>
        <v>0</v>
      </c>
      <c r="BH765" s="11">
        <f t="shared" si="2435"/>
        <v>0</v>
      </c>
      <c r="BI765" s="138">
        <f t="shared" si="2435"/>
        <v>2319</v>
      </c>
      <c r="BJ765" s="138">
        <f t="shared" si="2435"/>
        <v>0</v>
      </c>
      <c r="BK765" s="75">
        <f>BK766</f>
        <v>0</v>
      </c>
      <c r="BL765" s="75">
        <f t="shared" si="2436"/>
        <v>0</v>
      </c>
      <c r="BM765" s="75">
        <f t="shared" si="2436"/>
        <v>0</v>
      </c>
      <c r="BN765" s="75">
        <f t="shared" si="2436"/>
        <v>0</v>
      </c>
      <c r="BO765" s="75">
        <f t="shared" si="2436"/>
        <v>2319</v>
      </c>
      <c r="BP765" s="75">
        <f t="shared" si="2436"/>
        <v>0</v>
      </c>
      <c r="BQ765" s="11">
        <f>BQ766</f>
        <v>0</v>
      </c>
      <c r="BR765" s="11">
        <f t="shared" si="2437"/>
        <v>0</v>
      </c>
      <c r="BS765" s="11">
        <f t="shared" si="2437"/>
        <v>0</v>
      </c>
      <c r="BT765" s="11">
        <f t="shared" si="2437"/>
        <v>0</v>
      </c>
      <c r="BU765" s="11">
        <f t="shared" si="2437"/>
        <v>2319</v>
      </c>
      <c r="BV765" s="11">
        <f t="shared" si="2437"/>
        <v>0</v>
      </c>
      <c r="BW765" s="75">
        <f>BW766</f>
        <v>0</v>
      </c>
      <c r="BX765" s="75">
        <f t="shared" si="2437"/>
        <v>0</v>
      </c>
      <c r="BY765" s="75">
        <f t="shared" si="2437"/>
        <v>0</v>
      </c>
      <c r="BZ765" s="75">
        <f t="shared" si="2437"/>
        <v>0</v>
      </c>
      <c r="CA765" s="75">
        <f t="shared" si="2437"/>
        <v>2319</v>
      </c>
      <c r="CB765" s="75">
        <f t="shared" si="2437"/>
        <v>0</v>
      </c>
      <c r="CC765" s="75">
        <f>CC766</f>
        <v>0</v>
      </c>
      <c r="CD765" s="75">
        <f t="shared" si="2438"/>
        <v>0</v>
      </c>
      <c r="CE765" s="75">
        <f t="shared" si="2438"/>
        <v>0</v>
      </c>
      <c r="CF765" s="75">
        <f t="shared" si="2438"/>
        <v>0</v>
      </c>
      <c r="CG765" s="75">
        <f t="shared" si="2438"/>
        <v>2319</v>
      </c>
      <c r="CH765" s="75">
        <f t="shared" si="2438"/>
        <v>0</v>
      </c>
      <c r="CI765" s="11">
        <f>CI766</f>
        <v>0</v>
      </c>
      <c r="CJ765" s="11">
        <f t="shared" si="2439"/>
        <v>0</v>
      </c>
      <c r="CK765" s="11">
        <f t="shared" si="2439"/>
        <v>0</v>
      </c>
      <c r="CL765" s="11">
        <f t="shared" si="2439"/>
        <v>0</v>
      </c>
      <c r="CM765" s="11">
        <f t="shared" si="2439"/>
        <v>2319</v>
      </c>
      <c r="CN765" s="11">
        <f t="shared" si="2439"/>
        <v>0</v>
      </c>
    </row>
    <row r="766" spans="1:92" ht="21" hidden="1" customHeight="1" x14ac:dyDescent="0.25">
      <c r="A766" s="59" t="s">
        <v>14</v>
      </c>
      <c r="B766" s="14">
        <v>913</v>
      </c>
      <c r="C766" s="14" t="s">
        <v>35</v>
      </c>
      <c r="D766" s="14" t="s">
        <v>17</v>
      </c>
      <c r="E766" s="14" t="s">
        <v>741</v>
      </c>
      <c r="F766" s="11">
        <v>610</v>
      </c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75">
        <v>2319</v>
      </c>
      <c r="AZ766" s="75"/>
      <c r="BA766" s="75"/>
      <c r="BB766" s="75"/>
      <c r="BC766" s="75">
        <f>AW766+AY766+AZ766+BA766+BB766</f>
        <v>2319</v>
      </c>
      <c r="BD766" s="75">
        <f>AX766+AZ766</f>
        <v>0</v>
      </c>
      <c r="BE766" s="11"/>
      <c r="BF766" s="11"/>
      <c r="BG766" s="11"/>
      <c r="BH766" s="11"/>
      <c r="BI766" s="138">
        <f>BC766+BE766+BF766+BG766+BH766</f>
        <v>2319</v>
      </c>
      <c r="BJ766" s="138">
        <f>BD766+BF766</f>
        <v>0</v>
      </c>
      <c r="BK766" s="75"/>
      <c r="BL766" s="75"/>
      <c r="BM766" s="75"/>
      <c r="BN766" s="75"/>
      <c r="BO766" s="75">
        <f>BI766+BK766+BL766+BM766+BN766</f>
        <v>2319</v>
      </c>
      <c r="BP766" s="75">
        <f>BJ766+BL766</f>
        <v>0</v>
      </c>
      <c r="BQ766" s="11"/>
      <c r="BR766" s="11"/>
      <c r="BS766" s="11"/>
      <c r="BT766" s="11"/>
      <c r="BU766" s="11">
        <f>BO766+BQ766+BR766+BS766+BT766</f>
        <v>2319</v>
      </c>
      <c r="BV766" s="11">
        <f>BP766+BR766</f>
        <v>0</v>
      </c>
      <c r="BW766" s="75"/>
      <c r="BX766" s="75"/>
      <c r="BY766" s="75"/>
      <c r="BZ766" s="75"/>
      <c r="CA766" s="75">
        <f>BU766+BW766+BX766+BY766+BZ766</f>
        <v>2319</v>
      </c>
      <c r="CB766" s="75">
        <f>BV766+BX766</f>
        <v>0</v>
      </c>
      <c r="CC766" s="75"/>
      <c r="CD766" s="75"/>
      <c r="CE766" s="75"/>
      <c r="CF766" s="75"/>
      <c r="CG766" s="75">
        <f>CA766+CC766+CD766+CE766+CF766</f>
        <v>2319</v>
      </c>
      <c r="CH766" s="75">
        <f>CB766+CD766</f>
        <v>0</v>
      </c>
      <c r="CI766" s="11"/>
      <c r="CJ766" s="11"/>
      <c r="CK766" s="11"/>
      <c r="CL766" s="11"/>
      <c r="CM766" s="11">
        <f>CG766+CI766+CJ766+CK766+CL766</f>
        <v>2319</v>
      </c>
      <c r="CN766" s="11">
        <f>CH766+CJ766</f>
        <v>0</v>
      </c>
    </row>
    <row r="767" spans="1:92" ht="56.25" hidden="1" customHeight="1" x14ac:dyDescent="0.25">
      <c r="A767" s="55" t="s">
        <v>234</v>
      </c>
      <c r="B767" s="14">
        <v>913</v>
      </c>
      <c r="C767" s="14" t="s">
        <v>35</v>
      </c>
      <c r="D767" s="14" t="s">
        <v>17</v>
      </c>
      <c r="E767" s="14" t="s">
        <v>248</v>
      </c>
      <c r="F767" s="14"/>
      <c r="G767" s="15">
        <f t="shared" ref="G767:R769" si="2440">G768</f>
        <v>50276</v>
      </c>
      <c r="H767" s="15">
        <f t="shared" si="2440"/>
        <v>0</v>
      </c>
      <c r="I767" s="11">
        <f t="shared" si="2440"/>
        <v>0</v>
      </c>
      <c r="J767" s="11">
        <f t="shared" si="2440"/>
        <v>0</v>
      </c>
      <c r="K767" s="11">
        <f t="shared" si="2440"/>
        <v>0</v>
      </c>
      <c r="L767" s="11">
        <f t="shared" si="2440"/>
        <v>0</v>
      </c>
      <c r="M767" s="15">
        <f t="shared" si="2440"/>
        <v>50276</v>
      </c>
      <c r="N767" s="15">
        <f t="shared" si="2440"/>
        <v>0</v>
      </c>
      <c r="O767" s="11">
        <f t="shared" si="2440"/>
        <v>0</v>
      </c>
      <c r="P767" s="11">
        <f t="shared" si="2440"/>
        <v>0</v>
      </c>
      <c r="Q767" s="11">
        <f t="shared" si="2440"/>
        <v>0</v>
      </c>
      <c r="R767" s="11">
        <f t="shared" si="2440"/>
        <v>0</v>
      </c>
      <c r="S767" s="15">
        <f t="shared" ref="S767:AH769" si="2441">S768</f>
        <v>50276</v>
      </c>
      <c r="T767" s="15">
        <f t="shared" si="2441"/>
        <v>0</v>
      </c>
      <c r="U767" s="11">
        <f t="shared" si="2441"/>
        <v>0</v>
      </c>
      <c r="V767" s="11">
        <f t="shared" si="2441"/>
        <v>0</v>
      </c>
      <c r="W767" s="11">
        <f t="shared" si="2441"/>
        <v>0</v>
      </c>
      <c r="X767" s="11">
        <f t="shared" si="2441"/>
        <v>0</v>
      </c>
      <c r="Y767" s="15">
        <f t="shared" si="2441"/>
        <v>50276</v>
      </c>
      <c r="Z767" s="15">
        <f t="shared" si="2441"/>
        <v>0</v>
      </c>
      <c r="AA767" s="11">
        <f t="shared" si="2441"/>
        <v>0</v>
      </c>
      <c r="AB767" s="11">
        <f t="shared" si="2441"/>
        <v>0</v>
      </c>
      <c r="AC767" s="11">
        <f t="shared" si="2441"/>
        <v>0</v>
      </c>
      <c r="AD767" s="11">
        <f t="shared" si="2441"/>
        <v>0</v>
      </c>
      <c r="AE767" s="15">
        <f t="shared" si="2441"/>
        <v>50276</v>
      </c>
      <c r="AF767" s="15">
        <f t="shared" si="2441"/>
        <v>0</v>
      </c>
      <c r="AG767" s="11">
        <f t="shared" si="2441"/>
        <v>0</v>
      </c>
      <c r="AH767" s="11">
        <f t="shared" si="2441"/>
        <v>0</v>
      </c>
      <c r="AI767" s="11">
        <f t="shared" ref="AG767:AV769" si="2442">AI768</f>
        <v>0</v>
      </c>
      <c r="AJ767" s="11">
        <f t="shared" si="2442"/>
        <v>0</v>
      </c>
      <c r="AK767" s="79">
        <f t="shared" si="2442"/>
        <v>50276</v>
      </c>
      <c r="AL767" s="79">
        <f t="shared" si="2442"/>
        <v>0</v>
      </c>
      <c r="AM767" s="11">
        <f t="shared" si="2442"/>
        <v>0</v>
      </c>
      <c r="AN767" s="11">
        <f t="shared" si="2442"/>
        <v>0</v>
      </c>
      <c r="AO767" s="11">
        <f t="shared" si="2442"/>
        <v>0</v>
      </c>
      <c r="AP767" s="11">
        <f t="shared" si="2442"/>
        <v>0</v>
      </c>
      <c r="AQ767" s="15">
        <f t="shared" si="2442"/>
        <v>50276</v>
      </c>
      <c r="AR767" s="15">
        <f t="shared" si="2442"/>
        <v>0</v>
      </c>
      <c r="AS767" s="11">
        <f t="shared" si="2442"/>
        <v>0</v>
      </c>
      <c r="AT767" s="11">
        <f t="shared" si="2442"/>
        <v>0</v>
      </c>
      <c r="AU767" s="11">
        <f t="shared" si="2442"/>
        <v>0</v>
      </c>
      <c r="AV767" s="11">
        <f t="shared" si="2442"/>
        <v>0</v>
      </c>
      <c r="AW767" s="15">
        <f t="shared" ref="AS767:BH769" si="2443">AW768</f>
        <v>50276</v>
      </c>
      <c r="AX767" s="15">
        <f t="shared" si="2443"/>
        <v>0</v>
      </c>
      <c r="AY767" s="75">
        <f t="shared" si="2443"/>
        <v>965</v>
      </c>
      <c r="AZ767" s="75">
        <f t="shared" si="2443"/>
        <v>0</v>
      </c>
      <c r="BA767" s="75">
        <f t="shared" si="2443"/>
        <v>0</v>
      </c>
      <c r="BB767" s="75">
        <f t="shared" si="2443"/>
        <v>0</v>
      </c>
      <c r="BC767" s="79">
        <f t="shared" si="2443"/>
        <v>51241</v>
      </c>
      <c r="BD767" s="79">
        <f t="shared" si="2443"/>
        <v>0</v>
      </c>
      <c r="BE767" s="11">
        <f t="shared" si="2443"/>
        <v>0</v>
      </c>
      <c r="BF767" s="11">
        <f t="shared" si="2443"/>
        <v>0</v>
      </c>
      <c r="BG767" s="11">
        <f t="shared" si="2443"/>
        <v>0</v>
      </c>
      <c r="BH767" s="11">
        <f t="shared" si="2443"/>
        <v>0</v>
      </c>
      <c r="BI767" s="137">
        <f t="shared" ref="BE767:BT769" si="2444">BI768</f>
        <v>51241</v>
      </c>
      <c r="BJ767" s="137">
        <f t="shared" si="2444"/>
        <v>0</v>
      </c>
      <c r="BK767" s="75">
        <f t="shared" si="2444"/>
        <v>0</v>
      </c>
      <c r="BL767" s="75">
        <f t="shared" si="2444"/>
        <v>0</v>
      </c>
      <c r="BM767" s="75">
        <f t="shared" si="2444"/>
        <v>0</v>
      </c>
      <c r="BN767" s="75">
        <f t="shared" si="2444"/>
        <v>0</v>
      </c>
      <c r="BO767" s="79">
        <f t="shared" si="2444"/>
        <v>51241</v>
      </c>
      <c r="BP767" s="79">
        <f t="shared" si="2444"/>
        <v>0</v>
      </c>
      <c r="BQ767" s="11">
        <f t="shared" si="2444"/>
        <v>0</v>
      </c>
      <c r="BR767" s="11">
        <f t="shared" si="2444"/>
        <v>0</v>
      </c>
      <c r="BS767" s="11">
        <f t="shared" si="2444"/>
        <v>0</v>
      </c>
      <c r="BT767" s="11">
        <f t="shared" si="2444"/>
        <v>0</v>
      </c>
      <c r="BU767" s="15">
        <f t="shared" ref="BQ767:CF769" si="2445">BU768</f>
        <v>51241</v>
      </c>
      <c r="BV767" s="15">
        <f t="shared" si="2445"/>
        <v>0</v>
      </c>
      <c r="BW767" s="75">
        <f t="shared" si="2445"/>
        <v>0</v>
      </c>
      <c r="BX767" s="75">
        <f t="shared" si="2445"/>
        <v>0</v>
      </c>
      <c r="BY767" s="75">
        <f t="shared" si="2445"/>
        <v>0</v>
      </c>
      <c r="BZ767" s="75">
        <f t="shared" si="2445"/>
        <v>0</v>
      </c>
      <c r="CA767" s="79">
        <f t="shared" si="2445"/>
        <v>51241</v>
      </c>
      <c r="CB767" s="79">
        <f t="shared" si="2445"/>
        <v>0</v>
      </c>
      <c r="CC767" s="75">
        <f t="shared" si="2445"/>
        <v>0</v>
      </c>
      <c r="CD767" s="75">
        <f t="shared" si="2445"/>
        <v>0</v>
      </c>
      <c r="CE767" s="75">
        <f t="shared" si="2445"/>
        <v>0</v>
      </c>
      <c r="CF767" s="75">
        <f t="shared" si="2445"/>
        <v>0</v>
      </c>
      <c r="CG767" s="79">
        <f t="shared" ref="CC767:CN769" si="2446">CG768</f>
        <v>51241</v>
      </c>
      <c r="CH767" s="79">
        <f t="shared" si="2446"/>
        <v>0</v>
      </c>
      <c r="CI767" s="11">
        <f t="shared" si="2446"/>
        <v>0</v>
      </c>
      <c r="CJ767" s="11">
        <f t="shared" si="2446"/>
        <v>0</v>
      </c>
      <c r="CK767" s="11">
        <f t="shared" si="2446"/>
        <v>0</v>
      </c>
      <c r="CL767" s="11">
        <f t="shared" si="2446"/>
        <v>0</v>
      </c>
      <c r="CM767" s="15">
        <f t="shared" si="2446"/>
        <v>51241</v>
      </c>
      <c r="CN767" s="15">
        <f t="shared" si="2446"/>
        <v>0</v>
      </c>
    </row>
    <row r="768" spans="1:92" ht="28.5" hidden="1" customHeight="1" x14ac:dyDescent="0.25">
      <c r="A768" s="59" t="s">
        <v>236</v>
      </c>
      <c r="B768" s="14">
        <v>913</v>
      </c>
      <c r="C768" s="14" t="s">
        <v>35</v>
      </c>
      <c r="D768" s="14" t="s">
        <v>17</v>
      </c>
      <c r="E768" s="14" t="s">
        <v>249</v>
      </c>
      <c r="F768" s="14"/>
      <c r="G768" s="15">
        <f t="shared" si="2440"/>
        <v>50276</v>
      </c>
      <c r="H768" s="15">
        <f t="shared" si="2440"/>
        <v>0</v>
      </c>
      <c r="I768" s="11">
        <f t="shared" si="2440"/>
        <v>0</v>
      </c>
      <c r="J768" s="11">
        <f t="shared" si="2440"/>
        <v>0</v>
      </c>
      <c r="K768" s="11">
        <f t="shared" si="2440"/>
        <v>0</v>
      </c>
      <c r="L768" s="11">
        <f t="shared" si="2440"/>
        <v>0</v>
      </c>
      <c r="M768" s="15">
        <f t="shared" si="2440"/>
        <v>50276</v>
      </c>
      <c r="N768" s="15">
        <f t="shared" si="2440"/>
        <v>0</v>
      </c>
      <c r="O768" s="11">
        <f t="shared" si="2440"/>
        <v>0</v>
      </c>
      <c r="P768" s="11">
        <f t="shared" si="2440"/>
        <v>0</v>
      </c>
      <c r="Q768" s="11">
        <f t="shared" si="2440"/>
        <v>0</v>
      </c>
      <c r="R768" s="11">
        <f t="shared" si="2440"/>
        <v>0</v>
      </c>
      <c r="S768" s="15">
        <f t="shared" si="2441"/>
        <v>50276</v>
      </c>
      <c r="T768" s="15">
        <f t="shared" si="2441"/>
        <v>0</v>
      </c>
      <c r="U768" s="11">
        <f t="shared" si="2441"/>
        <v>0</v>
      </c>
      <c r="V768" s="11">
        <f t="shared" si="2441"/>
        <v>0</v>
      </c>
      <c r="W768" s="11">
        <f t="shared" si="2441"/>
        <v>0</v>
      </c>
      <c r="X768" s="11">
        <f t="shared" si="2441"/>
        <v>0</v>
      </c>
      <c r="Y768" s="15">
        <f t="shared" si="2441"/>
        <v>50276</v>
      </c>
      <c r="Z768" s="15">
        <f t="shared" si="2441"/>
        <v>0</v>
      </c>
      <c r="AA768" s="11">
        <f t="shared" si="2441"/>
        <v>0</v>
      </c>
      <c r="AB768" s="11">
        <f t="shared" si="2441"/>
        <v>0</v>
      </c>
      <c r="AC768" s="11">
        <f t="shared" si="2441"/>
        <v>0</v>
      </c>
      <c r="AD768" s="11">
        <f t="shared" si="2441"/>
        <v>0</v>
      </c>
      <c r="AE768" s="15">
        <f t="shared" si="2441"/>
        <v>50276</v>
      </c>
      <c r="AF768" s="15">
        <f t="shared" si="2441"/>
        <v>0</v>
      </c>
      <c r="AG768" s="11">
        <f t="shared" si="2442"/>
        <v>0</v>
      </c>
      <c r="AH768" s="11">
        <f t="shared" si="2442"/>
        <v>0</v>
      </c>
      <c r="AI768" s="11">
        <f t="shared" si="2442"/>
        <v>0</v>
      </c>
      <c r="AJ768" s="11">
        <f t="shared" si="2442"/>
        <v>0</v>
      </c>
      <c r="AK768" s="79">
        <f t="shared" si="2442"/>
        <v>50276</v>
      </c>
      <c r="AL768" s="79">
        <f t="shared" si="2442"/>
        <v>0</v>
      </c>
      <c r="AM768" s="11">
        <f t="shared" si="2442"/>
        <v>0</v>
      </c>
      <c r="AN768" s="11">
        <f t="shared" si="2442"/>
        <v>0</v>
      </c>
      <c r="AO768" s="11">
        <f t="shared" si="2442"/>
        <v>0</v>
      </c>
      <c r="AP768" s="11">
        <f t="shared" si="2442"/>
        <v>0</v>
      </c>
      <c r="AQ768" s="15">
        <f t="shared" si="2442"/>
        <v>50276</v>
      </c>
      <c r="AR768" s="15">
        <f t="shared" si="2442"/>
        <v>0</v>
      </c>
      <c r="AS768" s="11">
        <f t="shared" si="2443"/>
        <v>0</v>
      </c>
      <c r="AT768" s="11">
        <f t="shared" si="2443"/>
        <v>0</v>
      </c>
      <c r="AU768" s="11">
        <f t="shared" si="2443"/>
        <v>0</v>
      </c>
      <c r="AV768" s="11">
        <f t="shared" si="2443"/>
        <v>0</v>
      </c>
      <c r="AW768" s="15">
        <f t="shared" si="2443"/>
        <v>50276</v>
      </c>
      <c r="AX768" s="15">
        <f t="shared" si="2443"/>
        <v>0</v>
      </c>
      <c r="AY768" s="75">
        <f t="shared" si="2443"/>
        <v>965</v>
      </c>
      <c r="AZ768" s="75">
        <f t="shared" si="2443"/>
        <v>0</v>
      </c>
      <c r="BA768" s="75">
        <f t="shared" si="2443"/>
        <v>0</v>
      </c>
      <c r="BB768" s="75">
        <f t="shared" si="2443"/>
        <v>0</v>
      </c>
      <c r="BC768" s="79">
        <f t="shared" si="2443"/>
        <v>51241</v>
      </c>
      <c r="BD768" s="79">
        <f t="shared" si="2443"/>
        <v>0</v>
      </c>
      <c r="BE768" s="11">
        <f t="shared" si="2444"/>
        <v>0</v>
      </c>
      <c r="BF768" s="11">
        <f t="shared" si="2444"/>
        <v>0</v>
      </c>
      <c r="BG768" s="11">
        <f t="shared" si="2444"/>
        <v>0</v>
      </c>
      <c r="BH768" s="11">
        <f t="shared" si="2444"/>
        <v>0</v>
      </c>
      <c r="BI768" s="137">
        <f t="shared" si="2444"/>
        <v>51241</v>
      </c>
      <c r="BJ768" s="137">
        <f t="shared" si="2444"/>
        <v>0</v>
      </c>
      <c r="BK768" s="75">
        <f t="shared" si="2444"/>
        <v>0</v>
      </c>
      <c r="BL768" s="75">
        <f t="shared" si="2444"/>
        <v>0</v>
      </c>
      <c r="BM768" s="75">
        <f t="shared" si="2444"/>
        <v>0</v>
      </c>
      <c r="BN768" s="75">
        <f t="shared" si="2444"/>
        <v>0</v>
      </c>
      <c r="BO768" s="79">
        <f t="shared" si="2444"/>
        <v>51241</v>
      </c>
      <c r="BP768" s="79">
        <f t="shared" si="2444"/>
        <v>0</v>
      </c>
      <c r="BQ768" s="11">
        <f t="shared" si="2445"/>
        <v>0</v>
      </c>
      <c r="BR768" s="11">
        <f t="shared" si="2445"/>
        <v>0</v>
      </c>
      <c r="BS768" s="11">
        <f t="shared" si="2445"/>
        <v>0</v>
      </c>
      <c r="BT768" s="11">
        <f t="shared" si="2445"/>
        <v>0</v>
      </c>
      <c r="BU768" s="15">
        <f t="shared" si="2445"/>
        <v>51241</v>
      </c>
      <c r="BV768" s="15">
        <f t="shared" si="2445"/>
        <v>0</v>
      </c>
      <c r="BW768" s="75">
        <f t="shared" si="2445"/>
        <v>0</v>
      </c>
      <c r="BX768" s="75">
        <f t="shared" si="2445"/>
        <v>0</v>
      </c>
      <c r="BY768" s="75">
        <f t="shared" si="2445"/>
        <v>0</v>
      </c>
      <c r="BZ768" s="75">
        <f t="shared" si="2445"/>
        <v>0</v>
      </c>
      <c r="CA768" s="79">
        <f t="shared" si="2445"/>
        <v>51241</v>
      </c>
      <c r="CB768" s="79">
        <f t="shared" si="2445"/>
        <v>0</v>
      </c>
      <c r="CC768" s="75">
        <f t="shared" si="2446"/>
        <v>0</v>
      </c>
      <c r="CD768" s="75">
        <f t="shared" si="2446"/>
        <v>0</v>
      </c>
      <c r="CE768" s="75">
        <f t="shared" si="2446"/>
        <v>0</v>
      </c>
      <c r="CF768" s="75">
        <f t="shared" si="2446"/>
        <v>0</v>
      </c>
      <c r="CG768" s="79">
        <f t="shared" si="2446"/>
        <v>51241</v>
      </c>
      <c r="CH768" s="79">
        <f t="shared" si="2446"/>
        <v>0</v>
      </c>
      <c r="CI768" s="11">
        <f t="shared" si="2446"/>
        <v>0</v>
      </c>
      <c r="CJ768" s="11">
        <f t="shared" si="2446"/>
        <v>0</v>
      </c>
      <c r="CK768" s="11">
        <f t="shared" si="2446"/>
        <v>0</v>
      </c>
      <c r="CL768" s="11">
        <f t="shared" si="2446"/>
        <v>0</v>
      </c>
      <c r="CM768" s="15">
        <f t="shared" si="2446"/>
        <v>51241</v>
      </c>
      <c r="CN768" s="15">
        <f t="shared" si="2446"/>
        <v>0</v>
      </c>
    </row>
    <row r="769" spans="1:92" hidden="1" x14ac:dyDescent="0.25">
      <c r="A769" s="55" t="s">
        <v>70</v>
      </c>
      <c r="B769" s="14">
        <v>913</v>
      </c>
      <c r="C769" s="14" t="s">
        <v>35</v>
      </c>
      <c r="D769" s="14" t="s">
        <v>17</v>
      </c>
      <c r="E769" s="14" t="s">
        <v>249</v>
      </c>
      <c r="F769" s="14" t="s">
        <v>71</v>
      </c>
      <c r="G769" s="15">
        <f t="shared" si="2440"/>
        <v>50276</v>
      </c>
      <c r="H769" s="15">
        <f t="shared" si="2440"/>
        <v>0</v>
      </c>
      <c r="I769" s="11">
        <f t="shared" si="2440"/>
        <v>0</v>
      </c>
      <c r="J769" s="11">
        <f t="shared" si="2440"/>
        <v>0</v>
      </c>
      <c r="K769" s="11">
        <f t="shared" si="2440"/>
        <v>0</v>
      </c>
      <c r="L769" s="11">
        <f t="shared" si="2440"/>
        <v>0</v>
      </c>
      <c r="M769" s="15">
        <f t="shared" si="2440"/>
        <v>50276</v>
      </c>
      <c r="N769" s="15">
        <f t="shared" si="2440"/>
        <v>0</v>
      </c>
      <c r="O769" s="11">
        <f t="shared" si="2440"/>
        <v>0</v>
      </c>
      <c r="P769" s="11">
        <f t="shared" si="2440"/>
        <v>0</v>
      </c>
      <c r="Q769" s="11">
        <f t="shared" si="2440"/>
        <v>0</v>
      </c>
      <c r="R769" s="11">
        <f t="shared" si="2440"/>
        <v>0</v>
      </c>
      <c r="S769" s="15">
        <f t="shared" si="2441"/>
        <v>50276</v>
      </c>
      <c r="T769" s="15">
        <f t="shared" si="2441"/>
        <v>0</v>
      </c>
      <c r="U769" s="11">
        <f t="shared" si="2441"/>
        <v>0</v>
      </c>
      <c r="V769" s="11">
        <f t="shared" si="2441"/>
        <v>0</v>
      </c>
      <c r="W769" s="11">
        <f t="shared" si="2441"/>
        <v>0</v>
      </c>
      <c r="X769" s="11">
        <f t="shared" si="2441"/>
        <v>0</v>
      </c>
      <c r="Y769" s="15">
        <f t="shared" si="2441"/>
        <v>50276</v>
      </c>
      <c r="Z769" s="15">
        <f t="shared" si="2441"/>
        <v>0</v>
      </c>
      <c r="AA769" s="11">
        <f t="shared" si="2441"/>
        <v>0</v>
      </c>
      <c r="AB769" s="11">
        <f t="shared" si="2441"/>
        <v>0</v>
      </c>
      <c r="AC769" s="11">
        <f t="shared" si="2441"/>
        <v>0</v>
      </c>
      <c r="AD769" s="11">
        <f t="shared" si="2441"/>
        <v>0</v>
      </c>
      <c r="AE769" s="15">
        <f t="shared" si="2441"/>
        <v>50276</v>
      </c>
      <c r="AF769" s="15">
        <f t="shared" si="2441"/>
        <v>0</v>
      </c>
      <c r="AG769" s="11">
        <f t="shared" si="2442"/>
        <v>0</v>
      </c>
      <c r="AH769" s="11">
        <f t="shared" si="2442"/>
        <v>0</v>
      </c>
      <c r="AI769" s="11">
        <f t="shared" si="2442"/>
        <v>0</v>
      </c>
      <c r="AJ769" s="11">
        <f t="shared" si="2442"/>
        <v>0</v>
      </c>
      <c r="AK769" s="79">
        <f t="shared" si="2442"/>
        <v>50276</v>
      </c>
      <c r="AL769" s="79">
        <f t="shared" si="2442"/>
        <v>0</v>
      </c>
      <c r="AM769" s="11">
        <f t="shared" si="2442"/>
        <v>0</v>
      </c>
      <c r="AN769" s="11">
        <f t="shared" si="2442"/>
        <v>0</v>
      </c>
      <c r="AO769" s="11">
        <f t="shared" si="2442"/>
        <v>0</v>
      </c>
      <c r="AP769" s="11">
        <f t="shared" si="2442"/>
        <v>0</v>
      </c>
      <c r="AQ769" s="15">
        <f t="shared" si="2442"/>
        <v>50276</v>
      </c>
      <c r="AR769" s="15">
        <f t="shared" si="2442"/>
        <v>0</v>
      </c>
      <c r="AS769" s="11">
        <f t="shared" si="2443"/>
        <v>0</v>
      </c>
      <c r="AT769" s="11">
        <f t="shared" si="2443"/>
        <v>0</v>
      </c>
      <c r="AU769" s="11">
        <f t="shared" si="2443"/>
        <v>0</v>
      </c>
      <c r="AV769" s="11">
        <f t="shared" si="2443"/>
        <v>0</v>
      </c>
      <c r="AW769" s="15">
        <f t="shared" si="2443"/>
        <v>50276</v>
      </c>
      <c r="AX769" s="15">
        <f t="shared" si="2443"/>
        <v>0</v>
      </c>
      <c r="AY769" s="75">
        <f t="shared" si="2443"/>
        <v>965</v>
      </c>
      <c r="AZ769" s="75">
        <f t="shared" si="2443"/>
        <v>0</v>
      </c>
      <c r="BA769" s="75">
        <f t="shared" si="2443"/>
        <v>0</v>
      </c>
      <c r="BB769" s="75">
        <f t="shared" si="2443"/>
        <v>0</v>
      </c>
      <c r="BC769" s="79">
        <f t="shared" si="2443"/>
        <v>51241</v>
      </c>
      <c r="BD769" s="79">
        <f t="shared" si="2443"/>
        <v>0</v>
      </c>
      <c r="BE769" s="11">
        <f t="shared" si="2444"/>
        <v>0</v>
      </c>
      <c r="BF769" s="11">
        <f t="shared" si="2444"/>
        <v>0</v>
      </c>
      <c r="BG769" s="11">
        <f t="shared" si="2444"/>
        <v>0</v>
      </c>
      <c r="BH769" s="11">
        <f t="shared" si="2444"/>
        <v>0</v>
      </c>
      <c r="BI769" s="137">
        <f t="shared" si="2444"/>
        <v>51241</v>
      </c>
      <c r="BJ769" s="137">
        <f t="shared" si="2444"/>
        <v>0</v>
      </c>
      <c r="BK769" s="75">
        <f t="shared" si="2444"/>
        <v>0</v>
      </c>
      <c r="BL769" s="75">
        <f t="shared" si="2444"/>
        <v>0</v>
      </c>
      <c r="BM769" s="75">
        <f t="shared" si="2444"/>
        <v>0</v>
      </c>
      <c r="BN769" s="75">
        <f t="shared" si="2444"/>
        <v>0</v>
      </c>
      <c r="BO769" s="79">
        <f t="shared" si="2444"/>
        <v>51241</v>
      </c>
      <c r="BP769" s="79">
        <f t="shared" si="2444"/>
        <v>0</v>
      </c>
      <c r="BQ769" s="11">
        <f t="shared" si="2445"/>
        <v>0</v>
      </c>
      <c r="BR769" s="11">
        <f t="shared" si="2445"/>
        <v>0</v>
      </c>
      <c r="BS769" s="11">
        <f t="shared" si="2445"/>
        <v>0</v>
      </c>
      <c r="BT769" s="11">
        <f t="shared" si="2445"/>
        <v>0</v>
      </c>
      <c r="BU769" s="15">
        <f t="shared" si="2445"/>
        <v>51241</v>
      </c>
      <c r="BV769" s="15">
        <f t="shared" si="2445"/>
        <v>0</v>
      </c>
      <c r="BW769" s="75">
        <f t="shared" si="2445"/>
        <v>0</v>
      </c>
      <c r="BX769" s="75">
        <f t="shared" si="2445"/>
        <v>0</v>
      </c>
      <c r="BY769" s="75">
        <f t="shared" si="2445"/>
        <v>0</v>
      </c>
      <c r="BZ769" s="75">
        <f t="shared" si="2445"/>
        <v>0</v>
      </c>
      <c r="CA769" s="79">
        <f t="shared" si="2445"/>
        <v>51241</v>
      </c>
      <c r="CB769" s="79">
        <f t="shared" si="2445"/>
        <v>0</v>
      </c>
      <c r="CC769" s="75">
        <f t="shared" si="2446"/>
        <v>0</v>
      </c>
      <c r="CD769" s="75">
        <f t="shared" si="2446"/>
        <v>0</v>
      </c>
      <c r="CE769" s="75">
        <f t="shared" si="2446"/>
        <v>0</v>
      </c>
      <c r="CF769" s="75">
        <f t="shared" si="2446"/>
        <v>0</v>
      </c>
      <c r="CG769" s="79">
        <f t="shared" si="2446"/>
        <v>51241</v>
      </c>
      <c r="CH769" s="79">
        <f t="shared" si="2446"/>
        <v>0</v>
      </c>
      <c r="CI769" s="11">
        <f t="shared" si="2446"/>
        <v>0</v>
      </c>
      <c r="CJ769" s="11">
        <f t="shared" si="2446"/>
        <v>0</v>
      </c>
      <c r="CK769" s="11">
        <f t="shared" si="2446"/>
        <v>0</v>
      </c>
      <c r="CL769" s="11">
        <f t="shared" si="2446"/>
        <v>0</v>
      </c>
      <c r="CM769" s="15">
        <f t="shared" si="2446"/>
        <v>51241</v>
      </c>
      <c r="CN769" s="15">
        <f t="shared" si="2446"/>
        <v>0</v>
      </c>
    </row>
    <row r="770" spans="1:92" ht="49.5" hidden="1" x14ac:dyDescent="0.25">
      <c r="A770" s="55" t="s">
        <v>469</v>
      </c>
      <c r="B770" s="14">
        <v>913</v>
      </c>
      <c r="C770" s="14" t="s">
        <v>35</v>
      </c>
      <c r="D770" s="14" t="s">
        <v>17</v>
      </c>
      <c r="E770" s="14" t="s">
        <v>249</v>
      </c>
      <c r="F770" s="11">
        <v>810</v>
      </c>
      <c r="G770" s="11">
        <v>50276</v>
      </c>
      <c r="H770" s="11"/>
      <c r="I770" s="11"/>
      <c r="J770" s="11"/>
      <c r="K770" s="11"/>
      <c r="L770" s="11"/>
      <c r="M770" s="11">
        <f>G770+I770+J770+K770+L770</f>
        <v>50276</v>
      </c>
      <c r="N770" s="11">
        <f>H770+J770</f>
        <v>0</v>
      </c>
      <c r="O770" s="11"/>
      <c r="P770" s="11"/>
      <c r="Q770" s="11"/>
      <c r="R770" s="11"/>
      <c r="S770" s="11">
        <f>M770+O770+P770+Q770+R770</f>
        <v>50276</v>
      </c>
      <c r="T770" s="11">
        <f>N770+P770</f>
        <v>0</v>
      </c>
      <c r="U770" s="11"/>
      <c r="V770" s="11"/>
      <c r="W770" s="11"/>
      <c r="X770" s="11"/>
      <c r="Y770" s="11">
        <f>S770+U770+V770+W770+X770</f>
        <v>50276</v>
      </c>
      <c r="Z770" s="11">
        <f>T770+V770</f>
        <v>0</v>
      </c>
      <c r="AA770" s="11"/>
      <c r="AB770" s="11"/>
      <c r="AC770" s="11"/>
      <c r="AD770" s="11"/>
      <c r="AE770" s="11">
        <f>Y770+AA770+AB770+AC770+AD770</f>
        <v>50276</v>
      </c>
      <c r="AF770" s="11">
        <f>Z770+AB770</f>
        <v>0</v>
      </c>
      <c r="AG770" s="11"/>
      <c r="AH770" s="11"/>
      <c r="AI770" s="11"/>
      <c r="AJ770" s="11"/>
      <c r="AK770" s="75">
        <f>AE770+AG770+AH770+AI770+AJ770</f>
        <v>50276</v>
      </c>
      <c r="AL770" s="75">
        <f>AF770+AH770</f>
        <v>0</v>
      </c>
      <c r="AM770" s="11"/>
      <c r="AN770" s="11"/>
      <c r="AO770" s="11"/>
      <c r="AP770" s="11"/>
      <c r="AQ770" s="11">
        <f>AK770+AM770+AN770+AO770+AP770</f>
        <v>50276</v>
      </c>
      <c r="AR770" s="11">
        <f>AL770+AN770</f>
        <v>0</v>
      </c>
      <c r="AS770" s="11"/>
      <c r="AT770" s="11"/>
      <c r="AU770" s="11"/>
      <c r="AV770" s="11"/>
      <c r="AW770" s="11">
        <f>AQ770+AS770+AT770+AU770+AV770</f>
        <v>50276</v>
      </c>
      <c r="AX770" s="11">
        <f>AR770+AT770</f>
        <v>0</v>
      </c>
      <c r="AY770" s="75">
        <v>965</v>
      </c>
      <c r="AZ770" s="75"/>
      <c r="BA770" s="75"/>
      <c r="BB770" s="75"/>
      <c r="BC770" s="75">
        <f>AW770+AY770+AZ770+BA770+BB770</f>
        <v>51241</v>
      </c>
      <c r="BD770" s="75">
        <f>AX770+AZ770</f>
        <v>0</v>
      </c>
      <c r="BE770" s="11"/>
      <c r="BF770" s="11"/>
      <c r="BG770" s="11"/>
      <c r="BH770" s="11"/>
      <c r="BI770" s="138">
        <f>BC770+BE770+BF770+BG770+BH770</f>
        <v>51241</v>
      </c>
      <c r="BJ770" s="138">
        <f>BD770+BF770</f>
        <v>0</v>
      </c>
      <c r="BK770" s="75"/>
      <c r="BL770" s="75"/>
      <c r="BM770" s="75"/>
      <c r="BN770" s="75"/>
      <c r="BO770" s="75">
        <f>BI770+BK770+BL770+BM770+BN770</f>
        <v>51241</v>
      </c>
      <c r="BP770" s="75">
        <f>BJ770+BL770</f>
        <v>0</v>
      </c>
      <c r="BQ770" s="11"/>
      <c r="BR770" s="11"/>
      <c r="BS770" s="11"/>
      <c r="BT770" s="11"/>
      <c r="BU770" s="11">
        <f>BO770+BQ770+BR770+BS770+BT770</f>
        <v>51241</v>
      </c>
      <c r="BV770" s="11">
        <f>BP770+BR770</f>
        <v>0</v>
      </c>
      <c r="BW770" s="75"/>
      <c r="BX770" s="75"/>
      <c r="BY770" s="75"/>
      <c r="BZ770" s="75"/>
      <c r="CA770" s="75">
        <f>BU770+BW770+BX770+BY770+BZ770</f>
        <v>51241</v>
      </c>
      <c r="CB770" s="75">
        <f>BV770+BX770</f>
        <v>0</v>
      </c>
      <c r="CC770" s="75"/>
      <c r="CD770" s="75"/>
      <c r="CE770" s="75"/>
      <c r="CF770" s="75"/>
      <c r="CG770" s="75">
        <f>CA770+CC770+CD770+CE770+CF770</f>
        <v>51241</v>
      </c>
      <c r="CH770" s="75">
        <f>CB770+CD770</f>
        <v>0</v>
      </c>
      <c r="CI770" s="11"/>
      <c r="CJ770" s="11"/>
      <c r="CK770" s="11"/>
      <c r="CL770" s="11"/>
      <c r="CM770" s="11">
        <f>CG770+CI770+CJ770+CK770+CL770</f>
        <v>51241</v>
      </c>
      <c r="CN770" s="11">
        <f>CH770+CJ770</f>
        <v>0</v>
      </c>
    </row>
    <row r="771" spans="1:92" hidden="1" x14ac:dyDescent="0.25">
      <c r="A771" s="51" t="s">
        <v>571</v>
      </c>
      <c r="B771" s="14" t="s">
        <v>224</v>
      </c>
      <c r="C771" s="14" t="s">
        <v>35</v>
      </c>
      <c r="D771" s="14" t="s">
        <v>17</v>
      </c>
      <c r="E771" s="14" t="s">
        <v>692</v>
      </c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75">
        <f>AY772</f>
        <v>0</v>
      </c>
      <c r="AZ771" s="75">
        <f t="shared" ref="AZ771:CN771" si="2447">AZ772</f>
        <v>12154</v>
      </c>
      <c r="BA771" s="75">
        <f t="shared" si="2447"/>
        <v>0</v>
      </c>
      <c r="BB771" s="75">
        <f t="shared" si="2447"/>
        <v>0</v>
      </c>
      <c r="BC771" s="75">
        <f t="shared" si="2447"/>
        <v>12154</v>
      </c>
      <c r="BD771" s="75">
        <f t="shared" si="2447"/>
        <v>12154</v>
      </c>
      <c r="BE771" s="11">
        <f>BE772</f>
        <v>0</v>
      </c>
      <c r="BF771" s="11">
        <f t="shared" si="2447"/>
        <v>0</v>
      </c>
      <c r="BG771" s="11">
        <f t="shared" si="2447"/>
        <v>0</v>
      </c>
      <c r="BH771" s="11">
        <f t="shared" si="2447"/>
        <v>0</v>
      </c>
      <c r="BI771" s="138">
        <f t="shared" si="2447"/>
        <v>12154</v>
      </c>
      <c r="BJ771" s="138">
        <f t="shared" si="2447"/>
        <v>12154</v>
      </c>
      <c r="BK771" s="75">
        <f>BK772</f>
        <v>0</v>
      </c>
      <c r="BL771" s="75">
        <f t="shared" si="2447"/>
        <v>0</v>
      </c>
      <c r="BM771" s="75">
        <f t="shared" si="2447"/>
        <v>0</v>
      </c>
      <c r="BN771" s="75">
        <f t="shared" si="2447"/>
        <v>0</v>
      </c>
      <c r="BO771" s="75">
        <f t="shared" si="2447"/>
        <v>12154</v>
      </c>
      <c r="BP771" s="75">
        <f t="shared" si="2447"/>
        <v>12154</v>
      </c>
      <c r="BQ771" s="11">
        <f>BQ772</f>
        <v>0</v>
      </c>
      <c r="BR771" s="11">
        <f t="shared" si="2447"/>
        <v>0</v>
      </c>
      <c r="BS771" s="11">
        <f t="shared" si="2447"/>
        <v>0</v>
      </c>
      <c r="BT771" s="11">
        <f t="shared" si="2447"/>
        <v>0</v>
      </c>
      <c r="BU771" s="11">
        <f t="shared" si="2447"/>
        <v>12154</v>
      </c>
      <c r="BV771" s="11">
        <f t="shared" si="2447"/>
        <v>12154</v>
      </c>
      <c r="BW771" s="75">
        <f>BW772</f>
        <v>0</v>
      </c>
      <c r="BX771" s="75">
        <f t="shared" si="2447"/>
        <v>0</v>
      </c>
      <c r="BY771" s="75">
        <f t="shared" si="2447"/>
        <v>0</v>
      </c>
      <c r="BZ771" s="75">
        <f t="shared" si="2447"/>
        <v>0</v>
      </c>
      <c r="CA771" s="75">
        <f t="shared" si="2447"/>
        <v>12154</v>
      </c>
      <c r="CB771" s="75">
        <f t="shared" si="2447"/>
        <v>12154</v>
      </c>
      <c r="CC771" s="75">
        <f>CC772</f>
        <v>0</v>
      </c>
      <c r="CD771" s="75">
        <f t="shared" si="2447"/>
        <v>0</v>
      </c>
      <c r="CE771" s="75">
        <f t="shared" si="2447"/>
        <v>0</v>
      </c>
      <c r="CF771" s="75">
        <f t="shared" si="2447"/>
        <v>0</v>
      </c>
      <c r="CG771" s="75">
        <f t="shared" si="2447"/>
        <v>12154</v>
      </c>
      <c r="CH771" s="75">
        <f t="shared" si="2447"/>
        <v>12154</v>
      </c>
      <c r="CI771" s="11">
        <f>CI772</f>
        <v>0</v>
      </c>
      <c r="CJ771" s="11">
        <f t="shared" si="2447"/>
        <v>0</v>
      </c>
      <c r="CK771" s="11">
        <f t="shared" si="2447"/>
        <v>0</v>
      </c>
      <c r="CL771" s="11">
        <f t="shared" si="2447"/>
        <v>0</v>
      </c>
      <c r="CM771" s="11">
        <f t="shared" si="2447"/>
        <v>12154</v>
      </c>
      <c r="CN771" s="11">
        <f t="shared" si="2447"/>
        <v>12154</v>
      </c>
    </row>
    <row r="772" spans="1:92" ht="49.5" hidden="1" x14ac:dyDescent="0.25">
      <c r="A772" s="51" t="s">
        <v>739</v>
      </c>
      <c r="B772" s="14" t="s">
        <v>224</v>
      </c>
      <c r="C772" s="14" t="s">
        <v>35</v>
      </c>
      <c r="D772" s="14" t="s">
        <v>17</v>
      </c>
      <c r="E772" s="14" t="s">
        <v>738</v>
      </c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75">
        <f>AY773+AY775</f>
        <v>0</v>
      </c>
      <c r="AZ772" s="75">
        <f t="shared" ref="AZ772:BD772" si="2448">AZ773+AZ775</f>
        <v>12154</v>
      </c>
      <c r="BA772" s="75">
        <f t="shared" si="2448"/>
        <v>0</v>
      </c>
      <c r="BB772" s="75">
        <f t="shared" si="2448"/>
        <v>0</v>
      </c>
      <c r="BC772" s="75">
        <f t="shared" si="2448"/>
        <v>12154</v>
      </c>
      <c r="BD772" s="75">
        <f t="shared" si="2448"/>
        <v>12154</v>
      </c>
      <c r="BE772" s="11">
        <f>BE773+BE775</f>
        <v>0</v>
      </c>
      <c r="BF772" s="11">
        <f t="shared" ref="BF772:BJ772" si="2449">BF773+BF775</f>
        <v>0</v>
      </c>
      <c r="BG772" s="11">
        <f t="shared" si="2449"/>
        <v>0</v>
      </c>
      <c r="BH772" s="11">
        <f t="shared" si="2449"/>
        <v>0</v>
      </c>
      <c r="BI772" s="138">
        <f t="shared" si="2449"/>
        <v>12154</v>
      </c>
      <c r="BJ772" s="138">
        <f t="shared" si="2449"/>
        <v>12154</v>
      </c>
      <c r="BK772" s="75">
        <f>BK773+BK775</f>
        <v>0</v>
      </c>
      <c r="BL772" s="75">
        <f t="shared" ref="BL772:BP772" si="2450">BL773+BL775</f>
        <v>0</v>
      </c>
      <c r="BM772" s="75">
        <f t="shared" si="2450"/>
        <v>0</v>
      </c>
      <c r="BN772" s="75">
        <f t="shared" si="2450"/>
        <v>0</v>
      </c>
      <c r="BO772" s="75">
        <f t="shared" si="2450"/>
        <v>12154</v>
      </c>
      <c r="BP772" s="75">
        <f t="shared" si="2450"/>
        <v>12154</v>
      </c>
      <c r="BQ772" s="11">
        <f>BQ773+BQ775</f>
        <v>0</v>
      </c>
      <c r="BR772" s="11">
        <f t="shared" ref="BR772:BV772" si="2451">BR773+BR775</f>
        <v>0</v>
      </c>
      <c r="BS772" s="11">
        <f t="shared" si="2451"/>
        <v>0</v>
      </c>
      <c r="BT772" s="11">
        <f t="shared" si="2451"/>
        <v>0</v>
      </c>
      <c r="BU772" s="11">
        <f t="shared" si="2451"/>
        <v>12154</v>
      </c>
      <c r="BV772" s="11">
        <f t="shared" si="2451"/>
        <v>12154</v>
      </c>
      <c r="BW772" s="75">
        <f>BW773+BW775</f>
        <v>0</v>
      </c>
      <c r="BX772" s="75">
        <f t="shared" ref="BX772:CB772" si="2452">BX773+BX775</f>
        <v>0</v>
      </c>
      <c r="BY772" s="75">
        <f t="shared" si="2452"/>
        <v>0</v>
      </c>
      <c r="BZ772" s="75">
        <f t="shared" si="2452"/>
        <v>0</v>
      </c>
      <c r="CA772" s="75">
        <f t="shared" si="2452"/>
        <v>12154</v>
      </c>
      <c r="CB772" s="75">
        <f t="shared" si="2452"/>
        <v>12154</v>
      </c>
      <c r="CC772" s="75">
        <f>CC773+CC775</f>
        <v>0</v>
      </c>
      <c r="CD772" s="75">
        <f t="shared" ref="CD772:CH772" si="2453">CD773+CD775</f>
        <v>0</v>
      </c>
      <c r="CE772" s="75">
        <f t="shared" si="2453"/>
        <v>0</v>
      </c>
      <c r="CF772" s="75">
        <f t="shared" si="2453"/>
        <v>0</v>
      </c>
      <c r="CG772" s="75">
        <f t="shared" si="2453"/>
        <v>12154</v>
      </c>
      <c r="CH772" s="75">
        <f t="shared" si="2453"/>
        <v>12154</v>
      </c>
      <c r="CI772" s="11">
        <f>CI773+CI775</f>
        <v>0</v>
      </c>
      <c r="CJ772" s="11">
        <f t="shared" ref="CJ772:CN772" si="2454">CJ773+CJ775</f>
        <v>0</v>
      </c>
      <c r="CK772" s="11">
        <f t="shared" si="2454"/>
        <v>0</v>
      </c>
      <c r="CL772" s="11">
        <f t="shared" si="2454"/>
        <v>0</v>
      </c>
      <c r="CM772" s="11">
        <f t="shared" si="2454"/>
        <v>12154</v>
      </c>
      <c r="CN772" s="11">
        <f t="shared" si="2454"/>
        <v>12154</v>
      </c>
    </row>
    <row r="773" spans="1:92" ht="33" hidden="1" x14ac:dyDescent="0.25">
      <c r="A773" s="55" t="s">
        <v>12</v>
      </c>
      <c r="B773" s="14" t="s">
        <v>224</v>
      </c>
      <c r="C773" s="14" t="s">
        <v>35</v>
      </c>
      <c r="D773" s="14" t="s">
        <v>17</v>
      </c>
      <c r="E773" s="14" t="s">
        <v>738</v>
      </c>
      <c r="F773" s="11">
        <v>600</v>
      </c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75">
        <f>AY774</f>
        <v>0</v>
      </c>
      <c r="AZ773" s="75">
        <f t="shared" ref="AZ773:CN773" si="2455">AZ774</f>
        <v>3742</v>
      </c>
      <c r="BA773" s="75">
        <f t="shared" si="2455"/>
        <v>0</v>
      </c>
      <c r="BB773" s="75">
        <f t="shared" si="2455"/>
        <v>0</v>
      </c>
      <c r="BC773" s="75">
        <f t="shared" si="2455"/>
        <v>3742</v>
      </c>
      <c r="BD773" s="75">
        <f t="shared" si="2455"/>
        <v>3742</v>
      </c>
      <c r="BE773" s="11">
        <f>BE774</f>
        <v>0</v>
      </c>
      <c r="BF773" s="11">
        <f t="shared" si="2455"/>
        <v>0</v>
      </c>
      <c r="BG773" s="11">
        <f t="shared" si="2455"/>
        <v>0</v>
      </c>
      <c r="BH773" s="11">
        <f t="shared" si="2455"/>
        <v>0</v>
      </c>
      <c r="BI773" s="138">
        <f t="shared" si="2455"/>
        <v>3742</v>
      </c>
      <c r="BJ773" s="138">
        <f t="shared" si="2455"/>
        <v>3742</v>
      </c>
      <c r="BK773" s="75">
        <f>BK774</f>
        <v>0</v>
      </c>
      <c r="BL773" s="75">
        <f t="shared" si="2455"/>
        <v>0</v>
      </c>
      <c r="BM773" s="75">
        <f t="shared" si="2455"/>
        <v>0</v>
      </c>
      <c r="BN773" s="75">
        <f t="shared" si="2455"/>
        <v>0</v>
      </c>
      <c r="BO773" s="75">
        <f t="shared" si="2455"/>
        <v>3742</v>
      </c>
      <c r="BP773" s="75">
        <f t="shared" si="2455"/>
        <v>3742</v>
      </c>
      <c r="BQ773" s="11">
        <f>BQ774</f>
        <v>0</v>
      </c>
      <c r="BR773" s="11">
        <f t="shared" si="2455"/>
        <v>0</v>
      </c>
      <c r="BS773" s="11">
        <f t="shared" si="2455"/>
        <v>0</v>
      </c>
      <c r="BT773" s="11">
        <f t="shared" si="2455"/>
        <v>0</v>
      </c>
      <c r="BU773" s="11">
        <f t="shared" si="2455"/>
        <v>3742</v>
      </c>
      <c r="BV773" s="11">
        <f t="shared" si="2455"/>
        <v>3742</v>
      </c>
      <c r="BW773" s="75">
        <f>BW774</f>
        <v>0</v>
      </c>
      <c r="BX773" s="75">
        <f t="shared" si="2455"/>
        <v>0</v>
      </c>
      <c r="BY773" s="75">
        <f t="shared" si="2455"/>
        <v>0</v>
      </c>
      <c r="BZ773" s="75">
        <f t="shared" si="2455"/>
        <v>0</v>
      </c>
      <c r="CA773" s="75">
        <f t="shared" si="2455"/>
        <v>3742</v>
      </c>
      <c r="CB773" s="75">
        <f t="shared" si="2455"/>
        <v>3742</v>
      </c>
      <c r="CC773" s="75">
        <f>CC774</f>
        <v>0</v>
      </c>
      <c r="CD773" s="75">
        <f t="shared" si="2455"/>
        <v>0</v>
      </c>
      <c r="CE773" s="75">
        <f t="shared" si="2455"/>
        <v>0</v>
      </c>
      <c r="CF773" s="75">
        <f t="shared" si="2455"/>
        <v>0</v>
      </c>
      <c r="CG773" s="75">
        <f t="shared" si="2455"/>
        <v>3742</v>
      </c>
      <c r="CH773" s="75">
        <f t="shared" si="2455"/>
        <v>3742</v>
      </c>
      <c r="CI773" s="11">
        <f>CI774</f>
        <v>0</v>
      </c>
      <c r="CJ773" s="11">
        <f t="shared" si="2455"/>
        <v>0</v>
      </c>
      <c r="CK773" s="11">
        <f t="shared" si="2455"/>
        <v>0</v>
      </c>
      <c r="CL773" s="11">
        <f t="shared" si="2455"/>
        <v>0</v>
      </c>
      <c r="CM773" s="11">
        <f t="shared" si="2455"/>
        <v>3742</v>
      </c>
      <c r="CN773" s="11">
        <f t="shared" si="2455"/>
        <v>3742</v>
      </c>
    </row>
    <row r="774" spans="1:92" hidden="1" x14ac:dyDescent="0.25">
      <c r="A774" s="59" t="s">
        <v>14</v>
      </c>
      <c r="B774" s="14" t="s">
        <v>224</v>
      </c>
      <c r="C774" s="14" t="s">
        <v>35</v>
      </c>
      <c r="D774" s="14" t="s">
        <v>17</v>
      </c>
      <c r="E774" s="14" t="s">
        <v>738</v>
      </c>
      <c r="F774" s="11">
        <v>610</v>
      </c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75"/>
      <c r="AZ774" s="75">
        <v>3742</v>
      </c>
      <c r="BA774" s="75"/>
      <c r="BB774" s="75"/>
      <c r="BC774" s="75">
        <f>AW774+AY774+AZ774+BA774+BB774</f>
        <v>3742</v>
      </c>
      <c r="BD774" s="75">
        <f>AX774+AZ774</f>
        <v>3742</v>
      </c>
      <c r="BE774" s="11"/>
      <c r="BF774" s="11"/>
      <c r="BG774" s="11"/>
      <c r="BH774" s="11"/>
      <c r="BI774" s="138">
        <f>BC774+BE774+BF774+BG774+BH774</f>
        <v>3742</v>
      </c>
      <c r="BJ774" s="138">
        <f>BD774+BF774</f>
        <v>3742</v>
      </c>
      <c r="BK774" s="75"/>
      <c r="BL774" s="75"/>
      <c r="BM774" s="75"/>
      <c r="BN774" s="75"/>
      <c r="BO774" s="75">
        <f>BI774+BK774+BL774+BM774+BN774</f>
        <v>3742</v>
      </c>
      <c r="BP774" s="75">
        <f>BJ774+BL774</f>
        <v>3742</v>
      </c>
      <c r="BQ774" s="11"/>
      <c r="BR774" s="11"/>
      <c r="BS774" s="11"/>
      <c r="BT774" s="11"/>
      <c r="BU774" s="11">
        <f>BO774+BQ774+BR774+BS774+BT774</f>
        <v>3742</v>
      </c>
      <c r="BV774" s="11">
        <f>BP774+BR774</f>
        <v>3742</v>
      </c>
      <c r="BW774" s="75"/>
      <c r="BX774" s="75"/>
      <c r="BY774" s="75"/>
      <c r="BZ774" s="75"/>
      <c r="CA774" s="75">
        <f>BU774+BW774+BX774+BY774+BZ774</f>
        <v>3742</v>
      </c>
      <c r="CB774" s="75">
        <f>BV774+BX774</f>
        <v>3742</v>
      </c>
      <c r="CC774" s="75"/>
      <c r="CD774" s="75"/>
      <c r="CE774" s="75"/>
      <c r="CF774" s="75"/>
      <c r="CG774" s="75">
        <f>CA774+CC774+CD774+CE774+CF774</f>
        <v>3742</v>
      </c>
      <c r="CH774" s="75">
        <f>CB774+CD774</f>
        <v>3742</v>
      </c>
      <c r="CI774" s="11"/>
      <c r="CJ774" s="11"/>
      <c r="CK774" s="11"/>
      <c r="CL774" s="11"/>
      <c r="CM774" s="11">
        <f>CG774+CI774+CJ774+CK774+CL774</f>
        <v>3742</v>
      </c>
      <c r="CN774" s="11">
        <f>CH774+CJ774</f>
        <v>3742</v>
      </c>
    </row>
    <row r="775" spans="1:92" hidden="1" x14ac:dyDescent="0.25">
      <c r="A775" s="55" t="s">
        <v>70</v>
      </c>
      <c r="B775" s="14" t="s">
        <v>224</v>
      </c>
      <c r="C775" s="14" t="s">
        <v>35</v>
      </c>
      <c r="D775" s="14" t="s">
        <v>17</v>
      </c>
      <c r="E775" s="14" t="s">
        <v>738</v>
      </c>
      <c r="F775" s="11">
        <v>800</v>
      </c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75">
        <f>AY776</f>
        <v>0</v>
      </c>
      <c r="AZ775" s="75">
        <f t="shared" ref="AZ775:CN775" si="2456">AZ776</f>
        <v>8412</v>
      </c>
      <c r="BA775" s="75">
        <f t="shared" si="2456"/>
        <v>0</v>
      </c>
      <c r="BB775" s="75">
        <f t="shared" si="2456"/>
        <v>0</v>
      </c>
      <c r="BC775" s="75">
        <f t="shared" si="2456"/>
        <v>8412</v>
      </c>
      <c r="BD775" s="75">
        <f t="shared" si="2456"/>
        <v>8412</v>
      </c>
      <c r="BE775" s="11">
        <f>BE776</f>
        <v>0</v>
      </c>
      <c r="BF775" s="11">
        <f t="shared" si="2456"/>
        <v>0</v>
      </c>
      <c r="BG775" s="11">
        <f t="shared" si="2456"/>
        <v>0</v>
      </c>
      <c r="BH775" s="11">
        <f t="shared" si="2456"/>
        <v>0</v>
      </c>
      <c r="BI775" s="138">
        <f t="shared" si="2456"/>
        <v>8412</v>
      </c>
      <c r="BJ775" s="138">
        <f t="shared" si="2456"/>
        <v>8412</v>
      </c>
      <c r="BK775" s="75">
        <f>BK776</f>
        <v>0</v>
      </c>
      <c r="BL775" s="75">
        <f t="shared" si="2456"/>
        <v>0</v>
      </c>
      <c r="BM775" s="75">
        <f t="shared" si="2456"/>
        <v>0</v>
      </c>
      <c r="BN775" s="75">
        <f t="shared" si="2456"/>
        <v>0</v>
      </c>
      <c r="BO775" s="75">
        <f t="shared" si="2456"/>
        <v>8412</v>
      </c>
      <c r="BP775" s="75">
        <f t="shared" si="2456"/>
        <v>8412</v>
      </c>
      <c r="BQ775" s="11">
        <f>BQ776</f>
        <v>0</v>
      </c>
      <c r="BR775" s="11">
        <f t="shared" si="2456"/>
        <v>0</v>
      </c>
      <c r="BS775" s="11">
        <f t="shared" si="2456"/>
        <v>0</v>
      </c>
      <c r="BT775" s="11">
        <f t="shared" si="2456"/>
        <v>0</v>
      </c>
      <c r="BU775" s="11">
        <f t="shared" si="2456"/>
        <v>8412</v>
      </c>
      <c r="BV775" s="11">
        <f t="shared" si="2456"/>
        <v>8412</v>
      </c>
      <c r="BW775" s="75">
        <f>BW776</f>
        <v>0</v>
      </c>
      <c r="BX775" s="75">
        <f t="shared" si="2456"/>
        <v>0</v>
      </c>
      <c r="BY775" s="75">
        <f t="shared" si="2456"/>
        <v>0</v>
      </c>
      <c r="BZ775" s="75">
        <f t="shared" si="2456"/>
        <v>0</v>
      </c>
      <c r="CA775" s="75">
        <f t="shared" si="2456"/>
        <v>8412</v>
      </c>
      <c r="CB775" s="75">
        <f t="shared" si="2456"/>
        <v>8412</v>
      </c>
      <c r="CC775" s="75">
        <f>CC776</f>
        <v>0</v>
      </c>
      <c r="CD775" s="75">
        <f t="shared" si="2456"/>
        <v>0</v>
      </c>
      <c r="CE775" s="75">
        <f t="shared" si="2456"/>
        <v>0</v>
      </c>
      <c r="CF775" s="75">
        <f t="shared" si="2456"/>
        <v>0</v>
      </c>
      <c r="CG775" s="75">
        <f t="shared" si="2456"/>
        <v>8412</v>
      </c>
      <c r="CH775" s="75">
        <f t="shared" si="2456"/>
        <v>8412</v>
      </c>
      <c r="CI775" s="11">
        <f>CI776</f>
        <v>0</v>
      </c>
      <c r="CJ775" s="11">
        <f t="shared" si="2456"/>
        <v>0</v>
      </c>
      <c r="CK775" s="11">
        <f t="shared" si="2456"/>
        <v>0</v>
      </c>
      <c r="CL775" s="11">
        <f t="shared" si="2456"/>
        <v>0</v>
      </c>
      <c r="CM775" s="11">
        <f t="shared" si="2456"/>
        <v>8412</v>
      </c>
      <c r="CN775" s="11">
        <f t="shared" si="2456"/>
        <v>8412</v>
      </c>
    </row>
    <row r="776" spans="1:92" ht="49.5" hidden="1" x14ac:dyDescent="0.25">
      <c r="A776" s="55" t="s">
        <v>469</v>
      </c>
      <c r="B776" s="14" t="s">
        <v>224</v>
      </c>
      <c r="C776" s="14" t="s">
        <v>35</v>
      </c>
      <c r="D776" s="14" t="s">
        <v>17</v>
      </c>
      <c r="E776" s="14" t="s">
        <v>738</v>
      </c>
      <c r="F776" s="11">
        <v>810</v>
      </c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75"/>
      <c r="AZ776" s="75">
        <v>8412</v>
      </c>
      <c r="BA776" s="75"/>
      <c r="BB776" s="75"/>
      <c r="BC776" s="75">
        <f>AW776+AY776+AZ776+BA776+BB776</f>
        <v>8412</v>
      </c>
      <c r="BD776" s="75">
        <f>AX776+AZ776</f>
        <v>8412</v>
      </c>
      <c r="BE776" s="11"/>
      <c r="BF776" s="11"/>
      <c r="BG776" s="11"/>
      <c r="BH776" s="11"/>
      <c r="BI776" s="138">
        <f>BC776+BE776+BF776+BG776+BH776</f>
        <v>8412</v>
      </c>
      <c r="BJ776" s="138">
        <f>BD776+BF776</f>
        <v>8412</v>
      </c>
      <c r="BK776" s="75"/>
      <c r="BL776" s="75"/>
      <c r="BM776" s="75"/>
      <c r="BN776" s="75"/>
      <c r="BO776" s="75">
        <f>BI776+BK776+BL776+BM776+BN776</f>
        <v>8412</v>
      </c>
      <c r="BP776" s="75">
        <f>BJ776+BL776</f>
        <v>8412</v>
      </c>
      <c r="BQ776" s="11"/>
      <c r="BR776" s="11"/>
      <c r="BS776" s="11"/>
      <c r="BT776" s="11"/>
      <c r="BU776" s="11">
        <f>BO776+BQ776+BR776+BS776+BT776</f>
        <v>8412</v>
      </c>
      <c r="BV776" s="11">
        <f>BP776+BR776</f>
        <v>8412</v>
      </c>
      <c r="BW776" s="75"/>
      <c r="BX776" s="75"/>
      <c r="BY776" s="75"/>
      <c r="BZ776" s="75"/>
      <c r="CA776" s="75">
        <f>BU776+BW776+BX776+BY776+BZ776</f>
        <v>8412</v>
      </c>
      <c r="CB776" s="75">
        <f>BV776+BX776</f>
        <v>8412</v>
      </c>
      <c r="CC776" s="75"/>
      <c r="CD776" s="75"/>
      <c r="CE776" s="75"/>
      <c r="CF776" s="75"/>
      <c r="CG776" s="75">
        <f>CA776+CC776+CD776+CE776+CF776</f>
        <v>8412</v>
      </c>
      <c r="CH776" s="75">
        <f>CB776+CD776</f>
        <v>8412</v>
      </c>
      <c r="CI776" s="11"/>
      <c r="CJ776" s="11"/>
      <c r="CK776" s="11"/>
      <c r="CL776" s="11"/>
      <c r="CM776" s="11">
        <f>CG776+CI776+CJ776+CK776+CL776</f>
        <v>8412</v>
      </c>
      <c r="CN776" s="11">
        <f>CH776+CJ776</f>
        <v>8412</v>
      </c>
    </row>
    <row r="777" spans="1:92" ht="49.5" hidden="1" x14ac:dyDescent="0.25">
      <c r="A777" s="51" t="s">
        <v>739</v>
      </c>
      <c r="B777" s="14" t="s">
        <v>224</v>
      </c>
      <c r="C777" s="14" t="s">
        <v>35</v>
      </c>
      <c r="D777" s="14" t="s">
        <v>17</v>
      </c>
      <c r="E777" s="14" t="s">
        <v>740</v>
      </c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75">
        <f>AY778+AY780</f>
        <v>5519</v>
      </c>
      <c r="AZ777" s="75">
        <f t="shared" ref="AZ777:BD777" si="2457">AZ778+AZ780</f>
        <v>0</v>
      </c>
      <c r="BA777" s="75">
        <f t="shared" si="2457"/>
        <v>0</v>
      </c>
      <c r="BB777" s="75">
        <f t="shared" si="2457"/>
        <v>0</v>
      </c>
      <c r="BC777" s="75">
        <f t="shared" si="2457"/>
        <v>5519</v>
      </c>
      <c r="BD777" s="75">
        <f t="shared" si="2457"/>
        <v>0</v>
      </c>
      <c r="BE777" s="11">
        <f>BE778+BE780</f>
        <v>0</v>
      </c>
      <c r="BF777" s="11">
        <f t="shared" ref="BF777:BJ777" si="2458">BF778+BF780</f>
        <v>0</v>
      </c>
      <c r="BG777" s="11">
        <f t="shared" si="2458"/>
        <v>0</v>
      </c>
      <c r="BH777" s="11">
        <f t="shared" si="2458"/>
        <v>0</v>
      </c>
      <c r="BI777" s="138">
        <f t="shared" si="2458"/>
        <v>5519</v>
      </c>
      <c r="BJ777" s="138">
        <f t="shared" si="2458"/>
        <v>0</v>
      </c>
      <c r="BK777" s="75">
        <f>BK778+BK780</f>
        <v>0</v>
      </c>
      <c r="BL777" s="75">
        <f t="shared" ref="BL777:BP777" si="2459">BL778+BL780</f>
        <v>0</v>
      </c>
      <c r="BM777" s="75">
        <f t="shared" si="2459"/>
        <v>0</v>
      </c>
      <c r="BN777" s="75">
        <f t="shared" si="2459"/>
        <v>0</v>
      </c>
      <c r="BO777" s="75">
        <f t="shared" si="2459"/>
        <v>5519</v>
      </c>
      <c r="BP777" s="75">
        <f t="shared" si="2459"/>
        <v>0</v>
      </c>
      <c r="BQ777" s="11">
        <f>BQ778+BQ780</f>
        <v>0</v>
      </c>
      <c r="BR777" s="11">
        <f t="shared" ref="BR777:BV777" si="2460">BR778+BR780</f>
        <v>0</v>
      </c>
      <c r="BS777" s="11">
        <f t="shared" si="2460"/>
        <v>0</v>
      </c>
      <c r="BT777" s="11">
        <f t="shared" si="2460"/>
        <v>0</v>
      </c>
      <c r="BU777" s="11">
        <f t="shared" si="2460"/>
        <v>5519</v>
      </c>
      <c r="BV777" s="11">
        <f t="shared" si="2460"/>
        <v>0</v>
      </c>
      <c r="BW777" s="75">
        <f>BW778+BW780</f>
        <v>0</v>
      </c>
      <c r="BX777" s="75">
        <f t="shared" ref="BX777:CB777" si="2461">BX778+BX780</f>
        <v>0</v>
      </c>
      <c r="BY777" s="75">
        <f t="shared" si="2461"/>
        <v>0</v>
      </c>
      <c r="BZ777" s="75">
        <f t="shared" si="2461"/>
        <v>0</v>
      </c>
      <c r="CA777" s="75">
        <f t="shared" si="2461"/>
        <v>5519</v>
      </c>
      <c r="CB777" s="75">
        <f t="shared" si="2461"/>
        <v>0</v>
      </c>
      <c r="CC777" s="75">
        <f>CC778+CC780</f>
        <v>0</v>
      </c>
      <c r="CD777" s="75">
        <f t="shared" ref="CD777:CH777" si="2462">CD778+CD780</f>
        <v>0</v>
      </c>
      <c r="CE777" s="75">
        <f t="shared" si="2462"/>
        <v>0</v>
      </c>
      <c r="CF777" s="75">
        <f t="shared" si="2462"/>
        <v>0</v>
      </c>
      <c r="CG777" s="75">
        <f t="shared" si="2462"/>
        <v>5519</v>
      </c>
      <c r="CH777" s="75">
        <f t="shared" si="2462"/>
        <v>0</v>
      </c>
      <c r="CI777" s="11">
        <f>CI778+CI780</f>
        <v>0</v>
      </c>
      <c r="CJ777" s="11">
        <f t="shared" ref="CJ777:CN777" si="2463">CJ778+CJ780</f>
        <v>0</v>
      </c>
      <c r="CK777" s="11">
        <f t="shared" si="2463"/>
        <v>0</v>
      </c>
      <c r="CL777" s="11">
        <f t="shared" si="2463"/>
        <v>0</v>
      </c>
      <c r="CM777" s="11">
        <f t="shared" si="2463"/>
        <v>5519</v>
      </c>
      <c r="CN777" s="11">
        <f t="shared" si="2463"/>
        <v>0</v>
      </c>
    </row>
    <row r="778" spans="1:92" ht="33" hidden="1" x14ac:dyDescent="0.25">
      <c r="A778" s="55" t="s">
        <v>12</v>
      </c>
      <c r="B778" s="14" t="s">
        <v>224</v>
      </c>
      <c r="C778" s="14" t="s">
        <v>35</v>
      </c>
      <c r="D778" s="14" t="s">
        <v>17</v>
      </c>
      <c r="E778" s="14" t="s">
        <v>740</v>
      </c>
      <c r="F778" s="11">
        <v>600</v>
      </c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75">
        <f>AY779</f>
        <v>1699</v>
      </c>
      <c r="AZ778" s="75">
        <f t="shared" ref="AZ778:CN778" si="2464">AZ779</f>
        <v>0</v>
      </c>
      <c r="BA778" s="75">
        <f t="shared" si="2464"/>
        <v>0</v>
      </c>
      <c r="BB778" s="75">
        <f t="shared" si="2464"/>
        <v>0</v>
      </c>
      <c r="BC778" s="75">
        <f t="shared" si="2464"/>
        <v>1699</v>
      </c>
      <c r="BD778" s="75">
        <f t="shared" si="2464"/>
        <v>0</v>
      </c>
      <c r="BE778" s="11">
        <f>BE779</f>
        <v>0</v>
      </c>
      <c r="BF778" s="11">
        <f t="shared" si="2464"/>
        <v>0</v>
      </c>
      <c r="BG778" s="11">
        <f t="shared" si="2464"/>
        <v>0</v>
      </c>
      <c r="BH778" s="11">
        <f t="shared" si="2464"/>
        <v>0</v>
      </c>
      <c r="BI778" s="138">
        <f t="shared" si="2464"/>
        <v>1699</v>
      </c>
      <c r="BJ778" s="138">
        <f t="shared" si="2464"/>
        <v>0</v>
      </c>
      <c r="BK778" s="75">
        <f>BK779</f>
        <v>0</v>
      </c>
      <c r="BL778" s="75">
        <f t="shared" si="2464"/>
        <v>0</v>
      </c>
      <c r="BM778" s="75">
        <f t="shared" si="2464"/>
        <v>0</v>
      </c>
      <c r="BN778" s="75">
        <f t="shared" si="2464"/>
        <v>0</v>
      </c>
      <c r="BO778" s="75">
        <f t="shared" si="2464"/>
        <v>1699</v>
      </c>
      <c r="BP778" s="75">
        <f t="shared" si="2464"/>
        <v>0</v>
      </c>
      <c r="BQ778" s="11">
        <f>BQ779</f>
        <v>0</v>
      </c>
      <c r="BR778" s="11">
        <f t="shared" si="2464"/>
        <v>0</v>
      </c>
      <c r="BS778" s="11">
        <f t="shared" si="2464"/>
        <v>0</v>
      </c>
      <c r="BT778" s="11">
        <f t="shared" si="2464"/>
        <v>0</v>
      </c>
      <c r="BU778" s="11">
        <f t="shared" si="2464"/>
        <v>1699</v>
      </c>
      <c r="BV778" s="11">
        <f t="shared" si="2464"/>
        <v>0</v>
      </c>
      <c r="BW778" s="75">
        <f>BW779</f>
        <v>0</v>
      </c>
      <c r="BX778" s="75">
        <f t="shared" si="2464"/>
        <v>0</v>
      </c>
      <c r="BY778" s="75">
        <f t="shared" si="2464"/>
        <v>0</v>
      </c>
      <c r="BZ778" s="75">
        <f t="shared" si="2464"/>
        <v>0</v>
      </c>
      <c r="CA778" s="75">
        <f t="shared" si="2464"/>
        <v>1699</v>
      </c>
      <c r="CB778" s="75">
        <f t="shared" si="2464"/>
        <v>0</v>
      </c>
      <c r="CC778" s="75">
        <f>CC779</f>
        <v>0</v>
      </c>
      <c r="CD778" s="75">
        <f t="shared" si="2464"/>
        <v>0</v>
      </c>
      <c r="CE778" s="75">
        <f t="shared" si="2464"/>
        <v>0</v>
      </c>
      <c r="CF778" s="75">
        <f t="shared" si="2464"/>
        <v>0</v>
      </c>
      <c r="CG778" s="75">
        <f t="shared" si="2464"/>
        <v>1699</v>
      </c>
      <c r="CH778" s="75">
        <f t="shared" si="2464"/>
        <v>0</v>
      </c>
      <c r="CI778" s="11">
        <f>CI779</f>
        <v>0</v>
      </c>
      <c r="CJ778" s="11">
        <f t="shared" si="2464"/>
        <v>0</v>
      </c>
      <c r="CK778" s="11">
        <f t="shared" si="2464"/>
        <v>0</v>
      </c>
      <c r="CL778" s="11">
        <f t="shared" si="2464"/>
        <v>0</v>
      </c>
      <c r="CM778" s="11">
        <f t="shared" si="2464"/>
        <v>1699</v>
      </c>
      <c r="CN778" s="11">
        <f t="shared" si="2464"/>
        <v>0</v>
      </c>
    </row>
    <row r="779" spans="1:92" hidden="1" x14ac:dyDescent="0.25">
      <c r="A779" s="59" t="s">
        <v>14</v>
      </c>
      <c r="B779" s="14" t="s">
        <v>224</v>
      </c>
      <c r="C779" s="14" t="s">
        <v>35</v>
      </c>
      <c r="D779" s="14" t="s">
        <v>17</v>
      </c>
      <c r="E779" s="14" t="s">
        <v>740</v>
      </c>
      <c r="F779" s="11">
        <v>610</v>
      </c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75">
        <v>1699</v>
      </c>
      <c r="AZ779" s="75"/>
      <c r="BA779" s="75"/>
      <c r="BB779" s="75"/>
      <c r="BC779" s="75">
        <f>AW779+AY779+AZ779+BA779+BB779</f>
        <v>1699</v>
      </c>
      <c r="BD779" s="75">
        <f>AX779+AZ779</f>
        <v>0</v>
      </c>
      <c r="BE779" s="11"/>
      <c r="BF779" s="11"/>
      <c r="BG779" s="11"/>
      <c r="BH779" s="11"/>
      <c r="BI779" s="138">
        <f>BC779+BE779+BF779+BG779+BH779</f>
        <v>1699</v>
      </c>
      <c r="BJ779" s="138">
        <f>BD779+BF779</f>
        <v>0</v>
      </c>
      <c r="BK779" s="75"/>
      <c r="BL779" s="75"/>
      <c r="BM779" s="75"/>
      <c r="BN779" s="75"/>
      <c r="BO779" s="75">
        <f>BI779+BK779+BL779+BM779+BN779</f>
        <v>1699</v>
      </c>
      <c r="BP779" s="75">
        <f>BJ779+BL779</f>
        <v>0</v>
      </c>
      <c r="BQ779" s="11"/>
      <c r="BR779" s="11"/>
      <c r="BS779" s="11"/>
      <c r="BT779" s="11"/>
      <c r="BU779" s="11">
        <f>BO779+BQ779+BR779+BS779+BT779</f>
        <v>1699</v>
      </c>
      <c r="BV779" s="11">
        <f>BP779+BR779</f>
        <v>0</v>
      </c>
      <c r="BW779" s="75"/>
      <c r="BX779" s="75"/>
      <c r="BY779" s="75"/>
      <c r="BZ779" s="75"/>
      <c r="CA779" s="75">
        <f>BU779+BW779+BX779+BY779+BZ779</f>
        <v>1699</v>
      </c>
      <c r="CB779" s="75">
        <f>BV779+BX779</f>
        <v>0</v>
      </c>
      <c r="CC779" s="75"/>
      <c r="CD779" s="75"/>
      <c r="CE779" s="75"/>
      <c r="CF779" s="75"/>
      <c r="CG779" s="75">
        <f>CA779+CC779+CD779+CE779+CF779</f>
        <v>1699</v>
      </c>
      <c r="CH779" s="75">
        <f>CB779+CD779</f>
        <v>0</v>
      </c>
      <c r="CI779" s="11"/>
      <c r="CJ779" s="11"/>
      <c r="CK779" s="11"/>
      <c r="CL779" s="11"/>
      <c r="CM779" s="11">
        <f>CG779+CI779+CJ779+CK779+CL779</f>
        <v>1699</v>
      </c>
      <c r="CN779" s="11">
        <f>CH779+CJ779</f>
        <v>0</v>
      </c>
    </row>
    <row r="780" spans="1:92" hidden="1" x14ac:dyDescent="0.25">
      <c r="A780" s="55" t="s">
        <v>70</v>
      </c>
      <c r="B780" s="14" t="s">
        <v>224</v>
      </c>
      <c r="C780" s="14" t="s">
        <v>35</v>
      </c>
      <c r="D780" s="14" t="s">
        <v>17</v>
      </c>
      <c r="E780" s="14" t="s">
        <v>740</v>
      </c>
      <c r="F780" s="11">
        <v>800</v>
      </c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75">
        <f>AY781</f>
        <v>3820</v>
      </c>
      <c r="AZ780" s="75">
        <f t="shared" ref="AZ780:CN780" si="2465">AZ781</f>
        <v>0</v>
      </c>
      <c r="BA780" s="75">
        <f t="shared" si="2465"/>
        <v>0</v>
      </c>
      <c r="BB780" s="75">
        <f t="shared" si="2465"/>
        <v>0</v>
      </c>
      <c r="BC780" s="75">
        <f t="shared" si="2465"/>
        <v>3820</v>
      </c>
      <c r="BD780" s="75">
        <f t="shared" si="2465"/>
        <v>0</v>
      </c>
      <c r="BE780" s="11">
        <f>BE781</f>
        <v>0</v>
      </c>
      <c r="BF780" s="11">
        <f t="shared" si="2465"/>
        <v>0</v>
      </c>
      <c r="BG780" s="11">
        <f t="shared" si="2465"/>
        <v>0</v>
      </c>
      <c r="BH780" s="11">
        <f t="shared" si="2465"/>
        <v>0</v>
      </c>
      <c r="BI780" s="138">
        <f t="shared" si="2465"/>
        <v>3820</v>
      </c>
      <c r="BJ780" s="138">
        <f t="shared" si="2465"/>
        <v>0</v>
      </c>
      <c r="BK780" s="75">
        <f>BK781</f>
        <v>0</v>
      </c>
      <c r="BL780" s="75">
        <f t="shared" si="2465"/>
        <v>0</v>
      </c>
      <c r="BM780" s="75">
        <f t="shared" si="2465"/>
        <v>0</v>
      </c>
      <c r="BN780" s="75">
        <f t="shared" si="2465"/>
        <v>0</v>
      </c>
      <c r="BO780" s="75">
        <f t="shared" si="2465"/>
        <v>3820</v>
      </c>
      <c r="BP780" s="75">
        <f t="shared" si="2465"/>
        <v>0</v>
      </c>
      <c r="BQ780" s="11">
        <f>BQ781</f>
        <v>0</v>
      </c>
      <c r="BR780" s="11">
        <f t="shared" si="2465"/>
        <v>0</v>
      </c>
      <c r="BS780" s="11">
        <f t="shared" si="2465"/>
        <v>0</v>
      </c>
      <c r="BT780" s="11">
        <f t="shared" si="2465"/>
        <v>0</v>
      </c>
      <c r="BU780" s="11">
        <f t="shared" si="2465"/>
        <v>3820</v>
      </c>
      <c r="BV780" s="11">
        <f t="shared" si="2465"/>
        <v>0</v>
      </c>
      <c r="BW780" s="75">
        <f>BW781</f>
        <v>0</v>
      </c>
      <c r="BX780" s="75">
        <f t="shared" si="2465"/>
        <v>0</v>
      </c>
      <c r="BY780" s="75">
        <f t="shared" si="2465"/>
        <v>0</v>
      </c>
      <c r="BZ780" s="75">
        <f t="shared" si="2465"/>
        <v>0</v>
      </c>
      <c r="CA780" s="75">
        <f t="shared" si="2465"/>
        <v>3820</v>
      </c>
      <c r="CB780" s="75">
        <f t="shared" si="2465"/>
        <v>0</v>
      </c>
      <c r="CC780" s="75">
        <f>CC781</f>
        <v>0</v>
      </c>
      <c r="CD780" s="75">
        <f t="shared" si="2465"/>
        <v>0</v>
      </c>
      <c r="CE780" s="75">
        <f t="shared" si="2465"/>
        <v>0</v>
      </c>
      <c r="CF780" s="75">
        <f t="shared" si="2465"/>
        <v>0</v>
      </c>
      <c r="CG780" s="75">
        <f t="shared" si="2465"/>
        <v>3820</v>
      </c>
      <c r="CH780" s="75">
        <f t="shared" si="2465"/>
        <v>0</v>
      </c>
      <c r="CI780" s="11">
        <f>CI781</f>
        <v>0</v>
      </c>
      <c r="CJ780" s="11">
        <f t="shared" si="2465"/>
        <v>0</v>
      </c>
      <c r="CK780" s="11">
        <f t="shared" si="2465"/>
        <v>0</v>
      </c>
      <c r="CL780" s="11">
        <f t="shared" si="2465"/>
        <v>0</v>
      </c>
      <c r="CM780" s="11">
        <f t="shared" si="2465"/>
        <v>3820</v>
      </c>
      <c r="CN780" s="11">
        <f t="shared" si="2465"/>
        <v>0</v>
      </c>
    </row>
    <row r="781" spans="1:92" ht="49.5" hidden="1" x14ac:dyDescent="0.25">
      <c r="A781" s="55" t="s">
        <v>469</v>
      </c>
      <c r="B781" s="14" t="s">
        <v>224</v>
      </c>
      <c r="C781" s="14" t="s">
        <v>35</v>
      </c>
      <c r="D781" s="14" t="s">
        <v>17</v>
      </c>
      <c r="E781" s="14" t="s">
        <v>740</v>
      </c>
      <c r="F781" s="11">
        <v>810</v>
      </c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75">
        <v>3820</v>
      </c>
      <c r="AZ781" s="75"/>
      <c r="BA781" s="75"/>
      <c r="BB781" s="75"/>
      <c r="BC781" s="75">
        <f>AW781+AY781+AZ781+BA781+BB781</f>
        <v>3820</v>
      </c>
      <c r="BD781" s="75">
        <f>AX781+AZ781</f>
        <v>0</v>
      </c>
      <c r="BE781" s="11"/>
      <c r="BF781" s="11"/>
      <c r="BG781" s="11"/>
      <c r="BH781" s="11"/>
      <c r="BI781" s="138">
        <f>BC781+BE781+BF781+BG781+BH781</f>
        <v>3820</v>
      </c>
      <c r="BJ781" s="138">
        <f>BD781+BF781</f>
        <v>0</v>
      </c>
      <c r="BK781" s="75"/>
      <c r="BL781" s="75"/>
      <c r="BM781" s="75"/>
      <c r="BN781" s="75"/>
      <c r="BO781" s="75">
        <f>BI781+BK781+BL781+BM781+BN781</f>
        <v>3820</v>
      </c>
      <c r="BP781" s="75">
        <f>BJ781+BL781</f>
        <v>0</v>
      </c>
      <c r="BQ781" s="11"/>
      <c r="BR781" s="11"/>
      <c r="BS781" s="11"/>
      <c r="BT781" s="11"/>
      <c r="BU781" s="11">
        <f>BO781+BQ781+BR781+BS781+BT781</f>
        <v>3820</v>
      </c>
      <c r="BV781" s="11">
        <f>BP781+BR781</f>
        <v>0</v>
      </c>
      <c r="BW781" s="75"/>
      <c r="BX781" s="75"/>
      <c r="BY781" s="75"/>
      <c r="BZ781" s="75"/>
      <c r="CA781" s="75">
        <f>BU781+BW781+BX781+BY781+BZ781</f>
        <v>3820</v>
      </c>
      <c r="CB781" s="75">
        <f>BV781+BX781</f>
        <v>0</v>
      </c>
      <c r="CC781" s="75"/>
      <c r="CD781" s="75"/>
      <c r="CE781" s="75"/>
      <c r="CF781" s="75"/>
      <c r="CG781" s="75">
        <f>CA781+CC781+CD781+CE781+CF781</f>
        <v>3820</v>
      </c>
      <c r="CH781" s="75">
        <f>CB781+CD781</f>
        <v>0</v>
      </c>
      <c r="CI781" s="11"/>
      <c r="CJ781" s="11"/>
      <c r="CK781" s="11"/>
      <c r="CL781" s="11"/>
      <c r="CM781" s="11">
        <f>CG781+CI781+CJ781+CK781+CL781</f>
        <v>3820</v>
      </c>
      <c r="CN781" s="11">
        <f>CH781+CJ781</f>
        <v>0</v>
      </c>
    </row>
    <row r="782" spans="1:92" hidden="1" x14ac:dyDescent="0.25">
      <c r="A782" s="55"/>
      <c r="B782" s="14"/>
      <c r="C782" s="14"/>
      <c r="D782" s="14"/>
      <c r="E782" s="14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75"/>
      <c r="AL782" s="75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75"/>
      <c r="AZ782" s="75"/>
      <c r="BA782" s="75"/>
      <c r="BB782" s="75"/>
      <c r="BC782" s="75"/>
      <c r="BD782" s="75"/>
      <c r="BE782" s="11"/>
      <c r="BF782" s="11"/>
      <c r="BG782" s="11"/>
      <c r="BH782" s="11"/>
      <c r="BI782" s="138"/>
      <c r="BJ782" s="138"/>
      <c r="BK782" s="75"/>
      <c r="BL782" s="75"/>
      <c r="BM782" s="75"/>
      <c r="BN782" s="75"/>
      <c r="BO782" s="75"/>
      <c r="BP782" s="75"/>
      <c r="BQ782" s="11"/>
      <c r="BR782" s="11"/>
      <c r="BS782" s="11"/>
      <c r="BT782" s="11"/>
      <c r="BU782" s="11"/>
      <c r="BV782" s="11"/>
      <c r="BW782" s="75"/>
      <c r="BX782" s="75"/>
      <c r="BY782" s="75"/>
      <c r="BZ782" s="75"/>
      <c r="CA782" s="75"/>
      <c r="CB782" s="75"/>
      <c r="CC782" s="75"/>
      <c r="CD782" s="75"/>
      <c r="CE782" s="75"/>
      <c r="CF782" s="75"/>
      <c r="CG782" s="75"/>
      <c r="CH782" s="75"/>
      <c r="CI782" s="11"/>
      <c r="CJ782" s="11"/>
      <c r="CK782" s="11"/>
      <c r="CL782" s="11"/>
      <c r="CM782" s="11"/>
      <c r="CN782" s="11"/>
    </row>
    <row r="783" spans="1:92" ht="43.5" hidden="1" customHeight="1" x14ac:dyDescent="0.3">
      <c r="A783" s="53" t="s">
        <v>665</v>
      </c>
      <c r="B783" s="32">
        <v>914</v>
      </c>
      <c r="C783" s="8"/>
      <c r="D783" s="8"/>
      <c r="E783" s="8"/>
      <c r="F783" s="8"/>
      <c r="G783" s="10">
        <f t="shared" ref="G783:N783" si="2466">G785+G804+G839+G811+G849</f>
        <v>63028</v>
      </c>
      <c r="H783" s="10">
        <f t="shared" si="2466"/>
        <v>0</v>
      </c>
      <c r="I783" s="11">
        <f t="shared" si="2466"/>
        <v>0</v>
      </c>
      <c r="J783" s="11">
        <f t="shared" si="2466"/>
        <v>0</v>
      </c>
      <c r="K783" s="11">
        <f t="shared" si="2466"/>
        <v>0</v>
      </c>
      <c r="L783" s="11">
        <f t="shared" si="2466"/>
        <v>0</v>
      </c>
      <c r="M783" s="10">
        <f t="shared" si="2466"/>
        <v>63028</v>
      </c>
      <c r="N783" s="10">
        <f t="shared" si="2466"/>
        <v>0</v>
      </c>
      <c r="O783" s="10">
        <f t="shared" ref="O783:Z783" si="2467">O785+O804+O839+O811+O849+O856</f>
        <v>0</v>
      </c>
      <c r="P783" s="10">
        <f t="shared" si="2467"/>
        <v>11100</v>
      </c>
      <c r="Q783" s="10">
        <f t="shared" si="2467"/>
        <v>94447</v>
      </c>
      <c r="R783" s="10">
        <f t="shared" si="2467"/>
        <v>0</v>
      </c>
      <c r="S783" s="10">
        <f t="shared" si="2467"/>
        <v>168575</v>
      </c>
      <c r="T783" s="10">
        <f t="shared" si="2467"/>
        <v>11100</v>
      </c>
      <c r="U783" s="10">
        <f t="shared" si="2467"/>
        <v>0</v>
      </c>
      <c r="V783" s="10">
        <f t="shared" si="2467"/>
        <v>0</v>
      </c>
      <c r="W783" s="10">
        <f t="shared" si="2467"/>
        <v>0</v>
      </c>
      <c r="X783" s="10">
        <f t="shared" si="2467"/>
        <v>0</v>
      </c>
      <c r="Y783" s="10">
        <f t="shared" si="2467"/>
        <v>168575</v>
      </c>
      <c r="Z783" s="10">
        <f t="shared" si="2467"/>
        <v>11100</v>
      </c>
      <c r="AA783" s="10">
        <f t="shared" ref="AA783:BJ783" si="2468">AA785+AA804+AA839+AA811+AA849+AA856+AA829</f>
        <v>-1372</v>
      </c>
      <c r="AB783" s="10">
        <f t="shared" si="2468"/>
        <v>131000</v>
      </c>
      <c r="AC783" s="10">
        <f t="shared" si="2468"/>
        <v>11248</v>
      </c>
      <c r="AD783" s="10">
        <f t="shared" si="2468"/>
        <v>-465</v>
      </c>
      <c r="AE783" s="10">
        <f t="shared" si="2468"/>
        <v>308986</v>
      </c>
      <c r="AF783" s="10">
        <f t="shared" si="2468"/>
        <v>142100</v>
      </c>
      <c r="AG783" s="10">
        <f t="shared" si="2468"/>
        <v>0</v>
      </c>
      <c r="AH783" s="10">
        <f t="shared" si="2468"/>
        <v>0</v>
      </c>
      <c r="AI783" s="10">
        <f t="shared" si="2468"/>
        <v>0</v>
      </c>
      <c r="AJ783" s="10">
        <f t="shared" si="2468"/>
        <v>0</v>
      </c>
      <c r="AK783" s="77">
        <f t="shared" si="2468"/>
        <v>308986</v>
      </c>
      <c r="AL783" s="77">
        <f t="shared" si="2468"/>
        <v>142100</v>
      </c>
      <c r="AM783" s="10">
        <f t="shared" si="2468"/>
        <v>0</v>
      </c>
      <c r="AN783" s="10">
        <f t="shared" si="2468"/>
        <v>0</v>
      </c>
      <c r="AO783" s="10">
        <f t="shared" si="2468"/>
        <v>0</v>
      </c>
      <c r="AP783" s="10">
        <f t="shared" si="2468"/>
        <v>0</v>
      </c>
      <c r="AQ783" s="10">
        <f t="shared" si="2468"/>
        <v>308986</v>
      </c>
      <c r="AR783" s="10">
        <f t="shared" si="2468"/>
        <v>142100</v>
      </c>
      <c r="AS783" s="10">
        <f t="shared" si="2468"/>
        <v>0</v>
      </c>
      <c r="AT783" s="10">
        <f t="shared" si="2468"/>
        <v>0</v>
      </c>
      <c r="AU783" s="10">
        <f t="shared" si="2468"/>
        <v>0</v>
      </c>
      <c r="AV783" s="10">
        <f t="shared" si="2468"/>
        <v>-1372</v>
      </c>
      <c r="AW783" s="10">
        <f t="shared" si="2468"/>
        <v>307614</v>
      </c>
      <c r="AX783" s="10">
        <f t="shared" si="2468"/>
        <v>142100</v>
      </c>
      <c r="AY783" s="77">
        <f t="shared" si="2468"/>
        <v>-176</v>
      </c>
      <c r="AZ783" s="77">
        <f t="shared" si="2468"/>
        <v>0</v>
      </c>
      <c r="BA783" s="77">
        <f t="shared" si="2468"/>
        <v>193</v>
      </c>
      <c r="BB783" s="77">
        <f t="shared" si="2468"/>
        <v>0</v>
      </c>
      <c r="BC783" s="77">
        <f t="shared" si="2468"/>
        <v>307631</v>
      </c>
      <c r="BD783" s="77">
        <f t="shared" si="2468"/>
        <v>142100</v>
      </c>
      <c r="BE783" s="10">
        <f t="shared" si="2468"/>
        <v>0</v>
      </c>
      <c r="BF783" s="10">
        <f t="shared" si="2468"/>
        <v>0</v>
      </c>
      <c r="BG783" s="10">
        <f t="shared" si="2468"/>
        <v>0</v>
      </c>
      <c r="BH783" s="10">
        <f t="shared" si="2468"/>
        <v>0</v>
      </c>
      <c r="BI783" s="135">
        <f t="shared" si="2468"/>
        <v>307631</v>
      </c>
      <c r="BJ783" s="135">
        <f t="shared" si="2468"/>
        <v>142100</v>
      </c>
      <c r="BK783" s="77">
        <f t="shared" ref="BK783:BP783" si="2469">BK785+BK804+BK839+BK811+BK849+BK856+BK829</f>
        <v>-3892</v>
      </c>
      <c r="BL783" s="77">
        <f t="shared" si="2469"/>
        <v>0</v>
      </c>
      <c r="BM783" s="77">
        <f t="shared" si="2469"/>
        <v>0</v>
      </c>
      <c r="BN783" s="77">
        <f t="shared" si="2469"/>
        <v>0</v>
      </c>
      <c r="BO783" s="77">
        <f t="shared" si="2469"/>
        <v>303739</v>
      </c>
      <c r="BP783" s="77">
        <f t="shared" si="2469"/>
        <v>142100</v>
      </c>
      <c r="BQ783" s="10">
        <f t="shared" ref="BQ783:BV783" si="2470">BQ785+BQ804+BQ839+BQ811+BQ849+BQ856+BQ829</f>
        <v>0</v>
      </c>
      <c r="BR783" s="10">
        <f t="shared" si="2470"/>
        <v>0</v>
      </c>
      <c r="BS783" s="10">
        <f t="shared" si="2470"/>
        <v>0</v>
      </c>
      <c r="BT783" s="10">
        <f t="shared" si="2470"/>
        <v>0</v>
      </c>
      <c r="BU783" s="10">
        <f t="shared" si="2470"/>
        <v>303739</v>
      </c>
      <c r="BV783" s="10">
        <f t="shared" si="2470"/>
        <v>142100</v>
      </c>
      <c r="BW783" s="77">
        <f t="shared" ref="BW783:CB783" si="2471">BW785+BW804+BW839+BW811+BW849+BW856+BW829</f>
        <v>0</v>
      </c>
      <c r="BX783" s="77">
        <f t="shared" si="2471"/>
        <v>0</v>
      </c>
      <c r="BY783" s="77">
        <f t="shared" si="2471"/>
        <v>0</v>
      </c>
      <c r="BZ783" s="77">
        <f t="shared" si="2471"/>
        <v>0</v>
      </c>
      <c r="CA783" s="77">
        <f t="shared" si="2471"/>
        <v>303739</v>
      </c>
      <c r="CB783" s="77">
        <f t="shared" si="2471"/>
        <v>142100</v>
      </c>
      <c r="CC783" s="77">
        <f t="shared" ref="CC783:CH783" si="2472">CC785+CC804+CC839+CC811+CC849+CC856+CC829</f>
        <v>0</v>
      </c>
      <c r="CD783" s="77">
        <f t="shared" si="2472"/>
        <v>0</v>
      </c>
      <c r="CE783" s="77">
        <f t="shared" si="2472"/>
        <v>0</v>
      </c>
      <c r="CF783" s="77">
        <f t="shared" si="2472"/>
        <v>0</v>
      </c>
      <c r="CG783" s="77">
        <f t="shared" si="2472"/>
        <v>303739</v>
      </c>
      <c r="CH783" s="77">
        <f t="shared" si="2472"/>
        <v>142100</v>
      </c>
      <c r="CI783" s="10">
        <f t="shared" ref="CI783:CN783" si="2473">CI785+CI804+CI839+CI811+CI849+CI856+CI829</f>
        <v>-49194</v>
      </c>
      <c r="CJ783" s="10">
        <f t="shared" si="2473"/>
        <v>0</v>
      </c>
      <c r="CK783" s="10">
        <f t="shared" si="2473"/>
        <v>0</v>
      </c>
      <c r="CL783" s="10">
        <f t="shared" si="2473"/>
        <v>-2160</v>
      </c>
      <c r="CM783" s="10">
        <f t="shared" si="2473"/>
        <v>252385</v>
      </c>
      <c r="CN783" s="10">
        <f t="shared" si="2473"/>
        <v>142100</v>
      </c>
    </row>
    <row r="784" spans="1:92" ht="20.25" hidden="1" x14ac:dyDescent="0.3">
      <c r="A784" s="53"/>
      <c r="B784" s="32"/>
      <c r="C784" s="8"/>
      <c r="D784" s="8"/>
      <c r="E784" s="8"/>
      <c r="F784" s="8"/>
      <c r="G784" s="10"/>
      <c r="H784" s="10"/>
      <c r="I784" s="11"/>
      <c r="J784" s="11"/>
      <c r="K784" s="11"/>
      <c r="L784" s="11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77"/>
      <c r="AL784" s="77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77"/>
      <c r="AZ784" s="77"/>
      <c r="BA784" s="77"/>
      <c r="BB784" s="77"/>
      <c r="BC784" s="77"/>
      <c r="BD784" s="77"/>
      <c r="BE784" s="10"/>
      <c r="BF784" s="10"/>
      <c r="BG784" s="10"/>
      <c r="BH784" s="10"/>
      <c r="BI784" s="135"/>
      <c r="BJ784" s="135"/>
      <c r="BK784" s="77"/>
      <c r="BL784" s="77"/>
      <c r="BM784" s="77"/>
      <c r="BN784" s="77"/>
      <c r="BO784" s="77"/>
      <c r="BP784" s="77"/>
      <c r="BQ784" s="10"/>
      <c r="BR784" s="10"/>
      <c r="BS784" s="10"/>
      <c r="BT784" s="10"/>
      <c r="BU784" s="10"/>
      <c r="BV784" s="10"/>
      <c r="BW784" s="77"/>
      <c r="BX784" s="77"/>
      <c r="BY784" s="77"/>
      <c r="BZ784" s="77"/>
      <c r="CA784" s="77"/>
      <c r="CB784" s="77"/>
      <c r="CC784" s="77"/>
      <c r="CD784" s="77"/>
      <c r="CE784" s="77"/>
      <c r="CF784" s="77"/>
      <c r="CG784" s="77"/>
      <c r="CH784" s="77"/>
      <c r="CI784" s="10"/>
      <c r="CJ784" s="10"/>
      <c r="CK784" s="10"/>
      <c r="CL784" s="10"/>
      <c r="CM784" s="10"/>
      <c r="CN784" s="10"/>
    </row>
    <row r="785" spans="1:92" ht="37.5" hidden="1" x14ac:dyDescent="0.3">
      <c r="A785" s="54" t="s">
        <v>82</v>
      </c>
      <c r="B785" s="39">
        <v>914</v>
      </c>
      <c r="C785" s="12" t="s">
        <v>30</v>
      </c>
      <c r="D785" s="12" t="s">
        <v>83</v>
      </c>
      <c r="E785" s="12"/>
      <c r="F785" s="13"/>
      <c r="G785" s="30">
        <f>G786+G798</f>
        <v>41391</v>
      </c>
      <c r="H785" s="30">
        <f t="shared" ref="H785:N785" si="2474">H786+H798</f>
        <v>0</v>
      </c>
      <c r="I785" s="11">
        <f t="shared" si="2474"/>
        <v>0</v>
      </c>
      <c r="J785" s="11">
        <f t="shared" si="2474"/>
        <v>0</v>
      </c>
      <c r="K785" s="11">
        <f t="shared" si="2474"/>
        <v>0</v>
      </c>
      <c r="L785" s="11">
        <f t="shared" si="2474"/>
        <v>0</v>
      </c>
      <c r="M785" s="30">
        <f t="shared" si="2474"/>
        <v>41391</v>
      </c>
      <c r="N785" s="30">
        <f t="shared" si="2474"/>
        <v>0</v>
      </c>
      <c r="O785" s="11">
        <f t="shared" ref="O785:T785" si="2475">O786+O798</f>
        <v>0</v>
      </c>
      <c r="P785" s="11">
        <f t="shared" si="2475"/>
        <v>0</v>
      </c>
      <c r="Q785" s="11">
        <f t="shared" si="2475"/>
        <v>0</v>
      </c>
      <c r="R785" s="11">
        <f t="shared" si="2475"/>
        <v>0</v>
      </c>
      <c r="S785" s="30">
        <f t="shared" si="2475"/>
        <v>41391</v>
      </c>
      <c r="T785" s="30">
        <f t="shared" si="2475"/>
        <v>0</v>
      </c>
      <c r="U785" s="11">
        <f t="shared" ref="U785:Z785" si="2476">U786+U798</f>
        <v>0</v>
      </c>
      <c r="V785" s="11">
        <f t="shared" si="2476"/>
        <v>0</v>
      </c>
      <c r="W785" s="11">
        <f t="shared" si="2476"/>
        <v>0</v>
      </c>
      <c r="X785" s="11">
        <f t="shared" si="2476"/>
        <v>0</v>
      </c>
      <c r="Y785" s="30">
        <f t="shared" si="2476"/>
        <v>41391</v>
      </c>
      <c r="Z785" s="30">
        <f t="shared" si="2476"/>
        <v>0</v>
      </c>
      <c r="AA785" s="11">
        <f t="shared" ref="AA785:AF785" si="2477">AA786+AA798</f>
        <v>0</v>
      </c>
      <c r="AB785" s="11">
        <f t="shared" si="2477"/>
        <v>0</v>
      </c>
      <c r="AC785" s="11">
        <f t="shared" si="2477"/>
        <v>1745</v>
      </c>
      <c r="AD785" s="11">
        <f t="shared" si="2477"/>
        <v>-465</v>
      </c>
      <c r="AE785" s="30">
        <f t="shared" si="2477"/>
        <v>42671</v>
      </c>
      <c r="AF785" s="30">
        <f t="shared" si="2477"/>
        <v>0</v>
      </c>
      <c r="AG785" s="11">
        <f t="shared" ref="AG785:AL785" si="2478">AG786+AG798</f>
        <v>0</v>
      </c>
      <c r="AH785" s="11">
        <f t="shared" si="2478"/>
        <v>0</v>
      </c>
      <c r="AI785" s="11">
        <f t="shared" si="2478"/>
        <v>0</v>
      </c>
      <c r="AJ785" s="11">
        <f t="shared" si="2478"/>
        <v>0</v>
      </c>
      <c r="AK785" s="85">
        <f t="shared" si="2478"/>
        <v>42671</v>
      </c>
      <c r="AL785" s="85">
        <f t="shared" si="2478"/>
        <v>0</v>
      </c>
      <c r="AM785" s="11">
        <f t="shared" ref="AM785:AR785" si="2479">AM786+AM798</f>
        <v>0</v>
      </c>
      <c r="AN785" s="11">
        <f t="shared" si="2479"/>
        <v>0</v>
      </c>
      <c r="AO785" s="11">
        <f t="shared" si="2479"/>
        <v>0</v>
      </c>
      <c r="AP785" s="11">
        <f t="shared" si="2479"/>
        <v>0</v>
      </c>
      <c r="AQ785" s="30">
        <f t="shared" si="2479"/>
        <v>42671</v>
      </c>
      <c r="AR785" s="30">
        <f t="shared" si="2479"/>
        <v>0</v>
      </c>
      <c r="AS785" s="11">
        <f t="shared" ref="AS785:AX785" si="2480">AS786+AS798</f>
        <v>0</v>
      </c>
      <c r="AT785" s="11">
        <f t="shared" si="2480"/>
        <v>0</v>
      </c>
      <c r="AU785" s="11">
        <f t="shared" si="2480"/>
        <v>0</v>
      </c>
      <c r="AV785" s="11">
        <f t="shared" si="2480"/>
        <v>0</v>
      </c>
      <c r="AW785" s="30">
        <f t="shared" si="2480"/>
        <v>42671</v>
      </c>
      <c r="AX785" s="30">
        <f t="shared" si="2480"/>
        <v>0</v>
      </c>
      <c r="AY785" s="85">
        <f t="shared" ref="AY785:BD785" si="2481">AY786+AY798</f>
        <v>-176</v>
      </c>
      <c r="AZ785" s="85">
        <f t="shared" si="2481"/>
        <v>0</v>
      </c>
      <c r="BA785" s="85">
        <f t="shared" si="2481"/>
        <v>193</v>
      </c>
      <c r="BB785" s="85">
        <f t="shared" si="2481"/>
        <v>0</v>
      </c>
      <c r="BC785" s="85">
        <f t="shared" si="2481"/>
        <v>42688</v>
      </c>
      <c r="BD785" s="85">
        <f t="shared" si="2481"/>
        <v>0</v>
      </c>
      <c r="BE785" s="30">
        <f t="shared" ref="BE785:BJ785" si="2482">BE786+BE798</f>
        <v>0</v>
      </c>
      <c r="BF785" s="30">
        <f t="shared" si="2482"/>
        <v>0</v>
      </c>
      <c r="BG785" s="30">
        <f t="shared" si="2482"/>
        <v>0</v>
      </c>
      <c r="BH785" s="30">
        <f t="shared" si="2482"/>
        <v>0</v>
      </c>
      <c r="BI785" s="144">
        <f t="shared" si="2482"/>
        <v>42688</v>
      </c>
      <c r="BJ785" s="144">
        <f t="shared" si="2482"/>
        <v>0</v>
      </c>
      <c r="BK785" s="85">
        <f t="shared" ref="BK785:BP785" si="2483">BK786+BK798</f>
        <v>-2700</v>
      </c>
      <c r="BL785" s="85">
        <f t="shared" si="2483"/>
        <v>0</v>
      </c>
      <c r="BM785" s="85">
        <f t="shared" si="2483"/>
        <v>0</v>
      </c>
      <c r="BN785" s="85">
        <f t="shared" si="2483"/>
        <v>0</v>
      </c>
      <c r="BO785" s="85">
        <f t="shared" si="2483"/>
        <v>39988</v>
      </c>
      <c r="BP785" s="85">
        <f t="shared" si="2483"/>
        <v>0</v>
      </c>
      <c r="BQ785" s="30">
        <f t="shared" ref="BQ785:BV785" si="2484">BQ786+BQ798</f>
        <v>0</v>
      </c>
      <c r="BR785" s="30">
        <f t="shared" si="2484"/>
        <v>0</v>
      </c>
      <c r="BS785" s="30">
        <f t="shared" si="2484"/>
        <v>0</v>
      </c>
      <c r="BT785" s="30">
        <f t="shared" si="2484"/>
        <v>0</v>
      </c>
      <c r="BU785" s="30">
        <f t="shared" si="2484"/>
        <v>39988</v>
      </c>
      <c r="BV785" s="30">
        <f t="shared" si="2484"/>
        <v>0</v>
      </c>
      <c r="BW785" s="85">
        <f t="shared" ref="BW785:CB785" si="2485">BW786+BW798</f>
        <v>0</v>
      </c>
      <c r="BX785" s="85">
        <f t="shared" si="2485"/>
        <v>0</v>
      </c>
      <c r="BY785" s="85">
        <f t="shared" si="2485"/>
        <v>0</v>
      </c>
      <c r="BZ785" s="85">
        <f t="shared" si="2485"/>
        <v>0</v>
      </c>
      <c r="CA785" s="85">
        <f t="shared" si="2485"/>
        <v>39988</v>
      </c>
      <c r="CB785" s="85">
        <f t="shared" si="2485"/>
        <v>0</v>
      </c>
      <c r="CC785" s="85">
        <f t="shared" ref="CC785:CH785" si="2486">CC786+CC798</f>
        <v>0</v>
      </c>
      <c r="CD785" s="85">
        <f t="shared" si="2486"/>
        <v>0</v>
      </c>
      <c r="CE785" s="85">
        <f t="shared" si="2486"/>
        <v>0</v>
      </c>
      <c r="CF785" s="85">
        <f t="shared" si="2486"/>
        <v>0</v>
      </c>
      <c r="CG785" s="85">
        <f t="shared" si="2486"/>
        <v>39988</v>
      </c>
      <c r="CH785" s="85">
        <f t="shared" si="2486"/>
        <v>0</v>
      </c>
      <c r="CI785" s="30">
        <f t="shared" ref="CI785:CN785" si="2487">CI786+CI798</f>
        <v>0</v>
      </c>
      <c r="CJ785" s="30">
        <f t="shared" si="2487"/>
        <v>0</v>
      </c>
      <c r="CK785" s="30">
        <f t="shared" si="2487"/>
        <v>0</v>
      </c>
      <c r="CL785" s="30">
        <f t="shared" si="2487"/>
        <v>-826</v>
      </c>
      <c r="CM785" s="30">
        <f t="shared" si="2487"/>
        <v>39162</v>
      </c>
      <c r="CN785" s="30">
        <f t="shared" si="2487"/>
        <v>0</v>
      </c>
    </row>
    <row r="786" spans="1:92" ht="49.5" hidden="1" x14ac:dyDescent="0.25">
      <c r="A786" s="55" t="s">
        <v>525</v>
      </c>
      <c r="B786" s="14">
        <v>914</v>
      </c>
      <c r="C786" s="14" t="s">
        <v>30</v>
      </c>
      <c r="D786" s="14" t="s">
        <v>83</v>
      </c>
      <c r="E786" s="14" t="s">
        <v>526</v>
      </c>
      <c r="F786" s="14"/>
      <c r="G786" s="15">
        <f>G787+G791</f>
        <v>40647</v>
      </c>
      <c r="H786" s="15">
        <f t="shared" ref="H786:N786" si="2488">H787+H791</f>
        <v>0</v>
      </c>
      <c r="I786" s="11">
        <f t="shared" si="2488"/>
        <v>0</v>
      </c>
      <c r="J786" s="11">
        <f t="shared" si="2488"/>
        <v>0</v>
      </c>
      <c r="K786" s="11">
        <f t="shared" si="2488"/>
        <v>0</v>
      </c>
      <c r="L786" s="11">
        <f t="shared" si="2488"/>
        <v>0</v>
      </c>
      <c r="M786" s="15">
        <f t="shared" si="2488"/>
        <v>40647</v>
      </c>
      <c r="N786" s="15">
        <f t="shared" si="2488"/>
        <v>0</v>
      </c>
      <c r="O786" s="11">
        <f t="shared" ref="O786:T786" si="2489">O787+O791</f>
        <v>0</v>
      </c>
      <c r="P786" s="11">
        <f t="shared" si="2489"/>
        <v>0</v>
      </c>
      <c r="Q786" s="11">
        <f t="shared" si="2489"/>
        <v>0</v>
      </c>
      <c r="R786" s="11">
        <f t="shared" si="2489"/>
        <v>0</v>
      </c>
      <c r="S786" s="15">
        <f t="shared" si="2489"/>
        <v>40647</v>
      </c>
      <c r="T786" s="15">
        <f t="shared" si="2489"/>
        <v>0</v>
      </c>
      <c r="U786" s="11">
        <f t="shared" ref="U786:Z786" si="2490">U787+U791</f>
        <v>0</v>
      </c>
      <c r="V786" s="11">
        <f t="shared" si="2490"/>
        <v>0</v>
      </c>
      <c r="W786" s="11">
        <f t="shared" si="2490"/>
        <v>0</v>
      </c>
      <c r="X786" s="11">
        <f t="shared" si="2490"/>
        <v>0</v>
      </c>
      <c r="Y786" s="15">
        <f t="shared" si="2490"/>
        <v>40647</v>
      </c>
      <c r="Z786" s="15">
        <f t="shared" si="2490"/>
        <v>0</v>
      </c>
      <c r="AA786" s="11">
        <f t="shared" ref="AA786:AF786" si="2491">AA787+AA791</f>
        <v>0</v>
      </c>
      <c r="AB786" s="11">
        <f t="shared" si="2491"/>
        <v>0</v>
      </c>
      <c r="AC786" s="11">
        <f t="shared" si="2491"/>
        <v>1745</v>
      </c>
      <c r="AD786" s="11">
        <f t="shared" si="2491"/>
        <v>-465</v>
      </c>
      <c r="AE786" s="15">
        <f t="shared" si="2491"/>
        <v>41927</v>
      </c>
      <c r="AF786" s="15">
        <f t="shared" si="2491"/>
        <v>0</v>
      </c>
      <c r="AG786" s="11">
        <f t="shared" ref="AG786:AL786" si="2492">AG787+AG791</f>
        <v>0</v>
      </c>
      <c r="AH786" s="11">
        <f t="shared" si="2492"/>
        <v>0</v>
      </c>
      <c r="AI786" s="11">
        <f t="shared" si="2492"/>
        <v>0</v>
      </c>
      <c r="AJ786" s="11">
        <f t="shared" si="2492"/>
        <v>0</v>
      </c>
      <c r="AK786" s="79">
        <f t="shared" si="2492"/>
        <v>41927</v>
      </c>
      <c r="AL786" s="79">
        <f t="shared" si="2492"/>
        <v>0</v>
      </c>
      <c r="AM786" s="11">
        <f t="shared" ref="AM786:AR786" si="2493">AM787+AM791</f>
        <v>0</v>
      </c>
      <c r="AN786" s="11">
        <f t="shared" si="2493"/>
        <v>0</v>
      </c>
      <c r="AO786" s="11">
        <f t="shared" si="2493"/>
        <v>0</v>
      </c>
      <c r="AP786" s="11">
        <f t="shared" si="2493"/>
        <v>0</v>
      </c>
      <c r="AQ786" s="15">
        <f t="shared" si="2493"/>
        <v>41927</v>
      </c>
      <c r="AR786" s="15">
        <f t="shared" si="2493"/>
        <v>0</v>
      </c>
      <c r="AS786" s="11">
        <f t="shared" ref="AS786:AX786" si="2494">AS787+AS791</f>
        <v>0</v>
      </c>
      <c r="AT786" s="11">
        <f t="shared" si="2494"/>
        <v>0</v>
      </c>
      <c r="AU786" s="11">
        <f t="shared" si="2494"/>
        <v>0</v>
      </c>
      <c r="AV786" s="11">
        <f t="shared" si="2494"/>
        <v>0</v>
      </c>
      <c r="AW786" s="15">
        <f t="shared" si="2494"/>
        <v>41927</v>
      </c>
      <c r="AX786" s="15">
        <f t="shared" si="2494"/>
        <v>0</v>
      </c>
      <c r="AY786" s="75">
        <f t="shared" ref="AY786:BD786" si="2495">AY787+AY791</f>
        <v>-176</v>
      </c>
      <c r="AZ786" s="75">
        <f t="shared" si="2495"/>
        <v>0</v>
      </c>
      <c r="BA786" s="75">
        <f t="shared" si="2495"/>
        <v>193</v>
      </c>
      <c r="BB786" s="75">
        <f t="shared" si="2495"/>
        <v>0</v>
      </c>
      <c r="BC786" s="79">
        <f t="shared" si="2495"/>
        <v>41944</v>
      </c>
      <c r="BD786" s="79">
        <f t="shared" si="2495"/>
        <v>0</v>
      </c>
      <c r="BE786" s="11">
        <f t="shared" ref="BE786:BJ786" si="2496">BE787+BE791</f>
        <v>0</v>
      </c>
      <c r="BF786" s="11">
        <f t="shared" si="2496"/>
        <v>0</v>
      </c>
      <c r="BG786" s="11">
        <f t="shared" si="2496"/>
        <v>0</v>
      </c>
      <c r="BH786" s="11">
        <f t="shared" si="2496"/>
        <v>0</v>
      </c>
      <c r="BI786" s="137">
        <f t="shared" si="2496"/>
        <v>41944</v>
      </c>
      <c r="BJ786" s="137">
        <f t="shared" si="2496"/>
        <v>0</v>
      </c>
      <c r="BK786" s="75">
        <f t="shared" ref="BK786:BP786" si="2497">BK787+BK791</f>
        <v>-2700</v>
      </c>
      <c r="BL786" s="75">
        <f t="shared" si="2497"/>
        <v>0</v>
      </c>
      <c r="BM786" s="75">
        <f t="shared" si="2497"/>
        <v>0</v>
      </c>
      <c r="BN786" s="75">
        <f t="shared" si="2497"/>
        <v>0</v>
      </c>
      <c r="BO786" s="79">
        <f t="shared" si="2497"/>
        <v>39244</v>
      </c>
      <c r="BP786" s="79">
        <f t="shared" si="2497"/>
        <v>0</v>
      </c>
      <c r="BQ786" s="11">
        <f t="shared" ref="BQ786:BV786" si="2498">BQ787+BQ791</f>
        <v>0</v>
      </c>
      <c r="BR786" s="11">
        <f t="shared" si="2498"/>
        <v>0</v>
      </c>
      <c r="BS786" s="11">
        <f t="shared" si="2498"/>
        <v>0</v>
      </c>
      <c r="BT786" s="11">
        <f t="shared" si="2498"/>
        <v>0</v>
      </c>
      <c r="BU786" s="15">
        <f t="shared" si="2498"/>
        <v>39244</v>
      </c>
      <c r="BV786" s="15">
        <f t="shared" si="2498"/>
        <v>0</v>
      </c>
      <c r="BW786" s="75">
        <f t="shared" ref="BW786:CB786" si="2499">BW787+BW791</f>
        <v>0</v>
      </c>
      <c r="BX786" s="75">
        <f t="shared" si="2499"/>
        <v>0</v>
      </c>
      <c r="BY786" s="75">
        <f t="shared" si="2499"/>
        <v>0</v>
      </c>
      <c r="BZ786" s="75">
        <f t="shared" si="2499"/>
        <v>0</v>
      </c>
      <c r="CA786" s="79">
        <f t="shared" si="2499"/>
        <v>39244</v>
      </c>
      <c r="CB786" s="79">
        <f t="shared" si="2499"/>
        <v>0</v>
      </c>
      <c r="CC786" s="75">
        <f t="shared" ref="CC786:CH786" si="2500">CC787+CC791</f>
        <v>0</v>
      </c>
      <c r="CD786" s="75">
        <f t="shared" si="2500"/>
        <v>0</v>
      </c>
      <c r="CE786" s="75">
        <f t="shared" si="2500"/>
        <v>0</v>
      </c>
      <c r="CF786" s="75">
        <f t="shared" si="2500"/>
        <v>0</v>
      </c>
      <c r="CG786" s="79">
        <f t="shared" si="2500"/>
        <v>39244</v>
      </c>
      <c r="CH786" s="79">
        <f t="shared" si="2500"/>
        <v>0</v>
      </c>
      <c r="CI786" s="11">
        <f t="shared" ref="CI786:CN786" si="2501">CI787+CI791</f>
        <v>0</v>
      </c>
      <c r="CJ786" s="11">
        <f t="shared" si="2501"/>
        <v>0</v>
      </c>
      <c r="CK786" s="11">
        <f t="shared" si="2501"/>
        <v>0</v>
      </c>
      <c r="CL786" s="11">
        <f t="shared" si="2501"/>
        <v>-826</v>
      </c>
      <c r="CM786" s="15">
        <f t="shared" si="2501"/>
        <v>38418</v>
      </c>
      <c r="CN786" s="15">
        <f t="shared" si="2501"/>
        <v>0</v>
      </c>
    </row>
    <row r="787" spans="1:92" ht="33" hidden="1" x14ac:dyDescent="0.25">
      <c r="A787" s="55" t="s">
        <v>84</v>
      </c>
      <c r="B787" s="14">
        <v>914</v>
      </c>
      <c r="C787" s="14" t="s">
        <v>30</v>
      </c>
      <c r="D787" s="14" t="s">
        <v>200</v>
      </c>
      <c r="E787" s="14" t="s">
        <v>527</v>
      </c>
      <c r="F787" s="14"/>
      <c r="G787" s="15">
        <f>G788</f>
        <v>6488</v>
      </c>
      <c r="H787" s="15">
        <f t="shared" ref="H787:R789" si="2502">H788</f>
        <v>0</v>
      </c>
      <c r="I787" s="11">
        <f t="shared" si="2502"/>
        <v>0</v>
      </c>
      <c r="J787" s="11">
        <f t="shared" si="2502"/>
        <v>0</v>
      </c>
      <c r="K787" s="11">
        <f t="shared" si="2502"/>
        <v>0</v>
      </c>
      <c r="L787" s="11">
        <f t="shared" si="2502"/>
        <v>0</v>
      </c>
      <c r="M787" s="15">
        <f t="shared" si="2502"/>
        <v>6488</v>
      </c>
      <c r="N787" s="15">
        <f t="shared" si="2502"/>
        <v>0</v>
      </c>
      <c r="O787" s="11">
        <f t="shared" si="2502"/>
        <v>0</v>
      </c>
      <c r="P787" s="11">
        <f t="shared" si="2502"/>
        <v>0</v>
      </c>
      <c r="Q787" s="11">
        <f t="shared" si="2502"/>
        <v>0</v>
      </c>
      <c r="R787" s="11">
        <f t="shared" si="2502"/>
        <v>0</v>
      </c>
      <c r="S787" s="15">
        <f t="shared" ref="S787:AH789" si="2503">S788</f>
        <v>6488</v>
      </c>
      <c r="T787" s="15">
        <f t="shared" si="2503"/>
        <v>0</v>
      </c>
      <c r="U787" s="11">
        <f t="shared" si="2503"/>
        <v>0</v>
      </c>
      <c r="V787" s="11">
        <f t="shared" si="2503"/>
        <v>0</v>
      </c>
      <c r="W787" s="11">
        <f t="shared" si="2503"/>
        <v>0</v>
      </c>
      <c r="X787" s="11">
        <f t="shared" si="2503"/>
        <v>0</v>
      </c>
      <c r="Y787" s="15">
        <f t="shared" si="2503"/>
        <v>6488</v>
      </c>
      <c r="Z787" s="15">
        <f t="shared" si="2503"/>
        <v>0</v>
      </c>
      <c r="AA787" s="11">
        <f t="shared" si="2503"/>
        <v>0</v>
      </c>
      <c r="AB787" s="11">
        <f t="shared" si="2503"/>
        <v>0</v>
      </c>
      <c r="AC787" s="11">
        <f t="shared" si="2503"/>
        <v>0</v>
      </c>
      <c r="AD787" s="11">
        <f t="shared" si="2503"/>
        <v>-465</v>
      </c>
      <c r="AE787" s="15">
        <f t="shared" si="2503"/>
        <v>6023</v>
      </c>
      <c r="AF787" s="15">
        <f t="shared" si="2503"/>
        <v>0</v>
      </c>
      <c r="AG787" s="11">
        <f t="shared" si="2503"/>
        <v>0</v>
      </c>
      <c r="AH787" s="11">
        <f t="shared" si="2503"/>
        <v>0</v>
      </c>
      <c r="AI787" s="11">
        <f t="shared" ref="AG787:AV789" si="2504">AI788</f>
        <v>0</v>
      </c>
      <c r="AJ787" s="11">
        <f t="shared" si="2504"/>
        <v>0</v>
      </c>
      <c r="AK787" s="79">
        <f t="shared" si="2504"/>
        <v>6023</v>
      </c>
      <c r="AL787" s="79">
        <f t="shared" si="2504"/>
        <v>0</v>
      </c>
      <c r="AM787" s="11">
        <f t="shared" si="2504"/>
        <v>0</v>
      </c>
      <c r="AN787" s="11">
        <f t="shared" si="2504"/>
        <v>0</v>
      </c>
      <c r="AO787" s="11">
        <f t="shared" si="2504"/>
        <v>0</v>
      </c>
      <c r="AP787" s="11">
        <f t="shared" si="2504"/>
        <v>0</v>
      </c>
      <c r="AQ787" s="15">
        <f t="shared" si="2504"/>
        <v>6023</v>
      </c>
      <c r="AR787" s="15">
        <f t="shared" si="2504"/>
        <v>0</v>
      </c>
      <c r="AS787" s="11">
        <f t="shared" si="2504"/>
        <v>0</v>
      </c>
      <c r="AT787" s="11">
        <f t="shared" si="2504"/>
        <v>0</v>
      </c>
      <c r="AU787" s="11">
        <f t="shared" si="2504"/>
        <v>0</v>
      </c>
      <c r="AV787" s="11">
        <f t="shared" si="2504"/>
        <v>0</v>
      </c>
      <c r="AW787" s="15">
        <f t="shared" ref="AS787:BH789" si="2505">AW788</f>
        <v>6023</v>
      </c>
      <c r="AX787" s="15">
        <f t="shared" si="2505"/>
        <v>0</v>
      </c>
      <c r="AY787" s="75">
        <f t="shared" si="2505"/>
        <v>0</v>
      </c>
      <c r="AZ787" s="75">
        <f t="shared" si="2505"/>
        <v>0</v>
      </c>
      <c r="BA787" s="75">
        <f t="shared" si="2505"/>
        <v>0</v>
      </c>
      <c r="BB787" s="75">
        <f t="shared" si="2505"/>
        <v>0</v>
      </c>
      <c r="BC787" s="79">
        <f t="shared" si="2505"/>
        <v>6023</v>
      </c>
      <c r="BD787" s="79">
        <f t="shared" si="2505"/>
        <v>0</v>
      </c>
      <c r="BE787" s="11">
        <f t="shared" si="2505"/>
        <v>0</v>
      </c>
      <c r="BF787" s="11">
        <f t="shared" si="2505"/>
        <v>0</v>
      </c>
      <c r="BG787" s="11">
        <f t="shared" si="2505"/>
        <v>0</v>
      </c>
      <c r="BH787" s="11">
        <f t="shared" si="2505"/>
        <v>0</v>
      </c>
      <c r="BI787" s="137">
        <f t="shared" ref="BE787:BT789" si="2506">BI788</f>
        <v>6023</v>
      </c>
      <c r="BJ787" s="137">
        <f t="shared" si="2506"/>
        <v>0</v>
      </c>
      <c r="BK787" s="75">
        <f t="shared" si="2506"/>
        <v>0</v>
      </c>
      <c r="BL787" s="75">
        <f t="shared" si="2506"/>
        <v>0</v>
      </c>
      <c r="BM787" s="75">
        <f t="shared" si="2506"/>
        <v>0</v>
      </c>
      <c r="BN787" s="75">
        <f t="shared" si="2506"/>
        <v>0</v>
      </c>
      <c r="BO787" s="79">
        <f t="shared" si="2506"/>
        <v>6023</v>
      </c>
      <c r="BP787" s="79">
        <f t="shared" si="2506"/>
        <v>0</v>
      </c>
      <c r="BQ787" s="11">
        <f t="shared" si="2506"/>
        <v>0</v>
      </c>
      <c r="BR787" s="11">
        <f t="shared" si="2506"/>
        <v>0</v>
      </c>
      <c r="BS787" s="11">
        <f t="shared" si="2506"/>
        <v>0</v>
      </c>
      <c r="BT787" s="11">
        <f t="shared" si="2506"/>
        <v>0</v>
      </c>
      <c r="BU787" s="15">
        <f t="shared" ref="BQ787:CF789" si="2507">BU788</f>
        <v>6023</v>
      </c>
      <c r="BV787" s="15">
        <f t="shared" si="2507"/>
        <v>0</v>
      </c>
      <c r="BW787" s="75">
        <f t="shared" si="2507"/>
        <v>0</v>
      </c>
      <c r="BX787" s="75">
        <f t="shared" si="2507"/>
        <v>0</v>
      </c>
      <c r="BY787" s="75">
        <f t="shared" si="2507"/>
        <v>0</v>
      </c>
      <c r="BZ787" s="75">
        <f t="shared" si="2507"/>
        <v>0</v>
      </c>
      <c r="CA787" s="79">
        <f t="shared" si="2507"/>
        <v>6023</v>
      </c>
      <c r="CB787" s="79">
        <f t="shared" si="2507"/>
        <v>0</v>
      </c>
      <c r="CC787" s="75">
        <f t="shared" si="2507"/>
        <v>0</v>
      </c>
      <c r="CD787" s="75">
        <f t="shared" si="2507"/>
        <v>0</v>
      </c>
      <c r="CE787" s="75">
        <f t="shared" si="2507"/>
        <v>0</v>
      </c>
      <c r="CF787" s="75">
        <f t="shared" si="2507"/>
        <v>0</v>
      </c>
      <c r="CG787" s="79">
        <f t="shared" ref="CC787:CN789" si="2508">CG788</f>
        <v>6023</v>
      </c>
      <c r="CH787" s="79">
        <f t="shared" si="2508"/>
        <v>0</v>
      </c>
      <c r="CI787" s="11">
        <f t="shared" si="2508"/>
        <v>51</v>
      </c>
      <c r="CJ787" s="11">
        <f t="shared" si="2508"/>
        <v>0</v>
      </c>
      <c r="CK787" s="11">
        <f t="shared" si="2508"/>
        <v>0</v>
      </c>
      <c r="CL787" s="11">
        <f t="shared" si="2508"/>
        <v>0</v>
      </c>
      <c r="CM787" s="15">
        <f t="shared" si="2508"/>
        <v>6074</v>
      </c>
      <c r="CN787" s="15">
        <f t="shared" si="2508"/>
        <v>0</v>
      </c>
    </row>
    <row r="788" spans="1:92" ht="33" hidden="1" x14ac:dyDescent="0.25">
      <c r="A788" s="55" t="s">
        <v>201</v>
      </c>
      <c r="B788" s="14">
        <v>914</v>
      </c>
      <c r="C788" s="14" t="s">
        <v>30</v>
      </c>
      <c r="D788" s="14" t="s">
        <v>200</v>
      </c>
      <c r="E788" s="14" t="s">
        <v>528</v>
      </c>
      <c r="F788" s="14"/>
      <c r="G788" s="15">
        <f>G789</f>
        <v>6488</v>
      </c>
      <c r="H788" s="15">
        <f t="shared" si="2502"/>
        <v>0</v>
      </c>
      <c r="I788" s="11">
        <f t="shared" si="2502"/>
        <v>0</v>
      </c>
      <c r="J788" s="11">
        <f t="shared" si="2502"/>
        <v>0</v>
      </c>
      <c r="K788" s="11">
        <f t="shared" si="2502"/>
        <v>0</v>
      </c>
      <c r="L788" s="11">
        <f t="shared" si="2502"/>
        <v>0</v>
      </c>
      <c r="M788" s="15">
        <f t="shared" si="2502"/>
        <v>6488</v>
      </c>
      <c r="N788" s="15">
        <f t="shared" si="2502"/>
        <v>0</v>
      </c>
      <c r="O788" s="11">
        <f t="shared" si="2502"/>
        <v>0</v>
      </c>
      <c r="P788" s="11">
        <f t="shared" si="2502"/>
        <v>0</v>
      </c>
      <c r="Q788" s="11">
        <f t="shared" si="2502"/>
        <v>0</v>
      </c>
      <c r="R788" s="11">
        <f t="shared" si="2502"/>
        <v>0</v>
      </c>
      <c r="S788" s="15">
        <f t="shared" si="2503"/>
        <v>6488</v>
      </c>
      <c r="T788" s="15">
        <f t="shared" si="2503"/>
        <v>0</v>
      </c>
      <c r="U788" s="11">
        <f t="shared" si="2503"/>
        <v>0</v>
      </c>
      <c r="V788" s="11">
        <f t="shared" si="2503"/>
        <v>0</v>
      </c>
      <c r="W788" s="11">
        <f t="shared" si="2503"/>
        <v>0</v>
      </c>
      <c r="X788" s="11">
        <f t="shared" si="2503"/>
        <v>0</v>
      </c>
      <c r="Y788" s="15">
        <f t="shared" si="2503"/>
        <v>6488</v>
      </c>
      <c r="Z788" s="15">
        <f t="shared" si="2503"/>
        <v>0</v>
      </c>
      <c r="AA788" s="11">
        <f t="shared" si="2503"/>
        <v>0</v>
      </c>
      <c r="AB788" s="11">
        <f t="shared" si="2503"/>
        <v>0</v>
      </c>
      <c r="AC788" s="11">
        <f t="shared" si="2503"/>
        <v>0</v>
      </c>
      <c r="AD788" s="11">
        <f t="shared" si="2503"/>
        <v>-465</v>
      </c>
      <c r="AE788" s="15">
        <f t="shared" si="2503"/>
        <v>6023</v>
      </c>
      <c r="AF788" s="15">
        <f t="shared" si="2503"/>
        <v>0</v>
      </c>
      <c r="AG788" s="11">
        <f t="shared" si="2504"/>
        <v>0</v>
      </c>
      <c r="AH788" s="11">
        <f t="shared" si="2504"/>
        <v>0</v>
      </c>
      <c r="AI788" s="11">
        <f t="shared" si="2504"/>
        <v>0</v>
      </c>
      <c r="AJ788" s="11">
        <f t="shared" si="2504"/>
        <v>0</v>
      </c>
      <c r="AK788" s="79">
        <f t="shared" si="2504"/>
        <v>6023</v>
      </c>
      <c r="AL788" s="79">
        <f t="shared" si="2504"/>
        <v>0</v>
      </c>
      <c r="AM788" s="11">
        <f t="shared" si="2504"/>
        <v>0</v>
      </c>
      <c r="AN788" s="11">
        <f t="shared" si="2504"/>
        <v>0</v>
      </c>
      <c r="AO788" s="11">
        <f t="shared" si="2504"/>
        <v>0</v>
      </c>
      <c r="AP788" s="11">
        <f t="shared" si="2504"/>
        <v>0</v>
      </c>
      <c r="AQ788" s="15">
        <f t="shared" si="2504"/>
        <v>6023</v>
      </c>
      <c r="AR788" s="15">
        <f t="shared" si="2504"/>
        <v>0</v>
      </c>
      <c r="AS788" s="11">
        <f t="shared" si="2505"/>
        <v>0</v>
      </c>
      <c r="AT788" s="11">
        <f t="shared" si="2505"/>
        <v>0</v>
      </c>
      <c r="AU788" s="11">
        <f t="shared" si="2505"/>
        <v>0</v>
      </c>
      <c r="AV788" s="11">
        <f t="shared" si="2505"/>
        <v>0</v>
      </c>
      <c r="AW788" s="15">
        <f t="shared" si="2505"/>
        <v>6023</v>
      </c>
      <c r="AX788" s="15">
        <f t="shared" si="2505"/>
        <v>0</v>
      </c>
      <c r="AY788" s="75">
        <f t="shared" si="2505"/>
        <v>0</v>
      </c>
      <c r="AZ788" s="75">
        <f t="shared" si="2505"/>
        <v>0</v>
      </c>
      <c r="BA788" s="75">
        <f t="shared" si="2505"/>
        <v>0</v>
      </c>
      <c r="BB788" s="75">
        <f t="shared" si="2505"/>
        <v>0</v>
      </c>
      <c r="BC788" s="79">
        <f t="shared" si="2505"/>
        <v>6023</v>
      </c>
      <c r="BD788" s="79">
        <f t="shared" si="2505"/>
        <v>0</v>
      </c>
      <c r="BE788" s="11">
        <f t="shared" si="2506"/>
        <v>0</v>
      </c>
      <c r="BF788" s="11">
        <f t="shared" si="2506"/>
        <v>0</v>
      </c>
      <c r="BG788" s="11">
        <f t="shared" si="2506"/>
        <v>0</v>
      </c>
      <c r="BH788" s="11">
        <f t="shared" si="2506"/>
        <v>0</v>
      </c>
      <c r="BI788" s="137">
        <f t="shared" si="2506"/>
        <v>6023</v>
      </c>
      <c r="BJ788" s="137">
        <f t="shared" si="2506"/>
        <v>0</v>
      </c>
      <c r="BK788" s="75">
        <f t="shared" si="2506"/>
        <v>0</v>
      </c>
      <c r="BL788" s="75">
        <f t="shared" si="2506"/>
        <v>0</v>
      </c>
      <c r="BM788" s="75">
        <f t="shared" si="2506"/>
        <v>0</v>
      </c>
      <c r="BN788" s="75">
        <f t="shared" si="2506"/>
        <v>0</v>
      </c>
      <c r="BO788" s="79">
        <f t="shared" si="2506"/>
        <v>6023</v>
      </c>
      <c r="BP788" s="79">
        <f t="shared" si="2506"/>
        <v>0</v>
      </c>
      <c r="BQ788" s="11">
        <f t="shared" si="2507"/>
        <v>0</v>
      </c>
      <c r="BR788" s="11">
        <f t="shared" si="2507"/>
        <v>0</v>
      </c>
      <c r="BS788" s="11">
        <f t="shared" si="2507"/>
        <v>0</v>
      </c>
      <c r="BT788" s="11">
        <f t="shared" si="2507"/>
        <v>0</v>
      </c>
      <c r="BU788" s="15">
        <f t="shared" si="2507"/>
        <v>6023</v>
      </c>
      <c r="BV788" s="15">
        <f t="shared" si="2507"/>
        <v>0</v>
      </c>
      <c r="BW788" s="75">
        <f t="shared" si="2507"/>
        <v>0</v>
      </c>
      <c r="BX788" s="75">
        <f t="shared" si="2507"/>
        <v>0</v>
      </c>
      <c r="BY788" s="75">
        <f t="shared" si="2507"/>
        <v>0</v>
      </c>
      <c r="BZ788" s="75">
        <f t="shared" si="2507"/>
        <v>0</v>
      </c>
      <c r="CA788" s="79">
        <f t="shared" si="2507"/>
        <v>6023</v>
      </c>
      <c r="CB788" s="79">
        <f t="shared" si="2507"/>
        <v>0</v>
      </c>
      <c r="CC788" s="75">
        <f t="shared" si="2508"/>
        <v>0</v>
      </c>
      <c r="CD788" s="75">
        <f t="shared" si="2508"/>
        <v>0</v>
      </c>
      <c r="CE788" s="75">
        <f t="shared" si="2508"/>
        <v>0</v>
      </c>
      <c r="CF788" s="75">
        <f t="shared" si="2508"/>
        <v>0</v>
      </c>
      <c r="CG788" s="79">
        <f t="shared" si="2508"/>
        <v>6023</v>
      </c>
      <c r="CH788" s="79">
        <f t="shared" si="2508"/>
        <v>0</v>
      </c>
      <c r="CI788" s="11">
        <f t="shared" si="2508"/>
        <v>51</v>
      </c>
      <c r="CJ788" s="11">
        <f t="shared" si="2508"/>
        <v>0</v>
      </c>
      <c r="CK788" s="11">
        <f t="shared" si="2508"/>
        <v>0</v>
      </c>
      <c r="CL788" s="11">
        <f t="shared" si="2508"/>
        <v>0</v>
      </c>
      <c r="CM788" s="15">
        <f t="shared" si="2508"/>
        <v>6074</v>
      </c>
      <c r="CN788" s="15">
        <f t="shared" si="2508"/>
        <v>0</v>
      </c>
    </row>
    <row r="789" spans="1:92" ht="33" hidden="1" x14ac:dyDescent="0.25">
      <c r="A789" s="55" t="s">
        <v>12</v>
      </c>
      <c r="B789" s="14">
        <v>914</v>
      </c>
      <c r="C789" s="14" t="s">
        <v>30</v>
      </c>
      <c r="D789" s="14" t="s">
        <v>200</v>
      </c>
      <c r="E789" s="14" t="s">
        <v>528</v>
      </c>
      <c r="F789" s="14" t="s">
        <v>13</v>
      </c>
      <c r="G789" s="15">
        <f>G790</f>
        <v>6488</v>
      </c>
      <c r="H789" s="15">
        <f t="shared" si="2502"/>
        <v>0</v>
      </c>
      <c r="I789" s="11">
        <f t="shared" si="2502"/>
        <v>0</v>
      </c>
      <c r="J789" s="11">
        <f t="shared" si="2502"/>
        <v>0</v>
      </c>
      <c r="K789" s="11">
        <f t="shared" si="2502"/>
        <v>0</v>
      </c>
      <c r="L789" s="11">
        <f t="shared" si="2502"/>
        <v>0</v>
      </c>
      <c r="M789" s="15">
        <f t="shared" si="2502"/>
        <v>6488</v>
      </c>
      <c r="N789" s="15">
        <f t="shared" si="2502"/>
        <v>0</v>
      </c>
      <c r="O789" s="11">
        <f t="shared" si="2502"/>
        <v>0</v>
      </c>
      <c r="P789" s="11">
        <f t="shared" si="2502"/>
        <v>0</v>
      </c>
      <c r="Q789" s="11">
        <f t="shared" si="2502"/>
        <v>0</v>
      </c>
      <c r="R789" s="11">
        <f t="shared" si="2502"/>
        <v>0</v>
      </c>
      <c r="S789" s="15">
        <f t="shared" si="2503"/>
        <v>6488</v>
      </c>
      <c r="T789" s="15">
        <f t="shared" si="2503"/>
        <v>0</v>
      </c>
      <c r="U789" s="11">
        <f t="shared" si="2503"/>
        <v>0</v>
      </c>
      <c r="V789" s="11">
        <f t="shared" si="2503"/>
        <v>0</v>
      </c>
      <c r="W789" s="11">
        <f t="shared" si="2503"/>
        <v>0</v>
      </c>
      <c r="X789" s="11">
        <f t="shared" si="2503"/>
        <v>0</v>
      </c>
      <c r="Y789" s="15">
        <f t="shared" si="2503"/>
        <v>6488</v>
      </c>
      <c r="Z789" s="15">
        <f t="shared" si="2503"/>
        <v>0</v>
      </c>
      <c r="AA789" s="11">
        <f t="shared" si="2503"/>
        <v>0</v>
      </c>
      <c r="AB789" s="11">
        <f t="shared" si="2503"/>
        <v>0</v>
      </c>
      <c r="AC789" s="11">
        <f t="shared" si="2503"/>
        <v>0</v>
      </c>
      <c r="AD789" s="11">
        <f t="shared" si="2503"/>
        <v>-465</v>
      </c>
      <c r="AE789" s="15">
        <f t="shared" si="2503"/>
        <v>6023</v>
      </c>
      <c r="AF789" s="15">
        <f t="shared" si="2503"/>
        <v>0</v>
      </c>
      <c r="AG789" s="11">
        <f t="shared" si="2504"/>
        <v>0</v>
      </c>
      <c r="AH789" s="11">
        <f t="shared" si="2504"/>
        <v>0</v>
      </c>
      <c r="AI789" s="11">
        <f t="shared" si="2504"/>
        <v>0</v>
      </c>
      <c r="AJ789" s="11">
        <f t="shared" si="2504"/>
        <v>0</v>
      </c>
      <c r="AK789" s="79">
        <f t="shared" si="2504"/>
        <v>6023</v>
      </c>
      <c r="AL789" s="79">
        <f t="shared" si="2504"/>
        <v>0</v>
      </c>
      <c r="AM789" s="11">
        <f t="shared" si="2504"/>
        <v>0</v>
      </c>
      <c r="AN789" s="11">
        <f t="shared" si="2504"/>
        <v>0</v>
      </c>
      <c r="AO789" s="11">
        <f t="shared" si="2504"/>
        <v>0</v>
      </c>
      <c r="AP789" s="11">
        <f t="shared" si="2504"/>
        <v>0</v>
      </c>
      <c r="AQ789" s="15">
        <f t="shared" si="2504"/>
        <v>6023</v>
      </c>
      <c r="AR789" s="15">
        <f t="shared" si="2504"/>
        <v>0</v>
      </c>
      <c r="AS789" s="11">
        <f t="shared" si="2505"/>
        <v>0</v>
      </c>
      <c r="AT789" s="11">
        <f t="shared" si="2505"/>
        <v>0</v>
      </c>
      <c r="AU789" s="11">
        <f t="shared" si="2505"/>
        <v>0</v>
      </c>
      <c r="AV789" s="11">
        <f t="shared" si="2505"/>
        <v>0</v>
      </c>
      <c r="AW789" s="15">
        <f t="shared" si="2505"/>
        <v>6023</v>
      </c>
      <c r="AX789" s="15">
        <f t="shared" si="2505"/>
        <v>0</v>
      </c>
      <c r="AY789" s="75">
        <f t="shared" si="2505"/>
        <v>0</v>
      </c>
      <c r="AZ789" s="75">
        <f t="shared" si="2505"/>
        <v>0</v>
      </c>
      <c r="BA789" s="75">
        <f t="shared" si="2505"/>
        <v>0</v>
      </c>
      <c r="BB789" s="75">
        <f t="shared" si="2505"/>
        <v>0</v>
      </c>
      <c r="BC789" s="79">
        <f t="shared" si="2505"/>
        <v>6023</v>
      </c>
      <c r="BD789" s="79">
        <f t="shared" si="2505"/>
        <v>0</v>
      </c>
      <c r="BE789" s="11">
        <f t="shared" si="2506"/>
        <v>0</v>
      </c>
      <c r="BF789" s="11">
        <f t="shared" si="2506"/>
        <v>0</v>
      </c>
      <c r="BG789" s="11">
        <f t="shared" si="2506"/>
        <v>0</v>
      </c>
      <c r="BH789" s="11">
        <f t="shared" si="2506"/>
        <v>0</v>
      </c>
      <c r="BI789" s="137">
        <f t="shared" si="2506"/>
        <v>6023</v>
      </c>
      <c r="BJ789" s="137">
        <f t="shared" si="2506"/>
        <v>0</v>
      </c>
      <c r="BK789" s="75">
        <f t="shared" si="2506"/>
        <v>0</v>
      </c>
      <c r="BL789" s="75">
        <f t="shared" si="2506"/>
        <v>0</v>
      </c>
      <c r="BM789" s="75">
        <f t="shared" si="2506"/>
        <v>0</v>
      </c>
      <c r="BN789" s="75">
        <f t="shared" si="2506"/>
        <v>0</v>
      </c>
      <c r="BO789" s="79">
        <f t="shared" si="2506"/>
        <v>6023</v>
      </c>
      <c r="BP789" s="79">
        <f t="shared" si="2506"/>
        <v>0</v>
      </c>
      <c r="BQ789" s="11">
        <f t="shared" si="2507"/>
        <v>0</v>
      </c>
      <c r="BR789" s="11">
        <f t="shared" si="2507"/>
        <v>0</v>
      </c>
      <c r="BS789" s="11">
        <f t="shared" si="2507"/>
        <v>0</v>
      </c>
      <c r="BT789" s="11">
        <f t="shared" si="2507"/>
        <v>0</v>
      </c>
      <c r="BU789" s="15">
        <f t="shared" si="2507"/>
        <v>6023</v>
      </c>
      <c r="BV789" s="15">
        <f t="shared" si="2507"/>
        <v>0</v>
      </c>
      <c r="BW789" s="75">
        <f t="shared" si="2507"/>
        <v>0</v>
      </c>
      <c r="BX789" s="75">
        <f t="shared" si="2507"/>
        <v>0</v>
      </c>
      <c r="BY789" s="75">
        <f t="shared" si="2507"/>
        <v>0</v>
      </c>
      <c r="BZ789" s="75">
        <f t="shared" si="2507"/>
        <v>0</v>
      </c>
      <c r="CA789" s="79">
        <f t="shared" si="2507"/>
        <v>6023</v>
      </c>
      <c r="CB789" s="79">
        <f t="shared" si="2507"/>
        <v>0</v>
      </c>
      <c r="CC789" s="75">
        <f t="shared" si="2508"/>
        <v>0</v>
      </c>
      <c r="CD789" s="75">
        <f t="shared" si="2508"/>
        <v>0</v>
      </c>
      <c r="CE789" s="75">
        <f t="shared" si="2508"/>
        <v>0</v>
      </c>
      <c r="CF789" s="75">
        <f t="shared" si="2508"/>
        <v>0</v>
      </c>
      <c r="CG789" s="79">
        <f t="shared" si="2508"/>
        <v>6023</v>
      </c>
      <c r="CH789" s="79">
        <f t="shared" si="2508"/>
        <v>0</v>
      </c>
      <c r="CI789" s="11">
        <f t="shared" si="2508"/>
        <v>51</v>
      </c>
      <c r="CJ789" s="11">
        <f t="shared" si="2508"/>
        <v>0</v>
      </c>
      <c r="CK789" s="11">
        <f t="shared" si="2508"/>
        <v>0</v>
      </c>
      <c r="CL789" s="11">
        <f t="shared" si="2508"/>
        <v>0</v>
      </c>
      <c r="CM789" s="15">
        <f t="shared" si="2508"/>
        <v>6074</v>
      </c>
      <c r="CN789" s="15">
        <f t="shared" si="2508"/>
        <v>0</v>
      </c>
    </row>
    <row r="790" spans="1:92" hidden="1" x14ac:dyDescent="0.25">
      <c r="A790" s="55" t="s">
        <v>14</v>
      </c>
      <c r="B790" s="14">
        <v>914</v>
      </c>
      <c r="C790" s="14" t="s">
        <v>30</v>
      </c>
      <c r="D790" s="14" t="s">
        <v>200</v>
      </c>
      <c r="E790" s="14" t="s">
        <v>528</v>
      </c>
      <c r="F790" s="14" t="s">
        <v>37</v>
      </c>
      <c r="G790" s="11">
        <v>6488</v>
      </c>
      <c r="H790" s="15"/>
      <c r="I790" s="11"/>
      <c r="J790" s="11"/>
      <c r="K790" s="11"/>
      <c r="L790" s="11"/>
      <c r="M790" s="11">
        <f>G790+I790+J790+K790+L790</f>
        <v>6488</v>
      </c>
      <c r="N790" s="11">
        <f>H790+J790</f>
        <v>0</v>
      </c>
      <c r="O790" s="11"/>
      <c r="P790" s="11"/>
      <c r="Q790" s="11"/>
      <c r="R790" s="11"/>
      <c r="S790" s="11">
        <f>M790+O790+P790+Q790+R790</f>
        <v>6488</v>
      </c>
      <c r="T790" s="11">
        <f>N790+P790</f>
        <v>0</v>
      </c>
      <c r="U790" s="11"/>
      <c r="V790" s="11"/>
      <c r="W790" s="11"/>
      <c r="X790" s="11"/>
      <c r="Y790" s="11">
        <f>S790+U790+V790+W790+X790</f>
        <v>6488</v>
      </c>
      <c r="Z790" s="11">
        <f>T790+V790</f>
        <v>0</v>
      </c>
      <c r="AA790" s="11"/>
      <c r="AB790" s="11"/>
      <c r="AC790" s="11"/>
      <c r="AD790" s="11">
        <v>-465</v>
      </c>
      <c r="AE790" s="11">
        <f>Y790+AA790+AB790+AC790+AD790</f>
        <v>6023</v>
      </c>
      <c r="AF790" s="11">
        <f>Z790+AB790</f>
        <v>0</v>
      </c>
      <c r="AG790" s="11"/>
      <c r="AH790" s="11"/>
      <c r="AI790" s="11"/>
      <c r="AJ790" s="11"/>
      <c r="AK790" s="75">
        <f>AE790+AG790+AH790+AI790+AJ790</f>
        <v>6023</v>
      </c>
      <c r="AL790" s="75">
        <f>AF790+AH790</f>
        <v>0</v>
      </c>
      <c r="AM790" s="11"/>
      <c r="AN790" s="11"/>
      <c r="AO790" s="11"/>
      <c r="AP790" s="11"/>
      <c r="AQ790" s="11">
        <f>AK790+AM790+AN790+AO790+AP790</f>
        <v>6023</v>
      </c>
      <c r="AR790" s="11">
        <f>AL790+AN790</f>
        <v>0</v>
      </c>
      <c r="AS790" s="11"/>
      <c r="AT790" s="11"/>
      <c r="AU790" s="11"/>
      <c r="AV790" s="11"/>
      <c r="AW790" s="11">
        <f>AQ790+AS790+AT790+AU790+AV790</f>
        <v>6023</v>
      </c>
      <c r="AX790" s="11">
        <f>AR790+AT790</f>
        <v>0</v>
      </c>
      <c r="AY790" s="75"/>
      <c r="AZ790" s="75"/>
      <c r="BA790" s="75"/>
      <c r="BB790" s="75"/>
      <c r="BC790" s="75">
        <f>AW790+AY790+AZ790+BA790+BB790</f>
        <v>6023</v>
      </c>
      <c r="BD790" s="75">
        <f>AX790+AZ790</f>
        <v>0</v>
      </c>
      <c r="BE790" s="11"/>
      <c r="BF790" s="11"/>
      <c r="BG790" s="11"/>
      <c r="BH790" s="11"/>
      <c r="BI790" s="138">
        <f>BC790+BE790+BF790+BG790+BH790</f>
        <v>6023</v>
      </c>
      <c r="BJ790" s="138">
        <f>BD790+BF790</f>
        <v>0</v>
      </c>
      <c r="BK790" s="75"/>
      <c r="BL790" s="75"/>
      <c r="BM790" s="75"/>
      <c r="BN790" s="75"/>
      <c r="BO790" s="75">
        <f>BI790+BK790+BL790+BM790+BN790</f>
        <v>6023</v>
      </c>
      <c r="BP790" s="75">
        <f>BJ790+BL790</f>
        <v>0</v>
      </c>
      <c r="BQ790" s="11"/>
      <c r="BR790" s="11"/>
      <c r="BS790" s="11"/>
      <c r="BT790" s="11"/>
      <c r="BU790" s="11">
        <f>BO790+BQ790+BR790+BS790+BT790</f>
        <v>6023</v>
      </c>
      <c r="BV790" s="11">
        <f>BP790+BR790</f>
        <v>0</v>
      </c>
      <c r="BW790" s="75"/>
      <c r="BX790" s="75"/>
      <c r="BY790" s="75"/>
      <c r="BZ790" s="75"/>
      <c r="CA790" s="75">
        <f>BU790+BW790+BX790+BY790+BZ790</f>
        <v>6023</v>
      </c>
      <c r="CB790" s="75">
        <f>BV790+BX790</f>
        <v>0</v>
      </c>
      <c r="CC790" s="75"/>
      <c r="CD790" s="75"/>
      <c r="CE790" s="75"/>
      <c r="CF790" s="75"/>
      <c r="CG790" s="75">
        <f>CA790+CC790+CD790+CE790+CF790</f>
        <v>6023</v>
      </c>
      <c r="CH790" s="75">
        <f>CB790+CD790</f>
        <v>0</v>
      </c>
      <c r="CI790" s="11">
        <v>51</v>
      </c>
      <c r="CJ790" s="11"/>
      <c r="CK790" s="11"/>
      <c r="CL790" s="11"/>
      <c r="CM790" s="11">
        <f>CG790+CI790+CJ790+CK790+CL790</f>
        <v>6074</v>
      </c>
      <c r="CN790" s="11">
        <f>CH790+CJ790</f>
        <v>0</v>
      </c>
    </row>
    <row r="791" spans="1:92" hidden="1" x14ac:dyDescent="0.25">
      <c r="A791" s="55" t="s">
        <v>15</v>
      </c>
      <c r="B791" s="14">
        <v>914</v>
      </c>
      <c r="C791" s="14" t="s">
        <v>30</v>
      </c>
      <c r="D791" s="14" t="s">
        <v>83</v>
      </c>
      <c r="E791" s="14" t="s">
        <v>529</v>
      </c>
      <c r="F791" s="14"/>
      <c r="G791" s="18">
        <f>G792+G796</f>
        <v>34159</v>
      </c>
      <c r="H791" s="18">
        <f t="shared" ref="H791:N791" si="2509">H792+H796</f>
        <v>0</v>
      </c>
      <c r="I791" s="11">
        <f t="shared" si="2509"/>
        <v>0</v>
      </c>
      <c r="J791" s="11">
        <f t="shared" si="2509"/>
        <v>0</v>
      </c>
      <c r="K791" s="11">
        <f t="shared" si="2509"/>
        <v>0</v>
      </c>
      <c r="L791" s="11">
        <f t="shared" si="2509"/>
        <v>0</v>
      </c>
      <c r="M791" s="18">
        <f t="shared" si="2509"/>
        <v>34159</v>
      </c>
      <c r="N791" s="18">
        <f t="shared" si="2509"/>
        <v>0</v>
      </c>
      <c r="O791" s="11">
        <f t="shared" ref="O791:T791" si="2510">O792+O796</f>
        <v>0</v>
      </c>
      <c r="P791" s="11">
        <f t="shared" si="2510"/>
        <v>0</v>
      </c>
      <c r="Q791" s="11">
        <f t="shared" si="2510"/>
        <v>0</v>
      </c>
      <c r="R791" s="11">
        <f t="shared" si="2510"/>
        <v>0</v>
      </c>
      <c r="S791" s="18">
        <f t="shared" si="2510"/>
        <v>34159</v>
      </c>
      <c r="T791" s="18">
        <f t="shared" si="2510"/>
        <v>0</v>
      </c>
      <c r="U791" s="11">
        <f t="shared" ref="U791:Z791" si="2511">U792+U796</f>
        <v>0</v>
      </c>
      <c r="V791" s="11">
        <f t="shared" si="2511"/>
        <v>0</v>
      </c>
      <c r="W791" s="11">
        <f t="shared" si="2511"/>
        <v>0</v>
      </c>
      <c r="X791" s="11">
        <f t="shared" si="2511"/>
        <v>0</v>
      </c>
      <c r="Y791" s="18">
        <f t="shared" si="2511"/>
        <v>34159</v>
      </c>
      <c r="Z791" s="18">
        <f t="shared" si="2511"/>
        <v>0</v>
      </c>
      <c r="AA791" s="11">
        <f t="shared" ref="AA791:AF791" si="2512">AA792+AA796</f>
        <v>0</v>
      </c>
      <c r="AB791" s="11">
        <f t="shared" si="2512"/>
        <v>0</v>
      </c>
      <c r="AC791" s="11">
        <f t="shared" si="2512"/>
        <v>1745</v>
      </c>
      <c r="AD791" s="11">
        <f t="shared" si="2512"/>
        <v>0</v>
      </c>
      <c r="AE791" s="18">
        <f t="shared" si="2512"/>
        <v>35904</v>
      </c>
      <c r="AF791" s="18">
        <f t="shared" si="2512"/>
        <v>0</v>
      </c>
      <c r="AG791" s="11">
        <f t="shared" ref="AG791:AL791" si="2513">AG792+AG796</f>
        <v>0</v>
      </c>
      <c r="AH791" s="11">
        <f t="shared" si="2513"/>
        <v>0</v>
      </c>
      <c r="AI791" s="11">
        <f t="shared" si="2513"/>
        <v>0</v>
      </c>
      <c r="AJ791" s="11">
        <f t="shared" si="2513"/>
        <v>0</v>
      </c>
      <c r="AK791" s="81">
        <f t="shared" si="2513"/>
        <v>35904</v>
      </c>
      <c r="AL791" s="81">
        <f t="shared" si="2513"/>
        <v>0</v>
      </c>
      <c r="AM791" s="11">
        <f t="shared" ref="AM791:AR791" si="2514">AM792+AM796</f>
        <v>0</v>
      </c>
      <c r="AN791" s="11">
        <f t="shared" si="2514"/>
        <v>0</v>
      </c>
      <c r="AO791" s="11">
        <f t="shared" si="2514"/>
        <v>0</v>
      </c>
      <c r="AP791" s="11">
        <f t="shared" si="2514"/>
        <v>0</v>
      </c>
      <c r="AQ791" s="18">
        <f t="shared" si="2514"/>
        <v>35904</v>
      </c>
      <c r="AR791" s="18">
        <f t="shared" si="2514"/>
        <v>0</v>
      </c>
      <c r="AS791" s="11">
        <f t="shared" ref="AS791:AX791" si="2515">AS792+AS796</f>
        <v>0</v>
      </c>
      <c r="AT791" s="11">
        <f t="shared" si="2515"/>
        <v>0</v>
      </c>
      <c r="AU791" s="11">
        <f t="shared" si="2515"/>
        <v>0</v>
      </c>
      <c r="AV791" s="11">
        <f t="shared" si="2515"/>
        <v>0</v>
      </c>
      <c r="AW791" s="18">
        <f t="shared" si="2515"/>
        <v>35904</v>
      </c>
      <c r="AX791" s="18">
        <f t="shared" si="2515"/>
        <v>0</v>
      </c>
      <c r="AY791" s="75">
        <f t="shared" ref="AY791:BD791" si="2516">AY792+AY796</f>
        <v>-176</v>
      </c>
      <c r="AZ791" s="75">
        <f t="shared" si="2516"/>
        <v>0</v>
      </c>
      <c r="BA791" s="75">
        <f t="shared" si="2516"/>
        <v>193</v>
      </c>
      <c r="BB791" s="75">
        <f t="shared" si="2516"/>
        <v>0</v>
      </c>
      <c r="BC791" s="81">
        <f t="shared" si="2516"/>
        <v>35921</v>
      </c>
      <c r="BD791" s="81">
        <f t="shared" si="2516"/>
        <v>0</v>
      </c>
      <c r="BE791" s="11">
        <f t="shared" ref="BE791:BJ791" si="2517">BE792+BE796</f>
        <v>0</v>
      </c>
      <c r="BF791" s="11">
        <f t="shared" si="2517"/>
        <v>0</v>
      </c>
      <c r="BG791" s="11">
        <f t="shared" si="2517"/>
        <v>0</v>
      </c>
      <c r="BH791" s="11">
        <f t="shared" si="2517"/>
        <v>0</v>
      </c>
      <c r="BI791" s="140">
        <f t="shared" si="2517"/>
        <v>35921</v>
      </c>
      <c r="BJ791" s="140">
        <f t="shared" si="2517"/>
        <v>0</v>
      </c>
      <c r="BK791" s="75">
        <f t="shared" ref="BK791:BP791" si="2518">BK792+BK796</f>
        <v>-2700</v>
      </c>
      <c r="BL791" s="75">
        <f t="shared" si="2518"/>
        <v>0</v>
      </c>
      <c r="BM791" s="75">
        <f t="shared" si="2518"/>
        <v>0</v>
      </c>
      <c r="BN791" s="75">
        <f t="shared" si="2518"/>
        <v>0</v>
      </c>
      <c r="BO791" s="81">
        <f t="shared" si="2518"/>
        <v>33221</v>
      </c>
      <c r="BP791" s="81">
        <f t="shared" si="2518"/>
        <v>0</v>
      </c>
      <c r="BQ791" s="11">
        <f t="shared" ref="BQ791:BV791" si="2519">BQ792+BQ796</f>
        <v>0</v>
      </c>
      <c r="BR791" s="11">
        <f t="shared" si="2519"/>
        <v>0</v>
      </c>
      <c r="BS791" s="11">
        <f t="shared" si="2519"/>
        <v>0</v>
      </c>
      <c r="BT791" s="11">
        <f t="shared" si="2519"/>
        <v>0</v>
      </c>
      <c r="BU791" s="18">
        <f t="shared" si="2519"/>
        <v>33221</v>
      </c>
      <c r="BV791" s="18">
        <f t="shared" si="2519"/>
        <v>0</v>
      </c>
      <c r="BW791" s="75">
        <f t="shared" ref="BW791:CB791" si="2520">BW792+BW796</f>
        <v>0</v>
      </c>
      <c r="BX791" s="75">
        <f t="shared" si="2520"/>
        <v>0</v>
      </c>
      <c r="BY791" s="75">
        <f t="shared" si="2520"/>
        <v>0</v>
      </c>
      <c r="BZ791" s="75">
        <f t="shared" si="2520"/>
        <v>0</v>
      </c>
      <c r="CA791" s="81">
        <f t="shared" si="2520"/>
        <v>33221</v>
      </c>
      <c r="CB791" s="81">
        <f t="shared" si="2520"/>
        <v>0</v>
      </c>
      <c r="CC791" s="75">
        <f t="shared" ref="CC791:CH791" si="2521">CC792+CC796</f>
        <v>0</v>
      </c>
      <c r="CD791" s="75">
        <f t="shared" si="2521"/>
        <v>0</v>
      </c>
      <c r="CE791" s="75">
        <f t="shared" si="2521"/>
        <v>0</v>
      </c>
      <c r="CF791" s="75">
        <f t="shared" si="2521"/>
        <v>0</v>
      </c>
      <c r="CG791" s="81">
        <f t="shared" si="2521"/>
        <v>33221</v>
      </c>
      <c r="CH791" s="81">
        <f t="shared" si="2521"/>
        <v>0</v>
      </c>
      <c r="CI791" s="11">
        <f t="shared" ref="CI791:CN791" si="2522">CI792+CI796</f>
        <v>-51</v>
      </c>
      <c r="CJ791" s="11">
        <f t="shared" si="2522"/>
        <v>0</v>
      </c>
      <c r="CK791" s="11">
        <f t="shared" si="2522"/>
        <v>0</v>
      </c>
      <c r="CL791" s="11">
        <f t="shared" si="2522"/>
        <v>-826</v>
      </c>
      <c r="CM791" s="18">
        <f t="shared" si="2522"/>
        <v>32344</v>
      </c>
      <c r="CN791" s="18">
        <f t="shared" si="2522"/>
        <v>0</v>
      </c>
    </row>
    <row r="792" spans="1:92" hidden="1" x14ac:dyDescent="0.25">
      <c r="A792" s="55" t="s">
        <v>198</v>
      </c>
      <c r="B792" s="14">
        <v>914</v>
      </c>
      <c r="C792" s="14" t="s">
        <v>30</v>
      </c>
      <c r="D792" s="14" t="s">
        <v>200</v>
      </c>
      <c r="E792" s="14" t="s">
        <v>530</v>
      </c>
      <c r="F792" s="14"/>
      <c r="G792" s="18">
        <f>G793</f>
        <v>32994</v>
      </c>
      <c r="H792" s="18">
        <f t="shared" ref="H792:R793" si="2523">H793</f>
        <v>0</v>
      </c>
      <c r="I792" s="11">
        <f t="shared" si="2523"/>
        <v>0</v>
      </c>
      <c r="J792" s="11">
        <f t="shared" si="2523"/>
        <v>0</v>
      </c>
      <c r="K792" s="11">
        <f t="shared" si="2523"/>
        <v>0</v>
      </c>
      <c r="L792" s="11">
        <f t="shared" si="2523"/>
        <v>0</v>
      </c>
      <c r="M792" s="18">
        <f t="shared" si="2523"/>
        <v>32994</v>
      </c>
      <c r="N792" s="18">
        <f t="shared" si="2523"/>
        <v>0</v>
      </c>
      <c r="O792" s="11">
        <f t="shared" si="2523"/>
        <v>0</v>
      </c>
      <c r="P792" s="11">
        <f t="shared" si="2523"/>
        <v>0</v>
      </c>
      <c r="Q792" s="11">
        <f t="shared" si="2523"/>
        <v>0</v>
      </c>
      <c r="R792" s="11">
        <f t="shared" si="2523"/>
        <v>0</v>
      </c>
      <c r="S792" s="18">
        <f>S793</f>
        <v>32994</v>
      </c>
      <c r="T792" s="18">
        <f>T793</f>
        <v>0</v>
      </c>
      <c r="U792" s="11">
        <f t="shared" ref="U792:X793" si="2524">U793</f>
        <v>0</v>
      </c>
      <c r="V792" s="11">
        <f t="shared" si="2524"/>
        <v>0</v>
      </c>
      <c r="W792" s="11">
        <f t="shared" si="2524"/>
        <v>0</v>
      </c>
      <c r="X792" s="11">
        <f t="shared" si="2524"/>
        <v>0</v>
      </c>
      <c r="Y792" s="18">
        <f>Y793</f>
        <v>32994</v>
      </c>
      <c r="Z792" s="18">
        <f>Z793</f>
        <v>0</v>
      </c>
      <c r="AA792" s="11">
        <f t="shared" ref="AA792:AD793" si="2525">AA793</f>
        <v>0</v>
      </c>
      <c r="AB792" s="11">
        <f t="shared" si="2525"/>
        <v>0</v>
      </c>
      <c r="AC792" s="11">
        <f t="shared" si="2525"/>
        <v>1745</v>
      </c>
      <c r="AD792" s="11">
        <f t="shared" si="2525"/>
        <v>0</v>
      </c>
      <c r="AE792" s="18">
        <f>AE793</f>
        <v>34739</v>
      </c>
      <c r="AF792" s="18">
        <f>AF793</f>
        <v>0</v>
      </c>
      <c r="AG792" s="11">
        <f t="shared" ref="AG792:AJ793" si="2526">AG793</f>
        <v>0</v>
      </c>
      <c r="AH792" s="11">
        <f t="shared" si="2526"/>
        <v>0</v>
      </c>
      <c r="AI792" s="11">
        <f t="shared" si="2526"/>
        <v>0</v>
      </c>
      <c r="AJ792" s="11">
        <f t="shared" si="2526"/>
        <v>0</v>
      </c>
      <c r="AK792" s="81">
        <f>AK793</f>
        <v>34739</v>
      </c>
      <c r="AL792" s="81">
        <f>AL793</f>
        <v>0</v>
      </c>
      <c r="AM792" s="11">
        <f t="shared" ref="AM792:AP793" si="2527">AM793</f>
        <v>0</v>
      </c>
      <c r="AN792" s="11">
        <f t="shared" si="2527"/>
        <v>0</v>
      </c>
      <c r="AO792" s="11">
        <f t="shared" si="2527"/>
        <v>0</v>
      </c>
      <c r="AP792" s="11">
        <f t="shared" si="2527"/>
        <v>0</v>
      </c>
      <c r="AQ792" s="18">
        <f>AQ793</f>
        <v>34739</v>
      </c>
      <c r="AR792" s="18">
        <f>AR793</f>
        <v>0</v>
      </c>
      <c r="AS792" s="11">
        <f t="shared" ref="AS792:AV793" si="2528">AS793</f>
        <v>0</v>
      </c>
      <c r="AT792" s="11">
        <f t="shared" si="2528"/>
        <v>0</v>
      </c>
      <c r="AU792" s="11">
        <f t="shared" si="2528"/>
        <v>0</v>
      </c>
      <c r="AV792" s="11">
        <f t="shared" si="2528"/>
        <v>0</v>
      </c>
      <c r="AW792" s="18">
        <f>AW793</f>
        <v>34739</v>
      </c>
      <c r="AX792" s="18">
        <f>AX793</f>
        <v>0</v>
      </c>
      <c r="AY792" s="75">
        <f t="shared" ref="AY792:BB793" si="2529">AY793</f>
        <v>-176</v>
      </c>
      <c r="AZ792" s="75">
        <f t="shared" si="2529"/>
        <v>0</v>
      </c>
      <c r="BA792" s="75">
        <f t="shared" si="2529"/>
        <v>193</v>
      </c>
      <c r="BB792" s="75">
        <f t="shared" si="2529"/>
        <v>0</v>
      </c>
      <c r="BC792" s="81">
        <f>BC793</f>
        <v>34756</v>
      </c>
      <c r="BD792" s="81">
        <f>BD793</f>
        <v>0</v>
      </c>
      <c r="BE792" s="11">
        <f t="shared" ref="BE792:BH793" si="2530">BE793</f>
        <v>0</v>
      </c>
      <c r="BF792" s="11">
        <f t="shared" si="2530"/>
        <v>0</v>
      </c>
      <c r="BG792" s="11">
        <f t="shared" si="2530"/>
        <v>0</v>
      </c>
      <c r="BH792" s="11">
        <f t="shared" si="2530"/>
        <v>0</v>
      </c>
      <c r="BI792" s="140">
        <f>BI793</f>
        <v>34756</v>
      </c>
      <c r="BJ792" s="140">
        <f>BJ793</f>
        <v>0</v>
      </c>
      <c r="BK792" s="75">
        <f t="shared" ref="BK792:BN793" si="2531">BK793</f>
        <v>-2700</v>
      </c>
      <c r="BL792" s="75">
        <f t="shared" si="2531"/>
        <v>0</v>
      </c>
      <c r="BM792" s="75">
        <f t="shared" si="2531"/>
        <v>0</v>
      </c>
      <c r="BN792" s="75">
        <f t="shared" si="2531"/>
        <v>0</v>
      </c>
      <c r="BO792" s="81">
        <f>BO793</f>
        <v>32056</v>
      </c>
      <c r="BP792" s="81">
        <f>BP793</f>
        <v>0</v>
      </c>
      <c r="BQ792" s="11">
        <f t="shared" ref="BQ792:BT793" si="2532">BQ793</f>
        <v>0</v>
      </c>
      <c r="BR792" s="11">
        <f t="shared" si="2532"/>
        <v>0</v>
      </c>
      <c r="BS792" s="11">
        <f t="shared" si="2532"/>
        <v>0</v>
      </c>
      <c r="BT792" s="11">
        <f t="shared" si="2532"/>
        <v>0</v>
      </c>
      <c r="BU792" s="18">
        <f>BU793</f>
        <v>32056</v>
      </c>
      <c r="BV792" s="18">
        <f>BV793</f>
        <v>0</v>
      </c>
      <c r="BW792" s="75">
        <f t="shared" ref="BW792:BZ793" si="2533">BW793</f>
        <v>0</v>
      </c>
      <c r="BX792" s="75">
        <f t="shared" si="2533"/>
        <v>0</v>
      </c>
      <c r="BY792" s="75">
        <f t="shared" si="2533"/>
        <v>0</v>
      </c>
      <c r="BZ792" s="75">
        <f t="shared" si="2533"/>
        <v>0</v>
      </c>
      <c r="CA792" s="81">
        <f>CA793</f>
        <v>32056</v>
      </c>
      <c r="CB792" s="81">
        <f>CB793</f>
        <v>0</v>
      </c>
      <c r="CC792" s="75">
        <f t="shared" ref="CC792:CF793" si="2534">CC793</f>
        <v>0</v>
      </c>
      <c r="CD792" s="75">
        <f t="shared" si="2534"/>
        <v>0</v>
      </c>
      <c r="CE792" s="75">
        <f t="shared" si="2534"/>
        <v>0</v>
      </c>
      <c r="CF792" s="75">
        <f t="shared" si="2534"/>
        <v>0</v>
      </c>
      <c r="CG792" s="81">
        <f>CG793</f>
        <v>32056</v>
      </c>
      <c r="CH792" s="81">
        <f>CH793</f>
        <v>0</v>
      </c>
      <c r="CI792" s="11">
        <f t="shared" ref="CI792:CL793" si="2535">CI793</f>
        <v>-52</v>
      </c>
      <c r="CJ792" s="11">
        <f t="shared" si="2535"/>
        <v>0</v>
      </c>
      <c r="CK792" s="11">
        <f t="shared" si="2535"/>
        <v>0</v>
      </c>
      <c r="CL792" s="11">
        <f t="shared" si="2535"/>
        <v>-826</v>
      </c>
      <c r="CM792" s="18">
        <f>CM793</f>
        <v>31178</v>
      </c>
      <c r="CN792" s="18">
        <f>CN793</f>
        <v>0</v>
      </c>
    </row>
    <row r="793" spans="1:92" ht="33" hidden="1" x14ac:dyDescent="0.25">
      <c r="A793" s="55" t="s">
        <v>268</v>
      </c>
      <c r="B793" s="14">
        <v>914</v>
      </c>
      <c r="C793" s="14" t="s">
        <v>30</v>
      </c>
      <c r="D793" s="14" t="s">
        <v>200</v>
      </c>
      <c r="E793" s="14" t="s">
        <v>530</v>
      </c>
      <c r="F793" s="14" t="s">
        <v>33</v>
      </c>
      <c r="G793" s="15">
        <f>G794</f>
        <v>32994</v>
      </c>
      <c r="H793" s="15">
        <f t="shared" si="2523"/>
        <v>0</v>
      </c>
      <c r="I793" s="11">
        <f t="shared" si="2523"/>
        <v>0</v>
      </c>
      <c r="J793" s="11">
        <f t="shared" si="2523"/>
        <v>0</v>
      </c>
      <c r="K793" s="11">
        <f t="shared" si="2523"/>
        <v>0</v>
      </c>
      <c r="L793" s="11">
        <f t="shared" si="2523"/>
        <v>0</v>
      </c>
      <c r="M793" s="15">
        <f t="shared" si="2523"/>
        <v>32994</v>
      </c>
      <c r="N793" s="15">
        <f t="shared" si="2523"/>
        <v>0</v>
      </c>
      <c r="O793" s="11">
        <f t="shared" si="2523"/>
        <v>0</v>
      </c>
      <c r="P793" s="11">
        <f t="shared" si="2523"/>
        <v>0</v>
      </c>
      <c r="Q793" s="11">
        <f t="shared" si="2523"/>
        <v>0</v>
      </c>
      <c r="R793" s="11">
        <f t="shared" si="2523"/>
        <v>0</v>
      </c>
      <c r="S793" s="15">
        <f>S794</f>
        <v>32994</v>
      </c>
      <c r="T793" s="15">
        <f>T794</f>
        <v>0</v>
      </c>
      <c r="U793" s="11">
        <f t="shared" si="2524"/>
        <v>0</v>
      </c>
      <c r="V793" s="11">
        <f t="shared" si="2524"/>
        <v>0</v>
      </c>
      <c r="W793" s="11">
        <f t="shared" si="2524"/>
        <v>0</v>
      </c>
      <c r="X793" s="11">
        <f t="shared" si="2524"/>
        <v>0</v>
      </c>
      <c r="Y793" s="15">
        <f>Y794</f>
        <v>32994</v>
      </c>
      <c r="Z793" s="15">
        <f>Z794</f>
        <v>0</v>
      </c>
      <c r="AA793" s="11">
        <f t="shared" si="2525"/>
        <v>0</v>
      </c>
      <c r="AB793" s="11">
        <f t="shared" si="2525"/>
        <v>0</v>
      </c>
      <c r="AC793" s="11">
        <f t="shared" si="2525"/>
        <v>1745</v>
      </c>
      <c r="AD793" s="11">
        <f t="shared" si="2525"/>
        <v>0</v>
      </c>
      <c r="AE793" s="15">
        <f>AE794</f>
        <v>34739</v>
      </c>
      <c r="AF793" s="15">
        <f>AF794</f>
        <v>0</v>
      </c>
      <c r="AG793" s="11">
        <f t="shared" si="2526"/>
        <v>0</v>
      </c>
      <c r="AH793" s="11">
        <f t="shared" si="2526"/>
        <v>0</v>
      </c>
      <c r="AI793" s="11">
        <f t="shared" si="2526"/>
        <v>0</v>
      </c>
      <c r="AJ793" s="11">
        <f t="shared" si="2526"/>
        <v>0</v>
      </c>
      <c r="AK793" s="79">
        <f>AK794</f>
        <v>34739</v>
      </c>
      <c r="AL793" s="79">
        <f>AL794</f>
        <v>0</v>
      </c>
      <c r="AM793" s="11">
        <f t="shared" si="2527"/>
        <v>0</v>
      </c>
      <c r="AN793" s="11">
        <f t="shared" si="2527"/>
        <v>0</v>
      </c>
      <c r="AO793" s="11">
        <f t="shared" si="2527"/>
        <v>0</v>
      </c>
      <c r="AP793" s="11">
        <f t="shared" si="2527"/>
        <v>0</v>
      </c>
      <c r="AQ793" s="15">
        <f>AQ794</f>
        <v>34739</v>
      </c>
      <c r="AR793" s="15">
        <f>AR794</f>
        <v>0</v>
      </c>
      <c r="AS793" s="11">
        <f t="shared" si="2528"/>
        <v>0</v>
      </c>
      <c r="AT793" s="11">
        <f t="shared" si="2528"/>
        <v>0</v>
      </c>
      <c r="AU793" s="11">
        <f t="shared" si="2528"/>
        <v>0</v>
      </c>
      <c r="AV793" s="11">
        <f t="shared" si="2528"/>
        <v>0</v>
      </c>
      <c r="AW793" s="15">
        <f>AW794</f>
        <v>34739</v>
      </c>
      <c r="AX793" s="15">
        <f>AX794</f>
        <v>0</v>
      </c>
      <c r="AY793" s="75">
        <f t="shared" si="2529"/>
        <v>-176</v>
      </c>
      <c r="AZ793" s="75">
        <f t="shared" si="2529"/>
        <v>0</v>
      </c>
      <c r="BA793" s="75">
        <f t="shared" si="2529"/>
        <v>193</v>
      </c>
      <c r="BB793" s="75">
        <f t="shared" si="2529"/>
        <v>0</v>
      </c>
      <c r="BC793" s="79">
        <f>BC794</f>
        <v>34756</v>
      </c>
      <c r="BD793" s="79">
        <f>BD794</f>
        <v>0</v>
      </c>
      <c r="BE793" s="11">
        <f t="shared" si="2530"/>
        <v>0</v>
      </c>
      <c r="BF793" s="11">
        <f t="shared" si="2530"/>
        <v>0</v>
      </c>
      <c r="BG793" s="11">
        <f t="shared" si="2530"/>
        <v>0</v>
      </c>
      <c r="BH793" s="11">
        <f t="shared" si="2530"/>
        <v>0</v>
      </c>
      <c r="BI793" s="137">
        <f>BI794</f>
        <v>34756</v>
      </c>
      <c r="BJ793" s="137">
        <f>BJ794</f>
        <v>0</v>
      </c>
      <c r="BK793" s="75">
        <f t="shared" si="2531"/>
        <v>-2700</v>
      </c>
      <c r="BL793" s="75">
        <f t="shared" si="2531"/>
        <v>0</v>
      </c>
      <c r="BM793" s="75">
        <f t="shared" si="2531"/>
        <v>0</v>
      </c>
      <c r="BN793" s="75">
        <f t="shared" si="2531"/>
        <v>0</v>
      </c>
      <c r="BO793" s="79">
        <f>BO794</f>
        <v>32056</v>
      </c>
      <c r="BP793" s="79">
        <f>BP794</f>
        <v>0</v>
      </c>
      <c r="BQ793" s="11">
        <f t="shared" si="2532"/>
        <v>0</v>
      </c>
      <c r="BR793" s="11">
        <f t="shared" si="2532"/>
        <v>0</v>
      </c>
      <c r="BS793" s="11">
        <f t="shared" si="2532"/>
        <v>0</v>
      </c>
      <c r="BT793" s="11">
        <f t="shared" si="2532"/>
        <v>0</v>
      </c>
      <c r="BU793" s="15">
        <f>BU794</f>
        <v>32056</v>
      </c>
      <c r="BV793" s="15">
        <f>BV794</f>
        <v>0</v>
      </c>
      <c r="BW793" s="75">
        <f t="shared" si="2533"/>
        <v>0</v>
      </c>
      <c r="BX793" s="75">
        <f t="shared" si="2533"/>
        <v>0</v>
      </c>
      <c r="BY793" s="75">
        <f t="shared" si="2533"/>
        <v>0</v>
      </c>
      <c r="BZ793" s="75">
        <f t="shared" si="2533"/>
        <v>0</v>
      </c>
      <c r="CA793" s="79">
        <f>CA794</f>
        <v>32056</v>
      </c>
      <c r="CB793" s="79">
        <f>CB794</f>
        <v>0</v>
      </c>
      <c r="CC793" s="75">
        <f t="shared" si="2534"/>
        <v>0</v>
      </c>
      <c r="CD793" s="75">
        <f t="shared" si="2534"/>
        <v>0</v>
      </c>
      <c r="CE793" s="75">
        <f t="shared" si="2534"/>
        <v>0</v>
      </c>
      <c r="CF793" s="75">
        <f t="shared" si="2534"/>
        <v>0</v>
      </c>
      <c r="CG793" s="79">
        <f>CG794</f>
        <v>32056</v>
      </c>
      <c r="CH793" s="79">
        <f>CH794</f>
        <v>0</v>
      </c>
      <c r="CI793" s="11">
        <f t="shared" si="2535"/>
        <v>-52</v>
      </c>
      <c r="CJ793" s="11">
        <f t="shared" si="2535"/>
        <v>0</v>
      </c>
      <c r="CK793" s="11">
        <f t="shared" si="2535"/>
        <v>0</v>
      </c>
      <c r="CL793" s="11">
        <f t="shared" si="2535"/>
        <v>-826</v>
      </c>
      <c r="CM793" s="15">
        <f>CM794</f>
        <v>31178</v>
      </c>
      <c r="CN793" s="15">
        <f>CN794</f>
        <v>0</v>
      </c>
    </row>
    <row r="794" spans="1:92" ht="33" hidden="1" x14ac:dyDescent="0.25">
      <c r="A794" s="55" t="s">
        <v>39</v>
      </c>
      <c r="B794" s="14">
        <v>914</v>
      </c>
      <c r="C794" s="14" t="s">
        <v>30</v>
      </c>
      <c r="D794" s="14" t="s">
        <v>200</v>
      </c>
      <c r="E794" s="14" t="s">
        <v>530</v>
      </c>
      <c r="F794" s="14" t="s">
        <v>40</v>
      </c>
      <c r="G794" s="11">
        <v>32994</v>
      </c>
      <c r="H794" s="15"/>
      <c r="I794" s="11"/>
      <c r="J794" s="11"/>
      <c r="K794" s="11"/>
      <c r="L794" s="11"/>
      <c r="M794" s="11">
        <f>G794+I794+J794+K794+L794</f>
        <v>32994</v>
      </c>
      <c r="N794" s="11">
        <f>H794+J794</f>
        <v>0</v>
      </c>
      <c r="O794" s="11"/>
      <c r="P794" s="11"/>
      <c r="Q794" s="11"/>
      <c r="R794" s="11"/>
      <c r="S794" s="11">
        <f>M794+O794+P794+Q794+R794</f>
        <v>32994</v>
      </c>
      <c r="T794" s="11">
        <f>N794+P794</f>
        <v>0</v>
      </c>
      <c r="U794" s="11"/>
      <c r="V794" s="11"/>
      <c r="W794" s="11"/>
      <c r="X794" s="11"/>
      <c r="Y794" s="11">
        <f>S794+U794+V794+W794+X794</f>
        <v>32994</v>
      </c>
      <c r="Z794" s="11">
        <f>T794+V794</f>
        <v>0</v>
      </c>
      <c r="AA794" s="11"/>
      <c r="AB794" s="11"/>
      <c r="AC794" s="11">
        <v>1745</v>
      </c>
      <c r="AD794" s="11"/>
      <c r="AE794" s="11">
        <f>Y794+AA794+AB794+AC794+AD794</f>
        <v>34739</v>
      </c>
      <c r="AF794" s="11">
        <f>Z794+AB794</f>
        <v>0</v>
      </c>
      <c r="AG794" s="11"/>
      <c r="AH794" s="11"/>
      <c r="AI794" s="11"/>
      <c r="AJ794" s="11"/>
      <c r="AK794" s="75">
        <f>AE794+AG794+AH794+AI794+AJ794</f>
        <v>34739</v>
      </c>
      <c r="AL794" s="75">
        <f>AF794+AH794</f>
        <v>0</v>
      </c>
      <c r="AM794" s="11"/>
      <c r="AN794" s="11"/>
      <c r="AO794" s="11"/>
      <c r="AP794" s="11"/>
      <c r="AQ794" s="11">
        <f>AK794+AM794+AN794+AO794+AP794</f>
        <v>34739</v>
      </c>
      <c r="AR794" s="11">
        <f>AL794+AN794</f>
        <v>0</v>
      </c>
      <c r="AS794" s="11"/>
      <c r="AT794" s="11"/>
      <c r="AU794" s="11"/>
      <c r="AV794" s="11"/>
      <c r="AW794" s="11">
        <f>AQ794+AS794+AT794+AU794+AV794</f>
        <v>34739</v>
      </c>
      <c r="AX794" s="11">
        <f>AR794+AT794</f>
        <v>0</v>
      </c>
      <c r="AY794" s="75">
        <v>-176</v>
      </c>
      <c r="AZ794" s="75"/>
      <c r="BA794" s="75">
        <v>193</v>
      </c>
      <c r="BB794" s="75"/>
      <c r="BC794" s="75">
        <f>AW794+AY794+AZ794+BA794+BB794</f>
        <v>34756</v>
      </c>
      <c r="BD794" s="75">
        <f>AX794+AZ794</f>
        <v>0</v>
      </c>
      <c r="BE794" s="11"/>
      <c r="BF794" s="11"/>
      <c r="BG794" s="11"/>
      <c r="BH794" s="11"/>
      <c r="BI794" s="138">
        <f>BC794+BE794+BF794+BG794+BH794</f>
        <v>34756</v>
      </c>
      <c r="BJ794" s="138">
        <f>BD794+BF794</f>
        <v>0</v>
      </c>
      <c r="BK794" s="75">
        <v>-2700</v>
      </c>
      <c r="BL794" s="75"/>
      <c r="BM794" s="75"/>
      <c r="BN794" s="75"/>
      <c r="BO794" s="75">
        <f>BI794+BK794+BL794+BM794+BN794</f>
        <v>32056</v>
      </c>
      <c r="BP794" s="75">
        <f>BJ794+BL794</f>
        <v>0</v>
      </c>
      <c r="BQ794" s="11"/>
      <c r="BR794" s="11"/>
      <c r="BS794" s="11"/>
      <c r="BT794" s="11"/>
      <c r="BU794" s="11">
        <f>BO794+BQ794+BR794+BS794+BT794</f>
        <v>32056</v>
      </c>
      <c r="BV794" s="11">
        <f>BP794+BR794</f>
        <v>0</v>
      </c>
      <c r="BW794" s="75"/>
      <c r="BX794" s="75"/>
      <c r="BY794" s="75"/>
      <c r="BZ794" s="75"/>
      <c r="CA794" s="75">
        <f>BU794+BW794+BX794+BY794+BZ794</f>
        <v>32056</v>
      </c>
      <c r="CB794" s="75">
        <f>BV794+BX794</f>
        <v>0</v>
      </c>
      <c r="CC794" s="75"/>
      <c r="CD794" s="75"/>
      <c r="CE794" s="75"/>
      <c r="CF794" s="75"/>
      <c r="CG794" s="75">
        <f>CA794+CC794+CD794+CE794+CF794</f>
        <v>32056</v>
      </c>
      <c r="CH794" s="75">
        <f>CB794+CD794</f>
        <v>0</v>
      </c>
      <c r="CI794" s="11">
        <v>-52</v>
      </c>
      <c r="CJ794" s="11"/>
      <c r="CK794" s="11"/>
      <c r="CL794" s="11">
        <v>-826</v>
      </c>
      <c r="CM794" s="11">
        <f>CG794+CI794+CJ794+CK794+CL794</f>
        <v>31178</v>
      </c>
      <c r="CN794" s="11">
        <f>CH794+CJ794</f>
        <v>0</v>
      </c>
    </row>
    <row r="795" spans="1:92" ht="33" hidden="1" x14ac:dyDescent="0.25">
      <c r="A795" s="55" t="s">
        <v>554</v>
      </c>
      <c r="B795" s="14">
        <v>914</v>
      </c>
      <c r="C795" s="14" t="s">
        <v>30</v>
      </c>
      <c r="D795" s="14" t="s">
        <v>200</v>
      </c>
      <c r="E795" s="14" t="s">
        <v>553</v>
      </c>
      <c r="F795" s="14"/>
      <c r="G795" s="11">
        <f>G796</f>
        <v>1165</v>
      </c>
      <c r="H795" s="11">
        <f t="shared" ref="H795:R796" si="2536">H796</f>
        <v>0</v>
      </c>
      <c r="I795" s="11">
        <f t="shared" si="2536"/>
        <v>0</v>
      </c>
      <c r="J795" s="11">
        <f t="shared" si="2536"/>
        <v>0</v>
      </c>
      <c r="K795" s="11">
        <f t="shared" si="2536"/>
        <v>0</v>
      </c>
      <c r="L795" s="11">
        <f t="shared" si="2536"/>
        <v>0</v>
      </c>
      <c r="M795" s="11">
        <f t="shared" si="2536"/>
        <v>1165</v>
      </c>
      <c r="N795" s="11">
        <f t="shared" si="2536"/>
        <v>0</v>
      </c>
      <c r="O795" s="11">
        <f t="shared" si="2536"/>
        <v>0</v>
      </c>
      <c r="P795" s="11">
        <f t="shared" si="2536"/>
        <v>0</v>
      </c>
      <c r="Q795" s="11">
        <f t="shared" si="2536"/>
        <v>0</v>
      </c>
      <c r="R795" s="11">
        <f t="shared" si="2536"/>
        <v>0</v>
      </c>
      <c r="S795" s="11">
        <f>S796</f>
        <v>1165</v>
      </c>
      <c r="T795" s="11">
        <f>T796</f>
        <v>0</v>
      </c>
      <c r="U795" s="11">
        <f t="shared" ref="U795:X796" si="2537">U796</f>
        <v>0</v>
      </c>
      <c r="V795" s="11">
        <f t="shared" si="2537"/>
        <v>0</v>
      </c>
      <c r="W795" s="11">
        <f t="shared" si="2537"/>
        <v>0</v>
      </c>
      <c r="X795" s="11">
        <f t="shared" si="2537"/>
        <v>0</v>
      </c>
      <c r="Y795" s="11">
        <f>Y796</f>
        <v>1165</v>
      </c>
      <c r="Z795" s="11">
        <f>Z796</f>
        <v>0</v>
      </c>
      <c r="AA795" s="11">
        <f t="shared" ref="AA795:AD796" si="2538">AA796</f>
        <v>0</v>
      </c>
      <c r="AB795" s="11">
        <f t="shared" si="2538"/>
        <v>0</v>
      </c>
      <c r="AC795" s="11">
        <f t="shared" si="2538"/>
        <v>0</v>
      </c>
      <c r="AD795" s="11">
        <f t="shared" si="2538"/>
        <v>0</v>
      </c>
      <c r="AE795" s="11">
        <f>AE796</f>
        <v>1165</v>
      </c>
      <c r="AF795" s="11">
        <f>AF796</f>
        <v>0</v>
      </c>
      <c r="AG795" s="11">
        <f t="shared" ref="AG795:AJ796" si="2539">AG796</f>
        <v>0</v>
      </c>
      <c r="AH795" s="11">
        <f t="shared" si="2539"/>
        <v>0</v>
      </c>
      <c r="AI795" s="11">
        <f t="shared" si="2539"/>
        <v>0</v>
      </c>
      <c r="AJ795" s="11">
        <f t="shared" si="2539"/>
        <v>0</v>
      </c>
      <c r="AK795" s="75">
        <f>AK796</f>
        <v>1165</v>
      </c>
      <c r="AL795" s="75">
        <f>AL796</f>
        <v>0</v>
      </c>
      <c r="AM795" s="11">
        <f t="shared" ref="AM795:AP796" si="2540">AM796</f>
        <v>0</v>
      </c>
      <c r="AN795" s="11">
        <f t="shared" si="2540"/>
        <v>0</v>
      </c>
      <c r="AO795" s="11">
        <f t="shared" si="2540"/>
        <v>0</v>
      </c>
      <c r="AP795" s="11">
        <f t="shared" si="2540"/>
        <v>0</v>
      </c>
      <c r="AQ795" s="11">
        <f>AQ796</f>
        <v>1165</v>
      </c>
      <c r="AR795" s="11">
        <f>AR796</f>
        <v>0</v>
      </c>
      <c r="AS795" s="11">
        <f t="shared" ref="AS795:AV796" si="2541">AS796</f>
        <v>0</v>
      </c>
      <c r="AT795" s="11">
        <f t="shared" si="2541"/>
        <v>0</v>
      </c>
      <c r="AU795" s="11">
        <f t="shared" si="2541"/>
        <v>0</v>
      </c>
      <c r="AV795" s="11">
        <f t="shared" si="2541"/>
        <v>0</v>
      </c>
      <c r="AW795" s="11">
        <f>AW796</f>
        <v>1165</v>
      </c>
      <c r="AX795" s="11">
        <f>AX796</f>
        <v>0</v>
      </c>
      <c r="AY795" s="75">
        <f t="shared" ref="AY795:BB796" si="2542">AY796</f>
        <v>0</v>
      </c>
      <c r="AZ795" s="75">
        <f t="shared" si="2542"/>
        <v>0</v>
      </c>
      <c r="BA795" s="75">
        <f t="shared" si="2542"/>
        <v>0</v>
      </c>
      <c r="BB795" s="75">
        <f t="shared" si="2542"/>
        <v>0</v>
      </c>
      <c r="BC795" s="75">
        <f>BC796</f>
        <v>1165</v>
      </c>
      <c r="BD795" s="75">
        <f>BD796</f>
        <v>0</v>
      </c>
      <c r="BE795" s="11">
        <f t="shared" ref="BE795:BH796" si="2543">BE796</f>
        <v>0</v>
      </c>
      <c r="BF795" s="11">
        <f t="shared" si="2543"/>
        <v>0</v>
      </c>
      <c r="BG795" s="11">
        <f t="shared" si="2543"/>
        <v>0</v>
      </c>
      <c r="BH795" s="11">
        <f t="shared" si="2543"/>
        <v>0</v>
      </c>
      <c r="BI795" s="138">
        <f>BI796</f>
        <v>1165</v>
      </c>
      <c r="BJ795" s="138">
        <f>BJ796</f>
        <v>0</v>
      </c>
      <c r="BK795" s="75">
        <f t="shared" ref="BK795:BN796" si="2544">BK796</f>
        <v>0</v>
      </c>
      <c r="BL795" s="75">
        <f t="shared" si="2544"/>
        <v>0</v>
      </c>
      <c r="BM795" s="75">
        <f t="shared" si="2544"/>
        <v>0</v>
      </c>
      <c r="BN795" s="75">
        <f t="shared" si="2544"/>
        <v>0</v>
      </c>
      <c r="BO795" s="75">
        <f>BO796</f>
        <v>1165</v>
      </c>
      <c r="BP795" s="75">
        <f>BP796</f>
        <v>0</v>
      </c>
      <c r="BQ795" s="11">
        <f t="shared" ref="BQ795:BT796" si="2545">BQ796</f>
        <v>0</v>
      </c>
      <c r="BR795" s="11">
        <f t="shared" si="2545"/>
        <v>0</v>
      </c>
      <c r="BS795" s="11">
        <f t="shared" si="2545"/>
        <v>0</v>
      </c>
      <c r="BT795" s="11">
        <f t="shared" si="2545"/>
        <v>0</v>
      </c>
      <c r="BU795" s="11">
        <f>BU796</f>
        <v>1165</v>
      </c>
      <c r="BV795" s="11">
        <f>BV796</f>
        <v>0</v>
      </c>
      <c r="BW795" s="75">
        <f t="shared" ref="BW795:BZ796" si="2546">BW796</f>
        <v>0</v>
      </c>
      <c r="BX795" s="75">
        <f t="shared" si="2546"/>
        <v>0</v>
      </c>
      <c r="BY795" s="75">
        <f t="shared" si="2546"/>
        <v>0</v>
      </c>
      <c r="BZ795" s="75">
        <f t="shared" si="2546"/>
        <v>0</v>
      </c>
      <c r="CA795" s="75">
        <f>CA796</f>
        <v>1165</v>
      </c>
      <c r="CB795" s="75">
        <f>CB796</f>
        <v>0</v>
      </c>
      <c r="CC795" s="75">
        <f t="shared" ref="CC795:CF796" si="2547">CC796</f>
        <v>0</v>
      </c>
      <c r="CD795" s="75">
        <f t="shared" si="2547"/>
        <v>0</v>
      </c>
      <c r="CE795" s="75">
        <f t="shared" si="2547"/>
        <v>0</v>
      </c>
      <c r="CF795" s="75">
        <f t="shared" si="2547"/>
        <v>0</v>
      </c>
      <c r="CG795" s="75">
        <f>CG796</f>
        <v>1165</v>
      </c>
      <c r="CH795" s="75">
        <f>CH796</f>
        <v>0</v>
      </c>
      <c r="CI795" s="11">
        <f t="shared" ref="CI795:CL796" si="2548">CI796</f>
        <v>1</v>
      </c>
      <c r="CJ795" s="11">
        <f t="shared" si="2548"/>
        <v>0</v>
      </c>
      <c r="CK795" s="11">
        <f t="shared" si="2548"/>
        <v>0</v>
      </c>
      <c r="CL795" s="11">
        <f t="shared" si="2548"/>
        <v>0</v>
      </c>
      <c r="CM795" s="11">
        <f>CM796</f>
        <v>1166</v>
      </c>
      <c r="CN795" s="11">
        <f>CN796</f>
        <v>0</v>
      </c>
    </row>
    <row r="796" spans="1:92" ht="33" hidden="1" x14ac:dyDescent="0.25">
      <c r="A796" s="55" t="s">
        <v>12</v>
      </c>
      <c r="B796" s="14">
        <v>914</v>
      </c>
      <c r="C796" s="14" t="s">
        <v>30</v>
      </c>
      <c r="D796" s="14" t="s">
        <v>200</v>
      </c>
      <c r="E796" s="14" t="s">
        <v>553</v>
      </c>
      <c r="F796" s="14" t="s">
        <v>13</v>
      </c>
      <c r="G796" s="11">
        <f>G797</f>
        <v>1165</v>
      </c>
      <c r="H796" s="11">
        <f t="shared" si="2536"/>
        <v>0</v>
      </c>
      <c r="I796" s="11">
        <f t="shared" si="2536"/>
        <v>0</v>
      </c>
      <c r="J796" s="11">
        <f t="shared" si="2536"/>
        <v>0</v>
      </c>
      <c r="K796" s="11">
        <f t="shared" si="2536"/>
        <v>0</v>
      </c>
      <c r="L796" s="11">
        <f t="shared" si="2536"/>
        <v>0</v>
      </c>
      <c r="M796" s="11">
        <f t="shared" si="2536"/>
        <v>1165</v>
      </c>
      <c r="N796" s="11">
        <f t="shared" si="2536"/>
        <v>0</v>
      </c>
      <c r="O796" s="11">
        <f t="shared" si="2536"/>
        <v>0</v>
      </c>
      <c r="P796" s="11">
        <f t="shared" si="2536"/>
        <v>0</v>
      </c>
      <c r="Q796" s="11">
        <f t="shared" si="2536"/>
        <v>0</v>
      </c>
      <c r="R796" s="11">
        <f t="shared" si="2536"/>
        <v>0</v>
      </c>
      <c r="S796" s="11">
        <f>S797</f>
        <v>1165</v>
      </c>
      <c r="T796" s="11">
        <f>T797</f>
        <v>0</v>
      </c>
      <c r="U796" s="11">
        <f t="shared" si="2537"/>
        <v>0</v>
      </c>
      <c r="V796" s="11">
        <f t="shared" si="2537"/>
        <v>0</v>
      </c>
      <c r="W796" s="11">
        <f t="shared" si="2537"/>
        <v>0</v>
      </c>
      <c r="X796" s="11">
        <f t="shared" si="2537"/>
        <v>0</v>
      </c>
      <c r="Y796" s="11">
        <f>Y797</f>
        <v>1165</v>
      </c>
      <c r="Z796" s="11">
        <f>Z797</f>
        <v>0</v>
      </c>
      <c r="AA796" s="11">
        <f t="shared" si="2538"/>
        <v>0</v>
      </c>
      <c r="AB796" s="11">
        <f t="shared" si="2538"/>
        <v>0</v>
      </c>
      <c r="AC796" s="11">
        <f t="shared" si="2538"/>
        <v>0</v>
      </c>
      <c r="AD796" s="11">
        <f t="shared" si="2538"/>
        <v>0</v>
      </c>
      <c r="AE796" s="11">
        <f>AE797</f>
        <v>1165</v>
      </c>
      <c r="AF796" s="11">
        <f>AF797</f>
        <v>0</v>
      </c>
      <c r="AG796" s="11">
        <f t="shared" si="2539"/>
        <v>0</v>
      </c>
      <c r="AH796" s="11">
        <f t="shared" si="2539"/>
        <v>0</v>
      </c>
      <c r="AI796" s="11">
        <f t="shared" si="2539"/>
        <v>0</v>
      </c>
      <c r="AJ796" s="11">
        <f t="shared" si="2539"/>
        <v>0</v>
      </c>
      <c r="AK796" s="75">
        <f>AK797</f>
        <v>1165</v>
      </c>
      <c r="AL796" s="75">
        <f>AL797</f>
        <v>0</v>
      </c>
      <c r="AM796" s="11">
        <f t="shared" si="2540"/>
        <v>0</v>
      </c>
      <c r="AN796" s="11">
        <f t="shared" si="2540"/>
        <v>0</v>
      </c>
      <c r="AO796" s="11">
        <f t="shared" si="2540"/>
        <v>0</v>
      </c>
      <c r="AP796" s="11">
        <f t="shared" si="2540"/>
        <v>0</v>
      </c>
      <c r="AQ796" s="11">
        <f>AQ797</f>
        <v>1165</v>
      </c>
      <c r="AR796" s="11">
        <f>AR797</f>
        <v>0</v>
      </c>
      <c r="AS796" s="11">
        <f t="shared" si="2541"/>
        <v>0</v>
      </c>
      <c r="AT796" s="11">
        <f t="shared" si="2541"/>
        <v>0</v>
      </c>
      <c r="AU796" s="11">
        <f t="shared" si="2541"/>
        <v>0</v>
      </c>
      <c r="AV796" s="11">
        <f t="shared" si="2541"/>
        <v>0</v>
      </c>
      <c r="AW796" s="11">
        <f>AW797</f>
        <v>1165</v>
      </c>
      <c r="AX796" s="11">
        <f>AX797</f>
        <v>0</v>
      </c>
      <c r="AY796" s="75">
        <f t="shared" si="2542"/>
        <v>0</v>
      </c>
      <c r="AZ796" s="75">
        <f t="shared" si="2542"/>
        <v>0</v>
      </c>
      <c r="BA796" s="75">
        <f t="shared" si="2542"/>
        <v>0</v>
      </c>
      <c r="BB796" s="75">
        <f t="shared" si="2542"/>
        <v>0</v>
      </c>
      <c r="BC796" s="75">
        <f>BC797</f>
        <v>1165</v>
      </c>
      <c r="BD796" s="75">
        <f>BD797</f>
        <v>0</v>
      </c>
      <c r="BE796" s="11">
        <f t="shared" si="2543"/>
        <v>0</v>
      </c>
      <c r="BF796" s="11">
        <f t="shared" si="2543"/>
        <v>0</v>
      </c>
      <c r="BG796" s="11">
        <f t="shared" si="2543"/>
        <v>0</v>
      </c>
      <c r="BH796" s="11">
        <f t="shared" si="2543"/>
        <v>0</v>
      </c>
      <c r="BI796" s="138">
        <f>BI797</f>
        <v>1165</v>
      </c>
      <c r="BJ796" s="138">
        <f>BJ797</f>
        <v>0</v>
      </c>
      <c r="BK796" s="75">
        <f t="shared" si="2544"/>
        <v>0</v>
      </c>
      <c r="BL796" s="75">
        <f t="shared" si="2544"/>
        <v>0</v>
      </c>
      <c r="BM796" s="75">
        <f t="shared" si="2544"/>
        <v>0</v>
      </c>
      <c r="BN796" s="75">
        <f t="shared" si="2544"/>
        <v>0</v>
      </c>
      <c r="BO796" s="75">
        <f>BO797</f>
        <v>1165</v>
      </c>
      <c r="BP796" s="75">
        <f>BP797</f>
        <v>0</v>
      </c>
      <c r="BQ796" s="11">
        <f t="shared" si="2545"/>
        <v>0</v>
      </c>
      <c r="BR796" s="11">
        <f t="shared" si="2545"/>
        <v>0</v>
      </c>
      <c r="BS796" s="11">
        <f t="shared" si="2545"/>
        <v>0</v>
      </c>
      <c r="BT796" s="11">
        <f t="shared" si="2545"/>
        <v>0</v>
      </c>
      <c r="BU796" s="11">
        <f>BU797</f>
        <v>1165</v>
      </c>
      <c r="BV796" s="11">
        <f>BV797</f>
        <v>0</v>
      </c>
      <c r="BW796" s="75">
        <f t="shared" si="2546"/>
        <v>0</v>
      </c>
      <c r="BX796" s="75">
        <f t="shared" si="2546"/>
        <v>0</v>
      </c>
      <c r="BY796" s="75">
        <f t="shared" si="2546"/>
        <v>0</v>
      </c>
      <c r="BZ796" s="75">
        <f t="shared" si="2546"/>
        <v>0</v>
      </c>
      <c r="CA796" s="75">
        <f>CA797</f>
        <v>1165</v>
      </c>
      <c r="CB796" s="75">
        <f>CB797</f>
        <v>0</v>
      </c>
      <c r="CC796" s="75">
        <f t="shared" si="2547"/>
        <v>0</v>
      </c>
      <c r="CD796" s="75">
        <f t="shared" si="2547"/>
        <v>0</v>
      </c>
      <c r="CE796" s="75">
        <f t="shared" si="2547"/>
        <v>0</v>
      </c>
      <c r="CF796" s="75">
        <f t="shared" si="2547"/>
        <v>0</v>
      </c>
      <c r="CG796" s="75">
        <f>CG797</f>
        <v>1165</v>
      </c>
      <c r="CH796" s="75">
        <f>CH797</f>
        <v>0</v>
      </c>
      <c r="CI796" s="11">
        <f t="shared" si="2548"/>
        <v>1</v>
      </c>
      <c r="CJ796" s="11">
        <f t="shared" si="2548"/>
        <v>0</v>
      </c>
      <c r="CK796" s="11">
        <f t="shared" si="2548"/>
        <v>0</v>
      </c>
      <c r="CL796" s="11">
        <f t="shared" si="2548"/>
        <v>0</v>
      </c>
      <c r="CM796" s="11">
        <f>CM797</f>
        <v>1166</v>
      </c>
      <c r="CN796" s="11">
        <f>CN797</f>
        <v>0</v>
      </c>
    </row>
    <row r="797" spans="1:92" hidden="1" x14ac:dyDescent="0.25">
      <c r="A797" s="55" t="s">
        <v>14</v>
      </c>
      <c r="B797" s="14">
        <v>914</v>
      </c>
      <c r="C797" s="14" t="s">
        <v>30</v>
      </c>
      <c r="D797" s="14" t="s">
        <v>200</v>
      </c>
      <c r="E797" s="14" t="s">
        <v>553</v>
      </c>
      <c r="F797" s="14" t="s">
        <v>37</v>
      </c>
      <c r="G797" s="11">
        <v>1165</v>
      </c>
      <c r="H797" s="15"/>
      <c r="I797" s="11"/>
      <c r="J797" s="11"/>
      <c r="K797" s="11"/>
      <c r="L797" s="11"/>
      <c r="M797" s="11">
        <f>G797+I797+J797+K797+L797</f>
        <v>1165</v>
      </c>
      <c r="N797" s="11">
        <f>H797+J797</f>
        <v>0</v>
      </c>
      <c r="O797" s="11"/>
      <c r="P797" s="11"/>
      <c r="Q797" s="11"/>
      <c r="R797" s="11"/>
      <c r="S797" s="11">
        <f>M797+O797+P797+Q797+R797</f>
        <v>1165</v>
      </c>
      <c r="T797" s="11">
        <f>N797+P797</f>
        <v>0</v>
      </c>
      <c r="U797" s="11"/>
      <c r="V797" s="11"/>
      <c r="W797" s="11"/>
      <c r="X797" s="11"/>
      <c r="Y797" s="11">
        <f>S797+U797+V797+W797+X797</f>
        <v>1165</v>
      </c>
      <c r="Z797" s="11">
        <f>T797+V797</f>
        <v>0</v>
      </c>
      <c r="AA797" s="11"/>
      <c r="AB797" s="11"/>
      <c r="AC797" s="11"/>
      <c r="AD797" s="11"/>
      <c r="AE797" s="11">
        <f>Y797+AA797+AB797+AC797+AD797</f>
        <v>1165</v>
      </c>
      <c r="AF797" s="11">
        <f>Z797+AB797</f>
        <v>0</v>
      </c>
      <c r="AG797" s="11"/>
      <c r="AH797" s="11"/>
      <c r="AI797" s="11"/>
      <c r="AJ797" s="11"/>
      <c r="AK797" s="75">
        <f>AE797+AG797+AH797+AI797+AJ797</f>
        <v>1165</v>
      </c>
      <c r="AL797" s="75">
        <f>AF797+AH797</f>
        <v>0</v>
      </c>
      <c r="AM797" s="11"/>
      <c r="AN797" s="11"/>
      <c r="AO797" s="11"/>
      <c r="AP797" s="11"/>
      <c r="AQ797" s="11">
        <f>AK797+AM797+AN797+AO797+AP797</f>
        <v>1165</v>
      </c>
      <c r="AR797" s="11">
        <f>AL797+AN797</f>
        <v>0</v>
      </c>
      <c r="AS797" s="11"/>
      <c r="AT797" s="11"/>
      <c r="AU797" s="11"/>
      <c r="AV797" s="11"/>
      <c r="AW797" s="11">
        <f>AQ797+AS797+AT797+AU797+AV797</f>
        <v>1165</v>
      </c>
      <c r="AX797" s="11">
        <f>AR797+AT797</f>
        <v>0</v>
      </c>
      <c r="AY797" s="75"/>
      <c r="AZ797" s="75"/>
      <c r="BA797" s="75"/>
      <c r="BB797" s="75"/>
      <c r="BC797" s="75">
        <f>AW797+AY797+AZ797+BA797+BB797</f>
        <v>1165</v>
      </c>
      <c r="BD797" s="75">
        <f>AX797+AZ797</f>
        <v>0</v>
      </c>
      <c r="BE797" s="11"/>
      <c r="BF797" s="11"/>
      <c r="BG797" s="11"/>
      <c r="BH797" s="11"/>
      <c r="BI797" s="138">
        <f>BC797+BE797+BF797+BG797+BH797</f>
        <v>1165</v>
      </c>
      <c r="BJ797" s="138">
        <f>BD797+BF797</f>
        <v>0</v>
      </c>
      <c r="BK797" s="75"/>
      <c r="BL797" s="75"/>
      <c r="BM797" s="75"/>
      <c r="BN797" s="75"/>
      <c r="BO797" s="75">
        <f>BI797+BK797+BL797+BM797+BN797</f>
        <v>1165</v>
      </c>
      <c r="BP797" s="75">
        <f>BJ797+BL797</f>
        <v>0</v>
      </c>
      <c r="BQ797" s="11"/>
      <c r="BR797" s="11"/>
      <c r="BS797" s="11"/>
      <c r="BT797" s="11"/>
      <c r="BU797" s="11">
        <f>BO797+BQ797+BR797+BS797+BT797</f>
        <v>1165</v>
      </c>
      <c r="BV797" s="11">
        <f>BP797+BR797</f>
        <v>0</v>
      </c>
      <c r="BW797" s="75"/>
      <c r="BX797" s="75"/>
      <c r="BY797" s="75"/>
      <c r="BZ797" s="75"/>
      <c r="CA797" s="75">
        <f>BU797+BW797+BX797+BY797+BZ797</f>
        <v>1165</v>
      </c>
      <c r="CB797" s="75">
        <f>BV797+BX797</f>
        <v>0</v>
      </c>
      <c r="CC797" s="75"/>
      <c r="CD797" s="75"/>
      <c r="CE797" s="75"/>
      <c r="CF797" s="75"/>
      <c r="CG797" s="75">
        <f>CA797+CC797+CD797+CE797+CF797</f>
        <v>1165</v>
      </c>
      <c r="CH797" s="75">
        <f>CB797+CD797</f>
        <v>0</v>
      </c>
      <c r="CI797" s="11">
        <v>1</v>
      </c>
      <c r="CJ797" s="11"/>
      <c r="CK797" s="11"/>
      <c r="CL797" s="11"/>
      <c r="CM797" s="11">
        <f>CG797+CI797+CJ797+CK797+CL797</f>
        <v>1166</v>
      </c>
      <c r="CN797" s="11">
        <f>CH797+CJ797</f>
        <v>0</v>
      </c>
    </row>
    <row r="798" spans="1:92" hidden="1" x14ac:dyDescent="0.25">
      <c r="A798" s="55" t="s">
        <v>66</v>
      </c>
      <c r="B798" s="14">
        <v>914</v>
      </c>
      <c r="C798" s="14" t="s">
        <v>30</v>
      </c>
      <c r="D798" s="14" t="s">
        <v>83</v>
      </c>
      <c r="E798" s="14" t="s">
        <v>67</v>
      </c>
      <c r="F798" s="14"/>
      <c r="G798" s="15">
        <f t="shared" ref="G798:R801" si="2549">G799</f>
        <v>744</v>
      </c>
      <c r="H798" s="15">
        <f t="shared" si="2549"/>
        <v>0</v>
      </c>
      <c r="I798" s="11">
        <f t="shared" si="2549"/>
        <v>0</v>
      </c>
      <c r="J798" s="11">
        <f t="shared" si="2549"/>
        <v>0</v>
      </c>
      <c r="K798" s="11">
        <f t="shared" si="2549"/>
        <v>0</v>
      </c>
      <c r="L798" s="11">
        <f t="shared" si="2549"/>
        <v>0</v>
      </c>
      <c r="M798" s="15">
        <f t="shared" si="2549"/>
        <v>744</v>
      </c>
      <c r="N798" s="15">
        <f t="shared" si="2549"/>
        <v>0</v>
      </c>
      <c r="O798" s="11">
        <f t="shared" si="2549"/>
        <v>0</v>
      </c>
      <c r="P798" s="11">
        <f t="shared" si="2549"/>
        <v>0</v>
      </c>
      <c r="Q798" s="11">
        <f t="shared" si="2549"/>
        <v>0</v>
      </c>
      <c r="R798" s="11">
        <f t="shared" si="2549"/>
        <v>0</v>
      </c>
      <c r="S798" s="15">
        <f t="shared" ref="S798:AH801" si="2550">S799</f>
        <v>744</v>
      </c>
      <c r="T798" s="15">
        <f t="shared" si="2550"/>
        <v>0</v>
      </c>
      <c r="U798" s="11">
        <f t="shared" si="2550"/>
        <v>0</v>
      </c>
      <c r="V798" s="11">
        <f t="shared" si="2550"/>
        <v>0</v>
      </c>
      <c r="W798" s="11">
        <f t="shared" si="2550"/>
        <v>0</v>
      </c>
      <c r="X798" s="11">
        <f t="shared" si="2550"/>
        <v>0</v>
      </c>
      <c r="Y798" s="15">
        <f t="shared" si="2550"/>
        <v>744</v>
      </c>
      <c r="Z798" s="15">
        <f t="shared" si="2550"/>
        <v>0</v>
      </c>
      <c r="AA798" s="11">
        <f t="shared" si="2550"/>
        <v>0</v>
      </c>
      <c r="AB798" s="11">
        <f t="shared" si="2550"/>
        <v>0</v>
      </c>
      <c r="AC798" s="11">
        <f t="shared" si="2550"/>
        <v>0</v>
      </c>
      <c r="AD798" s="11">
        <f t="shared" si="2550"/>
        <v>0</v>
      </c>
      <c r="AE798" s="15">
        <f t="shared" si="2550"/>
        <v>744</v>
      </c>
      <c r="AF798" s="15">
        <f t="shared" si="2550"/>
        <v>0</v>
      </c>
      <c r="AG798" s="11">
        <f t="shared" si="2550"/>
        <v>0</v>
      </c>
      <c r="AH798" s="11">
        <f t="shared" si="2550"/>
        <v>0</v>
      </c>
      <c r="AI798" s="11">
        <f t="shared" ref="AG798:AV801" si="2551">AI799</f>
        <v>0</v>
      </c>
      <c r="AJ798" s="11">
        <f t="shared" si="2551"/>
        <v>0</v>
      </c>
      <c r="AK798" s="79">
        <f t="shared" si="2551"/>
        <v>744</v>
      </c>
      <c r="AL798" s="79">
        <f t="shared" si="2551"/>
        <v>0</v>
      </c>
      <c r="AM798" s="11">
        <f t="shared" si="2551"/>
        <v>0</v>
      </c>
      <c r="AN798" s="11">
        <f t="shared" si="2551"/>
        <v>0</v>
      </c>
      <c r="AO798" s="11">
        <f t="shared" si="2551"/>
        <v>0</v>
      </c>
      <c r="AP798" s="11">
        <f t="shared" si="2551"/>
        <v>0</v>
      </c>
      <c r="AQ798" s="15">
        <f t="shared" si="2551"/>
        <v>744</v>
      </c>
      <c r="AR798" s="15">
        <f t="shared" si="2551"/>
        <v>0</v>
      </c>
      <c r="AS798" s="11">
        <f t="shared" si="2551"/>
        <v>0</v>
      </c>
      <c r="AT798" s="11">
        <f t="shared" si="2551"/>
        <v>0</v>
      </c>
      <c r="AU798" s="11">
        <f t="shared" si="2551"/>
        <v>0</v>
      </c>
      <c r="AV798" s="11">
        <f t="shared" si="2551"/>
        <v>0</v>
      </c>
      <c r="AW798" s="15">
        <f t="shared" ref="AS798:BH801" si="2552">AW799</f>
        <v>744</v>
      </c>
      <c r="AX798" s="15">
        <f t="shared" si="2552"/>
        <v>0</v>
      </c>
      <c r="AY798" s="75">
        <f t="shared" si="2552"/>
        <v>0</v>
      </c>
      <c r="AZ798" s="75">
        <f t="shared" si="2552"/>
        <v>0</v>
      </c>
      <c r="BA798" s="75">
        <f t="shared" si="2552"/>
        <v>0</v>
      </c>
      <c r="BB798" s="75">
        <f t="shared" si="2552"/>
        <v>0</v>
      </c>
      <c r="BC798" s="79">
        <f t="shared" si="2552"/>
        <v>744</v>
      </c>
      <c r="BD798" s="79">
        <f t="shared" si="2552"/>
        <v>0</v>
      </c>
      <c r="BE798" s="11">
        <f t="shared" si="2552"/>
        <v>0</v>
      </c>
      <c r="BF798" s="11">
        <f t="shared" si="2552"/>
        <v>0</v>
      </c>
      <c r="BG798" s="11">
        <f t="shared" si="2552"/>
        <v>0</v>
      </c>
      <c r="BH798" s="11">
        <f t="shared" si="2552"/>
        <v>0</v>
      </c>
      <c r="BI798" s="137">
        <f t="shared" ref="BE798:BT801" si="2553">BI799</f>
        <v>744</v>
      </c>
      <c r="BJ798" s="137">
        <f t="shared" si="2553"/>
        <v>0</v>
      </c>
      <c r="BK798" s="75">
        <f t="shared" si="2553"/>
        <v>0</v>
      </c>
      <c r="BL798" s="75">
        <f t="shared" si="2553"/>
        <v>0</v>
      </c>
      <c r="BM798" s="75">
        <f t="shared" si="2553"/>
        <v>0</v>
      </c>
      <c r="BN798" s="75">
        <f t="shared" si="2553"/>
        <v>0</v>
      </c>
      <c r="BO798" s="79">
        <f t="shared" si="2553"/>
        <v>744</v>
      </c>
      <c r="BP798" s="79">
        <f t="shared" si="2553"/>
        <v>0</v>
      </c>
      <c r="BQ798" s="11">
        <f t="shared" si="2553"/>
        <v>0</v>
      </c>
      <c r="BR798" s="11">
        <f t="shared" si="2553"/>
        <v>0</v>
      </c>
      <c r="BS798" s="11">
        <f t="shared" si="2553"/>
        <v>0</v>
      </c>
      <c r="BT798" s="11">
        <f t="shared" si="2553"/>
        <v>0</v>
      </c>
      <c r="BU798" s="15">
        <f t="shared" ref="BQ798:CF801" si="2554">BU799</f>
        <v>744</v>
      </c>
      <c r="BV798" s="15">
        <f t="shared" si="2554"/>
        <v>0</v>
      </c>
      <c r="BW798" s="75">
        <f t="shared" si="2554"/>
        <v>0</v>
      </c>
      <c r="BX798" s="75">
        <f t="shared" si="2554"/>
        <v>0</v>
      </c>
      <c r="BY798" s="75">
        <f t="shared" si="2554"/>
        <v>0</v>
      </c>
      <c r="BZ798" s="75">
        <f t="shared" si="2554"/>
        <v>0</v>
      </c>
      <c r="CA798" s="79">
        <f t="shared" si="2554"/>
        <v>744</v>
      </c>
      <c r="CB798" s="79">
        <f t="shared" si="2554"/>
        <v>0</v>
      </c>
      <c r="CC798" s="75">
        <f t="shared" si="2554"/>
        <v>0</v>
      </c>
      <c r="CD798" s="75">
        <f t="shared" si="2554"/>
        <v>0</v>
      </c>
      <c r="CE798" s="75">
        <f t="shared" si="2554"/>
        <v>0</v>
      </c>
      <c r="CF798" s="75">
        <f t="shared" si="2554"/>
        <v>0</v>
      </c>
      <c r="CG798" s="79">
        <f t="shared" ref="CC798:CN801" si="2555">CG799</f>
        <v>744</v>
      </c>
      <c r="CH798" s="79">
        <f t="shared" si="2555"/>
        <v>0</v>
      </c>
      <c r="CI798" s="11">
        <f t="shared" si="2555"/>
        <v>0</v>
      </c>
      <c r="CJ798" s="11">
        <f t="shared" si="2555"/>
        <v>0</v>
      </c>
      <c r="CK798" s="11">
        <f t="shared" si="2555"/>
        <v>0</v>
      </c>
      <c r="CL798" s="11">
        <f t="shared" si="2555"/>
        <v>0</v>
      </c>
      <c r="CM798" s="15">
        <f t="shared" si="2555"/>
        <v>744</v>
      </c>
      <c r="CN798" s="15">
        <f t="shared" si="2555"/>
        <v>0</v>
      </c>
    </row>
    <row r="799" spans="1:92" hidden="1" x14ac:dyDescent="0.25">
      <c r="A799" s="55" t="s">
        <v>15</v>
      </c>
      <c r="B799" s="14">
        <v>914</v>
      </c>
      <c r="C799" s="14" t="s">
        <v>30</v>
      </c>
      <c r="D799" s="14" t="s">
        <v>83</v>
      </c>
      <c r="E799" s="14" t="s">
        <v>68</v>
      </c>
      <c r="F799" s="14"/>
      <c r="G799" s="18">
        <f t="shared" si="2549"/>
        <v>744</v>
      </c>
      <c r="H799" s="18">
        <f t="shared" si="2549"/>
        <v>0</v>
      </c>
      <c r="I799" s="11">
        <f t="shared" si="2549"/>
        <v>0</v>
      </c>
      <c r="J799" s="11">
        <f t="shared" si="2549"/>
        <v>0</v>
      </c>
      <c r="K799" s="11">
        <f t="shared" si="2549"/>
        <v>0</v>
      </c>
      <c r="L799" s="11">
        <f t="shared" si="2549"/>
        <v>0</v>
      </c>
      <c r="M799" s="18">
        <f t="shared" si="2549"/>
        <v>744</v>
      </c>
      <c r="N799" s="18">
        <f t="shared" si="2549"/>
        <v>0</v>
      </c>
      <c r="O799" s="11">
        <f t="shared" si="2549"/>
        <v>0</v>
      </c>
      <c r="P799" s="11">
        <f t="shared" si="2549"/>
        <v>0</v>
      </c>
      <c r="Q799" s="11">
        <f t="shared" si="2549"/>
        <v>0</v>
      </c>
      <c r="R799" s="11">
        <f t="shared" si="2549"/>
        <v>0</v>
      </c>
      <c r="S799" s="18">
        <f t="shared" si="2550"/>
        <v>744</v>
      </c>
      <c r="T799" s="18">
        <f t="shared" si="2550"/>
        <v>0</v>
      </c>
      <c r="U799" s="11">
        <f t="shared" si="2550"/>
        <v>0</v>
      </c>
      <c r="V799" s="11">
        <f t="shared" si="2550"/>
        <v>0</v>
      </c>
      <c r="W799" s="11">
        <f t="shared" si="2550"/>
        <v>0</v>
      </c>
      <c r="X799" s="11">
        <f t="shared" si="2550"/>
        <v>0</v>
      </c>
      <c r="Y799" s="18">
        <f t="shared" si="2550"/>
        <v>744</v>
      </c>
      <c r="Z799" s="18">
        <f t="shared" si="2550"/>
        <v>0</v>
      </c>
      <c r="AA799" s="11">
        <f t="shared" si="2550"/>
        <v>0</v>
      </c>
      <c r="AB799" s="11">
        <f t="shared" si="2550"/>
        <v>0</v>
      </c>
      <c r="AC799" s="11">
        <f t="shared" si="2550"/>
        <v>0</v>
      </c>
      <c r="AD799" s="11">
        <f t="shared" si="2550"/>
        <v>0</v>
      </c>
      <c r="AE799" s="18">
        <f t="shared" si="2550"/>
        <v>744</v>
      </c>
      <c r="AF799" s="18">
        <f t="shared" si="2550"/>
        <v>0</v>
      </c>
      <c r="AG799" s="11">
        <f t="shared" si="2551"/>
        <v>0</v>
      </c>
      <c r="AH799" s="11">
        <f t="shared" si="2551"/>
        <v>0</v>
      </c>
      <c r="AI799" s="11">
        <f t="shared" si="2551"/>
        <v>0</v>
      </c>
      <c r="AJ799" s="11">
        <f t="shared" si="2551"/>
        <v>0</v>
      </c>
      <c r="AK799" s="81">
        <f t="shared" si="2551"/>
        <v>744</v>
      </c>
      <c r="AL799" s="81">
        <f t="shared" si="2551"/>
        <v>0</v>
      </c>
      <c r="AM799" s="11">
        <f t="shared" si="2551"/>
        <v>0</v>
      </c>
      <c r="AN799" s="11">
        <f t="shared" si="2551"/>
        <v>0</v>
      </c>
      <c r="AO799" s="11">
        <f t="shared" si="2551"/>
        <v>0</v>
      </c>
      <c r="AP799" s="11">
        <f t="shared" si="2551"/>
        <v>0</v>
      </c>
      <c r="AQ799" s="18">
        <f t="shared" si="2551"/>
        <v>744</v>
      </c>
      <c r="AR799" s="18">
        <f t="shared" si="2551"/>
        <v>0</v>
      </c>
      <c r="AS799" s="11">
        <f t="shared" si="2552"/>
        <v>0</v>
      </c>
      <c r="AT799" s="11">
        <f t="shared" si="2552"/>
        <v>0</v>
      </c>
      <c r="AU799" s="11">
        <f t="shared" si="2552"/>
        <v>0</v>
      </c>
      <c r="AV799" s="11">
        <f t="shared" si="2552"/>
        <v>0</v>
      </c>
      <c r="AW799" s="18">
        <f t="shared" si="2552"/>
        <v>744</v>
      </c>
      <c r="AX799" s="18">
        <f t="shared" si="2552"/>
        <v>0</v>
      </c>
      <c r="AY799" s="75">
        <f t="shared" si="2552"/>
        <v>0</v>
      </c>
      <c r="AZ799" s="75">
        <f t="shared" si="2552"/>
        <v>0</v>
      </c>
      <c r="BA799" s="75">
        <f t="shared" si="2552"/>
        <v>0</v>
      </c>
      <c r="BB799" s="75">
        <f t="shared" si="2552"/>
        <v>0</v>
      </c>
      <c r="BC799" s="81">
        <f t="shared" si="2552"/>
        <v>744</v>
      </c>
      <c r="BD799" s="81">
        <f t="shared" si="2552"/>
        <v>0</v>
      </c>
      <c r="BE799" s="11">
        <f t="shared" si="2553"/>
        <v>0</v>
      </c>
      <c r="BF799" s="11">
        <f t="shared" si="2553"/>
        <v>0</v>
      </c>
      <c r="BG799" s="11">
        <f t="shared" si="2553"/>
        <v>0</v>
      </c>
      <c r="BH799" s="11">
        <f t="shared" si="2553"/>
        <v>0</v>
      </c>
      <c r="BI799" s="140">
        <f t="shared" si="2553"/>
        <v>744</v>
      </c>
      <c r="BJ799" s="140">
        <f t="shared" si="2553"/>
        <v>0</v>
      </c>
      <c r="BK799" s="75">
        <f t="shared" si="2553"/>
        <v>0</v>
      </c>
      <c r="BL799" s="75">
        <f t="shared" si="2553"/>
        <v>0</v>
      </c>
      <c r="BM799" s="75">
        <f t="shared" si="2553"/>
        <v>0</v>
      </c>
      <c r="BN799" s="75">
        <f t="shared" si="2553"/>
        <v>0</v>
      </c>
      <c r="BO799" s="81">
        <f t="shared" si="2553"/>
        <v>744</v>
      </c>
      <c r="BP799" s="81">
        <f t="shared" si="2553"/>
        <v>0</v>
      </c>
      <c r="BQ799" s="11">
        <f t="shared" si="2554"/>
        <v>0</v>
      </c>
      <c r="BR799" s="11">
        <f t="shared" si="2554"/>
        <v>0</v>
      </c>
      <c r="BS799" s="11">
        <f t="shared" si="2554"/>
        <v>0</v>
      </c>
      <c r="BT799" s="11">
        <f t="shared" si="2554"/>
        <v>0</v>
      </c>
      <c r="BU799" s="18">
        <f t="shared" si="2554"/>
        <v>744</v>
      </c>
      <c r="BV799" s="18">
        <f t="shared" si="2554"/>
        <v>0</v>
      </c>
      <c r="BW799" s="75">
        <f t="shared" si="2554"/>
        <v>0</v>
      </c>
      <c r="BX799" s="75">
        <f t="shared" si="2554"/>
        <v>0</v>
      </c>
      <c r="BY799" s="75">
        <f t="shared" si="2554"/>
        <v>0</v>
      </c>
      <c r="BZ799" s="75">
        <f t="shared" si="2554"/>
        <v>0</v>
      </c>
      <c r="CA799" s="81">
        <f t="shared" si="2554"/>
        <v>744</v>
      </c>
      <c r="CB799" s="81">
        <f t="shared" si="2554"/>
        <v>0</v>
      </c>
      <c r="CC799" s="75">
        <f t="shared" si="2555"/>
        <v>0</v>
      </c>
      <c r="CD799" s="75">
        <f t="shared" si="2555"/>
        <v>0</v>
      </c>
      <c r="CE799" s="75">
        <f t="shared" si="2555"/>
        <v>0</v>
      </c>
      <c r="CF799" s="75">
        <f t="shared" si="2555"/>
        <v>0</v>
      </c>
      <c r="CG799" s="81">
        <f t="shared" si="2555"/>
        <v>744</v>
      </c>
      <c r="CH799" s="81">
        <f t="shared" si="2555"/>
        <v>0</v>
      </c>
      <c r="CI799" s="11">
        <f t="shared" si="2555"/>
        <v>0</v>
      </c>
      <c r="CJ799" s="11">
        <f t="shared" si="2555"/>
        <v>0</v>
      </c>
      <c r="CK799" s="11">
        <f t="shared" si="2555"/>
        <v>0</v>
      </c>
      <c r="CL799" s="11">
        <f t="shared" si="2555"/>
        <v>0</v>
      </c>
      <c r="CM799" s="18">
        <f t="shared" si="2555"/>
        <v>744</v>
      </c>
      <c r="CN799" s="18">
        <f t="shared" si="2555"/>
        <v>0</v>
      </c>
    </row>
    <row r="800" spans="1:92" hidden="1" x14ac:dyDescent="0.25">
      <c r="A800" s="55" t="s">
        <v>490</v>
      </c>
      <c r="B800" s="14" t="s">
        <v>524</v>
      </c>
      <c r="C800" s="14" t="s">
        <v>30</v>
      </c>
      <c r="D800" s="14" t="s">
        <v>83</v>
      </c>
      <c r="E800" s="14" t="s">
        <v>489</v>
      </c>
      <c r="F800" s="14"/>
      <c r="G800" s="15">
        <f t="shared" si="2549"/>
        <v>744</v>
      </c>
      <c r="H800" s="15">
        <f t="shared" si="2549"/>
        <v>0</v>
      </c>
      <c r="I800" s="11">
        <f t="shared" si="2549"/>
        <v>0</v>
      </c>
      <c r="J800" s="11">
        <f t="shared" si="2549"/>
        <v>0</v>
      </c>
      <c r="K800" s="11">
        <f t="shared" si="2549"/>
        <v>0</v>
      </c>
      <c r="L800" s="11">
        <f t="shared" si="2549"/>
        <v>0</v>
      </c>
      <c r="M800" s="15">
        <f t="shared" si="2549"/>
        <v>744</v>
      </c>
      <c r="N800" s="15">
        <f t="shared" si="2549"/>
        <v>0</v>
      </c>
      <c r="O800" s="11">
        <f t="shared" si="2549"/>
        <v>0</v>
      </c>
      <c r="P800" s="11">
        <f t="shared" si="2549"/>
        <v>0</v>
      </c>
      <c r="Q800" s="11">
        <f t="shared" si="2549"/>
        <v>0</v>
      </c>
      <c r="R800" s="11">
        <f t="shared" si="2549"/>
        <v>0</v>
      </c>
      <c r="S800" s="15">
        <f t="shared" si="2550"/>
        <v>744</v>
      </c>
      <c r="T800" s="15">
        <f t="shared" si="2550"/>
        <v>0</v>
      </c>
      <c r="U800" s="11">
        <f t="shared" si="2550"/>
        <v>0</v>
      </c>
      <c r="V800" s="11">
        <f t="shared" si="2550"/>
        <v>0</v>
      </c>
      <c r="W800" s="11">
        <f t="shared" si="2550"/>
        <v>0</v>
      </c>
      <c r="X800" s="11">
        <f t="shared" si="2550"/>
        <v>0</v>
      </c>
      <c r="Y800" s="15">
        <f t="shared" si="2550"/>
        <v>744</v>
      </c>
      <c r="Z800" s="15">
        <f t="shared" si="2550"/>
        <v>0</v>
      </c>
      <c r="AA800" s="11">
        <f t="shared" si="2550"/>
        <v>0</v>
      </c>
      <c r="AB800" s="11">
        <f t="shared" si="2550"/>
        <v>0</v>
      </c>
      <c r="AC800" s="11">
        <f t="shared" si="2550"/>
        <v>0</v>
      </c>
      <c r="AD800" s="11">
        <f t="shared" si="2550"/>
        <v>0</v>
      </c>
      <c r="AE800" s="15">
        <f t="shared" si="2550"/>
        <v>744</v>
      </c>
      <c r="AF800" s="15">
        <f t="shared" si="2550"/>
        <v>0</v>
      </c>
      <c r="AG800" s="11">
        <f t="shared" si="2551"/>
        <v>0</v>
      </c>
      <c r="AH800" s="11">
        <f t="shared" si="2551"/>
        <v>0</v>
      </c>
      <c r="AI800" s="11">
        <f t="shared" si="2551"/>
        <v>0</v>
      </c>
      <c r="AJ800" s="11">
        <f t="shared" si="2551"/>
        <v>0</v>
      </c>
      <c r="AK800" s="79">
        <f t="shared" si="2551"/>
        <v>744</v>
      </c>
      <c r="AL800" s="79">
        <f t="shared" si="2551"/>
        <v>0</v>
      </c>
      <c r="AM800" s="11">
        <f t="shared" si="2551"/>
        <v>0</v>
      </c>
      <c r="AN800" s="11">
        <f t="shared" si="2551"/>
        <v>0</v>
      </c>
      <c r="AO800" s="11">
        <f t="shared" si="2551"/>
        <v>0</v>
      </c>
      <c r="AP800" s="11">
        <f t="shared" si="2551"/>
        <v>0</v>
      </c>
      <c r="AQ800" s="15">
        <f t="shared" si="2551"/>
        <v>744</v>
      </c>
      <c r="AR800" s="15">
        <f t="shared" si="2551"/>
        <v>0</v>
      </c>
      <c r="AS800" s="11">
        <f t="shared" si="2552"/>
        <v>0</v>
      </c>
      <c r="AT800" s="11">
        <f t="shared" si="2552"/>
        <v>0</v>
      </c>
      <c r="AU800" s="11">
        <f t="shared" si="2552"/>
        <v>0</v>
      </c>
      <c r="AV800" s="11">
        <f t="shared" si="2552"/>
        <v>0</v>
      </c>
      <c r="AW800" s="15">
        <f t="shared" si="2552"/>
        <v>744</v>
      </c>
      <c r="AX800" s="15">
        <f t="shared" si="2552"/>
        <v>0</v>
      </c>
      <c r="AY800" s="75">
        <f t="shared" si="2552"/>
        <v>0</v>
      </c>
      <c r="AZ800" s="75">
        <f t="shared" si="2552"/>
        <v>0</v>
      </c>
      <c r="BA800" s="75">
        <f t="shared" si="2552"/>
        <v>0</v>
      </c>
      <c r="BB800" s="75">
        <f t="shared" si="2552"/>
        <v>0</v>
      </c>
      <c r="BC800" s="79">
        <f t="shared" si="2552"/>
        <v>744</v>
      </c>
      <c r="BD800" s="79">
        <f t="shared" si="2552"/>
        <v>0</v>
      </c>
      <c r="BE800" s="11">
        <f t="shared" si="2553"/>
        <v>0</v>
      </c>
      <c r="BF800" s="11">
        <f t="shared" si="2553"/>
        <v>0</v>
      </c>
      <c r="BG800" s="11">
        <f t="shared" si="2553"/>
        <v>0</v>
      </c>
      <c r="BH800" s="11">
        <f t="shared" si="2553"/>
        <v>0</v>
      </c>
      <c r="BI800" s="137">
        <f t="shared" si="2553"/>
        <v>744</v>
      </c>
      <c r="BJ800" s="137">
        <f t="shared" si="2553"/>
        <v>0</v>
      </c>
      <c r="BK800" s="75">
        <f t="shared" si="2553"/>
        <v>0</v>
      </c>
      <c r="BL800" s="75">
        <f t="shared" si="2553"/>
        <v>0</v>
      </c>
      <c r="BM800" s="75">
        <f t="shared" si="2553"/>
        <v>0</v>
      </c>
      <c r="BN800" s="75">
        <f t="shared" si="2553"/>
        <v>0</v>
      </c>
      <c r="BO800" s="79">
        <f t="shared" si="2553"/>
        <v>744</v>
      </c>
      <c r="BP800" s="79">
        <f t="shared" si="2553"/>
        <v>0</v>
      </c>
      <c r="BQ800" s="11">
        <f t="shared" si="2554"/>
        <v>0</v>
      </c>
      <c r="BR800" s="11">
        <f t="shared" si="2554"/>
        <v>0</v>
      </c>
      <c r="BS800" s="11">
        <f t="shared" si="2554"/>
        <v>0</v>
      </c>
      <c r="BT800" s="11">
        <f t="shared" si="2554"/>
        <v>0</v>
      </c>
      <c r="BU800" s="15">
        <f t="shared" si="2554"/>
        <v>744</v>
      </c>
      <c r="BV800" s="15">
        <f t="shared" si="2554"/>
        <v>0</v>
      </c>
      <c r="BW800" s="75">
        <f t="shared" si="2554"/>
        <v>0</v>
      </c>
      <c r="BX800" s="75">
        <f t="shared" si="2554"/>
        <v>0</v>
      </c>
      <c r="BY800" s="75">
        <f t="shared" si="2554"/>
        <v>0</v>
      </c>
      <c r="BZ800" s="75">
        <f t="shared" si="2554"/>
        <v>0</v>
      </c>
      <c r="CA800" s="79">
        <f t="shared" si="2554"/>
        <v>744</v>
      </c>
      <c r="CB800" s="79">
        <f t="shared" si="2554"/>
        <v>0</v>
      </c>
      <c r="CC800" s="75">
        <f t="shared" si="2555"/>
        <v>0</v>
      </c>
      <c r="CD800" s="75">
        <f t="shared" si="2555"/>
        <v>0</v>
      </c>
      <c r="CE800" s="75">
        <f t="shared" si="2555"/>
        <v>0</v>
      </c>
      <c r="CF800" s="75">
        <f t="shared" si="2555"/>
        <v>0</v>
      </c>
      <c r="CG800" s="79">
        <f t="shared" si="2555"/>
        <v>744</v>
      </c>
      <c r="CH800" s="79">
        <f t="shared" si="2555"/>
        <v>0</v>
      </c>
      <c r="CI800" s="11">
        <f t="shared" si="2555"/>
        <v>0</v>
      </c>
      <c r="CJ800" s="11">
        <f t="shared" si="2555"/>
        <v>0</v>
      </c>
      <c r="CK800" s="11">
        <f t="shared" si="2555"/>
        <v>0</v>
      </c>
      <c r="CL800" s="11">
        <f t="shared" si="2555"/>
        <v>0</v>
      </c>
      <c r="CM800" s="15">
        <f t="shared" si="2555"/>
        <v>744</v>
      </c>
      <c r="CN800" s="15">
        <f t="shared" si="2555"/>
        <v>0</v>
      </c>
    </row>
    <row r="801" spans="1:92" ht="33" hidden="1" x14ac:dyDescent="0.25">
      <c r="A801" s="55" t="s">
        <v>268</v>
      </c>
      <c r="B801" s="14" t="s">
        <v>524</v>
      </c>
      <c r="C801" s="14" t="s">
        <v>30</v>
      </c>
      <c r="D801" s="14" t="s">
        <v>83</v>
      </c>
      <c r="E801" s="14" t="s">
        <v>489</v>
      </c>
      <c r="F801" s="14" t="s">
        <v>33</v>
      </c>
      <c r="G801" s="15">
        <f t="shared" si="2549"/>
        <v>744</v>
      </c>
      <c r="H801" s="15">
        <f t="shared" si="2549"/>
        <v>0</v>
      </c>
      <c r="I801" s="11">
        <f t="shared" si="2549"/>
        <v>0</v>
      </c>
      <c r="J801" s="11">
        <f t="shared" si="2549"/>
        <v>0</v>
      </c>
      <c r="K801" s="11">
        <f t="shared" si="2549"/>
        <v>0</v>
      </c>
      <c r="L801" s="11">
        <f t="shared" si="2549"/>
        <v>0</v>
      </c>
      <c r="M801" s="15">
        <f t="shared" si="2549"/>
        <v>744</v>
      </c>
      <c r="N801" s="15">
        <f t="shared" si="2549"/>
        <v>0</v>
      </c>
      <c r="O801" s="11">
        <f t="shared" si="2549"/>
        <v>0</v>
      </c>
      <c r="P801" s="11">
        <f t="shared" si="2549"/>
        <v>0</v>
      </c>
      <c r="Q801" s="11">
        <f t="shared" si="2549"/>
        <v>0</v>
      </c>
      <c r="R801" s="11">
        <f t="shared" si="2549"/>
        <v>0</v>
      </c>
      <c r="S801" s="15">
        <f t="shared" si="2550"/>
        <v>744</v>
      </c>
      <c r="T801" s="15">
        <f t="shared" si="2550"/>
        <v>0</v>
      </c>
      <c r="U801" s="11">
        <f t="shared" si="2550"/>
        <v>0</v>
      </c>
      <c r="V801" s="11">
        <f t="shared" si="2550"/>
        <v>0</v>
      </c>
      <c r="W801" s="11">
        <f t="shared" si="2550"/>
        <v>0</v>
      </c>
      <c r="X801" s="11">
        <f t="shared" si="2550"/>
        <v>0</v>
      </c>
      <c r="Y801" s="15">
        <f t="shared" si="2550"/>
        <v>744</v>
      </c>
      <c r="Z801" s="15">
        <f t="shared" si="2550"/>
        <v>0</v>
      </c>
      <c r="AA801" s="11">
        <f t="shared" si="2550"/>
        <v>0</v>
      </c>
      <c r="AB801" s="11">
        <f t="shared" si="2550"/>
        <v>0</v>
      </c>
      <c r="AC801" s="11">
        <f t="shared" si="2550"/>
        <v>0</v>
      </c>
      <c r="AD801" s="11">
        <f t="shared" si="2550"/>
        <v>0</v>
      </c>
      <c r="AE801" s="15">
        <f t="shared" si="2550"/>
        <v>744</v>
      </c>
      <c r="AF801" s="15">
        <f t="shared" si="2550"/>
        <v>0</v>
      </c>
      <c r="AG801" s="11">
        <f t="shared" si="2551"/>
        <v>0</v>
      </c>
      <c r="AH801" s="11">
        <f t="shared" si="2551"/>
        <v>0</v>
      </c>
      <c r="AI801" s="11">
        <f t="shared" si="2551"/>
        <v>0</v>
      </c>
      <c r="AJ801" s="11">
        <f t="shared" si="2551"/>
        <v>0</v>
      </c>
      <c r="AK801" s="79">
        <f t="shared" si="2551"/>
        <v>744</v>
      </c>
      <c r="AL801" s="79">
        <f t="shared" si="2551"/>
        <v>0</v>
      </c>
      <c r="AM801" s="11">
        <f t="shared" si="2551"/>
        <v>0</v>
      </c>
      <c r="AN801" s="11">
        <f t="shared" si="2551"/>
        <v>0</v>
      </c>
      <c r="AO801" s="11">
        <f t="shared" si="2551"/>
        <v>0</v>
      </c>
      <c r="AP801" s="11">
        <f t="shared" si="2551"/>
        <v>0</v>
      </c>
      <c r="AQ801" s="15">
        <f t="shared" si="2551"/>
        <v>744</v>
      </c>
      <c r="AR801" s="15">
        <f t="shared" si="2551"/>
        <v>0</v>
      </c>
      <c r="AS801" s="11">
        <f t="shared" si="2552"/>
        <v>0</v>
      </c>
      <c r="AT801" s="11">
        <f t="shared" si="2552"/>
        <v>0</v>
      </c>
      <c r="AU801" s="11">
        <f t="shared" si="2552"/>
        <v>0</v>
      </c>
      <c r="AV801" s="11">
        <f t="shared" si="2552"/>
        <v>0</v>
      </c>
      <c r="AW801" s="15">
        <f t="shared" si="2552"/>
        <v>744</v>
      </c>
      <c r="AX801" s="15">
        <f t="shared" si="2552"/>
        <v>0</v>
      </c>
      <c r="AY801" s="75">
        <f t="shared" si="2552"/>
        <v>0</v>
      </c>
      <c r="AZ801" s="75">
        <f t="shared" si="2552"/>
        <v>0</v>
      </c>
      <c r="BA801" s="75">
        <f t="shared" si="2552"/>
        <v>0</v>
      </c>
      <c r="BB801" s="75">
        <f t="shared" si="2552"/>
        <v>0</v>
      </c>
      <c r="BC801" s="79">
        <f t="shared" si="2552"/>
        <v>744</v>
      </c>
      <c r="BD801" s="79">
        <f t="shared" si="2552"/>
        <v>0</v>
      </c>
      <c r="BE801" s="11">
        <f t="shared" si="2553"/>
        <v>0</v>
      </c>
      <c r="BF801" s="11">
        <f t="shared" si="2553"/>
        <v>0</v>
      </c>
      <c r="BG801" s="11">
        <f t="shared" si="2553"/>
        <v>0</v>
      </c>
      <c r="BH801" s="11">
        <f t="shared" si="2553"/>
        <v>0</v>
      </c>
      <c r="BI801" s="137">
        <f t="shared" si="2553"/>
        <v>744</v>
      </c>
      <c r="BJ801" s="137">
        <f t="shared" si="2553"/>
        <v>0</v>
      </c>
      <c r="BK801" s="75">
        <f t="shared" si="2553"/>
        <v>0</v>
      </c>
      <c r="BL801" s="75">
        <f t="shared" si="2553"/>
        <v>0</v>
      </c>
      <c r="BM801" s="75">
        <f t="shared" si="2553"/>
        <v>0</v>
      </c>
      <c r="BN801" s="75">
        <f t="shared" si="2553"/>
        <v>0</v>
      </c>
      <c r="BO801" s="79">
        <f t="shared" si="2553"/>
        <v>744</v>
      </c>
      <c r="BP801" s="79">
        <f t="shared" si="2553"/>
        <v>0</v>
      </c>
      <c r="BQ801" s="11">
        <f t="shared" si="2554"/>
        <v>0</v>
      </c>
      <c r="BR801" s="11">
        <f t="shared" si="2554"/>
        <v>0</v>
      </c>
      <c r="BS801" s="11">
        <f t="shared" si="2554"/>
        <v>0</v>
      </c>
      <c r="BT801" s="11">
        <f t="shared" si="2554"/>
        <v>0</v>
      </c>
      <c r="BU801" s="15">
        <f t="shared" si="2554"/>
        <v>744</v>
      </c>
      <c r="BV801" s="15">
        <f t="shared" si="2554"/>
        <v>0</v>
      </c>
      <c r="BW801" s="75">
        <f t="shared" si="2554"/>
        <v>0</v>
      </c>
      <c r="BX801" s="75">
        <f t="shared" si="2554"/>
        <v>0</v>
      </c>
      <c r="BY801" s="75">
        <f t="shared" si="2554"/>
        <v>0</v>
      </c>
      <c r="BZ801" s="75">
        <f t="shared" si="2554"/>
        <v>0</v>
      </c>
      <c r="CA801" s="79">
        <f t="shared" si="2554"/>
        <v>744</v>
      </c>
      <c r="CB801" s="79">
        <f t="shared" si="2554"/>
        <v>0</v>
      </c>
      <c r="CC801" s="75">
        <f t="shared" si="2555"/>
        <v>0</v>
      </c>
      <c r="CD801" s="75">
        <f t="shared" si="2555"/>
        <v>0</v>
      </c>
      <c r="CE801" s="75">
        <f t="shared" si="2555"/>
        <v>0</v>
      </c>
      <c r="CF801" s="75">
        <f t="shared" si="2555"/>
        <v>0</v>
      </c>
      <c r="CG801" s="79">
        <f t="shared" si="2555"/>
        <v>744</v>
      </c>
      <c r="CH801" s="79">
        <f t="shared" si="2555"/>
        <v>0</v>
      </c>
      <c r="CI801" s="11">
        <f t="shared" si="2555"/>
        <v>0</v>
      </c>
      <c r="CJ801" s="11">
        <f t="shared" si="2555"/>
        <v>0</v>
      </c>
      <c r="CK801" s="11">
        <f t="shared" si="2555"/>
        <v>0</v>
      </c>
      <c r="CL801" s="11">
        <f t="shared" si="2555"/>
        <v>0</v>
      </c>
      <c r="CM801" s="15">
        <f t="shared" si="2555"/>
        <v>744</v>
      </c>
      <c r="CN801" s="15">
        <f t="shared" si="2555"/>
        <v>0</v>
      </c>
    </row>
    <row r="802" spans="1:92" ht="33" hidden="1" x14ac:dyDescent="0.25">
      <c r="A802" s="55" t="s">
        <v>199</v>
      </c>
      <c r="B802" s="14" t="s">
        <v>524</v>
      </c>
      <c r="C802" s="14" t="s">
        <v>30</v>
      </c>
      <c r="D802" s="14" t="s">
        <v>83</v>
      </c>
      <c r="E802" s="14" t="s">
        <v>489</v>
      </c>
      <c r="F802" s="14" t="s">
        <v>40</v>
      </c>
      <c r="G802" s="11">
        <v>744</v>
      </c>
      <c r="H802" s="11"/>
      <c r="I802" s="11"/>
      <c r="J802" s="11"/>
      <c r="K802" s="11"/>
      <c r="L802" s="11"/>
      <c r="M802" s="11">
        <f>G802+I802+J802+K802+L802</f>
        <v>744</v>
      </c>
      <c r="N802" s="11">
        <f>H802+J802</f>
        <v>0</v>
      </c>
      <c r="O802" s="11"/>
      <c r="P802" s="11"/>
      <c r="Q802" s="11"/>
      <c r="R802" s="11"/>
      <c r="S802" s="11">
        <f>M802+O802+P802+Q802+R802</f>
        <v>744</v>
      </c>
      <c r="T802" s="11">
        <f>N802+P802</f>
        <v>0</v>
      </c>
      <c r="U802" s="11"/>
      <c r="V802" s="11"/>
      <c r="W802" s="11"/>
      <c r="X802" s="11"/>
      <c r="Y802" s="11">
        <f>S802+U802+V802+W802+X802</f>
        <v>744</v>
      </c>
      <c r="Z802" s="11">
        <f>T802+V802</f>
        <v>0</v>
      </c>
      <c r="AA802" s="11"/>
      <c r="AB802" s="11"/>
      <c r="AC802" s="11"/>
      <c r="AD802" s="11"/>
      <c r="AE802" s="11">
        <f>Y802+AA802+AB802+AC802+AD802</f>
        <v>744</v>
      </c>
      <c r="AF802" s="11">
        <f>Z802+AB802</f>
        <v>0</v>
      </c>
      <c r="AG802" s="11"/>
      <c r="AH802" s="11"/>
      <c r="AI802" s="11"/>
      <c r="AJ802" s="11"/>
      <c r="AK802" s="75">
        <f>AE802+AG802+AH802+AI802+AJ802</f>
        <v>744</v>
      </c>
      <c r="AL802" s="75">
        <f>AF802+AH802</f>
        <v>0</v>
      </c>
      <c r="AM802" s="11"/>
      <c r="AN802" s="11"/>
      <c r="AO802" s="11"/>
      <c r="AP802" s="11"/>
      <c r="AQ802" s="11">
        <f>AK802+AM802+AN802+AO802+AP802</f>
        <v>744</v>
      </c>
      <c r="AR802" s="11">
        <f>AL802+AN802</f>
        <v>0</v>
      </c>
      <c r="AS802" s="11"/>
      <c r="AT802" s="11"/>
      <c r="AU802" s="11"/>
      <c r="AV802" s="11"/>
      <c r="AW802" s="11">
        <f>AQ802+AS802+AT802+AU802+AV802</f>
        <v>744</v>
      </c>
      <c r="AX802" s="11">
        <f>AR802+AT802</f>
        <v>0</v>
      </c>
      <c r="AY802" s="75"/>
      <c r="AZ802" s="75"/>
      <c r="BA802" s="75"/>
      <c r="BB802" s="75"/>
      <c r="BC802" s="75">
        <f>AW802+AY802+AZ802+BA802+BB802</f>
        <v>744</v>
      </c>
      <c r="BD802" s="75">
        <f>AX802+AZ802</f>
        <v>0</v>
      </c>
      <c r="BE802" s="11"/>
      <c r="BF802" s="11"/>
      <c r="BG802" s="11"/>
      <c r="BH802" s="11"/>
      <c r="BI802" s="138">
        <f>BC802+BE802+BF802+BG802+BH802</f>
        <v>744</v>
      </c>
      <c r="BJ802" s="138">
        <f>BD802+BF802</f>
        <v>0</v>
      </c>
      <c r="BK802" s="75"/>
      <c r="BL802" s="75"/>
      <c r="BM802" s="75"/>
      <c r="BN802" s="75"/>
      <c r="BO802" s="75">
        <f>BI802+BK802+BL802+BM802+BN802</f>
        <v>744</v>
      </c>
      <c r="BP802" s="75">
        <f>BJ802+BL802</f>
        <v>0</v>
      </c>
      <c r="BQ802" s="11"/>
      <c r="BR802" s="11"/>
      <c r="BS802" s="11"/>
      <c r="BT802" s="11"/>
      <c r="BU802" s="11">
        <f>BO802+BQ802+BR802+BS802+BT802</f>
        <v>744</v>
      </c>
      <c r="BV802" s="11">
        <f>BP802+BR802</f>
        <v>0</v>
      </c>
      <c r="BW802" s="75"/>
      <c r="BX802" s="75"/>
      <c r="BY802" s="75"/>
      <c r="BZ802" s="75"/>
      <c r="CA802" s="75">
        <f>BU802+BW802+BX802+BY802+BZ802</f>
        <v>744</v>
      </c>
      <c r="CB802" s="75">
        <f>BV802+BX802</f>
        <v>0</v>
      </c>
      <c r="CC802" s="75"/>
      <c r="CD802" s="75"/>
      <c r="CE802" s="75"/>
      <c r="CF802" s="75"/>
      <c r="CG802" s="75">
        <f>CA802+CC802+CD802+CE802+CF802</f>
        <v>744</v>
      </c>
      <c r="CH802" s="75">
        <f>CB802+CD802</f>
        <v>0</v>
      </c>
      <c r="CI802" s="11"/>
      <c r="CJ802" s="11"/>
      <c r="CK802" s="11"/>
      <c r="CL802" s="11"/>
      <c r="CM802" s="11">
        <f>CG802+CI802+CJ802+CK802+CL802</f>
        <v>744</v>
      </c>
      <c r="CN802" s="11">
        <f>CH802+CJ802</f>
        <v>0</v>
      </c>
    </row>
    <row r="803" spans="1:92" hidden="1" x14ac:dyDescent="0.25">
      <c r="A803" s="55"/>
      <c r="B803" s="14"/>
      <c r="C803" s="14"/>
      <c r="D803" s="14"/>
      <c r="E803" s="14"/>
      <c r="F803" s="14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75"/>
      <c r="AL803" s="75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75"/>
      <c r="AZ803" s="75"/>
      <c r="BA803" s="75"/>
      <c r="BB803" s="75"/>
      <c r="BC803" s="75"/>
      <c r="BD803" s="75"/>
      <c r="BE803" s="11"/>
      <c r="BF803" s="11"/>
      <c r="BG803" s="11"/>
      <c r="BH803" s="11"/>
      <c r="BI803" s="138"/>
      <c r="BJ803" s="138"/>
      <c r="BK803" s="75"/>
      <c r="BL803" s="75"/>
      <c r="BM803" s="75"/>
      <c r="BN803" s="75"/>
      <c r="BO803" s="75"/>
      <c r="BP803" s="75"/>
      <c r="BQ803" s="11"/>
      <c r="BR803" s="11"/>
      <c r="BS803" s="11"/>
      <c r="BT803" s="11"/>
      <c r="BU803" s="11"/>
      <c r="BV803" s="11"/>
      <c r="BW803" s="75"/>
      <c r="BX803" s="75"/>
      <c r="BY803" s="75"/>
      <c r="BZ803" s="75"/>
      <c r="CA803" s="75"/>
      <c r="CB803" s="75"/>
      <c r="CC803" s="75"/>
      <c r="CD803" s="75"/>
      <c r="CE803" s="75"/>
      <c r="CF803" s="75"/>
      <c r="CG803" s="75"/>
      <c r="CH803" s="75"/>
      <c r="CI803" s="11"/>
      <c r="CJ803" s="11"/>
      <c r="CK803" s="11"/>
      <c r="CL803" s="11"/>
      <c r="CM803" s="11"/>
      <c r="CN803" s="11"/>
    </row>
    <row r="804" spans="1:92" ht="18.75" hidden="1" x14ac:dyDescent="0.3">
      <c r="A804" s="54" t="s">
        <v>186</v>
      </c>
      <c r="B804" s="12">
        <v>914</v>
      </c>
      <c r="C804" s="12" t="s">
        <v>164</v>
      </c>
      <c r="D804" s="12" t="s">
        <v>22</v>
      </c>
      <c r="E804" s="12"/>
      <c r="F804" s="12"/>
      <c r="G804" s="13">
        <f t="shared" ref="G804:R808" si="2556">G805</f>
        <v>2657</v>
      </c>
      <c r="H804" s="13">
        <f t="shared" si="2556"/>
        <v>0</v>
      </c>
      <c r="I804" s="11">
        <f t="shared" si="2556"/>
        <v>0</v>
      </c>
      <c r="J804" s="11">
        <f t="shared" si="2556"/>
        <v>0</v>
      </c>
      <c r="K804" s="11">
        <f t="shared" si="2556"/>
        <v>0</v>
      </c>
      <c r="L804" s="11">
        <f t="shared" si="2556"/>
        <v>0</v>
      </c>
      <c r="M804" s="13">
        <f t="shared" si="2556"/>
        <v>2657</v>
      </c>
      <c r="N804" s="13">
        <f t="shared" si="2556"/>
        <v>0</v>
      </c>
      <c r="O804" s="11">
        <f t="shared" si="2556"/>
        <v>0</v>
      </c>
      <c r="P804" s="11">
        <f t="shared" si="2556"/>
        <v>0</v>
      </c>
      <c r="Q804" s="11">
        <f t="shared" si="2556"/>
        <v>0</v>
      </c>
      <c r="R804" s="11">
        <f t="shared" si="2556"/>
        <v>0</v>
      </c>
      <c r="S804" s="13">
        <f t="shared" ref="S804:AH808" si="2557">S805</f>
        <v>2657</v>
      </c>
      <c r="T804" s="13">
        <f t="shared" si="2557"/>
        <v>0</v>
      </c>
      <c r="U804" s="11">
        <f t="shared" si="2557"/>
        <v>0</v>
      </c>
      <c r="V804" s="11">
        <f t="shared" si="2557"/>
        <v>0</v>
      </c>
      <c r="W804" s="11">
        <f t="shared" si="2557"/>
        <v>0</v>
      </c>
      <c r="X804" s="11">
        <f t="shared" si="2557"/>
        <v>0</v>
      </c>
      <c r="Y804" s="13">
        <f t="shared" si="2557"/>
        <v>2657</v>
      </c>
      <c r="Z804" s="13">
        <f t="shared" si="2557"/>
        <v>0</v>
      </c>
      <c r="AA804" s="11">
        <f t="shared" si="2557"/>
        <v>0</v>
      </c>
      <c r="AB804" s="11">
        <f t="shared" si="2557"/>
        <v>0</v>
      </c>
      <c r="AC804" s="11">
        <f t="shared" si="2557"/>
        <v>0</v>
      </c>
      <c r="AD804" s="11">
        <f t="shared" si="2557"/>
        <v>0</v>
      </c>
      <c r="AE804" s="13">
        <f t="shared" si="2557"/>
        <v>2657</v>
      </c>
      <c r="AF804" s="13">
        <f t="shared" si="2557"/>
        <v>0</v>
      </c>
      <c r="AG804" s="11">
        <f t="shared" si="2557"/>
        <v>0</v>
      </c>
      <c r="AH804" s="11">
        <f t="shared" si="2557"/>
        <v>0</v>
      </c>
      <c r="AI804" s="11">
        <f t="shared" ref="AG804:AV808" si="2558">AI805</f>
        <v>0</v>
      </c>
      <c r="AJ804" s="11">
        <f t="shared" si="2558"/>
        <v>0</v>
      </c>
      <c r="AK804" s="78">
        <f t="shared" si="2558"/>
        <v>2657</v>
      </c>
      <c r="AL804" s="78">
        <f t="shared" si="2558"/>
        <v>0</v>
      </c>
      <c r="AM804" s="11">
        <f t="shared" si="2558"/>
        <v>0</v>
      </c>
      <c r="AN804" s="11">
        <f t="shared" si="2558"/>
        <v>0</v>
      </c>
      <c r="AO804" s="11">
        <f t="shared" si="2558"/>
        <v>0</v>
      </c>
      <c r="AP804" s="11">
        <f t="shared" si="2558"/>
        <v>0</v>
      </c>
      <c r="AQ804" s="13">
        <f t="shared" si="2558"/>
        <v>2657</v>
      </c>
      <c r="AR804" s="13">
        <f t="shared" si="2558"/>
        <v>0</v>
      </c>
      <c r="AS804" s="11">
        <f t="shared" si="2558"/>
        <v>0</v>
      </c>
      <c r="AT804" s="11">
        <f t="shared" si="2558"/>
        <v>0</v>
      </c>
      <c r="AU804" s="11">
        <f t="shared" si="2558"/>
        <v>0</v>
      </c>
      <c r="AV804" s="11">
        <f t="shared" si="2558"/>
        <v>0</v>
      </c>
      <c r="AW804" s="13">
        <f t="shared" ref="AS804:BH808" si="2559">AW805</f>
        <v>2657</v>
      </c>
      <c r="AX804" s="13">
        <f t="shared" si="2559"/>
        <v>0</v>
      </c>
      <c r="AY804" s="75">
        <f t="shared" si="2559"/>
        <v>0</v>
      </c>
      <c r="AZ804" s="75">
        <f t="shared" si="2559"/>
        <v>0</v>
      </c>
      <c r="BA804" s="75">
        <f t="shared" si="2559"/>
        <v>0</v>
      </c>
      <c r="BB804" s="75">
        <f t="shared" si="2559"/>
        <v>0</v>
      </c>
      <c r="BC804" s="78">
        <f t="shared" si="2559"/>
        <v>2657</v>
      </c>
      <c r="BD804" s="78">
        <f t="shared" si="2559"/>
        <v>0</v>
      </c>
      <c r="BE804" s="11">
        <f t="shared" si="2559"/>
        <v>0</v>
      </c>
      <c r="BF804" s="11">
        <f t="shared" si="2559"/>
        <v>0</v>
      </c>
      <c r="BG804" s="11">
        <f t="shared" si="2559"/>
        <v>0</v>
      </c>
      <c r="BH804" s="11">
        <f t="shared" si="2559"/>
        <v>0</v>
      </c>
      <c r="BI804" s="136">
        <f t="shared" ref="BE804:BT808" si="2560">BI805</f>
        <v>2657</v>
      </c>
      <c r="BJ804" s="136">
        <f t="shared" si="2560"/>
        <v>0</v>
      </c>
      <c r="BK804" s="75">
        <f t="shared" si="2560"/>
        <v>0</v>
      </c>
      <c r="BL804" s="75">
        <f t="shared" si="2560"/>
        <v>0</v>
      </c>
      <c r="BM804" s="75">
        <f t="shared" si="2560"/>
        <v>0</v>
      </c>
      <c r="BN804" s="75">
        <f t="shared" si="2560"/>
        <v>0</v>
      </c>
      <c r="BO804" s="78">
        <f t="shared" si="2560"/>
        <v>2657</v>
      </c>
      <c r="BP804" s="78">
        <f t="shared" si="2560"/>
        <v>0</v>
      </c>
      <c r="BQ804" s="11">
        <f t="shared" si="2560"/>
        <v>0</v>
      </c>
      <c r="BR804" s="11">
        <f t="shared" si="2560"/>
        <v>0</v>
      </c>
      <c r="BS804" s="11">
        <f t="shared" si="2560"/>
        <v>0</v>
      </c>
      <c r="BT804" s="11">
        <f t="shared" si="2560"/>
        <v>0</v>
      </c>
      <c r="BU804" s="13">
        <f t="shared" ref="BQ804:CF808" si="2561">BU805</f>
        <v>2657</v>
      </c>
      <c r="BV804" s="13">
        <f t="shared" si="2561"/>
        <v>0</v>
      </c>
      <c r="BW804" s="75">
        <f t="shared" si="2561"/>
        <v>0</v>
      </c>
      <c r="BX804" s="75">
        <f t="shared" si="2561"/>
        <v>0</v>
      </c>
      <c r="BY804" s="75">
        <f t="shared" si="2561"/>
        <v>0</v>
      </c>
      <c r="BZ804" s="75">
        <f t="shared" si="2561"/>
        <v>0</v>
      </c>
      <c r="CA804" s="78">
        <f t="shared" si="2561"/>
        <v>2657</v>
      </c>
      <c r="CB804" s="78">
        <f t="shared" si="2561"/>
        <v>0</v>
      </c>
      <c r="CC804" s="75">
        <f t="shared" si="2561"/>
        <v>0</v>
      </c>
      <c r="CD804" s="75">
        <f t="shared" si="2561"/>
        <v>0</v>
      </c>
      <c r="CE804" s="75">
        <f t="shared" si="2561"/>
        <v>0</v>
      </c>
      <c r="CF804" s="75">
        <f t="shared" si="2561"/>
        <v>0</v>
      </c>
      <c r="CG804" s="78">
        <f t="shared" ref="CC804:CN808" si="2562">CG805</f>
        <v>2657</v>
      </c>
      <c r="CH804" s="78">
        <f t="shared" si="2562"/>
        <v>0</v>
      </c>
      <c r="CI804" s="11">
        <f t="shared" si="2562"/>
        <v>0</v>
      </c>
      <c r="CJ804" s="11">
        <f t="shared" si="2562"/>
        <v>0</v>
      </c>
      <c r="CK804" s="11">
        <f t="shared" si="2562"/>
        <v>0</v>
      </c>
      <c r="CL804" s="11">
        <f t="shared" si="2562"/>
        <v>-505</v>
      </c>
      <c r="CM804" s="13">
        <f t="shared" si="2562"/>
        <v>2152</v>
      </c>
      <c r="CN804" s="13">
        <f t="shared" si="2562"/>
        <v>0</v>
      </c>
    </row>
    <row r="805" spans="1:92" hidden="1" x14ac:dyDescent="0.25">
      <c r="A805" s="55" t="s">
        <v>66</v>
      </c>
      <c r="B805" s="14">
        <v>914</v>
      </c>
      <c r="C805" s="14" t="s">
        <v>164</v>
      </c>
      <c r="D805" s="14" t="s">
        <v>22</v>
      </c>
      <c r="E805" s="14" t="s">
        <v>67</v>
      </c>
      <c r="F805" s="14"/>
      <c r="G805" s="18">
        <f t="shared" si="2556"/>
        <v>2657</v>
      </c>
      <c r="H805" s="18">
        <f t="shared" si="2556"/>
        <v>0</v>
      </c>
      <c r="I805" s="11">
        <f t="shared" si="2556"/>
        <v>0</v>
      </c>
      <c r="J805" s="11">
        <f t="shared" si="2556"/>
        <v>0</v>
      </c>
      <c r="K805" s="11">
        <f t="shared" si="2556"/>
        <v>0</v>
      </c>
      <c r="L805" s="11">
        <f t="shared" si="2556"/>
        <v>0</v>
      </c>
      <c r="M805" s="18">
        <f t="shared" si="2556"/>
        <v>2657</v>
      </c>
      <c r="N805" s="18">
        <f t="shared" si="2556"/>
        <v>0</v>
      </c>
      <c r="O805" s="11">
        <f t="shared" si="2556"/>
        <v>0</v>
      </c>
      <c r="P805" s="11">
        <f t="shared" si="2556"/>
        <v>0</v>
      </c>
      <c r="Q805" s="11">
        <f t="shared" si="2556"/>
        <v>0</v>
      </c>
      <c r="R805" s="11">
        <f t="shared" si="2556"/>
        <v>0</v>
      </c>
      <c r="S805" s="18">
        <f t="shared" si="2557"/>
        <v>2657</v>
      </c>
      <c r="T805" s="18">
        <f t="shared" si="2557"/>
        <v>0</v>
      </c>
      <c r="U805" s="11">
        <f t="shared" si="2557"/>
        <v>0</v>
      </c>
      <c r="V805" s="11">
        <f t="shared" si="2557"/>
        <v>0</v>
      </c>
      <c r="W805" s="11">
        <f t="shared" si="2557"/>
        <v>0</v>
      </c>
      <c r="X805" s="11">
        <f t="shared" si="2557"/>
        <v>0</v>
      </c>
      <c r="Y805" s="18">
        <f t="shared" si="2557"/>
        <v>2657</v>
      </c>
      <c r="Z805" s="18">
        <f t="shared" si="2557"/>
        <v>0</v>
      </c>
      <c r="AA805" s="11">
        <f t="shared" si="2557"/>
        <v>0</v>
      </c>
      <c r="AB805" s="11">
        <f t="shared" si="2557"/>
        <v>0</v>
      </c>
      <c r="AC805" s="11">
        <f t="shared" si="2557"/>
        <v>0</v>
      </c>
      <c r="AD805" s="11">
        <f t="shared" si="2557"/>
        <v>0</v>
      </c>
      <c r="AE805" s="18">
        <f t="shared" si="2557"/>
        <v>2657</v>
      </c>
      <c r="AF805" s="18">
        <f t="shared" si="2557"/>
        <v>0</v>
      </c>
      <c r="AG805" s="11">
        <f t="shared" si="2558"/>
        <v>0</v>
      </c>
      <c r="AH805" s="11">
        <f t="shared" si="2558"/>
        <v>0</v>
      </c>
      <c r="AI805" s="11">
        <f t="shared" si="2558"/>
        <v>0</v>
      </c>
      <c r="AJ805" s="11">
        <f t="shared" si="2558"/>
        <v>0</v>
      </c>
      <c r="AK805" s="81">
        <f t="shared" si="2558"/>
        <v>2657</v>
      </c>
      <c r="AL805" s="81">
        <f t="shared" si="2558"/>
        <v>0</v>
      </c>
      <c r="AM805" s="11">
        <f t="shared" si="2558"/>
        <v>0</v>
      </c>
      <c r="AN805" s="11">
        <f t="shared" si="2558"/>
        <v>0</v>
      </c>
      <c r="AO805" s="11">
        <f t="shared" si="2558"/>
        <v>0</v>
      </c>
      <c r="AP805" s="11">
        <f t="shared" si="2558"/>
        <v>0</v>
      </c>
      <c r="AQ805" s="18">
        <f t="shared" si="2558"/>
        <v>2657</v>
      </c>
      <c r="AR805" s="18">
        <f t="shared" si="2558"/>
        <v>0</v>
      </c>
      <c r="AS805" s="11">
        <f t="shared" si="2559"/>
        <v>0</v>
      </c>
      <c r="AT805" s="11">
        <f t="shared" si="2559"/>
        <v>0</v>
      </c>
      <c r="AU805" s="11">
        <f t="shared" si="2559"/>
        <v>0</v>
      </c>
      <c r="AV805" s="11">
        <f t="shared" si="2559"/>
        <v>0</v>
      </c>
      <c r="AW805" s="18">
        <f t="shared" si="2559"/>
        <v>2657</v>
      </c>
      <c r="AX805" s="18">
        <f t="shared" si="2559"/>
        <v>0</v>
      </c>
      <c r="AY805" s="75">
        <f t="shared" si="2559"/>
        <v>0</v>
      </c>
      <c r="AZ805" s="75">
        <f t="shared" si="2559"/>
        <v>0</v>
      </c>
      <c r="BA805" s="75">
        <f t="shared" si="2559"/>
        <v>0</v>
      </c>
      <c r="BB805" s="75">
        <f t="shared" si="2559"/>
        <v>0</v>
      </c>
      <c r="BC805" s="81">
        <f t="shared" si="2559"/>
        <v>2657</v>
      </c>
      <c r="BD805" s="81">
        <f t="shared" si="2559"/>
        <v>0</v>
      </c>
      <c r="BE805" s="11">
        <f t="shared" si="2560"/>
        <v>0</v>
      </c>
      <c r="BF805" s="11">
        <f t="shared" si="2560"/>
        <v>0</v>
      </c>
      <c r="BG805" s="11">
        <f t="shared" si="2560"/>
        <v>0</v>
      </c>
      <c r="BH805" s="11">
        <f t="shared" si="2560"/>
        <v>0</v>
      </c>
      <c r="BI805" s="140">
        <f t="shared" si="2560"/>
        <v>2657</v>
      </c>
      <c r="BJ805" s="140">
        <f t="shared" si="2560"/>
        <v>0</v>
      </c>
      <c r="BK805" s="75">
        <f t="shared" si="2560"/>
        <v>0</v>
      </c>
      <c r="BL805" s="75">
        <f t="shared" si="2560"/>
        <v>0</v>
      </c>
      <c r="BM805" s="75">
        <f t="shared" si="2560"/>
        <v>0</v>
      </c>
      <c r="BN805" s="75">
        <f t="shared" si="2560"/>
        <v>0</v>
      </c>
      <c r="BO805" s="81">
        <f t="shared" si="2560"/>
        <v>2657</v>
      </c>
      <c r="BP805" s="81">
        <f t="shared" si="2560"/>
        <v>0</v>
      </c>
      <c r="BQ805" s="11">
        <f t="shared" si="2561"/>
        <v>0</v>
      </c>
      <c r="BR805" s="11">
        <f t="shared" si="2561"/>
        <v>0</v>
      </c>
      <c r="BS805" s="11">
        <f t="shared" si="2561"/>
        <v>0</v>
      </c>
      <c r="BT805" s="11">
        <f t="shared" si="2561"/>
        <v>0</v>
      </c>
      <c r="BU805" s="18">
        <f t="shared" si="2561"/>
        <v>2657</v>
      </c>
      <c r="BV805" s="18">
        <f t="shared" si="2561"/>
        <v>0</v>
      </c>
      <c r="BW805" s="75">
        <f t="shared" si="2561"/>
        <v>0</v>
      </c>
      <c r="BX805" s="75">
        <f t="shared" si="2561"/>
        <v>0</v>
      </c>
      <c r="BY805" s="75">
        <f t="shared" si="2561"/>
        <v>0</v>
      </c>
      <c r="BZ805" s="75">
        <f t="shared" si="2561"/>
        <v>0</v>
      </c>
      <c r="CA805" s="81">
        <f t="shared" si="2561"/>
        <v>2657</v>
      </c>
      <c r="CB805" s="81">
        <f t="shared" si="2561"/>
        <v>0</v>
      </c>
      <c r="CC805" s="75">
        <f t="shared" si="2562"/>
        <v>0</v>
      </c>
      <c r="CD805" s="75">
        <f t="shared" si="2562"/>
        <v>0</v>
      </c>
      <c r="CE805" s="75">
        <f t="shared" si="2562"/>
        <v>0</v>
      </c>
      <c r="CF805" s="75">
        <f t="shared" si="2562"/>
        <v>0</v>
      </c>
      <c r="CG805" s="81">
        <f t="shared" si="2562"/>
        <v>2657</v>
      </c>
      <c r="CH805" s="81">
        <f t="shared" si="2562"/>
        <v>0</v>
      </c>
      <c r="CI805" s="11">
        <f t="shared" si="2562"/>
        <v>0</v>
      </c>
      <c r="CJ805" s="11">
        <f t="shared" si="2562"/>
        <v>0</v>
      </c>
      <c r="CK805" s="11">
        <f t="shared" si="2562"/>
        <v>0</v>
      </c>
      <c r="CL805" s="11">
        <f t="shared" si="2562"/>
        <v>-505</v>
      </c>
      <c r="CM805" s="18">
        <f t="shared" si="2562"/>
        <v>2152</v>
      </c>
      <c r="CN805" s="18">
        <f t="shared" si="2562"/>
        <v>0</v>
      </c>
    </row>
    <row r="806" spans="1:92" hidden="1" x14ac:dyDescent="0.25">
      <c r="A806" s="55" t="s">
        <v>15</v>
      </c>
      <c r="B806" s="14">
        <f>B805</f>
        <v>914</v>
      </c>
      <c r="C806" s="14" t="s">
        <v>164</v>
      </c>
      <c r="D806" s="14" t="s">
        <v>22</v>
      </c>
      <c r="E806" s="14" t="s">
        <v>68</v>
      </c>
      <c r="F806" s="14"/>
      <c r="G806" s="18">
        <f t="shared" si="2556"/>
        <v>2657</v>
      </c>
      <c r="H806" s="18">
        <f t="shared" si="2556"/>
        <v>0</v>
      </c>
      <c r="I806" s="11">
        <f t="shared" si="2556"/>
        <v>0</v>
      </c>
      <c r="J806" s="11">
        <f t="shared" si="2556"/>
        <v>0</v>
      </c>
      <c r="K806" s="11">
        <f t="shared" si="2556"/>
        <v>0</v>
      </c>
      <c r="L806" s="11">
        <f t="shared" si="2556"/>
        <v>0</v>
      </c>
      <c r="M806" s="18">
        <f t="shared" si="2556"/>
        <v>2657</v>
      </c>
      <c r="N806" s="18">
        <f t="shared" si="2556"/>
        <v>0</v>
      </c>
      <c r="O806" s="11">
        <f t="shared" si="2556"/>
        <v>0</v>
      </c>
      <c r="P806" s="11">
        <f t="shared" si="2556"/>
        <v>0</v>
      </c>
      <c r="Q806" s="11">
        <f t="shared" si="2556"/>
        <v>0</v>
      </c>
      <c r="R806" s="11">
        <f t="shared" si="2556"/>
        <v>0</v>
      </c>
      <c r="S806" s="18">
        <f t="shared" si="2557"/>
        <v>2657</v>
      </c>
      <c r="T806" s="18">
        <f t="shared" si="2557"/>
        <v>0</v>
      </c>
      <c r="U806" s="11">
        <f t="shared" si="2557"/>
        <v>0</v>
      </c>
      <c r="V806" s="11">
        <f t="shared" si="2557"/>
        <v>0</v>
      </c>
      <c r="W806" s="11">
        <f t="shared" si="2557"/>
        <v>0</v>
      </c>
      <c r="X806" s="11">
        <f t="shared" si="2557"/>
        <v>0</v>
      </c>
      <c r="Y806" s="18">
        <f t="shared" si="2557"/>
        <v>2657</v>
      </c>
      <c r="Z806" s="18">
        <f t="shared" si="2557"/>
        <v>0</v>
      </c>
      <c r="AA806" s="11">
        <f t="shared" si="2557"/>
        <v>0</v>
      </c>
      <c r="AB806" s="11">
        <f t="shared" si="2557"/>
        <v>0</v>
      </c>
      <c r="AC806" s="11">
        <f t="shared" si="2557"/>
        <v>0</v>
      </c>
      <c r="AD806" s="11">
        <f t="shared" si="2557"/>
        <v>0</v>
      </c>
      <c r="AE806" s="18">
        <f t="shared" si="2557"/>
        <v>2657</v>
      </c>
      <c r="AF806" s="18">
        <f t="shared" si="2557"/>
        <v>0</v>
      </c>
      <c r="AG806" s="11">
        <f t="shared" si="2558"/>
        <v>0</v>
      </c>
      <c r="AH806" s="11">
        <f t="shared" si="2558"/>
        <v>0</v>
      </c>
      <c r="AI806" s="11">
        <f t="shared" si="2558"/>
        <v>0</v>
      </c>
      <c r="AJ806" s="11">
        <f t="shared" si="2558"/>
        <v>0</v>
      </c>
      <c r="AK806" s="81">
        <f t="shared" si="2558"/>
        <v>2657</v>
      </c>
      <c r="AL806" s="81">
        <f t="shared" si="2558"/>
        <v>0</v>
      </c>
      <c r="AM806" s="11">
        <f t="shared" si="2558"/>
        <v>0</v>
      </c>
      <c r="AN806" s="11">
        <f t="shared" si="2558"/>
        <v>0</v>
      </c>
      <c r="AO806" s="11">
        <f t="shared" si="2558"/>
        <v>0</v>
      </c>
      <c r="AP806" s="11">
        <f t="shared" si="2558"/>
        <v>0</v>
      </c>
      <c r="AQ806" s="18">
        <f t="shared" si="2558"/>
        <v>2657</v>
      </c>
      <c r="AR806" s="18">
        <f t="shared" si="2558"/>
        <v>0</v>
      </c>
      <c r="AS806" s="11">
        <f t="shared" si="2559"/>
        <v>0</v>
      </c>
      <c r="AT806" s="11">
        <f t="shared" si="2559"/>
        <v>0</v>
      </c>
      <c r="AU806" s="11">
        <f t="shared" si="2559"/>
        <v>0</v>
      </c>
      <c r="AV806" s="11">
        <f t="shared" si="2559"/>
        <v>0</v>
      </c>
      <c r="AW806" s="18">
        <f t="shared" si="2559"/>
        <v>2657</v>
      </c>
      <c r="AX806" s="18">
        <f t="shared" si="2559"/>
        <v>0</v>
      </c>
      <c r="AY806" s="75">
        <f t="shared" si="2559"/>
        <v>0</v>
      </c>
      <c r="AZ806" s="75">
        <f t="shared" si="2559"/>
        <v>0</v>
      </c>
      <c r="BA806" s="75">
        <f t="shared" si="2559"/>
        <v>0</v>
      </c>
      <c r="BB806" s="75">
        <f t="shared" si="2559"/>
        <v>0</v>
      </c>
      <c r="BC806" s="81">
        <f t="shared" si="2559"/>
        <v>2657</v>
      </c>
      <c r="BD806" s="81">
        <f t="shared" si="2559"/>
        <v>0</v>
      </c>
      <c r="BE806" s="11">
        <f t="shared" si="2560"/>
        <v>0</v>
      </c>
      <c r="BF806" s="11">
        <f t="shared" si="2560"/>
        <v>0</v>
      </c>
      <c r="BG806" s="11">
        <f t="shared" si="2560"/>
        <v>0</v>
      </c>
      <c r="BH806" s="11">
        <f t="shared" si="2560"/>
        <v>0</v>
      </c>
      <c r="BI806" s="140">
        <f t="shared" si="2560"/>
        <v>2657</v>
      </c>
      <c r="BJ806" s="140">
        <f t="shared" si="2560"/>
        <v>0</v>
      </c>
      <c r="BK806" s="75">
        <f t="shared" si="2560"/>
        <v>0</v>
      </c>
      <c r="BL806" s="75">
        <f t="shared" si="2560"/>
        <v>0</v>
      </c>
      <c r="BM806" s="75">
        <f t="shared" si="2560"/>
        <v>0</v>
      </c>
      <c r="BN806" s="75">
        <f t="shared" si="2560"/>
        <v>0</v>
      </c>
      <c r="BO806" s="81">
        <f t="shared" si="2560"/>
        <v>2657</v>
      </c>
      <c r="BP806" s="81">
        <f t="shared" si="2560"/>
        <v>0</v>
      </c>
      <c r="BQ806" s="11">
        <f t="shared" si="2561"/>
        <v>0</v>
      </c>
      <c r="BR806" s="11">
        <f t="shared" si="2561"/>
        <v>0</v>
      </c>
      <c r="BS806" s="11">
        <f t="shared" si="2561"/>
        <v>0</v>
      </c>
      <c r="BT806" s="11">
        <f t="shared" si="2561"/>
        <v>0</v>
      </c>
      <c r="BU806" s="18">
        <f t="shared" si="2561"/>
        <v>2657</v>
      </c>
      <c r="BV806" s="18">
        <f t="shared" si="2561"/>
        <v>0</v>
      </c>
      <c r="BW806" s="75">
        <f t="shared" si="2561"/>
        <v>0</v>
      </c>
      <c r="BX806" s="75">
        <f t="shared" si="2561"/>
        <v>0</v>
      </c>
      <c r="BY806" s="75">
        <f t="shared" si="2561"/>
        <v>0</v>
      </c>
      <c r="BZ806" s="75">
        <f t="shared" si="2561"/>
        <v>0</v>
      </c>
      <c r="CA806" s="81">
        <f t="shared" si="2561"/>
        <v>2657</v>
      </c>
      <c r="CB806" s="81">
        <f t="shared" si="2561"/>
        <v>0</v>
      </c>
      <c r="CC806" s="75">
        <f t="shared" si="2562"/>
        <v>0</v>
      </c>
      <c r="CD806" s="75">
        <f t="shared" si="2562"/>
        <v>0</v>
      </c>
      <c r="CE806" s="75">
        <f t="shared" si="2562"/>
        <v>0</v>
      </c>
      <c r="CF806" s="75">
        <f t="shared" si="2562"/>
        <v>0</v>
      </c>
      <c r="CG806" s="81">
        <f t="shared" si="2562"/>
        <v>2657</v>
      </c>
      <c r="CH806" s="81">
        <f t="shared" si="2562"/>
        <v>0</v>
      </c>
      <c r="CI806" s="11">
        <f t="shared" si="2562"/>
        <v>0</v>
      </c>
      <c r="CJ806" s="11">
        <f t="shared" si="2562"/>
        <v>0</v>
      </c>
      <c r="CK806" s="11">
        <f t="shared" si="2562"/>
        <v>0</v>
      </c>
      <c r="CL806" s="11">
        <f t="shared" si="2562"/>
        <v>-505</v>
      </c>
      <c r="CM806" s="18">
        <f t="shared" si="2562"/>
        <v>2152</v>
      </c>
      <c r="CN806" s="18">
        <f t="shared" si="2562"/>
        <v>0</v>
      </c>
    </row>
    <row r="807" spans="1:92" hidden="1" x14ac:dyDescent="0.25">
      <c r="A807" s="55" t="s">
        <v>187</v>
      </c>
      <c r="B807" s="14">
        <f>B806</f>
        <v>914</v>
      </c>
      <c r="C807" s="14" t="s">
        <v>164</v>
      </c>
      <c r="D807" s="14" t="s">
        <v>22</v>
      </c>
      <c r="E807" s="14" t="s">
        <v>206</v>
      </c>
      <c r="F807" s="14"/>
      <c r="G807" s="18">
        <f t="shared" si="2556"/>
        <v>2657</v>
      </c>
      <c r="H807" s="18">
        <f t="shared" si="2556"/>
        <v>0</v>
      </c>
      <c r="I807" s="11">
        <f t="shared" si="2556"/>
        <v>0</v>
      </c>
      <c r="J807" s="11">
        <f t="shared" si="2556"/>
        <v>0</v>
      </c>
      <c r="K807" s="11">
        <f t="shared" si="2556"/>
        <v>0</v>
      </c>
      <c r="L807" s="11">
        <f t="shared" si="2556"/>
        <v>0</v>
      </c>
      <c r="M807" s="18">
        <f t="shared" si="2556"/>
        <v>2657</v>
      </c>
      <c r="N807" s="18">
        <f t="shared" si="2556"/>
        <v>0</v>
      </c>
      <c r="O807" s="11">
        <f t="shared" si="2556"/>
        <v>0</v>
      </c>
      <c r="P807" s="11">
        <f t="shared" si="2556"/>
        <v>0</v>
      </c>
      <c r="Q807" s="11">
        <f t="shared" si="2556"/>
        <v>0</v>
      </c>
      <c r="R807" s="11">
        <f t="shared" si="2556"/>
        <v>0</v>
      </c>
      <c r="S807" s="18">
        <f t="shared" si="2557"/>
        <v>2657</v>
      </c>
      <c r="T807" s="18">
        <f t="shared" si="2557"/>
        <v>0</v>
      </c>
      <c r="U807" s="11">
        <f t="shared" si="2557"/>
        <v>0</v>
      </c>
      <c r="V807" s="11">
        <f t="shared" si="2557"/>
        <v>0</v>
      </c>
      <c r="W807" s="11">
        <f t="shared" si="2557"/>
        <v>0</v>
      </c>
      <c r="X807" s="11">
        <f t="shared" si="2557"/>
        <v>0</v>
      </c>
      <c r="Y807" s="18">
        <f t="shared" si="2557"/>
        <v>2657</v>
      </c>
      <c r="Z807" s="18">
        <f t="shared" si="2557"/>
        <v>0</v>
      </c>
      <c r="AA807" s="11">
        <f t="shared" si="2557"/>
        <v>0</v>
      </c>
      <c r="AB807" s="11">
        <f t="shared" si="2557"/>
        <v>0</v>
      </c>
      <c r="AC807" s="11">
        <f t="shared" si="2557"/>
        <v>0</v>
      </c>
      <c r="AD807" s="11">
        <f t="shared" si="2557"/>
        <v>0</v>
      </c>
      <c r="AE807" s="18">
        <f t="shared" si="2557"/>
        <v>2657</v>
      </c>
      <c r="AF807" s="18">
        <f t="shared" si="2557"/>
        <v>0</v>
      </c>
      <c r="AG807" s="11">
        <f t="shared" si="2558"/>
        <v>0</v>
      </c>
      <c r="AH807" s="11">
        <f t="shared" si="2558"/>
        <v>0</v>
      </c>
      <c r="AI807" s="11">
        <f t="shared" si="2558"/>
        <v>0</v>
      </c>
      <c r="AJ807" s="11">
        <f t="shared" si="2558"/>
        <v>0</v>
      </c>
      <c r="AK807" s="81">
        <f t="shared" si="2558"/>
        <v>2657</v>
      </c>
      <c r="AL807" s="81">
        <f t="shared" si="2558"/>
        <v>0</v>
      </c>
      <c r="AM807" s="11">
        <f t="shared" si="2558"/>
        <v>0</v>
      </c>
      <c r="AN807" s="11">
        <f t="shared" si="2558"/>
        <v>0</v>
      </c>
      <c r="AO807" s="11">
        <f t="shared" si="2558"/>
        <v>0</v>
      </c>
      <c r="AP807" s="11">
        <f t="shared" si="2558"/>
        <v>0</v>
      </c>
      <c r="AQ807" s="18">
        <f t="shared" si="2558"/>
        <v>2657</v>
      </c>
      <c r="AR807" s="18">
        <f t="shared" si="2558"/>
        <v>0</v>
      </c>
      <c r="AS807" s="11">
        <f t="shared" si="2559"/>
        <v>0</v>
      </c>
      <c r="AT807" s="11">
        <f t="shared" si="2559"/>
        <v>0</v>
      </c>
      <c r="AU807" s="11">
        <f t="shared" si="2559"/>
        <v>0</v>
      </c>
      <c r="AV807" s="11">
        <f t="shared" si="2559"/>
        <v>0</v>
      </c>
      <c r="AW807" s="18">
        <f t="shared" si="2559"/>
        <v>2657</v>
      </c>
      <c r="AX807" s="18">
        <f t="shared" si="2559"/>
        <v>0</v>
      </c>
      <c r="AY807" s="75">
        <f t="shared" si="2559"/>
        <v>0</v>
      </c>
      <c r="AZ807" s="75">
        <f t="shared" si="2559"/>
        <v>0</v>
      </c>
      <c r="BA807" s="75">
        <f t="shared" si="2559"/>
        <v>0</v>
      </c>
      <c r="BB807" s="75">
        <f t="shared" si="2559"/>
        <v>0</v>
      </c>
      <c r="BC807" s="81">
        <f t="shared" si="2559"/>
        <v>2657</v>
      </c>
      <c r="BD807" s="81">
        <f t="shared" si="2559"/>
        <v>0</v>
      </c>
      <c r="BE807" s="11">
        <f t="shared" si="2560"/>
        <v>0</v>
      </c>
      <c r="BF807" s="11">
        <f t="shared" si="2560"/>
        <v>0</v>
      </c>
      <c r="BG807" s="11">
        <f t="shared" si="2560"/>
        <v>0</v>
      </c>
      <c r="BH807" s="11">
        <f t="shared" si="2560"/>
        <v>0</v>
      </c>
      <c r="BI807" s="140">
        <f t="shared" si="2560"/>
        <v>2657</v>
      </c>
      <c r="BJ807" s="140">
        <f t="shared" si="2560"/>
        <v>0</v>
      </c>
      <c r="BK807" s="75">
        <f t="shared" si="2560"/>
        <v>0</v>
      </c>
      <c r="BL807" s="75">
        <f t="shared" si="2560"/>
        <v>0</v>
      </c>
      <c r="BM807" s="75">
        <f t="shared" si="2560"/>
        <v>0</v>
      </c>
      <c r="BN807" s="75">
        <f t="shared" si="2560"/>
        <v>0</v>
      </c>
      <c r="BO807" s="81">
        <f t="shared" si="2560"/>
        <v>2657</v>
      </c>
      <c r="BP807" s="81">
        <f t="shared" si="2560"/>
        <v>0</v>
      </c>
      <c r="BQ807" s="11">
        <f t="shared" si="2561"/>
        <v>0</v>
      </c>
      <c r="BR807" s="11">
        <f t="shared" si="2561"/>
        <v>0</v>
      </c>
      <c r="BS807" s="11">
        <f t="shared" si="2561"/>
        <v>0</v>
      </c>
      <c r="BT807" s="11">
        <f t="shared" si="2561"/>
        <v>0</v>
      </c>
      <c r="BU807" s="18">
        <f t="shared" si="2561"/>
        <v>2657</v>
      </c>
      <c r="BV807" s="18">
        <f t="shared" si="2561"/>
        <v>0</v>
      </c>
      <c r="BW807" s="75">
        <f t="shared" si="2561"/>
        <v>0</v>
      </c>
      <c r="BX807" s="75">
        <f t="shared" si="2561"/>
        <v>0</v>
      </c>
      <c r="BY807" s="75">
        <f t="shared" si="2561"/>
        <v>0</v>
      </c>
      <c r="BZ807" s="75">
        <f t="shared" si="2561"/>
        <v>0</v>
      </c>
      <c r="CA807" s="81">
        <f t="shared" si="2561"/>
        <v>2657</v>
      </c>
      <c r="CB807" s="81">
        <f t="shared" si="2561"/>
        <v>0</v>
      </c>
      <c r="CC807" s="75">
        <f t="shared" si="2562"/>
        <v>0</v>
      </c>
      <c r="CD807" s="75">
        <f t="shared" si="2562"/>
        <v>0</v>
      </c>
      <c r="CE807" s="75">
        <f t="shared" si="2562"/>
        <v>0</v>
      </c>
      <c r="CF807" s="75">
        <f t="shared" si="2562"/>
        <v>0</v>
      </c>
      <c r="CG807" s="81">
        <f t="shared" si="2562"/>
        <v>2657</v>
      </c>
      <c r="CH807" s="81">
        <f t="shared" si="2562"/>
        <v>0</v>
      </c>
      <c r="CI807" s="11">
        <f t="shared" si="2562"/>
        <v>0</v>
      </c>
      <c r="CJ807" s="11">
        <f t="shared" si="2562"/>
        <v>0</v>
      </c>
      <c r="CK807" s="11">
        <f t="shared" si="2562"/>
        <v>0</v>
      </c>
      <c r="CL807" s="11">
        <f t="shared" si="2562"/>
        <v>-505</v>
      </c>
      <c r="CM807" s="18">
        <f t="shared" si="2562"/>
        <v>2152</v>
      </c>
      <c r="CN807" s="18">
        <f t="shared" si="2562"/>
        <v>0</v>
      </c>
    </row>
    <row r="808" spans="1:92" ht="33" hidden="1" x14ac:dyDescent="0.25">
      <c r="A808" s="55" t="s">
        <v>268</v>
      </c>
      <c r="B808" s="14">
        <f>B807</f>
        <v>914</v>
      </c>
      <c r="C808" s="14" t="s">
        <v>164</v>
      </c>
      <c r="D808" s="14" t="s">
        <v>22</v>
      </c>
      <c r="E808" s="14" t="s">
        <v>206</v>
      </c>
      <c r="F808" s="14" t="s">
        <v>33</v>
      </c>
      <c r="G808" s="18">
        <f t="shared" si="2556"/>
        <v>2657</v>
      </c>
      <c r="H808" s="18">
        <f t="shared" si="2556"/>
        <v>0</v>
      </c>
      <c r="I808" s="11">
        <f t="shared" si="2556"/>
        <v>0</v>
      </c>
      <c r="J808" s="11">
        <f t="shared" si="2556"/>
        <v>0</v>
      </c>
      <c r="K808" s="11">
        <f t="shared" si="2556"/>
        <v>0</v>
      </c>
      <c r="L808" s="11">
        <f t="shared" si="2556"/>
        <v>0</v>
      </c>
      <c r="M808" s="18">
        <f t="shared" si="2556"/>
        <v>2657</v>
      </c>
      <c r="N808" s="18">
        <f t="shared" si="2556"/>
        <v>0</v>
      </c>
      <c r="O808" s="11">
        <f t="shared" si="2556"/>
        <v>0</v>
      </c>
      <c r="P808" s="11">
        <f t="shared" si="2556"/>
        <v>0</v>
      </c>
      <c r="Q808" s="11">
        <f t="shared" si="2556"/>
        <v>0</v>
      </c>
      <c r="R808" s="11">
        <f t="shared" si="2556"/>
        <v>0</v>
      </c>
      <c r="S808" s="18">
        <f t="shared" si="2557"/>
        <v>2657</v>
      </c>
      <c r="T808" s="18">
        <f t="shared" si="2557"/>
        <v>0</v>
      </c>
      <c r="U808" s="11">
        <f t="shared" si="2557"/>
        <v>0</v>
      </c>
      <c r="V808" s="11">
        <f t="shared" si="2557"/>
        <v>0</v>
      </c>
      <c r="W808" s="11">
        <f t="shared" si="2557"/>
        <v>0</v>
      </c>
      <c r="X808" s="11">
        <f t="shared" si="2557"/>
        <v>0</v>
      </c>
      <c r="Y808" s="18">
        <f t="shared" si="2557"/>
        <v>2657</v>
      </c>
      <c r="Z808" s="18">
        <f t="shared" si="2557"/>
        <v>0</v>
      </c>
      <c r="AA808" s="11">
        <f t="shared" si="2557"/>
        <v>0</v>
      </c>
      <c r="AB808" s="11">
        <f t="shared" si="2557"/>
        <v>0</v>
      </c>
      <c r="AC808" s="11">
        <f t="shared" si="2557"/>
        <v>0</v>
      </c>
      <c r="AD808" s="11">
        <f t="shared" si="2557"/>
        <v>0</v>
      </c>
      <c r="AE808" s="18">
        <f t="shared" si="2557"/>
        <v>2657</v>
      </c>
      <c r="AF808" s="18">
        <f t="shared" si="2557"/>
        <v>0</v>
      </c>
      <c r="AG808" s="11">
        <f t="shared" si="2558"/>
        <v>0</v>
      </c>
      <c r="AH808" s="11">
        <f t="shared" si="2558"/>
        <v>0</v>
      </c>
      <c r="AI808" s="11">
        <f t="shared" si="2558"/>
        <v>0</v>
      </c>
      <c r="AJ808" s="11">
        <f t="shared" si="2558"/>
        <v>0</v>
      </c>
      <c r="AK808" s="81">
        <f t="shared" si="2558"/>
        <v>2657</v>
      </c>
      <c r="AL808" s="81">
        <f t="shared" si="2558"/>
        <v>0</v>
      </c>
      <c r="AM808" s="11">
        <f t="shared" si="2558"/>
        <v>0</v>
      </c>
      <c r="AN808" s="11">
        <f t="shared" si="2558"/>
        <v>0</v>
      </c>
      <c r="AO808" s="11">
        <f t="shared" si="2558"/>
        <v>0</v>
      </c>
      <c r="AP808" s="11">
        <f t="shared" si="2558"/>
        <v>0</v>
      </c>
      <c r="AQ808" s="18">
        <f t="shared" si="2558"/>
        <v>2657</v>
      </c>
      <c r="AR808" s="18">
        <f t="shared" si="2558"/>
        <v>0</v>
      </c>
      <c r="AS808" s="11">
        <f t="shared" si="2559"/>
        <v>0</v>
      </c>
      <c r="AT808" s="11">
        <f t="shared" si="2559"/>
        <v>0</v>
      </c>
      <c r="AU808" s="11">
        <f t="shared" si="2559"/>
        <v>0</v>
      </c>
      <c r="AV808" s="11">
        <f t="shared" si="2559"/>
        <v>0</v>
      </c>
      <c r="AW808" s="18">
        <f t="shared" si="2559"/>
        <v>2657</v>
      </c>
      <c r="AX808" s="18">
        <f t="shared" si="2559"/>
        <v>0</v>
      </c>
      <c r="AY808" s="75">
        <f t="shared" si="2559"/>
        <v>0</v>
      </c>
      <c r="AZ808" s="75">
        <f t="shared" si="2559"/>
        <v>0</v>
      </c>
      <c r="BA808" s="75">
        <f t="shared" si="2559"/>
        <v>0</v>
      </c>
      <c r="BB808" s="75">
        <f t="shared" si="2559"/>
        <v>0</v>
      </c>
      <c r="BC808" s="81">
        <f t="shared" si="2559"/>
        <v>2657</v>
      </c>
      <c r="BD808" s="81">
        <f t="shared" si="2559"/>
        <v>0</v>
      </c>
      <c r="BE808" s="11">
        <f t="shared" si="2560"/>
        <v>0</v>
      </c>
      <c r="BF808" s="11">
        <f t="shared" si="2560"/>
        <v>0</v>
      </c>
      <c r="BG808" s="11">
        <f t="shared" si="2560"/>
        <v>0</v>
      </c>
      <c r="BH808" s="11">
        <f t="shared" si="2560"/>
        <v>0</v>
      </c>
      <c r="BI808" s="140">
        <f t="shared" si="2560"/>
        <v>2657</v>
      </c>
      <c r="BJ808" s="140">
        <f t="shared" si="2560"/>
        <v>0</v>
      </c>
      <c r="BK808" s="75">
        <f t="shared" si="2560"/>
        <v>0</v>
      </c>
      <c r="BL808" s="75">
        <f t="shared" si="2560"/>
        <v>0</v>
      </c>
      <c r="BM808" s="75">
        <f t="shared" si="2560"/>
        <v>0</v>
      </c>
      <c r="BN808" s="75">
        <f t="shared" si="2560"/>
        <v>0</v>
      </c>
      <c r="BO808" s="81">
        <f t="shared" si="2560"/>
        <v>2657</v>
      </c>
      <c r="BP808" s="81">
        <f t="shared" si="2560"/>
        <v>0</v>
      </c>
      <c r="BQ808" s="11">
        <f t="shared" si="2561"/>
        <v>0</v>
      </c>
      <c r="BR808" s="11">
        <f t="shared" si="2561"/>
        <v>0</v>
      </c>
      <c r="BS808" s="11">
        <f t="shared" si="2561"/>
        <v>0</v>
      </c>
      <c r="BT808" s="11">
        <f t="shared" si="2561"/>
        <v>0</v>
      </c>
      <c r="BU808" s="18">
        <f t="shared" si="2561"/>
        <v>2657</v>
      </c>
      <c r="BV808" s="18">
        <f t="shared" si="2561"/>
        <v>0</v>
      </c>
      <c r="BW808" s="75">
        <f t="shared" si="2561"/>
        <v>0</v>
      </c>
      <c r="BX808" s="75">
        <f t="shared" si="2561"/>
        <v>0</v>
      </c>
      <c r="BY808" s="75">
        <f t="shared" si="2561"/>
        <v>0</v>
      </c>
      <c r="BZ808" s="75">
        <f t="shared" si="2561"/>
        <v>0</v>
      </c>
      <c r="CA808" s="81">
        <f t="shared" si="2561"/>
        <v>2657</v>
      </c>
      <c r="CB808" s="81">
        <f t="shared" si="2561"/>
        <v>0</v>
      </c>
      <c r="CC808" s="75">
        <f t="shared" si="2562"/>
        <v>0</v>
      </c>
      <c r="CD808" s="75">
        <f t="shared" si="2562"/>
        <v>0</v>
      </c>
      <c r="CE808" s="75">
        <f t="shared" si="2562"/>
        <v>0</v>
      </c>
      <c r="CF808" s="75">
        <f t="shared" si="2562"/>
        <v>0</v>
      </c>
      <c r="CG808" s="81">
        <f t="shared" si="2562"/>
        <v>2657</v>
      </c>
      <c r="CH808" s="81">
        <f t="shared" si="2562"/>
        <v>0</v>
      </c>
      <c r="CI808" s="11">
        <f t="shared" si="2562"/>
        <v>0</v>
      </c>
      <c r="CJ808" s="11">
        <f t="shared" si="2562"/>
        <v>0</v>
      </c>
      <c r="CK808" s="11">
        <f t="shared" si="2562"/>
        <v>0</v>
      </c>
      <c r="CL808" s="11">
        <f t="shared" si="2562"/>
        <v>-505</v>
      </c>
      <c r="CM808" s="18">
        <f t="shared" si="2562"/>
        <v>2152</v>
      </c>
      <c r="CN808" s="18">
        <f t="shared" si="2562"/>
        <v>0</v>
      </c>
    </row>
    <row r="809" spans="1:92" ht="33" hidden="1" x14ac:dyDescent="0.25">
      <c r="A809" s="55" t="s">
        <v>199</v>
      </c>
      <c r="B809" s="14">
        <f>B808</f>
        <v>914</v>
      </c>
      <c r="C809" s="14" t="s">
        <v>164</v>
      </c>
      <c r="D809" s="14" t="s">
        <v>22</v>
      </c>
      <c r="E809" s="14" t="s">
        <v>206</v>
      </c>
      <c r="F809" s="14" t="s">
        <v>40</v>
      </c>
      <c r="G809" s="11">
        <v>2657</v>
      </c>
      <c r="H809" s="11"/>
      <c r="I809" s="11"/>
      <c r="J809" s="11"/>
      <c r="K809" s="11"/>
      <c r="L809" s="11"/>
      <c r="M809" s="11">
        <f>G809+I809+J809+K809+L809</f>
        <v>2657</v>
      </c>
      <c r="N809" s="11">
        <f>H809+J809</f>
        <v>0</v>
      </c>
      <c r="O809" s="11"/>
      <c r="P809" s="11"/>
      <c r="Q809" s="11"/>
      <c r="R809" s="11"/>
      <c r="S809" s="11">
        <f>M809+O809+P809+Q809+R809</f>
        <v>2657</v>
      </c>
      <c r="T809" s="11">
        <f>N809+P809</f>
        <v>0</v>
      </c>
      <c r="U809" s="11"/>
      <c r="V809" s="11"/>
      <c r="W809" s="11"/>
      <c r="X809" s="11"/>
      <c r="Y809" s="11">
        <f>S809+U809+V809+W809+X809</f>
        <v>2657</v>
      </c>
      <c r="Z809" s="11">
        <f>T809+V809</f>
        <v>0</v>
      </c>
      <c r="AA809" s="11"/>
      <c r="AB809" s="11"/>
      <c r="AC809" s="11"/>
      <c r="AD809" s="11"/>
      <c r="AE809" s="11">
        <f>Y809+AA809+AB809+AC809+AD809</f>
        <v>2657</v>
      </c>
      <c r="AF809" s="11">
        <f>Z809+AB809</f>
        <v>0</v>
      </c>
      <c r="AG809" s="11"/>
      <c r="AH809" s="11"/>
      <c r="AI809" s="11"/>
      <c r="AJ809" s="11"/>
      <c r="AK809" s="75">
        <f>AE809+AG809+AH809+AI809+AJ809</f>
        <v>2657</v>
      </c>
      <c r="AL809" s="75">
        <f>AF809+AH809</f>
        <v>0</v>
      </c>
      <c r="AM809" s="11"/>
      <c r="AN809" s="11"/>
      <c r="AO809" s="11"/>
      <c r="AP809" s="11"/>
      <c r="AQ809" s="11">
        <f>AK809+AM809+AN809+AO809+AP809</f>
        <v>2657</v>
      </c>
      <c r="AR809" s="11">
        <f>AL809+AN809</f>
        <v>0</v>
      </c>
      <c r="AS809" s="11"/>
      <c r="AT809" s="11"/>
      <c r="AU809" s="11"/>
      <c r="AV809" s="11"/>
      <c r="AW809" s="11">
        <f>AQ809+AS809+AT809+AU809+AV809</f>
        <v>2657</v>
      </c>
      <c r="AX809" s="11">
        <f>AR809+AT809</f>
        <v>0</v>
      </c>
      <c r="AY809" s="75"/>
      <c r="AZ809" s="75"/>
      <c r="BA809" s="75"/>
      <c r="BB809" s="75"/>
      <c r="BC809" s="75">
        <f>AW809+AY809+AZ809+BA809+BB809</f>
        <v>2657</v>
      </c>
      <c r="BD809" s="75">
        <f>AX809+AZ809</f>
        <v>0</v>
      </c>
      <c r="BE809" s="11"/>
      <c r="BF809" s="11"/>
      <c r="BG809" s="11"/>
      <c r="BH809" s="11"/>
      <c r="BI809" s="138">
        <f>BC809+BE809+BF809+BG809+BH809</f>
        <v>2657</v>
      </c>
      <c r="BJ809" s="138">
        <f>BD809+BF809</f>
        <v>0</v>
      </c>
      <c r="BK809" s="75"/>
      <c r="BL809" s="75"/>
      <c r="BM809" s="75"/>
      <c r="BN809" s="75"/>
      <c r="BO809" s="75">
        <f>BI809+BK809+BL809+BM809+BN809</f>
        <v>2657</v>
      </c>
      <c r="BP809" s="75">
        <f>BJ809+BL809</f>
        <v>0</v>
      </c>
      <c r="BQ809" s="11"/>
      <c r="BR809" s="11"/>
      <c r="BS809" s="11"/>
      <c r="BT809" s="11"/>
      <c r="BU809" s="11">
        <f>BO809+BQ809+BR809+BS809+BT809</f>
        <v>2657</v>
      </c>
      <c r="BV809" s="11">
        <f>BP809+BR809</f>
        <v>0</v>
      </c>
      <c r="BW809" s="75"/>
      <c r="BX809" s="75"/>
      <c r="BY809" s="75"/>
      <c r="BZ809" s="75"/>
      <c r="CA809" s="75">
        <f>BU809+BW809+BX809+BY809+BZ809</f>
        <v>2657</v>
      </c>
      <c r="CB809" s="75">
        <f>BV809+BX809</f>
        <v>0</v>
      </c>
      <c r="CC809" s="75"/>
      <c r="CD809" s="75"/>
      <c r="CE809" s="75"/>
      <c r="CF809" s="75"/>
      <c r="CG809" s="75">
        <f>CA809+CC809+CD809+CE809+CF809</f>
        <v>2657</v>
      </c>
      <c r="CH809" s="75">
        <f>CB809+CD809</f>
        <v>0</v>
      </c>
      <c r="CI809" s="11"/>
      <c r="CJ809" s="11"/>
      <c r="CK809" s="11"/>
      <c r="CL809" s="11">
        <v>-505</v>
      </c>
      <c r="CM809" s="11">
        <f>CG809+CI809+CJ809+CK809+CL809</f>
        <v>2152</v>
      </c>
      <c r="CN809" s="11">
        <f>CH809+CJ809</f>
        <v>0</v>
      </c>
    </row>
    <row r="810" spans="1:92" hidden="1" x14ac:dyDescent="0.25">
      <c r="A810" s="55"/>
      <c r="B810" s="14"/>
      <c r="C810" s="14"/>
      <c r="D810" s="14"/>
      <c r="E810" s="14"/>
      <c r="F810" s="14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75"/>
      <c r="AL810" s="75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75"/>
      <c r="AZ810" s="75"/>
      <c r="BA810" s="75"/>
      <c r="BB810" s="75"/>
      <c r="BC810" s="75"/>
      <c r="BD810" s="75"/>
      <c r="BE810" s="11"/>
      <c r="BF810" s="11"/>
      <c r="BG810" s="11"/>
      <c r="BH810" s="11"/>
      <c r="BI810" s="138"/>
      <c r="BJ810" s="138"/>
      <c r="BK810" s="75"/>
      <c r="BL810" s="75"/>
      <c r="BM810" s="75"/>
      <c r="BN810" s="75"/>
      <c r="BO810" s="75"/>
      <c r="BP810" s="75"/>
      <c r="BQ810" s="11"/>
      <c r="BR810" s="11"/>
      <c r="BS810" s="11"/>
      <c r="BT810" s="11"/>
      <c r="BU810" s="11"/>
      <c r="BV810" s="11"/>
      <c r="BW810" s="75"/>
      <c r="BX810" s="75"/>
      <c r="BY810" s="75"/>
      <c r="BZ810" s="75"/>
      <c r="CA810" s="75"/>
      <c r="CB810" s="75"/>
      <c r="CC810" s="75"/>
      <c r="CD810" s="75"/>
      <c r="CE810" s="75"/>
      <c r="CF810" s="75"/>
      <c r="CG810" s="75"/>
      <c r="CH810" s="75"/>
      <c r="CI810" s="11"/>
      <c r="CJ810" s="11"/>
      <c r="CK810" s="11"/>
      <c r="CL810" s="11"/>
      <c r="CM810" s="11"/>
      <c r="CN810" s="11"/>
    </row>
    <row r="811" spans="1:92" ht="18.75" hidden="1" x14ac:dyDescent="0.3">
      <c r="A811" s="57" t="s">
        <v>188</v>
      </c>
      <c r="B811" s="12">
        <v>914</v>
      </c>
      <c r="C811" s="12" t="s">
        <v>164</v>
      </c>
      <c r="D811" s="12" t="s">
        <v>87</v>
      </c>
      <c r="E811" s="12"/>
      <c r="F811" s="12"/>
      <c r="G811" s="13">
        <f t="shared" ref="G811:N811" si="2563">G823</f>
        <v>1192</v>
      </c>
      <c r="H811" s="13">
        <f t="shared" si="2563"/>
        <v>0</v>
      </c>
      <c r="I811" s="11">
        <f t="shared" si="2563"/>
        <v>0</v>
      </c>
      <c r="J811" s="11">
        <f t="shared" si="2563"/>
        <v>0</v>
      </c>
      <c r="K811" s="11">
        <f t="shared" si="2563"/>
        <v>0</v>
      </c>
      <c r="L811" s="11">
        <f t="shared" si="2563"/>
        <v>0</v>
      </c>
      <c r="M811" s="13">
        <f t="shared" si="2563"/>
        <v>1192</v>
      </c>
      <c r="N811" s="13">
        <f t="shared" si="2563"/>
        <v>0</v>
      </c>
      <c r="O811" s="13">
        <f t="shared" ref="O811:BJ811" si="2564">O823+O812</f>
        <v>0</v>
      </c>
      <c r="P811" s="13">
        <f t="shared" si="2564"/>
        <v>0</v>
      </c>
      <c r="Q811" s="13">
        <f t="shared" si="2564"/>
        <v>0</v>
      </c>
      <c r="R811" s="13">
        <f t="shared" si="2564"/>
        <v>0</v>
      </c>
      <c r="S811" s="13">
        <f t="shared" si="2564"/>
        <v>1192</v>
      </c>
      <c r="T811" s="13">
        <f t="shared" si="2564"/>
        <v>0</v>
      </c>
      <c r="U811" s="13">
        <f t="shared" si="2564"/>
        <v>0</v>
      </c>
      <c r="V811" s="13">
        <f t="shared" si="2564"/>
        <v>0</v>
      </c>
      <c r="W811" s="13">
        <f t="shared" si="2564"/>
        <v>0</v>
      </c>
      <c r="X811" s="13">
        <f t="shared" si="2564"/>
        <v>0</v>
      </c>
      <c r="Y811" s="13">
        <f t="shared" si="2564"/>
        <v>1192</v>
      </c>
      <c r="Z811" s="13">
        <f t="shared" si="2564"/>
        <v>0</v>
      </c>
      <c r="AA811" s="13">
        <f t="shared" si="2564"/>
        <v>0</v>
      </c>
      <c r="AB811" s="13">
        <f t="shared" si="2564"/>
        <v>0</v>
      </c>
      <c r="AC811" s="13">
        <f t="shared" si="2564"/>
        <v>0</v>
      </c>
      <c r="AD811" s="13">
        <f t="shared" si="2564"/>
        <v>0</v>
      </c>
      <c r="AE811" s="13">
        <f t="shared" si="2564"/>
        <v>1192</v>
      </c>
      <c r="AF811" s="13">
        <f t="shared" si="2564"/>
        <v>0</v>
      </c>
      <c r="AG811" s="13">
        <f t="shared" si="2564"/>
        <v>0</v>
      </c>
      <c r="AH811" s="13">
        <f t="shared" si="2564"/>
        <v>0</v>
      </c>
      <c r="AI811" s="13">
        <f t="shared" si="2564"/>
        <v>0</v>
      </c>
      <c r="AJ811" s="13">
        <f t="shared" si="2564"/>
        <v>0</v>
      </c>
      <c r="AK811" s="78">
        <f t="shared" si="2564"/>
        <v>1192</v>
      </c>
      <c r="AL811" s="78">
        <f t="shared" si="2564"/>
        <v>0</v>
      </c>
      <c r="AM811" s="13">
        <f t="shared" si="2564"/>
        <v>0</v>
      </c>
      <c r="AN811" s="13">
        <f t="shared" si="2564"/>
        <v>0</v>
      </c>
      <c r="AO811" s="13">
        <f t="shared" si="2564"/>
        <v>0</v>
      </c>
      <c r="AP811" s="13">
        <f t="shared" si="2564"/>
        <v>0</v>
      </c>
      <c r="AQ811" s="13">
        <f t="shared" si="2564"/>
        <v>1192</v>
      </c>
      <c r="AR811" s="13">
        <f t="shared" si="2564"/>
        <v>0</v>
      </c>
      <c r="AS811" s="13">
        <f t="shared" si="2564"/>
        <v>0</v>
      </c>
      <c r="AT811" s="13">
        <f t="shared" si="2564"/>
        <v>0</v>
      </c>
      <c r="AU811" s="13">
        <f t="shared" si="2564"/>
        <v>0</v>
      </c>
      <c r="AV811" s="13">
        <f t="shared" si="2564"/>
        <v>0</v>
      </c>
      <c r="AW811" s="13">
        <f t="shared" si="2564"/>
        <v>1192</v>
      </c>
      <c r="AX811" s="13">
        <f t="shared" si="2564"/>
        <v>0</v>
      </c>
      <c r="AY811" s="78">
        <f t="shared" si="2564"/>
        <v>0</v>
      </c>
      <c r="AZ811" s="78">
        <f t="shared" si="2564"/>
        <v>0</v>
      </c>
      <c r="BA811" s="78">
        <f t="shared" si="2564"/>
        <v>0</v>
      </c>
      <c r="BB811" s="78">
        <f t="shared" si="2564"/>
        <v>0</v>
      </c>
      <c r="BC811" s="78">
        <f t="shared" si="2564"/>
        <v>1192</v>
      </c>
      <c r="BD811" s="78">
        <f t="shared" si="2564"/>
        <v>0</v>
      </c>
      <c r="BE811" s="13">
        <f t="shared" si="2564"/>
        <v>64736</v>
      </c>
      <c r="BF811" s="13">
        <f t="shared" si="2564"/>
        <v>11100</v>
      </c>
      <c r="BG811" s="13">
        <f t="shared" si="2564"/>
        <v>0</v>
      </c>
      <c r="BH811" s="13">
        <f t="shared" si="2564"/>
        <v>0</v>
      </c>
      <c r="BI811" s="136">
        <f t="shared" si="2564"/>
        <v>77028</v>
      </c>
      <c r="BJ811" s="136">
        <f t="shared" si="2564"/>
        <v>11100</v>
      </c>
      <c r="BK811" s="78">
        <f t="shared" ref="BK811:BP811" si="2565">BK823+BK812</f>
        <v>-1192</v>
      </c>
      <c r="BL811" s="78">
        <f t="shared" si="2565"/>
        <v>0</v>
      </c>
      <c r="BM811" s="78">
        <f t="shared" si="2565"/>
        <v>0</v>
      </c>
      <c r="BN811" s="78">
        <f t="shared" si="2565"/>
        <v>0</v>
      </c>
      <c r="BO811" s="78">
        <f t="shared" si="2565"/>
        <v>75836</v>
      </c>
      <c r="BP811" s="78">
        <f t="shared" si="2565"/>
        <v>11100</v>
      </c>
      <c r="BQ811" s="13">
        <f t="shared" ref="BQ811:BV811" si="2566">BQ823+BQ812</f>
        <v>0</v>
      </c>
      <c r="BR811" s="13">
        <f t="shared" si="2566"/>
        <v>0</v>
      </c>
      <c r="BS811" s="13">
        <f t="shared" si="2566"/>
        <v>0</v>
      </c>
      <c r="BT811" s="13">
        <f t="shared" si="2566"/>
        <v>0</v>
      </c>
      <c r="BU811" s="13">
        <f t="shared" si="2566"/>
        <v>75836</v>
      </c>
      <c r="BV811" s="13">
        <f t="shared" si="2566"/>
        <v>11100</v>
      </c>
      <c r="BW811" s="78">
        <f t="shared" ref="BW811:CB811" si="2567">BW823+BW812</f>
        <v>0</v>
      </c>
      <c r="BX811" s="78">
        <f t="shared" si="2567"/>
        <v>0</v>
      </c>
      <c r="BY811" s="78">
        <f t="shared" si="2567"/>
        <v>0</v>
      </c>
      <c r="BZ811" s="78">
        <f t="shared" si="2567"/>
        <v>0</v>
      </c>
      <c r="CA811" s="78">
        <f t="shared" si="2567"/>
        <v>75836</v>
      </c>
      <c r="CB811" s="78">
        <f t="shared" si="2567"/>
        <v>11100</v>
      </c>
      <c r="CC811" s="78">
        <f t="shared" ref="CC811:CH811" si="2568">CC823+CC812</f>
        <v>0</v>
      </c>
      <c r="CD811" s="78">
        <f t="shared" si="2568"/>
        <v>0</v>
      </c>
      <c r="CE811" s="78">
        <f t="shared" si="2568"/>
        <v>0</v>
      </c>
      <c r="CF811" s="78">
        <f t="shared" si="2568"/>
        <v>0</v>
      </c>
      <c r="CG811" s="78">
        <f t="shared" si="2568"/>
        <v>75836</v>
      </c>
      <c r="CH811" s="78">
        <f t="shared" si="2568"/>
        <v>11100</v>
      </c>
      <c r="CI811" s="13">
        <f t="shared" ref="CI811:CN811" si="2569">CI823+CI812</f>
        <v>-49194</v>
      </c>
      <c r="CJ811" s="13">
        <f t="shared" si="2569"/>
        <v>0</v>
      </c>
      <c r="CK811" s="13">
        <f t="shared" si="2569"/>
        <v>0</v>
      </c>
      <c r="CL811" s="13">
        <f t="shared" si="2569"/>
        <v>0</v>
      </c>
      <c r="CM811" s="13">
        <f t="shared" si="2569"/>
        <v>26642</v>
      </c>
      <c r="CN811" s="13">
        <f t="shared" si="2569"/>
        <v>11100</v>
      </c>
    </row>
    <row r="812" spans="1:92" ht="33.75" hidden="1" x14ac:dyDescent="0.3">
      <c r="A812" s="55" t="s">
        <v>368</v>
      </c>
      <c r="B812" s="14">
        <v>914</v>
      </c>
      <c r="C812" s="14" t="s">
        <v>164</v>
      </c>
      <c r="D812" s="14" t="s">
        <v>87</v>
      </c>
      <c r="E812" s="14" t="s">
        <v>450</v>
      </c>
      <c r="F812" s="12"/>
      <c r="G812" s="13"/>
      <c r="H812" s="13"/>
      <c r="I812" s="11"/>
      <c r="J812" s="11"/>
      <c r="K812" s="11"/>
      <c r="L812" s="11"/>
      <c r="M812" s="13"/>
      <c r="N812" s="13"/>
      <c r="O812" s="11">
        <f>O813</f>
        <v>0</v>
      </c>
      <c r="P812" s="11">
        <f t="shared" ref="P812:AG815" si="2570">P813</f>
        <v>0</v>
      </c>
      <c r="Q812" s="11">
        <f t="shared" si="2570"/>
        <v>0</v>
      </c>
      <c r="R812" s="11">
        <f t="shared" si="2570"/>
        <v>0</v>
      </c>
      <c r="S812" s="11">
        <f t="shared" si="2570"/>
        <v>0</v>
      </c>
      <c r="T812" s="11">
        <f t="shared" si="2570"/>
        <v>0</v>
      </c>
      <c r="U812" s="11">
        <f t="shared" si="2570"/>
        <v>0</v>
      </c>
      <c r="V812" s="11">
        <f t="shared" si="2570"/>
        <v>0</v>
      </c>
      <c r="W812" s="11">
        <f t="shared" si="2570"/>
        <v>0</v>
      </c>
      <c r="X812" s="11">
        <f t="shared" si="2570"/>
        <v>0</v>
      </c>
      <c r="Y812" s="11">
        <f t="shared" si="2570"/>
        <v>0</v>
      </c>
      <c r="Z812" s="11">
        <f t="shared" si="2570"/>
        <v>0</v>
      </c>
      <c r="AA812" s="11">
        <f t="shared" si="2570"/>
        <v>0</v>
      </c>
      <c r="AB812" s="11">
        <f t="shared" si="2570"/>
        <v>0</v>
      </c>
      <c r="AC812" s="11">
        <f t="shared" si="2570"/>
        <v>0</v>
      </c>
      <c r="AD812" s="11">
        <f t="shared" si="2570"/>
        <v>0</v>
      </c>
      <c r="AE812" s="11">
        <f t="shared" si="2570"/>
        <v>0</v>
      </c>
      <c r="AF812" s="11">
        <f t="shared" ref="AA812:AF815" si="2571">AF813</f>
        <v>0</v>
      </c>
      <c r="AG812" s="11">
        <f t="shared" si="2570"/>
        <v>0</v>
      </c>
      <c r="AH812" s="11">
        <f t="shared" ref="AG812:AV815" si="2572">AH813</f>
        <v>0</v>
      </c>
      <c r="AI812" s="11">
        <f t="shared" si="2572"/>
        <v>0</v>
      </c>
      <c r="AJ812" s="11">
        <f t="shared" si="2572"/>
        <v>0</v>
      </c>
      <c r="AK812" s="75">
        <f t="shared" si="2572"/>
        <v>0</v>
      </c>
      <c r="AL812" s="75">
        <f t="shared" si="2572"/>
        <v>0</v>
      </c>
      <c r="AM812" s="11">
        <f t="shared" si="2572"/>
        <v>0</v>
      </c>
      <c r="AN812" s="11">
        <f t="shared" si="2572"/>
        <v>0</v>
      </c>
      <c r="AO812" s="11">
        <f t="shared" si="2572"/>
        <v>0</v>
      </c>
      <c r="AP812" s="11">
        <f t="shared" si="2572"/>
        <v>0</v>
      </c>
      <c r="AQ812" s="11">
        <f t="shared" si="2572"/>
        <v>0</v>
      </c>
      <c r="AR812" s="11">
        <f t="shared" si="2572"/>
        <v>0</v>
      </c>
      <c r="AS812" s="11">
        <f t="shared" si="2572"/>
        <v>0</v>
      </c>
      <c r="AT812" s="11">
        <f t="shared" si="2572"/>
        <v>0</v>
      </c>
      <c r="AU812" s="11">
        <f t="shared" si="2572"/>
        <v>0</v>
      </c>
      <c r="AV812" s="11">
        <f t="shared" si="2572"/>
        <v>0</v>
      </c>
      <c r="AW812" s="11">
        <f t="shared" ref="AS812:BD815" si="2573">AW813</f>
        <v>0</v>
      </c>
      <c r="AX812" s="11">
        <f t="shared" si="2573"/>
        <v>0</v>
      </c>
      <c r="AY812" s="75">
        <f t="shared" si="2573"/>
        <v>0</v>
      </c>
      <c r="AZ812" s="75">
        <f t="shared" si="2573"/>
        <v>0</v>
      </c>
      <c r="BA812" s="75">
        <f t="shared" si="2573"/>
        <v>0</v>
      </c>
      <c r="BB812" s="75">
        <f t="shared" si="2573"/>
        <v>0</v>
      </c>
      <c r="BC812" s="75">
        <f t="shared" si="2573"/>
        <v>0</v>
      </c>
      <c r="BD812" s="75">
        <f t="shared" si="2573"/>
        <v>0</v>
      </c>
      <c r="BE812" s="11">
        <f>BE813+BE817+BE820</f>
        <v>64736</v>
      </c>
      <c r="BF812" s="11">
        <f t="shared" ref="BF812:BJ812" si="2574">BF813+BF817+BF820</f>
        <v>11100</v>
      </c>
      <c r="BG812" s="11">
        <f t="shared" si="2574"/>
        <v>0</v>
      </c>
      <c r="BH812" s="11">
        <f t="shared" si="2574"/>
        <v>0</v>
      </c>
      <c r="BI812" s="138">
        <f t="shared" si="2574"/>
        <v>75836</v>
      </c>
      <c r="BJ812" s="138">
        <f t="shared" si="2574"/>
        <v>11100</v>
      </c>
      <c r="BK812" s="75">
        <f>BK813+BK817+BK820</f>
        <v>0</v>
      </c>
      <c r="BL812" s="75">
        <f t="shared" ref="BL812:BP812" si="2575">BL813+BL817+BL820</f>
        <v>0</v>
      </c>
      <c r="BM812" s="75">
        <f t="shared" si="2575"/>
        <v>0</v>
      </c>
      <c r="BN812" s="75">
        <f t="shared" si="2575"/>
        <v>0</v>
      </c>
      <c r="BO812" s="75">
        <f t="shared" si="2575"/>
        <v>75836</v>
      </c>
      <c r="BP812" s="75">
        <f t="shared" si="2575"/>
        <v>11100</v>
      </c>
      <c r="BQ812" s="11">
        <f>BQ813+BQ817+BQ820</f>
        <v>0</v>
      </c>
      <c r="BR812" s="11">
        <f t="shared" ref="BR812:BV812" si="2576">BR813+BR817+BR820</f>
        <v>0</v>
      </c>
      <c r="BS812" s="11">
        <f t="shared" si="2576"/>
        <v>0</v>
      </c>
      <c r="BT812" s="11">
        <f t="shared" si="2576"/>
        <v>0</v>
      </c>
      <c r="BU812" s="11">
        <f t="shared" si="2576"/>
        <v>75836</v>
      </c>
      <c r="BV812" s="11">
        <f t="shared" si="2576"/>
        <v>11100</v>
      </c>
      <c r="BW812" s="75">
        <f>BW813+BW817+BW820</f>
        <v>0</v>
      </c>
      <c r="BX812" s="75">
        <f t="shared" ref="BX812:CB812" si="2577">BX813+BX817+BX820</f>
        <v>0</v>
      </c>
      <c r="BY812" s="75">
        <f t="shared" si="2577"/>
        <v>0</v>
      </c>
      <c r="BZ812" s="75">
        <f t="shared" si="2577"/>
        <v>0</v>
      </c>
      <c r="CA812" s="75">
        <f t="shared" si="2577"/>
        <v>75836</v>
      </c>
      <c r="CB812" s="75">
        <f t="shared" si="2577"/>
        <v>11100</v>
      </c>
      <c r="CC812" s="75">
        <f>CC813+CC817+CC820</f>
        <v>0</v>
      </c>
      <c r="CD812" s="75">
        <f t="shared" ref="CD812:CH812" si="2578">CD813+CD817+CD820</f>
        <v>0</v>
      </c>
      <c r="CE812" s="75">
        <f t="shared" si="2578"/>
        <v>0</v>
      </c>
      <c r="CF812" s="75">
        <f t="shared" si="2578"/>
        <v>0</v>
      </c>
      <c r="CG812" s="75">
        <f t="shared" si="2578"/>
        <v>75836</v>
      </c>
      <c r="CH812" s="75">
        <f t="shared" si="2578"/>
        <v>11100</v>
      </c>
      <c r="CI812" s="11">
        <f>CI813+CI817+CI820</f>
        <v>-49194</v>
      </c>
      <c r="CJ812" s="11">
        <f t="shared" ref="CJ812:CN812" si="2579">CJ813+CJ817+CJ820</f>
        <v>0</v>
      </c>
      <c r="CK812" s="11">
        <f t="shared" si="2579"/>
        <v>0</v>
      </c>
      <c r="CL812" s="11">
        <f t="shared" si="2579"/>
        <v>0</v>
      </c>
      <c r="CM812" s="11">
        <f t="shared" si="2579"/>
        <v>26642</v>
      </c>
      <c r="CN812" s="11">
        <f t="shared" si="2579"/>
        <v>11100</v>
      </c>
    </row>
    <row r="813" spans="1:92" ht="18.75" hidden="1" x14ac:dyDescent="0.3">
      <c r="A813" s="55" t="s">
        <v>15</v>
      </c>
      <c r="B813" s="14">
        <v>914</v>
      </c>
      <c r="C813" s="14" t="s">
        <v>164</v>
      </c>
      <c r="D813" s="14" t="s">
        <v>87</v>
      </c>
      <c r="E813" s="14" t="s">
        <v>451</v>
      </c>
      <c r="F813" s="12"/>
      <c r="G813" s="13"/>
      <c r="H813" s="13"/>
      <c r="I813" s="11"/>
      <c r="J813" s="11"/>
      <c r="K813" s="11"/>
      <c r="L813" s="11"/>
      <c r="M813" s="13"/>
      <c r="N813" s="13"/>
      <c r="O813" s="11">
        <f>O814</f>
        <v>0</v>
      </c>
      <c r="P813" s="11">
        <f t="shared" si="2570"/>
        <v>0</v>
      </c>
      <c r="Q813" s="11">
        <f t="shared" si="2570"/>
        <v>0</v>
      </c>
      <c r="R813" s="11">
        <f t="shared" si="2570"/>
        <v>0</v>
      </c>
      <c r="S813" s="11">
        <f t="shared" si="2570"/>
        <v>0</v>
      </c>
      <c r="T813" s="11">
        <f t="shared" si="2570"/>
        <v>0</v>
      </c>
      <c r="U813" s="11">
        <f t="shared" si="2570"/>
        <v>0</v>
      </c>
      <c r="V813" s="11">
        <f t="shared" si="2570"/>
        <v>0</v>
      </c>
      <c r="W813" s="11">
        <f t="shared" si="2570"/>
        <v>0</v>
      </c>
      <c r="X813" s="11">
        <f t="shared" si="2570"/>
        <v>0</v>
      </c>
      <c r="Y813" s="11">
        <f t="shared" si="2570"/>
        <v>0</v>
      </c>
      <c r="Z813" s="11">
        <f t="shared" si="2570"/>
        <v>0</v>
      </c>
      <c r="AA813" s="11">
        <f t="shared" si="2571"/>
        <v>0</v>
      </c>
      <c r="AB813" s="11">
        <f t="shared" si="2571"/>
        <v>0</v>
      </c>
      <c r="AC813" s="11">
        <f t="shared" si="2571"/>
        <v>0</v>
      </c>
      <c r="AD813" s="11">
        <f t="shared" si="2571"/>
        <v>0</v>
      </c>
      <c r="AE813" s="11">
        <f t="shared" si="2571"/>
        <v>0</v>
      </c>
      <c r="AF813" s="11">
        <f t="shared" si="2571"/>
        <v>0</v>
      </c>
      <c r="AG813" s="11">
        <f t="shared" si="2572"/>
        <v>0</v>
      </c>
      <c r="AH813" s="11">
        <f t="shared" si="2572"/>
        <v>0</v>
      </c>
      <c r="AI813" s="11">
        <f t="shared" si="2572"/>
        <v>0</v>
      </c>
      <c r="AJ813" s="11">
        <f t="shared" si="2572"/>
        <v>0</v>
      </c>
      <c r="AK813" s="75">
        <f t="shared" si="2572"/>
        <v>0</v>
      </c>
      <c r="AL813" s="75">
        <f t="shared" si="2572"/>
        <v>0</v>
      </c>
      <c r="AM813" s="11">
        <f t="shared" si="2572"/>
        <v>0</v>
      </c>
      <c r="AN813" s="11">
        <f t="shared" si="2572"/>
        <v>0</v>
      </c>
      <c r="AO813" s="11">
        <f t="shared" si="2572"/>
        <v>0</v>
      </c>
      <c r="AP813" s="11">
        <f t="shared" si="2572"/>
        <v>0</v>
      </c>
      <c r="AQ813" s="11">
        <f t="shared" si="2572"/>
        <v>0</v>
      </c>
      <c r="AR813" s="11">
        <f t="shared" si="2572"/>
        <v>0</v>
      </c>
      <c r="AS813" s="11">
        <f t="shared" si="2573"/>
        <v>0</v>
      </c>
      <c r="AT813" s="11">
        <f t="shared" si="2573"/>
        <v>0</v>
      </c>
      <c r="AU813" s="11">
        <f t="shared" si="2573"/>
        <v>0</v>
      </c>
      <c r="AV813" s="11">
        <f t="shared" si="2573"/>
        <v>0</v>
      </c>
      <c r="AW813" s="11">
        <f t="shared" si="2573"/>
        <v>0</v>
      </c>
      <c r="AX813" s="11">
        <f t="shared" si="2573"/>
        <v>0</v>
      </c>
      <c r="AY813" s="75">
        <f t="shared" si="2573"/>
        <v>0</v>
      </c>
      <c r="AZ813" s="75">
        <f t="shared" si="2573"/>
        <v>0</v>
      </c>
      <c r="BA813" s="75">
        <f t="shared" si="2573"/>
        <v>0</v>
      </c>
      <c r="BB813" s="75">
        <f t="shared" si="2573"/>
        <v>0</v>
      </c>
      <c r="BC813" s="75">
        <f t="shared" si="2573"/>
        <v>0</v>
      </c>
      <c r="BD813" s="75">
        <f t="shared" si="2573"/>
        <v>0</v>
      </c>
      <c r="BE813" s="11">
        <f t="shared" ref="BE813:BT815" si="2580">BE814</f>
        <v>0</v>
      </c>
      <c r="BF813" s="11">
        <f t="shared" si="2580"/>
        <v>0</v>
      </c>
      <c r="BG813" s="11">
        <f t="shared" si="2580"/>
        <v>0</v>
      </c>
      <c r="BH813" s="11">
        <f t="shared" si="2580"/>
        <v>0</v>
      </c>
      <c r="BI813" s="138">
        <f t="shared" si="2580"/>
        <v>0</v>
      </c>
      <c r="BJ813" s="138">
        <f t="shared" si="2580"/>
        <v>0</v>
      </c>
      <c r="BK813" s="75">
        <f t="shared" si="2580"/>
        <v>0</v>
      </c>
      <c r="BL813" s="75">
        <f t="shared" si="2580"/>
        <v>0</v>
      </c>
      <c r="BM813" s="75">
        <f t="shared" si="2580"/>
        <v>0</v>
      </c>
      <c r="BN813" s="75">
        <f t="shared" si="2580"/>
        <v>0</v>
      </c>
      <c r="BO813" s="75">
        <f t="shared" si="2580"/>
        <v>0</v>
      </c>
      <c r="BP813" s="75">
        <f t="shared" si="2580"/>
        <v>0</v>
      </c>
      <c r="BQ813" s="11">
        <f t="shared" si="2580"/>
        <v>0</v>
      </c>
      <c r="BR813" s="11">
        <f t="shared" si="2580"/>
        <v>0</v>
      </c>
      <c r="BS813" s="11">
        <f t="shared" si="2580"/>
        <v>0</v>
      </c>
      <c r="BT813" s="11">
        <f t="shared" si="2580"/>
        <v>0</v>
      </c>
      <c r="BU813" s="11">
        <f t="shared" ref="BQ813:CF815" si="2581">BU814</f>
        <v>0</v>
      </c>
      <c r="BV813" s="11">
        <f t="shared" si="2581"/>
        <v>0</v>
      </c>
      <c r="BW813" s="75">
        <f t="shared" si="2581"/>
        <v>0</v>
      </c>
      <c r="BX813" s="75">
        <f t="shared" si="2581"/>
        <v>0</v>
      </c>
      <c r="BY813" s="75">
        <f t="shared" si="2581"/>
        <v>0</v>
      </c>
      <c r="BZ813" s="75">
        <f t="shared" si="2581"/>
        <v>0</v>
      </c>
      <c r="CA813" s="75">
        <f t="shared" si="2581"/>
        <v>0</v>
      </c>
      <c r="CB813" s="75">
        <f t="shared" si="2581"/>
        <v>0</v>
      </c>
      <c r="CC813" s="75">
        <f t="shared" si="2581"/>
        <v>0</v>
      </c>
      <c r="CD813" s="75">
        <f t="shared" si="2581"/>
        <v>0</v>
      </c>
      <c r="CE813" s="75">
        <f t="shared" si="2581"/>
        <v>0</v>
      </c>
      <c r="CF813" s="75">
        <f t="shared" si="2581"/>
        <v>0</v>
      </c>
      <c r="CG813" s="75">
        <f t="shared" ref="CC813:CN815" si="2582">CG814</f>
        <v>0</v>
      </c>
      <c r="CH813" s="75">
        <f t="shared" si="2582"/>
        <v>0</v>
      </c>
      <c r="CI813" s="11">
        <f t="shared" si="2582"/>
        <v>0</v>
      </c>
      <c r="CJ813" s="11">
        <f t="shared" si="2582"/>
        <v>0</v>
      </c>
      <c r="CK813" s="11">
        <f t="shared" si="2582"/>
        <v>0</v>
      </c>
      <c r="CL813" s="11">
        <f t="shared" si="2582"/>
        <v>0</v>
      </c>
      <c r="CM813" s="11">
        <f t="shared" si="2582"/>
        <v>0</v>
      </c>
      <c r="CN813" s="11">
        <f t="shared" si="2582"/>
        <v>0</v>
      </c>
    </row>
    <row r="814" spans="1:92" ht="18.75" hidden="1" x14ac:dyDescent="0.3">
      <c r="A814" s="55" t="s">
        <v>189</v>
      </c>
      <c r="B814" s="14">
        <v>914</v>
      </c>
      <c r="C814" s="14" t="s">
        <v>164</v>
      </c>
      <c r="D814" s="14" t="s">
        <v>87</v>
      </c>
      <c r="E814" s="14" t="s">
        <v>606</v>
      </c>
      <c r="F814" s="12"/>
      <c r="G814" s="13"/>
      <c r="H814" s="13"/>
      <c r="I814" s="11"/>
      <c r="J814" s="11"/>
      <c r="K814" s="11"/>
      <c r="L814" s="11"/>
      <c r="M814" s="13"/>
      <c r="N814" s="13"/>
      <c r="O814" s="11">
        <f>O815</f>
        <v>0</v>
      </c>
      <c r="P814" s="11">
        <f t="shared" si="2570"/>
        <v>0</v>
      </c>
      <c r="Q814" s="11">
        <f t="shared" si="2570"/>
        <v>0</v>
      </c>
      <c r="R814" s="11">
        <f t="shared" si="2570"/>
        <v>0</v>
      </c>
      <c r="S814" s="11">
        <f t="shared" si="2570"/>
        <v>0</v>
      </c>
      <c r="T814" s="11">
        <f t="shared" si="2570"/>
        <v>0</v>
      </c>
      <c r="U814" s="11">
        <f t="shared" si="2570"/>
        <v>0</v>
      </c>
      <c r="V814" s="11">
        <f t="shared" si="2570"/>
        <v>0</v>
      </c>
      <c r="W814" s="11">
        <f t="shared" si="2570"/>
        <v>0</v>
      </c>
      <c r="X814" s="11">
        <f t="shared" si="2570"/>
        <v>0</v>
      </c>
      <c r="Y814" s="11">
        <f t="shared" si="2570"/>
        <v>0</v>
      </c>
      <c r="Z814" s="11">
        <f t="shared" si="2570"/>
        <v>0</v>
      </c>
      <c r="AA814" s="11">
        <f t="shared" si="2571"/>
        <v>0</v>
      </c>
      <c r="AB814" s="11">
        <f t="shared" si="2571"/>
        <v>0</v>
      </c>
      <c r="AC814" s="11">
        <f t="shared" si="2571"/>
        <v>0</v>
      </c>
      <c r="AD814" s="11">
        <f t="shared" si="2571"/>
        <v>0</v>
      </c>
      <c r="AE814" s="11">
        <f t="shared" si="2571"/>
        <v>0</v>
      </c>
      <c r="AF814" s="11">
        <f t="shared" si="2571"/>
        <v>0</v>
      </c>
      <c r="AG814" s="11">
        <f t="shared" si="2572"/>
        <v>0</v>
      </c>
      <c r="AH814" s="11">
        <f t="shared" si="2572"/>
        <v>0</v>
      </c>
      <c r="AI814" s="11">
        <f t="shared" si="2572"/>
        <v>0</v>
      </c>
      <c r="AJ814" s="11">
        <f t="shared" si="2572"/>
        <v>0</v>
      </c>
      <c r="AK814" s="75">
        <f t="shared" si="2572"/>
        <v>0</v>
      </c>
      <c r="AL814" s="75">
        <f t="shared" si="2572"/>
        <v>0</v>
      </c>
      <c r="AM814" s="11">
        <f t="shared" si="2572"/>
        <v>0</v>
      </c>
      <c r="AN814" s="11">
        <f t="shared" si="2572"/>
        <v>0</v>
      </c>
      <c r="AO814" s="11">
        <f t="shared" si="2572"/>
        <v>0</v>
      </c>
      <c r="AP814" s="11">
        <f t="shared" si="2572"/>
        <v>0</v>
      </c>
      <c r="AQ814" s="11">
        <f t="shared" si="2572"/>
        <v>0</v>
      </c>
      <c r="AR814" s="11">
        <f t="shared" si="2572"/>
        <v>0</v>
      </c>
      <c r="AS814" s="11">
        <f t="shared" si="2573"/>
        <v>0</v>
      </c>
      <c r="AT814" s="11">
        <f t="shared" si="2573"/>
        <v>0</v>
      </c>
      <c r="AU814" s="11">
        <f t="shared" si="2573"/>
        <v>0</v>
      </c>
      <c r="AV814" s="11">
        <f t="shared" si="2573"/>
        <v>0</v>
      </c>
      <c r="AW814" s="11">
        <f t="shared" si="2573"/>
        <v>0</v>
      </c>
      <c r="AX814" s="11">
        <f t="shared" si="2573"/>
        <v>0</v>
      </c>
      <c r="AY814" s="75">
        <f t="shared" si="2573"/>
        <v>0</v>
      </c>
      <c r="AZ814" s="75">
        <f t="shared" si="2573"/>
        <v>0</v>
      </c>
      <c r="BA814" s="75">
        <f t="shared" si="2573"/>
        <v>0</v>
      </c>
      <c r="BB814" s="75">
        <f t="shared" si="2573"/>
        <v>0</v>
      </c>
      <c r="BC814" s="75">
        <f t="shared" si="2573"/>
        <v>0</v>
      </c>
      <c r="BD814" s="75">
        <f t="shared" si="2573"/>
        <v>0</v>
      </c>
      <c r="BE814" s="11">
        <f t="shared" si="2580"/>
        <v>0</v>
      </c>
      <c r="BF814" s="11">
        <f t="shared" si="2580"/>
        <v>0</v>
      </c>
      <c r="BG814" s="11">
        <f t="shared" si="2580"/>
        <v>0</v>
      </c>
      <c r="BH814" s="11">
        <f t="shared" si="2580"/>
        <v>0</v>
      </c>
      <c r="BI814" s="138">
        <f t="shared" si="2580"/>
        <v>0</v>
      </c>
      <c r="BJ814" s="138">
        <f t="shared" si="2580"/>
        <v>0</v>
      </c>
      <c r="BK814" s="75">
        <f t="shared" si="2580"/>
        <v>0</v>
      </c>
      <c r="BL814" s="75">
        <f t="shared" si="2580"/>
        <v>0</v>
      </c>
      <c r="BM814" s="75">
        <f t="shared" si="2580"/>
        <v>0</v>
      </c>
      <c r="BN814" s="75">
        <f t="shared" si="2580"/>
        <v>0</v>
      </c>
      <c r="BO814" s="75">
        <f t="shared" si="2580"/>
        <v>0</v>
      </c>
      <c r="BP814" s="75">
        <f t="shared" si="2580"/>
        <v>0</v>
      </c>
      <c r="BQ814" s="11">
        <f t="shared" si="2581"/>
        <v>0</v>
      </c>
      <c r="BR814" s="11">
        <f t="shared" si="2581"/>
        <v>0</v>
      </c>
      <c r="BS814" s="11">
        <f t="shared" si="2581"/>
        <v>0</v>
      </c>
      <c r="BT814" s="11">
        <f t="shared" si="2581"/>
        <v>0</v>
      </c>
      <c r="BU814" s="11">
        <f t="shared" si="2581"/>
        <v>0</v>
      </c>
      <c r="BV814" s="11">
        <f t="shared" si="2581"/>
        <v>0</v>
      </c>
      <c r="BW814" s="75">
        <f t="shared" si="2581"/>
        <v>0</v>
      </c>
      <c r="BX814" s="75">
        <f t="shared" si="2581"/>
        <v>0</v>
      </c>
      <c r="BY814" s="75">
        <f t="shared" si="2581"/>
        <v>0</v>
      </c>
      <c r="BZ814" s="75">
        <f t="shared" si="2581"/>
        <v>0</v>
      </c>
      <c r="CA814" s="75">
        <f t="shared" si="2581"/>
        <v>0</v>
      </c>
      <c r="CB814" s="75">
        <f t="shared" si="2581"/>
        <v>0</v>
      </c>
      <c r="CC814" s="75">
        <f t="shared" si="2582"/>
        <v>0</v>
      </c>
      <c r="CD814" s="75">
        <f t="shared" si="2582"/>
        <v>0</v>
      </c>
      <c r="CE814" s="75">
        <f t="shared" si="2582"/>
        <v>0</v>
      </c>
      <c r="CF814" s="75">
        <f t="shared" si="2582"/>
        <v>0</v>
      </c>
      <c r="CG814" s="75">
        <f t="shared" si="2582"/>
        <v>0</v>
      </c>
      <c r="CH814" s="75">
        <f t="shared" si="2582"/>
        <v>0</v>
      </c>
      <c r="CI814" s="11">
        <f t="shared" si="2582"/>
        <v>0</v>
      </c>
      <c r="CJ814" s="11">
        <f t="shared" si="2582"/>
        <v>0</v>
      </c>
      <c r="CK814" s="11">
        <f t="shared" si="2582"/>
        <v>0</v>
      </c>
      <c r="CL814" s="11">
        <f t="shared" si="2582"/>
        <v>0</v>
      </c>
      <c r="CM814" s="11">
        <f t="shared" si="2582"/>
        <v>0</v>
      </c>
      <c r="CN814" s="11">
        <f t="shared" si="2582"/>
        <v>0</v>
      </c>
    </row>
    <row r="815" spans="1:92" ht="33.75" hidden="1" x14ac:dyDescent="0.3">
      <c r="A815" s="55" t="s">
        <v>203</v>
      </c>
      <c r="B815" s="14">
        <v>914</v>
      </c>
      <c r="C815" s="14" t="s">
        <v>164</v>
      </c>
      <c r="D815" s="14" t="s">
        <v>87</v>
      </c>
      <c r="E815" s="14" t="s">
        <v>606</v>
      </c>
      <c r="F815" s="14" t="s">
        <v>204</v>
      </c>
      <c r="G815" s="13"/>
      <c r="H815" s="13"/>
      <c r="I815" s="11"/>
      <c r="J815" s="11"/>
      <c r="K815" s="11"/>
      <c r="L815" s="11"/>
      <c r="M815" s="13"/>
      <c r="N815" s="13"/>
      <c r="O815" s="11">
        <f>O816</f>
        <v>0</v>
      </c>
      <c r="P815" s="11">
        <f t="shared" si="2570"/>
        <v>0</v>
      </c>
      <c r="Q815" s="11">
        <f t="shared" si="2570"/>
        <v>0</v>
      </c>
      <c r="R815" s="11">
        <f t="shared" si="2570"/>
        <v>0</v>
      </c>
      <c r="S815" s="11">
        <f t="shared" si="2570"/>
        <v>0</v>
      </c>
      <c r="T815" s="11">
        <f t="shared" si="2570"/>
        <v>0</v>
      </c>
      <c r="U815" s="11">
        <f t="shared" si="2570"/>
        <v>0</v>
      </c>
      <c r="V815" s="11">
        <f t="shared" si="2570"/>
        <v>0</v>
      </c>
      <c r="W815" s="11">
        <f t="shared" si="2570"/>
        <v>0</v>
      </c>
      <c r="X815" s="11">
        <f t="shared" si="2570"/>
        <v>0</v>
      </c>
      <c r="Y815" s="11">
        <f t="shared" si="2570"/>
        <v>0</v>
      </c>
      <c r="Z815" s="11">
        <f t="shared" si="2570"/>
        <v>0</v>
      </c>
      <c r="AA815" s="11">
        <f t="shared" si="2571"/>
        <v>0</v>
      </c>
      <c r="AB815" s="11">
        <f t="shared" si="2571"/>
        <v>0</v>
      </c>
      <c r="AC815" s="11">
        <f t="shared" si="2571"/>
        <v>0</v>
      </c>
      <c r="AD815" s="11">
        <f t="shared" si="2571"/>
        <v>0</v>
      </c>
      <c r="AE815" s="11">
        <f t="shared" si="2571"/>
        <v>0</v>
      </c>
      <c r="AF815" s="11">
        <f t="shared" si="2571"/>
        <v>0</v>
      </c>
      <c r="AG815" s="11">
        <f t="shared" si="2572"/>
        <v>0</v>
      </c>
      <c r="AH815" s="11">
        <f t="shared" si="2572"/>
        <v>0</v>
      </c>
      <c r="AI815" s="11">
        <f t="shared" si="2572"/>
        <v>0</v>
      </c>
      <c r="AJ815" s="11">
        <f t="shared" si="2572"/>
        <v>0</v>
      </c>
      <c r="AK815" s="75">
        <f t="shared" si="2572"/>
        <v>0</v>
      </c>
      <c r="AL815" s="75">
        <f t="shared" si="2572"/>
        <v>0</v>
      </c>
      <c r="AM815" s="11">
        <f t="shared" si="2572"/>
        <v>0</v>
      </c>
      <c r="AN815" s="11">
        <f t="shared" si="2572"/>
        <v>0</v>
      </c>
      <c r="AO815" s="11">
        <f t="shared" si="2572"/>
        <v>0</v>
      </c>
      <c r="AP815" s="11">
        <f t="shared" si="2572"/>
        <v>0</v>
      </c>
      <c r="AQ815" s="11">
        <f t="shared" si="2572"/>
        <v>0</v>
      </c>
      <c r="AR815" s="11">
        <f t="shared" si="2572"/>
        <v>0</v>
      </c>
      <c r="AS815" s="11">
        <f t="shared" si="2573"/>
        <v>0</v>
      </c>
      <c r="AT815" s="11">
        <f t="shared" si="2573"/>
        <v>0</v>
      </c>
      <c r="AU815" s="11">
        <f t="shared" si="2573"/>
        <v>0</v>
      </c>
      <c r="AV815" s="11">
        <f t="shared" si="2573"/>
        <v>0</v>
      </c>
      <c r="AW815" s="11">
        <f t="shared" si="2573"/>
        <v>0</v>
      </c>
      <c r="AX815" s="11">
        <f t="shared" si="2573"/>
        <v>0</v>
      </c>
      <c r="AY815" s="75">
        <f t="shared" si="2573"/>
        <v>0</v>
      </c>
      <c r="AZ815" s="75">
        <f t="shared" si="2573"/>
        <v>0</v>
      </c>
      <c r="BA815" s="75">
        <f t="shared" si="2573"/>
        <v>0</v>
      </c>
      <c r="BB815" s="75">
        <f t="shared" si="2573"/>
        <v>0</v>
      </c>
      <c r="BC815" s="75">
        <f t="shared" si="2573"/>
        <v>0</v>
      </c>
      <c r="BD815" s="75">
        <f t="shared" si="2573"/>
        <v>0</v>
      </c>
      <c r="BE815" s="11">
        <f t="shared" si="2580"/>
        <v>0</v>
      </c>
      <c r="BF815" s="11">
        <f t="shared" si="2580"/>
        <v>0</v>
      </c>
      <c r="BG815" s="11">
        <f t="shared" si="2580"/>
        <v>0</v>
      </c>
      <c r="BH815" s="11">
        <f t="shared" si="2580"/>
        <v>0</v>
      </c>
      <c r="BI815" s="138">
        <f t="shared" si="2580"/>
        <v>0</v>
      </c>
      <c r="BJ815" s="138">
        <f t="shared" si="2580"/>
        <v>0</v>
      </c>
      <c r="BK815" s="75">
        <f t="shared" si="2580"/>
        <v>0</v>
      </c>
      <c r="BL815" s="75">
        <f t="shared" si="2580"/>
        <v>0</v>
      </c>
      <c r="BM815" s="75">
        <f t="shared" si="2580"/>
        <v>0</v>
      </c>
      <c r="BN815" s="75">
        <f t="shared" si="2580"/>
        <v>0</v>
      </c>
      <c r="BO815" s="75">
        <f t="shared" si="2580"/>
        <v>0</v>
      </c>
      <c r="BP815" s="75">
        <f t="shared" si="2580"/>
        <v>0</v>
      </c>
      <c r="BQ815" s="11">
        <f t="shared" si="2581"/>
        <v>0</v>
      </c>
      <c r="BR815" s="11">
        <f t="shared" si="2581"/>
        <v>0</v>
      </c>
      <c r="BS815" s="11">
        <f t="shared" si="2581"/>
        <v>0</v>
      </c>
      <c r="BT815" s="11">
        <f t="shared" si="2581"/>
        <v>0</v>
      </c>
      <c r="BU815" s="11">
        <f t="shared" si="2581"/>
        <v>0</v>
      </c>
      <c r="BV815" s="11">
        <f t="shared" si="2581"/>
        <v>0</v>
      </c>
      <c r="BW815" s="75">
        <f t="shared" si="2581"/>
        <v>0</v>
      </c>
      <c r="BX815" s="75">
        <f t="shared" si="2581"/>
        <v>0</v>
      </c>
      <c r="BY815" s="75">
        <f t="shared" si="2581"/>
        <v>0</v>
      </c>
      <c r="BZ815" s="75">
        <f t="shared" si="2581"/>
        <v>0</v>
      </c>
      <c r="CA815" s="75">
        <f t="shared" si="2581"/>
        <v>0</v>
      </c>
      <c r="CB815" s="75">
        <f t="shared" si="2581"/>
        <v>0</v>
      </c>
      <c r="CC815" s="75">
        <f t="shared" si="2582"/>
        <v>0</v>
      </c>
      <c r="CD815" s="75">
        <f t="shared" si="2582"/>
        <v>0</v>
      </c>
      <c r="CE815" s="75">
        <f t="shared" si="2582"/>
        <v>0</v>
      </c>
      <c r="CF815" s="75">
        <f t="shared" si="2582"/>
        <v>0</v>
      </c>
      <c r="CG815" s="75">
        <f t="shared" si="2582"/>
        <v>0</v>
      </c>
      <c r="CH815" s="75">
        <f t="shared" si="2582"/>
        <v>0</v>
      </c>
      <c r="CI815" s="11">
        <f t="shared" si="2582"/>
        <v>0</v>
      </c>
      <c r="CJ815" s="11">
        <f t="shared" si="2582"/>
        <v>0</v>
      </c>
      <c r="CK815" s="11">
        <f t="shared" si="2582"/>
        <v>0</v>
      </c>
      <c r="CL815" s="11">
        <f t="shared" si="2582"/>
        <v>0</v>
      </c>
      <c r="CM815" s="11">
        <f t="shared" si="2582"/>
        <v>0</v>
      </c>
      <c r="CN815" s="11">
        <f t="shared" si="2582"/>
        <v>0</v>
      </c>
    </row>
    <row r="816" spans="1:92" ht="18.75" hidden="1" x14ac:dyDescent="0.3">
      <c r="A816" s="55" t="s">
        <v>189</v>
      </c>
      <c r="B816" s="14">
        <v>914</v>
      </c>
      <c r="C816" s="14" t="s">
        <v>164</v>
      </c>
      <c r="D816" s="14" t="s">
        <v>87</v>
      </c>
      <c r="E816" s="14" t="s">
        <v>606</v>
      </c>
      <c r="F816" s="14" t="s">
        <v>205</v>
      </c>
      <c r="G816" s="13"/>
      <c r="H816" s="13"/>
      <c r="I816" s="11"/>
      <c r="J816" s="11"/>
      <c r="K816" s="11"/>
      <c r="L816" s="11"/>
      <c r="M816" s="13"/>
      <c r="N816" s="13"/>
      <c r="O816" s="11"/>
      <c r="P816" s="11"/>
      <c r="Q816" s="11"/>
      <c r="R816" s="11"/>
      <c r="S816" s="11">
        <f>M816+O816+P816+Q816+R816</f>
        <v>0</v>
      </c>
      <c r="T816" s="11">
        <f>N816+P816</f>
        <v>0</v>
      </c>
      <c r="U816" s="11"/>
      <c r="V816" s="11"/>
      <c r="W816" s="11"/>
      <c r="X816" s="11"/>
      <c r="Y816" s="11">
        <f>S816+U816+V816+W816+X816</f>
        <v>0</v>
      </c>
      <c r="Z816" s="11">
        <f>T816+V816</f>
        <v>0</v>
      </c>
      <c r="AA816" s="11"/>
      <c r="AB816" s="11"/>
      <c r="AC816" s="11"/>
      <c r="AD816" s="11"/>
      <c r="AE816" s="11">
        <f>Y816+AA816+AB816+AC816+AD816</f>
        <v>0</v>
      </c>
      <c r="AF816" s="11">
        <f>Z816+AB816</f>
        <v>0</v>
      </c>
      <c r="AG816" s="11"/>
      <c r="AH816" s="11"/>
      <c r="AI816" s="11"/>
      <c r="AJ816" s="11"/>
      <c r="AK816" s="75">
        <f>AE816+AG816+AH816+AI816+AJ816</f>
        <v>0</v>
      </c>
      <c r="AL816" s="75">
        <f>AF816+AH816</f>
        <v>0</v>
      </c>
      <c r="AM816" s="11"/>
      <c r="AN816" s="11"/>
      <c r="AO816" s="11"/>
      <c r="AP816" s="11"/>
      <c r="AQ816" s="11">
        <f>AK816+AM816+AN816+AO816+AP816</f>
        <v>0</v>
      </c>
      <c r="AR816" s="11">
        <f>AL816+AN816</f>
        <v>0</v>
      </c>
      <c r="AS816" s="11"/>
      <c r="AT816" s="11"/>
      <c r="AU816" s="11"/>
      <c r="AV816" s="11"/>
      <c r="AW816" s="11">
        <f>AQ816+AS816+AT816+AU816+AV816</f>
        <v>0</v>
      </c>
      <c r="AX816" s="11">
        <f>AR816+AT816</f>
        <v>0</v>
      </c>
      <c r="AY816" s="75"/>
      <c r="AZ816" s="75"/>
      <c r="BA816" s="75"/>
      <c r="BB816" s="75"/>
      <c r="BC816" s="75">
        <f>AW816+AY816+AZ816+BA816+BB816</f>
        <v>0</v>
      </c>
      <c r="BD816" s="75">
        <f>AX816+AZ816</f>
        <v>0</v>
      </c>
      <c r="BE816" s="11"/>
      <c r="BF816" s="11"/>
      <c r="BG816" s="11"/>
      <c r="BH816" s="11"/>
      <c r="BI816" s="138">
        <f>BC816+BE816+BF816+BG816+BH816</f>
        <v>0</v>
      </c>
      <c r="BJ816" s="138">
        <f>BD816+BF816</f>
        <v>0</v>
      </c>
      <c r="BK816" s="75"/>
      <c r="BL816" s="75"/>
      <c r="BM816" s="75"/>
      <c r="BN816" s="75"/>
      <c r="BO816" s="75">
        <f>BI816+BK816+BL816+BM816+BN816</f>
        <v>0</v>
      </c>
      <c r="BP816" s="75">
        <f>BJ816+BL816</f>
        <v>0</v>
      </c>
      <c r="BQ816" s="11"/>
      <c r="BR816" s="11"/>
      <c r="BS816" s="11"/>
      <c r="BT816" s="11"/>
      <c r="BU816" s="11">
        <f>BO816+BQ816+BR816+BS816+BT816</f>
        <v>0</v>
      </c>
      <c r="BV816" s="11">
        <f>BP816+BR816</f>
        <v>0</v>
      </c>
      <c r="BW816" s="75"/>
      <c r="BX816" s="75"/>
      <c r="BY816" s="75"/>
      <c r="BZ816" s="75"/>
      <c r="CA816" s="75">
        <f>BU816+BW816+BX816+BY816+BZ816</f>
        <v>0</v>
      </c>
      <c r="CB816" s="75">
        <f>BV816+BX816</f>
        <v>0</v>
      </c>
      <c r="CC816" s="75"/>
      <c r="CD816" s="75"/>
      <c r="CE816" s="75"/>
      <c r="CF816" s="75"/>
      <c r="CG816" s="75">
        <f>CA816+CC816+CD816+CE816+CF816</f>
        <v>0</v>
      </c>
      <c r="CH816" s="75">
        <f>CB816+CD816</f>
        <v>0</v>
      </c>
      <c r="CI816" s="11"/>
      <c r="CJ816" s="11"/>
      <c r="CK816" s="11"/>
      <c r="CL816" s="11"/>
      <c r="CM816" s="11">
        <f>CG816+CI816+CJ816+CK816+CL816</f>
        <v>0</v>
      </c>
      <c r="CN816" s="11">
        <f>CH816+CJ816</f>
        <v>0</v>
      </c>
    </row>
    <row r="817" spans="1:92" ht="50.25" hidden="1" x14ac:dyDescent="0.3">
      <c r="A817" s="55" t="s">
        <v>712</v>
      </c>
      <c r="B817" s="22" t="s">
        <v>524</v>
      </c>
      <c r="C817" s="22" t="s">
        <v>164</v>
      </c>
      <c r="D817" s="22" t="s">
        <v>87</v>
      </c>
      <c r="E817" s="22" t="s">
        <v>750</v>
      </c>
      <c r="F817" s="23"/>
      <c r="G817" s="13"/>
      <c r="H817" s="13"/>
      <c r="I817" s="11"/>
      <c r="J817" s="11"/>
      <c r="K817" s="11"/>
      <c r="L817" s="11"/>
      <c r="M817" s="13"/>
      <c r="N817" s="13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>
        <f>BE818</f>
        <v>64736</v>
      </c>
      <c r="BF817" s="11">
        <f t="shared" ref="BF817:CN817" si="2583">BF818</f>
        <v>0</v>
      </c>
      <c r="BG817" s="11">
        <f t="shared" si="2583"/>
        <v>0</v>
      </c>
      <c r="BH817" s="11">
        <f t="shared" si="2583"/>
        <v>0</v>
      </c>
      <c r="BI817" s="138">
        <f t="shared" si="2583"/>
        <v>64736</v>
      </c>
      <c r="BJ817" s="138">
        <f t="shared" si="2583"/>
        <v>0</v>
      </c>
      <c r="BK817" s="75">
        <f>BK818</f>
        <v>0</v>
      </c>
      <c r="BL817" s="75">
        <f t="shared" si="2583"/>
        <v>0</v>
      </c>
      <c r="BM817" s="75">
        <f t="shared" si="2583"/>
        <v>0</v>
      </c>
      <c r="BN817" s="75">
        <f t="shared" si="2583"/>
        <v>0</v>
      </c>
      <c r="BO817" s="75">
        <f t="shared" si="2583"/>
        <v>64736</v>
      </c>
      <c r="BP817" s="75">
        <f t="shared" si="2583"/>
        <v>0</v>
      </c>
      <c r="BQ817" s="11">
        <f>BQ818</f>
        <v>0</v>
      </c>
      <c r="BR817" s="11">
        <f t="shared" si="2583"/>
        <v>0</v>
      </c>
      <c r="BS817" s="11">
        <f t="shared" si="2583"/>
        <v>0</v>
      </c>
      <c r="BT817" s="11">
        <f t="shared" si="2583"/>
        <v>0</v>
      </c>
      <c r="BU817" s="11">
        <f t="shared" si="2583"/>
        <v>64736</v>
      </c>
      <c r="BV817" s="11">
        <f t="shared" si="2583"/>
        <v>0</v>
      </c>
      <c r="BW817" s="75">
        <f>BW818</f>
        <v>0</v>
      </c>
      <c r="BX817" s="75">
        <f t="shared" si="2583"/>
        <v>0</v>
      </c>
      <c r="BY817" s="75">
        <f t="shared" si="2583"/>
        <v>0</v>
      </c>
      <c r="BZ817" s="75">
        <f t="shared" si="2583"/>
        <v>0</v>
      </c>
      <c r="CA817" s="75">
        <f t="shared" si="2583"/>
        <v>64736</v>
      </c>
      <c r="CB817" s="75">
        <f t="shared" si="2583"/>
        <v>0</v>
      </c>
      <c r="CC817" s="75">
        <f>CC818</f>
        <v>0</v>
      </c>
      <c r="CD817" s="75">
        <f t="shared" si="2583"/>
        <v>0</v>
      </c>
      <c r="CE817" s="75">
        <f t="shared" si="2583"/>
        <v>0</v>
      </c>
      <c r="CF817" s="75">
        <f t="shared" si="2583"/>
        <v>0</v>
      </c>
      <c r="CG817" s="75">
        <f t="shared" si="2583"/>
        <v>64736</v>
      </c>
      <c r="CH817" s="75">
        <f t="shared" si="2583"/>
        <v>0</v>
      </c>
      <c r="CI817" s="11">
        <f>CI818</f>
        <v>-49194</v>
      </c>
      <c r="CJ817" s="11">
        <f t="shared" si="2583"/>
        <v>0</v>
      </c>
      <c r="CK817" s="11">
        <f t="shared" si="2583"/>
        <v>0</v>
      </c>
      <c r="CL817" s="11">
        <f t="shared" si="2583"/>
        <v>0</v>
      </c>
      <c r="CM817" s="11">
        <f t="shared" si="2583"/>
        <v>15542</v>
      </c>
      <c r="CN817" s="11">
        <f t="shared" si="2583"/>
        <v>0</v>
      </c>
    </row>
    <row r="818" spans="1:92" ht="33.75" hidden="1" x14ac:dyDescent="0.3">
      <c r="A818" s="55" t="s">
        <v>203</v>
      </c>
      <c r="B818" s="22" t="s">
        <v>524</v>
      </c>
      <c r="C818" s="22" t="s">
        <v>164</v>
      </c>
      <c r="D818" s="22" t="s">
        <v>87</v>
      </c>
      <c r="E818" s="22" t="s">
        <v>750</v>
      </c>
      <c r="F818" s="23">
        <v>400</v>
      </c>
      <c r="G818" s="13"/>
      <c r="H818" s="13"/>
      <c r="I818" s="11"/>
      <c r="J818" s="11"/>
      <c r="K818" s="11"/>
      <c r="L818" s="11"/>
      <c r="M818" s="13"/>
      <c r="N818" s="13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>
        <f>BE819</f>
        <v>64736</v>
      </c>
      <c r="BF818" s="11">
        <f t="shared" ref="BF818:CN818" si="2584">BF819</f>
        <v>0</v>
      </c>
      <c r="BG818" s="11">
        <f t="shared" si="2584"/>
        <v>0</v>
      </c>
      <c r="BH818" s="11">
        <f t="shared" si="2584"/>
        <v>0</v>
      </c>
      <c r="BI818" s="138">
        <f t="shared" si="2584"/>
        <v>64736</v>
      </c>
      <c r="BJ818" s="138">
        <f t="shared" si="2584"/>
        <v>0</v>
      </c>
      <c r="BK818" s="75">
        <f>BK819</f>
        <v>0</v>
      </c>
      <c r="BL818" s="75">
        <f t="shared" si="2584"/>
        <v>0</v>
      </c>
      <c r="BM818" s="75">
        <f t="shared" si="2584"/>
        <v>0</v>
      </c>
      <c r="BN818" s="75">
        <f t="shared" si="2584"/>
        <v>0</v>
      </c>
      <c r="BO818" s="75">
        <f t="shared" si="2584"/>
        <v>64736</v>
      </c>
      <c r="BP818" s="75">
        <f t="shared" si="2584"/>
        <v>0</v>
      </c>
      <c r="BQ818" s="11">
        <f>BQ819</f>
        <v>0</v>
      </c>
      <c r="BR818" s="11">
        <f t="shared" si="2584"/>
        <v>0</v>
      </c>
      <c r="BS818" s="11">
        <f t="shared" si="2584"/>
        <v>0</v>
      </c>
      <c r="BT818" s="11">
        <f t="shared" si="2584"/>
        <v>0</v>
      </c>
      <c r="BU818" s="11">
        <f t="shared" si="2584"/>
        <v>64736</v>
      </c>
      <c r="BV818" s="11">
        <f t="shared" si="2584"/>
        <v>0</v>
      </c>
      <c r="BW818" s="75">
        <f>BW819</f>
        <v>0</v>
      </c>
      <c r="BX818" s="75">
        <f t="shared" si="2584"/>
        <v>0</v>
      </c>
      <c r="BY818" s="75">
        <f t="shared" si="2584"/>
        <v>0</v>
      </c>
      <c r="BZ818" s="75">
        <f t="shared" si="2584"/>
        <v>0</v>
      </c>
      <c r="CA818" s="75">
        <f t="shared" si="2584"/>
        <v>64736</v>
      </c>
      <c r="CB818" s="75">
        <f t="shared" si="2584"/>
        <v>0</v>
      </c>
      <c r="CC818" s="75">
        <f>CC819</f>
        <v>0</v>
      </c>
      <c r="CD818" s="75">
        <f t="shared" si="2584"/>
        <v>0</v>
      </c>
      <c r="CE818" s="75">
        <f t="shared" si="2584"/>
        <v>0</v>
      </c>
      <c r="CF818" s="75">
        <f t="shared" si="2584"/>
        <v>0</v>
      </c>
      <c r="CG818" s="75">
        <f t="shared" si="2584"/>
        <v>64736</v>
      </c>
      <c r="CH818" s="75">
        <f t="shared" si="2584"/>
        <v>0</v>
      </c>
      <c r="CI818" s="11">
        <f>CI819</f>
        <v>-49194</v>
      </c>
      <c r="CJ818" s="11">
        <f t="shared" si="2584"/>
        <v>0</v>
      </c>
      <c r="CK818" s="11">
        <f t="shared" si="2584"/>
        <v>0</v>
      </c>
      <c r="CL818" s="11">
        <f t="shared" si="2584"/>
        <v>0</v>
      </c>
      <c r="CM818" s="11">
        <f t="shared" si="2584"/>
        <v>15542</v>
      </c>
      <c r="CN818" s="11">
        <f t="shared" si="2584"/>
        <v>0</v>
      </c>
    </row>
    <row r="819" spans="1:92" ht="18.75" hidden="1" x14ac:dyDescent="0.3">
      <c r="A819" s="55" t="s">
        <v>189</v>
      </c>
      <c r="B819" s="22" t="s">
        <v>524</v>
      </c>
      <c r="C819" s="22" t="s">
        <v>164</v>
      </c>
      <c r="D819" s="22" t="s">
        <v>87</v>
      </c>
      <c r="E819" s="22" t="s">
        <v>750</v>
      </c>
      <c r="F819" s="23">
        <v>410</v>
      </c>
      <c r="G819" s="13"/>
      <c r="H819" s="13"/>
      <c r="I819" s="11"/>
      <c r="J819" s="11"/>
      <c r="K819" s="11"/>
      <c r="L819" s="11"/>
      <c r="M819" s="13"/>
      <c r="N819" s="13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>
        <v>64736</v>
      </c>
      <c r="BF819" s="11"/>
      <c r="BG819" s="11"/>
      <c r="BH819" s="11"/>
      <c r="BI819" s="138">
        <f>BC819+BE819+BF819+BG819+BH819</f>
        <v>64736</v>
      </c>
      <c r="BJ819" s="138">
        <f>BD819+BF819</f>
        <v>0</v>
      </c>
      <c r="BK819" s="75"/>
      <c r="BL819" s="75"/>
      <c r="BM819" s="75"/>
      <c r="BN819" s="75"/>
      <c r="BO819" s="75">
        <f>BI819+BK819+BL819+BM819+BN819</f>
        <v>64736</v>
      </c>
      <c r="BP819" s="75">
        <f>BJ819+BL819</f>
        <v>0</v>
      </c>
      <c r="BQ819" s="11"/>
      <c r="BR819" s="11"/>
      <c r="BS819" s="11"/>
      <c r="BT819" s="11"/>
      <c r="BU819" s="11">
        <f>BO819+BQ819+BR819+BS819+BT819</f>
        <v>64736</v>
      </c>
      <c r="BV819" s="11">
        <f>BP819+BR819</f>
        <v>0</v>
      </c>
      <c r="BW819" s="75"/>
      <c r="BX819" s="75"/>
      <c r="BY819" s="75"/>
      <c r="BZ819" s="75"/>
      <c r="CA819" s="75">
        <f>BU819+BW819+BX819+BY819+BZ819</f>
        <v>64736</v>
      </c>
      <c r="CB819" s="75">
        <f>BV819+BX819</f>
        <v>0</v>
      </c>
      <c r="CC819" s="75"/>
      <c r="CD819" s="75"/>
      <c r="CE819" s="75"/>
      <c r="CF819" s="75"/>
      <c r="CG819" s="75">
        <f>CA819+CC819+CD819+CE819+CF819</f>
        <v>64736</v>
      </c>
      <c r="CH819" s="75">
        <f>CB819+CD819</f>
        <v>0</v>
      </c>
      <c r="CI819" s="11">
        <v>-49194</v>
      </c>
      <c r="CJ819" s="11"/>
      <c r="CK819" s="11"/>
      <c r="CL819" s="11"/>
      <c r="CM819" s="11">
        <f>CG819+CI819+CJ819+CK819+CL819</f>
        <v>15542</v>
      </c>
      <c r="CN819" s="11">
        <f>CH819+CJ819</f>
        <v>0</v>
      </c>
    </row>
    <row r="820" spans="1:92" ht="50.25" hidden="1" x14ac:dyDescent="0.3">
      <c r="A820" s="55" t="s">
        <v>712</v>
      </c>
      <c r="B820" s="22" t="s">
        <v>524</v>
      </c>
      <c r="C820" s="22" t="s">
        <v>164</v>
      </c>
      <c r="D820" s="22" t="s">
        <v>87</v>
      </c>
      <c r="E820" s="22" t="s">
        <v>747</v>
      </c>
      <c r="F820" s="23"/>
      <c r="G820" s="13"/>
      <c r="H820" s="13"/>
      <c r="I820" s="11"/>
      <c r="J820" s="11"/>
      <c r="K820" s="11"/>
      <c r="L820" s="11"/>
      <c r="M820" s="13"/>
      <c r="N820" s="13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>
        <f>BE821</f>
        <v>0</v>
      </c>
      <c r="BF820" s="11">
        <f t="shared" ref="BF820:CN820" si="2585">BF821</f>
        <v>11100</v>
      </c>
      <c r="BG820" s="11">
        <f t="shared" si="2585"/>
        <v>0</v>
      </c>
      <c r="BH820" s="11">
        <f t="shared" si="2585"/>
        <v>0</v>
      </c>
      <c r="BI820" s="138">
        <f t="shared" si="2585"/>
        <v>11100</v>
      </c>
      <c r="BJ820" s="138">
        <f t="shared" si="2585"/>
        <v>11100</v>
      </c>
      <c r="BK820" s="75">
        <f>BK821</f>
        <v>0</v>
      </c>
      <c r="BL820" s="75">
        <f t="shared" si="2585"/>
        <v>0</v>
      </c>
      <c r="BM820" s="75">
        <f t="shared" si="2585"/>
        <v>0</v>
      </c>
      <c r="BN820" s="75">
        <f t="shared" si="2585"/>
        <v>0</v>
      </c>
      <c r="BO820" s="75">
        <f t="shared" si="2585"/>
        <v>11100</v>
      </c>
      <c r="BP820" s="75">
        <f t="shared" si="2585"/>
        <v>11100</v>
      </c>
      <c r="BQ820" s="11">
        <f>BQ821</f>
        <v>0</v>
      </c>
      <c r="BR820" s="11">
        <f t="shared" si="2585"/>
        <v>0</v>
      </c>
      <c r="BS820" s="11">
        <f t="shared" si="2585"/>
        <v>0</v>
      </c>
      <c r="BT820" s="11">
        <f t="shared" si="2585"/>
        <v>0</v>
      </c>
      <c r="BU820" s="11">
        <f t="shared" si="2585"/>
        <v>11100</v>
      </c>
      <c r="BV820" s="11">
        <f t="shared" si="2585"/>
        <v>11100</v>
      </c>
      <c r="BW820" s="75">
        <f>BW821</f>
        <v>0</v>
      </c>
      <c r="BX820" s="75">
        <f t="shared" si="2585"/>
        <v>0</v>
      </c>
      <c r="BY820" s="75">
        <f t="shared" si="2585"/>
        <v>0</v>
      </c>
      <c r="BZ820" s="75">
        <f t="shared" si="2585"/>
        <v>0</v>
      </c>
      <c r="CA820" s="75">
        <f t="shared" si="2585"/>
        <v>11100</v>
      </c>
      <c r="CB820" s="75">
        <f t="shared" si="2585"/>
        <v>11100</v>
      </c>
      <c r="CC820" s="75">
        <f>CC821</f>
        <v>0</v>
      </c>
      <c r="CD820" s="75">
        <f t="shared" si="2585"/>
        <v>0</v>
      </c>
      <c r="CE820" s="75">
        <f t="shared" si="2585"/>
        <v>0</v>
      </c>
      <c r="CF820" s="75">
        <f t="shared" si="2585"/>
        <v>0</v>
      </c>
      <c r="CG820" s="75">
        <f t="shared" si="2585"/>
        <v>11100</v>
      </c>
      <c r="CH820" s="75">
        <f t="shared" si="2585"/>
        <v>11100</v>
      </c>
      <c r="CI820" s="11">
        <f>CI821</f>
        <v>0</v>
      </c>
      <c r="CJ820" s="11">
        <f t="shared" si="2585"/>
        <v>0</v>
      </c>
      <c r="CK820" s="11">
        <f t="shared" si="2585"/>
        <v>0</v>
      </c>
      <c r="CL820" s="11">
        <f t="shared" si="2585"/>
        <v>0</v>
      </c>
      <c r="CM820" s="11">
        <f t="shared" si="2585"/>
        <v>11100</v>
      </c>
      <c r="CN820" s="11">
        <f t="shared" si="2585"/>
        <v>11100</v>
      </c>
    </row>
    <row r="821" spans="1:92" ht="33.75" hidden="1" x14ac:dyDescent="0.3">
      <c r="A821" s="55" t="s">
        <v>203</v>
      </c>
      <c r="B821" s="22" t="s">
        <v>524</v>
      </c>
      <c r="C821" s="22" t="s">
        <v>164</v>
      </c>
      <c r="D821" s="22" t="s">
        <v>87</v>
      </c>
      <c r="E821" s="22" t="s">
        <v>747</v>
      </c>
      <c r="F821" s="23">
        <v>400</v>
      </c>
      <c r="G821" s="13"/>
      <c r="H821" s="13"/>
      <c r="I821" s="11"/>
      <c r="J821" s="11"/>
      <c r="K821" s="11"/>
      <c r="L821" s="11"/>
      <c r="M821" s="13"/>
      <c r="N821" s="13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>
        <f>BE822</f>
        <v>0</v>
      </c>
      <c r="BF821" s="11">
        <f t="shared" ref="BF821:CN821" si="2586">BF822</f>
        <v>11100</v>
      </c>
      <c r="BG821" s="11">
        <f t="shared" si="2586"/>
        <v>0</v>
      </c>
      <c r="BH821" s="11">
        <f t="shared" si="2586"/>
        <v>0</v>
      </c>
      <c r="BI821" s="138">
        <f t="shared" si="2586"/>
        <v>11100</v>
      </c>
      <c r="BJ821" s="138">
        <f t="shared" si="2586"/>
        <v>11100</v>
      </c>
      <c r="BK821" s="75">
        <f>BK822</f>
        <v>0</v>
      </c>
      <c r="BL821" s="75">
        <f t="shared" si="2586"/>
        <v>0</v>
      </c>
      <c r="BM821" s="75">
        <f t="shared" si="2586"/>
        <v>0</v>
      </c>
      <c r="BN821" s="75">
        <f t="shared" si="2586"/>
        <v>0</v>
      </c>
      <c r="BO821" s="75">
        <f t="shared" si="2586"/>
        <v>11100</v>
      </c>
      <c r="BP821" s="75">
        <f t="shared" si="2586"/>
        <v>11100</v>
      </c>
      <c r="BQ821" s="11">
        <f>BQ822</f>
        <v>0</v>
      </c>
      <c r="BR821" s="11">
        <f t="shared" si="2586"/>
        <v>0</v>
      </c>
      <c r="BS821" s="11">
        <f t="shared" si="2586"/>
        <v>0</v>
      </c>
      <c r="BT821" s="11">
        <f t="shared" si="2586"/>
        <v>0</v>
      </c>
      <c r="BU821" s="11">
        <f t="shared" si="2586"/>
        <v>11100</v>
      </c>
      <c r="BV821" s="11">
        <f t="shared" si="2586"/>
        <v>11100</v>
      </c>
      <c r="BW821" s="75">
        <f>BW822</f>
        <v>0</v>
      </c>
      <c r="BX821" s="75">
        <f t="shared" si="2586"/>
        <v>0</v>
      </c>
      <c r="BY821" s="75">
        <f t="shared" si="2586"/>
        <v>0</v>
      </c>
      <c r="BZ821" s="75">
        <f t="shared" si="2586"/>
        <v>0</v>
      </c>
      <c r="CA821" s="75">
        <f t="shared" si="2586"/>
        <v>11100</v>
      </c>
      <c r="CB821" s="75">
        <f t="shared" si="2586"/>
        <v>11100</v>
      </c>
      <c r="CC821" s="75">
        <f>CC822</f>
        <v>0</v>
      </c>
      <c r="CD821" s="75">
        <f t="shared" si="2586"/>
        <v>0</v>
      </c>
      <c r="CE821" s="75">
        <f t="shared" si="2586"/>
        <v>0</v>
      </c>
      <c r="CF821" s="75">
        <f t="shared" si="2586"/>
        <v>0</v>
      </c>
      <c r="CG821" s="75">
        <f t="shared" si="2586"/>
        <v>11100</v>
      </c>
      <c r="CH821" s="75">
        <f t="shared" si="2586"/>
        <v>11100</v>
      </c>
      <c r="CI821" s="11">
        <f>CI822</f>
        <v>0</v>
      </c>
      <c r="CJ821" s="11">
        <f t="shared" si="2586"/>
        <v>0</v>
      </c>
      <c r="CK821" s="11">
        <f t="shared" si="2586"/>
        <v>0</v>
      </c>
      <c r="CL821" s="11">
        <f t="shared" si="2586"/>
        <v>0</v>
      </c>
      <c r="CM821" s="11">
        <f t="shared" si="2586"/>
        <v>11100</v>
      </c>
      <c r="CN821" s="11">
        <f t="shared" si="2586"/>
        <v>11100</v>
      </c>
    </row>
    <row r="822" spans="1:92" ht="18.75" hidden="1" x14ac:dyDescent="0.3">
      <c r="A822" s="55" t="s">
        <v>189</v>
      </c>
      <c r="B822" s="22" t="s">
        <v>524</v>
      </c>
      <c r="C822" s="22" t="s">
        <v>164</v>
      </c>
      <c r="D822" s="22" t="s">
        <v>87</v>
      </c>
      <c r="E822" s="22" t="s">
        <v>747</v>
      </c>
      <c r="F822" s="23">
        <v>410</v>
      </c>
      <c r="G822" s="13"/>
      <c r="H822" s="13"/>
      <c r="I822" s="11"/>
      <c r="J822" s="11"/>
      <c r="K822" s="11"/>
      <c r="L822" s="11"/>
      <c r="M822" s="13"/>
      <c r="N822" s="13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>
        <v>11100</v>
      </c>
      <c r="BG822" s="11"/>
      <c r="BH822" s="11"/>
      <c r="BI822" s="138">
        <f>BC822+BE822+BF822+BG822+BH822</f>
        <v>11100</v>
      </c>
      <c r="BJ822" s="138">
        <f>BD822+BF822</f>
        <v>11100</v>
      </c>
      <c r="BK822" s="75"/>
      <c r="BL822" s="75"/>
      <c r="BM822" s="75"/>
      <c r="BN822" s="75"/>
      <c r="BO822" s="75">
        <f>BI822+BK822+BL822+BM822+BN822</f>
        <v>11100</v>
      </c>
      <c r="BP822" s="75">
        <f>BJ822+BL822</f>
        <v>11100</v>
      </c>
      <c r="BQ822" s="11"/>
      <c r="BR822" s="11"/>
      <c r="BS822" s="11"/>
      <c r="BT822" s="11"/>
      <c r="BU822" s="11">
        <f>BO822+BQ822+BR822+BS822+BT822</f>
        <v>11100</v>
      </c>
      <c r="BV822" s="11">
        <f>BP822+BR822</f>
        <v>11100</v>
      </c>
      <c r="BW822" s="75"/>
      <c r="BX822" s="75"/>
      <c r="BY822" s="75"/>
      <c r="BZ822" s="75"/>
      <c r="CA822" s="75">
        <f>BU822+BW822+BX822+BY822+BZ822</f>
        <v>11100</v>
      </c>
      <c r="CB822" s="75">
        <f>BV822+BX822</f>
        <v>11100</v>
      </c>
      <c r="CC822" s="75"/>
      <c r="CD822" s="75"/>
      <c r="CE822" s="75"/>
      <c r="CF822" s="75"/>
      <c r="CG822" s="75">
        <f>CA822+CC822+CD822+CE822+CF822</f>
        <v>11100</v>
      </c>
      <c r="CH822" s="75">
        <f>CB822+CD822</f>
        <v>11100</v>
      </c>
      <c r="CI822" s="11"/>
      <c r="CJ822" s="11"/>
      <c r="CK822" s="11"/>
      <c r="CL822" s="11"/>
      <c r="CM822" s="11">
        <f>CG822+CI822+CJ822+CK822+CL822</f>
        <v>11100</v>
      </c>
      <c r="CN822" s="11">
        <f>CH822+CJ822</f>
        <v>11100</v>
      </c>
    </row>
    <row r="823" spans="1:92" hidden="1" x14ac:dyDescent="0.25">
      <c r="A823" s="55" t="s">
        <v>66</v>
      </c>
      <c r="B823" s="14">
        <v>914</v>
      </c>
      <c r="C823" s="14" t="s">
        <v>164</v>
      </c>
      <c r="D823" s="14" t="s">
        <v>87</v>
      </c>
      <c r="E823" s="14" t="s">
        <v>67</v>
      </c>
      <c r="F823" s="14"/>
      <c r="G823" s="18">
        <f t="shared" ref="G823:R826" si="2587">G824</f>
        <v>1192</v>
      </c>
      <c r="H823" s="18">
        <f t="shared" si="2587"/>
        <v>0</v>
      </c>
      <c r="I823" s="11">
        <f t="shared" si="2587"/>
        <v>0</v>
      </c>
      <c r="J823" s="11">
        <f t="shared" si="2587"/>
        <v>0</v>
      </c>
      <c r="K823" s="11">
        <f t="shared" si="2587"/>
        <v>0</v>
      </c>
      <c r="L823" s="11">
        <f t="shared" si="2587"/>
        <v>0</v>
      </c>
      <c r="M823" s="18">
        <f t="shared" si="2587"/>
        <v>1192</v>
      </c>
      <c r="N823" s="18">
        <f t="shared" si="2587"/>
        <v>0</v>
      </c>
      <c r="O823" s="11">
        <f t="shared" si="2587"/>
        <v>0</v>
      </c>
      <c r="P823" s="11">
        <f t="shared" si="2587"/>
        <v>0</v>
      </c>
      <c r="Q823" s="11">
        <f t="shared" si="2587"/>
        <v>0</v>
      </c>
      <c r="R823" s="11">
        <f t="shared" si="2587"/>
        <v>0</v>
      </c>
      <c r="S823" s="18">
        <f t="shared" ref="S823:AH826" si="2588">S824</f>
        <v>1192</v>
      </c>
      <c r="T823" s="18">
        <f t="shared" si="2588"/>
        <v>0</v>
      </c>
      <c r="U823" s="11">
        <f t="shared" si="2588"/>
        <v>0</v>
      </c>
      <c r="V823" s="11">
        <f t="shared" si="2588"/>
        <v>0</v>
      </c>
      <c r="W823" s="11">
        <f t="shared" si="2588"/>
        <v>0</v>
      </c>
      <c r="X823" s="11">
        <f t="shared" si="2588"/>
        <v>0</v>
      </c>
      <c r="Y823" s="18">
        <f t="shared" si="2588"/>
        <v>1192</v>
      </c>
      <c r="Z823" s="18">
        <f t="shared" si="2588"/>
        <v>0</v>
      </c>
      <c r="AA823" s="11">
        <f t="shared" si="2588"/>
        <v>0</v>
      </c>
      <c r="AB823" s="11">
        <f t="shared" si="2588"/>
        <v>0</v>
      </c>
      <c r="AC823" s="11">
        <f t="shared" si="2588"/>
        <v>0</v>
      </c>
      <c r="AD823" s="11">
        <f t="shared" si="2588"/>
        <v>0</v>
      </c>
      <c r="AE823" s="18">
        <f t="shared" si="2588"/>
        <v>1192</v>
      </c>
      <c r="AF823" s="18">
        <f t="shared" si="2588"/>
        <v>0</v>
      </c>
      <c r="AG823" s="11">
        <f t="shared" si="2588"/>
        <v>0</v>
      </c>
      <c r="AH823" s="11">
        <f t="shared" si="2588"/>
        <v>0</v>
      </c>
      <c r="AI823" s="11">
        <f t="shared" ref="AG823:AV826" si="2589">AI824</f>
        <v>0</v>
      </c>
      <c r="AJ823" s="11">
        <f t="shared" si="2589"/>
        <v>0</v>
      </c>
      <c r="AK823" s="81">
        <f t="shared" si="2589"/>
        <v>1192</v>
      </c>
      <c r="AL823" s="81">
        <f t="shared" si="2589"/>
        <v>0</v>
      </c>
      <c r="AM823" s="11">
        <f t="shared" si="2589"/>
        <v>0</v>
      </c>
      <c r="AN823" s="11">
        <f t="shared" si="2589"/>
        <v>0</v>
      </c>
      <c r="AO823" s="11">
        <f t="shared" si="2589"/>
        <v>0</v>
      </c>
      <c r="AP823" s="11">
        <f t="shared" si="2589"/>
        <v>0</v>
      </c>
      <c r="AQ823" s="18">
        <f t="shared" si="2589"/>
        <v>1192</v>
      </c>
      <c r="AR823" s="18">
        <f t="shared" si="2589"/>
        <v>0</v>
      </c>
      <c r="AS823" s="11">
        <f t="shared" si="2589"/>
        <v>0</v>
      </c>
      <c r="AT823" s="11">
        <f t="shared" si="2589"/>
        <v>0</v>
      </c>
      <c r="AU823" s="11">
        <f t="shared" si="2589"/>
        <v>0</v>
      </c>
      <c r="AV823" s="11">
        <f t="shared" si="2589"/>
        <v>0</v>
      </c>
      <c r="AW823" s="18">
        <f t="shared" ref="AS823:BH826" si="2590">AW824</f>
        <v>1192</v>
      </c>
      <c r="AX823" s="18">
        <f t="shared" si="2590"/>
        <v>0</v>
      </c>
      <c r="AY823" s="75">
        <f t="shared" si="2590"/>
        <v>0</v>
      </c>
      <c r="AZ823" s="75">
        <f t="shared" si="2590"/>
        <v>0</v>
      </c>
      <c r="BA823" s="75">
        <f t="shared" si="2590"/>
        <v>0</v>
      </c>
      <c r="BB823" s="75">
        <f t="shared" si="2590"/>
        <v>0</v>
      </c>
      <c r="BC823" s="81">
        <f t="shared" si="2590"/>
        <v>1192</v>
      </c>
      <c r="BD823" s="81">
        <f t="shared" si="2590"/>
        <v>0</v>
      </c>
      <c r="BE823" s="11">
        <f t="shared" si="2590"/>
        <v>0</v>
      </c>
      <c r="BF823" s="11">
        <f t="shared" si="2590"/>
        <v>0</v>
      </c>
      <c r="BG823" s="11">
        <f t="shared" si="2590"/>
        <v>0</v>
      </c>
      <c r="BH823" s="11">
        <f t="shared" si="2590"/>
        <v>0</v>
      </c>
      <c r="BI823" s="140">
        <f t="shared" ref="BE823:BT826" si="2591">BI824</f>
        <v>1192</v>
      </c>
      <c r="BJ823" s="140">
        <f t="shared" si="2591"/>
        <v>0</v>
      </c>
      <c r="BK823" s="75">
        <f t="shared" si="2591"/>
        <v>-1192</v>
      </c>
      <c r="BL823" s="75">
        <f t="shared" si="2591"/>
        <v>0</v>
      </c>
      <c r="BM823" s="75">
        <f t="shared" si="2591"/>
        <v>0</v>
      </c>
      <c r="BN823" s="75">
        <f t="shared" si="2591"/>
        <v>0</v>
      </c>
      <c r="BO823" s="81">
        <f t="shared" si="2591"/>
        <v>0</v>
      </c>
      <c r="BP823" s="81">
        <f t="shared" si="2591"/>
        <v>0</v>
      </c>
      <c r="BQ823" s="11">
        <f t="shared" si="2591"/>
        <v>0</v>
      </c>
      <c r="BR823" s="11">
        <f t="shared" si="2591"/>
        <v>0</v>
      </c>
      <c r="BS823" s="11">
        <f t="shared" si="2591"/>
        <v>0</v>
      </c>
      <c r="BT823" s="11">
        <f t="shared" si="2591"/>
        <v>0</v>
      </c>
      <c r="BU823" s="18">
        <f t="shared" ref="BQ823:CF826" si="2592">BU824</f>
        <v>0</v>
      </c>
      <c r="BV823" s="18">
        <f t="shared" si="2592"/>
        <v>0</v>
      </c>
      <c r="BW823" s="75">
        <f t="shared" si="2592"/>
        <v>0</v>
      </c>
      <c r="BX823" s="75">
        <f t="shared" si="2592"/>
        <v>0</v>
      </c>
      <c r="BY823" s="75">
        <f t="shared" si="2592"/>
        <v>0</v>
      </c>
      <c r="BZ823" s="75">
        <f t="shared" si="2592"/>
        <v>0</v>
      </c>
      <c r="CA823" s="81">
        <f t="shared" si="2592"/>
        <v>0</v>
      </c>
      <c r="CB823" s="81">
        <f t="shared" si="2592"/>
        <v>0</v>
      </c>
      <c r="CC823" s="75">
        <f t="shared" si="2592"/>
        <v>0</v>
      </c>
      <c r="CD823" s="75">
        <f t="shared" si="2592"/>
        <v>0</v>
      </c>
      <c r="CE823" s="75">
        <f t="shared" si="2592"/>
        <v>0</v>
      </c>
      <c r="CF823" s="75">
        <f t="shared" si="2592"/>
        <v>0</v>
      </c>
      <c r="CG823" s="81">
        <f t="shared" ref="CC823:CN826" si="2593">CG824</f>
        <v>0</v>
      </c>
      <c r="CH823" s="81">
        <f t="shared" si="2593"/>
        <v>0</v>
      </c>
      <c r="CI823" s="11">
        <f t="shared" si="2593"/>
        <v>0</v>
      </c>
      <c r="CJ823" s="11">
        <f t="shared" si="2593"/>
        <v>0</v>
      </c>
      <c r="CK823" s="11">
        <f t="shared" si="2593"/>
        <v>0</v>
      </c>
      <c r="CL823" s="11">
        <f t="shared" si="2593"/>
        <v>0</v>
      </c>
      <c r="CM823" s="18">
        <f t="shared" si="2593"/>
        <v>0</v>
      </c>
      <c r="CN823" s="18">
        <f t="shared" si="2593"/>
        <v>0</v>
      </c>
    </row>
    <row r="824" spans="1:92" hidden="1" x14ac:dyDescent="0.25">
      <c r="A824" s="55" t="s">
        <v>15</v>
      </c>
      <c r="B824" s="14">
        <v>914</v>
      </c>
      <c r="C824" s="14" t="s">
        <v>164</v>
      </c>
      <c r="D824" s="14" t="s">
        <v>87</v>
      </c>
      <c r="E824" s="14" t="s">
        <v>68</v>
      </c>
      <c r="F824" s="14"/>
      <c r="G824" s="18">
        <f t="shared" si="2587"/>
        <v>1192</v>
      </c>
      <c r="H824" s="18">
        <f t="shared" si="2587"/>
        <v>0</v>
      </c>
      <c r="I824" s="11">
        <f t="shared" si="2587"/>
        <v>0</v>
      </c>
      <c r="J824" s="11">
        <f t="shared" si="2587"/>
        <v>0</v>
      </c>
      <c r="K824" s="11">
        <f t="shared" si="2587"/>
        <v>0</v>
      </c>
      <c r="L824" s="11">
        <f t="shared" si="2587"/>
        <v>0</v>
      </c>
      <c r="M824" s="18">
        <f t="shared" si="2587"/>
        <v>1192</v>
      </c>
      <c r="N824" s="18">
        <f t="shared" si="2587"/>
        <v>0</v>
      </c>
      <c r="O824" s="11">
        <f t="shared" si="2587"/>
        <v>0</v>
      </c>
      <c r="P824" s="11">
        <f t="shared" si="2587"/>
        <v>0</v>
      </c>
      <c r="Q824" s="11">
        <f t="shared" si="2587"/>
        <v>0</v>
      </c>
      <c r="R824" s="11">
        <f t="shared" si="2587"/>
        <v>0</v>
      </c>
      <c r="S824" s="18">
        <f t="shared" si="2588"/>
        <v>1192</v>
      </c>
      <c r="T824" s="18">
        <f t="shared" si="2588"/>
        <v>0</v>
      </c>
      <c r="U824" s="11">
        <f t="shared" si="2588"/>
        <v>0</v>
      </c>
      <c r="V824" s="11">
        <f t="shared" si="2588"/>
        <v>0</v>
      </c>
      <c r="W824" s="11">
        <f t="shared" si="2588"/>
        <v>0</v>
      </c>
      <c r="X824" s="11">
        <f t="shared" si="2588"/>
        <v>0</v>
      </c>
      <c r="Y824" s="18">
        <f t="shared" si="2588"/>
        <v>1192</v>
      </c>
      <c r="Z824" s="18">
        <f t="shared" si="2588"/>
        <v>0</v>
      </c>
      <c r="AA824" s="11">
        <f t="shared" si="2588"/>
        <v>0</v>
      </c>
      <c r="AB824" s="11">
        <f t="shared" si="2588"/>
        <v>0</v>
      </c>
      <c r="AC824" s="11">
        <f t="shared" si="2588"/>
        <v>0</v>
      </c>
      <c r="AD824" s="11">
        <f t="shared" si="2588"/>
        <v>0</v>
      </c>
      <c r="AE824" s="18">
        <f t="shared" si="2588"/>
        <v>1192</v>
      </c>
      <c r="AF824" s="18">
        <f t="shared" si="2588"/>
        <v>0</v>
      </c>
      <c r="AG824" s="11">
        <f t="shared" si="2589"/>
        <v>0</v>
      </c>
      <c r="AH824" s="11">
        <f t="shared" si="2589"/>
        <v>0</v>
      </c>
      <c r="AI824" s="11">
        <f t="shared" si="2589"/>
        <v>0</v>
      </c>
      <c r="AJ824" s="11">
        <f t="shared" si="2589"/>
        <v>0</v>
      </c>
      <c r="AK824" s="81">
        <f t="shared" si="2589"/>
        <v>1192</v>
      </c>
      <c r="AL824" s="81">
        <f t="shared" si="2589"/>
        <v>0</v>
      </c>
      <c r="AM824" s="11">
        <f t="shared" si="2589"/>
        <v>0</v>
      </c>
      <c r="AN824" s="11">
        <f t="shared" si="2589"/>
        <v>0</v>
      </c>
      <c r="AO824" s="11">
        <f t="shared" si="2589"/>
        <v>0</v>
      </c>
      <c r="AP824" s="11">
        <f t="shared" si="2589"/>
        <v>0</v>
      </c>
      <c r="AQ824" s="18">
        <f t="shared" si="2589"/>
        <v>1192</v>
      </c>
      <c r="AR824" s="18">
        <f t="shared" si="2589"/>
        <v>0</v>
      </c>
      <c r="AS824" s="11">
        <f t="shared" si="2590"/>
        <v>0</v>
      </c>
      <c r="AT824" s="11">
        <f t="shared" si="2590"/>
        <v>0</v>
      </c>
      <c r="AU824" s="11">
        <f t="shared" si="2590"/>
        <v>0</v>
      </c>
      <c r="AV824" s="11">
        <f t="shared" si="2590"/>
        <v>0</v>
      </c>
      <c r="AW824" s="18">
        <f t="shared" si="2590"/>
        <v>1192</v>
      </c>
      <c r="AX824" s="18">
        <f t="shared" si="2590"/>
        <v>0</v>
      </c>
      <c r="AY824" s="75">
        <f t="shared" si="2590"/>
        <v>0</v>
      </c>
      <c r="AZ824" s="75">
        <f t="shared" si="2590"/>
        <v>0</v>
      </c>
      <c r="BA824" s="75">
        <f t="shared" si="2590"/>
        <v>0</v>
      </c>
      <c r="BB824" s="75">
        <f t="shared" si="2590"/>
        <v>0</v>
      </c>
      <c r="BC824" s="81">
        <f t="shared" si="2590"/>
        <v>1192</v>
      </c>
      <c r="BD824" s="81">
        <f t="shared" si="2590"/>
        <v>0</v>
      </c>
      <c r="BE824" s="11">
        <f t="shared" si="2591"/>
        <v>0</v>
      </c>
      <c r="BF824" s="11">
        <f t="shared" si="2591"/>
        <v>0</v>
      </c>
      <c r="BG824" s="11">
        <f t="shared" si="2591"/>
        <v>0</v>
      </c>
      <c r="BH824" s="11">
        <f t="shared" si="2591"/>
        <v>0</v>
      </c>
      <c r="BI824" s="140">
        <f t="shared" si="2591"/>
        <v>1192</v>
      </c>
      <c r="BJ824" s="140">
        <f t="shared" si="2591"/>
        <v>0</v>
      </c>
      <c r="BK824" s="75">
        <f t="shared" si="2591"/>
        <v>-1192</v>
      </c>
      <c r="BL824" s="75">
        <f t="shared" si="2591"/>
        <v>0</v>
      </c>
      <c r="BM824" s="75">
        <f t="shared" si="2591"/>
        <v>0</v>
      </c>
      <c r="BN824" s="75">
        <f t="shared" si="2591"/>
        <v>0</v>
      </c>
      <c r="BO824" s="81">
        <f t="shared" si="2591"/>
        <v>0</v>
      </c>
      <c r="BP824" s="81">
        <f t="shared" si="2591"/>
        <v>0</v>
      </c>
      <c r="BQ824" s="11">
        <f t="shared" si="2592"/>
        <v>0</v>
      </c>
      <c r="BR824" s="11">
        <f t="shared" si="2592"/>
        <v>0</v>
      </c>
      <c r="BS824" s="11">
        <f t="shared" si="2592"/>
        <v>0</v>
      </c>
      <c r="BT824" s="11">
        <f t="shared" si="2592"/>
        <v>0</v>
      </c>
      <c r="BU824" s="18">
        <f t="shared" si="2592"/>
        <v>0</v>
      </c>
      <c r="BV824" s="18">
        <f t="shared" si="2592"/>
        <v>0</v>
      </c>
      <c r="BW824" s="75">
        <f t="shared" si="2592"/>
        <v>0</v>
      </c>
      <c r="BX824" s="75">
        <f t="shared" si="2592"/>
        <v>0</v>
      </c>
      <c r="BY824" s="75">
        <f t="shared" si="2592"/>
        <v>0</v>
      </c>
      <c r="BZ824" s="75">
        <f t="shared" si="2592"/>
        <v>0</v>
      </c>
      <c r="CA824" s="81">
        <f t="shared" si="2592"/>
        <v>0</v>
      </c>
      <c r="CB824" s="81">
        <f t="shared" si="2592"/>
        <v>0</v>
      </c>
      <c r="CC824" s="75">
        <f t="shared" si="2593"/>
        <v>0</v>
      </c>
      <c r="CD824" s="75">
        <f t="shared" si="2593"/>
        <v>0</v>
      </c>
      <c r="CE824" s="75">
        <f t="shared" si="2593"/>
        <v>0</v>
      </c>
      <c r="CF824" s="75">
        <f t="shared" si="2593"/>
        <v>0</v>
      </c>
      <c r="CG824" s="81">
        <f t="shared" si="2593"/>
        <v>0</v>
      </c>
      <c r="CH824" s="81">
        <f t="shared" si="2593"/>
        <v>0</v>
      </c>
      <c r="CI824" s="11">
        <f t="shared" si="2593"/>
        <v>0</v>
      </c>
      <c r="CJ824" s="11">
        <f t="shared" si="2593"/>
        <v>0</v>
      </c>
      <c r="CK824" s="11">
        <f t="shared" si="2593"/>
        <v>0</v>
      </c>
      <c r="CL824" s="11">
        <f t="shared" si="2593"/>
        <v>0</v>
      </c>
      <c r="CM824" s="18">
        <f t="shared" si="2593"/>
        <v>0</v>
      </c>
      <c r="CN824" s="18">
        <f t="shared" si="2593"/>
        <v>0</v>
      </c>
    </row>
    <row r="825" spans="1:92" hidden="1" x14ac:dyDescent="0.25">
      <c r="A825" s="55" t="s">
        <v>189</v>
      </c>
      <c r="B825" s="14">
        <v>914</v>
      </c>
      <c r="C825" s="14" t="s">
        <v>164</v>
      </c>
      <c r="D825" s="14" t="s">
        <v>87</v>
      </c>
      <c r="E825" s="14" t="s">
        <v>202</v>
      </c>
      <c r="F825" s="14"/>
      <c r="G825" s="18">
        <f t="shared" si="2587"/>
        <v>1192</v>
      </c>
      <c r="H825" s="18">
        <f t="shared" si="2587"/>
        <v>0</v>
      </c>
      <c r="I825" s="11">
        <f t="shared" si="2587"/>
        <v>0</v>
      </c>
      <c r="J825" s="11">
        <f t="shared" si="2587"/>
        <v>0</v>
      </c>
      <c r="K825" s="11">
        <f t="shared" si="2587"/>
        <v>0</v>
      </c>
      <c r="L825" s="11">
        <f t="shared" si="2587"/>
        <v>0</v>
      </c>
      <c r="M825" s="18">
        <f t="shared" si="2587"/>
        <v>1192</v>
      </c>
      <c r="N825" s="18">
        <f t="shared" si="2587"/>
        <v>0</v>
      </c>
      <c r="O825" s="11">
        <f t="shared" si="2587"/>
        <v>0</v>
      </c>
      <c r="P825" s="11">
        <f t="shared" si="2587"/>
        <v>0</v>
      </c>
      <c r="Q825" s="11">
        <f t="shared" si="2587"/>
        <v>0</v>
      </c>
      <c r="R825" s="11">
        <f t="shared" si="2587"/>
        <v>0</v>
      </c>
      <c r="S825" s="18">
        <f t="shared" si="2588"/>
        <v>1192</v>
      </c>
      <c r="T825" s="18">
        <f t="shared" si="2588"/>
        <v>0</v>
      </c>
      <c r="U825" s="11">
        <f t="shared" si="2588"/>
        <v>0</v>
      </c>
      <c r="V825" s="11">
        <f t="shared" si="2588"/>
        <v>0</v>
      </c>
      <c r="W825" s="11">
        <f t="shared" si="2588"/>
        <v>0</v>
      </c>
      <c r="X825" s="11">
        <f t="shared" si="2588"/>
        <v>0</v>
      </c>
      <c r="Y825" s="18">
        <f t="shared" si="2588"/>
        <v>1192</v>
      </c>
      <c r="Z825" s="18">
        <f t="shared" si="2588"/>
        <v>0</v>
      </c>
      <c r="AA825" s="11">
        <f t="shared" si="2588"/>
        <v>0</v>
      </c>
      <c r="AB825" s="11">
        <f t="shared" si="2588"/>
        <v>0</v>
      </c>
      <c r="AC825" s="11">
        <f t="shared" si="2588"/>
        <v>0</v>
      </c>
      <c r="AD825" s="11">
        <f t="shared" si="2588"/>
        <v>0</v>
      </c>
      <c r="AE825" s="18">
        <f t="shared" si="2588"/>
        <v>1192</v>
      </c>
      <c r="AF825" s="18">
        <f t="shared" si="2588"/>
        <v>0</v>
      </c>
      <c r="AG825" s="11">
        <f t="shared" si="2589"/>
        <v>0</v>
      </c>
      <c r="AH825" s="11">
        <f t="shared" si="2589"/>
        <v>0</v>
      </c>
      <c r="AI825" s="11">
        <f t="shared" si="2589"/>
        <v>0</v>
      </c>
      <c r="AJ825" s="11">
        <f t="shared" si="2589"/>
        <v>0</v>
      </c>
      <c r="AK825" s="81">
        <f t="shared" si="2589"/>
        <v>1192</v>
      </c>
      <c r="AL825" s="81">
        <f t="shared" si="2589"/>
        <v>0</v>
      </c>
      <c r="AM825" s="11">
        <f t="shared" si="2589"/>
        <v>0</v>
      </c>
      <c r="AN825" s="11">
        <f t="shared" si="2589"/>
        <v>0</v>
      </c>
      <c r="AO825" s="11">
        <f t="shared" si="2589"/>
        <v>0</v>
      </c>
      <c r="AP825" s="11">
        <f t="shared" si="2589"/>
        <v>0</v>
      </c>
      <c r="AQ825" s="18">
        <f t="shared" si="2589"/>
        <v>1192</v>
      </c>
      <c r="AR825" s="18">
        <f t="shared" si="2589"/>
        <v>0</v>
      </c>
      <c r="AS825" s="11">
        <f t="shared" si="2590"/>
        <v>0</v>
      </c>
      <c r="AT825" s="11">
        <f t="shared" si="2590"/>
        <v>0</v>
      </c>
      <c r="AU825" s="11">
        <f t="shared" si="2590"/>
        <v>0</v>
      </c>
      <c r="AV825" s="11">
        <f t="shared" si="2590"/>
        <v>0</v>
      </c>
      <c r="AW825" s="18">
        <f t="shared" si="2590"/>
        <v>1192</v>
      </c>
      <c r="AX825" s="18">
        <f t="shared" si="2590"/>
        <v>0</v>
      </c>
      <c r="AY825" s="75">
        <f t="shared" si="2590"/>
        <v>0</v>
      </c>
      <c r="AZ825" s="75">
        <f t="shared" si="2590"/>
        <v>0</v>
      </c>
      <c r="BA825" s="75">
        <f t="shared" si="2590"/>
        <v>0</v>
      </c>
      <c r="BB825" s="75">
        <f t="shared" si="2590"/>
        <v>0</v>
      </c>
      <c r="BC825" s="81">
        <f t="shared" si="2590"/>
        <v>1192</v>
      </c>
      <c r="BD825" s="81">
        <f t="shared" si="2590"/>
        <v>0</v>
      </c>
      <c r="BE825" s="11">
        <f t="shared" si="2591"/>
        <v>0</v>
      </c>
      <c r="BF825" s="11">
        <f t="shared" si="2591"/>
        <v>0</v>
      </c>
      <c r="BG825" s="11">
        <f t="shared" si="2591"/>
        <v>0</v>
      </c>
      <c r="BH825" s="11">
        <f t="shared" si="2591"/>
        <v>0</v>
      </c>
      <c r="BI825" s="140">
        <f t="shared" si="2591"/>
        <v>1192</v>
      </c>
      <c r="BJ825" s="140">
        <f t="shared" si="2591"/>
        <v>0</v>
      </c>
      <c r="BK825" s="75">
        <f t="shared" si="2591"/>
        <v>-1192</v>
      </c>
      <c r="BL825" s="75">
        <f t="shared" si="2591"/>
        <v>0</v>
      </c>
      <c r="BM825" s="75">
        <f t="shared" si="2591"/>
        <v>0</v>
      </c>
      <c r="BN825" s="75">
        <f t="shared" si="2591"/>
        <v>0</v>
      </c>
      <c r="BO825" s="81">
        <f t="shared" si="2591"/>
        <v>0</v>
      </c>
      <c r="BP825" s="81">
        <f t="shared" si="2591"/>
        <v>0</v>
      </c>
      <c r="BQ825" s="11">
        <f t="shared" si="2592"/>
        <v>0</v>
      </c>
      <c r="BR825" s="11">
        <f t="shared" si="2592"/>
        <v>0</v>
      </c>
      <c r="BS825" s="11">
        <f t="shared" si="2592"/>
        <v>0</v>
      </c>
      <c r="BT825" s="11">
        <f t="shared" si="2592"/>
        <v>0</v>
      </c>
      <c r="BU825" s="18">
        <f t="shared" si="2592"/>
        <v>0</v>
      </c>
      <c r="BV825" s="18">
        <f t="shared" si="2592"/>
        <v>0</v>
      </c>
      <c r="BW825" s="75">
        <f t="shared" si="2592"/>
        <v>0</v>
      </c>
      <c r="BX825" s="75">
        <f t="shared" si="2592"/>
        <v>0</v>
      </c>
      <c r="BY825" s="75">
        <f t="shared" si="2592"/>
        <v>0</v>
      </c>
      <c r="BZ825" s="75">
        <f t="shared" si="2592"/>
        <v>0</v>
      </c>
      <c r="CA825" s="81">
        <f t="shared" si="2592"/>
        <v>0</v>
      </c>
      <c r="CB825" s="81">
        <f t="shared" si="2592"/>
        <v>0</v>
      </c>
      <c r="CC825" s="75">
        <f t="shared" si="2593"/>
        <v>0</v>
      </c>
      <c r="CD825" s="75">
        <f t="shared" si="2593"/>
        <v>0</v>
      </c>
      <c r="CE825" s="75">
        <f t="shared" si="2593"/>
        <v>0</v>
      </c>
      <c r="CF825" s="75">
        <f t="shared" si="2593"/>
        <v>0</v>
      </c>
      <c r="CG825" s="81">
        <f t="shared" si="2593"/>
        <v>0</v>
      </c>
      <c r="CH825" s="81">
        <f t="shared" si="2593"/>
        <v>0</v>
      </c>
      <c r="CI825" s="11">
        <f t="shared" si="2593"/>
        <v>0</v>
      </c>
      <c r="CJ825" s="11">
        <f t="shared" si="2593"/>
        <v>0</v>
      </c>
      <c r="CK825" s="11">
        <f t="shared" si="2593"/>
        <v>0</v>
      </c>
      <c r="CL825" s="11">
        <f t="shared" si="2593"/>
        <v>0</v>
      </c>
      <c r="CM825" s="18">
        <f t="shared" si="2593"/>
        <v>0</v>
      </c>
      <c r="CN825" s="18">
        <f t="shared" si="2593"/>
        <v>0</v>
      </c>
    </row>
    <row r="826" spans="1:92" ht="33" hidden="1" x14ac:dyDescent="0.25">
      <c r="A826" s="55" t="s">
        <v>203</v>
      </c>
      <c r="B826" s="14">
        <v>914</v>
      </c>
      <c r="C826" s="14" t="s">
        <v>164</v>
      </c>
      <c r="D826" s="14" t="s">
        <v>87</v>
      </c>
      <c r="E826" s="14" t="s">
        <v>202</v>
      </c>
      <c r="F826" s="14" t="s">
        <v>204</v>
      </c>
      <c r="G826" s="18">
        <f t="shared" si="2587"/>
        <v>1192</v>
      </c>
      <c r="H826" s="18">
        <f t="shared" si="2587"/>
        <v>0</v>
      </c>
      <c r="I826" s="11">
        <f t="shared" si="2587"/>
        <v>0</v>
      </c>
      <c r="J826" s="11">
        <f t="shared" si="2587"/>
        <v>0</v>
      </c>
      <c r="K826" s="11">
        <f t="shared" si="2587"/>
        <v>0</v>
      </c>
      <c r="L826" s="11">
        <f t="shared" si="2587"/>
        <v>0</v>
      </c>
      <c r="M826" s="18">
        <f t="shared" si="2587"/>
        <v>1192</v>
      </c>
      <c r="N826" s="18">
        <f t="shared" si="2587"/>
        <v>0</v>
      </c>
      <c r="O826" s="11">
        <f t="shared" si="2587"/>
        <v>0</v>
      </c>
      <c r="P826" s="11">
        <f t="shared" si="2587"/>
        <v>0</v>
      </c>
      <c r="Q826" s="11">
        <f t="shared" si="2587"/>
        <v>0</v>
      </c>
      <c r="R826" s="11">
        <f t="shared" si="2587"/>
        <v>0</v>
      </c>
      <c r="S826" s="18">
        <f t="shared" si="2588"/>
        <v>1192</v>
      </c>
      <c r="T826" s="18">
        <f t="shared" si="2588"/>
        <v>0</v>
      </c>
      <c r="U826" s="11">
        <f t="shared" si="2588"/>
        <v>0</v>
      </c>
      <c r="V826" s="11">
        <f t="shared" si="2588"/>
        <v>0</v>
      </c>
      <c r="W826" s="11">
        <f t="shared" si="2588"/>
        <v>0</v>
      </c>
      <c r="X826" s="11">
        <f t="shared" si="2588"/>
        <v>0</v>
      </c>
      <c r="Y826" s="18">
        <f t="shared" si="2588"/>
        <v>1192</v>
      </c>
      <c r="Z826" s="18">
        <f t="shared" si="2588"/>
        <v>0</v>
      </c>
      <c r="AA826" s="11">
        <f t="shared" si="2588"/>
        <v>0</v>
      </c>
      <c r="AB826" s="11">
        <f t="shared" si="2588"/>
        <v>0</v>
      </c>
      <c r="AC826" s="11">
        <f t="shared" si="2588"/>
        <v>0</v>
      </c>
      <c r="AD826" s="11">
        <f t="shared" si="2588"/>
        <v>0</v>
      </c>
      <c r="AE826" s="18">
        <f t="shared" si="2588"/>
        <v>1192</v>
      </c>
      <c r="AF826" s="18">
        <f t="shared" si="2588"/>
        <v>0</v>
      </c>
      <c r="AG826" s="11">
        <f t="shared" si="2589"/>
        <v>0</v>
      </c>
      <c r="AH826" s="11">
        <f t="shared" si="2589"/>
        <v>0</v>
      </c>
      <c r="AI826" s="11">
        <f t="shared" si="2589"/>
        <v>0</v>
      </c>
      <c r="AJ826" s="11">
        <f t="shared" si="2589"/>
        <v>0</v>
      </c>
      <c r="AK826" s="81">
        <f t="shared" si="2589"/>
        <v>1192</v>
      </c>
      <c r="AL826" s="81">
        <f t="shared" si="2589"/>
        <v>0</v>
      </c>
      <c r="AM826" s="11">
        <f t="shared" si="2589"/>
        <v>0</v>
      </c>
      <c r="AN826" s="11">
        <f t="shared" si="2589"/>
        <v>0</v>
      </c>
      <c r="AO826" s="11">
        <f t="shared" si="2589"/>
        <v>0</v>
      </c>
      <c r="AP826" s="11">
        <f t="shared" si="2589"/>
        <v>0</v>
      </c>
      <c r="AQ826" s="18">
        <f t="shared" si="2589"/>
        <v>1192</v>
      </c>
      <c r="AR826" s="18">
        <f t="shared" si="2589"/>
        <v>0</v>
      </c>
      <c r="AS826" s="11">
        <f t="shared" si="2590"/>
        <v>0</v>
      </c>
      <c r="AT826" s="11">
        <f t="shared" si="2590"/>
        <v>0</v>
      </c>
      <c r="AU826" s="11">
        <f t="shared" si="2590"/>
        <v>0</v>
      </c>
      <c r="AV826" s="11">
        <f t="shared" si="2590"/>
        <v>0</v>
      </c>
      <c r="AW826" s="18">
        <f t="shared" si="2590"/>
        <v>1192</v>
      </c>
      <c r="AX826" s="18">
        <f t="shared" si="2590"/>
        <v>0</v>
      </c>
      <c r="AY826" s="75">
        <f t="shared" si="2590"/>
        <v>0</v>
      </c>
      <c r="AZ826" s="75">
        <f t="shared" si="2590"/>
        <v>0</v>
      </c>
      <c r="BA826" s="75">
        <f t="shared" si="2590"/>
        <v>0</v>
      </c>
      <c r="BB826" s="75">
        <f t="shared" si="2590"/>
        <v>0</v>
      </c>
      <c r="BC826" s="81">
        <f t="shared" si="2590"/>
        <v>1192</v>
      </c>
      <c r="BD826" s="81">
        <f t="shared" si="2590"/>
        <v>0</v>
      </c>
      <c r="BE826" s="11">
        <f t="shared" si="2591"/>
        <v>0</v>
      </c>
      <c r="BF826" s="11">
        <f t="shared" si="2591"/>
        <v>0</v>
      </c>
      <c r="BG826" s="11">
        <f t="shared" si="2591"/>
        <v>0</v>
      </c>
      <c r="BH826" s="11">
        <f t="shared" si="2591"/>
        <v>0</v>
      </c>
      <c r="BI826" s="140">
        <f t="shared" si="2591"/>
        <v>1192</v>
      </c>
      <c r="BJ826" s="140">
        <f t="shared" si="2591"/>
        <v>0</v>
      </c>
      <c r="BK826" s="75">
        <f t="shared" si="2591"/>
        <v>-1192</v>
      </c>
      <c r="BL826" s="75">
        <f t="shared" si="2591"/>
        <v>0</v>
      </c>
      <c r="BM826" s="75">
        <f t="shared" si="2591"/>
        <v>0</v>
      </c>
      <c r="BN826" s="75">
        <f t="shared" si="2591"/>
        <v>0</v>
      </c>
      <c r="BO826" s="81">
        <f t="shared" si="2591"/>
        <v>0</v>
      </c>
      <c r="BP826" s="81">
        <f t="shared" si="2591"/>
        <v>0</v>
      </c>
      <c r="BQ826" s="11">
        <f t="shared" si="2592"/>
        <v>0</v>
      </c>
      <c r="BR826" s="11">
        <f t="shared" si="2592"/>
        <v>0</v>
      </c>
      <c r="BS826" s="11">
        <f t="shared" si="2592"/>
        <v>0</v>
      </c>
      <c r="BT826" s="11">
        <f t="shared" si="2592"/>
        <v>0</v>
      </c>
      <c r="BU826" s="18">
        <f t="shared" si="2592"/>
        <v>0</v>
      </c>
      <c r="BV826" s="18">
        <f t="shared" si="2592"/>
        <v>0</v>
      </c>
      <c r="BW826" s="75">
        <f t="shared" si="2592"/>
        <v>0</v>
      </c>
      <c r="BX826" s="75">
        <f t="shared" si="2592"/>
        <v>0</v>
      </c>
      <c r="BY826" s="75">
        <f t="shared" si="2592"/>
        <v>0</v>
      </c>
      <c r="BZ826" s="75">
        <f t="shared" si="2592"/>
        <v>0</v>
      </c>
      <c r="CA826" s="81">
        <f t="shared" si="2592"/>
        <v>0</v>
      </c>
      <c r="CB826" s="81">
        <f t="shared" si="2592"/>
        <v>0</v>
      </c>
      <c r="CC826" s="75">
        <f t="shared" si="2593"/>
        <v>0</v>
      </c>
      <c r="CD826" s="75">
        <f t="shared" si="2593"/>
        <v>0</v>
      </c>
      <c r="CE826" s="75">
        <f t="shared" si="2593"/>
        <v>0</v>
      </c>
      <c r="CF826" s="75">
        <f t="shared" si="2593"/>
        <v>0</v>
      </c>
      <c r="CG826" s="81">
        <f t="shared" si="2593"/>
        <v>0</v>
      </c>
      <c r="CH826" s="81">
        <f t="shared" si="2593"/>
        <v>0</v>
      </c>
      <c r="CI826" s="11">
        <f t="shared" si="2593"/>
        <v>0</v>
      </c>
      <c r="CJ826" s="11">
        <f t="shared" si="2593"/>
        <v>0</v>
      </c>
      <c r="CK826" s="11">
        <f t="shared" si="2593"/>
        <v>0</v>
      </c>
      <c r="CL826" s="11">
        <f t="shared" si="2593"/>
        <v>0</v>
      </c>
      <c r="CM826" s="18">
        <f t="shared" si="2593"/>
        <v>0</v>
      </c>
      <c r="CN826" s="18">
        <f t="shared" si="2593"/>
        <v>0</v>
      </c>
    </row>
    <row r="827" spans="1:92" hidden="1" x14ac:dyDescent="0.25">
      <c r="A827" s="55" t="s">
        <v>189</v>
      </c>
      <c r="B827" s="14">
        <v>914</v>
      </c>
      <c r="C827" s="14" t="s">
        <v>164</v>
      </c>
      <c r="D827" s="14" t="s">
        <v>87</v>
      </c>
      <c r="E827" s="14" t="s">
        <v>202</v>
      </c>
      <c r="F827" s="14" t="s">
        <v>205</v>
      </c>
      <c r="G827" s="11">
        <v>1192</v>
      </c>
      <c r="H827" s="11"/>
      <c r="I827" s="11"/>
      <c r="J827" s="11"/>
      <c r="K827" s="11"/>
      <c r="L827" s="11"/>
      <c r="M827" s="11">
        <f>G827+I827+J827+K827+L827</f>
        <v>1192</v>
      </c>
      <c r="N827" s="11">
        <f>H827+J827</f>
        <v>0</v>
      </c>
      <c r="O827" s="11"/>
      <c r="P827" s="11"/>
      <c r="Q827" s="11"/>
      <c r="R827" s="11"/>
      <c r="S827" s="11">
        <f>M827+O827+P827+Q827+R827</f>
        <v>1192</v>
      </c>
      <c r="T827" s="11">
        <f>N827+P827</f>
        <v>0</v>
      </c>
      <c r="U827" s="11"/>
      <c r="V827" s="11"/>
      <c r="W827" s="11"/>
      <c r="X827" s="11"/>
      <c r="Y827" s="11">
        <f>S827+U827+V827+W827+X827</f>
        <v>1192</v>
      </c>
      <c r="Z827" s="11">
        <f>T827+V827</f>
        <v>0</v>
      </c>
      <c r="AA827" s="11"/>
      <c r="AB827" s="11"/>
      <c r="AC827" s="11"/>
      <c r="AD827" s="11"/>
      <c r="AE827" s="11">
        <f>Y827+AA827+AB827+AC827+AD827</f>
        <v>1192</v>
      </c>
      <c r="AF827" s="11">
        <f>Z827+AB827</f>
        <v>0</v>
      </c>
      <c r="AG827" s="11"/>
      <c r="AH827" s="11"/>
      <c r="AI827" s="11"/>
      <c r="AJ827" s="11"/>
      <c r="AK827" s="75">
        <f>AE827+AG827+AH827+AI827+AJ827</f>
        <v>1192</v>
      </c>
      <c r="AL827" s="75">
        <f>AF827+AH827</f>
        <v>0</v>
      </c>
      <c r="AM827" s="11"/>
      <c r="AN827" s="11"/>
      <c r="AO827" s="11"/>
      <c r="AP827" s="11"/>
      <c r="AQ827" s="11">
        <f>AK827+AM827+AN827+AO827+AP827</f>
        <v>1192</v>
      </c>
      <c r="AR827" s="11">
        <f>AL827+AN827</f>
        <v>0</v>
      </c>
      <c r="AS827" s="11"/>
      <c r="AT827" s="11"/>
      <c r="AU827" s="11"/>
      <c r="AV827" s="11"/>
      <c r="AW827" s="11">
        <f>AQ827+AS827+AT827+AU827+AV827</f>
        <v>1192</v>
      </c>
      <c r="AX827" s="11">
        <f>AR827+AT827</f>
        <v>0</v>
      </c>
      <c r="AY827" s="75"/>
      <c r="AZ827" s="75"/>
      <c r="BA827" s="75"/>
      <c r="BB827" s="75"/>
      <c r="BC827" s="75">
        <f>AW827+AY827+AZ827+BA827+BB827</f>
        <v>1192</v>
      </c>
      <c r="BD827" s="75">
        <f>AX827+AZ827</f>
        <v>0</v>
      </c>
      <c r="BE827" s="11"/>
      <c r="BF827" s="11"/>
      <c r="BG827" s="11"/>
      <c r="BH827" s="11"/>
      <c r="BI827" s="138">
        <f>BC827+BE827+BF827+BG827+BH827</f>
        <v>1192</v>
      </c>
      <c r="BJ827" s="138">
        <f>BD827+BF827</f>
        <v>0</v>
      </c>
      <c r="BK827" s="75">
        <v>-1192</v>
      </c>
      <c r="BL827" s="75"/>
      <c r="BM827" s="75"/>
      <c r="BN827" s="75"/>
      <c r="BO827" s="75">
        <f>BI827+BK827+BL827+BM827+BN827</f>
        <v>0</v>
      </c>
      <c r="BP827" s="75">
        <f>BJ827+BL827</f>
        <v>0</v>
      </c>
      <c r="BQ827" s="11"/>
      <c r="BR827" s="11"/>
      <c r="BS827" s="11"/>
      <c r="BT827" s="11"/>
      <c r="BU827" s="11">
        <f>BO827+BQ827+BR827+BS827+BT827</f>
        <v>0</v>
      </c>
      <c r="BV827" s="11">
        <f>BP827+BR827</f>
        <v>0</v>
      </c>
      <c r="BW827" s="75"/>
      <c r="BX827" s="75"/>
      <c r="BY827" s="75"/>
      <c r="BZ827" s="75"/>
      <c r="CA827" s="75">
        <f>BU827+BW827+BX827+BY827+BZ827</f>
        <v>0</v>
      </c>
      <c r="CB827" s="75">
        <f>BV827+BX827</f>
        <v>0</v>
      </c>
      <c r="CC827" s="75"/>
      <c r="CD827" s="75"/>
      <c r="CE827" s="75"/>
      <c r="CF827" s="75"/>
      <c r="CG827" s="75">
        <f>CA827+CC827+CD827+CE827+CF827</f>
        <v>0</v>
      </c>
      <c r="CH827" s="75">
        <f>CB827+CD827</f>
        <v>0</v>
      </c>
      <c r="CI827" s="11"/>
      <c r="CJ827" s="11"/>
      <c r="CK827" s="11"/>
      <c r="CL827" s="11"/>
      <c r="CM827" s="11">
        <f>CG827+CI827+CJ827+CK827+CL827</f>
        <v>0</v>
      </c>
      <c r="CN827" s="11">
        <f>CH827+CJ827</f>
        <v>0</v>
      </c>
    </row>
    <row r="828" spans="1:92" hidden="1" x14ac:dyDescent="0.25">
      <c r="A828" s="55"/>
      <c r="B828" s="14"/>
      <c r="C828" s="14"/>
      <c r="D828" s="14"/>
      <c r="E828" s="14"/>
      <c r="F828" s="14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75"/>
      <c r="AL828" s="75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75"/>
      <c r="AZ828" s="75"/>
      <c r="BA828" s="75"/>
      <c r="BB828" s="75"/>
      <c r="BC828" s="75"/>
      <c r="BD828" s="75"/>
      <c r="BE828" s="11"/>
      <c r="BF828" s="11"/>
      <c r="BG828" s="11"/>
      <c r="BH828" s="11"/>
      <c r="BI828" s="138"/>
      <c r="BJ828" s="138"/>
      <c r="BK828" s="75"/>
      <c r="BL828" s="75"/>
      <c r="BM828" s="75"/>
      <c r="BN828" s="75"/>
      <c r="BO828" s="75"/>
      <c r="BP828" s="75"/>
      <c r="BQ828" s="11"/>
      <c r="BR828" s="11"/>
      <c r="BS828" s="11"/>
      <c r="BT828" s="11"/>
      <c r="BU828" s="11"/>
      <c r="BV828" s="11"/>
      <c r="BW828" s="75"/>
      <c r="BX828" s="75"/>
      <c r="BY828" s="75"/>
      <c r="BZ828" s="75"/>
      <c r="CA828" s="75"/>
      <c r="CB828" s="75"/>
      <c r="CC828" s="75"/>
      <c r="CD828" s="75"/>
      <c r="CE828" s="75"/>
      <c r="CF828" s="75"/>
      <c r="CG828" s="75"/>
      <c r="CH828" s="75"/>
      <c r="CI828" s="11"/>
      <c r="CJ828" s="11"/>
      <c r="CK828" s="11"/>
      <c r="CL828" s="11"/>
      <c r="CM828" s="11"/>
      <c r="CN828" s="11"/>
    </row>
    <row r="829" spans="1:92" ht="18.75" hidden="1" x14ac:dyDescent="0.3">
      <c r="A829" s="54" t="s">
        <v>207</v>
      </c>
      <c r="B829" s="41" t="s">
        <v>524</v>
      </c>
      <c r="C829" s="41" t="s">
        <v>7</v>
      </c>
      <c r="D829" s="41" t="s">
        <v>22</v>
      </c>
      <c r="E829" s="17"/>
      <c r="F829" s="17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30">
        <f>AA830</f>
        <v>0</v>
      </c>
      <c r="AB829" s="30">
        <f t="shared" ref="AB829:AQ830" si="2594">AB830</f>
        <v>131000</v>
      </c>
      <c r="AC829" s="30">
        <f t="shared" si="2594"/>
        <v>9303</v>
      </c>
      <c r="AD829" s="30">
        <f t="shared" si="2594"/>
        <v>0</v>
      </c>
      <c r="AE829" s="30">
        <f t="shared" si="2594"/>
        <v>140303</v>
      </c>
      <c r="AF829" s="30">
        <f t="shared" si="2594"/>
        <v>131000</v>
      </c>
      <c r="AG829" s="30">
        <f>AG830</f>
        <v>0</v>
      </c>
      <c r="AH829" s="30">
        <f t="shared" si="2594"/>
        <v>0</v>
      </c>
      <c r="AI829" s="30">
        <f t="shared" si="2594"/>
        <v>0</v>
      </c>
      <c r="AJ829" s="30">
        <f t="shared" si="2594"/>
        <v>0</v>
      </c>
      <c r="AK829" s="85">
        <f t="shared" si="2594"/>
        <v>140303</v>
      </c>
      <c r="AL829" s="85">
        <f t="shared" si="2594"/>
        <v>131000</v>
      </c>
      <c r="AM829" s="30">
        <f>AM830</f>
        <v>0</v>
      </c>
      <c r="AN829" s="30">
        <f t="shared" si="2594"/>
        <v>0</v>
      </c>
      <c r="AO829" s="30">
        <f t="shared" si="2594"/>
        <v>0</v>
      </c>
      <c r="AP829" s="30">
        <f t="shared" si="2594"/>
        <v>0</v>
      </c>
      <c r="AQ829" s="30">
        <f t="shared" si="2594"/>
        <v>140303</v>
      </c>
      <c r="AR829" s="30">
        <f t="shared" ref="AP829:AR830" si="2595">AR830</f>
        <v>131000</v>
      </c>
      <c r="AS829" s="30">
        <f>AS830</f>
        <v>0</v>
      </c>
      <c r="AT829" s="30">
        <f t="shared" ref="AT829:BI830" si="2596">AT830</f>
        <v>0</v>
      </c>
      <c r="AU829" s="30">
        <f t="shared" si="2596"/>
        <v>0</v>
      </c>
      <c r="AV829" s="30">
        <f t="shared" si="2596"/>
        <v>0</v>
      </c>
      <c r="AW829" s="30">
        <f t="shared" si="2596"/>
        <v>140303</v>
      </c>
      <c r="AX829" s="30">
        <f t="shared" si="2596"/>
        <v>131000</v>
      </c>
      <c r="AY829" s="85">
        <f>AY830</f>
        <v>0</v>
      </c>
      <c r="AZ829" s="85">
        <f t="shared" si="2596"/>
        <v>0</v>
      </c>
      <c r="BA829" s="85">
        <f t="shared" si="2596"/>
        <v>0</v>
      </c>
      <c r="BB829" s="85">
        <f t="shared" si="2596"/>
        <v>0</v>
      </c>
      <c r="BC829" s="85">
        <f t="shared" si="2596"/>
        <v>140303</v>
      </c>
      <c r="BD829" s="85">
        <f t="shared" si="2596"/>
        <v>131000</v>
      </c>
      <c r="BE829" s="30">
        <f>BE830</f>
        <v>0</v>
      </c>
      <c r="BF829" s="30">
        <f t="shared" si="2596"/>
        <v>0</v>
      </c>
      <c r="BG829" s="30">
        <f t="shared" si="2596"/>
        <v>0</v>
      </c>
      <c r="BH829" s="30">
        <f t="shared" si="2596"/>
        <v>0</v>
      </c>
      <c r="BI829" s="144">
        <f t="shared" si="2596"/>
        <v>140303</v>
      </c>
      <c r="BJ829" s="144">
        <f t="shared" ref="BH829:BJ830" si="2597">BJ830</f>
        <v>131000</v>
      </c>
      <c r="BK829" s="85">
        <f>BK830</f>
        <v>0</v>
      </c>
      <c r="BL829" s="85">
        <f t="shared" ref="BL829:CA830" si="2598">BL830</f>
        <v>0</v>
      </c>
      <c r="BM829" s="85">
        <f t="shared" si="2598"/>
        <v>0</v>
      </c>
      <c r="BN829" s="85">
        <f t="shared" si="2598"/>
        <v>0</v>
      </c>
      <c r="BO829" s="85">
        <f t="shared" si="2598"/>
        <v>140303</v>
      </c>
      <c r="BP829" s="85">
        <f t="shared" si="2598"/>
        <v>131000</v>
      </c>
      <c r="BQ829" s="30">
        <f>BQ830</f>
        <v>0</v>
      </c>
      <c r="BR829" s="30">
        <f t="shared" si="2598"/>
        <v>0</v>
      </c>
      <c r="BS829" s="30">
        <f t="shared" si="2598"/>
        <v>0</v>
      </c>
      <c r="BT829" s="30">
        <f t="shared" si="2598"/>
        <v>0</v>
      </c>
      <c r="BU829" s="30">
        <f t="shared" si="2598"/>
        <v>140303</v>
      </c>
      <c r="BV829" s="30">
        <f t="shared" si="2598"/>
        <v>131000</v>
      </c>
      <c r="BW829" s="85">
        <f>BW830</f>
        <v>0</v>
      </c>
      <c r="BX829" s="85">
        <f t="shared" si="2598"/>
        <v>0</v>
      </c>
      <c r="BY829" s="85">
        <f t="shared" si="2598"/>
        <v>0</v>
      </c>
      <c r="BZ829" s="85">
        <f t="shared" si="2598"/>
        <v>0</v>
      </c>
      <c r="CA829" s="85">
        <f t="shared" si="2598"/>
        <v>140303</v>
      </c>
      <c r="CB829" s="85">
        <f t="shared" ref="BZ829:CB830" si="2599">CB830</f>
        <v>131000</v>
      </c>
      <c r="CC829" s="85">
        <f>CC830</f>
        <v>0</v>
      </c>
      <c r="CD829" s="85">
        <f t="shared" ref="CD829:CN830" si="2600">CD830</f>
        <v>0</v>
      </c>
      <c r="CE829" s="85">
        <f t="shared" si="2600"/>
        <v>0</v>
      </c>
      <c r="CF829" s="85">
        <f t="shared" si="2600"/>
        <v>0</v>
      </c>
      <c r="CG829" s="85">
        <f t="shared" si="2600"/>
        <v>140303</v>
      </c>
      <c r="CH829" s="85">
        <f t="shared" si="2600"/>
        <v>131000</v>
      </c>
      <c r="CI829" s="30">
        <f>CI830</f>
        <v>0</v>
      </c>
      <c r="CJ829" s="30">
        <f t="shared" si="2600"/>
        <v>0</v>
      </c>
      <c r="CK829" s="30">
        <f t="shared" si="2600"/>
        <v>0</v>
      </c>
      <c r="CL829" s="30">
        <f t="shared" si="2600"/>
        <v>0</v>
      </c>
      <c r="CM829" s="30">
        <f t="shared" si="2600"/>
        <v>140303</v>
      </c>
      <c r="CN829" s="30">
        <f t="shared" si="2600"/>
        <v>131000</v>
      </c>
    </row>
    <row r="830" spans="1:92" ht="40.5" hidden="1" customHeight="1" x14ac:dyDescent="0.25">
      <c r="A830" s="51" t="s">
        <v>540</v>
      </c>
      <c r="B830" s="14" t="s">
        <v>524</v>
      </c>
      <c r="C830" s="14" t="s">
        <v>7</v>
      </c>
      <c r="D830" s="14" t="s">
        <v>22</v>
      </c>
      <c r="E830" s="14" t="s">
        <v>208</v>
      </c>
      <c r="F830" s="14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>
        <f>AA831</f>
        <v>0</v>
      </c>
      <c r="AB830" s="11">
        <f>AB831</f>
        <v>131000</v>
      </c>
      <c r="AC830" s="11">
        <f>AC831+AC835</f>
        <v>9303</v>
      </c>
      <c r="AD830" s="11">
        <f t="shared" si="2594"/>
        <v>0</v>
      </c>
      <c r="AE830" s="11">
        <f t="shared" si="2594"/>
        <v>140303</v>
      </c>
      <c r="AF830" s="11">
        <f t="shared" si="2594"/>
        <v>131000</v>
      </c>
      <c r="AG830" s="11">
        <f>AG831</f>
        <v>0</v>
      </c>
      <c r="AH830" s="11">
        <f>AH831</f>
        <v>0</v>
      </c>
      <c r="AI830" s="11">
        <f>AI831+AI835</f>
        <v>0</v>
      </c>
      <c r="AJ830" s="11">
        <f t="shared" si="2594"/>
        <v>0</v>
      </c>
      <c r="AK830" s="75">
        <f t="shared" si="2594"/>
        <v>140303</v>
      </c>
      <c r="AL830" s="75">
        <f t="shared" si="2594"/>
        <v>131000</v>
      </c>
      <c r="AM830" s="11">
        <f>AM831</f>
        <v>0</v>
      </c>
      <c r="AN830" s="11">
        <f>AN831</f>
        <v>0</v>
      </c>
      <c r="AO830" s="11">
        <f>AO831+AO835</f>
        <v>0</v>
      </c>
      <c r="AP830" s="11">
        <f t="shared" si="2595"/>
        <v>0</v>
      </c>
      <c r="AQ830" s="11">
        <f t="shared" si="2595"/>
        <v>140303</v>
      </c>
      <c r="AR830" s="11">
        <f t="shared" si="2595"/>
        <v>131000</v>
      </c>
      <c r="AS830" s="11">
        <f>AS831</f>
        <v>0</v>
      </c>
      <c r="AT830" s="11">
        <f>AT831</f>
        <v>0</v>
      </c>
      <c r="AU830" s="11">
        <f>AU831+AU835</f>
        <v>0</v>
      </c>
      <c r="AV830" s="11">
        <f t="shared" si="2596"/>
        <v>0</v>
      </c>
      <c r="AW830" s="11">
        <f>AW831+AW835</f>
        <v>140303</v>
      </c>
      <c r="AX830" s="11">
        <f t="shared" si="2596"/>
        <v>131000</v>
      </c>
      <c r="AY830" s="75">
        <f>AY831</f>
        <v>0</v>
      </c>
      <c r="AZ830" s="75">
        <f>AZ831</f>
        <v>0</v>
      </c>
      <c r="BA830" s="75">
        <f>BA831+BA835</f>
        <v>0</v>
      </c>
      <c r="BB830" s="75">
        <f t="shared" si="2596"/>
        <v>0</v>
      </c>
      <c r="BC830" s="75">
        <f>BC831+BC835</f>
        <v>140303</v>
      </c>
      <c r="BD830" s="75">
        <f t="shared" si="2596"/>
        <v>131000</v>
      </c>
      <c r="BE830" s="11">
        <f>BE831</f>
        <v>0</v>
      </c>
      <c r="BF830" s="11">
        <f>BF831</f>
        <v>0</v>
      </c>
      <c r="BG830" s="11">
        <f>BG831+BG835</f>
        <v>0</v>
      </c>
      <c r="BH830" s="11">
        <f t="shared" si="2597"/>
        <v>0</v>
      </c>
      <c r="BI830" s="138">
        <f>BI831+BI835</f>
        <v>140303</v>
      </c>
      <c r="BJ830" s="138">
        <f t="shared" si="2597"/>
        <v>131000</v>
      </c>
      <c r="BK830" s="75">
        <f>BK831</f>
        <v>0</v>
      </c>
      <c r="BL830" s="75">
        <f>BL831</f>
        <v>0</v>
      </c>
      <c r="BM830" s="75">
        <f>BM831+BM835</f>
        <v>0</v>
      </c>
      <c r="BN830" s="75">
        <f t="shared" si="2598"/>
        <v>0</v>
      </c>
      <c r="BO830" s="75">
        <f>BO831+BO835</f>
        <v>140303</v>
      </c>
      <c r="BP830" s="75">
        <f t="shared" si="2598"/>
        <v>131000</v>
      </c>
      <c r="BQ830" s="11">
        <f>BQ831</f>
        <v>0</v>
      </c>
      <c r="BR830" s="11">
        <f>BR831</f>
        <v>0</v>
      </c>
      <c r="BS830" s="11">
        <f>BS831+BS835</f>
        <v>0</v>
      </c>
      <c r="BT830" s="11">
        <f t="shared" si="2598"/>
        <v>0</v>
      </c>
      <c r="BU830" s="11">
        <f>BU831+BU835</f>
        <v>140303</v>
      </c>
      <c r="BV830" s="11">
        <f t="shared" si="2598"/>
        <v>131000</v>
      </c>
      <c r="BW830" s="75">
        <f>BW831</f>
        <v>0</v>
      </c>
      <c r="BX830" s="75">
        <f>BX831</f>
        <v>0</v>
      </c>
      <c r="BY830" s="75">
        <f>BY831+BY835</f>
        <v>0</v>
      </c>
      <c r="BZ830" s="75">
        <f t="shared" si="2599"/>
        <v>0</v>
      </c>
      <c r="CA830" s="75">
        <f>CA831+CA835</f>
        <v>140303</v>
      </c>
      <c r="CB830" s="75">
        <f t="shared" si="2599"/>
        <v>131000</v>
      </c>
      <c r="CC830" s="75">
        <f>CC831</f>
        <v>0</v>
      </c>
      <c r="CD830" s="75">
        <f>CD831</f>
        <v>0</v>
      </c>
      <c r="CE830" s="75">
        <f>CE831+CE835</f>
        <v>0</v>
      </c>
      <c r="CF830" s="75">
        <f t="shared" si="2600"/>
        <v>0</v>
      </c>
      <c r="CG830" s="75">
        <f>CG831+CG835</f>
        <v>140303</v>
      </c>
      <c r="CH830" s="75">
        <f t="shared" si="2600"/>
        <v>131000</v>
      </c>
      <c r="CI830" s="11">
        <f>CI831</f>
        <v>0</v>
      </c>
      <c r="CJ830" s="11">
        <f>CJ831</f>
        <v>0</v>
      </c>
      <c r="CK830" s="11">
        <f>CK831+CK835</f>
        <v>0</v>
      </c>
      <c r="CL830" s="11">
        <f t="shared" si="2600"/>
        <v>0</v>
      </c>
      <c r="CM830" s="11">
        <f>CM831+CM835</f>
        <v>140303</v>
      </c>
      <c r="CN830" s="11">
        <f t="shared" si="2600"/>
        <v>131000</v>
      </c>
    </row>
    <row r="831" spans="1:92" hidden="1" x14ac:dyDescent="0.25">
      <c r="A831" s="51" t="s">
        <v>571</v>
      </c>
      <c r="B831" s="14" t="s">
        <v>524</v>
      </c>
      <c r="C831" s="14" t="s">
        <v>7</v>
      </c>
      <c r="D831" s="14" t="s">
        <v>22</v>
      </c>
      <c r="E831" s="14" t="s">
        <v>641</v>
      </c>
      <c r="F831" s="14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>
        <f>AA832+AA835</f>
        <v>0</v>
      </c>
      <c r="AB831" s="11">
        <f>AB832</f>
        <v>131000</v>
      </c>
      <c r="AC831" s="11"/>
      <c r="AD831" s="11">
        <f>AD832+AD835</f>
        <v>0</v>
      </c>
      <c r="AE831" s="11">
        <f>AE832+AE835</f>
        <v>140303</v>
      </c>
      <c r="AF831" s="11">
        <f>AF832+AF835</f>
        <v>131000</v>
      </c>
      <c r="AG831" s="11">
        <f>AG832+AG835</f>
        <v>0</v>
      </c>
      <c r="AH831" s="11">
        <f>AH832</f>
        <v>0</v>
      </c>
      <c r="AI831" s="11"/>
      <c r="AJ831" s="11">
        <f>AJ832+AJ835</f>
        <v>0</v>
      </c>
      <c r="AK831" s="75">
        <f>AK832+AK835</f>
        <v>140303</v>
      </c>
      <c r="AL831" s="75">
        <f>AL832+AL835</f>
        <v>131000</v>
      </c>
      <c r="AM831" s="11">
        <f>AM832+AM835</f>
        <v>0</v>
      </c>
      <c r="AN831" s="11">
        <f>AN832</f>
        <v>0</v>
      </c>
      <c r="AO831" s="11"/>
      <c r="AP831" s="11">
        <f>AP832+AP835</f>
        <v>0</v>
      </c>
      <c r="AQ831" s="11">
        <f>AQ832+AQ835</f>
        <v>140303</v>
      </c>
      <c r="AR831" s="11">
        <f>AR832+AR835</f>
        <v>131000</v>
      </c>
      <c r="AS831" s="11">
        <f>AS832+AS835</f>
        <v>0</v>
      </c>
      <c r="AT831" s="11">
        <f>AT832</f>
        <v>0</v>
      </c>
      <c r="AU831" s="11"/>
      <c r="AV831" s="11">
        <f>AV832+AV835</f>
        <v>0</v>
      </c>
      <c r="AW831" s="11">
        <f>AW832</f>
        <v>131000</v>
      </c>
      <c r="AX831" s="11">
        <f>AX832+AX835</f>
        <v>131000</v>
      </c>
      <c r="AY831" s="75">
        <f>AY832+AY835</f>
        <v>0</v>
      </c>
      <c r="AZ831" s="75">
        <f>AZ832</f>
        <v>0</v>
      </c>
      <c r="BA831" s="75"/>
      <c r="BB831" s="75">
        <f>BB832+BB835</f>
        <v>0</v>
      </c>
      <c r="BC831" s="75">
        <f>BC832</f>
        <v>131000</v>
      </c>
      <c r="BD831" s="75">
        <f>BD832+BD835</f>
        <v>131000</v>
      </c>
      <c r="BE831" s="11">
        <f>BE832+BE835</f>
        <v>0</v>
      </c>
      <c r="BF831" s="11">
        <f>BF832</f>
        <v>0</v>
      </c>
      <c r="BG831" s="11"/>
      <c r="BH831" s="11">
        <f>BH832+BH835</f>
        <v>0</v>
      </c>
      <c r="BI831" s="138">
        <f>BI832</f>
        <v>131000</v>
      </c>
      <c r="BJ831" s="138">
        <f>BJ832+BJ835</f>
        <v>131000</v>
      </c>
      <c r="BK831" s="75">
        <f>BK832+BK835</f>
        <v>0</v>
      </c>
      <c r="BL831" s="75">
        <f>BL832</f>
        <v>0</v>
      </c>
      <c r="BM831" s="75"/>
      <c r="BN831" s="75">
        <f>BN832+BN835</f>
        <v>0</v>
      </c>
      <c r="BO831" s="75">
        <f>BO832</f>
        <v>131000</v>
      </c>
      <c r="BP831" s="75">
        <f>BP832+BP835</f>
        <v>131000</v>
      </c>
      <c r="BQ831" s="11">
        <f>BQ832+BQ835</f>
        <v>0</v>
      </c>
      <c r="BR831" s="11">
        <f>BR832</f>
        <v>0</v>
      </c>
      <c r="BS831" s="11"/>
      <c r="BT831" s="11">
        <f>BT832+BT835</f>
        <v>0</v>
      </c>
      <c r="BU831" s="11">
        <f>BU832</f>
        <v>131000</v>
      </c>
      <c r="BV831" s="11">
        <f>BV832+BV835</f>
        <v>131000</v>
      </c>
      <c r="BW831" s="75">
        <f>BW832+BW835</f>
        <v>0</v>
      </c>
      <c r="BX831" s="75">
        <f>BX832</f>
        <v>0</v>
      </c>
      <c r="BY831" s="75"/>
      <c r="BZ831" s="75">
        <f>BZ832+BZ835</f>
        <v>0</v>
      </c>
      <c r="CA831" s="75">
        <f>CA832</f>
        <v>131000</v>
      </c>
      <c r="CB831" s="75">
        <f>CB832+CB835</f>
        <v>131000</v>
      </c>
      <c r="CC831" s="75">
        <f>CC832+CC835</f>
        <v>0</v>
      </c>
      <c r="CD831" s="75">
        <f>CD832</f>
        <v>0</v>
      </c>
      <c r="CE831" s="75"/>
      <c r="CF831" s="75">
        <f>CF832+CF835</f>
        <v>0</v>
      </c>
      <c r="CG831" s="75">
        <f>CG832</f>
        <v>131000</v>
      </c>
      <c r="CH831" s="75">
        <f>CH832+CH835</f>
        <v>131000</v>
      </c>
      <c r="CI831" s="11">
        <f>CI832+CI835</f>
        <v>0</v>
      </c>
      <c r="CJ831" s="11">
        <f>CJ832</f>
        <v>0</v>
      </c>
      <c r="CK831" s="11"/>
      <c r="CL831" s="11">
        <f>CL832+CL835</f>
        <v>0</v>
      </c>
      <c r="CM831" s="11">
        <f>CM832</f>
        <v>131000</v>
      </c>
      <c r="CN831" s="11">
        <f>CN832+CN835</f>
        <v>131000</v>
      </c>
    </row>
    <row r="832" spans="1:92" hidden="1" x14ac:dyDescent="0.25">
      <c r="A832" s="55" t="s">
        <v>638</v>
      </c>
      <c r="B832" s="14" t="s">
        <v>524</v>
      </c>
      <c r="C832" s="14" t="s">
        <v>7</v>
      </c>
      <c r="D832" s="14" t="s">
        <v>22</v>
      </c>
      <c r="E832" s="14" t="s">
        <v>639</v>
      </c>
      <c r="F832" s="14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>
        <f>AA833</f>
        <v>0</v>
      </c>
      <c r="AB832" s="11">
        <f t="shared" ref="AB832:AQ833" si="2601">AB833</f>
        <v>131000</v>
      </c>
      <c r="AC832" s="11">
        <f t="shared" si="2601"/>
        <v>0</v>
      </c>
      <c r="AD832" s="11">
        <f t="shared" si="2601"/>
        <v>0</v>
      </c>
      <c r="AE832" s="11">
        <f t="shared" si="2601"/>
        <v>131000</v>
      </c>
      <c r="AF832" s="11">
        <f t="shared" si="2601"/>
        <v>131000</v>
      </c>
      <c r="AG832" s="11">
        <f>AG833</f>
        <v>0</v>
      </c>
      <c r="AH832" s="11">
        <f t="shared" si="2601"/>
        <v>0</v>
      </c>
      <c r="AI832" s="11">
        <f t="shared" si="2601"/>
        <v>0</v>
      </c>
      <c r="AJ832" s="11">
        <f t="shared" si="2601"/>
        <v>0</v>
      </c>
      <c r="AK832" s="75">
        <f t="shared" si="2601"/>
        <v>131000</v>
      </c>
      <c r="AL832" s="75">
        <f t="shared" si="2601"/>
        <v>131000</v>
      </c>
      <c r="AM832" s="11">
        <f>AM833</f>
        <v>0</v>
      </c>
      <c r="AN832" s="11">
        <f t="shared" si="2601"/>
        <v>0</v>
      </c>
      <c r="AO832" s="11">
        <f t="shared" si="2601"/>
        <v>0</v>
      </c>
      <c r="AP832" s="11">
        <f t="shared" si="2601"/>
        <v>0</v>
      </c>
      <c r="AQ832" s="11">
        <f t="shared" si="2601"/>
        <v>131000</v>
      </c>
      <c r="AR832" s="11">
        <f t="shared" ref="AN832:AR833" si="2602">AR833</f>
        <v>131000</v>
      </c>
      <c r="AS832" s="11">
        <f>AS833</f>
        <v>0</v>
      </c>
      <c r="AT832" s="11">
        <f t="shared" ref="AT832:BI833" si="2603">AT833</f>
        <v>0</v>
      </c>
      <c r="AU832" s="11">
        <f t="shared" si="2603"/>
        <v>0</v>
      </c>
      <c r="AV832" s="11">
        <f t="shared" si="2603"/>
        <v>0</v>
      </c>
      <c r="AW832" s="11">
        <f t="shared" si="2603"/>
        <v>131000</v>
      </c>
      <c r="AX832" s="11">
        <f t="shared" si="2603"/>
        <v>131000</v>
      </c>
      <c r="AY832" s="75">
        <f>AY833</f>
        <v>0</v>
      </c>
      <c r="AZ832" s="75">
        <f t="shared" si="2603"/>
        <v>0</v>
      </c>
      <c r="BA832" s="75">
        <f t="shared" si="2603"/>
        <v>0</v>
      </c>
      <c r="BB832" s="75">
        <f t="shared" si="2603"/>
        <v>0</v>
      </c>
      <c r="BC832" s="75">
        <f t="shared" si="2603"/>
        <v>131000</v>
      </c>
      <c r="BD832" s="75">
        <f t="shared" si="2603"/>
        <v>131000</v>
      </c>
      <c r="BE832" s="11">
        <f>BE833</f>
        <v>0</v>
      </c>
      <c r="BF832" s="11">
        <f t="shared" si="2603"/>
        <v>0</v>
      </c>
      <c r="BG832" s="11">
        <f t="shared" si="2603"/>
        <v>0</v>
      </c>
      <c r="BH832" s="11">
        <f t="shared" si="2603"/>
        <v>0</v>
      </c>
      <c r="BI832" s="138">
        <f t="shared" si="2603"/>
        <v>131000</v>
      </c>
      <c r="BJ832" s="138">
        <f t="shared" ref="BF832:BJ833" si="2604">BJ833</f>
        <v>131000</v>
      </c>
      <c r="BK832" s="75">
        <f>BK833</f>
        <v>0</v>
      </c>
      <c r="BL832" s="75">
        <f t="shared" ref="BL832:CA833" si="2605">BL833</f>
        <v>0</v>
      </c>
      <c r="BM832" s="75">
        <f t="shared" si="2605"/>
        <v>0</v>
      </c>
      <c r="BN832" s="75">
        <f t="shared" si="2605"/>
        <v>0</v>
      </c>
      <c r="BO832" s="75">
        <f t="shared" si="2605"/>
        <v>131000</v>
      </c>
      <c r="BP832" s="75">
        <f t="shared" si="2605"/>
        <v>131000</v>
      </c>
      <c r="BQ832" s="11">
        <f>BQ833</f>
        <v>0</v>
      </c>
      <c r="BR832" s="11">
        <f t="shared" si="2605"/>
        <v>0</v>
      </c>
      <c r="BS832" s="11">
        <f t="shared" si="2605"/>
        <v>0</v>
      </c>
      <c r="BT832" s="11">
        <f t="shared" si="2605"/>
        <v>0</v>
      </c>
      <c r="BU832" s="11">
        <f t="shared" si="2605"/>
        <v>131000</v>
      </c>
      <c r="BV832" s="11">
        <f t="shared" si="2605"/>
        <v>131000</v>
      </c>
      <c r="BW832" s="75">
        <f>BW833</f>
        <v>0</v>
      </c>
      <c r="BX832" s="75">
        <f t="shared" si="2605"/>
        <v>0</v>
      </c>
      <c r="BY832" s="75">
        <f t="shared" si="2605"/>
        <v>0</v>
      </c>
      <c r="BZ832" s="75">
        <f t="shared" si="2605"/>
        <v>0</v>
      </c>
      <c r="CA832" s="75">
        <f t="shared" si="2605"/>
        <v>131000</v>
      </c>
      <c r="CB832" s="75">
        <f t="shared" ref="BX832:CB833" si="2606">CB833</f>
        <v>131000</v>
      </c>
      <c r="CC832" s="75">
        <f>CC833</f>
        <v>0</v>
      </c>
      <c r="CD832" s="75">
        <f t="shared" ref="CD832:CN833" si="2607">CD833</f>
        <v>0</v>
      </c>
      <c r="CE832" s="75">
        <f t="shared" si="2607"/>
        <v>0</v>
      </c>
      <c r="CF832" s="75">
        <f t="shared" si="2607"/>
        <v>0</v>
      </c>
      <c r="CG832" s="75">
        <f t="shared" si="2607"/>
        <v>131000</v>
      </c>
      <c r="CH832" s="75">
        <f t="shared" si="2607"/>
        <v>131000</v>
      </c>
      <c r="CI832" s="11">
        <f>CI833</f>
        <v>0</v>
      </c>
      <c r="CJ832" s="11">
        <f t="shared" si="2607"/>
        <v>0</v>
      </c>
      <c r="CK832" s="11">
        <f t="shared" si="2607"/>
        <v>0</v>
      </c>
      <c r="CL832" s="11">
        <f t="shared" si="2607"/>
        <v>0</v>
      </c>
      <c r="CM832" s="11">
        <f t="shared" si="2607"/>
        <v>131000</v>
      </c>
      <c r="CN832" s="11">
        <f t="shared" si="2607"/>
        <v>131000</v>
      </c>
    </row>
    <row r="833" spans="1:92" ht="33" hidden="1" x14ac:dyDescent="0.25">
      <c r="A833" s="55" t="s">
        <v>203</v>
      </c>
      <c r="B833" s="14" t="s">
        <v>524</v>
      </c>
      <c r="C833" s="14" t="s">
        <v>7</v>
      </c>
      <c r="D833" s="14" t="s">
        <v>22</v>
      </c>
      <c r="E833" s="14" t="s">
        <v>639</v>
      </c>
      <c r="F833" s="14" t="s">
        <v>204</v>
      </c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>
        <f>AA834</f>
        <v>0</v>
      </c>
      <c r="AB833" s="11">
        <f t="shared" si="2601"/>
        <v>131000</v>
      </c>
      <c r="AC833" s="11">
        <f t="shared" si="2601"/>
        <v>0</v>
      </c>
      <c r="AD833" s="11">
        <f t="shared" si="2601"/>
        <v>0</v>
      </c>
      <c r="AE833" s="11">
        <f t="shared" si="2601"/>
        <v>131000</v>
      </c>
      <c r="AF833" s="11">
        <f t="shared" si="2601"/>
        <v>131000</v>
      </c>
      <c r="AG833" s="11">
        <f>AG834</f>
        <v>0</v>
      </c>
      <c r="AH833" s="11">
        <f t="shared" si="2601"/>
        <v>0</v>
      </c>
      <c r="AI833" s="11">
        <f t="shared" si="2601"/>
        <v>0</v>
      </c>
      <c r="AJ833" s="11">
        <f t="shared" si="2601"/>
        <v>0</v>
      </c>
      <c r="AK833" s="75">
        <f t="shared" si="2601"/>
        <v>131000</v>
      </c>
      <c r="AL833" s="75">
        <f t="shared" si="2601"/>
        <v>131000</v>
      </c>
      <c r="AM833" s="11">
        <f>AM834</f>
        <v>0</v>
      </c>
      <c r="AN833" s="11">
        <f t="shared" si="2602"/>
        <v>0</v>
      </c>
      <c r="AO833" s="11">
        <f t="shared" si="2602"/>
        <v>0</v>
      </c>
      <c r="AP833" s="11">
        <f t="shared" si="2602"/>
        <v>0</v>
      </c>
      <c r="AQ833" s="11">
        <f t="shared" si="2602"/>
        <v>131000</v>
      </c>
      <c r="AR833" s="11">
        <f t="shared" si="2602"/>
        <v>131000</v>
      </c>
      <c r="AS833" s="11">
        <f>AS834</f>
        <v>0</v>
      </c>
      <c r="AT833" s="11">
        <f t="shared" si="2603"/>
        <v>0</v>
      </c>
      <c r="AU833" s="11">
        <f t="shared" si="2603"/>
        <v>0</v>
      </c>
      <c r="AV833" s="11">
        <f t="shared" si="2603"/>
        <v>0</v>
      </c>
      <c r="AW833" s="11">
        <f t="shared" si="2603"/>
        <v>131000</v>
      </c>
      <c r="AX833" s="11">
        <f t="shared" si="2603"/>
        <v>131000</v>
      </c>
      <c r="AY833" s="75">
        <f>AY834</f>
        <v>0</v>
      </c>
      <c r="AZ833" s="75">
        <f t="shared" si="2603"/>
        <v>0</v>
      </c>
      <c r="BA833" s="75">
        <f t="shared" si="2603"/>
        <v>0</v>
      </c>
      <c r="BB833" s="75">
        <f t="shared" si="2603"/>
        <v>0</v>
      </c>
      <c r="BC833" s="75">
        <f t="shared" si="2603"/>
        <v>131000</v>
      </c>
      <c r="BD833" s="75">
        <f t="shared" si="2603"/>
        <v>131000</v>
      </c>
      <c r="BE833" s="11">
        <f>BE834</f>
        <v>0</v>
      </c>
      <c r="BF833" s="11">
        <f t="shared" si="2604"/>
        <v>0</v>
      </c>
      <c r="BG833" s="11">
        <f t="shared" si="2604"/>
        <v>0</v>
      </c>
      <c r="BH833" s="11">
        <f t="shared" si="2604"/>
        <v>0</v>
      </c>
      <c r="BI833" s="138">
        <f t="shared" si="2604"/>
        <v>131000</v>
      </c>
      <c r="BJ833" s="138">
        <f t="shared" si="2604"/>
        <v>131000</v>
      </c>
      <c r="BK833" s="75">
        <f>BK834</f>
        <v>0</v>
      </c>
      <c r="BL833" s="75">
        <f t="shared" si="2605"/>
        <v>0</v>
      </c>
      <c r="BM833" s="75">
        <f t="shared" si="2605"/>
        <v>0</v>
      </c>
      <c r="BN833" s="75">
        <f t="shared" si="2605"/>
        <v>0</v>
      </c>
      <c r="BO833" s="75">
        <f t="shared" si="2605"/>
        <v>131000</v>
      </c>
      <c r="BP833" s="75">
        <f t="shared" si="2605"/>
        <v>131000</v>
      </c>
      <c r="BQ833" s="11">
        <f>BQ834</f>
        <v>0</v>
      </c>
      <c r="BR833" s="11">
        <f t="shared" si="2605"/>
        <v>0</v>
      </c>
      <c r="BS833" s="11">
        <f t="shared" si="2605"/>
        <v>0</v>
      </c>
      <c r="BT833" s="11">
        <f t="shared" si="2605"/>
        <v>0</v>
      </c>
      <c r="BU833" s="11">
        <f t="shared" si="2605"/>
        <v>131000</v>
      </c>
      <c r="BV833" s="11">
        <f t="shared" si="2605"/>
        <v>131000</v>
      </c>
      <c r="BW833" s="75">
        <f>BW834</f>
        <v>0</v>
      </c>
      <c r="BX833" s="75">
        <f t="shared" si="2606"/>
        <v>0</v>
      </c>
      <c r="BY833" s="75">
        <f t="shared" si="2606"/>
        <v>0</v>
      </c>
      <c r="BZ833" s="75">
        <f t="shared" si="2606"/>
        <v>0</v>
      </c>
      <c r="CA833" s="75">
        <f t="shared" si="2606"/>
        <v>131000</v>
      </c>
      <c r="CB833" s="75">
        <f t="shared" si="2606"/>
        <v>131000</v>
      </c>
      <c r="CC833" s="75">
        <f>CC834</f>
        <v>0</v>
      </c>
      <c r="CD833" s="75">
        <f t="shared" si="2607"/>
        <v>0</v>
      </c>
      <c r="CE833" s="75">
        <f t="shared" si="2607"/>
        <v>0</v>
      </c>
      <c r="CF833" s="75">
        <f t="shared" si="2607"/>
        <v>0</v>
      </c>
      <c r="CG833" s="75">
        <f t="shared" si="2607"/>
        <v>131000</v>
      </c>
      <c r="CH833" s="75">
        <f t="shared" si="2607"/>
        <v>131000</v>
      </c>
      <c r="CI833" s="11">
        <f>CI834</f>
        <v>0</v>
      </c>
      <c r="CJ833" s="11">
        <f t="shared" si="2607"/>
        <v>0</v>
      </c>
      <c r="CK833" s="11">
        <f t="shared" si="2607"/>
        <v>0</v>
      </c>
      <c r="CL833" s="11">
        <f t="shared" si="2607"/>
        <v>0</v>
      </c>
      <c r="CM833" s="11">
        <f t="shared" si="2607"/>
        <v>131000</v>
      </c>
      <c r="CN833" s="11">
        <f t="shared" si="2607"/>
        <v>131000</v>
      </c>
    </row>
    <row r="834" spans="1:92" hidden="1" x14ac:dyDescent="0.25">
      <c r="A834" s="55" t="s">
        <v>189</v>
      </c>
      <c r="B834" s="14" t="s">
        <v>524</v>
      </c>
      <c r="C834" s="14" t="s">
        <v>7</v>
      </c>
      <c r="D834" s="14" t="s">
        <v>22</v>
      </c>
      <c r="E834" s="14" t="s">
        <v>639</v>
      </c>
      <c r="F834" s="14" t="s">
        <v>205</v>
      </c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>
        <v>131000</v>
      </c>
      <c r="AC834" s="11"/>
      <c r="AD834" s="11"/>
      <c r="AE834" s="11">
        <f>Y834+AB834</f>
        <v>131000</v>
      </c>
      <c r="AF834" s="11">
        <f>Z834+AB834</f>
        <v>131000</v>
      </c>
      <c r="AG834" s="11"/>
      <c r="AH834" s="11"/>
      <c r="AI834" s="11"/>
      <c r="AJ834" s="11"/>
      <c r="AK834" s="75">
        <f>AE834+AH834</f>
        <v>131000</v>
      </c>
      <c r="AL834" s="75">
        <f>AF834+AH834</f>
        <v>131000</v>
      </c>
      <c r="AM834" s="11"/>
      <c r="AN834" s="11"/>
      <c r="AO834" s="11"/>
      <c r="AP834" s="11"/>
      <c r="AQ834" s="11">
        <f>AK834+AN834</f>
        <v>131000</v>
      </c>
      <c r="AR834" s="11">
        <f>AL834+AN834</f>
        <v>131000</v>
      </c>
      <c r="AS834" s="11"/>
      <c r="AT834" s="11"/>
      <c r="AU834" s="11"/>
      <c r="AV834" s="11"/>
      <c r="AW834" s="11">
        <f>AQ834+AT834</f>
        <v>131000</v>
      </c>
      <c r="AX834" s="11">
        <f>AR834+AT834</f>
        <v>131000</v>
      </c>
      <c r="AY834" s="75"/>
      <c r="AZ834" s="75"/>
      <c r="BA834" s="75"/>
      <c r="BB834" s="75"/>
      <c r="BC834" s="75">
        <f>AW834+AZ834</f>
        <v>131000</v>
      </c>
      <c r="BD834" s="75">
        <f>AX834+AZ834</f>
        <v>131000</v>
      </c>
      <c r="BE834" s="11"/>
      <c r="BF834" s="11"/>
      <c r="BG834" s="11"/>
      <c r="BH834" s="11"/>
      <c r="BI834" s="138">
        <f>BC834+BF834</f>
        <v>131000</v>
      </c>
      <c r="BJ834" s="138">
        <f>BD834+BF834</f>
        <v>131000</v>
      </c>
      <c r="BK834" s="75"/>
      <c r="BL834" s="75"/>
      <c r="BM834" s="75"/>
      <c r="BN834" s="75"/>
      <c r="BO834" s="75">
        <f>BI834+BL834</f>
        <v>131000</v>
      </c>
      <c r="BP834" s="75">
        <f>BJ834+BL834</f>
        <v>131000</v>
      </c>
      <c r="BQ834" s="11"/>
      <c r="BR834" s="11"/>
      <c r="BS834" s="11"/>
      <c r="BT834" s="11"/>
      <c r="BU834" s="11">
        <f>BO834+BR834</f>
        <v>131000</v>
      </c>
      <c r="BV834" s="11">
        <f>BP834+BR834</f>
        <v>131000</v>
      </c>
      <c r="BW834" s="75"/>
      <c r="BX834" s="75"/>
      <c r="BY834" s="75"/>
      <c r="BZ834" s="75"/>
      <c r="CA834" s="75">
        <f>BU834+BX834</f>
        <v>131000</v>
      </c>
      <c r="CB834" s="75">
        <f>BV834+BX834</f>
        <v>131000</v>
      </c>
      <c r="CC834" s="75"/>
      <c r="CD834" s="75"/>
      <c r="CE834" s="75"/>
      <c r="CF834" s="75"/>
      <c r="CG834" s="75">
        <f>CA834+CD834</f>
        <v>131000</v>
      </c>
      <c r="CH834" s="75">
        <f>CB834+CD834</f>
        <v>131000</v>
      </c>
      <c r="CI834" s="11"/>
      <c r="CJ834" s="11"/>
      <c r="CK834" s="11"/>
      <c r="CL834" s="11"/>
      <c r="CM834" s="11">
        <f>CG834+CJ834</f>
        <v>131000</v>
      </c>
      <c r="CN834" s="11">
        <f>CH834+CJ834</f>
        <v>131000</v>
      </c>
    </row>
    <row r="835" spans="1:92" hidden="1" x14ac:dyDescent="0.25">
      <c r="A835" s="55" t="s">
        <v>638</v>
      </c>
      <c r="B835" s="14" t="s">
        <v>524</v>
      </c>
      <c r="C835" s="14" t="s">
        <v>7</v>
      </c>
      <c r="D835" s="14" t="s">
        <v>22</v>
      </c>
      <c r="E835" s="14" t="s">
        <v>640</v>
      </c>
      <c r="F835" s="14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>
        <f>AC836</f>
        <v>9303</v>
      </c>
      <c r="AD835" s="11">
        <f t="shared" ref="AD835:AF836" si="2608">AD836</f>
        <v>0</v>
      </c>
      <c r="AE835" s="11">
        <f t="shared" si="2608"/>
        <v>9303</v>
      </c>
      <c r="AF835" s="11">
        <f t="shared" si="2608"/>
        <v>0</v>
      </c>
      <c r="AG835" s="11"/>
      <c r="AH835" s="11"/>
      <c r="AI835" s="11">
        <f>AI836</f>
        <v>0</v>
      </c>
      <c r="AJ835" s="11">
        <f t="shared" ref="AJ835:AL836" si="2609">AJ836</f>
        <v>0</v>
      </c>
      <c r="AK835" s="75">
        <f t="shared" si="2609"/>
        <v>9303</v>
      </c>
      <c r="AL835" s="75">
        <f t="shared" si="2609"/>
        <v>0</v>
      </c>
      <c r="AM835" s="11"/>
      <c r="AN835" s="11"/>
      <c r="AO835" s="11">
        <f>AO836</f>
        <v>0</v>
      </c>
      <c r="AP835" s="11">
        <f t="shared" ref="AP835:AR836" si="2610">AP836</f>
        <v>0</v>
      </c>
      <c r="AQ835" s="11">
        <f t="shared" si="2610"/>
        <v>9303</v>
      </c>
      <c r="AR835" s="11">
        <f t="shared" si="2610"/>
        <v>0</v>
      </c>
      <c r="AS835" s="11"/>
      <c r="AT835" s="11"/>
      <c r="AU835" s="11">
        <f>AU836</f>
        <v>0</v>
      </c>
      <c r="AV835" s="11">
        <f t="shared" ref="AV835:AX836" si="2611">AV836</f>
        <v>0</v>
      </c>
      <c r="AW835" s="11">
        <f t="shared" si="2611"/>
        <v>9303</v>
      </c>
      <c r="AX835" s="11">
        <f t="shared" si="2611"/>
        <v>0</v>
      </c>
      <c r="AY835" s="75"/>
      <c r="AZ835" s="75"/>
      <c r="BA835" s="75">
        <f>BA836</f>
        <v>0</v>
      </c>
      <c r="BB835" s="75">
        <f t="shared" ref="BB835:BD836" si="2612">BB836</f>
        <v>0</v>
      </c>
      <c r="BC835" s="75">
        <f t="shared" si="2612"/>
        <v>9303</v>
      </c>
      <c r="BD835" s="75">
        <f t="shared" si="2612"/>
        <v>0</v>
      </c>
      <c r="BE835" s="11"/>
      <c r="BF835" s="11"/>
      <c r="BG835" s="11">
        <f>BG836</f>
        <v>0</v>
      </c>
      <c r="BH835" s="11">
        <f t="shared" ref="BH835:BJ836" si="2613">BH836</f>
        <v>0</v>
      </c>
      <c r="BI835" s="138">
        <f t="shared" si="2613"/>
        <v>9303</v>
      </c>
      <c r="BJ835" s="138">
        <f t="shared" si="2613"/>
        <v>0</v>
      </c>
      <c r="BK835" s="75"/>
      <c r="BL835" s="75"/>
      <c r="BM835" s="75">
        <f>BM836</f>
        <v>0</v>
      </c>
      <c r="BN835" s="75">
        <f t="shared" ref="BN835:BP836" si="2614">BN836</f>
        <v>0</v>
      </c>
      <c r="BO835" s="75">
        <f t="shared" si="2614"/>
        <v>9303</v>
      </c>
      <c r="BP835" s="75">
        <f t="shared" si="2614"/>
        <v>0</v>
      </c>
      <c r="BQ835" s="11"/>
      <c r="BR835" s="11"/>
      <c r="BS835" s="11">
        <f>BS836</f>
        <v>0</v>
      </c>
      <c r="BT835" s="11">
        <f t="shared" ref="BT835:BV836" si="2615">BT836</f>
        <v>0</v>
      </c>
      <c r="BU835" s="11">
        <f t="shared" si="2615"/>
        <v>9303</v>
      </c>
      <c r="BV835" s="11">
        <f t="shared" si="2615"/>
        <v>0</v>
      </c>
      <c r="BW835" s="75"/>
      <c r="BX835" s="75"/>
      <c r="BY835" s="75">
        <f>BY836</f>
        <v>0</v>
      </c>
      <c r="BZ835" s="75">
        <f t="shared" ref="BZ835:CB836" si="2616">BZ836</f>
        <v>0</v>
      </c>
      <c r="CA835" s="75">
        <f t="shared" si="2616"/>
        <v>9303</v>
      </c>
      <c r="CB835" s="75">
        <f t="shared" si="2616"/>
        <v>0</v>
      </c>
      <c r="CC835" s="75"/>
      <c r="CD835" s="75"/>
      <c r="CE835" s="75">
        <f>CE836</f>
        <v>0</v>
      </c>
      <c r="CF835" s="75">
        <f t="shared" ref="CF835:CH836" si="2617">CF836</f>
        <v>0</v>
      </c>
      <c r="CG835" s="75">
        <f t="shared" si="2617"/>
        <v>9303</v>
      </c>
      <c r="CH835" s="75">
        <f t="shared" si="2617"/>
        <v>0</v>
      </c>
      <c r="CI835" s="11"/>
      <c r="CJ835" s="11"/>
      <c r="CK835" s="11">
        <f>CK836</f>
        <v>0</v>
      </c>
      <c r="CL835" s="11">
        <f t="shared" ref="CL835:CN836" si="2618">CL836</f>
        <v>0</v>
      </c>
      <c r="CM835" s="11">
        <f t="shared" si="2618"/>
        <v>9303</v>
      </c>
      <c r="CN835" s="11">
        <f t="shared" si="2618"/>
        <v>0</v>
      </c>
    </row>
    <row r="836" spans="1:92" ht="33" hidden="1" x14ac:dyDescent="0.25">
      <c r="A836" s="55" t="s">
        <v>203</v>
      </c>
      <c r="B836" s="14" t="s">
        <v>524</v>
      </c>
      <c r="C836" s="14" t="s">
        <v>7</v>
      </c>
      <c r="D836" s="14" t="s">
        <v>22</v>
      </c>
      <c r="E836" s="14" t="s">
        <v>640</v>
      </c>
      <c r="F836" s="14" t="s">
        <v>204</v>
      </c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>
        <f>AC837</f>
        <v>9303</v>
      </c>
      <c r="AD836" s="11">
        <f t="shared" si="2608"/>
        <v>0</v>
      </c>
      <c r="AE836" s="11">
        <f t="shared" si="2608"/>
        <v>9303</v>
      </c>
      <c r="AF836" s="11">
        <f t="shared" si="2608"/>
        <v>0</v>
      </c>
      <c r="AG836" s="11"/>
      <c r="AH836" s="11"/>
      <c r="AI836" s="11">
        <f>AI837</f>
        <v>0</v>
      </c>
      <c r="AJ836" s="11">
        <f t="shared" si="2609"/>
        <v>0</v>
      </c>
      <c r="AK836" s="75">
        <f t="shared" si="2609"/>
        <v>9303</v>
      </c>
      <c r="AL836" s="75">
        <f t="shared" si="2609"/>
        <v>0</v>
      </c>
      <c r="AM836" s="11"/>
      <c r="AN836" s="11"/>
      <c r="AO836" s="11">
        <f>AO837</f>
        <v>0</v>
      </c>
      <c r="AP836" s="11">
        <f t="shared" si="2610"/>
        <v>0</v>
      </c>
      <c r="AQ836" s="11">
        <f t="shared" si="2610"/>
        <v>9303</v>
      </c>
      <c r="AR836" s="11">
        <f t="shared" si="2610"/>
        <v>0</v>
      </c>
      <c r="AS836" s="11"/>
      <c r="AT836" s="11"/>
      <c r="AU836" s="11">
        <f>AU837</f>
        <v>0</v>
      </c>
      <c r="AV836" s="11">
        <f t="shared" si="2611"/>
        <v>0</v>
      </c>
      <c r="AW836" s="11">
        <f t="shared" si="2611"/>
        <v>9303</v>
      </c>
      <c r="AX836" s="11">
        <f t="shared" si="2611"/>
        <v>0</v>
      </c>
      <c r="AY836" s="75"/>
      <c r="AZ836" s="75"/>
      <c r="BA836" s="75">
        <f>BA837</f>
        <v>0</v>
      </c>
      <c r="BB836" s="75">
        <f t="shared" si="2612"/>
        <v>0</v>
      </c>
      <c r="BC836" s="75">
        <f t="shared" si="2612"/>
        <v>9303</v>
      </c>
      <c r="BD836" s="75">
        <f t="shared" si="2612"/>
        <v>0</v>
      </c>
      <c r="BE836" s="11"/>
      <c r="BF836" s="11"/>
      <c r="BG836" s="11">
        <f>BG837</f>
        <v>0</v>
      </c>
      <c r="BH836" s="11">
        <f t="shared" si="2613"/>
        <v>0</v>
      </c>
      <c r="BI836" s="138">
        <f t="shared" si="2613"/>
        <v>9303</v>
      </c>
      <c r="BJ836" s="138">
        <f t="shared" si="2613"/>
        <v>0</v>
      </c>
      <c r="BK836" s="75"/>
      <c r="BL836" s="75"/>
      <c r="BM836" s="75">
        <f>BM837</f>
        <v>0</v>
      </c>
      <c r="BN836" s="75">
        <f t="shared" si="2614"/>
        <v>0</v>
      </c>
      <c r="BO836" s="75">
        <f t="shared" si="2614"/>
        <v>9303</v>
      </c>
      <c r="BP836" s="75">
        <f t="shared" si="2614"/>
        <v>0</v>
      </c>
      <c r="BQ836" s="11"/>
      <c r="BR836" s="11"/>
      <c r="BS836" s="11">
        <f>BS837</f>
        <v>0</v>
      </c>
      <c r="BT836" s="11">
        <f t="shared" si="2615"/>
        <v>0</v>
      </c>
      <c r="BU836" s="11">
        <f t="shared" si="2615"/>
        <v>9303</v>
      </c>
      <c r="BV836" s="11">
        <f t="shared" si="2615"/>
        <v>0</v>
      </c>
      <c r="BW836" s="75"/>
      <c r="BX836" s="75"/>
      <c r="BY836" s="75">
        <f>BY837</f>
        <v>0</v>
      </c>
      <c r="BZ836" s="75">
        <f t="shared" si="2616"/>
        <v>0</v>
      </c>
      <c r="CA836" s="75">
        <f t="shared" si="2616"/>
        <v>9303</v>
      </c>
      <c r="CB836" s="75">
        <f t="shared" si="2616"/>
        <v>0</v>
      </c>
      <c r="CC836" s="75"/>
      <c r="CD836" s="75"/>
      <c r="CE836" s="75">
        <f>CE837</f>
        <v>0</v>
      </c>
      <c r="CF836" s="75">
        <f t="shared" si="2617"/>
        <v>0</v>
      </c>
      <c r="CG836" s="75">
        <f t="shared" si="2617"/>
        <v>9303</v>
      </c>
      <c r="CH836" s="75">
        <f t="shared" si="2617"/>
        <v>0</v>
      </c>
      <c r="CI836" s="11"/>
      <c r="CJ836" s="11"/>
      <c r="CK836" s="11">
        <f>CK837</f>
        <v>0</v>
      </c>
      <c r="CL836" s="11">
        <f t="shared" si="2618"/>
        <v>0</v>
      </c>
      <c r="CM836" s="11">
        <f t="shared" si="2618"/>
        <v>9303</v>
      </c>
      <c r="CN836" s="11">
        <f t="shared" si="2618"/>
        <v>0</v>
      </c>
    </row>
    <row r="837" spans="1:92" hidden="1" x14ac:dyDescent="0.25">
      <c r="A837" s="55" t="s">
        <v>189</v>
      </c>
      <c r="B837" s="14" t="s">
        <v>524</v>
      </c>
      <c r="C837" s="14" t="s">
        <v>7</v>
      </c>
      <c r="D837" s="14" t="s">
        <v>22</v>
      </c>
      <c r="E837" s="14" t="s">
        <v>640</v>
      </c>
      <c r="F837" s="14" t="s">
        <v>205</v>
      </c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>
        <v>9303</v>
      </c>
      <c r="AD837" s="11"/>
      <c r="AE837" s="11">
        <f>Y837+AC837</f>
        <v>9303</v>
      </c>
      <c r="AF837" s="11">
        <f>Z837+AB837</f>
        <v>0</v>
      </c>
      <c r="AG837" s="11"/>
      <c r="AH837" s="11"/>
      <c r="AI837" s="11"/>
      <c r="AJ837" s="11"/>
      <c r="AK837" s="75">
        <f>AE837+AI837</f>
        <v>9303</v>
      </c>
      <c r="AL837" s="75">
        <f>AF837+AH837</f>
        <v>0</v>
      </c>
      <c r="AM837" s="11"/>
      <c r="AN837" s="11"/>
      <c r="AO837" s="11"/>
      <c r="AP837" s="11"/>
      <c r="AQ837" s="11">
        <f>AK837+AO837</f>
        <v>9303</v>
      </c>
      <c r="AR837" s="11">
        <f>AL837+AN837</f>
        <v>0</v>
      </c>
      <c r="AS837" s="11"/>
      <c r="AT837" s="11"/>
      <c r="AU837" s="11"/>
      <c r="AV837" s="11"/>
      <c r="AW837" s="11">
        <f>AQ837+AU837</f>
        <v>9303</v>
      </c>
      <c r="AX837" s="11">
        <f>AR837+AT837</f>
        <v>0</v>
      </c>
      <c r="AY837" s="75"/>
      <c r="AZ837" s="75"/>
      <c r="BA837" s="75"/>
      <c r="BB837" s="75"/>
      <c r="BC837" s="75">
        <f>AW837+BA837</f>
        <v>9303</v>
      </c>
      <c r="BD837" s="75">
        <f>AX837+AZ837</f>
        <v>0</v>
      </c>
      <c r="BE837" s="11"/>
      <c r="BF837" s="11"/>
      <c r="BG837" s="11"/>
      <c r="BH837" s="11"/>
      <c r="BI837" s="138">
        <f>BC837+BG837</f>
        <v>9303</v>
      </c>
      <c r="BJ837" s="138">
        <f>BD837+BF837</f>
        <v>0</v>
      </c>
      <c r="BK837" s="75"/>
      <c r="BL837" s="75"/>
      <c r="BM837" s="75"/>
      <c r="BN837" s="75"/>
      <c r="BO837" s="75">
        <f>BI837+BM837</f>
        <v>9303</v>
      </c>
      <c r="BP837" s="75">
        <f>BJ837+BL837</f>
        <v>0</v>
      </c>
      <c r="BQ837" s="11"/>
      <c r="BR837" s="11"/>
      <c r="BS837" s="11"/>
      <c r="BT837" s="11"/>
      <c r="BU837" s="11">
        <f>BO837+BS837</f>
        <v>9303</v>
      </c>
      <c r="BV837" s="11">
        <f>BP837+BR837</f>
        <v>0</v>
      </c>
      <c r="BW837" s="75"/>
      <c r="BX837" s="75"/>
      <c r="BY837" s="75"/>
      <c r="BZ837" s="75"/>
      <c r="CA837" s="75">
        <f>BU837+BY837</f>
        <v>9303</v>
      </c>
      <c r="CB837" s="75">
        <f>BV837+BX837</f>
        <v>0</v>
      </c>
      <c r="CC837" s="75"/>
      <c r="CD837" s="75"/>
      <c r="CE837" s="75"/>
      <c r="CF837" s="75"/>
      <c r="CG837" s="75">
        <f>CA837+CE837</f>
        <v>9303</v>
      </c>
      <c r="CH837" s="75">
        <f>CB837+CD837</f>
        <v>0</v>
      </c>
      <c r="CI837" s="11"/>
      <c r="CJ837" s="11"/>
      <c r="CK837" s="11"/>
      <c r="CL837" s="11"/>
      <c r="CM837" s="11">
        <f>CG837+CK837</f>
        <v>9303</v>
      </c>
      <c r="CN837" s="11">
        <f>CH837+CJ837</f>
        <v>0</v>
      </c>
    </row>
    <row r="838" spans="1:92" hidden="1" x14ac:dyDescent="0.25">
      <c r="A838" s="55"/>
      <c r="B838" s="14"/>
      <c r="C838" s="14"/>
      <c r="D838" s="14"/>
      <c r="E838" s="14"/>
      <c r="F838" s="14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75"/>
      <c r="AL838" s="75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75"/>
      <c r="AZ838" s="75"/>
      <c r="BA838" s="75"/>
      <c r="BB838" s="75"/>
      <c r="BC838" s="75"/>
      <c r="BD838" s="75"/>
      <c r="BE838" s="11"/>
      <c r="BF838" s="11"/>
      <c r="BG838" s="11"/>
      <c r="BH838" s="11"/>
      <c r="BI838" s="138"/>
      <c r="BJ838" s="138"/>
      <c r="BK838" s="75"/>
      <c r="BL838" s="75"/>
      <c r="BM838" s="75"/>
      <c r="BN838" s="75"/>
      <c r="BO838" s="75"/>
      <c r="BP838" s="75"/>
      <c r="BQ838" s="11"/>
      <c r="BR838" s="11"/>
      <c r="BS838" s="11"/>
      <c r="BT838" s="11"/>
      <c r="BU838" s="11"/>
      <c r="BV838" s="11"/>
      <c r="BW838" s="75"/>
      <c r="BX838" s="75"/>
      <c r="BY838" s="75"/>
      <c r="BZ838" s="75"/>
      <c r="CA838" s="75"/>
      <c r="CB838" s="75"/>
      <c r="CC838" s="75"/>
      <c r="CD838" s="75"/>
      <c r="CE838" s="75"/>
      <c r="CF838" s="75"/>
      <c r="CG838" s="75"/>
      <c r="CH838" s="75"/>
      <c r="CI838" s="11"/>
      <c r="CJ838" s="11"/>
      <c r="CK838" s="11"/>
      <c r="CL838" s="11"/>
      <c r="CM838" s="11"/>
      <c r="CN838" s="11"/>
    </row>
    <row r="839" spans="1:92" ht="18.75" hidden="1" x14ac:dyDescent="0.3">
      <c r="A839" s="54" t="s">
        <v>6</v>
      </c>
      <c r="B839" s="12">
        <v>914</v>
      </c>
      <c r="C839" s="12" t="s">
        <v>7</v>
      </c>
      <c r="D839" s="12" t="s">
        <v>8</v>
      </c>
      <c r="E839" s="12"/>
      <c r="F839" s="12"/>
      <c r="G839" s="13">
        <f>G840</f>
        <v>8384</v>
      </c>
      <c r="H839" s="13">
        <f t="shared" ref="H839:R840" si="2619">H840</f>
        <v>0</v>
      </c>
      <c r="I839" s="11">
        <f t="shared" si="2619"/>
        <v>0</v>
      </c>
      <c r="J839" s="11">
        <f t="shared" si="2619"/>
        <v>0</v>
      </c>
      <c r="K839" s="11">
        <f t="shared" si="2619"/>
        <v>0</v>
      </c>
      <c r="L839" s="11">
        <f t="shared" si="2619"/>
        <v>0</v>
      </c>
      <c r="M839" s="13">
        <f t="shared" si="2619"/>
        <v>8384</v>
      </c>
      <c r="N839" s="13">
        <f t="shared" si="2619"/>
        <v>0</v>
      </c>
      <c r="O839" s="11">
        <f t="shared" si="2619"/>
        <v>0</v>
      </c>
      <c r="P839" s="11">
        <f t="shared" si="2619"/>
        <v>0</v>
      </c>
      <c r="Q839" s="11">
        <f t="shared" si="2619"/>
        <v>0</v>
      </c>
      <c r="R839" s="11">
        <f t="shared" si="2619"/>
        <v>0</v>
      </c>
      <c r="S839" s="13">
        <f>S840</f>
        <v>8384</v>
      </c>
      <c r="T839" s="13">
        <f>T840</f>
        <v>0</v>
      </c>
      <c r="U839" s="11">
        <f t="shared" ref="U839:X840" si="2620">U840</f>
        <v>0</v>
      </c>
      <c r="V839" s="11">
        <f t="shared" si="2620"/>
        <v>0</v>
      </c>
      <c r="W839" s="11">
        <f t="shared" si="2620"/>
        <v>0</v>
      </c>
      <c r="X839" s="11">
        <f t="shared" si="2620"/>
        <v>0</v>
      </c>
      <c r="Y839" s="13">
        <f>Y840</f>
        <v>8384</v>
      </c>
      <c r="Z839" s="13">
        <f>Z840</f>
        <v>0</v>
      </c>
      <c r="AA839" s="30">
        <f t="shared" ref="AA839:AP840" si="2621">AA840</f>
        <v>-1172</v>
      </c>
      <c r="AB839" s="30">
        <f t="shared" si="2621"/>
        <v>0</v>
      </c>
      <c r="AC839" s="30">
        <f t="shared" si="2621"/>
        <v>200</v>
      </c>
      <c r="AD839" s="30">
        <f t="shared" si="2621"/>
        <v>0</v>
      </c>
      <c r="AE839" s="30">
        <f t="shared" si="2621"/>
        <v>7412</v>
      </c>
      <c r="AF839" s="30">
        <f t="shared" si="2621"/>
        <v>0</v>
      </c>
      <c r="AG839" s="30">
        <f t="shared" si="2621"/>
        <v>0</v>
      </c>
      <c r="AH839" s="30">
        <f t="shared" si="2621"/>
        <v>0</v>
      </c>
      <c r="AI839" s="30">
        <f t="shared" si="2621"/>
        <v>0</v>
      </c>
      <c r="AJ839" s="30">
        <f t="shared" si="2621"/>
        <v>0</v>
      </c>
      <c r="AK839" s="85">
        <f t="shared" si="2621"/>
        <v>7412</v>
      </c>
      <c r="AL839" s="85">
        <f t="shared" si="2621"/>
        <v>0</v>
      </c>
      <c r="AM839" s="30">
        <f t="shared" si="2621"/>
        <v>0</v>
      </c>
      <c r="AN839" s="30">
        <f t="shared" si="2621"/>
        <v>0</v>
      </c>
      <c r="AO839" s="30">
        <f t="shared" si="2621"/>
        <v>0</v>
      </c>
      <c r="AP839" s="30">
        <f t="shared" si="2621"/>
        <v>0</v>
      </c>
      <c r="AQ839" s="30">
        <f t="shared" ref="AM839:BB840" si="2622">AQ840</f>
        <v>7412</v>
      </c>
      <c r="AR839" s="30">
        <f t="shared" si="2622"/>
        <v>0</v>
      </c>
      <c r="AS839" s="30">
        <f t="shared" si="2622"/>
        <v>0</v>
      </c>
      <c r="AT839" s="30">
        <f t="shared" si="2622"/>
        <v>0</v>
      </c>
      <c r="AU839" s="30">
        <f t="shared" si="2622"/>
        <v>0</v>
      </c>
      <c r="AV839" s="30">
        <f t="shared" si="2622"/>
        <v>-1172</v>
      </c>
      <c r="AW839" s="30">
        <f t="shared" si="2622"/>
        <v>6240</v>
      </c>
      <c r="AX839" s="30">
        <f t="shared" si="2622"/>
        <v>0</v>
      </c>
      <c r="AY839" s="85">
        <f t="shared" si="2622"/>
        <v>0</v>
      </c>
      <c r="AZ839" s="85">
        <f t="shared" si="2622"/>
        <v>0</v>
      </c>
      <c r="BA839" s="85">
        <f t="shared" si="2622"/>
        <v>0</v>
      </c>
      <c r="BB839" s="85">
        <f t="shared" si="2622"/>
        <v>0</v>
      </c>
      <c r="BC839" s="85">
        <f t="shared" ref="AY839:BN840" si="2623">BC840</f>
        <v>6240</v>
      </c>
      <c r="BD839" s="85">
        <f t="shared" si="2623"/>
        <v>0</v>
      </c>
      <c r="BE839" s="30">
        <f t="shared" si="2623"/>
        <v>0</v>
      </c>
      <c r="BF839" s="30">
        <f t="shared" si="2623"/>
        <v>0</v>
      </c>
      <c r="BG839" s="30">
        <f t="shared" si="2623"/>
        <v>0</v>
      </c>
      <c r="BH839" s="30">
        <f t="shared" si="2623"/>
        <v>0</v>
      </c>
      <c r="BI839" s="144">
        <f t="shared" si="2623"/>
        <v>6240</v>
      </c>
      <c r="BJ839" s="144">
        <f t="shared" si="2623"/>
        <v>0</v>
      </c>
      <c r="BK839" s="85">
        <f t="shared" si="2623"/>
        <v>0</v>
      </c>
      <c r="BL839" s="85">
        <f t="shared" si="2623"/>
        <v>0</v>
      </c>
      <c r="BM839" s="85">
        <f t="shared" si="2623"/>
        <v>0</v>
      </c>
      <c r="BN839" s="85">
        <f t="shared" si="2623"/>
        <v>0</v>
      </c>
      <c r="BO839" s="85">
        <f t="shared" ref="BK839:BZ840" si="2624">BO840</f>
        <v>6240</v>
      </c>
      <c r="BP839" s="85">
        <f t="shared" si="2624"/>
        <v>0</v>
      </c>
      <c r="BQ839" s="30">
        <f t="shared" si="2624"/>
        <v>0</v>
      </c>
      <c r="BR839" s="30">
        <f t="shared" si="2624"/>
        <v>0</v>
      </c>
      <c r="BS839" s="30">
        <f t="shared" si="2624"/>
        <v>0</v>
      </c>
      <c r="BT839" s="30">
        <f t="shared" si="2624"/>
        <v>0</v>
      </c>
      <c r="BU839" s="30">
        <f t="shared" si="2624"/>
        <v>6240</v>
      </c>
      <c r="BV839" s="30">
        <f t="shared" si="2624"/>
        <v>0</v>
      </c>
      <c r="BW839" s="85">
        <f t="shared" si="2624"/>
        <v>0</v>
      </c>
      <c r="BX839" s="85">
        <f t="shared" si="2624"/>
        <v>0</v>
      </c>
      <c r="BY839" s="85">
        <f t="shared" si="2624"/>
        <v>0</v>
      </c>
      <c r="BZ839" s="85">
        <f t="shared" si="2624"/>
        <v>0</v>
      </c>
      <c r="CA839" s="85">
        <f t="shared" ref="BW839:CL840" si="2625">CA840</f>
        <v>6240</v>
      </c>
      <c r="CB839" s="85">
        <f t="shared" si="2625"/>
        <v>0</v>
      </c>
      <c r="CC839" s="85">
        <f t="shared" si="2625"/>
        <v>0</v>
      </c>
      <c r="CD839" s="85">
        <f t="shared" si="2625"/>
        <v>0</v>
      </c>
      <c r="CE839" s="85">
        <f t="shared" si="2625"/>
        <v>0</v>
      </c>
      <c r="CF839" s="85">
        <f t="shared" si="2625"/>
        <v>0</v>
      </c>
      <c r="CG839" s="85">
        <f t="shared" si="2625"/>
        <v>6240</v>
      </c>
      <c r="CH839" s="85">
        <f t="shared" si="2625"/>
        <v>0</v>
      </c>
      <c r="CI839" s="30">
        <f t="shared" si="2625"/>
        <v>0</v>
      </c>
      <c r="CJ839" s="30">
        <f t="shared" si="2625"/>
        <v>0</v>
      </c>
      <c r="CK839" s="30">
        <f t="shared" si="2625"/>
        <v>0</v>
      </c>
      <c r="CL839" s="30">
        <f t="shared" si="2625"/>
        <v>0</v>
      </c>
      <c r="CM839" s="30">
        <f t="shared" ref="CI839:CN840" si="2626">CM840</f>
        <v>6240</v>
      </c>
      <c r="CN839" s="30">
        <f t="shared" si="2626"/>
        <v>0</v>
      </c>
    </row>
    <row r="840" spans="1:92" ht="43.5" hidden="1" customHeight="1" x14ac:dyDescent="0.25">
      <c r="A840" s="51" t="s">
        <v>540</v>
      </c>
      <c r="B840" s="14">
        <v>914</v>
      </c>
      <c r="C840" s="14" t="s">
        <v>7</v>
      </c>
      <c r="D840" s="14" t="s">
        <v>8</v>
      </c>
      <c r="E840" s="14" t="s">
        <v>208</v>
      </c>
      <c r="F840" s="14"/>
      <c r="G840" s="18">
        <f>G841</f>
        <v>8384</v>
      </c>
      <c r="H840" s="18">
        <f t="shared" si="2619"/>
        <v>0</v>
      </c>
      <c r="I840" s="11">
        <f t="shared" si="2619"/>
        <v>0</v>
      </c>
      <c r="J840" s="11">
        <f t="shared" si="2619"/>
        <v>0</v>
      </c>
      <c r="K840" s="11">
        <f t="shared" si="2619"/>
        <v>0</v>
      </c>
      <c r="L840" s="11">
        <f t="shared" si="2619"/>
        <v>0</v>
      </c>
      <c r="M840" s="18">
        <f t="shared" si="2619"/>
        <v>8384</v>
      </c>
      <c r="N840" s="18">
        <f t="shared" si="2619"/>
        <v>0</v>
      </c>
      <c r="O840" s="11">
        <f t="shared" si="2619"/>
        <v>0</v>
      </c>
      <c r="P840" s="11">
        <f t="shared" si="2619"/>
        <v>0</v>
      </c>
      <c r="Q840" s="11">
        <f t="shared" si="2619"/>
        <v>0</v>
      </c>
      <c r="R840" s="11">
        <f t="shared" si="2619"/>
        <v>0</v>
      </c>
      <c r="S840" s="18">
        <f>S841</f>
        <v>8384</v>
      </c>
      <c r="T840" s="18">
        <f>T841</f>
        <v>0</v>
      </c>
      <c r="U840" s="11">
        <f t="shared" si="2620"/>
        <v>0</v>
      </c>
      <c r="V840" s="11">
        <f t="shared" si="2620"/>
        <v>0</v>
      </c>
      <c r="W840" s="11">
        <f t="shared" si="2620"/>
        <v>0</v>
      </c>
      <c r="X840" s="11">
        <f t="shared" si="2620"/>
        <v>0</v>
      </c>
      <c r="Y840" s="18">
        <f>Y841</f>
        <v>8384</v>
      </c>
      <c r="Z840" s="18">
        <f>Z841</f>
        <v>0</v>
      </c>
      <c r="AA840" s="11">
        <f t="shared" si="2621"/>
        <v>-1172</v>
      </c>
      <c r="AB840" s="11">
        <f t="shared" si="2621"/>
        <v>0</v>
      </c>
      <c r="AC840" s="11">
        <f t="shared" si="2621"/>
        <v>200</v>
      </c>
      <c r="AD840" s="11">
        <f t="shared" si="2621"/>
        <v>0</v>
      </c>
      <c r="AE840" s="18">
        <f>AE841</f>
        <v>7412</v>
      </c>
      <c r="AF840" s="18">
        <f>AF841</f>
        <v>0</v>
      </c>
      <c r="AG840" s="11">
        <f t="shared" si="2621"/>
        <v>0</v>
      </c>
      <c r="AH840" s="11">
        <f t="shared" si="2621"/>
        <v>0</v>
      </c>
      <c r="AI840" s="11">
        <f t="shared" si="2621"/>
        <v>0</v>
      </c>
      <c r="AJ840" s="11">
        <f t="shared" si="2621"/>
        <v>0</v>
      </c>
      <c r="AK840" s="81">
        <f>AK841</f>
        <v>7412</v>
      </c>
      <c r="AL840" s="81">
        <f>AL841</f>
        <v>0</v>
      </c>
      <c r="AM840" s="11">
        <f t="shared" si="2622"/>
        <v>0</v>
      </c>
      <c r="AN840" s="11">
        <f t="shared" si="2622"/>
        <v>0</v>
      </c>
      <c r="AO840" s="11">
        <f t="shared" si="2622"/>
        <v>0</v>
      </c>
      <c r="AP840" s="11">
        <f t="shared" si="2622"/>
        <v>0</v>
      </c>
      <c r="AQ840" s="18">
        <f>AQ841</f>
        <v>7412</v>
      </c>
      <c r="AR840" s="18">
        <f>AR841</f>
        <v>0</v>
      </c>
      <c r="AS840" s="11">
        <f t="shared" si="2622"/>
        <v>0</v>
      </c>
      <c r="AT840" s="11">
        <f t="shared" si="2622"/>
        <v>0</v>
      </c>
      <c r="AU840" s="11">
        <f t="shared" si="2622"/>
        <v>0</v>
      </c>
      <c r="AV840" s="11">
        <f t="shared" si="2622"/>
        <v>-1172</v>
      </c>
      <c r="AW840" s="18">
        <f>AW841</f>
        <v>6240</v>
      </c>
      <c r="AX840" s="18">
        <f>AX841</f>
        <v>0</v>
      </c>
      <c r="AY840" s="75">
        <f t="shared" si="2623"/>
        <v>0</v>
      </c>
      <c r="AZ840" s="75">
        <f t="shared" si="2623"/>
        <v>0</v>
      </c>
      <c r="BA840" s="75">
        <f t="shared" si="2623"/>
        <v>0</v>
      </c>
      <c r="BB840" s="75">
        <f t="shared" si="2623"/>
        <v>0</v>
      </c>
      <c r="BC840" s="81">
        <f>BC841</f>
        <v>6240</v>
      </c>
      <c r="BD840" s="81">
        <f>BD841</f>
        <v>0</v>
      </c>
      <c r="BE840" s="11">
        <f t="shared" si="2623"/>
        <v>0</v>
      </c>
      <c r="BF840" s="11">
        <f t="shared" si="2623"/>
        <v>0</v>
      </c>
      <c r="BG840" s="11">
        <f t="shared" si="2623"/>
        <v>0</v>
      </c>
      <c r="BH840" s="11">
        <f t="shared" si="2623"/>
        <v>0</v>
      </c>
      <c r="BI840" s="140">
        <f>BI841</f>
        <v>6240</v>
      </c>
      <c r="BJ840" s="140">
        <f>BJ841</f>
        <v>0</v>
      </c>
      <c r="BK840" s="75">
        <f t="shared" si="2624"/>
        <v>0</v>
      </c>
      <c r="BL840" s="75">
        <f t="shared" si="2624"/>
        <v>0</v>
      </c>
      <c r="BM840" s="75">
        <f t="shared" si="2624"/>
        <v>0</v>
      </c>
      <c r="BN840" s="75">
        <f t="shared" si="2624"/>
        <v>0</v>
      </c>
      <c r="BO840" s="81">
        <f>BO841</f>
        <v>6240</v>
      </c>
      <c r="BP840" s="81">
        <f>BP841</f>
        <v>0</v>
      </c>
      <c r="BQ840" s="11">
        <f t="shared" si="2624"/>
        <v>0</v>
      </c>
      <c r="BR840" s="11">
        <f t="shared" si="2624"/>
        <v>0</v>
      </c>
      <c r="BS840" s="11">
        <f t="shared" si="2624"/>
        <v>0</v>
      </c>
      <c r="BT840" s="11">
        <f t="shared" si="2624"/>
        <v>0</v>
      </c>
      <c r="BU840" s="18">
        <f>BU841</f>
        <v>6240</v>
      </c>
      <c r="BV840" s="18">
        <f>BV841</f>
        <v>0</v>
      </c>
      <c r="BW840" s="75">
        <f t="shared" si="2625"/>
        <v>0</v>
      </c>
      <c r="BX840" s="75">
        <f t="shared" si="2625"/>
        <v>0</v>
      </c>
      <c r="BY840" s="75">
        <f t="shared" si="2625"/>
        <v>0</v>
      </c>
      <c r="BZ840" s="75">
        <f t="shared" si="2625"/>
        <v>0</v>
      </c>
      <c r="CA840" s="81">
        <f>CA841</f>
        <v>6240</v>
      </c>
      <c r="CB840" s="81">
        <f>CB841</f>
        <v>0</v>
      </c>
      <c r="CC840" s="75">
        <f t="shared" si="2625"/>
        <v>0</v>
      </c>
      <c r="CD840" s="75">
        <f t="shared" si="2625"/>
        <v>0</v>
      </c>
      <c r="CE840" s="75">
        <f t="shared" si="2625"/>
        <v>0</v>
      </c>
      <c r="CF840" s="75">
        <f t="shared" si="2625"/>
        <v>0</v>
      </c>
      <c r="CG840" s="81">
        <f>CG841</f>
        <v>6240</v>
      </c>
      <c r="CH840" s="81">
        <f>CH841</f>
        <v>0</v>
      </c>
      <c r="CI840" s="11">
        <f t="shared" si="2626"/>
        <v>0</v>
      </c>
      <c r="CJ840" s="11">
        <f t="shared" si="2626"/>
        <v>0</v>
      </c>
      <c r="CK840" s="11">
        <f t="shared" si="2626"/>
        <v>0</v>
      </c>
      <c r="CL840" s="11">
        <f t="shared" si="2626"/>
        <v>0</v>
      </c>
      <c r="CM840" s="18">
        <f>CM841</f>
        <v>6240</v>
      </c>
      <c r="CN840" s="18">
        <f>CN841</f>
        <v>0</v>
      </c>
    </row>
    <row r="841" spans="1:92" hidden="1" x14ac:dyDescent="0.25">
      <c r="A841" s="55" t="s">
        <v>15</v>
      </c>
      <c r="B841" s="14">
        <v>914</v>
      </c>
      <c r="C841" s="14" t="s">
        <v>7</v>
      </c>
      <c r="D841" s="14" t="s">
        <v>8</v>
      </c>
      <c r="E841" s="14" t="s">
        <v>209</v>
      </c>
      <c r="F841" s="14"/>
      <c r="G841" s="18">
        <f>G842+G845</f>
        <v>8384</v>
      </c>
      <c r="H841" s="18">
        <f t="shared" ref="H841:N841" si="2627">H842+H845</f>
        <v>0</v>
      </c>
      <c r="I841" s="11">
        <f t="shared" si="2627"/>
        <v>0</v>
      </c>
      <c r="J841" s="11">
        <f t="shared" si="2627"/>
        <v>0</v>
      </c>
      <c r="K841" s="11">
        <f t="shared" si="2627"/>
        <v>0</v>
      </c>
      <c r="L841" s="11">
        <f t="shared" si="2627"/>
        <v>0</v>
      </c>
      <c r="M841" s="18">
        <f t="shared" si="2627"/>
        <v>8384</v>
      </c>
      <c r="N841" s="18">
        <f t="shared" si="2627"/>
        <v>0</v>
      </c>
      <c r="O841" s="11">
        <f t="shared" ref="O841:T841" si="2628">O842+O845</f>
        <v>0</v>
      </c>
      <c r="P841" s="11">
        <f t="shared" si="2628"/>
        <v>0</v>
      </c>
      <c r="Q841" s="11">
        <f t="shared" si="2628"/>
        <v>0</v>
      </c>
      <c r="R841" s="11">
        <f t="shared" si="2628"/>
        <v>0</v>
      </c>
      <c r="S841" s="18">
        <f t="shared" si="2628"/>
        <v>8384</v>
      </c>
      <c r="T841" s="18">
        <f t="shared" si="2628"/>
        <v>0</v>
      </c>
      <c r="U841" s="11">
        <f t="shared" ref="U841:Z841" si="2629">U842+U845</f>
        <v>0</v>
      </c>
      <c r="V841" s="11">
        <f t="shared" si="2629"/>
        <v>0</v>
      </c>
      <c r="W841" s="11">
        <f t="shared" si="2629"/>
        <v>0</v>
      </c>
      <c r="X841" s="11">
        <f t="shared" si="2629"/>
        <v>0</v>
      </c>
      <c r="Y841" s="18">
        <f t="shared" si="2629"/>
        <v>8384</v>
      </c>
      <c r="Z841" s="18">
        <f t="shared" si="2629"/>
        <v>0</v>
      </c>
      <c r="AA841" s="11">
        <f t="shared" ref="AA841:AF841" si="2630">AA842+AA845</f>
        <v>-1172</v>
      </c>
      <c r="AB841" s="11">
        <f t="shared" si="2630"/>
        <v>0</v>
      </c>
      <c r="AC841" s="11">
        <f t="shared" si="2630"/>
        <v>200</v>
      </c>
      <c r="AD841" s="11">
        <f t="shared" si="2630"/>
        <v>0</v>
      </c>
      <c r="AE841" s="18">
        <f>AE842+AE845</f>
        <v>7412</v>
      </c>
      <c r="AF841" s="18">
        <f t="shared" si="2630"/>
        <v>0</v>
      </c>
      <c r="AG841" s="11">
        <f t="shared" ref="AG841:AL841" si="2631">AG842+AG845</f>
        <v>0</v>
      </c>
      <c r="AH841" s="11">
        <f t="shared" si="2631"/>
        <v>0</v>
      </c>
      <c r="AI841" s="11">
        <f t="shared" si="2631"/>
        <v>0</v>
      </c>
      <c r="AJ841" s="11">
        <f t="shared" si="2631"/>
        <v>0</v>
      </c>
      <c r="AK841" s="81">
        <f t="shared" si="2631"/>
        <v>7412</v>
      </c>
      <c r="AL841" s="81">
        <f t="shared" si="2631"/>
        <v>0</v>
      </c>
      <c r="AM841" s="11">
        <f t="shared" ref="AM841:AR841" si="2632">AM842+AM845</f>
        <v>0</v>
      </c>
      <c r="AN841" s="11">
        <f t="shared" si="2632"/>
        <v>0</v>
      </c>
      <c r="AO841" s="11">
        <f t="shared" si="2632"/>
        <v>0</v>
      </c>
      <c r="AP841" s="11">
        <f t="shared" si="2632"/>
        <v>0</v>
      </c>
      <c r="AQ841" s="18">
        <f t="shared" si="2632"/>
        <v>7412</v>
      </c>
      <c r="AR841" s="18">
        <f t="shared" si="2632"/>
        <v>0</v>
      </c>
      <c r="AS841" s="11">
        <f t="shared" ref="AS841:AX841" si="2633">AS842+AS845</f>
        <v>0</v>
      </c>
      <c r="AT841" s="11">
        <f t="shared" si="2633"/>
        <v>0</v>
      </c>
      <c r="AU841" s="11">
        <f t="shared" si="2633"/>
        <v>0</v>
      </c>
      <c r="AV841" s="11">
        <f t="shared" si="2633"/>
        <v>-1172</v>
      </c>
      <c r="AW841" s="18">
        <f t="shared" si="2633"/>
        <v>6240</v>
      </c>
      <c r="AX841" s="18">
        <f t="shared" si="2633"/>
        <v>0</v>
      </c>
      <c r="AY841" s="75">
        <f t="shared" ref="AY841:BD841" si="2634">AY842+AY845</f>
        <v>0</v>
      </c>
      <c r="AZ841" s="75">
        <f t="shared" si="2634"/>
        <v>0</v>
      </c>
      <c r="BA841" s="75">
        <f t="shared" si="2634"/>
        <v>0</v>
      </c>
      <c r="BB841" s="75">
        <f t="shared" si="2634"/>
        <v>0</v>
      </c>
      <c r="BC841" s="81">
        <f t="shared" si="2634"/>
        <v>6240</v>
      </c>
      <c r="BD841" s="81">
        <f t="shared" si="2634"/>
        <v>0</v>
      </c>
      <c r="BE841" s="11">
        <f t="shared" ref="BE841:BJ841" si="2635">BE842+BE845</f>
        <v>0</v>
      </c>
      <c r="BF841" s="11">
        <f t="shared" si="2635"/>
        <v>0</v>
      </c>
      <c r="BG841" s="11">
        <f t="shared" si="2635"/>
        <v>0</v>
      </c>
      <c r="BH841" s="11">
        <f t="shared" si="2635"/>
        <v>0</v>
      </c>
      <c r="BI841" s="140">
        <f t="shared" si="2635"/>
        <v>6240</v>
      </c>
      <c r="BJ841" s="140">
        <f t="shared" si="2635"/>
        <v>0</v>
      </c>
      <c r="BK841" s="75">
        <f t="shared" ref="BK841:BP841" si="2636">BK842+BK845</f>
        <v>0</v>
      </c>
      <c r="BL841" s="75">
        <f t="shared" si="2636"/>
        <v>0</v>
      </c>
      <c r="BM841" s="75">
        <f t="shared" si="2636"/>
        <v>0</v>
      </c>
      <c r="BN841" s="75">
        <f t="shared" si="2636"/>
        <v>0</v>
      </c>
      <c r="BO841" s="81">
        <f t="shared" si="2636"/>
        <v>6240</v>
      </c>
      <c r="BP841" s="81">
        <f t="shared" si="2636"/>
        <v>0</v>
      </c>
      <c r="BQ841" s="11">
        <f t="shared" ref="BQ841:BV841" si="2637">BQ842+BQ845</f>
        <v>0</v>
      </c>
      <c r="BR841" s="11">
        <f t="shared" si="2637"/>
        <v>0</v>
      </c>
      <c r="BS841" s="11">
        <f t="shared" si="2637"/>
        <v>0</v>
      </c>
      <c r="BT841" s="11">
        <f t="shared" si="2637"/>
        <v>0</v>
      </c>
      <c r="BU841" s="18">
        <f t="shared" si="2637"/>
        <v>6240</v>
      </c>
      <c r="BV841" s="18">
        <f t="shared" si="2637"/>
        <v>0</v>
      </c>
      <c r="BW841" s="75">
        <f t="shared" ref="BW841:CB841" si="2638">BW842+BW845</f>
        <v>0</v>
      </c>
      <c r="BX841" s="75">
        <f t="shared" si="2638"/>
        <v>0</v>
      </c>
      <c r="BY841" s="75">
        <f t="shared" si="2638"/>
        <v>0</v>
      </c>
      <c r="BZ841" s="75">
        <f t="shared" si="2638"/>
        <v>0</v>
      </c>
      <c r="CA841" s="81">
        <f t="shared" si="2638"/>
        <v>6240</v>
      </c>
      <c r="CB841" s="81">
        <f t="shared" si="2638"/>
        <v>0</v>
      </c>
      <c r="CC841" s="75">
        <f t="shared" ref="CC841:CH841" si="2639">CC842+CC845</f>
        <v>0</v>
      </c>
      <c r="CD841" s="75">
        <f t="shared" si="2639"/>
        <v>0</v>
      </c>
      <c r="CE841" s="75">
        <f t="shared" si="2639"/>
        <v>0</v>
      </c>
      <c r="CF841" s="75">
        <f t="shared" si="2639"/>
        <v>0</v>
      </c>
      <c r="CG841" s="81">
        <f t="shared" si="2639"/>
        <v>6240</v>
      </c>
      <c r="CH841" s="81">
        <f t="shared" si="2639"/>
        <v>0</v>
      </c>
      <c r="CI841" s="11">
        <f t="shared" ref="CI841:CN841" si="2640">CI842+CI845</f>
        <v>0</v>
      </c>
      <c r="CJ841" s="11">
        <f t="shared" si="2640"/>
        <v>0</v>
      </c>
      <c r="CK841" s="11">
        <f t="shared" si="2640"/>
        <v>0</v>
      </c>
      <c r="CL841" s="11">
        <f t="shared" si="2640"/>
        <v>0</v>
      </c>
      <c r="CM841" s="18">
        <f t="shared" si="2640"/>
        <v>6240</v>
      </c>
      <c r="CN841" s="18">
        <f t="shared" si="2640"/>
        <v>0</v>
      </c>
    </row>
    <row r="842" spans="1:92" hidden="1" x14ac:dyDescent="0.25">
      <c r="A842" s="55" t="s">
        <v>189</v>
      </c>
      <c r="B842" s="14">
        <v>914</v>
      </c>
      <c r="C842" s="14" t="s">
        <v>7</v>
      </c>
      <c r="D842" s="14" t="s">
        <v>8</v>
      </c>
      <c r="E842" s="14" t="s">
        <v>210</v>
      </c>
      <c r="F842" s="14"/>
      <c r="G842" s="18">
        <f>G843</f>
        <v>7340</v>
      </c>
      <c r="H842" s="18">
        <f t="shared" ref="H842:R843" si="2641">H843</f>
        <v>0</v>
      </c>
      <c r="I842" s="11">
        <f t="shared" si="2641"/>
        <v>0</v>
      </c>
      <c r="J842" s="11">
        <f t="shared" si="2641"/>
        <v>0</v>
      </c>
      <c r="K842" s="11">
        <f t="shared" si="2641"/>
        <v>0</v>
      </c>
      <c r="L842" s="11">
        <f t="shared" si="2641"/>
        <v>0</v>
      </c>
      <c r="M842" s="18">
        <f t="shared" si="2641"/>
        <v>7340</v>
      </c>
      <c r="N842" s="18">
        <f t="shared" si="2641"/>
        <v>0</v>
      </c>
      <c r="O842" s="11">
        <f t="shared" si="2641"/>
        <v>0</v>
      </c>
      <c r="P842" s="11">
        <f t="shared" si="2641"/>
        <v>0</v>
      </c>
      <c r="Q842" s="11">
        <f t="shared" si="2641"/>
        <v>0</v>
      </c>
      <c r="R842" s="11">
        <f t="shared" si="2641"/>
        <v>0</v>
      </c>
      <c r="S842" s="18">
        <f>S843</f>
        <v>7340</v>
      </c>
      <c r="T842" s="18">
        <f>T843</f>
        <v>0</v>
      </c>
      <c r="U842" s="11">
        <f t="shared" ref="U842:X843" si="2642">U843</f>
        <v>0</v>
      </c>
      <c r="V842" s="11">
        <f t="shared" si="2642"/>
        <v>0</v>
      </c>
      <c r="W842" s="11">
        <f t="shared" si="2642"/>
        <v>0</v>
      </c>
      <c r="X842" s="11">
        <f t="shared" si="2642"/>
        <v>0</v>
      </c>
      <c r="Y842" s="18">
        <f>Y843</f>
        <v>7340</v>
      </c>
      <c r="Z842" s="18">
        <f>Z843</f>
        <v>0</v>
      </c>
      <c r="AA842" s="11">
        <f t="shared" ref="AA842:AD843" si="2643">AA843</f>
        <v>-1172</v>
      </c>
      <c r="AB842" s="11">
        <f t="shared" si="2643"/>
        <v>0</v>
      </c>
      <c r="AC842" s="11">
        <f t="shared" si="2643"/>
        <v>0</v>
      </c>
      <c r="AD842" s="11">
        <f t="shared" si="2643"/>
        <v>0</v>
      </c>
      <c r="AE842" s="18">
        <f>AE843</f>
        <v>6168</v>
      </c>
      <c r="AF842" s="18">
        <f>AF843</f>
        <v>0</v>
      </c>
      <c r="AG842" s="11">
        <f t="shared" ref="AG842:AJ843" si="2644">AG843</f>
        <v>0</v>
      </c>
      <c r="AH842" s="11">
        <f t="shared" si="2644"/>
        <v>0</v>
      </c>
      <c r="AI842" s="11">
        <f t="shared" si="2644"/>
        <v>0</v>
      </c>
      <c r="AJ842" s="11">
        <f t="shared" si="2644"/>
        <v>0</v>
      </c>
      <c r="AK842" s="81">
        <f>AK843</f>
        <v>6168</v>
      </c>
      <c r="AL842" s="81">
        <f>AL843</f>
        <v>0</v>
      </c>
      <c r="AM842" s="11">
        <f t="shared" ref="AM842:AP843" si="2645">AM843</f>
        <v>0</v>
      </c>
      <c r="AN842" s="11">
        <f t="shared" si="2645"/>
        <v>0</v>
      </c>
      <c r="AO842" s="11">
        <f t="shared" si="2645"/>
        <v>0</v>
      </c>
      <c r="AP842" s="11">
        <f t="shared" si="2645"/>
        <v>0</v>
      </c>
      <c r="AQ842" s="18">
        <f>AQ843</f>
        <v>6168</v>
      </c>
      <c r="AR842" s="18">
        <f>AR843</f>
        <v>0</v>
      </c>
      <c r="AS842" s="11">
        <f t="shared" ref="AS842:AV843" si="2646">AS843</f>
        <v>0</v>
      </c>
      <c r="AT842" s="11">
        <f t="shared" si="2646"/>
        <v>0</v>
      </c>
      <c r="AU842" s="11">
        <f t="shared" si="2646"/>
        <v>0</v>
      </c>
      <c r="AV842" s="11">
        <f t="shared" si="2646"/>
        <v>-1172</v>
      </c>
      <c r="AW842" s="18">
        <f>AW843</f>
        <v>4996</v>
      </c>
      <c r="AX842" s="18">
        <f>AX843</f>
        <v>0</v>
      </c>
      <c r="AY842" s="75">
        <f t="shared" ref="AY842:BB843" si="2647">AY843</f>
        <v>0</v>
      </c>
      <c r="AZ842" s="75">
        <f t="shared" si="2647"/>
        <v>0</v>
      </c>
      <c r="BA842" s="75">
        <f t="shared" si="2647"/>
        <v>0</v>
      </c>
      <c r="BB842" s="75">
        <f t="shared" si="2647"/>
        <v>0</v>
      </c>
      <c r="BC842" s="81">
        <f>BC843</f>
        <v>4996</v>
      </c>
      <c r="BD842" s="81">
        <f>BD843</f>
        <v>0</v>
      </c>
      <c r="BE842" s="11">
        <f t="shared" ref="BE842:BH843" si="2648">BE843</f>
        <v>0</v>
      </c>
      <c r="BF842" s="11">
        <f t="shared" si="2648"/>
        <v>0</v>
      </c>
      <c r="BG842" s="11">
        <f t="shared" si="2648"/>
        <v>0</v>
      </c>
      <c r="BH842" s="11">
        <f t="shared" si="2648"/>
        <v>0</v>
      </c>
      <c r="BI842" s="140">
        <f>BI843</f>
        <v>4996</v>
      </c>
      <c r="BJ842" s="140">
        <f>BJ843</f>
        <v>0</v>
      </c>
      <c r="BK842" s="75">
        <f t="shared" ref="BK842:BN843" si="2649">BK843</f>
        <v>0</v>
      </c>
      <c r="BL842" s="75">
        <f t="shared" si="2649"/>
        <v>0</v>
      </c>
      <c r="BM842" s="75">
        <f t="shared" si="2649"/>
        <v>0</v>
      </c>
      <c r="BN842" s="75">
        <f t="shared" si="2649"/>
        <v>0</v>
      </c>
      <c r="BO842" s="81">
        <f>BO843</f>
        <v>4996</v>
      </c>
      <c r="BP842" s="81">
        <f>BP843</f>
        <v>0</v>
      </c>
      <c r="BQ842" s="11">
        <f t="shared" ref="BQ842:BT843" si="2650">BQ843</f>
        <v>0</v>
      </c>
      <c r="BR842" s="11">
        <f t="shared" si="2650"/>
        <v>0</v>
      </c>
      <c r="BS842" s="11">
        <f t="shared" si="2650"/>
        <v>0</v>
      </c>
      <c r="BT842" s="11">
        <f t="shared" si="2650"/>
        <v>0</v>
      </c>
      <c r="BU842" s="18">
        <f>BU843</f>
        <v>4996</v>
      </c>
      <c r="BV842" s="18">
        <f>BV843</f>
        <v>0</v>
      </c>
      <c r="BW842" s="75">
        <f t="shared" ref="BW842:BZ843" si="2651">BW843</f>
        <v>0</v>
      </c>
      <c r="BX842" s="75">
        <f t="shared" si="2651"/>
        <v>0</v>
      </c>
      <c r="BY842" s="75">
        <f t="shared" si="2651"/>
        <v>0</v>
      </c>
      <c r="BZ842" s="75">
        <f t="shared" si="2651"/>
        <v>0</v>
      </c>
      <c r="CA842" s="81">
        <f>CA843</f>
        <v>4996</v>
      </c>
      <c r="CB842" s="81">
        <f>CB843</f>
        <v>0</v>
      </c>
      <c r="CC842" s="75">
        <f t="shared" ref="CC842:CF843" si="2652">CC843</f>
        <v>0</v>
      </c>
      <c r="CD842" s="75">
        <f t="shared" si="2652"/>
        <v>0</v>
      </c>
      <c r="CE842" s="75">
        <f t="shared" si="2652"/>
        <v>0</v>
      </c>
      <c r="CF842" s="75">
        <f t="shared" si="2652"/>
        <v>0</v>
      </c>
      <c r="CG842" s="81">
        <f>CG843</f>
        <v>4996</v>
      </c>
      <c r="CH842" s="81">
        <f>CH843</f>
        <v>0</v>
      </c>
      <c r="CI842" s="11">
        <f t="shared" ref="CI842:CL843" si="2653">CI843</f>
        <v>0</v>
      </c>
      <c r="CJ842" s="11">
        <f t="shared" si="2653"/>
        <v>0</v>
      </c>
      <c r="CK842" s="11">
        <f t="shared" si="2653"/>
        <v>0</v>
      </c>
      <c r="CL842" s="11">
        <f t="shared" si="2653"/>
        <v>0</v>
      </c>
      <c r="CM842" s="18">
        <f>CM843</f>
        <v>4996</v>
      </c>
      <c r="CN842" s="18">
        <f>CN843</f>
        <v>0</v>
      </c>
    </row>
    <row r="843" spans="1:92" ht="33" hidden="1" x14ac:dyDescent="0.25">
      <c r="A843" s="55" t="s">
        <v>203</v>
      </c>
      <c r="B843" s="14">
        <v>914</v>
      </c>
      <c r="C843" s="14" t="s">
        <v>7</v>
      </c>
      <c r="D843" s="14" t="s">
        <v>8</v>
      </c>
      <c r="E843" s="14" t="s">
        <v>210</v>
      </c>
      <c r="F843" s="14" t="s">
        <v>204</v>
      </c>
      <c r="G843" s="15">
        <f>G844</f>
        <v>7340</v>
      </c>
      <c r="H843" s="15">
        <f t="shared" si="2641"/>
        <v>0</v>
      </c>
      <c r="I843" s="11">
        <f t="shared" si="2641"/>
        <v>0</v>
      </c>
      <c r="J843" s="11">
        <f t="shared" si="2641"/>
        <v>0</v>
      </c>
      <c r="K843" s="11">
        <f t="shared" si="2641"/>
        <v>0</v>
      </c>
      <c r="L843" s="11">
        <f t="shared" si="2641"/>
        <v>0</v>
      </c>
      <c r="M843" s="15">
        <f t="shared" si="2641"/>
        <v>7340</v>
      </c>
      <c r="N843" s="15">
        <f t="shared" si="2641"/>
        <v>0</v>
      </c>
      <c r="O843" s="11">
        <f t="shared" si="2641"/>
        <v>0</v>
      </c>
      <c r="P843" s="11">
        <f t="shared" si="2641"/>
        <v>0</v>
      </c>
      <c r="Q843" s="11">
        <f t="shared" si="2641"/>
        <v>0</v>
      </c>
      <c r="R843" s="11">
        <f t="shared" si="2641"/>
        <v>0</v>
      </c>
      <c r="S843" s="15">
        <f>S844</f>
        <v>7340</v>
      </c>
      <c r="T843" s="15">
        <f>T844</f>
        <v>0</v>
      </c>
      <c r="U843" s="11">
        <f t="shared" si="2642"/>
        <v>0</v>
      </c>
      <c r="V843" s="11">
        <f t="shared" si="2642"/>
        <v>0</v>
      </c>
      <c r="W843" s="11">
        <f t="shared" si="2642"/>
        <v>0</v>
      </c>
      <c r="X843" s="11">
        <f t="shared" si="2642"/>
        <v>0</v>
      </c>
      <c r="Y843" s="15">
        <f>Y844</f>
        <v>7340</v>
      </c>
      <c r="Z843" s="15">
        <f>Z844</f>
        <v>0</v>
      </c>
      <c r="AA843" s="11">
        <f t="shared" si="2643"/>
        <v>-1172</v>
      </c>
      <c r="AB843" s="11">
        <f t="shared" si="2643"/>
        <v>0</v>
      </c>
      <c r="AC843" s="11">
        <f t="shared" si="2643"/>
        <v>0</v>
      </c>
      <c r="AD843" s="11">
        <f t="shared" si="2643"/>
        <v>0</v>
      </c>
      <c r="AE843" s="15">
        <f>AE844</f>
        <v>6168</v>
      </c>
      <c r="AF843" s="15">
        <f>AF844</f>
        <v>0</v>
      </c>
      <c r="AG843" s="11">
        <f t="shared" si="2644"/>
        <v>0</v>
      </c>
      <c r="AH843" s="11">
        <f t="shared" si="2644"/>
        <v>0</v>
      </c>
      <c r="AI843" s="11">
        <f t="shared" si="2644"/>
        <v>0</v>
      </c>
      <c r="AJ843" s="11">
        <f t="shared" si="2644"/>
        <v>0</v>
      </c>
      <c r="AK843" s="79">
        <f>AK844</f>
        <v>6168</v>
      </c>
      <c r="AL843" s="79">
        <f>AL844</f>
        <v>0</v>
      </c>
      <c r="AM843" s="11">
        <f t="shared" si="2645"/>
        <v>0</v>
      </c>
      <c r="AN843" s="11">
        <f t="shared" si="2645"/>
        <v>0</v>
      </c>
      <c r="AO843" s="11">
        <f t="shared" si="2645"/>
        <v>0</v>
      </c>
      <c r="AP843" s="11">
        <f t="shared" si="2645"/>
        <v>0</v>
      </c>
      <c r="AQ843" s="15">
        <f>AQ844</f>
        <v>6168</v>
      </c>
      <c r="AR843" s="15">
        <f>AR844</f>
        <v>0</v>
      </c>
      <c r="AS843" s="11">
        <f t="shared" si="2646"/>
        <v>0</v>
      </c>
      <c r="AT843" s="11">
        <f t="shared" si="2646"/>
        <v>0</v>
      </c>
      <c r="AU843" s="11">
        <f t="shared" si="2646"/>
        <v>0</v>
      </c>
      <c r="AV843" s="11">
        <f t="shared" si="2646"/>
        <v>-1172</v>
      </c>
      <c r="AW843" s="15">
        <f>AW844</f>
        <v>4996</v>
      </c>
      <c r="AX843" s="15">
        <f>AX844</f>
        <v>0</v>
      </c>
      <c r="AY843" s="75">
        <f t="shared" si="2647"/>
        <v>0</v>
      </c>
      <c r="AZ843" s="75">
        <f t="shared" si="2647"/>
        <v>0</v>
      </c>
      <c r="BA843" s="75">
        <f t="shared" si="2647"/>
        <v>0</v>
      </c>
      <c r="BB843" s="75">
        <f t="shared" si="2647"/>
        <v>0</v>
      </c>
      <c r="BC843" s="79">
        <f>BC844</f>
        <v>4996</v>
      </c>
      <c r="BD843" s="79">
        <f>BD844</f>
        <v>0</v>
      </c>
      <c r="BE843" s="11">
        <f t="shared" si="2648"/>
        <v>0</v>
      </c>
      <c r="BF843" s="11">
        <f t="shared" si="2648"/>
        <v>0</v>
      </c>
      <c r="BG843" s="11">
        <f t="shared" si="2648"/>
        <v>0</v>
      </c>
      <c r="BH843" s="11">
        <f t="shared" si="2648"/>
        <v>0</v>
      </c>
      <c r="BI843" s="137">
        <f>BI844</f>
        <v>4996</v>
      </c>
      <c r="BJ843" s="137">
        <f>BJ844</f>
        <v>0</v>
      </c>
      <c r="BK843" s="75">
        <f t="shared" si="2649"/>
        <v>0</v>
      </c>
      <c r="BL843" s="75">
        <f t="shared" si="2649"/>
        <v>0</v>
      </c>
      <c r="BM843" s="75">
        <f t="shared" si="2649"/>
        <v>0</v>
      </c>
      <c r="BN843" s="75">
        <f t="shared" si="2649"/>
        <v>0</v>
      </c>
      <c r="BO843" s="79">
        <f>BO844</f>
        <v>4996</v>
      </c>
      <c r="BP843" s="79">
        <f>BP844</f>
        <v>0</v>
      </c>
      <c r="BQ843" s="11">
        <f t="shared" si="2650"/>
        <v>0</v>
      </c>
      <c r="BR843" s="11">
        <f t="shared" si="2650"/>
        <v>0</v>
      </c>
      <c r="BS843" s="11">
        <f t="shared" si="2650"/>
        <v>0</v>
      </c>
      <c r="BT843" s="11">
        <f t="shared" si="2650"/>
        <v>0</v>
      </c>
      <c r="BU843" s="15">
        <f>BU844</f>
        <v>4996</v>
      </c>
      <c r="BV843" s="15">
        <f>BV844</f>
        <v>0</v>
      </c>
      <c r="BW843" s="75">
        <f t="shared" si="2651"/>
        <v>0</v>
      </c>
      <c r="BX843" s="75">
        <f t="shared" si="2651"/>
        <v>0</v>
      </c>
      <c r="BY843" s="75">
        <f t="shared" si="2651"/>
        <v>0</v>
      </c>
      <c r="BZ843" s="75">
        <f t="shared" si="2651"/>
        <v>0</v>
      </c>
      <c r="CA843" s="79">
        <f>CA844</f>
        <v>4996</v>
      </c>
      <c r="CB843" s="79">
        <f>CB844</f>
        <v>0</v>
      </c>
      <c r="CC843" s="75">
        <f t="shared" si="2652"/>
        <v>0</v>
      </c>
      <c r="CD843" s="75">
        <f t="shared" si="2652"/>
        <v>0</v>
      </c>
      <c r="CE843" s="75">
        <f t="shared" si="2652"/>
        <v>0</v>
      </c>
      <c r="CF843" s="75">
        <f t="shared" si="2652"/>
        <v>0</v>
      </c>
      <c r="CG843" s="79">
        <f>CG844</f>
        <v>4996</v>
      </c>
      <c r="CH843" s="79">
        <f>CH844</f>
        <v>0</v>
      </c>
      <c r="CI843" s="11">
        <f t="shared" si="2653"/>
        <v>0</v>
      </c>
      <c r="CJ843" s="11">
        <f t="shared" si="2653"/>
        <v>0</v>
      </c>
      <c r="CK843" s="11">
        <f t="shared" si="2653"/>
        <v>0</v>
      </c>
      <c r="CL843" s="11">
        <f t="shared" si="2653"/>
        <v>0</v>
      </c>
      <c r="CM843" s="15">
        <f>CM844</f>
        <v>4996</v>
      </c>
      <c r="CN843" s="15">
        <f>CN844</f>
        <v>0</v>
      </c>
    </row>
    <row r="844" spans="1:92" ht="18.75" hidden="1" x14ac:dyDescent="0.3">
      <c r="A844" s="55" t="s">
        <v>189</v>
      </c>
      <c r="B844" s="14">
        <v>914</v>
      </c>
      <c r="C844" s="14" t="s">
        <v>7</v>
      </c>
      <c r="D844" s="14" t="s">
        <v>8</v>
      </c>
      <c r="E844" s="14" t="s">
        <v>210</v>
      </c>
      <c r="F844" s="14" t="s">
        <v>205</v>
      </c>
      <c r="G844" s="15">
        <v>7340</v>
      </c>
      <c r="H844" s="13"/>
      <c r="I844" s="11"/>
      <c r="J844" s="11"/>
      <c r="K844" s="11"/>
      <c r="L844" s="11"/>
      <c r="M844" s="11">
        <f>G844+I844+J844+K844+L844</f>
        <v>7340</v>
      </c>
      <c r="N844" s="11">
        <f>H844+J844</f>
        <v>0</v>
      </c>
      <c r="O844" s="11"/>
      <c r="P844" s="11"/>
      <c r="Q844" s="11"/>
      <c r="R844" s="11"/>
      <c r="S844" s="11">
        <f>M844+O844+P844+Q844+R844</f>
        <v>7340</v>
      </c>
      <c r="T844" s="11">
        <f>N844+P844</f>
        <v>0</v>
      </c>
      <c r="U844" s="11"/>
      <c r="V844" s="11"/>
      <c r="W844" s="11"/>
      <c r="X844" s="11"/>
      <c r="Y844" s="11">
        <f>S844+U844+V844+W844+X844</f>
        <v>7340</v>
      </c>
      <c r="Z844" s="11">
        <f>T844+V844</f>
        <v>0</v>
      </c>
      <c r="AA844" s="11">
        <v>-1172</v>
      </c>
      <c r="AB844" s="11"/>
      <c r="AC844" s="11"/>
      <c r="AD844" s="11"/>
      <c r="AE844" s="11">
        <f>Y844+AA844+AB844+AC844+AD844</f>
        <v>6168</v>
      </c>
      <c r="AF844" s="11">
        <f>Z844+AB844</f>
        <v>0</v>
      </c>
      <c r="AG844" s="11"/>
      <c r="AH844" s="11"/>
      <c r="AI844" s="11"/>
      <c r="AJ844" s="11"/>
      <c r="AK844" s="75">
        <f>AE844+AG844+AH844+AI844+AJ844</f>
        <v>6168</v>
      </c>
      <c r="AL844" s="75">
        <f>AF844+AH844</f>
        <v>0</v>
      </c>
      <c r="AM844" s="11"/>
      <c r="AN844" s="11"/>
      <c r="AO844" s="11"/>
      <c r="AP844" s="11"/>
      <c r="AQ844" s="11">
        <f>AK844+AM844+AN844+AO844+AP844</f>
        <v>6168</v>
      </c>
      <c r="AR844" s="11">
        <f>AL844+AN844</f>
        <v>0</v>
      </c>
      <c r="AS844" s="11"/>
      <c r="AT844" s="11"/>
      <c r="AU844" s="11"/>
      <c r="AV844" s="11">
        <v>-1172</v>
      </c>
      <c r="AW844" s="11">
        <f>AQ844+AS844+AT844+AU844+AV844</f>
        <v>4996</v>
      </c>
      <c r="AX844" s="11">
        <f>AR844+AT844</f>
        <v>0</v>
      </c>
      <c r="AY844" s="75"/>
      <c r="AZ844" s="75"/>
      <c r="BA844" s="75"/>
      <c r="BB844" s="75"/>
      <c r="BC844" s="75">
        <f>AW844+AY844+AZ844+BA844+BB844</f>
        <v>4996</v>
      </c>
      <c r="BD844" s="75">
        <f>AX844+AZ844</f>
        <v>0</v>
      </c>
      <c r="BE844" s="11"/>
      <c r="BF844" s="11"/>
      <c r="BG844" s="11"/>
      <c r="BH844" s="11"/>
      <c r="BI844" s="138">
        <f>BC844+BE844+BF844+BG844+BH844</f>
        <v>4996</v>
      </c>
      <c r="BJ844" s="138">
        <f>BD844+BF844</f>
        <v>0</v>
      </c>
      <c r="BK844" s="75"/>
      <c r="BL844" s="75"/>
      <c r="BM844" s="75"/>
      <c r="BN844" s="75"/>
      <c r="BO844" s="75">
        <f>BI844+BK844+BL844+BM844+BN844</f>
        <v>4996</v>
      </c>
      <c r="BP844" s="75">
        <f>BJ844+BL844</f>
        <v>0</v>
      </c>
      <c r="BQ844" s="11"/>
      <c r="BR844" s="11"/>
      <c r="BS844" s="11"/>
      <c r="BT844" s="11"/>
      <c r="BU844" s="11">
        <f>BO844+BQ844+BR844+BS844+BT844</f>
        <v>4996</v>
      </c>
      <c r="BV844" s="11">
        <f>BP844+BR844</f>
        <v>0</v>
      </c>
      <c r="BW844" s="75"/>
      <c r="BX844" s="75"/>
      <c r="BY844" s="75"/>
      <c r="BZ844" s="75"/>
      <c r="CA844" s="75">
        <f>BU844+BW844+BX844+BY844+BZ844</f>
        <v>4996</v>
      </c>
      <c r="CB844" s="75">
        <f>BV844+BX844</f>
        <v>0</v>
      </c>
      <c r="CC844" s="75"/>
      <c r="CD844" s="75"/>
      <c r="CE844" s="75"/>
      <c r="CF844" s="75"/>
      <c r="CG844" s="75">
        <f>CA844+CC844+CD844+CE844+CF844</f>
        <v>4996</v>
      </c>
      <c r="CH844" s="75">
        <f>CB844+CD844</f>
        <v>0</v>
      </c>
      <c r="CI844" s="11"/>
      <c r="CJ844" s="11"/>
      <c r="CK844" s="11"/>
      <c r="CL844" s="11"/>
      <c r="CM844" s="11">
        <f>CG844+CI844+CJ844+CK844+CL844</f>
        <v>4996</v>
      </c>
      <c r="CN844" s="11">
        <f>CH844+CJ844</f>
        <v>0</v>
      </c>
    </row>
    <row r="845" spans="1:92" ht="18.75" hidden="1" x14ac:dyDescent="0.3">
      <c r="A845" s="55" t="s">
        <v>490</v>
      </c>
      <c r="B845" s="14">
        <v>914</v>
      </c>
      <c r="C845" s="14" t="s">
        <v>7</v>
      </c>
      <c r="D845" s="14" t="s">
        <v>8</v>
      </c>
      <c r="E845" s="14" t="s">
        <v>491</v>
      </c>
      <c r="F845" s="40"/>
      <c r="G845" s="15">
        <f>G846</f>
        <v>1044</v>
      </c>
      <c r="H845" s="15">
        <f t="shared" ref="H845:R846" si="2654">H846</f>
        <v>0</v>
      </c>
      <c r="I845" s="11">
        <f t="shared" si="2654"/>
        <v>0</v>
      </c>
      <c r="J845" s="11">
        <f t="shared" si="2654"/>
        <v>0</v>
      </c>
      <c r="K845" s="11">
        <f t="shared" si="2654"/>
        <v>0</v>
      </c>
      <c r="L845" s="11">
        <f t="shared" si="2654"/>
        <v>0</v>
      </c>
      <c r="M845" s="15">
        <f t="shared" si="2654"/>
        <v>1044</v>
      </c>
      <c r="N845" s="15">
        <f t="shared" si="2654"/>
        <v>0</v>
      </c>
      <c r="O845" s="11">
        <f t="shared" si="2654"/>
        <v>0</v>
      </c>
      <c r="P845" s="11">
        <f t="shared" si="2654"/>
        <v>0</v>
      </c>
      <c r="Q845" s="11">
        <f t="shared" si="2654"/>
        <v>0</v>
      </c>
      <c r="R845" s="11">
        <f t="shared" si="2654"/>
        <v>0</v>
      </c>
      <c r="S845" s="15">
        <f>S846</f>
        <v>1044</v>
      </c>
      <c r="T845" s="15">
        <f>T846</f>
        <v>0</v>
      </c>
      <c r="U845" s="11">
        <f t="shared" ref="U845:X846" si="2655">U846</f>
        <v>0</v>
      </c>
      <c r="V845" s="11">
        <f t="shared" si="2655"/>
        <v>0</v>
      </c>
      <c r="W845" s="11">
        <f t="shared" si="2655"/>
        <v>0</v>
      </c>
      <c r="X845" s="11">
        <f t="shared" si="2655"/>
        <v>0</v>
      </c>
      <c r="Y845" s="15">
        <f>Y846</f>
        <v>1044</v>
      </c>
      <c r="Z845" s="15">
        <f>Z846</f>
        <v>0</v>
      </c>
      <c r="AA845" s="11">
        <f t="shared" ref="AA845:AD846" si="2656">AA846</f>
        <v>0</v>
      </c>
      <c r="AB845" s="11">
        <f t="shared" si="2656"/>
        <v>0</v>
      </c>
      <c r="AC845" s="11">
        <f t="shared" si="2656"/>
        <v>200</v>
      </c>
      <c r="AD845" s="11">
        <f t="shared" si="2656"/>
        <v>0</v>
      </c>
      <c r="AE845" s="15">
        <f>AE846</f>
        <v>1244</v>
      </c>
      <c r="AF845" s="15">
        <f>AF846</f>
        <v>0</v>
      </c>
      <c r="AG845" s="11">
        <f t="shared" ref="AG845:AJ846" si="2657">AG846</f>
        <v>0</v>
      </c>
      <c r="AH845" s="11">
        <f t="shared" si="2657"/>
        <v>0</v>
      </c>
      <c r="AI845" s="11">
        <f t="shared" si="2657"/>
        <v>0</v>
      </c>
      <c r="AJ845" s="11">
        <f t="shared" si="2657"/>
        <v>0</v>
      </c>
      <c r="AK845" s="79">
        <f>AK846</f>
        <v>1244</v>
      </c>
      <c r="AL845" s="79">
        <f>AL846</f>
        <v>0</v>
      </c>
      <c r="AM845" s="11">
        <f t="shared" ref="AM845:AP846" si="2658">AM846</f>
        <v>0</v>
      </c>
      <c r="AN845" s="11">
        <f t="shared" si="2658"/>
        <v>0</v>
      </c>
      <c r="AO845" s="11">
        <f t="shared" si="2658"/>
        <v>0</v>
      </c>
      <c r="AP845" s="11">
        <f t="shared" si="2658"/>
        <v>0</v>
      </c>
      <c r="AQ845" s="15">
        <f>AQ846</f>
        <v>1244</v>
      </c>
      <c r="AR845" s="15">
        <f>AR846</f>
        <v>0</v>
      </c>
      <c r="AS845" s="11">
        <f t="shared" ref="AS845:AV846" si="2659">AS846</f>
        <v>0</v>
      </c>
      <c r="AT845" s="11">
        <f t="shared" si="2659"/>
        <v>0</v>
      </c>
      <c r="AU845" s="11">
        <f t="shared" si="2659"/>
        <v>0</v>
      </c>
      <c r="AV845" s="11">
        <f t="shared" si="2659"/>
        <v>0</v>
      </c>
      <c r="AW845" s="15">
        <f>AW846</f>
        <v>1244</v>
      </c>
      <c r="AX845" s="15">
        <f>AX846</f>
        <v>0</v>
      </c>
      <c r="AY845" s="75">
        <f t="shared" ref="AY845:BB846" si="2660">AY846</f>
        <v>0</v>
      </c>
      <c r="AZ845" s="75">
        <f t="shared" si="2660"/>
        <v>0</v>
      </c>
      <c r="BA845" s="75">
        <f t="shared" si="2660"/>
        <v>0</v>
      </c>
      <c r="BB845" s="75">
        <f t="shared" si="2660"/>
        <v>0</v>
      </c>
      <c r="BC845" s="79">
        <f>BC846</f>
        <v>1244</v>
      </c>
      <c r="BD845" s="79">
        <f>BD846</f>
        <v>0</v>
      </c>
      <c r="BE845" s="11">
        <f t="shared" ref="BE845:BH846" si="2661">BE846</f>
        <v>0</v>
      </c>
      <c r="BF845" s="11">
        <f t="shared" si="2661"/>
        <v>0</v>
      </c>
      <c r="BG845" s="11">
        <f t="shared" si="2661"/>
        <v>0</v>
      </c>
      <c r="BH845" s="11">
        <f t="shared" si="2661"/>
        <v>0</v>
      </c>
      <c r="BI845" s="137">
        <f>BI846</f>
        <v>1244</v>
      </c>
      <c r="BJ845" s="137">
        <f>BJ846</f>
        <v>0</v>
      </c>
      <c r="BK845" s="75">
        <f t="shared" ref="BK845:BN846" si="2662">BK846</f>
        <v>0</v>
      </c>
      <c r="BL845" s="75">
        <f t="shared" si="2662"/>
        <v>0</v>
      </c>
      <c r="BM845" s="75">
        <f t="shared" si="2662"/>
        <v>0</v>
      </c>
      <c r="BN845" s="75">
        <f t="shared" si="2662"/>
        <v>0</v>
      </c>
      <c r="BO845" s="79">
        <f>BO846</f>
        <v>1244</v>
      </c>
      <c r="BP845" s="79">
        <f>BP846</f>
        <v>0</v>
      </c>
      <c r="BQ845" s="11">
        <f t="shared" ref="BQ845:BT846" si="2663">BQ846</f>
        <v>0</v>
      </c>
      <c r="BR845" s="11">
        <f t="shared" si="2663"/>
        <v>0</v>
      </c>
      <c r="BS845" s="11">
        <f t="shared" si="2663"/>
        <v>0</v>
      </c>
      <c r="BT845" s="11">
        <f t="shared" si="2663"/>
        <v>0</v>
      </c>
      <c r="BU845" s="15">
        <f>BU846</f>
        <v>1244</v>
      </c>
      <c r="BV845" s="15">
        <f>BV846</f>
        <v>0</v>
      </c>
      <c r="BW845" s="75">
        <f t="shared" ref="BW845:BZ846" si="2664">BW846</f>
        <v>0</v>
      </c>
      <c r="BX845" s="75">
        <f t="shared" si="2664"/>
        <v>0</v>
      </c>
      <c r="BY845" s="75">
        <f t="shared" si="2664"/>
        <v>0</v>
      </c>
      <c r="BZ845" s="75">
        <f t="shared" si="2664"/>
        <v>0</v>
      </c>
      <c r="CA845" s="79">
        <f>CA846</f>
        <v>1244</v>
      </c>
      <c r="CB845" s="79">
        <f>CB846</f>
        <v>0</v>
      </c>
      <c r="CC845" s="75">
        <f t="shared" ref="CC845:CF846" si="2665">CC846</f>
        <v>0</v>
      </c>
      <c r="CD845" s="75">
        <f t="shared" si="2665"/>
        <v>0</v>
      </c>
      <c r="CE845" s="75">
        <f t="shared" si="2665"/>
        <v>0</v>
      </c>
      <c r="CF845" s="75">
        <f t="shared" si="2665"/>
        <v>0</v>
      </c>
      <c r="CG845" s="79">
        <f>CG846</f>
        <v>1244</v>
      </c>
      <c r="CH845" s="79">
        <f>CH846</f>
        <v>0</v>
      </c>
      <c r="CI845" s="11">
        <f t="shared" ref="CI845:CL846" si="2666">CI846</f>
        <v>0</v>
      </c>
      <c r="CJ845" s="11">
        <f t="shared" si="2666"/>
        <v>0</v>
      </c>
      <c r="CK845" s="11">
        <f t="shared" si="2666"/>
        <v>0</v>
      </c>
      <c r="CL845" s="11">
        <f t="shared" si="2666"/>
        <v>0</v>
      </c>
      <c r="CM845" s="15">
        <f>CM846</f>
        <v>1244</v>
      </c>
      <c r="CN845" s="15">
        <f>CN846</f>
        <v>0</v>
      </c>
    </row>
    <row r="846" spans="1:92" ht="33" hidden="1" x14ac:dyDescent="0.25">
      <c r="A846" s="55" t="s">
        <v>268</v>
      </c>
      <c r="B846" s="14">
        <v>914</v>
      </c>
      <c r="C846" s="14" t="s">
        <v>7</v>
      </c>
      <c r="D846" s="14" t="s">
        <v>8</v>
      </c>
      <c r="E846" s="14" t="s">
        <v>491</v>
      </c>
      <c r="F846" s="14" t="s">
        <v>33</v>
      </c>
      <c r="G846" s="15">
        <f>G847</f>
        <v>1044</v>
      </c>
      <c r="H846" s="15">
        <f t="shared" si="2654"/>
        <v>0</v>
      </c>
      <c r="I846" s="11">
        <f t="shared" si="2654"/>
        <v>0</v>
      </c>
      <c r="J846" s="11">
        <f t="shared" si="2654"/>
        <v>0</v>
      </c>
      <c r="K846" s="11">
        <f t="shared" si="2654"/>
        <v>0</v>
      </c>
      <c r="L846" s="11">
        <f t="shared" si="2654"/>
        <v>0</v>
      </c>
      <c r="M846" s="15">
        <f t="shared" si="2654"/>
        <v>1044</v>
      </c>
      <c r="N846" s="15">
        <f t="shared" si="2654"/>
        <v>0</v>
      </c>
      <c r="O846" s="11">
        <f t="shared" si="2654"/>
        <v>0</v>
      </c>
      <c r="P846" s="11">
        <f t="shared" si="2654"/>
        <v>0</v>
      </c>
      <c r="Q846" s="11">
        <f t="shared" si="2654"/>
        <v>0</v>
      </c>
      <c r="R846" s="11">
        <f t="shared" si="2654"/>
        <v>0</v>
      </c>
      <c r="S846" s="15">
        <f>S847</f>
        <v>1044</v>
      </c>
      <c r="T846" s="15">
        <f>T847</f>
        <v>0</v>
      </c>
      <c r="U846" s="11">
        <f t="shared" si="2655"/>
        <v>0</v>
      </c>
      <c r="V846" s="11">
        <f t="shared" si="2655"/>
        <v>0</v>
      </c>
      <c r="W846" s="11">
        <f t="shared" si="2655"/>
        <v>0</v>
      </c>
      <c r="X846" s="11">
        <f t="shared" si="2655"/>
        <v>0</v>
      </c>
      <c r="Y846" s="15">
        <f>Y847</f>
        <v>1044</v>
      </c>
      <c r="Z846" s="15">
        <f>Z847</f>
        <v>0</v>
      </c>
      <c r="AA846" s="11">
        <f t="shared" si="2656"/>
        <v>0</v>
      </c>
      <c r="AB846" s="11">
        <f t="shared" si="2656"/>
        <v>0</v>
      </c>
      <c r="AC846" s="11">
        <f t="shared" si="2656"/>
        <v>200</v>
      </c>
      <c r="AD846" s="11">
        <f t="shared" si="2656"/>
        <v>0</v>
      </c>
      <c r="AE846" s="15">
        <f>AE847</f>
        <v>1244</v>
      </c>
      <c r="AF846" s="15">
        <f>AF847</f>
        <v>0</v>
      </c>
      <c r="AG846" s="11">
        <f t="shared" si="2657"/>
        <v>0</v>
      </c>
      <c r="AH846" s="11">
        <f t="shared" si="2657"/>
        <v>0</v>
      </c>
      <c r="AI846" s="11">
        <f t="shared" si="2657"/>
        <v>0</v>
      </c>
      <c r="AJ846" s="11">
        <f t="shared" si="2657"/>
        <v>0</v>
      </c>
      <c r="AK846" s="79">
        <f>AK847</f>
        <v>1244</v>
      </c>
      <c r="AL846" s="79">
        <f>AL847</f>
        <v>0</v>
      </c>
      <c r="AM846" s="11">
        <f t="shared" si="2658"/>
        <v>0</v>
      </c>
      <c r="AN846" s="11">
        <f t="shared" si="2658"/>
        <v>0</v>
      </c>
      <c r="AO846" s="11">
        <f t="shared" si="2658"/>
        <v>0</v>
      </c>
      <c r="AP846" s="11">
        <f t="shared" si="2658"/>
        <v>0</v>
      </c>
      <c r="AQ846" s="15">
        <f>AQ847</f>
        <v>1244</v>
      </c>
      <c r="AR846" s="15">
        <f>AR847</f>
        <v>0</v>
      </c>
      <c r="AS846" s="11">
        <f t="shared" si="2659"/>
        <v>0</v>
      </c>
      <c r="AT846" s="11">
        <f t="shared" si="2659"/>
        <v>0</v>
      </c>
      <c r="AU846" s="11">
        <f t="shared" si="2659"/>
        <v>0</v>
      </c>
      <c r="AV846" s="11">
        <f t="shared" si="2659"/>
        <v>0</v>
      </c>
      <c r="AW846" s="15">
        <f>AW847</f>
        <v>1244</v>
      </c>
      <c r="AX846" s="15">
        <f>AX847</f>
        <v>0</v>
      </c>
      <c r="AY846" s="75">
        <f t="shared" si="2660"/>
        <v>0</v>
      </c>
      <c r="AZ846" s="75">
        <f t="shared" si="2660"/>
        <v>0</v>
      </c>
      <c r="BA846" s="75">
        <f t="shared" si="2660"/>
        <v>0</v>
      </c>
      <c r="BB846" s="75">
        <f t="shared" si="2660"/>
        <v>0</v>
      </c>
      <c r="BC846" s="79">
        <f>BC847</f>
        <v>1244</v>
      </c>
      <c r="BD846" s="79">
        <f>BD847</f>
        <v>0</v>
      </c>
      <c r="BE846" s="11">
        <f t="shared" si="2661"/>
        <v>0</v>
      </c>
      <c r="BF846" s="11">
        <f t="shared" si="2661"/>
        <v>0</v>
      </c>
      <c r="BG846" s="11">
        <f t="shared" si="2661"/>
        <v>0</v>
      </c>
      <c r="BH846" s="11">
        <f t="shared" si="2661"/>
        <v>0</v>
      </c>
      <c r="BI846" s="137">
        <f>BI847</f>
        <v>1244</v>
      </c>
      <c r="BJ846" s="137">
        <f>BJ847</f>
        <v>0</v>
      </c>
      <c r="BK846" s="75">
        <f t="shared" si="2662"/>
        <v>0</v>
      </c>
      <c r="BL846" s="75">
        <f t="shared" si="2662"/>
        <v>0</v>
      </c>
      <c r="BM846" s="75">
        <f t="shared" si="2662"/>
        <v>0</v>
      </c>
      <c r="BN846" s="75">
        <f t="shared" si="2662"/>
        <v>0</v>
      </c>
      <c r="BO846" s="79">
        <f>BO847</f>
        <v>1244</v>
      </c>
      <c r="BP846" s="79">
        <f>BP847</f>
        <v>0</v>
      </c>
      <c r="BQ846" s="11">
        <f t="shared" si="2663"/>
        <v>0</v>
      </c>
      <c r="BR846" s="11">
        <f t="shared" si="2663"/>
        <v>0</v>
      </c>
      <c r="BS846" s="11">
        <f t="shared" si="2663"/>
        <v>0</v>
      </c>
      <c r="BT846" s="11">
        <f t="shared" si="2663"/>
        <v>0</v>
      </c>
      <c r="BU846" s="15">
        <f>BU847</f>
        <v>1244</v>
      </c>
      <c r="BV846" s="15">
        <f>BV847</f>
        <v>0</v>
      </c>
      <c r="BW846" s="75">
        <f t="shared" si="2664"/>
        <v>0</v>
      </c>
      <c r="BX846" s="75">
        <f t="shared" si="2664"/>
        <v>0</v>
      </c>
      <c r="BY846" s="75">
        <f t="shared" si="2664"/>
        <v>0</v>
      </c>
      <c r="BZ846" s="75">
        <f t="shared" si="2664"/>
        <v>0</v>
      </c>
      <c r="CA846" s="79">
        <f>CA847</f>
        <v>1244</v>
      </c>
      <c r="CB846" s="79">
        <f>CB847</f>
        <v>0</v>
      </c>
      <c r="CC846" s="75">
        <f t="shared" si="2665"/>
        <v>0</v>
      </c>
      <c r="CD846" s="75">
        <f t="shared" si="2665"/>
        <v>0</v>
      </c>
      <c r="CE846" s="75">
        <f t="shared" si="2665"/>
        <v>0</v>
      </c>
      <c r="CF846" s="75">
        <f t="shared" si="2665"/>
        <v>0</v>
      </c>
      <c r="CG846" s="79">
        <f>CG847</f>
        <v>1244</v>
      </c>
      <c r="CH846" s="79">
        <f>CH847</f>
        <v>0</v>
      </c>
      <c r="CI846" s="11">
        <f t="shared" si="2666"/>
        <v>0</v>
      </c>
      <c r="CJ846" s="11">
        <f t="shared" si="2666"/>
        <v>0</v>
      </c>
      <c r="CK846" s="11">
        <f t="shared" si="2666"/>
        <v>0</v>
      </c>
      <c r="CL846" s="11">
        <f t="shared" si="2666"/>
        <v>0</v>
      </c>
      <c r="CM846" s="15">
        <f>CM847</f>
        <v>1244</v>
      </c>
      <c r="CN846" s="15">
        <f>CN847</f>
        <v>0</v>
      </c>
    </row>
    <row r="847" spans="1:92" ht="33.75" hidden="1" x14ac:dyDescent="0.3">
      <c r="A847" s="55" t="s">
        <v>39</v>
      </c>
      <c r="B847" s="14">
        <v>914</v>
      </c>
      <c r="C847" s="14" t="s">
        <v>7</v>
      </c>
      <c r="D847" s="14" t="s">
        <v>8</v>
      </c>
      <c r="E847" s="14" t="s">
        <v>491</v>
      </c>
      <c r="F847" s="14" t="s">
        <v>40</v>
      </c>
      <c r="G847" s="11">
        <v>1044</v>
      </c>
      <c r="H847" s="13"/>
      <c r="I847" s="11"/>
      <c r="J847" s="11"/>
      <c r="K847" s="11"/>
      <c r="L847" s="11"/>
      <c r="M847" s="11">
        <f>G847+I847+J847+K847+L847</f>
        <v>1044</v>
      </c>
      <c r="N847" s="11">
        <f>H847+J847</f>
        <v>0</v>
      </c>
      <c r="O847" s="11"/>
      <c r="P847" s="11"/>
      <c r="Q847" s="11"/>
      <c r="R847" s="11"/>
      <c r="S847" s="11">
        <f>M847+O847+P847+Q847+R847</f>
        <v>1044</v>
      </c>
      <c r="T847" s="11">
        <f>N847+P847</f>
        <v>0</v>
      </c>
      <c r="U847" s="11"/>
      <c r="V847" s="11"/>
      <c r="W847" s="11"/>
      <c r="X847" s="11"/>
      <c r="Y847" s="11">
        <f>S847+U847+V847+W847+X847</f>
        <v>1044</v>
      </c>
      <c r="Z847" s="11">
        <f>T847+V847</f>
        <v>0</v>
      </c>
      <c r="AA847" s="11"/>
      <c r="AB847" s="11"/>
      <c r="AC847" s="11">
        <v>200</v>
      </c>
      <c r="AD847" s="11"/>
      <c r="AE847" s="11">
        <f>Y847+AA847+AB847+AC847+AD847</f>
        <v>1244</v>
      </c>
      <c r="AF847" s="11">
        <f>Z847+AB847</f>
        <v>0</v>
      </c>
      <c r="AG847" s="11"/>
      <c r="AH847" s="11"/>
      <c r="AI847" s="11"/>
      <c r="AJ847" s="11"/>
      <c r="AK847" s="75">
        <f>AE847+AG847+AH847+AI847+AJ847</f>
        <v>1244</v>
      </c>
      <c r="AL847" s="75">
        <f>AF847+AH847</f>
        <v>0</v>
      </c>
      <c r="AM847" s="11"/>
      <c r="AN847" s="11"/>
      <c r="AO847" s="11"/>
      <c r="AP847" s="11"/>
      <c r="AQ847" s="11">
        <f>AK847+AM847+AN847+AO847+AP847</f>
        <v>1244</v>
      </c>
      <c r="AR847" s="11">
        <f>AL847+AN847</f>
        <v>0</v>
      </c>
      <c r="AS847" s="11"/>
      <c r="AT847" s="11"/>
      <c r="AU847" s="11"/>
      <c r="AV847" s="11"/>
      <c r="AW847" s="11">
        <f>AQ847+AS847+AT847+AU847+AV847</f>
        <v>1244</v>
      </c>
      <c r="AX847" s="11">
        <f>AR847+AT847</f>
        <v>0</v>
      </c>
      <c r="AY847" s="75"/>
      <c r="AZ847" s="75"/>
      <c r="BA847" s="75"/>
      <c r="BB847" s="75"/>
      <c r="BC847" s="75">
        <f>AW847+AY847+AZ847+BA847+BB847</f>
        <v>1244</v>
      </c>
      <c r="BD847" s="75">
        <f>AX847+AZ847</f>
        <v>0</v>
      </c>
      <c r="BE847" s="11"/>
      <c r="BF847" s="11"/>
      <c r="BG847" s="11"/>
      <c r="BH847" s="11"/>
      <c r="BI847" s="138">
        <f>BC847+BE847+BF847+BG847+BH847</f>
        <v>1244</v>
      </c>
      <c r="BJ847" s="138">
        <f>BD847+BF847</f>
        <v>0</v>
      </c>
      <c r="BK847" s="75"/>
      <c r="BL847" s="75"/>
      <c r="BM847" s="75"/>
      <c r="BN847" s="75"/>
      <c r="BO847" s="75">
        <f>BI847+BK847+BL847+BM847+BN847</f>
        <v>1244</v>
      </c>
      <c r="BP847" s="75">
        <f>BJ847+BL847</f>
        <v>0</v>
      </c>
      <c r="BQ847" s="11"/>
      <c r="BR847" s="11"/>
      <c r="BS847" s="11"/>
      <c r="BT847" s="11"/>
      <c r="BU847" s="11">
        <f>BO847+BQ847+BR847+BS847+BT847</f>
        <v>1244</v>
      </c>
      <c r="BV847" s="11">
        <f>BP847+BR847</f>
        <v>0</v>
      </c>
      <c r="BW847" s="75"/>
      <c r="BX847" s="75"/>
      <c r="BY847" s="75"/>
      <c r="BZ847" s="75"/>
      <c r="CA847" s="75">
        <f>BU847+BW847+BX847+BY847+BZ847</f>
        <v>1244</v>
      </c>
      <c r="CB847" s="75">
        <f>BV847+BX847</f>
        <v>0</v>
      </c>
      <c r="CC847" s="75"/>
      <c r="CD847" s="75"/>
      <c r="CE847" s="75"/>
      <c r="CF847" s="75"/>
      <c r="CG847" s="75">
        <f>CA847+CC847+CD847+CE847+CF847</f>
        <v>1244</v>
      </c>
      <c r="CH847" s="75">
        <f>CB847+CD847</f>
        <v>0</v>
      </c>
      <c r="CI847" s="11"/>
      <c r="CJ847" s="11"/>
      <c r="CK847" s="11"/>
      <c r="CL847" s="11"/>
      <c r="CM847" s="11">
        <f>CG847+CI847+CJ847+CK847+CL847</f>
        <v>1244</v>
      </c>
      <c r="CN847" s="11">
        <f>CH847+CJ847</f>
        <v>0</v>
      </c>
    </row>
    <row r="848" spans="1:92" ht="18.75" hidden="1" x14ac:dyDescent="0.3">
      <c r="A848" s="55"/>
      <c r="B848" s="14"/>
      <c r="C848" s="14"/>
      <c r="D848" s="14"/>
      <c r="E848" s="14"/>
      <c r="F848" s="14"/>
      <c r="G848" s="11"/>
      <c r="H848" s="13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75"/>
      <c r="AL848" s="75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75"/>
      <c r="AZ848" s="75"/>
      <c r="BA848" s="75"/>
      <c r="BB848" s="75"/>
      <c r="BC848" s="75"/>
      <c r="BD848" s="75"/>
      <c r="BE848" s="11"/>
      <c r="BF848" s="11"/>
      <c r="BG848" s="11"/>
      <c r="BH848" s="11"/>
      <c r="BI848" s="138"/>
      <c r="BJ848" s="138"/>
      <c r="BK848" s="75"/>
      <c r="BL848" s="75"/>
      <c r="BM848" s="75"/>
      <c r="BN848" s="75"/>
      <c r="BO848" s="75"/>
      <c r="BP848" s="75"/>
      <c r="BQ848" s="11"/>
      <c r="BR848" s="11"/>
      <c r="BS848" s="11"/>
      <c r="BT848" s="11"/>
      <c r="BU848" s="11"/>
      <c r="BV848" s="11"/>
      <c r="BW848" s="75"/>
      <c r="BX848" s="75"/>
      <c r="BY848" s="75"/>
      <c r="BZ848" s="75"/>
      <c r="CA848" s="75"/>
      <c r="CB848" s="75"/>
      <c r="CC848" s="75"/>
      <c r="CD848" s="75"/>
      <c r="CE848" s="75"/>
      <c r="CF848" s="75"/>
      <c r="CG848" s="75"/>
      <c r="CH848" s="75"/>
      <c r="CI848" s="11"/>
      <c r="CJ848" s="11"/>
      <c r="CK848" s="11"/>
      <c r="CL848" s="11"/>
      <c r="CM848" s="11"/>
      <c r="CN848" s="11"/>
    </row>
    <row r="849" spans="1:92" ht="18.75" hidden="1" x14ac:dyDescent="0.3">
      <c r="A849" s="54" t="s">
        <v>518</v>
      </c>
      <c r="B849" s="12">
        <v>914</v>
      </c>
      <c r="C849" s="12" t="s">
        <v>7</v>
      </c>
      <c r="D849" s="12" t="s">
        <v>87</v>
      </c>
      <c r="E849" s="12"/>
      <c r="F849" s="12"/>
      <c r="G849" s="30">
        <f>G850</f>
        <v>9404</v>
      </c>
      <c r="H849" s="30">
        <f t="shared" ref="H849:R853" si="2667">H850</f>
        <v>0</v>
      </c>
      <c r="I849" s="11">
        <f t="shared" si="2667"/>
        <v>0</v>
      </c>
      <c r="J849" s="11">
        <f t="shared" si="2667"/>
        <v>0</v>
      </c>
      <c r="K849" s="11">
        <f t="shared" si="2667"/>
        <v>0</v>
      </c>
      <c r="L849" s="11">
        <f t="shared" si="2667"/>
        <v>0</v>
      </c>
      <c r="M849" s="30">
        <f t="shared" si="2667"/>
        <v>9404</v>
      </c>
      <c r="N849" s="30">
        <f t="shared" si="2667"/>
        <v>0</v>
      </c>
      <c r="O849" s="11">
        <f t="shared" si="2667"/>
        <v>0</v>
      </c>
      <c r="P849" s="11">
        <f t="shared" si="2667"/>
        <v>0</v>
      </c>
      <c r="Q849" s="11">
        <f t="shared" si="2667"/>
        <v>0</v>
      </c>
      <c r="R849" s="11">
        <f t="shared" si="2667"/>
        <v>0</v>
      </c>
      <c r="S849" s="30">
        <f t="shared" ref="S849:AH853" si="2668">S850</f>
        <v>9404</v>
      </c>
      <c r="T849" s="30">
        <f t="shared" si="2668"/>
        <v>0</v>
      </c>
      <c r="U849" s="11">
        <f t="shared" si="2668"/>
        <v>0</v>
      </c>
      <c r="V849" s="11">
        <f t="shared" si="2668"/>
        <v>0</v>
      </c>
      <c r="W849" s="11">
        <f t="shared" si="2668"/>
        <v>0</v>
      </c>
      <c r="X849" s="11">
        <f t="shared" si="2668"/>
        <v>0</v>
      </c>
      <c r="Y849" s="30">
        <f t="shared" si="2668"/>
        <v>9404</v>
      </c>
      <c r="Z849" s="30">
        <f t="shared" si="2668"/>
        <v>0</v>
      </c>
      <c r="AA849" s="30">
        <f t="shared" si="2668"/>
        <v>-200</v>
      </c>
      <c r="AB849" s="11">
        <f t="shared" si="2668"/>
        <v>0</v>
      </c>
      <c r="AC849" s="11">
        <f t="shared" si="2668"/>
        <v>0</v>
      </c>
      <c r="AD849" s="16">
        <f t="shared" si="2668"/>
        <v>0</v>
      </c>
      <c r="AE849" s="30">
        <f t="shared" si="2668"/>
        <v>9204</v>
      </c>
      <c r="AF849" s="30">
        <f t="shared" si="2668"/>
        <v>0</v>
      </c>
      <c r="AG849" s="30">
        <f t="shared" si="2668"/>
        <v>0</v>
      </c>
      <c r="AH849" s="11">
        <f t="shared" si="2668"/>
        <v>0</v>
      </c>
      <c r="AI849" s="11">
        <f t="shared" ref="AG849:AV853" si="2669">AI850</f>
        <v>0</v>
      </c>
      <c r="AJ849" s="16">
        <f t="shared" si="2669"/>
        <v>0</v>
      </c>
      <c r="AK849" s="85">
        <f t="shared" si="2669"/>
        <v>9204</v>
      </c>
      <c r="AL849" s="85">
        <f t="shared" si="2669"/>
        <v>0</v>
      </c>
      <c r="AM849" s="30">
        <f t="shared" si="2669"/>
        <v>0</v>
      </c>
      <c r="AN849" s="11">
        <f t="shared" si="2669"/>
        <v>0</v>
      </c>
      <c r="AO849" s="11">
        <f t="shared" si="2669"/>
        <v>0</v>
      </c>
      <c r="AP849" s="16">
        <f t="shared" si="2669"/>
        <v>0</v>
      </c>
      <c r="AQ849" s="30">
        <f t="shared" si="2669"/>
        <v>9204</v>
      </c>
      <c r="AR849" s="30">
        <f t="shared" si="2669"/>
        <v>0</v>
      </c>
      <c r="AS849" s="30">
        <f t="shared" si="2669"/>
        <v>0</v>
      </c>
      <c r="AT849" s="11">
        <f t="shared" si="2669"/>
        <v>0</v>
      </c>
      <c r="AU849" s="11">
        <f t="shared" si="2669"/>
        <v>0</v>
      </c>
      <c r="AV849" s="30">
        <f t="shared" si="2669"/>
        <v>-200</v>
      </c>
      <c r="AW849" s="30">
        <f t="shared" ref="AS849:BH853" si="2670">AW850</f>
        <v>9004</v>
      </c>
      <c r="AX849" s="30">
        <f t="shared" si="2670"/>
        <v>0</v>
      </c>
      <c r="AY849" s="85">
        <f t="shared" si="2670"/>
        <v>0</v>
      </c>
      <c r="AZ849" s="75">
        <f t="shared" si="2670"/>
        <v>0</v>
      </c>
      <c r="BA849" s="75">
        <f t="shared" si="2670"/>
        <v>0</v>
      </c>
      <c r="BB849" s="85">
        <f t="shared" si="2670"/>
        <v>0</v>
      </c>
      <c r="BC849" s="85">
        <f t="shared" si="2670"/>
        <v>9004</v>
      </c>
      <c r="BD849" s="85">
        <f t="shared" si="2670"/>
        <v>0</v>
      </c>
      <c r="BE849" s="30">
        <f t="shared" si="2670"/>
        <v>0</v>
      </c>
      <c r="BF849" s="11">
        <f t="shared" si="2670"/>
        <v>0</v>
      </c>
      <c r="BG849" s="11">
        <f t="shared" si="2670"/>
        <v>0</v>
      </c>
      <c r="BH849" s="30">
        <f t="shared" si="2670"/>
        <v>0</v>
      </c>
      <c r="BI849" s="144">
        <f t="shared" ref="BE849:BT853" si="2671">BI850</f>
        <v>9004</v>
      </c>
      <c r="BJ849" s="144">
        <f t="shared" si="2671"/>
        <v>0</v>
      </c>
      <c r="BK849" s="85">
        <f t="shared" si="2671"/>
        <v>0</v>
      </c>
      <c r="BL849" s="75">
        <f t="shared" si="2671"/>
        <v>0</v>
      </c>
      <c r="BM849" s="75">
        <f t="shared" si="2671"/>
        <v>0</v>
      </c>
      <c r="BN849" s="85">
        <f t="shared" si="2671"/>
        <v>0</v>
      </c>
      <c r="BO849" s="85">
        <f t="shared" si="2671"/>
        <v>9004</v>
      </c>
      <c r="BP849" s="85">
        <f t="shared" si="2671"/>
        <v>0</v>
      </c>
      <c r="BQ849" s="30">
        <f t="shared" si="2671"/>
        <v>0</v>
      </c>
      <c r="BR849" s="11">
        <f t="shared" si="2671"/>
        <v>0</v>
      </c>
      <c r="BS849" s="11">
        <f t="shared" si="2671"/>
        <v>0</v>
      </c>
      <c r="BT849" s="30">
        <f t="shared" si="2671"/>
        <v>0</v>
      </c>
      <c r="BU849" s="30">
        <f t="shared" ref="BQ849:CF853" si="2672">BU850</f>
        <v>9004</v>
      </c>
      <c r="BV849" s="30">
        <f t="shared" si="2672"/>
        <v>0</v>
      </c>
      <c r="BW849" s="85">
        <f t="shared" si="2672"/>
        <v>0</v>
      </c>
      <c r="BX849" s="75">
        <f t="shared" si="2672"/>
        <v>0</v>
      </c>
      <c r="BY849" s="75">
        <f t="shared" si="2672"/>
        <v>0</v>
      </c>
      <c r="BZ849" s="85">
        <f t="shared" si="2672"/>
        <v>0</v>
      </c>
      <c r="CA849" s="85">
        <f t="shared" si="2672"/>
        <v>9004</v>
      </c>
      <c r="CB849" s="85">
        <f t="shared" si="2672"/>
        <v>0</v>
      </c>
      <c r="CC849" s="85">
        <f t="shared" si="2672"/>
        <v>0</v>
      </c>
      <c r="CD849" s="75">
        <f t="shared" si="2672"/>
        <v>0</v>
      </c>
      <c r="CE849" s="75">
        <f t="shared" si="2672"/>
        <v>0</v>
      </c>
      <c r="CF849" s="85">
        <f t="shared" si="2672"/>
        <v>0</v>
      </c>
      <c r="CG849" s="85">
        <f t="shared" ref="CC849:CN853" si="2673">CG850</f>
        <v>9004</v>
      </c>
      <c r="CH849" s="85">
        <f t="shared" si="2673"/>
        <v>0</v>
      </c>
      <c r="CI849" s="30">
        <f t="shared" si="2673"/>
        <v>0</v>
      </c>
      <c r="CJ849" s="11">
        <f t="shared" si="2673"/>
        <v>0</v>
      </c>
      <c r="CK849" s="11">
        <f t="shared" si="2673"/>
        <v>0</v>
      </c>
      <c r="CL849" s="30">
        <f t="shared" si="2673"/>
        <v>-829</v>
      </c>
      <c r="CM849" s="30">
        <f t="shared" si="2673"/>
        <v>8175</v>
      </c>
      <c r="CN849" s="30">
        <f t="shared" si="2673"/>
        <v>0</v>
      </c>
    </row>
    <row r="850" spans="1:92" ht="40.5" hidden="1" customHeight="1" x14ac:dyDescent="0.25">
      <c r="A850" s="55" t="s">
        <v>497</v>
      </c>
      <c r="B850" s="14">
        <v>914</v>
      </c>
      <c r="C850" s="14" t="s">
        <v>7</v>
      </c>
      <c r="D850" s="14" t="s">
        <v>87</v>
      </c>
      <c r="E850" s="14" t="s">
        <v>251</v>
      </c>
      <c r="F850" s="17"/>
      <c r="G850" s="15">
        <f>G851</f>
        <v>9404</v>
      </c>
      <c r="H850" s="15">
        <f t="shared" si="2667"/>
        <v>0</v>
      </c>
      <c r="I850" s="11">
        <f t="shared" si="2667"/>
        <v>0</v>
      </c>
      <c r="J850" s="11">
        <f t="shared" si="2667"/>
        <v>0</v>
      </c>
      <c r="K850" s="11">
        <f t="shared" si="2667"/>
        <v>0</v>
      </c>
      <c r="L850" s="11">
        <f t="shared" si="2667"/>
        <v>0</v>
      </c>
      <c r="M850" s="15">
        <f t="shared" si="2667"/>
        <v>9404</v>
      </c>
      <c r="N850" s="15">
        <f t="shared" si="2667"/>
        <v>0</v>
      </c>
      <c r="O850" s="11">
        <f t="shared" si="2667"/>
        <v>0</v>
      </c>
      <c r="P850" s="11">
        <f t="shared" si="2667"/>
        <v>0</v>
      </c>
      <c r="Q850" s="11">
        <f t="shared" si="2667"/>
        <v>0</v>
      </c>
      <c r="R850" s="11">
        <f t="shared" si="2667"/>
        <v>0</v>
      </c>
      <c r="S850" s="15">
        <f t="shared" si="2668"/>
        <v>9404</v>
      </c>
      <c r="T850" s="15">
        <f t="shared" si="2668"/>
        <v>0</v>
      </c>
      <c r="U850" s="11">
        <f t="shared" si="2668"/>
        <v>0</v>
      </c>
      <c r="V850" s="11">
        <f t="shared" si="2668"/>
        <v>0</v>
      </c>
      <c r="W850" s="11">
        <f t="shared" si="2668"/>
        <v>0</v>
      </c>
      <c r="X850" s="11">
        <f t="shared" si="2668"/>
        <v>0</v>
      </c>
      <c r="Y850" s="15">
        <f t="shared" si="2668"/>
        <v>9404</v>
      </c>
      <c r="Z850" s="15">
        <f t="shared" si="2668"/>
        <v>0</v>
      </c>
      <c r="AA850" s="11">
        <f t="shared" si="2668"/>
        <v>-200</v>
      </c>
      <c r="AB850" s="11">
        <f t="shared" si="2668"/>
        <v>0</v>
      </c>
      <c r="AC850" s="11">
        <f t="shared" si="2668"/>
        <v>0</v>
      </c>
      <c r="AD850" s="11">
        <f t="shared" si="2668"/>
        <v>0</v>
      </c>
      <c r="AE850" s="15">
        <f t="shared" si="2668"/>
        <v>9204</v>
      </c>
      <c r="AF850" s="15">
        <f t="shared" si="2668"/>
        <v>0</v>
      </c>
      <c r="AG850" s="11">
        <f t="shared" si="2669"/>
        <v>0</v>
      </c>
      <c r="AH850" s="11">
        <f t="shared" si="2669"/>
        <v>0</v>
      </c>
      <c r="AI850" s="11">
        <f t="shared" si="2669"/>
        <v>0</v>
      </c>
      <c r="AJ850" s="11">
        <f t="shared" si="2669"/>
        <v>0</v>
      </c>
      <c r="AK850" s="79">
        <f t="shared" si="2669"/>
        <v>9204</v>
      </c>
      <c r="AL850" s="79">
        <f t="shared" si="2669"/>
        <v>0</v>
      </c>
      <c r="AM850" s="11">
        <f t="shared" si="2669"/>
        <v>0</v>
      </c>
      <c r="AN850" s="11">
        <f t="shared" si="2669"/>
        <v>0</v>
      </c>
      <c r="AO850" s="11">
        <f t="shared" si="2669"/>
        <v>0</v>
      </c>
      <c r="AP850" s="11">
        <f t="shared" si="2669"/>
        <v>0</v>
      </c>
      <c r="AQ850" s="15">
        <f t="shared" si="2669"/>
        <v>9204</v>
      </c>
      <c r="AR850" s="15">
        <f t="shared" si="2669"/>
        <v>0</v>
      </c>
      <c r="AS850" s="11">
        <f t="shared" si="2670"/>
        <v>0</v>
      </c>
      <c r="AT850" s="11">
        <f t="shared" si="2670"/>
        <v>0</v>
      </c>
      <c r="AU850" s="11">
        <f t="shared" si="2670"/>
        <v>0</v>
      </c>
      <c r="AV850" s="11">
        <f t="shared" si="2670"/>
        <v>-200</v>
      </c>
      <c r="AW850" s="15">
        <f t="shared" si="2670"/>
        <v>9004</v>
      </c>
      <c r="AX850" s="15">
        <f t="shared" si="2670"/>
        <v>0</v>
      </c>
      <c r="AY850" s="75">
        <f t="shared" si="2670"/>
        <v>0</v>
      </c>
      <c r="AZ850" s="75">
        <f t="shared" si="2670"/>
        <v>0</v>
      </c>
      <c r="BA850" s="75">
        <f t="shared" si="2670"/>
        <v>0</v>
      </c>
      <c r="BB850" s="75">
        <f t="shared" si="2670"/>
        <v>0</v>
      </c>
      <c r="BC850" s="79">
        <f t="shared" si="2670"/>
        <v>9004</v>
      </c>
      <c r="BD850" s="79">
        <f t="shared" si="2670"/>
        <v>0</v>
      </c>
      <c r="BE850" s="11">
        <f t="shared" si="2671"/>
        <v>0</v>
      </c>
      <c r="BF850" s="11">
        <f t="shared" si="2671"/>
        <v>0</v>
      </c>
      <c r="BG850" s="11">
        <f t="shared" si="2671"/>
        <v>0</v>
      </c>
      <c r="BH850" s="11">
        <f t="shared" si="2671"/>
        <v>0</v>
      </c>
      <c r="BI850" s="137">
        <f t="shared" si="2671"/>
        <v>9004</v>
      </c>
      <c r="BJ850" s="137">
        <f t="shared" si="2671"/>
        <v>0</v>
      </c>
      <c r="BK850" s="75">
        <f t="shared" si="2671"/>
        <v>0</v>
      </c>
      <c r="BL850" s="75">
        <f t="shared" si="2671"/>
        <v>0</v>
      </c>
      <c r="BM850" s="75">
        <f t="shared" si="2671"/>
        <v>0</v>
      </c>
      <c r="BN850" s="75">
        <f t="shared" si="2671"/>
        <v>0</v>
      </c>
      <c r="BO850" s="79">
        <f t="shared" si="2671"/>
        <v>9004</v>
      </c>
      <c r="BP850" s="79">
        <f t="shared" si="2671"/>
        <v>0</v>
      </c>
      <c r="BQ850" s="11">
        <f t="shared" si="2672"/>
        <v>0</v>
      </c>
      <c r="BR850" s="11">
        <f t="shared" si="2672"/>
        <v>0</v>
      </c>
      <c r="BS850" s="11">
        <f t="shared" si="2672"/>
        <v>0</v>
      </c>
      <c r="BT850" s="11">
        <f t="shared" si="2672"/>
        <v>0</v>
      </c>
      <c r="BU850" s="15">
        <f t="shared" si="2672"/>
        <v>9004</v>
      </c>
      <c r="BV850" s="15">
        <f t="shared" si="2672"/>
        <v>0</v>
      </c>
      <c r="BW850" s="75">
        <f t="shared" si="2672"/>
        <v>0</v>
      </c>
      <c r="BX850" s="75">
        <f t="shared" si="2672"/>
        <v>0</v>
      </c>
      <c r="BY850" s="75">
        <f t="shared" si="2672"/>
        <v>0</v>
      </c>
      <c r="BZ850" s="75">
        <f t="shared" si="2672"/>
        <v>0</v>
      </c>
      <c r="CA850" s="79">
        <f t="shared" si="2672"/>
        <v>9004</v>
      </c>
      <c r="CB850" s="79">
        <f t="shared" si="2672"/>
        <v>0</v>
      </c>
      <c r="CC850" s="75">
        <f t="shared" si="2673"/>
        <v>0</v>
      </c>
      <c r="CD850" s="75">
        <f t="shared" si="2673"/>
        <v>0</v>
      </c>
      <c r="CE850" s="75">
        <f t="shared" si="2673"/>
        <v>0</v>
      </c>
      <c r="CF850" s="75">
        <f t="shared" si="2673"/>
        <v>0</v>
      </c>
      <c r="CG850" s="79">
        <f t="shared" si="2673"/>
        <v>9004</v>
      </c>
      <c r="CH850" s="79">
        <f t="shared" si="2673"/>
        <v>0</v>
      </c>
      <c r="CI850" s="11">
        <f t="shared" si="2673"/>
        <v>0</v>
      </c>
      <c r="CJ850" s="11">
        <f t="shared" si="2673"/>
        <v>0</v>
      </c>
      <c r="CK850" s="11">
        <f t="shared" si="2673"/>
        <v>0</v>
      </c>
      <c r="CL850" s="11">
        <f t="shared" si="2673"/>
        <v>-829</v>
      </c>
      <c r="CM850" s="15">
        <f t="shared" si="2673"/>
        <v>8175</v>
      </c>
      <c r="CN850" s="15">
        <f t="shared" si="2673"/>
        <v>0</v>
      </c>
    </row>
    <row r="851" spans="1:92" hidden="1" x14ac:dyDescent="0.25">
      <c r="A851" s="55" t="s">
        <v>15</v>
      </c>
      <c r="B851" s="14">
        <v>914</v>
      </c>
      <c r="C851" s="14" t="s">
        <v>7</v>
      </c>
      <c r="D851" s="14" t="s">
        <v>87</v>
      </c>
      <c r="E851" s="14" t="s">
        <v>254</v>
      </c>
      <c r="F851" s="17"/>
      <c r="G851" s="15">
        <f>G852</f>
        <v>9404</v>
      </c>
      <c r="H851" s="15">
        <f t="shared" si="2667"/>
        <v>0</v>
      </c>
      <c r="I851" s="11">
        <f t="shared" si="2667"/>
        <v>0</v>
      </c>
      <c r="J851" s="11">
        <f t="shared" si="2667"/>
        <v>0</v>
      </c>
      <c r="K851" s="11">
        <f t="shared" si="2667"/>
        <v>0</v>
      </c>
      <c r="L851" s="11">
        <f t="shared" si="2667"/>
        <v>0</v>
      </c>
      <c r="M851" s="15">
        <f t="shared" si="2667"/>
        <v>9404</v>
      </c>
      <c r="N851" s="15">
        <f t="shared" si="2667"/>
        <v>0</v>
      </c>
      <c r="O851" s="11">
        <f t="shared" si="2667"/>
        <v>0</v>
      </c>
      <c r="P851" s="11">
        <f t="shared" si="2667"/>
        <v>0</v>
      </c>
      <c r="Q851" s="11">
        <f t="shared" si="2667"/>
        <v>0</v>
      </c>
      <c r="R851" s="11">
        <f t="shared" si="2667"/>
        <v>0</v>
      </c>
      <c r="S851" s="15">
        <f t="shared" si="2668"/>
        <v>9404</v>
      </c>
      <c r="T851" s="15">
        <f t="shared" si="2668"/>
        <v>0</v>
      </c>
      <c r="U851" s="11">
        <f t="shared" si="2668"/>
        <v>0</v>
      </c>
      <c r="V851" s="11">
        <f t="shared" si="2668"/>
        <v>0</v>
      </c>
      <c r="W851" s="11">
        <f t="shared" si="2668"/>
        <v>0</v>
      </c>
      <c r="X851" s="11">
        <f t="shared" si="2668"/>
        <v>0</v>
      </c>
      <c r="Y851" s="15">
        <f t="shared" si="2668"/>
        <v>9404</v>
      </c>
      <c r="Z851" s="15">
        <f t="shared" si="2668"/>
        <v>0</v>
      </c>
      <c r="AA851" s="11">
        <f t="shared" si="2668"/>
        <v>-200</v>
      </c>
      <c r="AB851" s="11">
        <f t="shared" si="2668"/>
        <v>0</v>
      </c>
      <c r="AC851" s="11">
        <f t="shared" si="2668"/>
        <v>0</v>
      </c>
      <c r="AD851" s="11">
        <f t="shared" si="2668"/>
        <v>0</v>
      </c>
      <c r="AE851" s="15">
        <f t="shared" si="2668"/>
        <v>9204</v>
      </c>
      <c r="AF851" s="15">
        <f t="shared" si="2668"/>
        <v>0</v>
      </c>
      <c r="AG851" s="11">
        <f t="shared" si="2669"/>
        <v>0</v>
      </c>
      <c r="AH851" s="11">
        <f t="shared" si="2669"/>
        <v>0</v>
      </c>
      <c r="AI851" s="11">
        <f t="shared" si="2669"/>
        <v>0</v>
      </c>
      <c r="AJ851" s="11">
        <f t="shared" si="2669"/>
        <v>0</v>
      </c>
      <c r="AK851" s="79">
        <f t="shared" si="2669"/>
        <v>9204</v>
      </c>
      <c r="AL851" s="79">
        <f t="shared" si="2669"/>
        <v>0</v>
      </c>
      <c r="AM851" s="11">
        <f t="shared" si="2669"/>
        <v>0</v>
      </c>
      <c r="AN851" s="11">
        <f t="shared" si="2669"/>
        <v>0</v>
      </c>
      <c r="AO851" s="11">
        <f t="shared" si="2669"/>
        <v>0</v>
      </c>
      <c r="AP851" s="11">
        <f t="shared" si="2669"/>
        <v>0</v>
      </c>
      <c r="AQ851" s="15">
        <f t="shared" si="2669"/>
        <v>9204</v>
      </c>
      <c r="AR851" s="15">
        <f t="shared" si="2669"/>
        <v>0</v>
      </c>
      <c r="AS851" s="11">
        <f t="shared" si="2670"/>
        <v>0</v>
      </c>
      <c r="AT851" s="11">
        <f t="shared" si="2670"/>
        <v>0</v>
      </c>
      <c r="AU851" s="11">
        <f t="shared" si="2670"/>
        <v>0</v>
      </c>
      <c r="AV851" s="11">
        <f t="shared" si="2670"/>
        <v>-200</v>
      </c>
      <c r="AW851" s="15">
        <f t="shared" si="2670"/>
        <v>9004</v>
      </c>
      <c r="AX851" s="15">
        <f t="shared" si="2670"/>
        <v>0</v>
      </c>
      <c r="AY851" s="75">
        <f t="shared" si="2670"/>
        <v>0</v>
      </c>
      <c r="AZ851" s="75">
        <f t="shared" si="2670"/>
        <v>0</v>
      </c>
      <c r="BA851" s="75">
        <f t="shared" si="2670"/>
        <v>0</v>
      </c>
      <c r="BB851" s="75">
        <f t="shared" si="2670"/>
        <v>0</v>
      </c>
      <c r="BC851" s="79">
        <f t="shared" si="2670"/>
        <v>9004</v>
      </c>
      <c r="BD851" s="79">
        <f t="shared" si="2670"/>
        <v>0</v>
      </c>
      <c r="BE851" s="11">
        <f t="shared" si="2671"/>
        <v>0</v>
      </c>
      <c r="BF851" s="11">
        <f t="shared" si="2671"/>
        <v>0</v>
      </c>
      <c r="BG851" s="11">
        <f t="shared" si="2671"/>
        <v>0</v>
      </c>
      <c r="BH851" s="11">
        <f t="shared" si="2671"/>
        <v>0</v>
      </c>
      <c r="BI851" s="137">
        <f t="shared" si="2671"/>
        <v>9004</v>
      </c>
      <c r="BJ851" s="137">
        <f t="shared" si="2671"/>
        <v>0</v>
      </c>
      <c r="BK851" s="75">
        <f t="shared" si="2671"/>
        <v>0</v>
      </c>
      <c r="BL851" s="75">
        <f t="shared" si="2671"/>
        <v>0</v>
      </c>
      <c r="BM851" s="75">
        <f t="shared" si="2671"/>
        <v>0</v>
      </c>
      <c r="BN851" s="75">
        <f t="shared" si="2671"/>
        <v>0</v>
      </c>
      <c r="BO851" s="79">
        <f t="shared" si="2671"/>
        <v>9004</v>
      </c>
      <c r="BP851" s="79">
        <f t="shared" si="2671"/>
        <v>0</v>
      </c>
      <c r="BQ851" s="11">
        <f t="shared" si="2672"/>
        <v>0</v>
      </c>
      <c r="BR851" s="11">
        <f t="shared" si="2672"/>
        <v>0</v>
      </c>
      <c r="BS851" s="11">
        <f t="shared" si="2672"/>
        <v>0</v>
      </c>
      <c r="BT851" s="11">
        <f t="shared" si="2672"/>
        <v>0</v>
      </c>
      <c r="BU851" s="15">
        <f t="shared" si="2672"/>
        <v>9004</v>
      </c>
      <c r="BV851" s="15">
        <f t="shared" si="2672"/>
        <v>0</v>
      </c>
      <c r="BW851" s="75">
        <f t="shared" si="2672"/>
        <v>0</v>
      </c>
      <c r="BX851" s="75">
        <f t="shared" si="2672"/>
        <v>0</v>
      </c>
      <c r="BY851" s="75">
        <f t="shared" si="2672"/>
        <v>0</v>
      </c>
      <c r="BZ851" s="75">
        <f t="shared" si="2672"/>
        <v>0</v>
      </c>
      <c r="CA851" s="79">
        <f t="shared" si="2672"/>
        <v>9004</v>
      </c>
      <c r="CB851" s="79">
        <f t="shared" si="2672"/>
        <v>0</v>
      </c>
      <c r="CC851" s="75">
        <f t="shared" si="2673"/>
        <v>0</v>
      </c>
      <c r="CD851" s="75">
        <f t="shared" si="2673"/>
        <v>0</v>
      </c>
      <c r="CE851" s="75">
        <f t="shared" si="2673"/>
        <v>0</v>
      </c>
      <c r="CF851" s="75">
        <f t="shared" si="2673"/>
        <v>0</v>
      </c>
      <c r="CG851" s="79">
        <f t="shared" si="2673"/>
        <v>9004</v>
      </c>
      <c r="CH851" s="79">
        <f t="shared" si="2673"/>
        <v>0</v>
      </c>
      <c r="CI851" s="11">
        <f t="shared" si="2673"/>
        <v>0</v>
      </c>
      <c r="CJ851" s="11">
        <f t="shared" si="2673"/>
        <v>0</v>
      </c>
      <c r="CK851" s="11">
        <f t="shared" si="2673"/>
        <v>0</v>
      </c>
      <c r="CL851" s="11">
        <f t="shared" si="2673"/>
        <v>-829</v>
      </c>
      <c r="CM851" s="15">
        <f t="shared" si="2673"/>
        <v>8175</v>
      </c>
      <c r="CN851" s="15">
        <f t="shared" si="2673"/>
        <v>0</v>
      </c>
    </row>
    <row r="852" spans="1:92" hidden="1" x14ac:dyDescent="0.25">
      <c r="A852" s="55" t="s">
        <v>189</v>
      </c>
      <c r="B852" s="14">
        <v>914</v>
      </c>
      <c r="C852" s="14" t="s">
        <v>7</v>
      </c>
      <c r="D852" s="14" t="s">
        <v>87</v>
      </c>
      <c r="E852" s="14" t="s">
        <v>531</v>
      </c>
      <c r="F852" s="17"/>
      <c r="G852" s="15">
        <f>G853</f>
        <v>9404</v>
      </c>
      <c r="H852" s="15">
        <f t="shared" si="2667"/>
        <v>0</v>
      </c>
      <c r="I852" s="11">
        <f t="shared" si="2667"/>
        <v>0</v>
      </c>
      <c r="J852" s="11">
        <f t="shared" si="2667"/>
        <v>0</v>
      </c>
      <c r="K852" s="11">
        <f t="shared" si="2667"/>
        <v>0</v>
      </c>
      <c r="L852" s="11">
        <f t="shared" si="2667"/>
        <v>0</v>
      </c>
      <c r="M852" s="15">
        <f t="shared" si="2667"/>
        <v>9404</v>
      </c>
      <c r="N852" s="15">
        <f t="shared" si="2667"/>
        <v>0</v>
      </c>
      <c r="O852" s="11">
        <f t="shared" si="2667"/>
        <v>0</v>
      </c>
      <c r="P852" s="11">
        <f t="shared" si="2667"/>
        <v>0</v>
      </c>
      <c r="Q852" s="11">
        <f t="shared" si="2667"/>
        <v>0</v>
      </c>
      <c r="R852" s="11">
        <f t="shared" si="2667"/>
        <v>0</v>
      </c>
      <c r="S852" s="15">
        <f t="shared" si="2668"/>
        <v>9404</v>
      </c>
      <c r="T852" s="15">
        <f t="shared" si="2668"/>
        <v>0</v>
      </c>
      <c r="U852" s="11">
        <f t="shared" si="2668"/>
        <v>0</v>
      </c>
      <c r="V852" s="11">
        <f t="shared" si="2668"/>
        <v>0</v>
      </c>
      <c r="W852" s="11">
        <f t="shared" si="2668"/>
        <v>0</v>
      </c>
      <c r="X852" s="11">
        <f t="shared" si="2668"/>
        <v>0</v>
      </c>
      <c r="Y852" s="15">
        <f t="shared" si="2668"/>
        <v>9404</v>
      </c>
      <c r="Z852" s="15">
        <f t="shared" si="2668"/>
        <v>0</v>
      </c>
      <c r="AA852" s="11">
        <f t="shared" si="2668"/>
        <v>-200</v>
      </c>
      <c r="AB852" s="11">
        <f t="shared" si="2668"/>
        <v>0</v>
      </c>
      <c r="AC852" s="11">
        <f t="shared" si="2668"/>
        <v>0</v>
      </c>
      <c r="AD852" s="11">
        <f t="shared" si="2668"/>
        <v>0</v>
      </c>
      <c r="AE852" s="15">
        <f t="shared" si="2668"/>
        <v>9204</v>
      </c>
      <c r="AF852" s="15">
        <f t="shared" si="2668"/>
        <v>0</v>
      </c>
      <c r="AG852" s="11">
        <f t="shared" si="2669"/>
        <v>0</v>
      </c>
      <c r="AH852" s="11">
        <f t="shared" si="2669"/>
        <v>0</v>
      </c>
      <c r="AI852" s="11">
        <f t="shared" si="2669"/>
        <v>0</v>
      </c>
      <c r="AJ852" s="11">
        <f t="shared" si="2669"/>
        <v>0</v>
      </c>
      <c r="AK852" s="79">
        <f t="shared" si="2669"/>
        <v>9204</v>
      </c>
      <c r="AL852" s="79">
        <f t="shared" si="2669"/>
        <v>0</v>
      </c>
      <c r="AM852" s="11">
        <f t="shared" si="2669"/>
        <v>0</v>
      </c>
      <c r="AN852" s="11">
        <f t="shared" si="2669"/>
        <v>0</v>
      </c>
      <c r="AO852" s="11">
        <f t="shared" si="2669"/>
        <v>0</v>
      </c>
      <c r="AP852" s="11">
        <f t="shared" si="2669"/>
        <v>0</v>
      </c>
      <c r="AQ852" s="15">
        <f t="shared" si="2669"/>
        <v>9204</v>
      </c>
      <c r="AR852" s="15">
        <f t="shared" si="2669"/>
        <v>0</v>
      </c>
      <c r="AS852" s="11">
        <f t="shared" si="2670"/>
        <v>0</v>
      </c>
      <c r="AT852" s="11">
        <f t="shared" si="2670"/>
        <v>0</v>
      </c>
      <c r="AU852" s="11">
        <f t="shared" si="2670"/>
        <v>0</v>
      </c>
      <c r="AV852" s="11">
        <f t="shared" si="2670"/>
        <v>-200</v>
      </c>
      <c r="AW852" s="15">
        <f t="shared" si="2670"/>
        <v>9004</v>
      </c>
      <c r="AX852" s="15">
        <f t="shared" si="2670"/>
        <v>0</v>
      </c>
      <c r="AY852" s="75">
        <f t="shared" si="2670"/>
        <v>0</v>
      </c>
      <c r="AZ852" s="75">
        <f t="shared" si="2670"/>
        <v>0</v>
      </c>
      <c r="BA852" s="75">
        <f t="shared" si="2670"/>
        <v>0</v>
      </c>
      <c r="BB852" s="75">
        <f t="shared" si="2670"/>
        <v>0</v>
      </c>
      <c r="BC852" s="79">
        <f t="shared" si="2670"/>
        <v>9004</v>
      </c>
      <c r="BD852" s="79">
        <f t="shared" si="2670"/>
        <v>0</v>
      </c>
      <c r="BE852" s="11">
        <f t="shared" si="2671"/>
        <v>0</v>
      </c>
      <c r="BF852" s="11">
        <f t="shared" si="2671"/>
        <v>0</v>
      </c>
      <c r="BG852" s="11">
        <f t="shared" si="2671"/>
        <v>0</v>
      </c>
      <c r="BH852" s="11">
        <f t="shared" si="2671"/>
        <v>0</v>
      </c>
      <c r="BI852" s="137">
        <f t="shared" si="2671"/>
        <v>9004</v>
      </c>
      <c r="BJ852" s="137">
        <f t="shared" si="2671"/>
        <v>0</v>
      </c>
      <c r="BK852" s="75">
        <f t="shared" si="2671"/>
        <v>0</v>
      </c>
      <c r="BL852" s="75">
        <f t="shared" si="2671"/>
        <v>0</v>
      </c>
      <c r="BM852" s="75">
        <f t="shared" si="2671"/>
        <v>0</v>
      </c>
      <c r="BN852" s="75">
        <f t="shared" si="2671"/>
        <v>0</v>
      </c>
      <c r="BO852" s="79">
        <f t="shared" si="2671"/>
        <v>9004</v>
      </c>
      <c r="BP852" s="79">
        <f t="shared" si="2671"/>
        <v>0</v>
      </c>
      <c r="BQ852" s="11">
        <f t="shared" si="2672"/>
        <v>0</v>
      </c>
      <c r="BR852" s="11">
        <f t="shared" si="2672"/>
        <v>0</v>
      </c>
      <c r="BS852" s="11">
        <f t="shared" si="2672"/>
        <v>0</v>
      </c>
      <c r="BT852" s="11">
        <f t="shared" si="2672"/>
        <v>0</v>
      </c>
      <c r="BU852" s="15">
        <f t="shared" si="2672"/>
        <v>9004</v>
      </c>
      <c r="BV852" s="15">
        <f t="shared" si="2672"/>
        <v>0</v>
      </c>
      <c r="BW852" s="75">
        <f t="shared" si="2672"/>
        <v>0</v>
      </c>
      <c r="BX852" s="75">
        <f t="shared" si="2672"/>
        <v>0</v>
      </c>
      <c r="BY852" s="75">
        <f t="shared" si="2672"/>
        <v>0</v>
      </c>
      <c r="BZ852" s="75">
        <f t="shared" si="2672"/>
        <v>0</v>
      </c>
      <c r="CA852" s="79">
        <f t="shared" si="2672"/>
        <v>9004</v>
      </c>
      <c r="CB852" s="79">
        <f t="shared" si="2672"/>
        <v>0</v>
      </c>
      <c r="CC852" s="75">
        <f t="shared" si="2673"/>
        <v>0</v>
      </c>
      <c r="CD852" s="75">
        <f t="shared" si="2673"/>
        <v>0</v>
      </c>
      <c r="CE852" s="75">
        <f t="shared" si="2673"/>
        <v>0</v>
      </c>
      <c r="CF852" s="75">
        <f t="shared" si="2673"/>
        <v>0</v>
      </c>
      <c r="CG852" s="79">
        <f t="shared" si="2673"/>
        <v>9004</v>
      </c>
      <c r="CH852" s="79">
        <f t="shared" si="2673"/>
        <v>0</v>
      </c>
      <c r="CI852" s="11">
        <f t="shared" si="2673"/>
        <v>0</v>
      </c>
      <c r="CJ852" s="11">
        <f t="shared" si="2673"/>
        <v>0</v>
      </c>
      <c r="CK852" s="11">
        <f t="shared" si="2673"/>
        <v>0</v>
      </c>
      <c r="CL852" s="11">
        <f t="shared" si="2673"/>
        <v>-829</v>
      </c>
      <c r="CM852" s="15">
        <f t="shared" si="2673"/>
        <v>8175</v>
      </c>
      <c r="CN852" s="15">
        <f t="shared" si="2673"/>
        <v>0</v>
      </c>
    </row>
    <row r="853" spans="1:92" ht="33" hidden="1" x14ac:dyDescent="0.25">
      <c r="A853" s="55" t="s">
        <v>203</v>
      </c>
      <c r="B853" s="14">
        <v>914</v>
      </c>
      <c r="C853" s="14" t="s">
        <v>7</v>
      </c>
      <c r="D853" s="14" t="s">
        <v>87</v>
      </c>
      <c r="E853" s="14" t="s">
        <v>531</v>
      </c>
      <c r="F853" s="14" t="s">
        <v>204</v>
      </c>
      <c r="G853" s="15">
        <f>G854</f>
        <v>9404</v>
      </c>
      <c r="H853" s="15">
        <f t="shared" si="2667"/>
        <v>0</v>
      </c>
      <c r="I853" s="11">
        <f t="shared" si="2667"/>
        <v>0</v>
      </c>
      <c r="J853" s="11">
        <f t="shared" si="2667"/>
        <v>0</v>
      </c>
      <c r="K853" s="11">
        <f t="shared" si="2667"/>
        <v>0</v>
      </c>
      <c r="L853" s="11">
        <f t="shared" si="2667"/>
        <v>0</v>
      </c>
      <c r="M853" s="15">
        <f t="shared" si="2667"/>
        <v>9404</v>
      </c>
      <c r="N853" s="15">
        <f t="shared" si="2667"/>
        <v>0</v>
      </c>
      <c r="O853" s="11">
        <f t="shared" si="2667"/>
        <v>0</v>
      </c>
      <c r="P853" s="11">
        <f t="shared" si="2667"/>
        <v>0</v>
      </c>
      <c r="Q853" s="11">
        <f t="shared" si="2667"/>
        <v>0</v>
      </c>
      <c r="R853" s="11">
        <f t="shared" si="2667"/>
        <v>0</v>
      </c>
      <c r="S853" s="15">
        <f t="shared" si="2668"/>
        <v>9404</v>
      </c>
      <c r="T853" s="15">
        <f t="shared" si="2668"/>
        <v>0</v>
      </c>
      <c r="U853" s="11">
        <f t="shared" si="2668"/>
        <v>0</v>
      </c>
      <c r="V853" s="11">
        <f t="shared" si="2668"/>
        <v>0</v>
      </c>
      <c r="W853" s="11">
        <f t="shared" si="2668"/>
        <v>0</v>
      </c>
      <c r="X853" s="11">
        <f t="shared" si="2668"/>
        <v>0</v>
      </c>
      <c r="Y853" s="15">
        <f t="shared" si="2668"/>
        <v>9404</v>
      </c>
      <c r="Z853" s="15">
        <f t="shared" si="2668"/>
        <v>0</v>
      </c>
      <c r="AA853" s="11">
        <f t="shared" si="2668"/>
        <v>-200</v>
      </c>
      <c r="AB853" s="11">
        <f t="shared" si="2668"/>
        <v>0</v>
      </c>
      <c r="AC853" s="11">
        <f t="shared" si="2668"/>
        <v>0</v>
      </c>
      <c r="AD853" s="11">
        <f t="shared" si="2668"/>
        <v>0</v>
      </c>
      <c r="AE853" s="15">
        <f t="shared" si="2668"/>
        <v>9204</v>
      </c>
      <c r="AF853" s="15">
        <f t="shared" si="2668"/>
        <v>0</v>
      </c>
      <c r="AG853" s="11">
        <f t="shared" si="2669"/>
        <v>0</v>
      </c>
      <c r="AH853" s="11">
        <f t="shared" si="2669"/>
        <v>0</v>
      </c>
      <c r="AI853" s="11">
        <f t="shared" si="2669"/>
        <v>0</v>
      </c>
      <c r="AJ853" s="11">
        <f t="shared" si="2669"/>
        <v>0</v>
      </c>
      <c r="AK853" s="79">
        <f t="shared" si="2669"/>
        <v>9204</v>
      </c>
      <c r="AL853" s="79">
        <f t="shared" si="2669"/>
        <v>0</v>
      </c>
      <c r="AM853" s="11">
        <f t="shared" si="2669"/>
        <v>0</v>
      </c>
      <c r="AN853" s="11">
        <f t="shared" si="2669"/>
        <v>0</v>
      </c>
      <c r="AO853" s="11">
        <f t="shared" si="2669"/>
        <v>0</v>
      </c>
      <c r="AP853" s="11">
        <f t="shared" si="2669"/>
        <v>0</v>
      </c>
      <c r="AQ853" s="15">
        <f t="shared" si="2669"/>
        <v>9204</v>
      </c>
      <c r="AR853" s="15">
        <f t="shared" si="2669"/>
        <v>0</v>
      </c>
      <c r="AS853" s="11">
        <f t="shared" si="2670"/>
        <v>0</v>
      </c>
      <c r="AT853" s="11">
        <f t="shared" si="2670"/>
        <v>0</v>
      </c>
      <c r="AU853" s="11">
        <f t="shared" si="2670"/>
        <v>0</v>
      </c>
      <c r="AV853" s="11">
        <f t="shared" si="2670"/>
        <v>-200</v>
      </c>
      <c r="AW853" s="15">
        <f t="shared" si="2670"/>
        <v>9004</v>
      </c>
      <c r="AX853" s="15">
        <f t="shared" si="2670"/>
        <v>0</v>
      </c>
      <c r="AY853" s="75">
        <f t="shared" si="2670"/>
        <v>0</v>
      </c>
      <c r="AZ853" s="75">
        <f t="shared" si="2670"/>
        <v>0</v>
      </c>
      <c r="BA853" s="75">
        <f t="shared" si="2670"/>
        <v>0</v>
      </c>
      <c r="BB853" s="75">
        <f t="shared" si="2670"/>
        <v>0</v>
      </c>
      <c r="BC853" s="79">
        <f t="shared" si="2670"/>
        <v>9004</v>
      </c>
      <c r="BD853" s="79">
        <f t="shared" si="2670"/>
        <v>0</v>
      </c>
      <c r="BE853" s="11">
        <f t="shared" si="2671"/>
        <v>0</v>
      </c>
      <c r="BF853" s="11">
        <f t="shared" si="2671"/>
        <v>0</v>
      </c>
      <c r="BG853" s="11">
        <f t="shared" si="2671"/>
        <v>0</v>
      </c>
      <c r="BH853" s="11">
        <f t="shared" si="2671"/>
        <v>0</v>
      </c>
      <c r="BI853" s="137">
        <f t="shared" si="2671"/>
        <v>9004</v>
      </c>
      <c r="BJ853" s="137">
        <f t="shared" si="2671"/>
        <v>0</v>
      </c>
      <c r="BK853" s="75">
        <f t="shared" si="2671"/>
        <v>0</v>
      </c>
      <c r="BL853" s="75">
        <f t="shared" si="2671"/>
        <v>0</v>
      </c>
      <c r="BM853" s="75">
        <f t="shared" si="2671"/>
        <v>0</v>
      </c>
      <c r="BN853" s="75">
        <f t="shared" si="2671"/>
        <v>0</v>
      </c>
      <c r="BO853" s="79">
        <f t="shared" si="2671"/>
        <v>9004</v>
      </c>
      <c r="BP853" s="79">
        <f t="shared" si="2671"/>
        <v>0</v>
      </c>
      <c r="BQ853" s="11">
        <f t="shared" si="2672"/>
        <v>0</v>
      </c>
      <c r="BR853" s="11">
        <f t="shared" si="2672"/>
        <v>0</v>
      </c>
      <c r="BS853" s="11">
        <f t="shared" si="2672"/>
        <v>0</v>
      </c>
      <c r="BT853" s="11">
        <f t="shared" si="2672"/>
        <v>0</v>
      </c>
      <c r="BU853" s="15">
        <f t="shared" si="2672"/>
        <v>9004</v>
      </c>
      <c r="BV853" s="15">
        <f t="shared" si="2672"/>
        <v>0</v>
      </c>
      <c r="BW853" s="75">
        <f t="shared" si="2672"/>
        <v>0</v>
      </c>
      <c r="BX853" s="75">
        <f t="shared" si="2672"/>
        <v>0</v>
      </c>
      <c r="BY853" s="75">
        <f t="shared" si="2672"/>
        <v>0</v>
      </c>
      <c r="BZ853" s="75">
        <f t="shared" si="2672"/>
        <v>0</v>
      </c>
      <c r="CA853" s="79">
        <f t="shared" si="2672"/>
        <v>9004</v>
      </c>
      <c r="CB853" s="79">
        <f t="shared" si="2672"/>
        <v>0</v>
      </c>
      <c r="CC853" s="75">
        <f t="shared" si="2673"/>
        <v>0</v>
      </c>
      <c r="CD853" s="75">
        <f t="shared" si="2673"/>
        <v>0</v>
      </c>
      <c r="CE853" s="75">
        <f t="shared" si="2673"/>
        <v>0</v>
      </c>
      <c r="CF853" s="75">
        <f t="shared" si="2673"/>
        <v>0</v>
      </c>
      <c r="CG853" s="79">
        <f t="shared" si="2673"/>
        <v>9004</v>
      </c>
      <c r="CH853" s="79">
        <f t="shared" si="2673"/>
        <v>0</v>
      </c>
      <c r="CI853" s="11">
        <f t="shared" si="2673"/>
        <v>0</v>
      </c>
      <c r="CJ853" s="11">
        <f t="shared" si="2673"/>
        <v>0</v>
      </c>
      <c r="CK853" s="11">
        <f t="shared" si="2673"/>
        <v>0</v>
      </c>
      <c r="CL853" s="11">
        <f t="shared" si="2673"/>
        <v>-829</v>
      </c>
      <c r="CM853" s="15">
        <f t="shared" si="2673"/>
        <v>8175</v>
      </c>
      <c r="CN853" s="15">
        <f t="shared" si="2673"/>
        <v>0</v>
      </c>
    </row>
    <row r="854" spans="1:92" ht="18.75" hidden="1" x14ac:dyDescent="0.3">
      <c r="A854" s="55" t="s">
        <v>189</v>
      </c>
      <c r="B854" s="14">
        <v>914</v>
      </c>
      <c r="C854" s="14" t="s">
        <v>7</v>
      </c>
      <c r="D854" s="14" t="s">
        <v>87</v>
      </c>
      <c r="E854" s="14" t="s">
        <v>531</v>
      </c>
      <c r="F854" s="14" t="s">
        <v>205</v>
      </c>
      <c r="G854" s="15">
        <v>9404</v>
      </c>
      <c r="H854" s="13"/>
      <c r="I854" s="11"/>
      <c r="J854" s="11"/>
      <c r="K854" s="11"/>
      <c r="L854" s="11"/>
      <c r="M854" s="11">
        <f>G854+I854+J854+K854+L854</f>
        <v>9404</v>
      </c>
      <c r="N854" s="11">
        <f>H854+J854</f>
        <v>0</v>
      </c>
      <c r="O854" s="11"/>
      <c r="P854" s="11"/>
      <c r="Q854" s="11"/>
      <c r="R854" s="11"/>
      <c r="S854" s="11">
        <f>M854+O854+P854+Q854+R854</f>
        <v>9404</v>
      </c>
      <c r="T854" s="11">
        <f>N854+P854</f>
        <v>0</v>
      </c>
      <c r="U854" s="11"/>
      <c r="V854" s="11"/>
      <c r="W854" s="11"/>
      <c r="X854" s="11"/>
      <c r="Y854" s="11">
        <f>S854+U854+V854+W854+X854</f>
        <v>9404</v>
      </c>
      <c r="Z854" s="11">
        <f>T854+V854</f>
        <v>0</v>
      </c>
      <c r="AA854" s="11">
        <v>-200</v>
      </c>
      <c r="AB854" s="11"/>
      <c r="AC854" s="11"/>
      <c r="AD854" s="11"/>
      <c r="AE854" s="11">
        <f>Y854+AA854+AB854+AC854+AD854</f>
        <v>9204</v>
      </c>
      <c r="AF854" s="11">
        <f>Z854+AB854</f>
        <v>0</v>
      </c>
      <c r="AG854" s="11"/>
      <c r="AH854" s="11"/>
      <c r="AI854" s="11"/>
      <c r="AJ854" s="11"/>
      <c r="AK854" s="75">
        <f>AE854+AG854+AH854+AI854+AJ854</f>
        <v>9204</v>
      </c>
      <c r="AL854" s="75">
        <f>AF854+AH854</f>
        <v>0</v>
      </c>
      <c r="AM854" s="11"/>
      <c r="AN854" s="11"/>
      <c r="AO854" s="11"/>
      <c r="AP854" s="11"/>
      <c r="AQ854" s="11">
        <f>AK854+AM854+AN854+AO854+AP854</f>
        <v>9204</v>
      </c>
      <c r="AR854" s="11">
        <f>AL854+AN854</f>
        <v>0</v>
      </c>
      <c r="AS854" s="11"/>
      <c r="AT854" s="11"/>
      <c r="AU854" s="11"/>
      <c r="AV854" s="11">
        <v>-200</v>
      </c>
      <c r="AW854" s="11">
        <f>AQ854+AS854+AT854+AU854+AV854</f>
        <v>9004</v>
      </c>
      <c r="AX854" s="11">
        <f>AR854+AT854</f>
        <v>0</v>
      </c>
      <c r="AY854" s="75"/>
      <c r="AZ854" s="75"/>
      <c r="BA854" s="75"/>
      <c r="BB854" s="75"/>
      <c r="BC854" s="75">
        <f>AW854+AY854+AZ854+BA854+BB854</f>
        <v>9004</v>
      </c>
      <c r="BD854" s="75">
        <f>AX854+AZ854</f>
        <v>0</v>
      </c>
      <c r="BE854" s="11"/>
      <c r="BF854" s="11"/>
      <c r="BG854" s="11"/>
      <c r="BH854" s="11"/>
      <c r="BI854" s="138">
        <f>BC854+BE854+BF854+BG854+BH854</f>
        <v>9004</v>
      </c>
      <c r="BJ854" s="138">
        <f>BD854+BF854</f>
        <v>0</v>
      </c>
      <c r="BK854" s="75"/>
      <c r="BL854" s="75"/>
      <c r="BM854" s="75"/>
      <c r="BN854" s="75"/>
      <c r="BO854" s="75">
        <f>BI854+BK854+BL854+BM854+BN854</f>
        <v>9004</v>
      </c>
      <c r="BP854" s="75">
        <f>BJ854+BL854</f>
        <v>0</v>
      </c>
      <c r="BQ854" s="11"/>
      <c r="BR854" s="11"/>
      <c r="BS854" s="11"/>
      <c r="BT854" s="11"/>
      <c r="BU854" s="11">
        <f>BO854+BQ854+BR854+BS854+BT854</f>
        <v>9004</v>
      </c>
      <c r="BV854" s="11">
        <f>BP854+BR854</f>
        <v>0</v>
      </c>
      <c r="BW854" s="75"/>
      <c r="BX854" s="75"/>
      <c r="BY854" s="75"/>
      <c r="BZ854" s="75"/>
      <c r="CA854" s="75">
        <f>BU854+BW854+BX854+BY854+BZ854</f>
        <v>9004</v>
      </c>
      <c r="CB854" s="75">
        <f>BV854+BX854</f>
        <v>0</v>
      </c>
      <c r="CC854" s="75"/>
      <c r="CD854" s="75"/>
      <c r="CE854" s="75"/>
      <c r="CF854" s="75"/>
      <c r="CG854" s="75">
        <f>CA854+CC854+CD854+CE854+CF854</f>
        <v>9004</v>
      </c>
      <c r="CH854" s="75">
        <f>CB854+CD854</f>
        <v>0</v>
      </c>
      <c r="CI854" s="11"/>
      <c r="CJ854" s="11"/>
      <c r="CK854" s="11"/>
      <c r="CL854" s="11">
        <v>-829</v>
      </c>
      <c r="CM854" s="11">
        <f>CG854+CI854+CJ854+CK854+CL854</f>
        <v>8175</v>
      </c>
      <c r="CN854" s="11">
        <f>CH854+CJ854</f>
        <v>0</v>
      </c>
    </row>
    <row r="855" spans="1:92" ht="18.75" hidden="1" x14ac:dyDescent="0.3">
      <c r="A855" s="55"/>
      <c r="B855" s="14"/>
      <c r="C855" s="14"/>
      <c r="D855" s="14"/>
      <c r="E855" s="14"/>
      <c r="F855" s="14"/>
      <c r="G855" s="15"/>
      <c r="H855" s="13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75"/>
      <c r="AL855" s="75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75"/>
      <c r="AZ855" s="75"/>
      <c r="BA855" s="75"/>
      <c r="BB855" s="75"/>
      <c r="BC855" s="75"/>
      <c r="BD855" s="75"/>
      <c r="BE855" s="11"/>
      <c r="BF855" s="11"/>
      <c r="BG855" s="11"/>
      <c r="BH855" s="11"/>
      <c r="BI855" s="138"/>
      <c r="BJ855" s="138"/>
      <c r="BK855" s="75"/>
      <c r="BL855" s="75"/>
      <c r="BM855" s="75"/>
      <c r="BN855" s="75"/>
      <c r="BO855" s="75"/>
      <c r="BP855" s="75"/>
      <c r="BQ855" s="11"/>
      <c r="BR855" s="11"/>
      <c r="BS855" s="11"/>
      <c r="BT855" s="11"/>
      <c r="BU855" s="11"/>
      <c r="BV855" s="11"/>
      <c r="BW855" s="75"/>
      <c r="BX855" s="75"/>
      <c r="BY855" s="75"/>
      <c r="BZ855" s="75"/>
      <c r="CA855" s="75"/>
      <c r="CB855" s="75"/>
      <c r="CC855" s="75"/>
      <c r="CD855" s="75"/>
      <c r="CE855" s="75"/>
      <c r="CF855" s="75"/>
      <c r="CG855" s="75"/>
      <c r="CH855" s="75"/>
      <c r="CI855" s="11"/>
      <c r="CJ855" s="11"/>
      <c r="CK855" s="11"/>
      <c r="CL855" s="11"/>
      <c r="CM855" s="11"/>
      <c r="CN855" s="11"/>
    </row>
    <row r="856" spans="1:92" ht="18.75" hidden="1" x14ac:dyDescent="0.3">
      <c r="A856" s="54" t="s">
        <v>20</v>
      </c>
      <c r="B856" s="12" t="s">
        <v>524</v>
      </c>
      <c r="C856" s="12" t="s">
        <v>21</v>
      </c>
      <c r="D856" s="12" t="s">
        <v>22</v>
      </c>
      <c r="E856" s="12"/>
      <c r="F856" s="12"/>
      <c r="G856" s="30"/>
      <c r="H856" s="30"/>
      <c r="I856" s="11"/>
      <c r="J856" s="11"/>
      <c r="K856" s="11"/>
      <c r="L856" s="11"/>
      <c r="M856" s="30"/>
      <c r="N856" s="30"/>
      <c r="O856" s="21">
        <f t="shared" ref="O856:BZ856" si="2674">O857</f>
        <v>0</v>
      </c>
      <c r="P856" s="21">
        <f t="shared" si="2674"/>
        <v>11100</v>
      </c>
      <c r="Q856" s="21">
        <f t="shared" si="2674"/>
        <v>94447</v>
      </c>
      <c r="R856" s="21">
        <f t="shared" si="2674"/>
        <v>0</v>
      </c>
      <c r="S856" s="21">
        <f t="shared" si="2674"/>
        <v>105547</v>
      </c>
      <c r="T856" s="21">
        <f t="shared" si="2674"/>
        <v>11100</v>
      </c>
      <c r="U856" s="21">
        <f t="shared" si="2674"/>
        <v>0</v>
      </c>
      <c r="V856" s="21">
        <f t="shared" si="2674"/>
        <v>0</v>
      </c>
      <c r="W856" s="21">
        <f t="shared" si="2674"/>
        <v>0</v>
      </c>
      <c r="X856" s="21">
        <f t="shared" si="2674"/>
        <v>0</v>
      </c>
      <c r="Y856" s="21">
        <f t="shared" si="2674"/>
        <v>105547</v>
      </c>
      <c r="Z856" s="21">
        <f t="shared" si="2674"/>
        <v>11100</v>
      </c>
      <c r="AA856" s="21">
        <f t="shared" si="2674"/>
        <v>0</v>
      </c>
      <c r="AB856" s="21">
        <f t="shared" si="2674"/>
        <v>0</v>
      </c>
      <c r="AC856" s="21">
        <f t="shared" si="2674"/>
        <v>0</v>
      </c>
      <c r="AD856" s="21">
        <f t="shared" si="2674"/>
        <v>0</v>
      </c>
      <c r="AE856" s="21">
        <f t="shared" si="2674"/>
        <v>105547</v>
      </c>
      <c r="AF856" s="21">
        <f t="shared" si="2674"/>
        <v>11100</v>
      </c>
      <c r="AG856" s="21">
        <f t="shared" si="2674"/>
        <v>0</v>
      </c>
      <c r="AH856" s="21">
        <f t="shared" si="2674"/>
        <v>0</v>
      </c>
      <c r="AI856" s="21">
        <f t="shared" si="2674"/>
        <v>0</v>
      </c>
      <c r="AJ856" s="21">
        <f t="shared" si="2674"/>
        <v>0</v>
      </c>
      <c r="AK856" s="83">
        <f t="shared" si="2674"/>
        <v>105547</v>
      </c>
      <c r="AL856" s="83">
        <f t="shared" si="2674"/>
        <v>11100</v>
      </c>
      <c r="AM856" s="21">
        <f t="shared" si="2674"/>
        <v>0</v>
      </c>
      <c r="AN856" s="21">
        <f t="shared" si="2674"/>
        <v>0</v>
      </c>
      <c r="AO856" s="21">
        <f t="shared" si="2674"/>
        <v>0</v>
      </c>
      <c r="AP856" s="21">
        <f t="shared" si="2674"/>
        <v>0</v>
      </c>
      <c r="AQ856" s="21">
        <f t="shared" si="2674"/>
        <v>105547</v>
      </c>
      <c r="AR856" s="21">
        <f t="shared" si="2674"/>
        <v>11100</v>
      </c>
      <c r="AS856" s="21">
        <f t="shared" si="2674"/>
        <v>0</v>
      </c>
      <c r="AT856" s="21">
        <f t="shared" si="2674"/>
        <v>0</v>
      </c>
      <c r="AU856" s="21">
        <f t="shared" si="2674"/>
        <v>0</v>
      </c>
      <c r="AV856" s="21">
        <f t="shared" si="2674"/>
        <v>0</v>
      </c>
      <c r="AW856" s="21">
        <f t="shared" si="2674"/>
        <v>105547</v>
      </c>
      <c r="AX856" s="21">
        <f t="shared" si="2674"/>
        <v>11100</v>
      </c>
      <c r="AY856" s="83">
        <f t="shared" si="2674"/>
        <v>0</v>
      </c>
      <c r="AZ856" s="83">
        <f t="shared" si="2674"/>
        <v>0</v>
      </c>
      <c r="BA856" s="83">
        <f t="shared" si="2674"/>
        <v>0</v>
      </c>
      <c r="BB856" s="83">
        <f t="shared" si="2674"/>
        <v>0</v>
      </c>
      <c r="BC856" s="83">
        <f t="shared" si="2674"/>
        <v>105547</v>
      </c>
      <c r="BD856" s="83">
        <f t="shared" si="2674"/>
        <v>11100</v>
      </c>
      <c r="BE856" s="21">
        <f t="shared" si="2674"/>
        <v>-64736</v>
      </c>
      <c r="BF856" s="21">
        <f t="shared" si="2674"/>
        <v>-11100</v>
      </c>
      <c r="BG856" s="21">
        <f t="shared" si="2674"/>
        <v>0</v>
      </c>
      <c r="BH856" s="21">
        <f t="shared" si="2674"/>
        <v>0</v>
      </c>
      <c r="BI856" s="142">
        <f t="shared" si="2674"/>
        <v>29711</v>
      </c>
      <c r="BJ856" s="142">
        <f t="shared" si="2674"/>
        <v>0</v>
      </c>
      <c r="BK856" s="83">
        <f t="shared" si="2674"/>
        <v>0</v>
      </c>
      <c r="BL856" s="83">
        <f t="shared" si="2674"/>
        <v>0</v>
      </c>
      <c r="BM856" s="83">
        <f t="shared" si="2674"/>
        <v>0</v>
      </c>
      <c r="BN856" s="83">
        <f t="shared" si="2674"/>
        <v>0</v>
      </c>
      <c r="BO856" s="83">
        <f t="shared" si="2674"/>
        <v>29711</v>
      </c>
      <c r="BP856" s="83">
        <f t="shared" si="2674"/>
        <v>0</v>
      </c>
      <c r="BQ856" s="21">
        <f t="shared" si="2674"/>
        <v>0</v>
      </c>
      <c r="BR856" s="21">
        <f t="shared" si="2674"/>
        <v>0</v>
      </c>
      <c r="BS856" s="21">
        <f t="shared" si="2674"/>
        <v>0</v>
      </c>
      <c r="BT856" s="21">
        <f t="shared" si="2674"/>
        <v>0</v>
      </c>
      <c r="BU856" s="21">
        <f t="shared" si="2674"/>
        <v>29711</v>
      </c>
      <c r="BV856" s="21">
        <f t="shared" si="2674"/>
        <v>0</v>
      </c>
      <c r="BW856" s="83">
        <f t="shared" si="2674"/>
        <v>0</v>
      </c>
      <c r="BX856" s="83">
        <f t="shared" si="2674"/>
        <v>0</v>
      </c>
      <c r="BY856" s="83">
        <f t="shared" si="2674"/>
        <v>0</v>
      </c>
      <c r="BZ856" s="83">
        <f t="shared" si="2674"/>
        <v>0</v>
      </c>
      <c r="CA856" s="83">
        <f t="shared" ref="CA856:CN856" si="2675">CA857</f>
        <v>29711</v>
      </c>
      <c r="CB856" s="83">
        <f t="shared" si="2675"/>
        <v>0</v>
      </c>
      <c r="CC856" s="83">
        <f t="shared" si="2675"/>
        <v>0</v>
      </c>
      <c r="CD856" s="83">
        <f t="shared" si="2675"/>
        <v>0</v>
      </c>
      <c r="CE856" s="83">
        <f t="shared" si="2675"/>
        <v>0</v>
      </c>
      <c r="CF856" s="83">
        <f t="shared" si="2675"/>
        <v>0</v>
      </c>
      <c r="CG856" s="83">
        <f t="shared" si="2675"/>
        <v>29711</v>
      </c>
      <c r="CH856" s="83">
        <f t="shared" si="2675"/>
        <v>0</v>
      </c>
      <c r="CI856" s="21">
        <f t="shared" si="2675"/>
        <v>0</v>
      </c>
      <c r="CJ856" s="21">
        <f t="shared" si="2675"/>
        <v>0</v>
      </c>
      <c r="CK856" s="21">
        <f t="shared" si="2675"/>
        <v>0</v>
      </c>
      <c r="CL856" s="21">
        <f t="shared" si="2675"/>
        <v>0</v>
      </c>
      <c r="CM856" s="21">
        <f t="shared" si="2675"/>
        <v>29711</v>
      </c>
      <c r="CN856" s="21">
        <f t="shared" si="2675"/>
        <v>0</v>
      </c>
    </row>
    <row r="857" spans="1:92" ht="33.75" hidden="1" x14ac:dyDescent="0.3">
      <c r="A857" s="55" t="s">
        <v>9</v>
      </c>
      <c r="B857" s="14" t="s">
        <v>524</v>
      </c>
      <c r="C857" s="14" t="s">
        <v>21</v>
      </c>
      <c r="D857" s="14" t="s">
        <v>22</v>
      </c>
      <c r="E857" s="14" t="s">
        <v>41</v>
      </c>
      <c r="F857" s="14"/>
      <c r="G857" s="15"/>
      <c r="H857" s="13"/>
      <c r="I857" s="11"/>
      <c r="J857" s="11"/>
      <c r="K857" s="11"/>
      <c r="L857" s="11"/>
      <c r="M857" s="11"/>
      <c r="N857" s="11"/>
      <c r="O857" s="11">
        <f t="shared" ref="O857:T857" si="2676">O859+O862+O866</f>
        <v>0</v>
      </c>
      <c r="P857" s="11">
        <f t="shared" si="2676"/>
        <v>11100</v>
      </c>
      <c r="Q857" s="11">
        <f t="shared" si="2676"/>
        <v>94447</v>
      </c>
      <c r="R857" s="11">
        <f t="shared" si="2676"/>
        <v>0</v>
      </c>
      <c r="S857" s="11">
        <f t="shared" si="2676"/>
        <v>105547</v>
      </c>
      <c r="T857" s="11">
        <f t="shared" si="2676"/>
        <v>11100</v>
      </c>
      <c r="U857" s="11">
        <f t="shared" ref="U857:Z857" si="2677">U858+U862+U866</f>
        <v>0</v>
      </c>
      <c r="V857" s="11">
        <f t="shared" si="2677"/>
        <v>0</v>
      </c>
      <c r="W857" s="11">
        <f t="shared" si="2677"/>
        <v>0</v>
      </c>
      <c r="X857" s="11">
        <f t="shared" si="2677"/>
        <v>0</v>
      </c>
      <c r="Y857" s="11">
        <f t="shared" si="2677"/>
        <v>105547</v>
      </c>
      <c r="Z857" s="11">
        <f t="shared" si="2677"/>
        <v>11100</v>
      </c>
      <c r="AA857" s="11">
        <f t="shared" ref="AA857:AF857" si="2678">AA858+AA862+AA866</f>
        <v>0</v>
      </c>
      <c r="AB857" s="11">
        <f t="shared" si="2678"/>
        <v>0</v>
      </c>
      <c r="AC857" s="11">
        <f t="shared" si="2678"/>
        <v>0</v>
      </c>
      <c r="AD857" s="11">
        <f t="shared" si="2678"/>
        <v>0</v>
      </c>
      <c r="AE857" s="11">
        <f t="shared" si="2678"/>
        <v>105547</v>
      </c>
      <c r="AF857" s="11">
        <f t="shared" si="2678"/>
        <v>11100</v>
      </c>
      <c r="AG857" s="11">
        <f t="shared" ref="AG857:AL857" si="2679">AG858+AG862+AG866</f>
        <v>0</v>
      </c>
      <c r="AH857" s="11">
        <f t="shared" si="2679"/>
        <v>0</v>
      </c>
      <c r="AI857" s="11">
        <f t="shared" si="2679"/>
        <v>0</v>
      </c>
      <c r="AJ857" s="11">
        <f t="shared" si="2679"/>
        <v>0</v>
      </c>
      <c r="AK857" s="75">
        <f t="shared" si="2679"/>
        <v>105547</v>
      </c>
      <c r="AL857" s="75">
        <f t="shared" si="2679"/>
        <v>11100</v>
      </c>
      <c r="AM857" s="11">
        <f t="shared" ref="AM857:AR857" si="2680">AM858+AM862+AM866</f>
        <v>0</v>
      </c>
      <c r="AN857" s="11">
        <f t="shared" si="2680"/>
        <v>0</v>
      </c>
      <c r="AO857" s="11">
        <f t="shared" si="2680"/>
        <v>0</v>
      </c>
      <c r="AP857" s="11">
        <f t="shared" si="2680"/>
        <v>0</v>
      </c>
      <c r="AQ857" s="11">
        <f t="shared" si="2680"/>
        <v>105547</v>
      </c>
      <c r="AR857" s="11">
        <f t="shared" si="2680"/>
        <v>11100</v>
      </c>
      <c r="AS857" s="11">
        <f t="shared" ref="AS857:AX857" si="2681">AS858+AS862+AS866</f>
        <v>0</v>
      </c>
      <c r="AT857" s="11">
        <f t="shared" si="2681"/>
        <v>0</v>
      </c>
      <c r="AU857" s="11">
        <f t="shared" si="2681"/>
        <v>0</v>
      </c>
      <c r="AV857" s="11">
        <f t="shared" si="2681"/>
        <v>0</v>
      </c>
      <c r="AW857" s="11">
        <f t="shared" si="2681"/>
        <v>105547</v>
      </c>
      <c r="AX857" s="11">
        <f t="shared" si="2681"/>
        <v>11100</v>
      </c>
      <c r="AY857" s="75">
        <f t="shared" ref="AY857:BD857" si="2682">AY858+AY862+AY866</f>
        <v>0</v>
      </c>
      <c r="AZ857" s="75">
        <f t="shared" si="2682"/>
        <v>0</v>
      </c>
      <c r="BA857" s="75">
        <f t="shared" si="2682"/>
        <v>0</v>
      </c>
      <c r="BB857" s="75">
        <f t="shared" si="2682"/>
        <v>0</v>
      </c>
      <c r="BC857" s="75">
        <f t="shared" si="2682"/>
        <v>105547</v>
      </c>
      <c r="BD857" s="75">
        <f t="shared" si="2682"/>
        <v>11100</v>
      </c>
      <c r="BE857" s="11">
        <f t="shared" ref="BE857:BJ857" si="2683">BE858+BE862+BE866</f>
        <v>-64736</v>
      </c>
      <c r="BF857" s="11">
        <f t="shared" si="2683"/>
        <v>-11100</v>
      </c>
      <c r="BG857" s="11">
        <f t="shared" si="2683"/>
        <v>0</v>
      </c>
      <c r="BH857" s="11">
        <f t="shared" si="2683"/>
        <v>0</v>
      </c>
      <c r="BI857" s="138">
        <f t="shared" si="2683"/>
        <v>29711</v>
      </c>
      <c r="BJ857" s="138">
        <f t="shared" si="2683"/>
        <v>0</v>
      </c>
      <c r="BK857" s="75">
        <f t="shared" ref="BK857:BP857" si="2684">BK858+BK862+BK866</f>
        <v>0</v>
      </c>
      <c r="BL857" s="75">
        <f t="shared" si="2684"/>
        <v>0</v>
      </c>
      <c r="BM857" s="75">
        <f t="shared" si="2684"/>
        <v>0</v>
      </c>
      <c r="BN857" s="75">
        <f t="shared" si="2684"/>
        <v>0</v>
      </c>
      <c r="BO857" s="75">
        <f t="shared" si="2684"/>
        <v>29711</v>
      </c>
      <c r="BP857" s="75">
        <f t="shared" si="2684"/>
        <v>0</v>
      </c>
      <c r="BQ857" s="11">
        <f t="shared" ref="BQ857:BV857" si="2685">BQ858+BQ862+BQ866</f>
        <v>0</v>
      </c>
      <c r="BR857" s="11">
        <f t="shared" si="2685"/>
        <v>0</v>
      </c>
      <c r="BS857" s="11">
        <f t="shared" si="2685"/>
        <v>0</v>
      </c>
      <c r="BT857" s="11">
        <f t="shared" si="2685"/>
        <v>0</v>
      </c>
      <c r="BU857" s="11">
        <f t="shared" si="2685"/>
        <v>29711</v>
      </c>
      <c r="BV857" s="11">
        <f t="shared" si="2685"/>
        <v>0</v>
      </c>
      <c r="BW857" s="75">
        <f t="shared" ref="BW857:CB857" si="2686">BW858+BW862+BW866</f>
        <v>0</v>
      </c>
      <c r="BX857" s="75">
        <f t="shared" si="2686"/>
        <v>0</v>
      </c>
      <c r="BY857" s="75">
        <f t="shared" si="2686"/>
        <v>0</v>
      </c>
      <c r="BZ857" s="75">
        <f t="shared" si="2686"/>
        <v>0</v>
      </c>
      <c r="CA857" s="75">
        <f t="shared" si="2686"/>
        <v>29711</v>
      </c>
      <c r="CB857" s="75">
        <f t="shared" si="2686"/>
        <v>0</v>
      </c>
      <c r="CC857" s="75">
        <f t="shared" ref="CC857:CH857" si="2687">CC858+CC862+CC866</f>
        <v>0</v>
      </c>
      <c r="CD857" s="75">
        <f t="shared" si="2687"/>
        <v>0</v>
      </c>
      <c r="CE857" s="75">
        <f t="shared" si="2687"/>
        <v>0</v>
      </c>
      <c r="CF857" s="75">
        <f t="shared" si="2687"/>
        <v>0</v>
      </c>
      <c r="CG857" s="75">
        <f t="shared" si="2687"/>
        <v>29711</v>
      </c>
      <c r="CH857" s="75">
        <f t="shared" si="2687"/>
        <v>0</v>
      </c>
      <c r="CI857" s="11">
        <f t="shared" ref="CI857:CN857" si="2688">CI858+CI862+CI866</f>
        <v>0</v>
      </c>
      <c r="CJ857" s="11">
        <f t="shared" si="2688"/>
        <v>0</v>
      </c>
      <c r="CK857" s="11">
        <f t="shared" si="2688"/>
        <v>0</v>
      </c>
      <c r="CL857" s="11">
        <f t="shared" si="2688"/>
        <v>0</v>
      </c>
      <c r="CM857" s="11">
        <f t="shared" si="2688"/>
        <v>29711</v>
      </c>
      <c r="CN857" s="11">
        <f t="shared" si="2688"/>
        <v>0</v>
      </c>
    </row>
    <row r="858" spans="1:92" ht="18.75" hidden="1" x14ac:dyDescent="0.3">
      <c r="A858" s="55" t="s">
        <v>15</v>
      </c>
      <c r="B858" s="14" t="s">
        <v>524</v>
      </c>
      <c r="C858" s="14" t="s">
        <v>21</v>
      </c>
      <c r="D858" s="14" t="s">
        <v>22</v>
      </c>
      <c r="E858" s="14" t="s">
        <v>44</v>
      </c>
      <c r="F858" s="14"/>
      <c r="G858" s="15"/>
      <c r="H858" s="13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>
        <f t="shared" ref="U858:AS860" si="2689">U859</f>
        <v>0</v>
      </c>
      <c r="V858" s="11">
        <f t="shared" si="2689"/>
        <v>0</v>
      </c>
      <c r="W858" s="11">
        <f t="shared" si="2689"/>
        <v>0</v>
      </c>
      <c r="X858" s="11">
        <f t="shared" si="2689"/>
        <v>0</v>
      </c>
      <c r="Y858" s="11">
        <f t="shared" si="2689"/>
        <v>29711</v>
      </c>
      <c r="Z858" s="11">
        <f t="shared" si="2689"/>
        <v>0</v>
      </c>
      <c r="AA858" s="11">
        <f t="shared" si="2689"/>
        <v>0</v>
      </c>
      <c r="AB858" s="11">
        <f t="shared" si="2689"/>
        <v>0</v>
      </c>
      <c r="AC858" s="11">
        <f t="shared" si="2689"/>
        <v>0</v>
      </c>
      <c r="AD858" s="11">
        <f t="shared" si="2689"/>
        <v>0</v>
      </c>
      <c r="AE858" s="11">
        <f t="shared" si="2689"/>
        <v>29711</v>
      </c>
      <c r="AF858" s="11">
        <f t="shared" si="2689"/>
        <v>0</v>
      </c>
      <c r="AG858" s="11">
        <f t="shared" si="2689"/>
        <v>0</v>
      </c>
      <c r="AH858" s="11">
        <f t="shared" si="2689"/>
        <v>0</v>
      </c>
      <c r="AI858" s="11">
        <f t="shared" si="2689"/>
        <v>0</v>
      </c>
      <c r="AJ858" s="11">
        <f t="shared" si="2689"/>
        <v>0</v>
      </c>
      <c r="AK858" s="75">
        <f t="shared" si="2689"/>
        <v>29711</v>
      </c>
      <c r="AL858" s="75">
        <f t="shared" si="2689"/>
        <v>0</v>
      </c>
      <c r="AM858" s="11">
        <f t="shared" si="2689"/>
        <v>0</v>
      </c>
      <c r="AN858" s="11">
        <f t="shared" si="2689"/>
        <v>0</v>
      </c>
      <c r="AO858" s="11">
        <f t="shared" si="2689"/>
        <v>0</v>
      </c>
      <c r="AP858" s="11">
        <f t="shared" si="2689"/>
        <v>0</v>
      </c>
      <c r="AQ858" s="11">
        <f t="shared" si="2689"/>
        <v>29711</v>
      </c>
      <c r="AR858" s="11">
        <f t="shared" si="2689"/>
        <v>0</v>
      </c>
      <c r="AS858" s="11">
        <f t="shared" si="2689"/>
        <v>0</v>
      </c>
      <c r="AT858" s="11">
        <f t="shared" ref="AS858:BH860" si="2690">AT859</f>
        <v>0</v>
      </c>
      <c r="AU858" s="11">
        <f t="shared" si="2690"/>
        <v>0</v>
      </c>
      <c r="AV858" s="11">
        <f t="shared" si="2690"/>
        <v>0</v>
      </c>
      <c r="AW858" s="11">
        <f t="shared" si="2690"/>
        <v>29711</v>
      </c>
      <c r="AX858" s="11">
        <f t="shared" si="2690"/>
        <v>0</v>
      </c>
      <c r="AY858" s="75">
        <f t="shared" si="2690"/>
        <v>0</v>
      </c>
      <c r="AZ858" s="75">
        <f t="shared" si="2690"/>
        <v>0</v>
      </c>
      <c r="BA858" s="75">
        <f t="shared" si="2690"/>
        <v>0</v>
      </c>
      <c r="BB858" s="75">
        <f t="shared" si="2690"/>
        <v>0</v>
      </c>
      <c r="BC858" s="75">
        <f t="shared" si="2690"/>
        <v>29711</v>
      </c>
      <c r="BD858" s="75">
        <f t="shared" si="2690"/>
        <v>0</v>
      </c>
      <c r="BE858" s="11">
        <f t="shared" si="2690"/>
        <v>0</v>
      </c>
      <c r="BF858" s="11">
        <f t="shared" si="2690"/>
        <v>0</v>
      </c>
      <c r="BG858" s="11">
        <f t="shared" si="2690"/>
        <v>0</v>
      </c>
      <c r="BH858" s="11">
        <f t="shared" si="2690"/>
        <v>0</v>
      </c>
      <c r="BI858" s="138">
        <f t="shared" ref="BE858:BT860" si="2691">BI859</f>
        <v>29711</v>
      </c>
      <c r="BJ858" s="138">
        <f t="shared" si="2691"/>
        <v>0</v>
      </c>
      <c r="BK858" s="75">
        <f t="shared" si="2691"/>
        <v>0</v>
      </c>
      <c r="BL858" s="75">
        <f t="shared" si="2691"/>
        <v>0</v>
      </c>
      <c r="BM858" s="75">
        <f t="shared" si="2691"/>
        <v>0</v>
      </c>
      <c r="BN858" s="75">
        <f t="shared" si="2691"/>
        <v>0</v>
      </c>
      <c r="BO858" s="75">
        <f t="shared" si="2691"/>
        <v>29711</v>
      </c>
      <c r="BP858" s="75">
        <f t="shared" si="2691"/>
        <v>0</v>
      </c>
      <c r="BQ858" s="11">
        <f t="shared" si="2691"/>
        <v>0</v>
      </c>
      <c r="BR858" s="11">
        <f t="shared" si="2691"/>
        <v>0</v>
      </c>
      <c r="BS858" s="11">
        <f t="shared" si="2691"/>
        <v>0</v>
      </c>
      <c r="BT858" s="11">
        <f t="shared" si="2691"/>
        <v>0</v>
      </c>
      <c r="BU858" s="11">
        <f t="shared" ref="BQ858:CF860" si="2692">BU859</f>
        <v>29711</v>
      </c>
      <c r="BV858" s="11">
        <f t="shared" si="2692"/>
        <v>0</v>
      </c>
      <c r="BW858" s="75">
        <f t="shared" si="2692"/>
        <v>0</v>
      </c>
      <c r="BX858" s="75">
        <f t="shared" si="2692"/>
        <v>0</v>
      </c>
      <c r="BY858" s="75">
        <f t="shared" si="2692"/>
        <v>0</v>
      </c>
      <c r="BZ858" s="75">
        <f t="shared" si="2692"/>
        <v>0</v>
      </c>
      <c r="CA858" s="75">
        <f t="shared" si="2692"/>
        <v>29711</v>
      </c>
      <c r="CB858" s="75">
        <f t="shared" si="2692"/>
        <v>0</v>
      </c>
      <c r="CC858" s="75">
        <f t="shared" si="2692"/>
        <v>0</v>
      </c>
      <c r="CD858" s="75">
        <f t="shared" si="2692"/>
        <v>0</v>
      </c>
      <c r="CE858" s="75">
        <f t="shared" si="2692"/>
        <v>0</v>
      </c>
      <c r="CF858" s="75">
        <f t="shared" si="2692"/>
        <v>0</v>
      </c>
      <c r="CG858" s="75">
        <f t="shared" ref="CC858:CN860" si="2693">CG859</f>
        <v>29711</v>
      </c>
      <c r="CH858" s="75">
        <f t="shared" si="2693"/>
        <v>0</v>
      </c>
      <c r="CI858" s="11">
        <f t="shared" si="2693"/>
        <v>0</v>
      </c>
      <c r="CJ858" s="11">
        <f t="shared" si="2693"/>
        <v>0</v>
      </c>
      <c r="CK858" s="11">
        <f t="shared" si="2693"/>
        <v>0</v>
      </c>
      <c r="CL858" s="11">
        <f t="shared" si="2693"/>
        <v>0</v>
      </c>
      <c r="CM858" s="11">
        <f t="shared" si="2693"/>
        <v>29711</v>
      </c>
      <c r="CN858" s="11">
        <f t="shared" si="2693"/>
        <v>0</v>
      </c>
    </row>
    <row r="859" spans="1:92" ht="18.75" hidden="1" x14ac:dyDescent="0.3">
      <c r="A859" s="55" t="s">
        <v>189</v>
      </c>
      <c r="B859" s="14" t="s">
        <v>524</v>
      </c>
      <c r="C859" s="14" t="s">
        <v>21</v>
      </c>
      <c r="D859" s="14" t="s">
        <v>22</v>
      </c>
      <c r="E859" s="14" t="s">
        <v>607</v>
      </c>
      <c r="F859" s="14"/>
      <c r="G859" s="15"/>
      <c r="H859" s="13"/>
      <c r="I859" s="11"/>
      <c r="J859" s="11"/>
      <c r="K859" s="11"/>
      <c r="L859" s="11"/>
      <c r="M859" s="11"/>
      <c r="N859" s="11"/>
      <c r="O859" s="11">
        <f t="shared" ref="O859:X860" si="2694">O860</f>
        <v>0</v>
      </c>
      <c r="P859" s="11">
        <f t="shared" si="2694"/>
        <v>0</v>
      </c>
      <c r="Q859" s="11">
        <f t="shared" si="2694"/>
        <v>29711</v>
      </c>
      <c r="R859" s="11">
        <f t="shared" si="2694"/>
        <v>0</v>
      </c>
      <c r="S859" s="11">
        <f t="shared" si="2694"/>
        <v>29711</v>
      </c>
      <c r="T859" s="11">
        <f t="shared" si="2694"/>
        <v>0</v>
      </c>
      <c r="U859" s="11">
        <f t="shared" si="2694"/>
        <v>0</v>
      </c>
      <c r="V859" s="11">
        <f t="shared" si="2694"/>
        <v>0</v>
      </c>
      <c r="W859" s="11">
        <f t="shared" si="2694"/>
        <v>0</v>
      </c>
      <c r="X859" s="11">
        <f t="shared" si="2694"/>
        <v>0</v>
      </c>
      <c r="Y859" s="11">
        <f t="shared" ref="Y859:AN860" si="2695">Y860</f>
        <v>29711</v>
      </c>
      <c r="Z859" s="11">
        <f t="shared" si="2695"/>
        <v>0</v>
      </c>
      <c r="AA859" s="11">
        <f t="shared" si="2695"/>
        <v>0</v>
      </c>
      <c r="AB859" s="11">
        <f t="shared" si="2695"/>
        <v>0</v>
      </c>
      <c r="AC859" s="11">
        <f t="shared" si="2695"/>
        <v>0</v>
      </c>
      <c r="AD859" s="11">
        <f t="shared" si="2695"/>
        <v>0</v>
      </c>
      <c r="AE859" s="11">
        <f t="shared" si="2695"/>
        <v>29711</v>
      </c>
      <c r="AF859" s="11">
        <f t="shared" si="2695"/>
        <v>0</v>
      </c>
      <c r="AG859" s="11">
        <f t="shared" si="2695"/>
        <v>0</v>
      </c>
      <c r="AH859" s="11">
        <f t="shared" si="2695"/>
        <v>0</v>
      </c>
      <c r="AI859" s="11">
        <f t="shared" si="2695"/>
        <v>0</v>
      </c>
      <c r="AJ859" s="11">
        <f t="shared" si="2695"/>
        <v>0</v>
      </c>
      <c r="AK859" s="75">
        <f t="shared" si="2695"/>
        <v>29711</v>
      </c>
      <c r="AL859" s="75">
        <f t="shared" si="2695"/>
        <v>0</v>
      </c>
      <c r="AM859" s="11">
        <f t="shared" si="2695"/>
        <v>0</v>
      </c>
      <c r="AN859" s="11">
        <f t="shared" si="2695"/>
        <v>0</v>
      </c>
      <c r="AO859" s="11">
        <f t="shared" si="2689"/>
        <v>0</v>
      </c>
      <c r="AP859" s="11">
        <f t="shared" si="2689"/>
        <v>0</v>
      </c>
      <c r="AQ859" s="11">
        <f t="shared" si="2689"/>
        <v>29711</v>
      </c>
      <c r="AR859" s="11">
        <f t="shared" si="2689"/>
        <v>0</v>
      </c>
      <c r="AS859" s="11">
        <f t="shared" si="2689"/>
        <v>0</v>
      </c>
      <c r="AT859" s="11">
        <f t="shared" si="2690"/>
        <v>0</v>
      </c>
      <c r="AU859" s="11">
        <f t="shared" si="2690"/>
        <v>0</v>
      </c>
      <c r="AV859" s="11">
        <f t="shared" si="2690"/>
        <v>0</v>
      </c>
      <c r="AW859" s="11">
        <f t="shared" si="2690"/>
        <v>29711</v>
      </c>
      <c r="AX859" s="11">
        <f t="shared" si="2690"/>
        <v>0</v>
      </c>
      <c r="AY859" s="75">
        <f t="shared" si="2690"/>
        <v>0</v>
      </c>
      <c r="AZ859" s="75">
        <f t="shared" si="2690"/>
        <v>0</v>
      </c>
      <c r="BA859" s="75">
        <f t="shared" si="2690"/>
        <v>0</v>
      </c>
      <c r="BB859" s="75">
        <f t="shared" si="2690"/>
        <v>0</v>
      </c>
      <c r="BC859" s="75">
        <f t="shared" si="2690"/>
        <v>29711</v>
      </c>
      <c r="BD859" s="75">
        <f t="shared" si="2690"/>
        <v>0</v>
      </c>
      <c r="BE859" s="11">
        <f t="shared" si="2691"/>
        <v>0</v>
      </c>
      <c r="BF859" s="11">
        <f t="shared" si="2691"/>
        <v>0</v>
      </c>
      <c r="BG859" s="11">
        <f t="shared" si="2691"/>
        <v>0</v>
      </c>
      <c r="BH859" s="11">
        <f t="shared" si="2691"/>
        <v>0</v>
      </c>
      <c r="BI859" s="138">
        <f t="shared" si="2691"/>
        <v>29711</v>
      </c>
      <c r="BJ859" s="138">
        <f t="shared" si="2691"/>
        <v>0</v>
      </c>
      <c r="BK859" s="75">
        <f t="shared" si="2691"/>
        <v>0</v>
      </c>
      <c r="BL859" s="75">
        <f t="shared" si="2691"/>
        <v>0</v>
      </c>
      <c r="BM859" s="75">
        <f t="shared" si="2691"/>
        <v>0</v>
      </c>
      <c r="BN859" s="75">
        <f t="shared" si="2691"/>
        <v>0</v>
      </c>
      <c r="BO859" s="75">
        <f t="shared" si="2691"/>
        <v>29711</v>
      </c>
      <c r="BP859" s="75">
        <f t="shared" si="2691"/>
        <v>0</v>
      </c>
      <c r="BQ859" s="11">
        <f t="shared" si="2692"/>
        <v>0</v>
      </c>
      <c r="BR859" s="11">
        <f t="shared" si="2692"/>
        <v>0</v>
      </c>
      <c r="BS859" s="11">
        <f t="shared" si="2692"/>
        <v>0</v>
      </c>
      <c r="BT859" s="11">
        <f t="shared" si="2692"/>
        <v>0</v>
      </c>
      <c r="BU859" s="11">
        <f t="shared" si="2692"/>
        <v>29711</v>
      </c>
      <c r="BV859" s="11">
        <f t="shared" si="2692"/>
        <v>0</v>
      </c>
      <c r="BW859" s="75">
        <f t="shared" si="2692"/>
        <v>0</v>
      </c>
      <c r="BX859" s="75">
        <f t="shared" si="2692"/>
        <v>0</v>
      </c>
      <c r="BY859" s="75">
        <f t="shared" si="2692"/>
        <v>0</v>
      </c>
      <c r="BZ859" s="75">
        <f t="shared" si="2692"/>
        <v>0</v>
      </c>
      <c r="CA859" s="75">
        <f t="shared" si="2692"/>
        <v>29711</v>
      </c>
      <c r="CB859" s="75">
        <f t="shared" si="2692"/>
        <v>0</v>
      </c>
      <c r="CC859" s="75">
        <f t="shared" si="2693"/>
        <v>0</v>
      </c>
      <c r="CD859" s="75">
        <f t="shared" si="2693"/>
        <v>0</v>
      </c>
      <c r="CE859" s="75">
        <f t="shared" si="2693"/>
        <v>0</v>
      </c>
      <c r="CF859" s="75">
        <f t="shared" si="2693"/>
        <v>0</v>
      </c>
      <c r="CG859" s="75">
        <f t="shared" si="2693"/>
        <v>29711</v>
      </c>
      <c r="CH859" s="75">
        <f t="shared" si="2693"/>
        <v>0</v>
      </c>
      <c r="CI859" s="11">
        <f t="shared" si="2693"/>
        <v>0</v>
      </c>
      <c r="CJ859" s="11">
        <f t="shared" si="2693"/>
        <v>0</v>
      </c>
      <c r="CK859" s="11">
        <f t="shared" si="2693"/>
        <v>0</v>
      </c>
      <c r="CL859" s="11">
        <f t="shared" si="2693"/>
        <v>0</v>
      </c>
      <c r="CM859" s="11">
        <f t="shared" si="2693"/>
        <v>29711</v>
      </c>
      <c r="CN859" s="11">
        <f t="shared" si="2693"/>
        <v>0</v>
      </c>
    </row>
    <row r="860" spans="1:92" ht="33.75" hidden="1" x14ac:dyDescent="0.3">
      <c r="A860" s="55" t="s">
        <v>203</v>
      </c>
      <c r="B860" s="14" t="s">
        <v>524</v>
      </c>
      <c r="C860" s="14" t="s">
        <v>21</v>
      </c>
      <c r="D860" s="14" t="s">
        <v>22</v>
      </c>
      <c r="E860" s="14" t="s">
        <v>607</v>
      </c>
      <c r="F860" s="14" t="s">
        <v>204</v>
      </c>
      <c r="G860" s="15"/>
      <c r="H860" s="13"/>
      <c r="I860" s="11"/>
      <c r="J860" s="11"/>
      <c r="K860" s="11"/>
      <c r="L860" s="11"/>
      <c r="M860" s="11"/>
      <c r="N860" s="11"/>
      <c r="O860" s="11">
        <f t="shared" si="2694"/>
        <v>0</v>
      </c>
      <c r="P860" s="11">
        <f t="shared" si="2694"/>
        <v>0</v>
      </c>
      <c r="Q860" s="11">
        <f t="shared" si="2694"/>
        <v>29711</v>
      </c>
      <c r="R860" s="11">
        <f t="shared" si="2694"/>
        <v>0</v>
      </c>
      <c r="S860" s="11">
        <f t="shared" si="2694"/>
        <v>29711</v>
      </c>
      <c r="T860" s="11">
        <f t="shared" si="2694"/>
        <v>0</v>
      </c>
      <c r="U860" s="11">
        <f t="shared" si="2694"/>
        <v>0</v>
      </c>
      <c r="V860" s="11">
        <f t="shared" si="2694"/>
        <v>0</v>
      </c>
      <c r="W860" s="11">
        <f t="shared" si="2694"/>
        <v>0</v>
      </c>
      <c r="X860" s="11">
        <f t="shared" si="2694"/>
        <v>0</v>
      </c>
      <c r="Y860" s="11">
        <f t="shared" si="2695"/>
        <v>29711</v>
      </c>
      <c r="Z860" s="11">
        <f t="shared" si="2695"/>
        <v>0</v>
      </c>
      <c r="AA860" s="11">
        <f t="shared" si="2695"/>
        <v>0</v>
      </c>
      <c r="AB860" s="11">
        <f t="shared" si="2695"/>
        <v>0</v>
      </c>
      <c r="AC860" s="11">
        <f t="shared" si="2695"/>
        <v>0</v>
      </c>
      <c r="AD860" s="11">
        <f t="shared" si="2695"/>
        <v>0</v>
      </c>
      <c r="AE860" s="11">
        <f t="shared" si="2695"/>
        <v>29711</v>
      </c>
      <c r="AF860" s="11">
        <f t="shared" si="2695"/>
        <v>0</v>
      </c>
      <c r="AG860" s="11">
        <f t="shared" si="2695"/>
        <v>0</v>
      </c>
      <c r="AH860" s="11">
        <f t="shared" si="2695"/>
        <v>0</v>
      </c>
      <c r="AI860" s="11">
        <f t="shared" si="2695"/>
        <v>0</v>
      </c>
      <c r="AJ860" s="11">
        <f t="shared" si="2695"/>
        <v>0</v>
      </c>
      <c r="AK860" s="75">
        <f t="shared" si="2695"/>
        <v>29711</v>
      </c>
      <c r="AL860" s="75">
        <f t="shared" si="2695"/>
        <v>0</v>
      </c>
      <c r="AM860" s="11">
        <f t="shared" si="2689"/>
        <v>0</v>
      </c>
      <c r="AN860" s="11">
        <f t="shared" si="2689"/>
        <v>0</v>
      </c>
      <c r="AO860" s="11">
        <f t="shared" si="2689"/>
        <v>0</v>
      </c>
      <c r="AP860" s="11">
        <f t="shared" si="2689"/>
        <v>0</v>
      </c>
      <c r="AQ860" s="11">
        <f t="shared" si="2689"/>
        <v>29711</v>
      </c>
      <c r="AR860" s="11">
        <f t="shared" si="2689"/>
        <v>0</v>
      </c>
      <c r="AS860" s="11">
        <f t="shared" si="2690"/>
        <v>0</v>
      </c>
      <c r="AT860" s="11">
        <f t="shared" si="2690"/>
        <v>0</v>
      </c>
      <c r="AU860" s="11">
        <f t="shared" si="2690"/>
        <v>0</v>
      </c>
      <c r="AV860" s="11">
        <f t="shared" si="2690"/>
        <v>0</v>
      </c>
      <c r="AW860" s="11">
        <f t="shared" si="2690"/>
        <v>29711</v>
      </c>
      <c r="AX860" s="11">
        <f t="shared" si="2690"/>
        <v>0</v>
      </c>
      <c r="AY860" s="75">
        <f t="shared" si="2690"/>
        <v>0</v>
      </c>
      <c r="AZ860" s="75">
        <f t="shared" si="2690"/>
        <v>0</v>
      </c>
      <c r="BA860" s="75">
        <f t="shared" si="2690"/>
        <v>0</v>
      </c>
      <c r="BB860" s="75">
        <f t="shared" si="2690"/>
        <v>0</v>
      </c>
      <c r="BC860" s="75">
        <f t="shared" si="2690"/>
        <v>29711</v>
      </c>
      <c r="BD860" s="75">
        <f t="shared" si="2690"/>
        <v>0</v>
      </c>
      <c r="BE860" s="11">
        <f t="shared" si="2691"/>
        <v>0</v>
      </c>
      <c r="BF860" s="11">
        <f t="shared" si="2691"/>
        <v>0</v>
      </c>
      <c r="BG860" s="11">
        <f t="shared" si="2691"/>
        <v>0</v>
      </c>
      <c r="BH860" s="11">
        <f t="shared" si="2691"/>
        <v>0</v>
      </c>
      <c r="BI860" s="138">
        <f t="shared" si="2691"/>
        <v>29711</v>
      </c>
      <c r="BJ860" s="138">
        <f t="shared" si="2691"/>
        <v>0</v>
      </c>
      <c r="BK860" s="75">
        <f t="shared" si="2691"/>
        <v>0</v>
      </c>
      <c r="BL860" s="75">
        <f t="shared" si="2691"/>
        <v>0</v>
      </c>
      <c r="BM860" s="75">
        <f t="shared" si="2691"/>
        <v>0</v>
      </c>
      <c r="BN860" s="75">
        <f t="shared" si="2691"/>
        <v>0</v>
      </c>
      <c r="BO860" s="75">
        <f t="shared" si="2691"/>
        <v>29711</v>
      </c>
      <c r="BP860" s="75">
        <f t="shared" si="2691"/>
        <v>0</v>
      </c>
      <c r="BQ860" s="11">
        <f t="shared" si="2692"/>
        <v>0</v>
      </c>
      <c r="BR860" s="11">
        <f t="shared" si="2692"/>
        <v>0</v>
      </c>
      <c r="BS860" s="11">
        <f t="shared" si="2692"/>
        <v>0</v>
      </c>
      <c r="BT860" s="11">
        <f t="shared" si="2692"/>
        <v>0</v>
      </c>
      <c r="BU860" s="11">
        <f t="shared" si="2692"/>
        <v>29711</v>
      </c>
      <c r="BV860" s="11">
        <f t="shared" si="2692"/>
        <v>0</v>
      </c>
      <c r="BW860" s="75">
        <f t="shared" si="2692"/>
        <v>0</v>
      </c>
      <c r="BX860" s="75">
        <f t="shared" si="2692"/>
        <v>0</v>
      </c>
      <c r="BY860" s="75">
        <f t="shared" si="2692"/>
        <v>0</v>
      </c>
      <c r="BZ860" s="75">
        <f t="shared" si="2692"/>
        <v>0</v>
      </c>
      <c r="CA860" s="75">
        <f t="shared" si="2692"/>
        <v>29711</v>
      </c>
      <c r="CB860" s="75">
        <f t="shared" si="2692"/>
        <v>0</v>
      </c>
      <c r="CC860" s="75">
        <f t="shared" si="2693"/>
        <v>0</v>
      </c>
      <c r="CD860" s="75">
        <f t="shared" si="2693"/>
        <v>0</v>
      </c>
      <c r="CE860" s="75">
        <f t="shared" si="2693"/>
        <v>0</v>
      </c>
      <c r="CF860" s="75">
        <f t="shared" si="2693"/>
        <v>0</v>
      </c>
      <c r="CG860" s="75">
        <f t="shared" si="2693"/>
        <v>29711</v>
      </c>
      <c r="CH860" s="75">
        <f t="shared" si="2693"/>
        <v>0</v>
      </c>
      <c r="CI860" s="11">
        <f t="shared" si="2693"/>
        <v>0</v>
      </c>
      <c r="CJ860" s="11">
        <f t="shared" si="2693"/>
        <v>0</v>
      </c>
      <c r="CK860" s="11">
        <f t="shared" si="2693"/>
        <v>0</v>
      </c>
      <c r="CL860" s="11">
        <f t="shared" si="2693"/>
        <v>0</v>
      </c>
      <c r="CM860" s="11">
        <f t="shared" si="2693"/>
        <v>29711</v>
      </c>
      <c r="CN860" s="11">
        <f t="shared" si="2693"/>
        <v>0</v>
      </c>
    </row>
    <row r="861" spans="1:92" ht="18.75" hidden="1" x14ac:dyDescent="0.3">
      <c r="A861" s="55" t="s">
        <v>189</v>
      </c>
      <c r="B861" s="14" t="s">
        <v>524</v>
      </c>
      <c r="C861" s="14" t="s">
        <v>21</v>
      </c>
      <c r="D861" s="14" t="s">
        <v>22</v>
      </c>
      <c r="E861" s="14" t="s">
        <v>607</v>
      </c>
      <c r="F861" s="14" t="s">
        <v>205</v>
      </c>
      <c r="G861" s="15"/>
      <c r="H861" s="13"/>
      <c r="I861" s="11"/>
      <c r="J861" s="11"/>
      <c r="K861" s="11"/>
      <c r="L861" s="11"/>
      <c r="M861" s="11"/>
      <c r="N861" s="11"/>
      <c r="O861" s="11"/>
      <c r="P861" s="11"/>
      <c r="Q861" s="11">
        <v>29711</v>
      </c>
      <c r="R861" s="11"/>
      <c r="S861" s="11">
        <f>M861+O861+P861+Q861+R861</f>
        <v>29711</v>
      </c>
      <c r="T861" s="11">
        <f>N861+P861</f>
        <v>0</v>
      </c>
      <c r="U861" s="11"/>
      <c r="V861" s="11"/>
      <c r="W861" s="11"/>
      <c r="X861" s="11"/>
      <c r="Y861" s="11">
        <f>S861+U861+V861+W861+X861</f>
        <v>29711</v>
      </c>
      <c r="Z861" s="11">
        <f>T861+V861</f>
        <v>0</v>
      </c>
      <c r="AA861" s="11"/>
      <c r="AB861" s="11"/>
      <c r="AC861" s="11"/>
      <c r="AD861" s="11"/>
      <c r="AE861" s="11">
        <f>Y861+AA861+AB861+AC861+AD861</f>
        <v>29711</v>
      </c>
      <c r="AF861" s="11">
        <f>Z861+AB861</f>
        <v>0</v>
      </c>
      <c r="AG861" s="11"/>
      <c r="AH861" s="11"/>
      <c r="AI861" s="11"/>
      <c r="AJ861" s="11"/>
      <c r="AK861" s="75">
        <f>AE861+AG861+AH861+AI861+AJ861</f>
        <v>29711</v>
      </c>
      <c r="AL861" s="75">
        <f>AF861+AH861</f>
        <v>0</v>
      </c>
      <c r="AM861" s="11"/>
      <c r="AN861" s="11"/>
      <c r="AO861" s="11"/>
      <c r="AP861" s="11"/>
      <c r="AQ861" s="11">
        <f>AK861+AM861+AN861+AO861+AP861</f>
        <v>29711</v>
      </c>
      <c r="AR861" s="11">
        <f>AL861+AN861</f>
        <v>0</v>
      </c>
      <c r="AS861" s="11"/>
      <c r="AT861" s="11"/>
      <c r="AU861" s="11"/>
      <c r="AV861" s="11"/>
      <c r="AW861" s="11">
        <f>AQ861+AS861+AT861+AU861+AV861</f>
        <v>29711</v>
      </c>
      <c r="AX861" s="11">
        <f>AR861+AT861</f>
        <v>0</v>
      </c>
      <c r="AY861" s="75"/>
      <c r="AZ861" s="75"/>
      <c r="BA861" s="75"/>
      <c r="BB861" s="75"/>
      <c r="BC861" s="75">
        <f>AW861+AY861+AZ861+BA861+BB861</f>
        <v>29711</v>
      </c>
      <c r="BD861" s="75">
        <f>AX861+AZ861</f>
        <v>0</v>
      </c>
      <c r="BE861" s="11"/>
      <c r="BF861" s="11"/>
      <c r="BG861" s="11"/>
      <c r="BH861" s="11"/>
      <c r="BI861" s="138">
        <f>BC861+BE861+BF861+BG861+BH861</f>
        <v>29711</v>
      </c>
      <c r="BJ861" s="138">
        <f>BD861+BF861</f>
        <v>0</v>
      </c>
      <c r="BK861" s="75"/>
      <c r="BL861" s="75"/>
      <c r="BM861" s="75"/>
      <c r="BN861" s="75"/>
      <c r="BO861" s="75">
        <f>BI861+BK861+BL861+BM861+BN861</f>
        <v>29711</v>
      </c>
      <c r="BP861" s="75">
        <f>BJ861+BL861</f>
        <v>0</v>
      </c>
      <c r="BQ861" s="11"/>
      <c r="BR861" s="11"/>
      <c r="BS861" s="11"/>
      <c r="BT861" s="11"/>
      <c r="BU861" s="11">
        <f>BO861+BQ861+BR861+BS861+BT861</f>
        <v>29711</v>
      </c>
      <c r="BV861" s="11">
        <f>BP861+BR861</f>
        <v>0</v>
      </c>
      <c r="BW861" s="75"/>
      <c r="BX861" s="75"/>
      <c r="BY861" s="75"/>
      <c r="BZ861" s="75"/>
      <c r="CA861" s="75">
        <f>BU861+BW861+BX861+BY861+BZ861</f>
        <v>29711</v>
      </c>
      <c r="CB861" s="75">
        <f>BV861+BX861</f>
        <v>0</v>
      </c>
      <c r="CC861" s="75"/>
      <c r="CD861" s="75"/>
      <c r="CE861" s="75"/>
      <c r="CF861" s="75"/>
      <c r="CG861" s="75">
        <f>CA861+CC861+CD861+CE861+CF861</f>
        <v>29711</v>
      </c>
      <c r="CH861" s="75">
        <f>CB861+CD861</f>
        <v>0</v>
      </c>
      <c r="CI861" s="11"/>
      <c r="CJ861" s="11"/>
      <c r="CK861" s="11"/>
      <c r="CL861" s="11"/>
      <c r="CM861" s="11">
        <f>CG861+CI861+CJ861+CK861+CL861</f>
        <v>29711</v>
      </c>
      <c r="CN861" s="11">
        <f>CH861+CJ861</f>
        <v>0</v>
      </c>
    </row>
    <row r="862" spans="1:92" s="108" customFormat="1" ht="18.75" hidden="1" x14ac:dyDescent="0.3">
      <c r="A862" s="102" t="s">
        <v>571</v>
      </c>
      <c r="B862" s="103" t="s">
        <v>524</v>
      </c>
      <c r="C862" s="103" t="s">
        <v>21</v>
      </c>
      <c r="D862" s="103" t="s">
        <v>22</v>
      </c>
      <c r="E862" s="103" t="s">
        <v>612</v>
      </c>
      <c r="F862" s="103"/>
      <c r="G862" s="113"/>
      <c r="H862" s="117"/>
      <c r="I862" s="104"/>
      <c r="J862" s="104"/>
      <c r="K862" s="104"/>
      <c r="L862" s="104"/>
      <c r="M862" s="104"/>
      <c r="N862" s="104"/>
      <c r="O862" s="104">
        <f>O863</f>
        <v>0</v>
      </c>
      <c r="P862" s="104">
        <f t="shared" ref="P862:AD864" si="2696">P863</f>
        <v>11100</v>
      </c>
      <c r="Q862" s="104">
        <f t="shared" si="2696"/>
        <v>0</v>
      </c>
      <c r="R862" s="104">
        <f t="shared" si="2696"/>
        <v>0</v>
      </c>
      <c r="S862" s="104">
        <f>S863</f>
        <v>11100</v>
      </c>
      <c r="T862" s="104">
        <f t="shared" si="2696"/>
        <v>11100</v>
      </c>
      <c r="U862" s="104">
        <f t="shared" si="2696"/>
        <v>0</v>
      </c>
      <c r="V862" s="104">
        <f t="shared" si="2696"/>
        <v>0</v>
      </c>
      <c r="W862" s="104">
        <f t="shared" si="2696"/>
        <v>0</v>
      </c>
      <c r="X862" s="104">
        <f t="shared" si="2696"/>
        <v>0</v>
      </c>
      <c r="Y862" s="104">
        <f>Y863</f>
        <v>11100</v>
      </c>
      <c r="Z862" s="104">
        <f t="shared" si="2696"/>
        <v>11100</v>
      </c>
      <c r="AA862" s="104">
        <f t="shared" si="2696"/>
        <v>0</v>
      </c>
      <c r="AB862" s="104">
        <f t="shared" si="2696"/>
        <v>0</v>
      </c>
      <c r="AC862" s="104">
        <f t="shared" si="2696"/>
        <v>0</v>
      </c>
      <c r="AD862" s="104">
        <f t="shared" si="2696"/>
        <v>0</v>
      </c>
      <c r="AE862" s="104">
        <f>AE863</f>
        <v>11100</v>
      </c>
      <c r="AF862" s="104">
        <f t="shared" ref="AA862:AP864" si="2697">AF863</f>
        <v>11100</v>
      </c>
      <c r="AG862" s="104">
        <f t="shared" si="2697"/>
        <v>0</v>
      </c>
      <c r="AH862" s="104">
        <f t="shared" si="2697"/>
        <v>0</v>
      </c>
      <c r="AI862" s="104">
        <f t="shared" si="2697"/>
        <v>0</v>
      </c>
      <c r="AJ862" s="104">
        <f t="shared" si="2697"/>
        <v>0</v>
      </c>
      <c r="AK862" s="104">
        <f>AK863</f>
        <v>11100</v>
      </c>
      <c r="AL862" s="104">
        <f t="shared" si="2697"/>
        <v>11100</v>
      </c>
      <c r="AM862" s="104">
        <f t="shared" si="2697"/>
        <v>0</v>
      </c>
      <c r="AN862" s="104">
        <f t="shared" si="2697"/>
        <v>0</v>
      </c>
      <c r="AO862" s="104">
        <f t="shared" si="2697"/>
        <v>0</v>
      </c>
      <c r="AP862" s="104">
        <f t="shared" si="2697"/>
        <v>0</v>
      </c>
      <c r="AQ862" s="104">
        <f>AQ863</f>
        <v>11100</v>
      </c>
      <c r="AR862" s="104">
        <f t="shared" ref="AM862:BB864" si="2698">AR863</f>
        <v>11100</v>
      </c>
      <c r="AS862" s="104">
        <f t="shared" si="2698"/>
        <v>0</v>
      </c>
      <c r="AT862" s="104">
        <f t="shared" si="2698"/>
        <v>0</v>
      </c>
      <c r="AU862" s="104">
        <f t="shared" si="2698"/>
        <v>0</v>
      </c>
      <c r="AV862" s="104">
        <f t="shared" si="2698"/>
        <v>0</v>
      </c>
      <c r="AW862" s="104">
        <f>AW863</f>
        <v>11100</v>
      </c>
      <c r="AX862" s="104">
        <f t="shared" si="2698"/>
        <v>11100</v>
      </c>
      <c r="AY862" s="104">
        <f t="shared" si="2698"/>
        <v>0</v>
      </c>
      <c r="AZ862" s="104">
        <f t="shared" si="2698"/>
        <v>0</v>
      </c>
      <c r="BA862" s="104">
        <f t="shared" si="2698"/>
        <v>0</v>
      </c>
      <c r="BB862" s="104">
        <f t="shared" si="2698"/>
        <v>0</v>
      </c>
      <c r="BC862" s="104">
        <f>BC863</f>
        <v>11100</v>
      </c>
      <c r="BD862" s="104">
        <f t="shared" ref="AY862:BN864" si="2699">BD863</f>
        <v>11100</v>
      </c>
      <c r="BE862" s="104">
        <f t="shared" si="2699"/>
        <v>0</v>
      </c>
      <c r="BF862" s="104">
        <f t="shared" si="2699"/>
        <v>-11100</v>
      </c>
      <c r="BG862" s="104">
        <f t="shared" si="2699"/>
        <v>0</v>
      </c>
      <c r="BH862" s="104">
        <f t="shared" si="2699"/>
        <v>0</v>
      </c>
      <c r="BI862" s="138">
        <f>BI863</f>
        <v>0</v>
      </c>
      <c r="BJ862" s="138">
        <f t="shared" si="2699"/>
        <v>0</v>
      </c>
      <c r="BK862" s="75">
        <f t="shared" si="2699"/>
        <v>0</v>
      </c>
      <c r="BL862" s="75">
        <f t="shared" si="2699"/>
        <v>0</v>
      </c>
      <c r="BM862" s="75">
        <f t="shared" si="2699"/>
        <v>0</v>
      </c>
      <c r="BN862" s="75">
        <f t="shared" si="2699"/>
        <v>0</v>
      </c>
      <c r="BO862" s="75">
        <f>BO863</f>
        <v>0</v>
      </c>
      <c r="BP862" s="75">
        <f t="shared" ref="BK862:BZ864" si="2700">BP863</f>
        <v>0</v>
      </c>
      <c r="BQ862" s="104">
        <f t="shared" si="2700"/>
        <v>0</v>
      </c>
      <c r="BR862" s="104">
        <f t="shared" si="2700"/>
        <v>0</v>
      </c>
      <c r="BS862" s="104">
        <f t="shared" si="2700"/>
        <v>0</v>
      </c>
      <c r="BT862" s="104">
        <f t="shared" si="2700"/>
        <v>0</v>
      </c>
      <c r="BU862" s="104">
        <f>BU863</f>
        <v>0</v>
      </c>
      <c r="BV862" s="104">
        <f t="shared" si="2700"/>
        <v>0</v>
      </c>
      <c r="BW862" s="75">
        <f t="shared" si="2700"/>
        <v>0</v>
      </c>
      <c r="BX862" s="75">
        <f t="shared" si="2700"/>
        <v>0</v>
      </c>
      <c r="BY862" s="75">
        <f t="shared" si="2700"/>
        <v>0</v>
      </c>
      <c r="BZ862" s="75">
        <f t="shared" si="2700"/>
        <v>0</v>
      </c>
      <c r="CA862" s="75">
        <f>CA863</f>
        <v>0</v>
      </c>
      <c r="CB862" s="75">
        <f t="shared" ref="BW862:CL864" si="2701">CB863</f>
        <v>0</v>
      </c>
      <c r="CC862" s="75">
        <f t="shared" si="2701"/>
        <v>0</v>
      </c>
      <c r="CD862" s="75">
        <f t="shared" si="2701"/>
        <v>0</v>
      </c>
      <c r="CE862" s="75">
        <f t="shared" si="2701"/>
        <v>0</v>
      </c>
      <c r="CF862" s="75">
        <f t="shared" si="2701"/>
        <v>0</v>
      </c>
      <c r="CG862" s="75">
        <f>CG863</f>
        <v>0</v>
      </c>
      <c r="CH862" s="75">
        <f t="shared" si="2701"/>
        <v>0</v>
      </c>
      <c r="CI862" s="104">
        <f t="shared" si="2701"/>
        <v>0</v>
      </c>
      <c r="CJ862" s="104">
        <f t="shared" si="2701"/>
        <v>0</v>
      </c>
      <c r="CK862" s="104">
        <f t="shared" si="2701"/>
        <v>0</v>
      </c>
      <c r="CL862" s="104">
        <f t="shared" si="2701"/>
        <v>0</v>
      </c>
      <c r="CM862" s="104">
        <f>CM863</f>
        <v>0</v>
      </c>
      <c r="CN862" s="104">
        <f t="shared" ref="CI862:CN864" si="2702">CN863</f>
        <v>0</v>
      </c>
    </row>
    <row r="863" spans="1:92" s="108" customFormat="1" ht="33.75" hidden="1" x14ac:dyDescent="0.3">
      <c r="A863" s="102" t="s">
        <v>654</v>
      </c>
      <c r="B863" s="103" t="s">
        <v>524</v>
      </c>
      <c r="C863" s="103" t="s">
        <v>21</v>
      </c>
      <c r="D863" s="103" t="s">
        <v>22</v>
      </c>
      <c r="E863" s="103" t="s">
        <v>614</v>
      </c>
      <c r="F863" s="103"/>
      <c r="G863" s="113"/>
      <c r="H863" s="117"/>
      <c r="I863" s="104"/>
      <c r="J863" s="104"/>
      <c r="K863" s="104"/>
      <c r="L863" s="104"/>
      <c r="M863" s="104"/>
      <c r="N863" s="104"/>
      <c r="O863" s="104">
        <f>O864</f>
        <v>0</v>
      </c>
      <c r="P863" s="104">
        <f t="shared" si="2696"/>
        <v>11100</v>
      </c>
      <c r="Q863" s="104">
        <f t="shared" si="2696"/>
        <v>0</v>
      </c>
      <c r="R863" s="104">
        <f t="shared" si="2696"/>
        <v>0</v>
      </c>
      <c r="S863" s="104">
        <f t="shared" si="2696"/>
        <v>11100</v>
      </c>
      <c r="T863" s="104">
        <f t="shared" si="2696"/>
        <v>11100</v>
      </c>
      <c r="U863" s="104">
        <f t="shared" si="2696"/>
        <v>0</v>
      </c>
      <c r="V863" s="104">
        <f t="shared" si="2696"/>
        <v>0</v>
      </c>
      <c r="W863" s="104">
        <f t="shared" si="2696"/>
        <v>0</v>
      </c>
      <c r="X863" s="104">
        <f t="shared" si="2696"/>
        <v>0</v>
      </c>
      <c r="Y863" s="104">
        <f t="shared" si="2696"/>
        <v>11100</v>
      </c>
      <c r="Z863" s="104">
        <f t="shared" si="2696"/>
        <v>11100</v>
      </c>
      <c r="AA863" s="104">
        <f t="shared" si="2697"/>
        <v>0</v>
      </c>
      <c r="AB863" s="104">
        <f t="shared" si="2697"/>
        <v>0</v>
      </c>
      <c r="AC863" s="104">
        <f t="shared" si="2697"/>
        <v>0</v>
      </c>
      <c r="AD863" s="104">
        <f t="shared" si="2697"/>
        <v>0</v>
      </c>
      <c r="AE863" s="104">
        <f t="shared" si="2697"/>
        <v>11100</v>
      </c>
      <c r="AF863" s="104">
        <f t="shared" si="2697"/>
        <v>11100</v>
      </c>
      <c r="AG863" s="104">
        <f t="shared" si="2697"/>
        <v>0</v>
      </c>
      <c r="AH863" s="104">
        <f t="shared" si="2697"/>
        <v>0</v>
      </c>
      <c r="AI863" s="104">
        <f t="shared" si="2697"/>
        <v>0</v>
      </c>
      <c r="AJ863" s="104">
        <f t="shared" si="2697"/>
        <v>0</v>
      </c>
      <c r="AK863" s="104">
        <f t="shared" si="2697"/>
        <v>11100</v>
      </c>
      <c r="AL863" s="104">
        <f t="shared" si="2697"/>
        <v>11100</v>
      </c>
      <c r="AM863" s="104">
        <f t="shared" si="2698"/>
        <v>0</v>
      </c>
      <c r="AN863" s="104">
        <f t="shared" si="2698"/>
        <v>0</v>
      </c>
      <c r="AO863" s="104">
        <f t="shared" si="2698"/>
        <v>0</v>
      </c>
      <c r="AP863" s="104">
        <f t="shared" si="2698"/>
        <v>0</v>
      </c>
      <c r="AQ863" s="104">
        <f t="shared" si="2698"/>
        <v>11100</v>
      </c>
      <c r="AR863" s="104">
        <f t="shared" si="2698"/>
        <v>11100</v>
      </c>
      <c r="AS863" s="104">
        <f t="shared" si="2698"/>
        <v>0</v>
      </c>
      <c r="AT863" s="104">
        <f t="shared" si="2698"/>
        <v>0</v>
      </c>
      <c r="AU863" s="104">
        <f t="shared" si="2698"/>
        <v>0</v>
      </c>
      <c r="AV863" s="104">
        <f t="shared" si="2698"/>
        <v>0</v>
      </c>
      <c r="AW863" s="104">
        <f t="shared" si="2698"/>
        <v>11100</v>
      </c>
      <c r="AX863" s="104">
        <f t="shared" si="2698"/>
        <v>11100</v>
      </c>
      <c r="AY863" s="104">
        <f t="shared" si="2699"/>
        <v>0</v>
      </c>
      <c r="AZ863" s="104">
        <f t="shared" si="2699"/>
        <v>0</v>
      </c>
      <c r="BA863" s="104">
        <f t="shared" si="2699"/>
        <v>0</v>
      </c>
      <c r="BB863" s="104">
        <f t="shared" si="2699"/>
        <v>0</v>
      </c>
      <c r="BC863" s="104">
        <f t="shared" si="2699"/>
        <v>11100</v>
      </c>
      <c r="BD863" s="104">
        <f t="shared" si="2699"/>
        <v>11100</v>
      </c>
      <c r="BE863" s="104">
        <f t="shared" si="2699"/>
        <v>0</v>
      </c>
      <c r="BF863" s="104">
        <f t="shared" si="2699"/>
        <v>-11100</v>
      </c>
      <c r="BG863" s="104">
        <f t="shared" si="2699"/>
        <v>0</v>
      </c>
      <c r="BH863" s="104">
        <f t="shared" si="2699"/>
        <v>0</v>
      </c>
      <c r="BI863" s="138">
        <f t="shared" si="2699"/>
        <v>0</v>
      </c>
      <c r="BJ863" s="138">
        <f t="shared" si="2699"/>
        <v>0</v>
      </c>
      <c r="BK863" s="75">
        <f t="shared" si="2700"/>
        <v>0</v>
      </c>
      <c r="BL863" s="75">
        <f t="shared" si="2700"/>
        <v>0</v>
      </c>
      <c r="BM863" s="75">
        <f t="shared" si="2700"/>
        <v>0</v>
      </c>
      <c r="BN863" s="75">
        <f t="shared" si="2700"/>
        <v>0</v>
      </c>
      <c r="BO863" s="75">
        <f t="shared" si="2700"/>
        <v>0</v>
      </c>
      <c r="BP863" s="75">
        <f t="shared" si="2700"/>
        <v>0</v>
      </c>
      <c r="BQ863" s="104">
        <f t="shared" si="2700"/>
        <v>0</v>
      </c>
      <c r="BR863" s="104">
        <f t="shared" si="2700"/>
        <v>0</v>
      </c>
      <c r="BS863" s="104">
        <f t="shared" si="2700"/>
        <v>0</v>
      </c>
      <c r="BT863" s="104">
        <f t="shared" si="2700"/>
        <v>0</v>
      </c>
      <c r="BU863" s="104">
        <f t="shared" si="2700"/>
        <v>0</v>
      </c>
      <c r="BV863" s="104">
        <f t="shared" si="2700"/>
        <v>0</v>
      </c>
      <c r="BW863" s="75">
        <f t="shared" si="2701"/>
        <v>0</v>
      </c>
      <c r="BX863" s="75">
        <f t="shared" si="2701"/>
        <v>0</v>
      </c>
      <c r="BY863" s="75">
        <f t="shared" si="2701"/>
        <v>0</v>
      </c>
      <c r="BZ863" s="75">
        <f t="shared" si="2701"/>
        <v>0</v>
      </c>
      <c r="CA863" s="75">
        <f t="shared" si="2701"/>
        <v>0</v>
      </c>
      <c r="CB863" s="75">
        <f t="shared" si="2701"/>
        <v>0</v>
      </c>
      <c r="CC863" s="75">
        <f t="shared" si="2701"/>
        <v>0</v>
      </c>
      <c r="CD863" s="75">
        <f t="shared" si="2701"/>
        <v>0</v>
      </c>
      <c r="CE863" s="75">
        <f t="shared" si="2701"/>
        <v>0</v>
      </c>
      <c r="CF863" s="75">
        <f t="shared" si="2701"/>
        <v>0</v>
      </c>
      <c r="CG863" s="75">
        <f t="shared" si="2701"/>
        <v>0</v>
      </c>
      <c r="CH863" s="75">
        <f t="shared" si="2701"/>
        <v>0</v>
      </c>
      <c r="CI863" s="104">
        <f t="shared" si="2702"/>
        <v>0</v>
      </c>
      <c r="CJ863" s="104">
        <f t="shared" si="2702"/>
        <v>0</v>
      </c>
      <c r="CK863" s="104">
        <f t="shared" si="2702"/>
        <v>0</v>
      </c>
      <c r="CL863" s="104">
        <f t="shared" si="2702"/>
        <v>0</v>
      </c>
      <c r="CM863" s="104">
        <f t="shared" si="2702"/>
        <v>0</v>
      </c>
      <c r="CN863" s="104">
        <f t="shared" si="2702"/>
        <v>0</v>
      </c>
    </row>
    <row r="864" spans="1:92" s="108" customFormat="1" ht="33.75" hidden="1" x14ac:dyDescent="0.3">
      <c r="A864" s="102" t="s">
        <v>203</v>
      </c>
      <c r="B864" s="103" t="s">
        <v>524</v>
      </c>
      <c r="C864" s="103" t="s">
        <v>21</v>
      </c>
      <c r="D864" s="103" t="s">
        <v>22</v>
      </c>
      <c r="E864" s="103" t="s">
        <v>614</v>
      </c>
      <c r="F864" s="103" t="s">
        <v>204</v>
      </c>
      <c r="G864" s="113"/>
      <c r="H864" s="117"/>
      <c r="I864" s="104"/>
      <c r="J864" s="104"/>
      <c r="K864" s="104"/>
      <c r="L864" s="104"/>
      <c r="M864" s="104"/>
      <c r="N864" s="104"/>
      <c r="O864" s="104">
        <f>O865</f>
        <v>0</v>
      </c>
      <c r="P864" s="104">
        <f t="shared" si="2696"/>
        <v>11100</v>
      </c>
      <c r="Q864" s="104">
        <f t="shared" si="2696"/>
        <v>0</v>
      </c>
      <c r="R864" s="104">
        <f t="shared" si="2696"/>
        <v>0</v>
      </c>
      <c r="S864" s="104">
        <f t="shared" si="2696"/>
        <v>11100</v>
      </c>
      <c r="T864" s="104">
        <f t="shared" si="2696"/>
        <v>11100</v>
      </c>
      <c r="U864" s="104">
        <f t="shared" si="2696"/>
        <v>0</v>
      </c>
      <c r="V864" s="104">
        <f t="shared" si="2696"/>
        <v>0</v>
      </c>
      <c r="W864" s="104">
        <f t="shared" si="2696"/>
        <v>0</v>
      </c>
      <c r="X864" s="104">
        <f t="shared" si="2696"/>
        <v>0</v>
      </c>
      <c r="Y864" s="104">
        <f t="shared" si="2696"/>
        <v>11100</v>
      </c>
      <c r="Z864" s="104">
        <f t="shared" si="2696"/>
        <v>11100</v>
      </c>
      <c r="AA864" s="104">
        <f t="shared" si="2697"/>
        <v>0</v>
      </c>
      <c r="AB864" s="104">
        <f t="shared" si="2697"/>
        <v>0</v>
      </c>
      <c r="AC864" s="104">
        <f t="shared" si="2697"/>
        <v>0</v>
      </c>
      <c r="AD864" s="104">
        <f t="shared" si="2697"/>
        <v>0</v>
      </c>
      <c r="AE864" s="104">
        <f t="shared" si="2697"/>
        <v>11100</v>
      </c>
      <c r="AF864" s="104">
        <f t="shared" si="2697"/>
        <v>11100</v>
      </c>
      <c r="AG864" s="104">
        <f t="shared" si="2697"/>
        <v>0</v>
      </c>
      <c r="AH864" s="104">
        <f t="shared" si="2697"/>
        <v>0</v>
      </c>
      <c r="AI864" s="104">
        <f t="shared" si="2697"/>
        <v>0</v>
      </c>
      <c r="AJ864" s="104">
        <f t="shared" si="2697"/>
        <v>0</v>
      </c>
      <c r="AK864" s="104">
        <f t="shared" si="2697"/>
        <v>11100</v>
      </c>
      <c r="AL864" s="104">
        <f t="shared" si="2697"/>
        <v>11100</v>
      </c>
      <c r="AM864" s="104">
        <f t="shared" si="2698"/>
        <v>0</v>
      </c>
      <c r="AN864" s="104">
        <f t="shared" si="2698"/>
        <v>0</v>
      </c>
      <c r="AO864" s="104">
        <f t="shared" si="2698"/>
        <v>0</v>
      </c>
      <c r="AP864" s="104">
        <f t="shared" si="2698"/>
        <v>0</v>
      </c>
      <c r="AQ864" s="104">
        <f t="shared" si="2698"/>
        <v>11100</v>
      </c>
      <c r="AR864" s="104">
        <f t="shared" si="2698"/>
        <v>11100</v>
      </c>
      <c r="AS864" s="104">
        <f t="shared" si="2698"/>
        <v>0</v>
      </c>
      <c r="AT864" s="104">
        <f t="shared" si="2698"/>
        <v>0</v>
      </c>
      <c r="AU864" s="104">
        <f t="shared" si="2698"/>
        <v>0</v>
      </c>
      <c r="AV864" s="104">
        <f t="shared" si="2698"/>
        <v>0</v>
      </c>
      <c r="AW864" s="104">
        <f t="shared" si="2698"/>
        <v>11100</v>
      </c>
      <c r="AX864" s="104">
        <f t="shared" si="2698"/>
        <v>11100</v>
      </c>
      <c r="AY864" s="104">
        <f t="shared" si="2699"/>
        <v>0</v>
      </c>
      <c r="AZ864" s="104">
        <f t="shared" si="2699"/>
        <v>0</v>
      </c>
      <c r="BA864" s="104">
        <f t="shared" si="2699"/>
        <v>0</v>
      </c>
      <c r="BB864" s="104">
        <f t="shared" si="2699"/>
        <v>0</v>
      </c>
      <c r="BC864" s="104">
        <f t="shared" si="2699"/>
        <v>11100</v>
      </c>
      <c r="BD864" s="104">
        <f t="shared" si="2699"/>
        <v>11100</v>
      </c>
      <c r="BE864" s="104">
        <f t="shared" si="2699"/>
        <v>0</v>
      </c>
      <c r="BF864" s="104">
        <f t="shared" si="2699"/>
        <v>-11100</v>
      </c>
      <c r="BG864" s="104">
        <f t="shared" si="2699"/>
        <v>0</v>
      </c>
      <c r="BH864" s="104">
        <f t="shared" si="2699"/>
        <v>0</v>
      </c>
      <c r="BI864" s="138">
        <f t="shared" si="2699"/>
        <v>0</v>
      </c>
      <c r="BJ864" s="138">
        <f t="shared" si="2699"/>
        <v>0</v>
      </c>
      <c r="BK864" s="75">
        <f t="shared" si="2700"/>
        <v>0</v>
      </c>
      <c r="BL864" s="75">
        <f t="shared" si="2700"/>
        <v>0</v>
      </c>
      <c r="BM864" s="75">
        <f t="shared" si="2700"/>
        <v>0</v>
      </c>
      <c r="BN864" s="75">
        <f t="shared" si="2700"/>
        <v>0</v>
      </c>
      <c r="BO864" s="75">
        <f t="shared" si="2700"/>
        <v>0</v>
      </c>
      <c r="BP864" s="75">
        <f t="shared" si="2700"/>
        <v>0</v>
      </c>
      <c r="BQ864" s="104">
        <f t="shared" si="2700"/>
        <v>0</v>
      </c>
      <c r="BR864" s="104">
        <f t="shared" si="2700"/>
        <v>0</v>
      </c>
      <c r="BS864" s="104">
        <f t="shared" si="2700"/>
        <v>0</v>
      </c>
      <c r="BT864" s="104">
        <f t="shared" si="2700"/>
        <v>0</v>
      </c>
      <c r="BU864" s="104">
        <f t="shared" si="2700"/>
        <v>0</v>
      </c>
      <c r="BV864" s="104">
        <f t="shared" si="2700"/>
        <v>0</v>
      </c>
      <c r="BW864" s="75">
        <f t="shared" si="2701"/>
        <v>0</v>
      </c>
      <c r="BX864" s="75">
        <f t="shared" si="2701"/>
        <v>0</v>
      </c>
      <c r="BY864" s="75">
        <f t="shared" si="2701"/>
        <v>0</v>
      </c>
      <c r="BZ864" s="75">
        <f t="shared" si="2701"/>
        <v>0</v>
      </c>
      <c r="CA864" s="75">
        <f t="shared" si="2701"/>
        <v>0</v>
      </c>
      <c r="CB864" s="75">
        <f t="shared" si="2701"/>
        <v>0</v>
      </c>
      <c r="CC864" s="75">
        <f t="shared" si="2701"/>
        <v>0</v>
      </c>
      <c r="CD864" s="75">
        <f t="shared" si="2701"/>
        <v>0</v>
      </c>
      <c r="CE864" s="75">
        <f t="shared" si="2701"/>
        <v>0</v>
      </c>
      <c r="CF864" s="75">
        <f t="shared" si="2701"/>
        <v>0</v>
      </c>
      <c r="CG864" s="75">
        <f t="shared" si="2701"/>
        <v>0</v>
      </c>
      <c r="CH864" s="75">
        <f t="shared" si="2701"/>
        <v>0</v>
      </c>
      <c r="CI864" s="104">
        <f t="shared" si="2702"/>
        <v>0</v>
      </c>
      <c r="CJ864" s="104">
        <f t="shared" si="2702"/>
        <v>0</v>
      </c>
      <c r="CK864" s="104">
        <f t="shared" si="2702"/>
        <v>0</v>
      </c>
      <c r="CL864" s="104">
        <f t="shared" si="2702"/>
        <v>0</v>
      </c>
      <c r="CM864" s="104">
        <f t="shared" si="2702"/>
        <v>0</v>
      </c>
      <c r="CN864" s="104">
        <f t="shared" si="2702"/>
        <v>0</v>
      </c>
    </row>
    <row r="865" spans="1:92" s="108" customFormat="1" ht="18.75" hidden="1" x14ac:dyDescent="0.3">
      <c r="A865" s="102" t="s">
        <v>189</v>
      </c>
      <c r="B865" s="103" t="s">
        <v>524</v>
      </c>
      <c r="C865" s="103" t="s">
        <v>21</v>
      </c>
      <c r="D865" s="103" t="s">
        <v>22</v>
      </c>
      <c r="E865" s="103" t="s">
        <v>614</v>
      </c>
      <c r="F865" s="103" t="s">
        <v>205</v>
      </c>
      <c r="G865" s="113"/>
      <c r="H865" s="117"/>
      <c r="I865" s="104"/>
      <c r="J865" s="104"/>
      <c r="K865" s="104"/>
      <c r="L865" s="104"/>
      <c r="M865" s="104"/>
      <c r="N865" s="104"/>
      <c r="O865" s="104"/>
      <c r="P865" s="104">
        <v>11100</v>
      </c>
      <c r="Q865" s="104"/>
      <c r="R865" s="104"/>
      <c r="S865" s="104">
        <f>M865+O865+P865+Q865+R865</f>
        <v>11100</v>
      </c>
      <c r="T865" s="104">
        <f>N865+P865</f>
        <v>11100</v>
      </c>
      <c r="U865" s="104"/>
      <c r="V865" s="104"/>
      <c r="W865" s="104"/>
      <c r="X865" s="104"/>
      <c r="Y865" s="104">
        <f>S865+U865+V865+W865+X865</f>
        <v>11100</v>
      </c>
      <c r="Z865" s="104">
        <f>T865+V865</f>
        <v>11100</v>
      </c>
      <c r="AA865" s="104"/>
      <c r="AB865" s="104"/>
      <c r="AC865" s="104"/>
      <c r="AD865" s="104"/>
      <c r="AE865" s="104">
        <f>Y865+AA865+AB865+AC865+AD865</f>
        <v>11100</v>
      </c>
      <c r="AF865" s="104">
        <f>Z865+AB865</f>
        <v>11100</v>
      </c>
      <c r="AG865" s="104"/>
      <c r="AH865" s="104"/>
      <c r="AI865" s="104"/>
      <c r="AJ865" s="104"/>
      <c r="AK865" s="104">
        <f>AE865+AG865+AH865+AI865+AJ865</f>
        <v>11100</v>
      </c>
      <c r="AL865" s="104">
        <f>AF865+AH865</f>
        <v>11100</v>
      </c>
      <c r="AM865" s="104"/>
      <c r="AN865" s="104"/>
      <c r="AO865" s="104"/>
      <c r="AP865" s="104"/>
      <c r="AQ865" s="104">
        <f>AK865+AM865+AN865+AO865+AP865</f>
        <v>11100</v>
      </c>
      <c r="AR865" s="104">
        <f>AL865+AN865</f>
        <v>11100</v>
      </c>
      <c r="AS865" s="104"/>
      <c r="AT865" s="104"/>
      <c r="AU865" s="104"/>
      <c r="AV865" s="104"/>
      <c r="AW865" s="104">
        <f>AQ865+AS865+AT865+AU865+AV865</f>
        <v>11100</v>
      </c>
      <c r="AX865" s="104">
        <f>AR865+AT865</f>
        <v>11100</v>
      </c>
      <c r="AY865" s="104"/>
      <c r="AZ865" s="104"/>
      <c r="BA865" s="104"/>
      <c r="BB865" s="104"/>
      <c r="BC865" s="104">
        <f>AW865+AY865+AZ865+BA865+BB865</f>
        <v>11100</v>
      </c>
      <c r="BD865" s="104">
        <f>AX865+AZ865</f>
        <v>11100</v>
      </c>
      <c r="BE865" s="104"/>
      <c r="BF865" s="104">
        <v>-11100</v>
      </c>
      <c r="BG865" s="104"/>
      <c r="BH865" s="104"/>
      <c r="BI865" s="138">
        <f>BC865+BE865+BF865+BG865+BH865</f>
        <v>0</v>
      </c>
      <c r="BJ865" s="138">
        <f>BD865+BF865</f>
        <v>0</v>
      </c>
      <c r="BK865" s="75"/>
      <c r="BL865" s="75"/>
      <c r="BM865" s="75"/>
      <c r="BN865" s="75"/>
      <c r="BO865" s="75">
        <f>BI865+BK865+BL865+BM865+BN865</f>
        <v>0</v>
      </c>
      <c r="BP865" s="75">
        <f>BJ865+BL865</f>
        <v>0</v>
      </c>
      <c r="BQ865" s="104"/>
      <c r="BR865" s="104"/>
      <c r="BS865" s="104"/>
      <c r="BT865" s="104"/>
      <c r="BU865" s="104">
        <f>BO865+BQ865+BR865+BS865+BT865</f>
        <v>0</v>
      </c>
      <c r="BV865" s="104">
        <f>BP865+BR865</f>
        <v>0</v>
      </c>
      <c r="BW865" s="75"/>
      <c r="BX865" s="75"/>
      <c r="BY865" s="75"/>
      <c r="BZ865" s="75"/>
      <c r="CA865" s="75">
        <f>BU865+BW865+BX865+BY865+BZ865</f>
        <v>0</v>
      </c>
      <c r="CB865" s="75">
        <f>BV865+BX865</f>
        <v>0</v>
      </c>
      <c r="CC865" s="75"/>
      <c r="CD865" s="75"/>
      <c r="CE865" s="75"/>
      <c r="CF865" s="75"/>
      <c r="CG865" s="75">
        <f>CA865+CC865+CD865+CE865+CF865</f>
        <v>0</v>
      </c>
      <c r="CH865" s="75">
        <f>CB865+CD865</f>
        <v>0</v>
      </c>
      <c r="CI865" s="104"/>
      <c r="CJ865" s="104"/>
      <c r="CK865" s="104"/>
      <c r="CL865" s="104"/>
      <c r="CM865" s="104">
        <f>CG865+CI865+CJ865+CK865+CL865</f>
        <v>0</v>
      </c>
      <c r="CN865" s="104">
        <f>CH865+CJ865</f>
        <v>0</v>
      </c>
    </row>
    <row r="866" spans="1:92" s="108" customFormat="1" ht="33.75" hidden="1" x14ac:dyDescent="0.3">
      <c r="A866" s="102" t="s">
        <v>654</v>
      </c>
      <c r="B866" s="103" t="s">
        <v>524</v>
      </c>
      <c r="C866" s="103" t="s">
        <v>21</v>
      </c>
      <c r="D866" s="103" t="s">
        <v>22</v>
      </c>
      <c r="E866" s="103" t="s">
        <v>613</v>
      </c>
      <c r="F866" s="103"/>
      <c r="G866" s="113"/>
      <c r="H866" s="117"/>
      <c r="I866" s="104"/>
      <c r="J866" s="104"/>
      <c r="K866" s="104"/>
      <c r="L866" s="104"/>
      <c r="M866" s="104"/>
      <c r="N866" s="104"/>
      <c r="O866" s="104">
        <f>O867</f>
        <v>0</v>
      </c>
      <c r="P866" s="104">
        <f t="shared" ref="P866:AG867" si="2703">P867</f>
        <v>0</v>
      </c>
      <c r="Q866" s="104">
        <f t="shared" si="2703"/>
        <v>64736</v>
      </c>
      <c r="R866" s="104">
        <f t="shared" si="2703"/>
        <v>0</v>
      </c>
      <c r="S866" s="104">
        <f t="shared" si="2703"/>
        <v>64736</v>
      </c>
      <c r="T866" s="104">
        <f t="shared" si="2703"/>
        <v>0</v>
      </c>
      <c r="U866" s="104">
        <f t="shared" si="2703"/>
        <v>0</v>
      </c>
      <c r="V866" s="104">
        <f t="shared" si="2703"/>
        <v>0</v>
      </c>
      <c r="W866" s="104">
        <f t="shared" si="2703"/>
        <v>0</v>
      </c>
      <c r="X866" s="104">
        <f t="shared" si="2703"/>
        <v>0</v>
      </c>
      <c r="Y866" s="104">
        <f t="shared" si="2703"/>
        <v>64736</v>
      </c>
      <c r="Z866" s="104">
        <f t="shared" si="2703"/>
        <v>0</v>
      </c>
      <c r="AA866" s="104">
        <f t="shared" si="2703"/>
        <v>0</v>
      </c>
      <c r="AB866" s="104">
        <f t="shared" si="2703"/>
        <v>0</v>
      </c>
      <c r="AC866" s="104">
        <f t="shared" si="2703"/>
        <v>0</v>
      </c>
      <c r="AD866" s="104">
        <f t="shared" si="2703"/>
        <v>0</v>
      </c>
      <c r="AE866" s="104">
        <f t="shared" si="2703"/>
        <v>64736</v>
      </c>
      <c r="AF866" s="104">
        <f t="shared" ref="AA866:AF867" si="2704">AF867</f>
        <v>0</v>
      </c>
      <c r="AG866" s="104">
        <f t="shared" si="2703"/>
        <v>0</v>
      </c>
      <c r="AH866" s="104">
        <f t="shared" ref="AG866:AV867" si="2705">AH867</f>
        <v>0</v>
      </c>
      <c r="AI866" s="104">
        <f t="shared" si="2705"/>
        <v>0</v>
      </c>
      <c r="AJ866" s="104">
        <f t="shared" si="2705"/>
        <v>0</v>
      </c>
      <c r="AK866" s="104">
        <f t="shared" si="2705"/>
        <v>64736</v>
      </c>
      <c r="AL866" s="104">
        <f t="shared" si="2705"/>
        <v>0</v>
      </c>
      <c r="AM866" s="104">
        <f t="shared" si="2705"/>
        <v>0</v>
      </c>
      <c r="AN866" s="104">
        <f t="shared" si="2705"/>
        <v>0</v>
      </c>
      <c r="AO866" s="104">
        <f t="shared" si="2705"/>
        <v>0</v>
      </c>
      <c r="AP866" s="104">
        <f t="shared" si="2705"/>
        <v>0</v>
      </c>
      <c r="AQ866" s="104">
        <f t="shared" si="2705"/>
        <v>64736</v>
      </c>
      <c r="AR866" s="104">
        <f t="shared" si="2705"/>
        <v>0</v>
      </c>
      <c r="AS866" s="104">
        <f t="shared" si="2705"/>
        <v>0</v>
      </c>
      <c r="AT866" s="104">
        <f t="shared" si="2705"/>
        <v>0</v>
      </c>
      <c r="AU866" s="104">
        <f t="shared" si="2705"/>
        <v>0</v>
      </c>
      <c r="AV866" s="104">
        <f t="shared" si="2705"/>
        <v>0</v>
      </c>
      <c r="AW866" s="104">
        <f t="shared" ref="AS866:BH867" si="2706">AW867</f>
        <v>64736</v>
      </c>
      <c r="AX866" s="104">
        <f t="shared" si="2706"/>
        <v>0</v>
      </c>
      <c r="AY866" s="104">
        <f t="shared" si="2706"/>
        <v>0</v>
      </c>
      <c r="AZ866" s="104">
        <f t="shared" si="2706"/>
        <v>0</v>
      </c>
      <c r="BA866" s="104">
        <f t="shared" si="2706"/>
        <v>0</v>
      </c>
      <c r="BB866" s="104">
        <f t="shared" si="2706"/>
        <v>0</v>
      </c>
      <c r="BC866" s="104">
        <f t="shared" si="2706"/>
        <v>64736</v>
      </c>
      <c r="BD866" s="104">
        <f t="shared" si="2706"/>
        <v>0</v>
      </c>
      <c r="BE866" s="104">
        <f t="shared" si="2706"/>
        <v>-64736</v>
      </c>
      <c r="BF866" s="104">
        <f t="shared" si="2706"/>
        <v>0</v>
      </c>
      <c r="BG866" s="104">
        <f t="shared" si="2706"/>
        <v>0</v>
      </c>
      <c r="BH866" s="104">
        <f t="shared" si="2706"/>
        <v>0</v>
      </c>
      <c r="BI866" s="138">
        <f t="shared" ref="BE866:BT867" si="2707">BI867</f>
        <v>0</v>
      </c>
      <c r="BJ866" s="138">
        <f t="shared" si="2707"/>
        <v>0</v>
      </c>
      <c r="BK866" s="75">
        <f t="shared" si="2707"/>
        <v>0</v>
      </c>
      <c r="BL866" s="75">
        <f t="shared" si="2707"/>
        <v>0</v>
      </c>
      <c r="BM866" s="75">
        <f t="shared" si="2707"/>
        <v>0</v>
      </c>
      <c r="BN866" s="75">
        <f t="shared" si="2707"/>
        <v>0</v>
      </c>
      <c r="BO866" s="75">
        <f t="shared" si="2707"/>
        <v>0</v>
      </c>
      <c r="BP866" s="75">
        <f t="shared" si="2707"/>
        <v>0</v>
      </c>
      <c r="BQ866" s="104">
        <f t="shared" si="2707"/>
        <v>0</v>
      </c>
      <c r="BR866" s="104">
        <f t="shared" si="2707"/>
        <v>0</v>
      </c>
      <c r="BS866" s="104">
        <f t="shared" si="2707"/>
        <v>0</v>
      </c>
      <c r="BT866" s="104">
        <f t="shared" si="2707"/>
        <v>0</v>
      </c>
      <c r="BU866" s="104">
        <f t="shared" ref="BQ866:CF867" si="2708">BU867</f>
        <v>0</v>
      </c>
      <c r="BV866" s="104">
        <f t="shared" si="2708"/>
        <v>0</v>
      </c>
      <c r="BW866" s="75">
        <f t="shared" si="2708"/>
        <v>0</v>
      </c>
      <c r="BX866" s="75">
        <f t="shared" si="2708"/>
        <v>0</v>
      </c>
      <c r="BY866" s="75">
        <f t="shared" si="2708"/>
        <v>0</v>
      </c>
      <c r="BZ866" s="75">
        <f t="shared" si="2708"/>
        <v>0</v>
      </c>
      <c r="CA866" s="75">
        <f t="shared" si="2708"/>
        <v>0</v>
      </c>
      <c r="CB866" s="75">
        <f t="shared" si="2708"/>
        <v>0</v>
      </c>
      <c r="CC866" s="75">
        <f t="shared" si="2708"/>
        <v>0</v>
      </c>
      <c r="CD866" s="75">
        <f t="shared" si="2708"/>
        <v>0</v>
      </c>
      <c r="CE866" s="75">
        <f t="shared" si="2708"/>
        <v>0</v>
      </c>
      <c r="CF866" s="75">
        <f t="shared" si="2708"/>
        <v>0</v>
      </c>
      <c r="CG866" s="75">
        <f t="shared" ref="CC866:CN867" si="2709">CG867</f>
        <v>0</v>
      </c>
      <c r="CH866" s="75">
        <f t="shared" si="2709"/>
        <v>0</v>
      </c>
      <c r="CI866" s="104">
        <f t="shared" si="2709"/>
        <v>0</v>
      </c>
      <c r="CJ866" s="104">
        <f t="shared" si="2709"/>
        <v>0</v>
      </c>
      <c r="CK866" s="104">
        <f t="shared" si="2709"/>
        <v>0</v>
      </c>
      <c r="CL866" s="104">
        <f t="shared" si="2709"/>
        <v>0</v>
      </c>
      <c r="CM866" s="104">
        <f t="shared" si="2709"/>
        <v>0</v>
      </c>
      <c r="CN866" s="104">
        <f t="shared" si="2709"/>
        <v>0</v>
      </c>
    </row>
    <row r="867" spans="1:92" s="108" customFormat="1" ht="33.75" hidden="1" x14ac:dyDescent="0.3">
      <c r="A867" s="102" t="s">
        <v>203</v>
      </c>
      <c r="B867" s="103" t="s">
        <v>524</v>
      </c>
      <c r="C867" s="103" t="s">
        <v>21</v>
      </c>
      <c r="D867" s="103" t="s">
        <v>22</v>
      </c>
      <c r="E867" s="103" t="s">
        <v>613</v>
      </c>
      <c r="F867" s="103" t="s">
        <v>204</v>
      </c>
      <c r="G867" s="113"/>
      <c r="H867" s="117"/>
      <c r="I867" s="104"/>
      <c r="J867" s="104"/>
      <c r="K867" s="104"/>
      <c r="L867" s="104"/>
      <c r="M867" s="104"/>
      <c r="N867" s="104"/>
      <c r="O867" s="104">
        <f>O868</f>
        <v>0</v>
      </c>
      <c r="P867" s="104">
        <f t="shared" si="2703"/>
        <v>0</v>
      </c>
      <c r="Q867" s="104">
        <f t="shared" si="2703"/>
        <v>64736</v>
      </c>
      <c r="R867" s="104">
        <f t="shared" si="2703"/>
        <v>0</v>
      </c>
      <c r="S867" s="104">
        <f t="shared" si="2703"/>
        <v>64736</v>
      </c>
      <c r="T867" s="104">
        <f t="shared" si="2703"/>
        <v>0</v>
      </c>
      <c r="U867" s="104">
        <f t="shared" si="2703"/>
        <v>0</v>
      </c>
      <c r="V867" s="104">
        <f t="shared" si="2703"/>
        <v>0</v>
      </c>
      <c r="W867" s="104">
        <f t="shared" si="2703"/>
        <v>0</v>
      </c>
      <c r="X867" s="104">
        <f t="shared" si="2703"/>
        <v>0</v>
      </c>
      <c r="Y867" s="104">
        <f t="shared" si="2703"/>
        <v>64736</v>
      </c>
      <c r="Z867" s="104">
        <f t="shared" si="2703"/>
        <v>0</v>
      </c>
      <c r="AA867" s="104">
        <f t="shared" si="2704"/>
        <v>0</v>
      </c>
      <c r="AB867" s="104">
        <f t="shared" si="2704"/>
        <v>0</v>
      </c>
      <c r="AC867" s="104">
        <f t="shared" si="2704"/>
        <v>0</v>
      </c>
      <c r="AD867" s="104">
        <f t="shared" si="2704"/>
        <v>0</v>
      </c>
      <c r="AE867" s="104">
        <f t="shared" si="2704"/>
        <v>64736</v>
      </c>
      <c r="AF867" s="104">
        <f t="shared" si="2704"/>
        <v>0</v>
      </c>
      <c r="AG867" s="104">
        <f t="shared" si="2705"/>
        <v>0</v>
      </c>
      <c r="AH867" s="104">
        <f t="shared" si="2705"/>
        <v>0</v>
      </c>
      <c r="AI867" s="104">
        <f t="shared" si="2705"/>
        <v>0</v>
      </c>
      <c r="AJ867" s="104">
        <f t="shared" si="2705"/>
        <v>0</v>
      </c>
      <c r="AK867" s="104">
        <f t="shared" si="2705"/>
        <v>64736</v>
      </c>
      <c r="AL867" s="104">
        <f t="shared" si="2705"/>
        <v>0</v>
      </c>
      <c r="AM867" s="104">
        <f t="shared" si="2705"/>
        <v>0</v>
      </c>
      <c r="AN867" s="104">
        <f t="shared" si="2705"/>
        <v>0</v>
      </c>
      <c r="AO867" s="104">
        <f t="shared" si="2705"/>
        <v>0</v>
      </c>
      <c r="AP867" s="104">
        <f t="shared" si="2705"/>
        <v>0</v>
      </c>
      <c r="AQ867" s="104">
        <f t="shared" si="2705"/>
        <v>64736</v>
      </c>
      <c r="AR867" s="104">
        <f t="shared" si="2705"/>
        <v>0</v>
      </c>
      <c r="AS867" s="104">
        <f t="shared" si="2706"/>
        <v>0</v>
      </c>
      <c r="AT867" s="104">
        <f t="shared" si="2706"/>
        <v>0</v>
      </c>
      <c r="AU867" s="104">
        <f t="shared" si="2706"/>
        <v>0</v>
      </c>
      <c r="AV867" s="104">
        <f t="shared" si="2706"/>
        <v>0</v>
      </c>
      <c r="AW867" s="104">
        <f t="shared" si="2706"/>
        <v>64736</v>
      </c>
      <c r="AX867" s="104">
        <f t="shared" si="2706"/>
        <v>0</v>
      </c>
      <c r="AY867" s="104">
        <f t="shared" si="2706"/>
        <v>0</v>
      </c>
      <c r="AZ867" s="104">
        <f t="shared" si="2706"/>
        <v>0</v>
      </c>
      <c r="BA867" s="104">
        <f t="shared" si="2706"/>
        <v>0</v>
      </c>
      <c r="BB867" s="104">
        <f t="shared" si="2706"/>
        <v>0</v>
      </c>
      <c r="BC867" s="104">
        <f t="shared" si="2706"/>
        <v>64736</v>
      </c>
      <c r="BD867" s="104">
        <f t="shared" si="2706"/>
        <v>0</v>
      </c>
      <c r="BE867" s="104">
        <f t="shared" si="2707"/>
        <v>-64736</v>
      </c>
      <c r="BF867" s="104">
        <f t="shared" si="2707"/>
        <v>0</v>
      </c>
      <c r="BG867" s="104">
        <f t="shared" si="2707"/>
        <v>0</v>
      </c>
      <c r="BH867" s="104">
        <f t="shared" si="2707"/>
        <v>0</v>
      </c>
      <c r="BI867" s="138">
        <f t="shared" si="2707"/>
        <v>0</v>
      </c>
      <c r="BJ867" s="138">
        <f t="shared" si="2707"/>
        <v>0</v>
      </c>
      <c r="BK867" s="75">
        <f t="shared" si="2707"/>
        <v>0</v>
      </c>
      <c r="BL867" s="75">
        <f t="shared" si="2707"/>
        <v>0</v>
      </c>
      <c r="BM867" s="75">
        <f t="shared" si="2707"/>
        <v>0</v>
      </c>
      <c r="BN867" s="75">
        <f t="shared" si="2707"/>
        <v>0</v>
      </c>
      <c r="BO867" s="75">
        <f t="shared" si="2707"/>
        <v>0</v>
      </c>
      <c r="BP867" s="75">
        <f t="shared" si="2707"/>
        <v>0</v>
      </c>
      <c r="BQ867" s="104">
        <f t="shared" si="2708"/>
        <v>0</v>
      </c>
      <c r="BR867" s="104">
        <f t="shared" si="2708"/>
        <v>0</v>
      </c>
      <c r="BS867" s="104">
        <f t="shared" si="2708"/>
        <v>0</v>
      </c>
      <c r="BT867" s="104">
        <f t="shared" si="2708"/>
        <v>0</v>
      </c>
      <c r="BU867" s="104">
        <f t="shared" si="2708"/>
        <v>0</v>
      </c>
      <c r="BV867" s="104">
        <f t="shared" si="2708"/>
        <v>0</v>
      </c>
      <c r="BW867" s="75">
        <f t="shared" si="2708"/>
        <v>0</v>
      </c>
      <c r="BX867" s="75">
        <f t="shared" si="2708"/>
        <v>0</v>
      </c>
      <c r="BY867" s="75">
        <f t="shared" si="2708"/>
        <v>0</v>
      </c>
      <c r="BZ867" s="75">
        <f t="shared" si="2708"/>
        <v>0</v>
      </c>
      <c r="CA867" s="75">
        <f t="shared" si="2708"/>
        <v>0</v>
      </c>
      <c r="CB867" s="75">
        <f t="shared" si="2708"/>
        <v>0</v>
      </c>
      <c r="CC867" s="75">
        <f t="shared" si="2709"/>
        <v>0</v>
      </c>
      <c r="CD867" s="75">
        <f t="shared" si="2709"/>
        <v>0</v>
      </c>
      <c r="CE867" s="75">
        <f t="shared" si="2709"/>
        <v>0</v>
      </c>
      <c r="CF867" s="75">
        <f t="shared" si="2709"/>
        <v>0</v>
      </c>
      <c r="CG867" s="75">
        <f t="shared" si="2709"/>
        <v>0</v>
      </c>
      <c r="CH867" s="75">
        <f t="shared" si="2709"/>
        <v>0</v>
      </c>
      <c r="CI867" s="104">
        <f t="shared" si="2709"/>
        <v>0</v>
      </c>
      <c r="CJ867" s="104">
        <f t="shared" si="2709"/>
        <v>0</v>
      </c>
      <c r="CK867" s="104">
        <f t="shared" si="2709"/>
        <v>0</v>
      </c>
      <c r="CL867" s="104">
        <f t="shared" si="2709"/>
        <v>0</v>
      </c>
      <c r="CM867" s="104">
        <f t="shared" si="2709"/>
        <v>0</v>
      </c>
      <c r="CN867" s="104">
        <f t="shared" si="2709"/>
        <v>0</v>
      </c>
    </row>
    <row r="868" spans="1:92" s="108" customFormat="1" ht="18.75" hidden="1" x14ac:dyDescent="0.3">
      <c r="A868" s="102" t="s">
        <v>189</v>
      </c>
      <c r="B868" s="103" t="s">
        <v>524</v>
      </c>
      <c r="C868" s="103" t="s">
        <v>21</v>
      </c>
      <c r="D868" s="103" t="s">
        <v>22</v>
      </c>
      <c r="E868" s="103" t="s">
        <v>613</v>
      </c>
      <c r="F868" s="103" t="s">
        <v>205</v>
      </c>
      <c r="G868" s="113"/>
      <c r="H868" s="117"/>
      <c r="I868" s="104"/>
      <c r="J868" s="104"/>
      <c r="K868" s="104"/>
      <c r="L868" s="104"/>
      <c r="M868" s="104"/>
      <c r="N868" s="104"/>
      <c r="O868" s="104"/>
      <c r="P868" s="104"/>
      <c r="Q868" s="104">
        <v>64736</v>
      </c>
      <c r="R868" s="104"/>
      <c r="S868" s="104">
        <f>M868+O868+P868+Q868+R868</f>
        <v>64736</v>
      </c>
      <c r="T868" s="104">
        <f>N868+P868</f>
        <v>0</v>
      </c>
      <c r="U868" s="104"/>
      <c r="V868" s="104"/>
      <c r="W868" s="104"/>
      <c r="X868" s="104"/>
      <c r="Y868" s="104">
        <f>S868+U868+V868+W868+X868</f>
        <v>64736</v>
      </c>
      <c r="Z868" s="104">
        <f>T868+V868</f>
        <v>0</v>
      </c>
      <c r="AA868" s="104"/>
      <c r="AB868" s="104"/>
      <c r="AC868" s="104"/>
      <c r="AD868" s="104"/>
      <c r="AE868" s="104">
        <f>Y868+AA868+AB868+AC868+AD868</f>
        <v>64736</v>
      </c>
      <c r="AF868" s="104">
        <f>Z868+AB868</f>
        <v>0</v>
      </c>
      <c r="AG868" s="104"/>
      <c r="AH868" s="104"/>
      <c r="AI868" s="104"/>
      <c r="AJ868" s="104"/>
      <c r="AK868" s="104">
        <f>AE868+AG868+AH868+AI868+AJ868</f>
        <v>64736</v>
      </c>
      <c r="AL868" s="104">
        <f>AF868+AH868</f>
        <v>0</v>
      </c>
      <c r="AM868" s="104"/>
      <c r="AN868" s="104"/>
      <c r="AO868" s="104"/>
      <c r="AP868" s="104"/>
      <c r="AQ868" s="104">
        <f>AK868+AM868+AN868+AO868+AP868</f>
        <v>64736</v>
      </c>
      <c r="AR868" s="104">
        <f>AL868+AN868</f>
        <v>0</v>
      </c>
      <c r="AS868" s="104"/>
      <c r="AT868" s="104"/>
      <c r="AU868" s="104"/>
      <c r="AV868" s="104"/>
      <c r="AW868" s="104">
        <f>AQ868+AS868+AT868+AU868+AV868</f>
        <v>64736</v>
      </c>
      <c r="AX868" s="104">
        <f>AR868+AT868</f>
        <v>0</v>
      </c>
      <c r="AY868" s="104"/>
      <c r="AZ868" s="104"/>
      <c r="BA868" s="104"/>
      <c r="BB868" s="104"/>
      <c r="BC868" s="104">
        <f>AW868+AY868+AZ868+BA868+BB868</f>
        <v>64736</v>
      </c>
      <c r="BD868" s="104">
        <f>AX868+AZ868</f>
        <v>0</v>
      </c>
      <c r="BE868" s="104">
        <v>-64736</v>
      </c>
      <c r="BF868" s="104"/>
      <c r="BG868" s="104"/>
      <c r="BH868" s="104"/>
      <c r="BI868" s="138">
        <f>BC868+BE868+BF868+BG868+BH868</f>
        <v>0</v>
      </c>
      <c r="BJ868" s="138">
        <f>BD868+BF868</f>
        <v>0</v>
      </c>
      <c r="BK868" s="75"/>
      <c r="BL868" s="75"/>
      <c r="BM868" s="75"/>
      <c r="BN868" s="75"/>
      <c r="BO868" s="75">
        <f>BI868+BK868+BL868+BM868+BN868</f>
        <v>0</v>
      </c>
      <c r="BP868" s="75">
        <f>BJ868+BL868</f>
        <v>0</v>
      </c>
      <c r="BQ868" s="104"/>
      <c r="BR868" s="104"/>
      <c r="BS868" s="104"/>
      <c r="BT868" s="104"/>
      <c r="BU868" s="104">
        <f>BO868+BQ868+BR868+BS868+BT868</f>
        <v>0</v>
      </c>
      <c r="BV868" s="104">
        <f>BP868+BR868</f>
        <v>0</v>
      </c>
      <c r="BW868" s="75"/>
      <c r="BX868" s="75"/>
      <c r="BY868" s="75"/>
      <c r="BZ868" s="75"/>
      <c r="CA868" s="75">
        <f>BU868+BW868+BX868+BY868+BZ868</f>
        <v>0</v>
      </c>
      <c r="CB868" s="75">
        <f>BV868+BX868</f>
        <v>0</v>
      </c>
      <c r="CC868" s="75"/>
      <c r="CD868" s="75"/>
      <c r="CE868" s="75"/>
      <c r="CF868" s="75"/>
      <c r="CG868" s="75">
        <f>CA868+CC868+CD868+CE868+CF868</f>
        <v>0</v>
      </c>
      <c r="CH868" s="75">
        <f>CB868+CD868</f>
        <v>0</v>
      </c>
      <c r="CI868" s="104"/>
      <c r="CJ868" s="104"/>
      <c r="CK868" s="104"/>
      <c r="CL868" s="104"/>
      <c r="CM868" s="104">
        <f>CG868+CI868+CJ868+CK868+CL868</f>
        <v>0</v>
      </c>
      <c r="CN868" s="104">
        <f>CH868+CJ868</f>
        <v>0</v>
      </c>
    </row>
    <row r="869" spans="1:92" ht="18.75" hidden="1" x14ac:dyDescent="0.3">
      <c r="A869" s="55"/>
      <c r="B869" s="14"/>
      <c r="C869" s="14"/>
      <c r="D869" s="14"/>
      <c r="E869" s="14"/>
      <c r="F869" s="14"/>
      <c r="G869" s="15"/>
      <c r="H869" s="13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75"/>
      <c r="AL869" s="75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75"/>
      <c r="AZ869" s="75"/>
      <c r="BA869" s="75"/>
      <c r="BB869" s="75"/>
      <c r="BC869" s="75"/>
      <c r="BD869" s="75"/>
      <c r="BE869" s="11"/>
      <c r="BF869" s="11"/>
      <c r="BG869" s="11"/>
      <c r="BH869" s="11"/>
      <c r="BI869" s="138"/>
      <c r="BJ869" s="138"/>
      <c r="BK869" s="75"/>
      <c r="BL869" s="75"/>
      <c r="BM869" s="75"/>
      <c r="BN869" s="75"/>
      <c r="BO869" s="75"/>
      <c r="BP869" s="75"/>
      <c r="BQ869" s="11"/>
      <c r="BR869" s="11"/>
      <c r="BS869" s="11"/>
      <c r="BT869" s="11"/>
      <c r="BU869" s="11"/>
      <c r="BV869" s="11"/>
      <c r="BW869" s="75"/>
      <c r="BX869" s="75"/>
      <c r="BY869" s="75"/>
      <c r="BZ869" s="75"/>
      <c r="CA869" s="75"/>
      <c r="CB869" s="75"/>
      <c r="CC869" s="75"/>
      <c r="CD869" s="75"/>
      <c r="CE869" s="75"/>
      <c r="CF869" s="75"/>
      <c r="CG869" s="75"/>
      <c r="CH869" s="75"/>
      <c r="CI869" s="11"/>
      <c r="CJ869" s="11"/>
      <c r="CK869" s="11"/>
      <c r="CL869" s="11"/>
      <c r="CM869" s="11"/>
      <c r="CN869" s="11"/>
    </row>
    <row r="870" spans="1:92" ht="45.75" hidden="1" customHeight="1" x14ac:dyDescent="0.3">
      <c r="A870" s="53" t="s">
        <v>666</v>
      </c>
      <c r="B870" s="8">
        <v>915</v>
      </c>
      <c r="C870" s="9"/>
      <c r="D870" s="9"/>
      <c r="E870" s="8"/>
      <c r="F870" s="9"/>
      <c r="G870" s="20">
        <f t="shared" ref="G870:N870" si="2710">G884+G916+G872</f>
        <v>32684</v>
      </c>
      <c r="H870" s="20">
        <f t="shared" si="2710"/>
        <v>0</v>
      </c>
      <c r="I870" s="11">
        <f t="shared" si="2710"/>
        <v>0</v>
      </c>
      <c r="J870" s="11">
        <f t="shared" si="2710"/>
        <v>0</v>
      </c>
      <c r="K870" s="11">
        <f t="shared" si="2710"/>
        <v>0</v>
      </c>
      <c r="L870" s="11">
        <f t="shared" si="2710"/>
        <v>0</v>
      </c>
      <c r="M870" s="20">
        <f t="shared" si="2710"/>
        <v>32684</v>
      </c>
      <c r="N870" s="20">
        <f t="shared" si="2710"/>
        <v>0</v>
      </c>
      <c r="O870" s="10">
        <f t="shared" ref="O870:T870" si="2711">O884+O916+O872+O909</f>
        <v>0</v>
      </c>
      <c r="P870" s="10">
        <f t="shared" si="2711"/>
        <v>16292</v>
      </c>
      <c r="Q870" s="10">
        <f t="shared" si="2711"/>
        <v>0</v>
      </c>
      <c r="R870" s="10">
        <f t="shared" si="2711"/>
        <v>0</v>
      </c>
      <c r="S870" s="10">
        <f t="shared" si="2711"/>
        <v>48976</v>
      </c>
      <c r="T870" s="10">
        <f t="shared" si="2711"/>
        <v>16292</v>
      </c>
      <c r="U870" s="10">
        <f t="shared" ref="U870:Z870" si="2712">U884+U916+U872+U909</f>
        <v>0</v>
      </c>
      <c r="V870" s="10">
        <f t="shared" si="2712"/>
        <v>0</v>
      </c>
      <c r="W870" s="10">
        <f t="shared" si="2712"/>
        <v>0</v>
      </c>
      <c r="X870" s="10">
        <f t="shared" si="2712"/>
        <v>0</v>
      </c>
      <c r="Y870" s="10">
        <f t="shared" si="2712"/>
        <v>48976</v>
      </c>
      <c r="Z870" s="10">
        <f t="shared" si="2712"/>
        <v>16292</v>
      </c>
      <c r="AA870" s="10">
        <f t="shared" ref="AA870:AF870" si="2713">AA884+AA916+AA872+AA909</f>
        <v>0</v>
      </c>
      <c r="AB870" s="10">
        <f t="shared" si="2713"/>
        <v>0</v>
      </c>
      <c r="AC870" s="10">
        <f t="shared" si="2713"/>
        <v>0</v>
      </c>
      <c r="AD870" s="10">
        <f t="shared" si="2713"/>
        <v>-588</v>
      </c>
      <c r="AE870" s="10">
        <f t="shared" si="2713"/>
        <v>48388</v>
      </c>
      <c r="AF870" s="10">
        <f t="shared" si="2713"/>
        <v>16292</v>
      </c>
      <c r="AG870" s="10">
        <f t="shared" ref="AG870:AL870" si="2714">AG884+AG916+AG872+AG909</f>
        <v>0</v>
      </c>
      <c r="AH870" s="10">
        <f t="shared" si="2714"/>
        <v>0</v>
      </c>
      <c r="AI870" s="10">
        <f t="shared" si="2714"/>
        <v>0</v>
      </c>
      <c r="AJ870" s="10">
        <f t="shared" si="2714"/>
        <v>0</v>
      </c>
      <c r="AK870" s="77">
        <f t="shared" si="2714"/>
        <v>48388</v>
      </c>
      <c r="AL870" s="77">
        <f t="shared" si="2714"/>
        <v>16292</v>
      </c>
      <c r="AM870" s="10">
        <f t="shared" ref="AM870:AR870" si="2715">AM884+AM916+AM872+AM909</f>
        <v>0</v>
      </c>
      <c r="AN870" s="10">
        <f t="shared" si="2715"/>
        <v>0</v>
      </c>
      <c r="AO870" s="10">
        <f t="shared" si="2715"/>
        <v>0</v>
      </c>
      <c r="AP870" s="10">
        <f t="shared" si="2715"/>
        <v>0</v>
      </c>
      <c r="AQ870" s="10">
        <f t="shared" si="2715"/>
        <v>48388</v>
      </c>
      <c r="AR870" s="10">
        <f t="shared" si="2715"/>
        <v>16292</v>
      </c>
      <c r="AS870" s="10">
        <f t="shared" ref="AS870:AX870" si="2716">AS884+AS916+AS872+AS909</f>
        <v>-22</v>
      </c>
      <c r="AT870" s="10">
        <f t="shared" si="2716"/>
        <v>0</v>
      </c>
      <c r="AU870" s="10">
        <f t="shared" si="2716"/>
        <v>1016</v>
      </c>
      <c r="AV870" s="10">
        <f t="shared" si="2716"/>
        <v>0</v>
      </c>
      <c r="AW870" s="10">
        <f t="shared" si="2716"/>
        <v>49382</v>
      </c>
      <c r="AX870" s="10">
        <f t="shared" si="2716"/>
        <v>16292</v>
      </c>
      <c r="AY870" s="77">
        <f t="shared" ref="AY870:BD870" si="2717">AY884+AY916+AY872+AY909</f>
        <v>-14618</v>
      </c>
      <c r="AZ870" s="77">
        <f t="shared" si="2717"/>
        <v>0</v>
      </c>
      <c r="BA870" s="77">
        <f t="shared" si="2717"/>
        <v>0</v>
      </c>
      <c r="BB870" s="77">
        <f t="shared" si="2717"/>
        <v>0</v>
      </c>
      <c r="BC870" s="77">
        <f t="shared" si="2717"/>
        <v>34764</v>
      </c>
      <c r="BD870" s="77">
        <f t="shared" si="2717"/>
        <v>16292</v>
      </c>
      <c r="BE870" s="10">
        <f t="shared" ref="BE870:BJ870" si="2718">BE884+BE916+BE872+BE909</f>
        <v>0</v>
      </c>
      <c r="BF870" s="10">
        <f t="shared" si="2718"/>
        <v>0</v>
      </c>
      <c r="BG870" s="10">
        <f t="shared" si="2718"/>
        <v>0</v>
      </c>
      <c r="BH870" s="10">
        <f t="shared" si="2718"/>
        <v>0</v>
      </c>
      <c r="BI870" s="135">
        <f t="shared" si="2718"/>
        <v>34764</v>
      </c>
      <c r="BJ870" s="135">
        <f t="shared" si="2718"/>
        <v>16292</v>
      </c>
      <c r="BK870" s="77">
        <f t="shared" ref="BK870:BP870" si="2719">BK884+BK916+BK872+BK909</f>
        <v>-461</v>
      </c>
      <c r="BL870" s="77">
        <f t="shared" si="2719"/>
        <v>667</v>
      </c>
      <c r="BM870" s="77">
        <f t="shared" si="2719"/>
        <v>0</v>
      </c>
      <c r="BN870" s="77">
        <f t="shared" si="2719"/>
        <v>0</v>
      </c>
      <c r="BO870" s="77">
        <f t="shared" si="2719"/>
        <v>34970</v>
      </c>
      <c r="BP870" s="77">
        <f t="shared" si="2719"/>
        <v>16959</v>
      </c>
      <c r="BQ870" s="10">
        <f t="shared" ref="BQ870:BV870" si="2720">BQ884+BQ916+BQ872+BQ909</f>
        <v>0</v>
      </c>
      <c r="BR870" s="10">
        <f t="shared" si="2720"/>
        <v>0</v>
      </c>
      <c r="BS870" s="10">
        <f t="shared" si="2720"/>
        <v>0</v>
      </c>
      <c r="BT870" s="10">
        <f t="shared" si="2720"/>
        <v>0</v>
      </c>
      <c r="BU870" s="10">
        <f t="shared" si="2720"/>
        <v>34970</v>
      </c>
      <c r="BV870" s="10">
        <f t="shared" si="2720"/>
        <v>16959</v>
      </c>
      <c r="BW870" s="77">
        <f t="shared" ref="BW870:CB870" si="2721">BW884+BW916+BW872+BW909</f>
        <v>0</v>
      </c>
      <c r="BX870" s="77">
        <f t="shared" si="2721"/>
        <v>0</v>
      </c>
      <c r="BY870" s="77">
        <f t="shared" si="2721"/>
        <v>0</v>
      </c>
      <c r="BZ870" s="77">
        <f t="shared" si="2721"/>
        <v>0</v>
      </c>
      <c r="CA870" s="77">
        <f t="shared" si="2721"/>
        <v>34970</v>
      </c>
      <c r="CB870" s="77">
        <f t="shared" si="2721"/>
        <v>16959</v>
      </c>
      <c r="CC870" s="77">
        <f t="shared" ref="CC870:CH870" si="2722">CC884+CC916+CC872+CC909</f>
        <v>-280</v>
      </c>
      <c r="CD870" s="77">
        <f t="shared" si="2722"/>
        <v>0</v>
      </c>
      <c r="CE870" s="77">
        <f t="shared" si="2722"/>
        <v>791</v>
      </c>
      <c r="CF870" s="77">
        <f t="shared" si="2722"/>
        <v>0</v>
      </c>
      <c r="CG870" s="77">
        <f t="shared" si="2722"/>
        <v>35481</v>
      </c>
      <c r="CH870" s="77">
        <f t="shared" si="2722"/>
        <v>16959</v>
      </c>
      <c r="CI870" s="10">
        <f t="shared" ref="CI870:CN870" si="2723">CI884+CI916+CI872+CI909</f>
        <v>0</v>
      </c>
      <c r="CJ870" s="10">
        <f t="shared" si="2723"/>
        <v>2310</v>
      </c>
      <c r="CK870" s="10">
        <f t="shared" si="2723"/>
        <v>0</v>
      </c>
      <c r="CL870" s="10">
        <f t="shared" si="2723"/>
        <v>0</v>
      </c>
      <c r="CM870" s="10">
        <f t="shared" si="2723"/>
        <v>37791</v>
      </c>
      <c r="CN870" s="10">
        <f t="shared" si="2723"/>
        <v>19269</v>
      </c>
    </row>
    <row r="871" spans="1:92" ht="20.25" hidden="1" x14ac:dyDescent="0.3">
      <c r="A871" s="53"/>
      <c r="B871" s="8"/>
      <c r="C871" s="9"/>
      <c r="D871" s="9"/>
      <c r="E871" s="8"/>
      <c r="F871" s="9"/>
      <c r="G871" s="20"/>
      <c r="H871" s="20"/>
      <c r="I871" s="11"/>
      <c r="J871" s="11"/>
      <c r="K871" s="11"/>
      <c r="L871" s="11"/>
      <c r="M871" s="20"/>
      <c r="N871" s="2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77"/>
      <c r="AL871" s="77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77"/>
      <c r="AZ871" s="77"/>
      <c r="BA871" s="77"/>
      <c r="BB871" s="77"/>
      <c r="BC871" s="77"/>
      <c r="BD871" s="77"/>
      <c r="BE871" s="10"/>
      <c r="BF871" s="10"/>
      <c r="BG871" s="10"/>
      <c r="BH871" s="10"/>
      <c r="BI871" s="135"/>
      <c r="BJ871" s="135"/>
      <c r="BK871" s="77"/>
      <c r="BL871" s="77"/>
      <c r="BM871" s="77"/>
      <c r="BN871" s="77"/>
      <c r="BO871" s="77"/>
      <c r="BP871" s="77"/>
      <c r="BQ871" s="10"/>
      <c r="BR871" s="10"/>
      <c r="BS871" s="10"/>
      <c r="BT871" s="10"/>
      <c r="BU871" s="10"/>
      <c r="BV871" s="10"/>
      <c r="BW871" s="77"/>
      <c r="BX871" s="77"/>
      <c r="BY871" s="77"/>
      <c r="BZ871" s="77"/>
      <c r="CA871" s="77"/>
      <c r="CB871" s="77"/>
      <c r="CC871" s="77"/>
      <c r="CD871" s="77"/>
      <c r="CE871" s="77"/>
      <c r="CF871" s="77"/>
      <c r="CG871" s="77"/>
      <c r="CH871" s="77"/>
      <c r="CI871" s="10"/>
      <c r="CJ871" s="10"/>
      <c r="CK871" s="10"/>
      <c r="CL871" s="10"/>
      <c r="CM871" s="10"/>
      <c r="CN871" s="10"/>
    </row>
    <row r="872" spans="1:92" ht="18.75" hidden="1" x14ac:dyDescent="0.3">
      <c r="A872" s="54" t="s">
        <v>63</v>
      </c>
      <c r="B872" s="25">
        <v>915</v>
      </c>
      <c r="C872" s="26" t="s">
        <v>22</v>
      </c>
      <c r="D872" s="26" t="s">
        <v>64</v>
      </c>
      <c r="E872" s="25"/>
      <c r="F872" s="26"/>
      <c r="G872" s="21">
        <f t="shared" ref="G872:R874" si="2724">G873</f>
        <v>9266</v>
      </c>
      <c r="H872" s="21">
        <f t="shared" si="2724"/>
        <v>0</v>
      </c>
      <c r="I872" s="11">
        <f t="shared" si="2724"/>
        <v>0</v>
      </c>
      <c r="J872" s="11">
        <f t="shared" si="2724"/>
        <v>0</v>
      </c>
      <c r="K872" s="11">
        <f t="shared" si="2724"/>
        <v>0</v>
      </c>
      <c r="L872" s="11">
        <f t="shared" si="2724"/>
        <v>0</v>
      </c>
      <c r="M872" s="21">
        <f t="shared" si="2724"/>
        <v>9266</v>
      </c>
      <c r="N872" s="21">
        <f t="shared" si="2724"/>
        <v>0</v>
      </c>
      <c r="O872" s="11">
        <f t="shared" si="2724"/>
        <v>0</v>
      </c>
      <c r="P872" s="11">
        <f t="shared" si="2724"/>
        <v>0</v>
      </c>
      <c r="Q872" s="11">
        <f t="shared" si="2724"/>
        <v>0</v>
      </c>
      <c r="R872" s="11">
        <f t="shared" si="2724"/>
        <v>0</v>
      </c>
      <c r="S872" s="21">
        <f t="shared" ref="S872:AH874" si="2725">S873</f>
        <v>9266</v>
      </c>
      <c r="T872" s="21">
        <f t="shared" si="2725"/>
        <v>0</v>
      </c>
      <c r="U872" s="11">
        <f t="shared" si="2725"/>
        <v>0</v>
      </c>
      <c r="V872" s="11">
        <f t="shared" si="2725"/>
        <v>0</v>
      </c>
      <c r="W872" s="11">
        <f t="shared" si="2725"/>
        <v>0</v>
      </c>
      <c r="X872" s="11">
        <f t="shared" si="2725"/>
        <v>0</v>
      </c>
      <c r="Y872" s="21">
        <f t="shared" si="2725"/>
        <v>9266</v>
      </c>
      <c r="Z872" s="21">
        <f t="shared" si="2725"/>
        <v>0</v>
      </c>
      <c r="AA872" s="11">
        <f t="shared" si="2725"/>
        <v>0</v>
      </c>
      <c r="AB872" s="11">
        <f t="shared" si="2725"/>
        <v>0</v>
      </c>
      <c r="AC872" s="11">
        <f t="shared" si="2725"/>
        <v>0</v>
      </c>
      <c r="AD872" s="11">
        <f t="shared" si="2725"/>
        <v>-588</v>
      </c>
      <c r="AE872" s="21">
        <f t="shared" si="2725"/>
        <v>8678</v>
      </c>
      <c r="AF872" s="21">
        <f t="shared" si="2725"/>
        <v>0</v>
      </c>
      <c r="AG872" s="11">
        <f t="shared" si="2725"/>
        <v>0</v>
      </c>
      <c r="AH872" s="11">
        <f t="shared" si="2725"/>
        <v>0</v>
      </c>
      <c r="AI872" s="11">
        <f t="shared" ref="AG872:AV874" si="2726">AI873</f>
        <v>0</v>
      </c>
      <c r="AJ872" s="11">
        <f t="shared" si="2726"/>
        <v>0</v>
      </c>
      <c r="AK872" s="83">
        <f t="shared" si="2726"/>
        <v>8678</v>
      </c>
      <c r="AL872" s="83">
        <f t="shared" si="2726"/>
        <v>0</v>
      </c>
      <c r="AM872" s="11">
        <f t="shared" si="2726"/>
        <v>0</v>
      </c>
      <c r="AN872" s="11">
        <f t="shared" si="2726"/>
        <v>0</v>
      </c>
      <c r="AO872" s="11">
        <f t="shared" si="2726"/>
        <v>0</v>
      </c>
      <c r="AP872" s="11">
        <f t="shared" si="2726"/>
        <v>0</v>
      </c>
      <c r="AQ872" s="21">
        <f t="shared" si="2726"/>
        <v>8678</v>
      </c>
      <c r="AR872" s="21">
        <f t="shared" si="2726"/>
        <v>0</v>
      </c>
      <c r="AS872" s="11">
        <f t="shared" si="2726"/>
        <v>-22</v>
      </c>
      <c r="AT872" s="11">
        <f t="shared" si="2726"/>
        <v>0</v>
      </c>
      <c r="AU872" s="11">
        <f t="shared" si="2726"/>
        <v>0</v>
      </c>
      <c r="AV872" s="11">
        <f t="shared" si="2726"/>
        <v>0</v>
      </c>
      <c r="AW872" s="21">
        <f t="shared" ref="AS872:BH874" si="2727">AW873</f>
        <v>8656</v>
      </c>
      <c r="AX872" s="21">
        <f t="shared" si="2727"/>
        <v>0</v>
      </c>
      <c r="AY872" s="85">
        <f t="shared" si="2727"/>
        <v>-4420</v>
      </c>
      <c r="AZ872" s="75">
        <f t="shared" si="2727"/>
        <v>0</v>
      </c>
      <c r="BA872" s="75">
        <f t="shared" si="2727"/>
        <v>0</v>
      </c>
      <c r="BB872" s="75">
        <f t="shared" si="2727"/>
        <v>0</v>
      </c>
      <c r="BC872" s="83">
        <f t="shared" si="2727"/>
        <v>4236</v>
      </c>
      <c r="BD872" s="83">
        <f t="shared" si="2727"/>
        <v>0</v>
      </c>
      <c r="BE872" s="30">
        <f t="shared" si="2727"/>
        <v>0</v>
      </c>
      <c r="BF872" s="11">
        <f t="shared" si="2727"/>
        <v>0</v>
      </c>
      <c r="BG872" s="11">
        <f t="shared" si="2727"/>
        <v>0</v>
      </c>
      <c r="BH872" s="11">
        <f t="shared" si="2727"/>
        <v>0</v>
      </c>
      <c r="BI872" s="142">
        <f t="shared" ref="BE872:BT874" si="2728">BI873</f>
        <v>4236</v>
      </c>
      <c r="BJ872" s="142">
        <f t="shared" si="2728"/>
        <v>0</v>
      </c>
      <c r="BK872" s="85">
        <f t="shared" si="2728"/>
        <v>-467</v>
      </c>
      <c r="BL872" s="75">
        <f t="shared" si="2728"/>
        <v>0</v>
      </c>
      <c r="BM872" s="75">
        <f t="shared" si="2728"/>
        <v>0</v>
      </c>
      <c r="BN872" s="75">
        <f t="shared" si="2728"/>
        <v>0</v>
      </c>
      <c r="BO872" s="83">
        <f t="shared" si="2728"/>
        <v>3769</v>
      </c>
      <c r="BP872" s="83">
        <f t="shared" si="2728"/>
        <v>0</v>
      </c>
      <c r="BQ872" s="30">
        <f t="shared" si="2728"/>
        <v>0</v>
      </c>
      <c r="BR872" s="11">
        <f t="shared" si="2728"/>
        <v>0</v>
      </c>
      <c r="BS872" s="11">
        <f t="shared" si="2728"/>
        <v>0</v>
      </c>
      <c r="BT872" s="11">
        <f t="shared" si="2728"/>
        <v>0</v>
      </c>
      <c r="BU872" s="21">
        <f t="shared" ref="BQ872:CF874" si="2729">BU873</f>
        <v>3769</v>
      </c>
      <c r="BV872" s="21">
        <f t="shared" si="2729"/>
        <v>0</v>
      </c>
      <c r="BW872" s="85">
        <f t="shared" si="2729"/>
        <v>0</v>
      </c>
      <c r="BX872" s="75">
        <f t="shared" si="2729"/>
        <v>0</v>
      </c>
      <c r="BY872" s="75">
        <f t="shared" si="2729"/>
        <v>0</v>
      </c>
      <c r="BZ872" s="75">
        <f t="shared" si="2729"/>
        <v>0</v>
      </c>
      <c r="CA872" s="83">
        <f t="shared" si="2729"/>
        <v>3769</v>
      </c>
      <c r="CB872" s="83">
        <f t="shared" si="2729"/>
        <v>0</v>
      </c>
      <c r="CC872" s="85">
        <f t="shared" si="2729"/>
        <v>0</v>
      </c>
      <c r="CD872" s="75">
        <f t="shared" si="2729"/>
        <v>0</v>
      </c>
      <c r="CE872" s="75">
        <f t="shared" si="2729"/>
        <v>0</v>
      </c>
      <c r="CF872" s="75">
        <f t="shared" si="2729"/>
        <v>0</v>
      </c>
      <c r="CG872" s="83">
        <f t="shared" ref="CC872:CN874" si="2730">CG873</f>
        <v>3769</v>
      </c>
      <c r="CH872" s="83">
        <f t="shared" si="2730"/>
        <v>0</v>
      </c>
      <c r="CI872" s="30">
        <f t="shared" si="2730"/>
        <v>0</v>
      </c>
      <c r="CJ872" s="11">
        <f t="shared" si="2730"/>
        <v>0</v>
      </c>
      <c r="CK872" s="11">
        <f t="shared" si="2730"/>
        <v>0</v>
      </c>
      <c r="CL872" s="11">
        <f t="shared" si="2730"/>
        <v>0</v>
      </c>
      <c r="CM872" s="21">
        <f t="shared" si="2730"/>
        <v>3769</v>
      </c>
      <c r="CN872" s="21">
        <f t="shared" si="2730"/>
        <v>0</v>
      </c>
    </row>
    <row r="873" spans="1:92" ht="66" hidden="1" x14ac:dyDescent="0.25">
      <c r="A873" s="55" t="s">
        <v>763</v>
      </c>
      <c r="B873" s="22">
        <v>915</v>
      </c>
      <c r="C873" s="23" t="s">
        <v>22</v>
      </c>
      <c r="D873" s="23" t="s">
        <v>64</v>
      </c>
      <c r="E873" s="22" t="s">
        <v>143</v>
      </c>
      <c r="F873" s="23"/>
      <c r="G873" s="18">
        <f t="shared" si="2724"/>
        <v>9266</v>
      </c>
      <c r="H873" s="18">
        <f t="shared" si="2724"/>
        <v>0</v>
      </c>
      <c r="I873" s="11">
        <f t="shared" si="2724"/>
        <v>0</v>
      </c>
      <c r="J873" s="11">
        <f t="shared" si="2724"/>
        <v>0</v>
      </c>
      <c r="K873" s="11">
        <f t="shared" si="2724"/>
        <v>0</v>
      </c>
      <c r="L873" s="11">
        <f t="shared" si="2724"/>
        <v>0</v>
      </c>
      <c r="M873" s="18">
        <f t="shared" si="2724"/>
        <v>9266</v>
      </c>
      <c r="N873" s="18">
        <f t="shared" si="2724"/>
        <v>0</v>
      </c>
      <c r="O873" s="11">
        <f t="shared" si="2724"/>
        <v>0</v>
      </c>
      <c r="P873" s="11">
        <f t="shared" si="2724"/>
        <v>0</v>
      </c>
      <c r="Q873" s="11">
        <f t="shared" si="2724"/>
        <v>0</v>
      </c>
      <c r="R873" s="11">
        <f t="shared" si="2724"/>
        <v>0</v>
      </c>
      <c r="S873" s="18">
        <f t="shared" si="2725"/>
        <v>9266</v>
      </c>
      <c r="T873" s="18">
        <f t="shared" si="2725"/>
        <v>0</v>
      </c>
      <c r="U873" s="11">
        <f t="shared" si="2725"/>
        <v>0</v>
      </c>
      <c r="V873" s="11">
        <f t="shared" si="2725"/>
        <v>0</v>
      </c>
      <c r="W873" s="11">
        <f t="shared" si="2725"/>
        <v>0</v>
      </c>
      <c r="X873" s="11">
        <f t="shared" si="2725"/>
        <v>0</v>
      </c>
      <c r="Y873" s="18">
        <f t="shared" si="2725"/>
        <v>9266</v>
      </c>
      <c r="Z873" s="18">
        <f t="shared" si="2725"/>
        <v>0</v>
      </c>
      <c r="AA873" s="11">
        <f t="shared" si="2725"/>
        <v>0</v>
      </c>
      <c r="AB873" s="11">
        <f t="shared" si="2725"/>
        <v>0</v>
      </c>
      <c r="AC873" s="11">
        <f t="shared" si="2725"/>
        <v>0</v>
      </c>
      <c r="AD873" s="11">
        <f t="shared" si="2725"/>
        <v>-588</v>
      </c>
      <c r="AE873" s="18">
        <f t="shared" si="2725"/>
        <v>8678</v>
      </c>
      <c r="AF873" s="18">
        <f t="shared" si="2725"/>
        <v>0</v>
      </c>
      <c r="AG873" s="11">
        <f t="shared" si="2726"/>
        <v>0</v>
      </c>
      <c r="AH873" s="11">
        <f t="shared" si="2726"/>
        <v>0</v>
      </c>
      <c r="AI873" s="11">
        <f t="shared" si="2726"/>
        <v>0</v>
      </c>
      <c r="AJ873" s="11">
        <f t="shared" si="2726"/>
        <v>0</v>
      </c>
      <c r="AK873" s="81">
        <f t="shared" si="2726"/>
        <v>8678</v>
      </c>
      <c r="AL873" s="81">
        <f t="shared" si="2726"/>
        <v>0</v>
      </c>
      <c r="AM873" s="11">
        <f t="shared" si="2726"/>
        <v>0</v>
      </c>
      <c r="AN873" s="11">
        <f t="shared" si="2726"/>
        <v>0</v>
      </c>
      <c r="AO873" s="11">
        <f t="shared" si="2726"/>
        <v>0</v>
      </c>
      <c r="AP873" s="11">
        <f t="shared" si="2726"/>
        <v>0</v>
      </c>
      <c r="AQ873" s="18">
        <f t="shared" si="2726"/>
        <v>8678</v>
      </c>
      <c r="AR873" s="18">
        <f t="shared" si="2726"/>
        <v>0</v>
      </c>
      <c r="AS873" s="11">
        <f t="shared" si="2727"/>
        <v>-22</v>
      </c>
      <c r="AT873" s="11">
        <f t="shared" si="2727"/>
        <v>0</v>
      </c>
      <c r="AU873" s="11">
        <f t="shared" si="2727"/>
        <v>0</v>
      </c>
      <c r="AV873" s="11">
        <f t="shared" si="2727"/>
        <v>0</v>
      </c>
      <c r="AW873" s="18">
        <f t="shared" si="2727"/>
        <v>8656</v>
      </c>
      <c r="AX873" s="18">
        <f t="shared" si="2727"/>
        <v>0</v>
      </c>
      <c r="AY873" s="75">
        <f t="shared" si="2727"/>
        <v>-4420</v>
      </c>
      <c r="AZ873" s="75">
        <f t="shared" si="2727"/>
        <v>0</v>
      </c>
      <c r="BA873" s="75">
        <f t="shared" si="2727"/>
        <v>0</v>
      </c>
      <c r="BB873" s="75">
        <f t="shared" si="2727"/>
        <v>0</v>
      </c>
      <c r="BC873" s="81">
        <f t="shared" si="2727"/>
        <v>4236</v>
      </c>
      <c r="BD873" s="81">
        <f t="shared" si="2727"/>
        <v>0</v>
      </c>
      <c r="BE873" s="11">
        <f t="shared" si="2728"/>
        <v>0</v>
      </c>
      <c r="BF873" s="11">
        <f t="shared" si="2728"/>
        <v>0</v>
      </c>
      <c r="BG873" s="11">
        <f t="shared" si="2728"/>
        <v>0</v>
      </c>
      <c r="BH873" s="11">
        <f t="shared" si="2728"/>
        <v>0</v>
      </c>
      <c r="BI873" s="140">
        <f t="shared" si="2728"/>
        <v>4236</v>
      </c>
      <c r="BJ873" s="140">
        <f t="shared" si="2728"/>
        <v>0</v>
      </c>
      <c r="BK873" s="75">
        <f t="shared" si="2728"/>
        <v>-467</v>
      </c>
      <c r="BL873" s="75">
        <f t="shared" si="2728"/>
        <v>0</v>
      </c>
      <c r="BM873" s="75">
        <f t="shared" si="2728"/>
        <v>0</v>
      </c>
      <c r="BN873" s="75">
        <f t="shared" si="2728"/>
        <v>0</v>
      </c>
      <c r="BO873" s="81">
        <f t="shared" si="2728"/>
        <v>3769</v>
      </c>
      <c r="BP873" s="81">
        <f t="shared" si="2728"/>
        <v>0</v>
      </c>
      <c r="BQ873" s="11">
        <f t="shared" si="2729"/>
        <v>0</v>
      </c>
      <c r="BR873" s="11">
        <f t="shared" si="2729"/>
        <v>0</v>
      </c>
      <c r="BS873" s="11">
        <f t="shared" si="2729"/>
        <v>0</v>
      </c>
      <c r="BT873" s="11">
        <f t="shared" si="2729"/>
        <v>0</v>
      </c>
      <c r="BU873" s="18">
        <f t="shared" si="2729"/>
        <v>3769</v>
      </c>
      <c r="BV873" s="18">
        <f t="shared" si="2729"/>
        <v>0</v>
      </c>
      <c r="BW873" s="75">
        <f t="shared" si="2729"/>
        <v>0</v>
      </c>
      <c r="BX873" s="75">
        <f t="shared" si="2729"/>
        <v>0</v>
      </c>
      <c r="BY873" s="75">
        <f t="shared" si="2729"/>
        <v>0</v>
      </c>
      <c r="BZ873" s="75">
        <f t="shared" si="2729"/>
        <v>0</v>
      </c>
      <c r="CA873" s="81">
        <f t="shared" si="2729"/>
        <v>3769</v>
      </c>
      <c r="CB873" s="81">
        <f t="shared" si="2729"/>
        <v>0</v>
      </c>
      <c r="CC873" s="75">
        <f t="shared" si="2730"/>
        <v>0</v>
      </c>
      <c r="CD873" s="75">
        <f t="shared" si="2730"/>
        <v>0</v>
      </c>
      <c r="CE873" s="75">
        <f t="shared" si="2730"/>
        <v>0</v>
      </c>
      <c r="CF873" s="75">
        <f t="shared" si="2730"/>
        <v>0</v>
      </c>
      <c r="CG873" s="81">
        <f t="shared" si="2730"/>
        <v>3769</v>
      </c>
      <c r="CH873" s="81">
        <f t="shared" si="2730"/>
        <v>0</v>
      </c>
      <c r="CI873" s="11">
        <f t="shared" si="2730"/>
        <v>0</v>
      </c>
      <c r="CJ873" s="11">
        <f t="shared" si="2730"/>
        <v>0</v>
      </c>
      <c r="CK873" s="11">
        <f t="shared" si="2730"/>
        <v>0</v>
      </c>
      <c r="CL873" s="11">
        <f t="shared" si="2730"/>
        <v>0</v>
      </c>
      <c r="CM873" s="18">
        <f t="shared" si="2730"/>
        <v>3769</v>
      </c>
      <c r="CN873" s="18">
        <f t="shared" si="2730"/>
        <v>0</v>
      </c>
    </row>
    <row r="874" spans="1:92" ht="27.75" hidden="1" customHeight="1" x14ac:dyDescent="0.25">
      <c r="A874" s="55" t="s">
        <v>137</v>
      </c>
      <c r="B874" s="22">
        <v>915</v>
      </c>
      <c r="C874" s="23" t="s">
        <v>22</v>
      </c>
      <c r="D874" s="23" t="s">
        <v>64</v>
      </c>
      <c r="E874" s="22" t="s">
        <v>284</v>
      </c>
      <c r="F874" s="23"/>
      <c r="G874" s="18">
        <f t="shared" si="2724"/>
        <v>9266</v>
      </c>
      <c r="H874" s="18">
        <f t="shared" si="2724"/>
        <v>0</v>
      </c>
      <c r="I874" s="11">
        <f t="shared" si="2724"/>
        <v>0</v>
      </c>
      <c r="J874" s="11">
        <f t="shared" si="2724"/>
        <v>0</v>
      </c>
      <c r="K874" s="11">
        <f t="shared" si="2724"/>
        <v>0</v>
      </c>
      <c r="L874" s="11">
        <f t="shared" si="2724"/>
        <v>0</v>
      </c>
      <c r="M874" s="18">
        <f t="shared" si="2724"/>
        <v>9266</v>
      </c>
      <c r="N874" s="18">
        <f t="shared" si="2724"/>
        <v>0</v>
      </c>
      <c r="O874" s="11">
        <f t="shared" si="2724"/>
        <v>0</v>
      </c>
      <c r="P874" s="11">
        <f t="shared" si="2724"/>
        <v>0</v>
      </c>
      <c r="Q874" s="11">
        <f t="shared" si="2724"/>
        <v>0</v>
      </c>
      <c r="R874" s="11">
        <f t="shared" si="2724"/>
        <v>0</v>
      </c>
      <c r="S874" s="18">
        <f t="shared" si="2725"/>
        <v>9266</v>
      </c>
      <c r="T874" s="18">
        <f t="shared" si="2725"/>
        <v>0</v>
      </c>
      <c r="U874" s="11">
        <f t="shared" si="2725"/>
        <v>0</v>
      </c>
      <c r="V874" s="11">
        <f t="shared" si="2725"/>
        <v>0</v>
      </c>
      <c r="W874" s="11">
        <f t="shared" si="2725"/>
        <v>0</v>
      </c>
      <c r="X874" s="11">
        <f t="shared" si="2725"/>
        <v>0</v>
      </c>
      <c r="Y874" s="18">
        <f t="shared" si="2725"/>
        <v>9266</v>
      </c>
      <c r="Z874" s="18">
        <f t="shared" si="2725"/>
        <v>0</v>
      </c>
      <c r="AA874" s="11">
        <f t="shared" si="2725"/>
        <v>0</v>
      </c>
      <c r="AB874" s="11">
        <f t="shared" si="2725"/>
        <v>0</v>
      </c>
      <c r="AC874" s="11">
        <f t="shared" si="2725"/>
        <v>0</v>
      </c>
      <c r="AD874" s="11">
        <f t="shared" si="2725"/>
        <v>-588</v>
      </c>
      <c r="AE874" s="18">
        <f t="shared" si="2725"/>
        <v>8678</v>
      </c>
      <c r="AF874" s="18">
        <f t="shared" si="2725"/>
        <v>0</v>
      </c>
      <c r="AG874" s="11">
        <f t="shared" si="2726"/>
        <v>0</v>
      </c>
      <c r="AH874" s="11">
        <f t="shared" si="2726"/>
        <v>0</v>
      </c>
      <c r="AI874" s="11">
        <f t="shared" si="2726"/>
        <v>0</v>
      </c>
      <c r="AJ874" s="11">
        <f t="shared" si="2726"/>
        <v>0</v>
      </c>
      <c r="AK874" s="81">
        <f t="shared" si="2726"/>
        <v>8678</v>
      </c>
      <c r="AL874" s="81">
        <f t="shared" si="2726"/>
        <v>0</v>
      </c>
      <c r="AM874" s="11">
        <f t="shared" si="2726"/>
        <v>0</v>
      </c>
      <c r="AN874" s="11">
        <f t="shared" si="2726"/>
        <v>0</v>
      </c>
      <c r="AO874" s="11">
        <f t="shared" si="2726"/>
        <v>0</v>
      </c>
      <c r="AP874" s="11">
        <f t="shared" si="2726"/>
        <v>0</v>
      </c>
      <c r="AQ874" s="18">
        <f t="shared" si="2726"/>
        <v>8678</v>
      </c>
      <c r="AR874" s="18">
        <f t="shared" si="2726"/>
        <v>0</v>
      </c>
      <c r="AS874" s="11">
        <f t="shared" si="2727"/>
        <v>-22</v>
      </c>
      <c r="AT874" s="11">
        <f t="shared" si="2727"/>
        <v>0</v>
      </c>
      <c r="AU874" s="11">
        <f t="shared" si="2727"/>
        <v>0</v>
      </c>
      <c r="AV874" s="11">
        <f t="shared" si="2727"/>
        <v>0</v>
      </c>
      <c r="AW874" s="18">
        <f t="shared" si="2727"/>
        <v>8656</v>
      </c>
      <c r="AX874" s="18">
        <f t="shared" si="2727"/>
        <v>0</v>
      </c>
      <c r="AY874" s="75">
        <f t="shared" si="2727"/>
        <v>-4420</v>
      </c>
      <c r="AZ874" s="75">
        <f t="shared" si="2727"/>
        <v>0</v>
      </c>
      <c r="BA874" s="75">
        <f t="shared" si="2727"/>
        <v>0</v>
      </c>
      <c r="BB874" s="75">
        <f t="shared" si="2727"/>
        <v>0</v>
      </c>
      <c r="BC874" s="81">
        <f t="shared" si="2727"/>
        <v>4236</v>
      </c>
      <c r="BD874" s="81">
        <f t="shared" si="2727"/>
        <v>0</v>
      </c>
      <c r="BE874" s="11">
        <f t="shared" si="2728"/>
        <v>0</v>
      </c>
      <c r="BF874" s="11">
        <f t="shared" si="2728"/>
        <v>0</v>
      </c>
      <c r="BG874" s="11">
        <f t="shared" si="2728"/>
        <v>0</v>
      </c>
      <c r="BH874" s="11">
        <f t="shared" si="2728"/>
        <v>0</v>
      </c>
      <c r="BI874" s="140">
        <f t="shared" si="2728"/>
        <v>4236</v>
      </c>
      <c r="BJ874" s="140">
        <f t="shared" si="2728"/>
        <v>0</v>
      </c>
      <c r="BK874" s="75">
        <f t="shared" si="2728"/>
        <v>-467</v>
      </c>
      <c r="BL874" s="75">
        <f t="shared" si="2728"/>
        <v>0</v>
      </c>
      <c r="BM874" s="75">
        <f t="shared" si="2728"/>
        <v>0</v>
      </c>
      <c r="BN874" s="75">
        <f t="shared" si="2728"/>
        <v>0</v>
      </c>
      <c r="BO874" s="81">
        <f t="shared" si="2728"/>
        <v>3769</v>
      </c>
      <c r="BP874" s="81">
        <f t="shared" si="2728"/>
        <v>0</v>
      </c>
      <c r="BQ874" s="11">
        <f t="shared" si="2729"/>
        <v>0</v>
      </c>
      <c r="BR874" s="11">
        <f t="shared" si="2729"/>
        <v>0</v>
      </c>
      <c r="BS874" s="11">
        <f t="shared" si="2729"/>
        <v>0</v>
      </c>
      <c r="BT874" s="11">
        <f t="shared" si="2729"/>
        <v>0</v>
      </c>
      <c r="BU874" s="18">
        <f t="shared" si="2729"/>
        <v>3769</v>
      </c>
      <c r="BV874" s="18">
        <f t="shared" si="2729"/>
        <v>0</v>
      </c>
      <c r="BW874" s="75">
        <f t="shared" si="2729"/>
        <v>0</v>
      </c>
      <c r="BX874" s="75">
        <f t="shared" si="2729"/>
        <v>0</v>
      </c>
      <c r="BY874" s="75">
        <f t="shared" si="2729"/>
        <v>0</v>
      </c>
      <c r="BZ874" s="75">
        <f t="shared" si="2729"/>
        <v>0</v>
      </c>
      <c r="CA874" s="81">
        <f t="shared" si="2729"/>
        <v>3769</v>
      </c>
      <c r="CB874" s="81">
        <f t="shared" si="2729"/>
        <v>0</v>
      </c>
      <c r="CC874" s="75">
        <f t="shared" si="2730"/>
        <v>0</v>
      </c>
      <c r="CD874" s="75">
        <f t="shared" si="2730"/>
        <v>0</v>
      </c>
      <c r="CE874" s="75">
        <f t="shared" si="2730"/>
        <v>0</v>
      </c>
      <c r="CF874" s="75">
        <f t="shared" si="2730"/>
        <v>0</v>
      </c>
      <c r="CG874" s="81">
        <f t="shared" si="2730"/>
        <v>3769</v>
      </c>
      <c r="CH874" s="81">
        <f t="shared" si="2730"/>
        <v>0</v>
      </c>
      <c r="CI874" s="11">
        <f t="shared" si="2730"/>
        <v>0</v>
      </c>
      <c r="CJ874" s="11">
        <f t="shared" si="2730"/>
        <v>0</v>
      </c>
      <c r="CK874" s="11">
        <f t="shared" si="2730"/>
        <v>0</v>
      </c>
      <c r="CL874" s="11">
        <f t="shared" si="2730"/>
        <v>0</v>
      </c>
      <c r="CM874" s="18">
        <f t="shared" si="2730"/>
        <v>3769</v>
      </c>
      <c r="CN874" s="18">
        <f t="shared" si="2730"/>
        <v>0</v>
      </c>
    </row>
    <row r="875" spans="1:92" ht="33" hidden="1" x14ac:dyDescent="0.25">
      <c r="A875" s="55" t="s">
        <v>285</v>
      </c>
      <c r="B875" s="22">
        <v>915</v>
      </c>
      <c r="C875" s="23" t="s">
        <v>22</v>
      </c>
      <c r="D875" s="23" t="s">
        <v>64</v>
      </c>
      <c r="E875" s="22" t="s">
        <v>286</v>
      </c>
      <c r="F875" s="23"/>
      <c r="G875" s="18">
        <f>G876+G878+G880</f>
        <v>9266</v>
      </c>
      <c r="H875" s="18">
        <f t="shared" ref="H875:N875" si="2731">H876+H878+H880</f>
        <v>0</v>
      </c>
      <c r="I875" s="11">
        <f t="shared" si="2731"/>
        <v>0</v>
      </c>
      <c r="J875" s="11">
        <f t="shared" si="2731"/>
        <v>0</v>
      </c>
      <c r="K875" s="11">
        <f t="shared" si="2731"/>
        <v>0</v>
      </c>
      <c r="L875" s="11">
        <f t="shared" si="2731"/>
        <v>0</v>
      </c>
      <c r="M875" s="18">
        <f t="shared" si="2731"/>
        <v>9266</v>
      </c>
      <c r="N875" s="18">
        <f t="shared" si="2731"/>
        <v>0</v>
      </c>
      <c r="O875" s="11">
        <f t="shared" ref="O875:T875" si="2732">O876+O878+O880</f>
        <v>0</v>
      </c>
      <c r="P875" s="11">
        <f t="shared" si="2732"/>
        <v>0</v>
      </c>
      <c r="Q875" s="11">
        <f t="shared" si="2732"/>
        <v>0</v>
      </c>
      <c r="R875" s="11">
        <f t="shared" si="2732"/>
        <v>0</v>
      </c>
      <c r="S875" s="18">
        <f t="shared" si="2732"/>
        <v>9266</v>
      </c>
      <c r="T875" s="18">
        <f t="shared" si="2732"/>
        <v>0</v>
      </c>
      <c r="U875" s="11">
        <f t="shared" ref="U875:Z875" si="2733">U876+U878+U880</f>
        <v>0</v>
      </c>
      <c r="V875" s="11">
        <f t="shared" si="2733"/>
        <v>0</v>
      </c>
      <c r="W875" s="11">
        <f t="shared" si="2733"/>
        <v>0</v>
      </c>
      <c r="X875" s="11">
        <f t="shared" si="2733"/>
        <v>0</v>
      </c>
      <c r="Y875" s="18">
        <f t="shared" si="2733"/>
        <v>9266</v>
      </c>
      <c r="Z875" s="18">
        <f t="shared" si="2733"/>
        <v>0</v>
      </c>
      <c r="AA875" s="11">
        <f t="shared" ref="AA875:AF875" si="2734">AA876+AA878+AA880</f>
        <v>0</v>
      </c>
      <c r="AB875" s="11">
        <f t="shared" si="2734"/>
        <v>0</v>
      </c>
      <c r="AC875" s="11">
        <f t="shared" si="2734"/>
        <v>0</v>
      </c>
      <c r="AD875" s="11">
        <f t="shared" si="2734"/>
        <v>-588</v>
      </c>
      <c r="AE875" s="18">
        <f t="shared" si="2734"/>
        <v>8678</v>
      </c>
      <c r="AF875" s="18">
        <f t="shared" si="2734"/>
        <v>0</v>
      </c>
      <c r="AG875" s="11">
        <f t="shared" ref="AG875:AL875" si="2735">AG876+AG878+AG880</f>
        <v>0</v>
      </c>
      <c r="AH875" s="11">
        <f t="shared" si="2735"/>
        <v>0</v>
      </c>
      <c r="AI875" s="11">
        <f t="shared" si="2735"/>
        <v>0</v>
      </c>
      <c r="AJ875" s="11">
        <f t="shared" si="2735"/>
        <v>0</v>
      </c>
      <c r="AK875" s="81">
        <f t="shared" si="2735"/>
        <v>8678</v>
      </c>
      <c r="AL875" s="81">
        <f t="shared" si="2735"/>
        <v>0</v>
      </c>
      <c r="AM875" s="11">
        <f t="shared" ref="AM875:AR875" si="2736">AM876+AM878+AM880</f>
        <v>0</v>
      </c>
      <c r="AN875" s="11">
        <f t="shared" si="2736"/>
        <v>0</v>
      </c>
      <c r="AO875" s="11">
        <f t="shared" si="2736"/>
        <v>0</v>
      </c>
      <c r="AP875" s="11">
        <f t="shared" si="2736"/>
        <v>0</v>
      </c>
      <c r="AQ875" s="18">
        <f t="shared" si="2736"/>
        <v>8678</v>
      </c>
      <c r="AR875" s="18">
        <f t="shared" si="2736"/>
        <v>0</v>
      </c>
      <c r="AS875" s="11">
        <f t="shared" ref="AS875:AX875" si="2737">AS876+AS878+AS880</f>
        <v>-22</v>
      </c>
      <c r="AT875" s="11">
        <f t="shared" si="2737"/>
        <v>0</v>
      </c>
      <c r="AU875" s="11">
        <f t="shared" si="2737"/>
        <v>0</v>
      </c>
      <c r="AV875" s="11">
        <f t="shared" si="2737"/>
        <v>0</v>
      </c>
      <c r="AW875" s="18">
        <f t="shared" si="2737"/>
        <v>8656</v>
      </c>
      <c r="AX875" s="18">
        <f t="shared" si="2737"/>
        <v>0</v>
      </c>
      <c r="AY875" s="75">
        <f t="shared" ref="AY875:BD875" si="2738">AY876+AY878+AY880</f>
        <v>-4420</v>
      </c>
      <c r="AZ875" s="75">
        <f t="shared" si="2738"/>
        <v>0</v>
      </c>
      <c r="BA875" s="75">
        <f t="shared" si="2738"/>
        <v>0</v>
      </c>
      <c r="BB875" s="75">
        <f t="shared" si="2738"/>
        <v>0</v>
      </c>
      <c r="BC875" s="81">
        <f t="shared" si="2738"/>
        <v>4236</v>
      </c>
      <c r="BD875" s="81">
        <f t="shared" si="2738"/>
        <v>0</v>
      </c>
      <c r="BE875" s="11">
        <f t="shared" ref="BE875:BJ875" si="2739">BE876+BE878+BE880</f>
        <v>0</v>
      </c>
      <c r="BF875" s="11">
        <f t="shared" si="2739"/>
        <v>0</v>
      </c>
      <c r="BG875" s="11">
        <f t="shared" si="2739"/>
        <v>0</v>
      </c>
      <c r="BH875" s="11">
        <f t="shared" si="2739"/>
        <v>0</v>
      </c>
      <c r="BI875" s="140">
        <f t="shared" si="2739"/>
        <v>4236</v>
      </c>
      <c r="BJ875" s="140">
        <f t="shared" si="2739"/>
        <v>0</v>
      </c>
      <c r="BK875" s="75">
        <f t="shared" ref="BK875:BP875" si="2740">BK876+BK878+BK880</f>
        <v>-467</v>
      </c>
      <c r="BL875" s="75">
        <f t="shared" si="2740"/>
        <v>0</v>
      </c>
      <c r="BM875" s="75">
        <f t="shared" si="2740"/>
        <v>0</v>
      </c>
      <c r="BN875" s="75">
        <f t="shared" si="2740"/>
        <v>0</v>
      </c>
      <c r="BO875" s="81">
        <f t="shared" si="2740"/>
        <v>3769</v>
      </c>
      <c r="BP875" s="81">
        <f t="shared" si="2740"/>
        <v>0</v>
      </c>
      <c r="BQ875" s="11">
        <f t="shared" ref="BQ875:BV875" si="2741">BQ876+BQ878+BQ880</f>
        <v>0</v>
      </c>
      <c r="BR875" s="11">
        <f t="shared" si="2741"/>
        <v>0</v>
      </c>
      <c r="BS875" s="11">
        <f t="shared" si="2741"/>
        <v>0</v>
      </c>
      <c r="BT875" s="11">
        <f t="shared" si="2741"/>
        <v>0</v>
      </c>
      <c r="BU875" s="18">
        <f t="shared" si="2741"/>
        <v>3769</v>
      </c>
      <c r="BV875" s="18">
        <f t="shared" si="2741"/>
        <v>0</v>
      </c>
      <c r="BW875" s="75">
        <f t="shared" ref="BW875:CB875" si="2742">BW876+BW878+BW880</f>
        <v>0</v>
      </c>
      <c r="BX875" s="75">
        <f t="shared" si="2742"/>
        <v>0</v>
      </c>
      <c r="BY875" s="75">
        <f t="shared" si="2742"/>
        <v>0</v>
      </c>
      <c r="BZ875" s="75">
        <f t="shared" si="2742"/>
        <v>0</v>
      </c>
      <c r="CA875" s="81">
        <f t="shared" si="2742"/>
        <v>3769</v>
      </c>
      <c r="CB875" s="81">
        <f t="shared" si="2742"/>
        <v>0</v>
      </c>
      <c r="CC875" s="75">
        <f t="shared" ref="CC875:CH875" si="2743">CC876+CC878+CC880</f>
        <v>0</v>
      </c>
      <c r="CD875" s="75">
        <f t="shared" si="2743"/>
        <v>0</v>
      </c>
      <c r="CE875" s="75">
        <f t="shared" si="2743"/>
        <v>0</v>
      </c>
      <c r="CF875" s="75">
        <f t="shared" si="2743"/>
        <v>0</v>
      </c>
      <c r="CG875" s="81">
        <f t="shared" si="2743"/>
        <v>3769</v>
      </c>
      <c r="CH875" s="81">
        <f t="shared" si="2743"/>
        <v>0</v>
      </c>
      <c r="CI875" s="11">
        <f t="shared" ref="CI875:CN875" si="2744">CI876+CI878+CI880</f>
        <v>0</v>
      </c>
      <c r="CJ875" s="11">
        <f t="shared" si="2744"/>
        <v>0</v>
      </c>
      <c r="CK875" s="11">
        <f t="shared" si="2744"/>
        <v>0</v>
      </c>
      <c r="CL875" s="11">
        <f t="shared" si="2744"/>
        <v>0</v>
      </c>
      <c r="CM875" s="18">
        <f t="shared" si="2744"/>
        <v>3769</v>
      </c>
      <c r="CN875" s="18">
        <f t="shared" si="2744"/>
        <v>0</v>
      </c>
    </row>
    <row r="876" spans="1:92" ht="77.25" hidden="1" customHeight="1" x14ac:dyDescent="0.25">
      <c r="A876" s="55" t="s">
        <v>513</v>
      </c>
      <c r="B876" s="22">
        <v>915</v>
      </c>
      <c r="C876" s="23" t="s">
        <v>22</v>
      </c>
      <c r="D876" s="23" t="s">
        <v>64</v>
      </c>
      <c r="E876" s="22" t="s">
        <v>286</v>
      </c>
      <c r="F876" s="23" t="s">
        <v>92</v>
      </c>
      <c r="G876" s="18">
        <f>G877</f>
        <v>4974</v>
      </c>
      <c r="H876" s="18">
        <f t="shared" ref="H876:R876" si="2745">H877</f>
        <v>0</v>
      </c>
      <c r="I876" s="11">
        <f t="shared" si="2745"/>
        <v>0</v>
      </c>
      <c r="J876" s="11">
        <f t="shared" si="2745"/>
        <v>0</v>
      </c>
      <c r="K876" s="11">
        <f t="shared" si="2745"/>
        <v>0</v>
      </c>
      <c r="L876" s="11">
        <f t="shared" si="2745"/>
        <v>0</v>
      </c>
      <c r="M876" s="18">
        <f t="shared" si="2745"/>
        <v>4974</v>
      </c>
      <c r="N876" s="18">
        <f t="shared" si="2745"/>
        <v>0</v>
      </c>
      <c r="O876" s="11">
        <f t="shared" si="2745"/>
        <v>0</v>
      </c>
      <c r="P876" s="11">
        <f t="shared" si="2745"/>
        <v>0</v>
      </c>
      <c r="Q876" s="11">
        <f t="shared" si="2745"/>
        <v>0</v>
      </c>
      <c r="R876" s="11">
        <f t="shared" si="2745"/>
        <v>0</v>
      </c>
      <c r="S876" s="18">
        <f t="shared" ref="S876:CD876" si="2746">S877</f>
        <v>4974</v>
      </c>
      <c r="T876" s="18">
        <f t="shared" si="2746"/>
        <v>0</v>
      </c>
      <c r="U876" s="11">
        <f t="shared" si="2746"/>
        <v>0</v>
      </c>
      <c r="V876" s="11">
        <f t="shared" si="2746"/>
        <v>0</v>
      </c>
      <c r="W876" s="11">
        <f t="shared" si="2746"/>
        <v>0</v>
      </c>
      <c r="X876" s="11">
        <f t="shared" si="2746"/>
        <v>0</v>
      </c>
      <c r="Y876" s="18">
        <f t="shared" si="2746"/>
        <v>4974</v>
      </c>
      <c r="Z876" s="18">
        <f t="shared" si="2746"/>
        <v>0</v>
      </c>
      <c r="AA876" s="11">
        <f t="shared" si="2746"/>
        <v>0</v>
      </c>
      <c r="AB876" s="11">
        <f t="shared" si="2746"/>
        <v>0</v>
      </c>
      <c r="AC876" s="11">
        <f t="shared" si="2746"/>
        <v>0</v>
      </c>
      <c r="AD876" s="11">
        <f t="shared" si="2746"/>
        <v>-200</v>
      </c>
      <c r="AE876" s="18">
        <f t="shared" si="2746"/>
        <v>4774</v>
      </c>
      <c r="AF876" s="18">
        <f t="shared" si="2746"/>
        <v>0</v>
      </c>
      <c r="AG876" s="11">
        <f t="shared" si="2746"/>
        <v>0</v>
      </c>
      <c r="AH876" s="11">
        <f t="shared" si="2746"/>
        <v>0</v>
      </c>
      <c r="AI876" s="11">
        <f t="shared" si="2746"/>
        <v>0</v>
      </c>
      <c r="AJ876" s="11">
        <f t="shared" si="2746"/>
        <v>0</v>
      </c>
      <c r="AK876" s="81">
        <f t="shared" si="2746"/>
        <v>4774</v>
      </c>
      <c r="AL876" s="81">
        <f t="shared" si="2746"/>
        <v>0</v>
      </c>
      <c r="AM876" s="11">
        <f t="shared" si="2746"/>
        <v>0</v>
      </c>
      <c r="AN876" s="11">
        <f t="shared" si="2746"/>
        <v>0</v>
      </c>
      <c r="AO876" s="11">
        <f t="shared" si="2746"/>
        <v>0</v>
      </c>
      <c r="AP876" s="11">
        <f t="shared" si="2746"/>
        <v>0</v>
      </c>
      <c r="AQ876" s="18">
        <f t="shared" si="2746"/>
        <v>4774</v>
      </c>
      <c r="AR876" s="18">
        <f t="shared" si="2746"/>
        <v>0</v>
      </c>
      <c r="AS876" s="11">
        <f t="shared" si="2746"/>
        <v>0</v>
      </c>
      <c r="AT876" s="11">
        <f t="shared" si="2746"/>
        <v>0</v>
      </c>
      <c r="AU876" s="11">
        <f t="shared" si="2746"/>
        <v>0</v>
      </c>
      <c r="AV876" s="11">
        <f t="shared" si="2746"/>
        <v>0</v>
      </c>
      <c r="AW876" s="18">
        <f t="shared" si="2746"/>
        <v>4774</v>
      </c>
      <c r="AX876" s="18">
        <f t="shared" si="2746"/>
        <v>0</v>
      </c>
      <c r="AY876" s="75">
        <f t="shared" si="2746"/>
        <v>-2237</v>
      </c>
      <c r="AZ876" s="75">
        <f t="shared" si="2746"/>
        <v>0</v>
      </c>
      <c r="BA876" s="75">
        <f t="shared" si="2746"/>
        <v>0</v>
      </c>
      <c r="BB876" s="75">
        <f t="shared" si="2746"/>
        <v>0</v>
      </c>
      <c r="BC876" s="81">
        <f t="shared" si="2746"/>
        <v>2537</v>
      </c>
      <c r="BD876" s="81">
        <f t="shared" si="2746"/>
        <v>0</v>
      </c>
      <c r="BE876" s="11">
        <f t="shared" si="2746"/>
        <v>0</v>
      </c>
      <c r="BF876" s="11">
        <f t="shared" si="2746"/>
        <v>0</v>
      </c>
      <c r="BG876" s="11">
        <f t="shared" si="2746"/>
        <v>0</v>
      </c>
      <c r="BH876" s="11">
        <f t="shared" si="2746"/>
        <v>0</v>
      </c>
      <c r="BI876" s="140">
        <f t="shared" si="2746"/>
        <v>2537</v>
      </c>
      <c r="BJ876" s="140">
        <f t="shared" si="2746"/>
        <v>0</v>
      </c>
      <c r="BK876" s="75">
        <f t="shared" si="2746"/>
        <v>-258</v>
      </c>
      <c r="BL876" s="75">
        <f t="shared" si="2746"/>
        <v>0</v>
      </c>
      <c r="BM876" s="75">
        <f t="shared" si="2746"/>
        <v>0</v>
      </c>
      <c r="BN876" s="75">
        <f t="shared" si="2746"/>
        <v>0</v>
      </c>
      <c r="BO876" s="81">
        <f t="shared" si="2746"/>
        <v>2279</v>
      </c>
      <c r="BP876" s="81">
        <f t="shared" si="2746"/>
        <v>0</v>
      </c>
      <c r="BQ876" s="11">
        <f t="shared" si="2746"/>
        <v>0</v>
      </c>
      <c r="BR876" s="11">
        <f t="shared" si="2746"/>
        <v>0</v>
      </c>
      <c r="BS876" s="11">
        <f t="shared" si="2746"/>
        <v>0</v>
      </c>
      <c r="BT876" s="11">
        <f t="shared" si="2746"/>
        <v>0</v>
      </c>
      <c r="BU876" s="18">
        <f t="shared" si="2746"/>
        <v>2279</v>
      </c>
      <c r="BV876" s="18">
        <f t="shared" si="2746"/>
        <v>0</v>
      </c>
      <c r="BW876" s="75">
        <f t="shared" si="2746"/>
        <v>0</v>
      </c>
      <c r="BX876" s="75">
        <f t="shared" si="2746"/>
        <v>0</v>
      </c>
      <c r="BY876" s="75">
        <f t="shared" si="2746"/>
        <v>0</v>
      </c>
      <c r="BZ876" s="75">
        <f t="shared" si="2746"/>
        <v>0</v>
      </c>
      <c r="CA876" s="81">
        <f t="shared" si="2746"/>
        <v>2279</v>
      </c>
      <c r="CB876" s="81">
        <f t="shared" si="2746"/>
        <v>0</v>
      </c>
      <c r="CC876" s="75">
        <f t="shared" si="2746"/>
        <v>0</v>
      </c>
      <c r="CD876" s="75">
        <f t="shared" si="2746"/>
        <v>0</v>
      </c>
      <c r="CE876" s="75">
        <f t="shared" ref="CE876:CN876" si="2747">CE877</f>
        <v>0</v>
      </c>
      <c r="CF876" s="75">
        <f t="shared" si="2747"/>
        <v>0</v>
      </c>
      <c r="CG876" s="81">
        <f t="shared" si="2747"/>
        <v>2279</v>
      </c>
      <c r="CH876" s="81">
        <f t="shared" si="2747"/>
        <v>0</v>
      </c>
      <c r="CI876" s="11">
        <f t="shared" si="2747"/>
        <v>0</v>
      </c>
      <c r="CJ876" s="11">
        <f t="shared" si="2747"/>
        <v>0</v>
      </c>
      <c r="CK876" s="11">
        <f t="shared" si="2747"/>
        <v>0</v>
      </c>
      <c r="CL876" s="11">
        <f t="shared" si="2747"/>
        <v>0</v>
      </c>
      <c r="CM876" s="18">
        <f t="shared" si="2747"/>
        <v>2279</v>
      </c>
      <c r="CN876" s="18">
        <f t="shared" si="2747"/>
        <v>0</v>
      </c>
    </row>
    <row r="877" spans="1:92" hidden="1" x14ac:dyDescent="0.25">
      <c r="A877" s="55" t="s">
        <v>120</v>
      </c>
      <c r="B877" s="22">
        <v>915</v>
      </c>
      <c r="C877" s="23" t="s">
        <v>22</v>
      </c>
      <c r="D877" s="23" t="s">
        <v>64</v>
      </c>
      <c r="E877" s="22" t="s">
        <v>286</v>
      </c>
      <c r="F877" s="23" t="s">
        <v>121</v>
      </c>
      <c r="G877" s="11">
        <v>4974</v>
      </c>
      <c r="H877" s="11"/>
      <c r="I877" s="11"/>
      <c r="J877" s="11"/>
      <c r="K877" s="11"/>
      <c r="L877" s="11"/>
      <c r="M877" s="11">
        <f>G877+I877+J877+K877+L877</f>
        <v>4974</v>
      </c>
      <c r="N877" s="11">
        <f>H877+J877</f>
        <v>0</v>
      </c>
      <c r="O877" s="11"/>
      <c r="P877" s="11"/>
      <c r="Q877" s="11"/>
      <c r="R877" s="11"/>
      <c r="S877" s="11">
        <f>M877+O877+P877+Q877+R877</f>
        <v>4974</v>
      </c>
      <c r="T877" s="11">
        <f>N877+P877</f>
        <v>0</v>
      </c>
      <c r="U877" s="11"/>
      <c r="V877" s="11"/>
      <c r="W877" s="11"/>
      <c r="X877" s="11"/>
      <c r="Y877" s="11">
        <f>S877+U877+V877+W877+X877</f>
        <v>4974</v>
      </c>
      <c r="Z877" s="11">
        <f>T877+V877</f>
        <v>0</v>
      </c>
      <c r="AA877" s="11"/>
      <c r="AB877" s="11"/>
      <c r="AC877" s="11"/>
      <c r="AD877" s="11">
        <v>-200</v>
      </c>
      <c r="AE877" s="11">
        <f>Y877+AA877+AB877+AC877+AD877</f>
        <v>4774</v>
      </c>
      <c r="AF877" s="11">
        <f>Z877+AB877</f>
        <v>0</v>
      </c>
      <c r="AG877" s="11"/>
      <c r="AH877" s="11"/>
      <c r="AI877" s="11"/>
      <c r="AJ877" s="11"/>
      <c r="AK877" s="75">
        <f>AE877+AG877+AH877+AI877+AJ877</f>
        <v>4774</v>
      </c>
      <c r="AL877" s="75">
        <f>AF877+AH877</f>
        <v>0</v>
      </c>
      <c r="AM877" s="11"/>
      <c r="AN877" s="11"/>
      <c r="AO877" s="11"/>
      <c r="AP877" s="11"/>
      <c r="AQ877" s="11">
        <f>AK877+AM877+AN877+AO877+AP877</f>
        <v>4774</v>
      </c>
      <c r="AR877" s="11">
        <f>AL877+AN877</f>
        <v>0</v>
      </c>
      <c r="AS877" s="11"/>
      <c r="AT877" s="11"/>
      <c r="AU877" s="11"/>
      <c r="AV877" s="11"/>
      <c r="AW877" s="11">
        <f>AQ877+AS877+AT877+AU877+AV877</f>
        <v>4774</v>
      </c>
      <c r="AX877" s="11">
        <f>AR877+AT877</f>
        <v>0</v>
      </c>
      <c r="AY877" s="75">
        <v>-2237</v>
      </c>
      <c r="AZ877" s="75"/>
      <c r="BA877" s="75"/>
      <c r="BB877" s="75"/>
      <c r="BC877" s="75">
        <f>AW877+AY877+AZ877+BA877+BB877</f>
        <v>2537</v>
      </c>
      <c r="BD877" s="75">
        <f>AX877+AZ877</f>
        <v>0</v>
      </c>
      <c r="BE877" s="11"/>
      <c r="BF877" s="11"/>
      <c r="BG877" s="11"/>
      <c r="BH877" s="11"/>
      <c r="BI877" s="138">
        <f>BC877+BE877+BF877+BG877+BH877</f>
        <v>2537</v>
      </c>
      <c r="BJ877" s="138">
        <f>BD877+BF877</f>
        <v>0</v>
      </c>
      <c r="BK877" s="75">
        <v>-258</v>
      </c>
      <c r="BL877" s="75"/>
      <c r="BM877" s="75"/>
      <c r="BN877" s="75"/>
      <c r="BO877" s="75">
        <f>BI877+BK877+BL877+BM877+BN877</f>
        <v>2279</v>
      </c>
      <c r="BP877" s="75">
        <f>BJ877+BL877</f>
        <v>0</v>
      </c>
      <c r="BQ877" s="11"/>
      <c r="BR877" s="11"/>
      <c r="BS877" s="11"/>
      <c r="BT877" s="11"/>
      <c r="BU877" s="11">
        <f>BO877+BQ877+BR877+BS877+BT877</f>
        <v>2279</v>
      </c>
      <c r="BV877" s="11">
        <f>BP877+BR877</f>
        <v>0</v>
      </c>
      <c r="BW877" s="75"/>
      <c r="BX877" s="75"/>
      <c r="BY877" s="75"/>
      <c r="BZ877" s="75"/>
      <c r="CA877" s="75">
        <f>BU877+BW877+BX877+BY877+BZ877</f>
        <v>2279</v>
      </c>
      <c r="CB877" s="75">
        <f>BV877+BX877</f>
        <v>0</v>
      </c>
      <c r="CC877" s="75"/>
      <c r="CD877" s="75"/>
      <c r="CE877" s="75"/>
      <c r="CF877" s="75"/>
      <c r="CG877" s="75">
        <f>CA877+CC877+CD877+CE877+CF877</f>
        <v>2279</v>
      </c>
      <c r="CH877" s="75">
        <f>CB877+CD877</f>
        <v>0</v>
      </c>
      <c r="CI877" s="11"/>
      <c r="CJ877" s="11"/>
      <c r="CK877" s="11"/>
      <c r="CL877" s="11"/>
      <c r="CM877" s="11">
        <f>CG877+CI877+CJ877+CK877+CL877</f>
        <v>2279</v>
      </c>
      <c r="CN877" s="11">
        <f>CH877+CJ877</f>
        <v>0</v>
      </c>
    </row>
    <row r="878" spans="1:92" ht="33" hidden="1" x14ac:dyDescent="0.25">
      <c r="A878" s="55" t="s">
        <v>268</v>
      </c>
      <c r="B878" s="22">
        <v>915</v>
      </c>
      <c r="C878" s="23" t="s">
        <v>22</v>
      </c>
      <c r="D878" s="23" t="s">
        <v>64</v>
      </c>
      <c r="E878" s="22" t="s">
        <v>286</v>
      </c>
      <c r="F878" s="23" t="s">
        <v>33</v>
      </c>
      <c r="G878" s="18">
        <f>G879</f>
        <v>4064</v>
      </c>
      <c r="H878" s="18">
        <f t="shared" ref="H878:R878" si="2748">H879</f>
        <v>0</v>
      </c>
      <c r="I878" s="11">
        <f t="shared" si="2748"/>
        <v>0</v>
      </c>
      <c r="J878" s="11">
        <f t="shared" si="2748"/>
        <v>0</v>
      </c>
      <c r="K878" s="11">
        <f t="shared" si="2748"/>
        <v>0</v>
      </c>
      <c r="L878" s="11">
        <f t="shared" si="2748"/>
        <v>0</v>
      </c>
      <c r="M878" s="18">
        <f t="shared" si="2748"/>
        <v>4064</v>
      </c>
      <c r="N878" s="18">
        <f t="shared" si="2748"/>
        <v>0</v>
      </c>
      <c r="O878" s="11">
        <f t="shared" si="2748"/>
        <v>0</v>
      </c>
      <c r="P878" s="11">
        <f t="shared" si="2748"/>
        <v>0</v>
      </c>
      <c r="Q878" s="11">
        <f t="shared" si="2748"/>
        <v>0</v>
      </c>
      <c r="R878" s="11">
        <f t="shared" si="2748"/>
        <v>0</v>
      </c>
      <c r="S878" s="18">
        <f t="shared" ref="S878:CD878" si="2749">S879</f>
        <v>4064</v>
      </c>
      <c r="T878" s="18">
        <f t="shared" si="2749"/>
        <v>0</v>
      </c>
      <c r="U878" s="11">
        <f t="shared" si="2749"/>
        <v>0</v>
      </c>
      <c r="V878" s="11">
        <f t="shared" si="2749"/>
        <v>0</v>
      </c>
      <c r="W878" s="11">
        <f t="shared" si="2749"/>
        <v>0</v>
      </c>
      <c r="X878" s="11">
        <f t="shared" si="2749"/>
        <v>0</v>
      </c>
      <c r="Y878" s="18">
        <f t="shared" si="2749"/>
        <v>4064</v>
      </c>
      <c r="Z878" s="18">
        <f t="shared" si="2749"/>
        <v>0</v>
      </c>
      <c r="AA878" s="11">
        <f t="shared" si="2749"/>
        <v>0</v>
      </c>
      <c r="AB878" s="11">
        <f t="shared" si="2749"/>
        <v>0</v>
      </c>
      <c r="AC878" s="11">
        <f t="shared" si="2749"/>
        <v>0</v>
      </c>
      <c r="AD878" s="11">
        <f t="shared" si="2749"/>
        <v>-388</v>
      </c>
      <c r="AE878" s="18">
        <f t="shared" si="2749"/>
        <v>3676</v>
      </c>
      <c r="AF878" s="18">
        <f t="shared" si="2749"/>
        <v>0</v>
      </c>
      <c r="AG878" s="11">
        <f t="shared" si="2749"/>
        <v>0</v>
      </c>
      <c r="AH878" s="11">
        <f t="shared" si="2749"/>
        <v>0</v>
      </c>
      <c r="AI878" s="11">
        <f t="shared" si="2749"/>
        <v>0</v>
      </c>
      <c r="AJ878" s="11">
        <f t="shared" si="2749"/>
        <v>0</v>
      </c>
      <c r="AK878" s="81">
        <f t="shared" si="2749"/>
        <v>3676</v>
      </c>
      <c r="AL878" s="81">
        <f t="shared" si="2749"/>
        <v>0</v>
      </c>
      <c r="AM878" s="11">
        <f t="shared" si="2749"/>
        <v>0</v>
      </c>
      <c r="AN878" s="11">
        <f t="shared" si="2749"/>
        <v>0</v>
      </c>
      <c r="AO878" s="11">
        <f t="shared" si="2749"/>
        <v>0</v>
      </c>
      <c r="AP878" s="11">
        <f t="shared" si="2749"/>
        <v>0</v>
      </c>
      <c r="AQ878" s="18">
        <f t="shared" si="2749"/>
        <v>3676</v>
      </c>
      <c r="AR878" s="18">
        <f t="shared" si="2749"/>
        <v>0</v>
      </c>
      <c r="AS878" s="11">
        <f t="shared" si="2749"/>
        <v>-22</v>
      </c>
      <c r="AT878" s="11">
        <f t="shared" si="2749"/>
        <v>0</v>
      </c>
      <c r="AU878" s="11">
        <f t="shared" si="2749"/>
        <v>0</v>
      </c>
      <c r="AV878" s="11">
        <f t="shared" si="2749"/>
        <v>0</v>
      </c>
      <c r="AW878" s="18">
        <f t="shared" si="2749"/>
        <v>3654</v>
      </c>
      <c r="AX878" s="18">
        <f t="shared" si="2749"/>
        <v>0</v>
      </c>
      <c r="AY878" s="75">
        <f t="shared" si="2749"/>
        <v>-2043</v>
      </c>
      <c r="AZ878" s="75">
        <f t="shared" si="2749"/>
        <v>0</v>
      </c>
      <c r="BA878" s="75">
        <f t="shared" si="2749"/>
        <v>0</v>
      </c>
      <c r="BB878" s="75">
        <f t="shared" si="2749"/>
        <v>0</v>
      </c>
      <c r="BC878" s="81">
        <f t="shared" si="2749"/>
        <v>1611</v>
      </c>
      <c r="BD878" s="81">
        <f t="shared" si="2749"/>
        <v>0</v>
      </c>
      <c r="BE878" s="11">
        <f t="shared" si="2749"/>
        <v>0</v>
      </c>
      <c r="BF878" s="11">
        <f t="shared" si="2749"/>
        <v>0</v>
      </c>
      <c r="BG878" s="11">
        <f t="shared" si="2749"/>
        <v>0</v>
      </c>
      <c r="BH878" s="11">
        <f t="shared" si="2749"/>
        <v>0</v>
      </c>
      <c r="BI878" s="140">
        <f t="shared" si="2749"/>
        <v>1611</v>
      </c>
      <c r="BJ878" s="140">
        <f t="shared" si="2749"/>
        <v>0</v>
      </c>
      <c r="BK878" s="75">
        <f t="shared" si="2749"/>
        <v>-209</v>
      </c>
      <c r="BL878" s="75">
        <f t="shared" si="2749"/>
        <v>0</v>
      </c>
      <c r="BM878" s="75">
        <f t="shared" si="2749"/>
        <v>0</v>
      </c>
      <c r="BN878" s="75">
        <f t="shared" si="2749"/>
        <v>0</v>
      </c>
      <c r="BO878" s="81">
        <f t="shared" si="2749"/>
        <v>1402</v>
      </c>
      <c r="BP878" s="81">
        <f t="shared" si="2749"/>
        <v>0</v>
      </c>
      <c r="BQ878" s="11">
        <f t="shared" si="2749"/>
        <v>0</v>
      </c>
      <c r="BR878" s="11">
        <f t="shared" si="2749"/>
        <v>0</v>
      </c>
      <c r="BS878" s="11">
        <f t="shared" si="2749"/>
        <v>0</v>
      </c>
      <c r="BT878" s="11">
        <f t="shared" si="2749"/>
        <v>0</v>
      </c>
      <c r="BU878" s="18">
        <f t="shared" si="2749"/>
        <v>1402</v>
      </c>
      <c r="BV878" s="18">
        <f t="shared" si="2749"/>
        <v>0</v>
      </c>
      <c r="BW878" s="75">
        <f t="shared" si="2749"/>
        <v>0</v>
      </c>
      <c r="BX878" s="75">
        <f t="shared" si="2749"/>
        <v>0</v>
      </c>
      <c r="BY878" s="75">
        <f t="shared" si="2749"/>
        <v>0</v>
      </c>
      <c r="BZ878" s="75">
        <f t="shared" si="2749"/>
        <v>0</v>
      </c>
      <c r="CA878" s="81">
        <f t="shared" si="2749"/>
        <v>1402</v>
      </c>
      <c r="CB878" s="81">
        <f t="shared" si="2749"/>
        <v>0</v>
      </c>
      <c r="CC878" s="75">
        <f t="shared" si="2749"/>
        <v>0</v>
      </c>
      <c r="CD878" s="75">
        <f t="shared" si="2749"/>
        <v>0</v>
      </c>
      <c r="CE878" s="75">
        <f t="shared" ref="CE878:CN878" si="2750">CE879</f>
        <v>0</v>
      </c>
      <c r="CF878" s="75">
        <f t="shared" si="2750"/>
        <v>0</v>
      </c>
      <c r="CG878" s="81">
        <f t="shared" si="2750"/>
        <v>1402</v>
      </c>
      <c r="CH878" s="81">
        <f t="shared" si="2750"/>
        <v>0</v>
      </c>
      <c r="CI878" s="11">
        <f t="shared" si="2750"/>
        <v>0</v>
      </c>
      <c r="CJ878" s="11">
        <f t="shared" si="2750"/>
        <v>0</v>
      </c>
      <c r="CK878" s="11">
        <f t="shared" si="2750"/>
        <v>0</v>
      </c>
      <c r="CL878" s="11">
        <f t="shared" si="2750"/>
        <v>0</v>
      </c>
      <c r="CM878" s="18">
        <f t="shared" si="2750"/>
        <v>1402</v>
      </c>
      <c r="CN878" s="18">
        <f t="shared" si="2750"/>
        <v>0</v>
      </c>
    </row>
    <row r="879" spans="1:92" ht="33" hidden="1" x14ac:dyDescent="0.25">
      <c r="A879" s="55" t="s">
        <v>39</v>
      </c>
      <c r="B879" s="22">
        <v>915</v>
      </c>
      <c r="C879" s="23" t="s">
        <v>22</v>
      </c>
      <c r="D879" s="23" t="s">
        <v>64</v>
      </c>
      <c r="E879" s="22" t="s">
        <v>286</v>
      </c>
      <c r="F879" s="23" t="s">
        <v>40</v>
      </c>
      <c r="G879" s="11">
        <v>4064</v>
      </c>
      <c r="H879" s="11"/>
      <c r="I879" s="11"/>
      <c r="J879" s="11"/>
      <c r="K879" s="11"/>
      <c r="L879" s="11"/>
      <c r="M879" s="11">
        <f>G879+I879+J879+K879+L879</f>
        <v>4064</v>
      </c>
      <c r="N879" s="11">
        <f>H879+J879</f>
        <v>0</v>
      </c>
      <c r="O879" s="11"/>
      <c r="P879" s="11"/>
      <c r="Q879" s="11"/>
      <c r="R879" s="11"/>
      <c r="S879" s="11">
        <f>M879+O879+P879+Q879+R879</f>
        <v>4064</v>
      </c>
      <c r="T879" s="11">
        <f>N879+P879</f>
        <v>0</v>
      </c>
      <c r="U879" s="11"/>
      <c r="V879" s="11"/>
      <c r="W879" s="11"/>
      <c r="X879" s="11"/>
      <c r="Y879" s="11">
        <f>S879+U879+V879+W879+X879</f>
        <v>4064</v>
      </c>
      <c r="Z879" s="11">
        <f>T879+V879</f>
        <v>0</v>
      </c>
      <c r="AA879" s="11"/>
      <c r="AB879" s="11"/>
      <c r="AC879" s="11"/>
      <c r="AD879" s="11">
        <v>-388</v>
      </c>
      <c r="AE879" s="11">
        <f>Y879+AA879+AB879+AC879+AD879</f>
        <v>3676</v>
      </c>
      <c r="AF879" s="11">
        <f>Z879+AB879</f>
        <v>0</v>
      </c>
      <c r="AG879" s="11"/>
      <c r="AH879" s="11"/>
      <c r="AI879" s="11"/>
      <c r="AJ879" s="11"/>
      <c r="AK879" s="75">
        <f>AE879+AG879+AH879+AI879+AJ879</f>
        <v>3676</v>
      </c>
      <c r="AL879" s="75">
        <f>AF879+AH879</f>
        <v>0</v>
      </c>
      <c r="AM879" s="11"/>
      <c r="AN879" s="11"/>
      <c r="AO879" s="11"/>
      <c r="AP879" s="11"/>
      <c r="AQ879" s="11">
        <f>AK879+AM879+AN879+AO879+AP879</f>
        <v>3676</v>
      </c>
      <c r="AR879" s="11">
        <f>AL879+AN879</f>
        <v>0</v>
      </c>
      <c r="AS879" s="11">
        <v>-22</v>
      </c>
      <c r="AT879" s="11"/>
      <c r="AU879" s="11"/>
      <c r="AV879" s="11"/>
      <c r="AW879" s="11">
        <f>AQ879+AS879+AT879+AU879+AV879</f>
        <v>3654</v>
      </c>
      <c r="AX879" s="11">
        <f>AR879+AT879</f>
        <v>0</v>
      </c>
      <c r="AY879" s="75">
        <v>-2043</v>
      </c>
      <c r="AZ879" s="75"/>
      <c r="BA879" s="75"/>
      <c r="BB879" s="75"/>
      <c r="BC879" s="75">
        <f>AW879+AY879+AZ879+BA879+BB879</f>
        <v>1611</v>
      </c>
      <c r="BD879" s="75">
        <f>AX879+AZ879</f>
        <v>0</v>
      </c>
      <c r="BE879" s="11"/>
      <c r="BF879" s="11"/>
      <c r="BG879" s="11"/>
      <c r="BH879" s="11"/>
      <c r="BI879" s="138">
        <f>BC879+BE879+BF879+BG879+BH879</f>
        <v>1611</v>
      </c>
      <c r="BJ879" s="138">
        <f>BD879+BF879</f>
        <v>0</v>
      </c>
      <c r="BK879" s="75">
        <v>-209</v>
      </c>
      <c r="BL879" s="75"/>
      <c r="BM879" s="75"/>
      <c r="BN879" s="75"/>
      <c r="BO879" s="75">
        <f>BI879+BK879+BL879+BM879+BN879</f>
        <v>1402</v>
      </c>
      <c r="BP879" s="75">
        <f>BJ879+BL879</f>
        <v>0</v>
      </c>
      <c r="BQ879" s="11"/>
      <c r="BR879" s="11"/>
      <c r="BS879" s="11"/>
      <c r="BT879" s="11"/>
      <c r="BU879" s="11">
        <f>BO879+BQ879+BR879+BS879+BT879</f>
        <v>1402</v>
      </c>
      <c r="BV879" s="11">
        <f>BP879+BR879</f>
        <v>0</v>
      </c>
      <c r="BW879" s="75"/>
      <c r="BX879" s="75"/>
      <c r="BY879" s="75"/>
      <c r="BZ879" s="75"/>
      <c r="CA879" s="75">
        <f>BU879+BW879+BX879+BY879+BZ879</f>
        <v>1402</v>
      </c>
      <c r="CB879" s="75">
        <f>BV879+BX879</f>
        <v>0</v>
      </c>
      <c r="CC879" s="75"/>
      <c r="CD879" s="75"/>
      <c r="CE879" s="75"/>
      <c r="CF879" s="75"/>
      <c r="CG879" s="75">
        <f>CA879+CC879+CD879+CE879+CF879</f>
        <v>1402</v>
      </c>
      <c r="CH879" s="75">
        <f>CB879+CD879</f>
        <v>0</v>
      </c>
      <c r="CI879" s="11"/>
      <c r="CJ879" s="11"/>
      <c r="CK879" s="11"/>
      <c r="CL879" s="11"/>
      <c r="CM879" s="11">
        <f>CG879+CI879+CJ879+CK879+CL879</f>
        <v>1402</v>
      </c>
      <c r="CN879" s="11">
        <f>CH879+CJ879</f>
        <v>0</v>
      </c>
    </row>
    <row r="880" spans="1:92" hidden="1" x14ac:dyDescent="0.25">
      <c r="A880" s="55" t="s">
        <v>70</v>
      </c>
      <c r="B880" s="22">
        <v>915</v>
      </c>
      <c r="C880" s="23" t="s">
        <v>22</v>
      </c>
      <c r="D880" s="23" t="s">
        <v>64</v>
      </c>
      <c r="E880" s="22" t="s">
        <v>286</v>
      </c>
      <c r="F880" s="23" t="s">
        <v>71</v>
      </c>
      <c r="G880" s="18">
        <f>G882</f>
        <v>228</v>
      </c>
      <c r="H880" s="18">
        <f t="shared" ref="H880:R880" si="2751">H882</f>
        <v>0</v>
      </c>
      <c r="I880" s="11">
        <f t="shared" si="2751"/>
        <v>0</v>
      </c>
      <c r="J880" s="11">
        <f t="shared" si="2751"/>
        <v>0</v>
      </c>
      <c r="K880" s="11">
        <f t="shared" si="2751"/>
        <v>0</v>
      </c>
      <c r="L880" s="11">
        <f t="shared" si="2751"/>
        <v>0</v>
      </c>
      <c r="M880" s="18">
        <f t="shared" si="2751"/>
        <v>228</v>
      </c>
      <c r="N880" s="18">
        <f t="shared" si="2751"/>
        <v>0</v>
      </c>
      <c r="O880" s="11">
        <f t="shared" si="2751"/>
        <v>0</v>
      </c>
      <c r="P880" s="11">
        <f t="shared" si="2751"/>
        <v>0</v>
      </c>
      <c r="Q880" s="11">
        <f t="shared" si="2751"/>
        <v>0</v>
      </c>
      <c r="R880" s="11">
        <f t="shared" si="2751"/>
        <v>0</v>
      </c>
      <c r="S880" s="18">
        <f t="shared" ref="S880:AF880" si="2752">S882</f>
        <v>228</v>
      </c>
      <c r="T880" s="18">
        <f t="shared" si="2752"/>
        <v>0</v>
      </c>
      <c r="U880" s="11">
        <f t="shared" si="2752"/>
        <v>0</v>
      </c>
      <c r="V880" s="11">
        <f t="shared" si="2752"/>
        <v>0</v>
      </c>
      <c r="W880" s="11">
        <f t="shared" si="2752"/>
        <v>0</v>
      </c>
      <c r="X880" s="11">
        <f t="shared" si="2752"/>
        <v>0</v>
      </c>
      <c r="Y880" s="18">
        <f t="shared" si="2752"/>
        <v>228</v>
      </c>
      <c r="Z880" s="18">
        <f t="shared" si="2752"/>
        <v>0</v>
      </c>
      <c r="AA880" s="11">
        <f t="shared" si="2752"/>
        <v>0</v>
      </c>
      <c r="AB880" s="11">
        <f t="shared" si="2752"/>
        <v>0</v>
      </c>
      <c r="AC880" s="11">
        <f t="shared" si="2752"/>
        <v>0</v>
      </c>
      <c r="AD880" s="11">
        <f t="shared" si="2752"/>
        <v>0</v>
      </c>
      <c r="AE880" s="18">
        <f t="shared" si="2752"/>
        <v>228</v>
      </c>
      <c r="AF880" s="18">
        <f t="shared" si="2752"/>
        <v>0</v>
      </c>
      <c r="AG880" s="11">
        <f t="shared" ref="AG880:AL880" si="2753">AG882+AG881</f>
        <v>0</v>
      </c>
      <c r="AH880" s="11">
        <f t="shared" si="2753"/>
        <v>0</v>
      </c>
      <c r="AI880" s="11">
        <f t="shared" si="2753"/>
        <v>0</v>
      </c>
      <c r="AJ880" s="11">
        <f t="shared" si="2753"/>
        <v>0</v>
      </c>
      <c r="AK880" s="75">
        <f t="shared" si="2753"/>
        <v>228</v>
      </c>
      <c r="AL880" s="75">
        <f t="shared" si="2753"/>
        <v>0</v>
      </c>
      <c r="AM880" s="11">
        <f t="shared" ref="AM880:AR880" si="2754">AM882+AM881</f>
        <v>0</v>
      </c>
      <c r="AN880" s="11">
        <f t="shared" si="2754"/>
        <v>0</v>
      </c>
      <c r="AO880" s="11">
        <f t="shared" si="2754"/>
        <v>0</v>
      </c>
      <c r="AP880" s="11">
        <f t="shared" si="2754"/>
        <v>0</v>
      </c>
      <c r="AQ880" s="11">
        <f t="shared" si="2754"/>
        <v>228</v>
      </c>
      <c r="AR880" s="11">
        <f t="shared" si="2754"/>
        <v>0</v>
      </c>
      <c r="AS880" s="11">
        <f t="shared" ref="AS880:AX880" si="2755">AS882+AS881</f>
        <v>0</v>
      </c>
      <c r="AT880" s="11">
        <f t="shared" si="2755"/>
        <v>0</v>
      </c>
      <c r="AU880" s="11">
        <f t="shared" si="2755"/>
        <v>0</v>
      </c>
      <c r="AV880" s="11">
        <f t="shared" si="2755"/>
        <v>0</v>
      </c>
      <c r="AW880" s="11">
        <f t="shared" si="2755"/>
        <v>228</v>
      </c>
      <c r="AX880" s="11">
        <f t="shared" si="2755"/>
        <v>0</v>
      </c>
      <c r="AY880" s="75">
        <f t="shared" ref="AY880:BD880" si="2756">AY882+AY881</f>
        <v>-140</v>
      </c>
      <c r="AZ880" s="75">
        <f t="shared" si="2756"/>
        <v>0</v>
      </c>
      <c r="BA880" s="75">
        <f t="shared" si="2756"/>
        <v>0</v>
      </c>
      <c r="BB880" s="75">
        <f t="shared" si="2756"/>
        <v>0</v>
      </c>
      <c r="BC880" s="75">
        <f t="shared" si="2756"/>
        <v>88</v>
      </c>
      <c r="BD880" s="75">
        <f t="shared" si="2756"/>
        <v>0</v>
      </c>
      <c r="BE880" s="11">
        <f t="shared" ref="BE880:BJ880" si="2757">BE882+BE881</f>
        <v>0</v>
      </c>
      <c r="BF880" s="11">
        <f t="shared" si="2757"/>
        <v>0</v>
      </c>
      <c r="BG880" s="11">
        <f t="shared" si="2757"/>
        <v>0</v>
      </c>
      <c r="BH880" s="11">
        <f t="shared" si="2757"/>
        <v>0</v>
      </c>
      <c r="BI880" s="138">
        <f t="shared" si="2757"/>
        <v>88</v>
      </c>
      <c r="BJ880" s="138">
        <f t="shared" si="2757"/>
        <v>0</v>
      </c>
      <c r="BK880" s="75">
        <f t="shared" ref="BK880:BP880" si="2758">BK882+BK881</f>
        <v>0</v>
      </c>
      <c r="BL880" s="75">
        <f t="shared" si="2758"/>
        <v>0</v>
      </c>
      <c r="BM880" s="75">
        <f t="shared" si="2758"/>
        <v>0</v>
      </c>
      <c r="BN880" s="75">
        <f t="shared" si="2758"/>
        <v>0</v>
      </c>
      <c r="BO880" s="75">
        <f t="shared" si="2758"/>
        <v>88</v>
      </c>
      <c r="BP880" s="75">
        <f t="shared" si="2758"/>
        <v>0</v>
      </c>
      <c r="BQ880" s="11">
        <f t="shared" ref="BQ880:BV880" si="2759">BQ882+BQ881</f>
        <v>0</v>
      </c>
      <c r="BR880" s="11">
        <f t="shared" si="2759"/>
        <v>0</v>
      </c>
      <c r="BS880" s="11">
        <f t="shared" si="2759"/>
        <v>0</v>
      </c>
      <c r="BT880" s="11">
        <f t="shared" si="2759"/>
        <v>0</v>
      </c>
      <c r="BU880" s="11">
        <f t="shared" si="2759"/>
        <v>88</v>
      </c>
      <c r="BV880" s="11">
        <f t="shared" si="2759"/>
        <v>0</v>
      </c>
      <c r="BW880" s="75">
        <f t="shared" ref="BW880:CB880" si="2760">BW882+BW881</f>
        <v>0</v>
      </c>
      <c r="BX880" s="75">
        <f t="shared" si="2760"/>
        <v>0</v>
      </c>
      <c r="BY880" s="75">
        <f t="shared" si="2760"/>
        <v>0</v>
      </c>
      <c r="BZ880" s="75">
        <f t="shared" si="2760"/>
        <v>0</v>
      </c>
      <c r="CA880" s="75">
        <f t="shared" si="2760"/>
        <v>88</v>
      </c>
      <c r="CB880" s="75">
        <f t="shared" si="2760"/>
        <v>0</v>
      </c>
      <c r="CC880" s="75">
        <f t="shared" ref="CC880:CH880" si="2761">CC882+CC881</f>
        <v>0</v>
      </c>
      <c r="CD880" s="75">
        <f t="shared" si="2761"/>
        <v>0</v>
      </c>
      <c r="CE880" s="75">
        <f t="shared" si="2761"/>
        <v>0</v>
      </c>
      <c r="CF880" s="75">
        <f t="shared" si="2761"/>
        <v>0</v>
      </c>
      <c r="CG880" s="75">
        <f t="shared" si="2761"/>
        <v>88</v>
      </c>
      <c r="CH880" s="75">
        <f t="shared" si="2761"/>
        <v>0</v>
      </c>
      <c r="CI880" s="11">
        <f t="shared" ref="CI880:CN880" si="2762">CI882+CI881</f>
        <v>0</v>
      </c>
      <c r="CJ880" s="11">
        <f t="shared" si="2762"/>
        <v>0</v>
      </c>
      <c r="CK880" s="11">
        <f t="shared" si="2762"/>
        <v>0</v>
      </c>
      <c r="CL880" s="11">
        <f t="shared" si="2762"/>
        <v>0</v>
      </c>
      <c r="CM880" s="11">
        <f t="shared" si="2762"/>
        <v>88</v>
      </c>
      <c r="CN880" s="11">
        <f t="shared" si="2762"/>
        <v>0</v>
      </c>
    </row>
    <row r="881" spans="1:92" hidden="1" x14ac:dyDescent="0.25">
      <c r="A881" s="55" t="s">
        <v>175</v>
      </c>
      <c r="B881" s="22">
        <v>915</v>
      </c>
      <c r="C881" s="23" t="s">
        <v>22</v>
      </c>
      <c r="D881" s="23" t="s">
        <v>64</v>
      </c>
      <c r="E881" s="22" t="s">
        <v>286</v>
      </c>
      <c r="F881" s="23">
        <v>830</v>
      </c>
      <c r="G881" s="18"/>
      <c r="H881" s="18"/>
      <c r="I881" s="11"/>
      <c r="J881" s="11"/>
      <c r="K881" s="11"/>
      <c r="L881" s="11"/>
      <c r="M881" s="18"/>
      <c r="N881" s="18"/>
      <c r="O881" s="11"/>
      <c r="P881" s="11"/>
      <c r="Q881" s="11"/>
      <c r="R881" s="11"/>
      <c r="S881" s="18"/>
      <c r="T881" s="18"/>
      <c r="U881" s="11"/>
      <c r="V881" s="11"/>
      <c r="W881" s="11"/>
      <c r="X881" s="11"/>
      <c r="Y881" s="18"/>
      <c r="Z881" s="18"/>
      <c r="AA881" s="11"/>
      <c r="AB881" s="11"/>
      <c r="AC881" s="11"/>
      <c r="AD881" s="11"/>
      <c r="AE881" s="18"/>
      <c r="AF881" s="18"/>
      <c r="AG881" s="11">
        <v>15</v>
      </c>
      <c r="AH881" s="11"/>
      <c r="AI881" s="11"/>
      <c r="AJ881" s="11"/>
      <c r="AK881" s="75">
        <f>AE881+AG881+AH881+AI881+AJ881</f>
        <v>15</v>
      </c>
      <c r="AL881" s="75">
        <f>AF881+AH881</f>
        <v>0</v>
      </c>
      <c r="AM881" s="11"/>
      <c r="AN881" s="11"/>
      <c r="AO881" s="11"/>
      <c r="AP881" s="11"/>
      <c r="AQ881" s="11">
        <f>AK881+AM881+AN881+AO881+AP881</f>
        <v>15</v>
      </c>
      <c r="AR881" s="11">
        <f>AL881+AN881</f>
        <v>0</v>
      </c>
      <c r="AS881" s="11"/>
      <c r="AT881" s="11"/>
      <c r="AU881" s="11"/>
      <c r="AV881" s="11"/>
      <c r="AW881" s="11">
        <f>AQ881+AS881+AT881+AU881+AV881</f>
        <v>15</v>
      </c>
      <c r="AX881" s="11">
        <f>AR881+AT881</f>
        <v>0</v>
      </c>
      <c r="AY881" s="75">
        <v>-9</v>
      </c>
      <c r="AZ881" s="75"/>
      <c r="BA881" s="75"/>
      <c r="BB881" s="75"/>
      <c r="BC881" s="75">
        <f>AW881+AY881+AZ881+BA881+BB881</f>
        <v>6</v>
      </c>
      <c r="BD881" s="75">
        <f>AX881+AZ881</f>
        <v>0</v>
      </c>
      <c r="BE881" s="11"/>
      <c r="BF881" s="11"/>
      <c r="BG881" s="11"/>
      <c r="BH881" s="11"/>
      <c r="BI881" s="138">
        <f>BC881+BE881+BF881+BG881+BH881</f>
        <v>6</v>
      </c>
      <c r="BJ881" s="138">
        <f>BD881+BF881</f>
        <v>0</v>
      </c>
      <c r="BK881" s="75"/>
      <c r="BL881" s="75"/>
      <c r="BM881" s="75"/>
      <c r="BN881" s="75"/>
      <c r="BO881" s="75">
        <f>BI881+BK881+BL881+BM881+BN881</f>
        <v>6</v>
      </c>
      <c r="BP881" s="75">
        <f>BJ881+BL881</f>
        <v>0</v>
      </c>
      <c r="BQ881" s="11"/>
      <c r="BR881" s="11"/>
      <c r="BS881" s="11"/>
      <c r="BT881" s="11"/>
      <c r="BU881" s="11">
        <f>BO881+BQ881+BR881+BS881+BT881</f>
        <v>6</v>
      </c>
      <c r="BV881" s="11">
        <f>BP881+BR881</f>
        <v>0</v>
      </c>
      <c r="BW881" s="75"/>
      <c r="BX881" s="75"/>
      <c r="BY881" s="75"/>
      <c r="BZ881" s="75"/>
      <c r="CA881" s="75">
        <f>BU881+BW881+BX881+BY881+BZ881</f>
        <v>6</v>
      </c>
      <c r="CB881" s="75">
        <f>BV881+BX881</f>
        <v>0</v>
      </c>
      <c r="CC881" s="75"/>
      <c r="CD881" s="75"/>
      <c r="CE881" s="75"/>
      <c r="CF881" s="75"/>
      <c r="CG881" s="75">
        <f>CA881+CC881+CD881+CE881+CF881</f>
        <v>6</v>
      </c>
      <c r="CH881" s="75">
        <f>CB881+CD881</f>
        <v>0</v>
      </c>
      <c r="CI881" s="11"/>
      <c r="CJ881" s="11"/>
      <c r="CK881" s="11"/>
      <c r="CL881" s="11"/>
      <c r="CM881" s="11">
        <f>CG881+CI881+CJ881+CK881+CL881</f>
        <v>6</v>
      </c>
      <c r="CN881" s="11">
        <f>CH881+CJ881</f>
        <v>0</v>
      </c>
    </row>
    <row r="882" spans="1:92" hidden="1" x14ac:dyDescent="0.25">
      <c r="A882" s="55" t="s">
        <v>72</v>
      </c>
      <c r="B882" s="22">
        <v>915</v>
      </c>
      <c r="C882" s="23" t="s">
        <v>22</v>
      </c>
      <c r="D882" s="23" t="s">
        <v>64</v>
      </c>
      <c r="E882" s="22" t="s">
        <v>286</v>
      </c>
      <c r="F882" s="23" t="s">
        <v>73</v>
      </c>
      <c r="G882" s="11">
        <v>228</v>
      </c>
      <c r="H882" s="11"/>
      <c r="I882" s="11"/>
      <c r="J882" s="11"/>
      <c r="K882" s="11"/>
      <c r="L882" s="11"/>
      <c r="M882" s="11">
        <f>G882+I882+J882+K882+L882</f>
        <v>228</v>
      </c>
      <c r="N882" s="11">
        <f>H882+J882</f>
        <v>0</v>
      </c>
      <c r="O882" s="11"/>
      <c r="P882" s="11"/>
      <c r="Q882" s="11"/>
      <c r="R882" s="11"/>
      <c r="S882" s="11">
        <f>M882+O882+P882+Q882+R882</f>
        <v>228</v>
      </c>
      <c r="T882" s="11">
        <f>N882+P882</f>
        <v>0</v>
      </c>
      <c r="U882" s="11"/>
      <c r="V882" s="11"/>
      <c r="W882" s="11"/>
      <c r="X882" s="11"/>
      <c r="Y882" s="11">
        <f>S882+U882+V882+W882+X882</f>
        <v>228</v>
      </c>
      <c r="Z882" s="11">
        <f>T882+V882</f>
        <v>0</v>
      </c>
      <c r="AA882" s="11"/>
      <c r="AB882" s="11"/>
      <c r="AC882" s="11"/>
      <c r="AD882" s="11"/>
      <c r="AE882" s="11">
        <f>Y882+AA882+AB882+AC882+AD882</f>
        <v>228</v>
      </c>
      <c r="AF882" s="11">
        <f>Z882+AB882</f>
        <v>0</v>
      </c>
      <c r="AG882" s="11">
        <v>-15</v>
      </c>
      <c r="AH882" s="11"/>
      <c r="AI882" s="11"/>
      <c r="AJ882" s="11"/>
      <c r="AK882" s="75">
        <f>AE882+AG882+AH882+AI882+AJ882</f>
        <v>213</v>
      </c>
      <c r="AL882" s="75">
        <f>AF882+AH882</f>
        <v>0</v>
      </c>
      <c r="AM882" s="11"/>
      <c r="AN882" s="11"/>
      <c r="AO882" s="11"/>
      <c r="AP882" s="11"/>
      <c r="AQ882" s="11">
        <f>AK882+AM882+AN882+AO882+AP882</f>
        <v>213</v>
      </c>
      <c r="AR882" s="11">
        <f>AL882+AN882</f>
        <v>0</v>
      </c>
      <c r="AS882" s="11"/>
      <c r="AT882" s="11"/>
      <c r="AU882" s="11"/>
      <c r="AV882" s="11"/>
      <c r="AW882" s="11">
        <f>AQ882+AS882+AT882+AU882+AV882</f>
        <v>213</v>
      </c>
      <c r="AX882" s="11">
        <f>AR882+AT882</f>
        <v>0</v>
      </c>
      <c r="AY882" s="75">
        <v>-131</v>
      </c>
      <c r="AZ882" s="75"/>
      <c r="BA882" s="75"/>
      <c r="BB882" s="75"/>
      <c r="BC882" s="75">
        <f>AW882+AY882+AZ882+BA882+BB882</f>
        <v>82</v>
      </c>
      <c r="BD882" s="75">
        <f>AX882+AZ882</f>
        <v>0</v>
      </c>
      <c r="BE882" s="11"/>
      <c r="BF882" s="11"/>
      <c r="BG882" s="11"/>
      <c r="BH882" s="11"/>
      <c r="BI882" s="138">
        <f>BC882+BE882+BF882+BG882+BH882</f>
        <v>82</v>
      </c>
      <c r="BJ882" s="138">
        <f>BD882+BF882</f>
        <v>0</v>
      </c>
      <c r="BK882" s="75"/>
      <c r="BL882" s="75"/>
      <c r="BM882" s="75"/>
      <c r="BN882" s="75"/>
      <c r="BO882" s="75">
        <f>BI882+BK882+BL882+BM882+BN882</f>
        <v>82</v>
      </c>
      <c r="BP882" s="75">
        <f>BJ882+BL882</f>
        <v>0</v>
      </c>
      <c r="BQ882" s="11"/>
      <c r="BR882" s="11"/>
      <c r="BS882" s="11"/>
      <c r="BT882" s="11"/>
      <c r="BU882" s="11">
        <f>BO882+BQ882+BR882+BS882+BT882</f>
        <v>82</v>
      </c>
      <c r="BV882" s="11">
        <f>BP882+BR882</f>
        <v>0</v>
      </c>
      <c r="BW882" s="75"/>
      <c r="BX882" s="75"/>
      <c r="BY882" s="75"/>
      <c r="BZ882" s="75"/>
      <c r="CA882" s="75">
        <f>BU882+BW882+BX882+BY882+BZ882</f>
        <v>82</v>
      </c>
      <c r="CB882" s="75">
        <f>BV882+BX882</f>
        <v>0</v>
      </c>
      <c r="CC882" s="75"/>
      <c r="CD882" s="75"/>
      <c r="CE882" s="75"/>
      <c r="CF882" s="75"/>
      <c r="CG882" s="75">
        <f>CA882+CC882+CD882+CE882+CF882</f>
        <v>82</v>
      </c>
      <c r="CH882" s="75">
        <f>CB882+CD882</f>
        <v>0</v>
      </c>
      <c r="CI882" s="11"/>
      <c r="CJ882" s="11"/>
      <c r="CK882" s="11"/>
      <c r="CL882" s="11"/>
      <c r="CM882" s="11">
        <f>CG882+CI882+CJ882+CK882+CL882</f>
        <v>82</v>
      </c>
      <c r="CN882" s="11">
        <f>CH882+CJ882</f>
        <v>0</v>
      </c>
    </row>
    <row r="883" spans="1:92" hidden="1" x14ac:dyDescent="0.25">
      <c r="A883" s="55"/>
      <c r="B883" s="22"/>
      <c r="C883" s="23"/>
      <c r="D883" s="23"/>
      <c r="E883" s="22"/>
      <c r="F883" s="23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75"/>
      <c r="AL883" s="75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75"/>
      <c r="AZ883" s="75"/>
      <c r="BA883" s="75"/>
      <c r="BB883" s="75"/>
      <c r="BC883" s="75"/>
      <c r="BD883" s="75"/>
      <c r="BE883" s="11"/>
      <c r="BF883" s="11"/>
      <c r="BG883" s="11"/>
      <c r="BH883" s="11"/>
      <c r="BI883" s="138"/>
      <c r="BJ883" s="138"/>
      <c r="BK883" s="75"/>
      <c r="BL883" s="75"/>
      <c r="BM883" s="75"/>
      <c r="BN883" s="75"/>
      <c r="BO883" s="75"/>
      <c r="BP883" s="75"/>
      <c r="BQ883" s="11"/>
      <c r="BR883" s="11"/>
      <c r="BS883" s="11"/>
      <c r="BT883" s="11"/>
      <c r="BU883" s="11"/>
      <c r="BV883" s="11"/>
      <c r="BW883" s="75"/>
      <c r="BX883" s="75"/>
      <c r="BY883" s="75"/>
      <c r="BZ883" s="75"/>
      <c r="CA883" s="75"/>
      <c r="CB883" s="75"/>
      <c r="CC883" s="75"/>
      <c r="CD883" s="75"/>
      <c r="CE883" s="75"/>
      <c r="CF883" s="75"/>
      <c r="CG883" s="75"/>
      <c r="CH883" s="75"/>
      <c r="CI883" s="11"/>
      <c r="CJ883" s="11"/>
      <c r="CK883" s="11"/>
      <c r="CL883" s="11"/>
      <c r="CM883" s="11"/>
      <c r="CN883" s="11"/>
    </row>
    <row r="884" spans="1:92" ht="18.75" hidden="1" x14ac:dyDescent="0.3">
      <c r="A884" s="54" t="s">
        <v>190</v>
      </c>
      <c r="B884" s="12">
        <v>915</v>
      </c>
      <c r="C884" s="12" t="s">
        <v>35</v>
      </c>
      <c r="D884" s="12" t="s">
        <v>87</v>
      </c>
      <c r="E884" s="12"/>
      <c r="F884" s="41"/>
      <c r="G884" s="21">
        <f>G885</f>
        <v>6527</v>
      </c>
      <c r="H884" s="21">
        <f t="shared" ref="H884:R885" si="2763">H885</f>
        <v>0</v>
      </c>
      <c r="I884" s="11">
        <f t="shared" si="2763"/>
        <v>0</v>
      </c>
      <c r="J884" s="11">
        <f t="shared" si="2763"/>
        <v>0</v>
      </c>
      <c r="K884" s="11">
        <f t="shared" si="2763"/>
        <v>0</v>
      </c>
      <c r="L884" s="11">
        <f t="shared" si="2763"/>
        <v>0</v>
      </c>
      <c r="M884" s="21">
        <f t="shared" si="2763"/>
        <v>6527</v>
      </c>
      <c r="N884" s="21">
        <f t="shared" si="2763"/>
        <v>0</v>
      </c>
      <c r="O884" s="11">
        <f t="shared" si="2763"/>
        <v>0</v>
      </c>
      <c r="P884" s="11">
        <f t="shared" si="2763"/>
        <v>0</v>
      </c>
      <c r="Q884" s="11">
        <f t="shared" si="2763"/>
        <v>0</v>
      </c>
      <c r="R884" s="11">
        <f t="shared" si="2763"/>
        <v>0</v>
      </c>
      <c r="S884" s="21">
        <f>S885</f>
        <v>6527</v>
      </c>
      <c r="T884" s="21">
        <f>T885</f>
        <v>0</v>
      </c>
      <c r="U884" s="11">
        <f t="shared" ref="U884:X885" si="2764">U885</f>
        <v>0</v>
      </c>
      <c r="V884" s="11">
        <f t="shared" si="2764"/>
        <v>0</v>
      </c>
      <c r="W884" s="11">
        <f t="shared" si="2764"/>
        <v>0</v>
      </c>
      <c r="X884" s="11">
        <f t="shared" si="2764"/>
        <v>0</v>
      </c>
      <c r="Y884" s="21">
        <f>Y885</f>
        <v>6527</v>
      </c>
      <c r="Z884" s="21">
        <f>Z885</f>
        <v>0</v>
      </c>
      <c r="AA884" s="11">
        <f t="shared" ref="AA884:AD885" si="2765">AA885</f>
        <v>0</v>
      </c>
      <c r="AB884" s="11">
        <f t="shared" si="2765"/>
        <v>0</v>
      </c>
      <c r="AC884" s="11">
        <f t="shared" si="2765"/>
        <v>0</v>
      </c>
      <c r="AD884" s="11">
        <f t="shared" si="2765"/>
        <v>0</v>
      </c>
      <c r="AE884" s="21">
        <f>AE885</f>
        <v>6527</v>
      </c>
      <c r="AF884" s="21">
        <f>AF885</f>
        <v>0</v>
      </c>
      <c r="AG884" s="11">
        <f t="shared" ref="AG884:AJ885" si="2766">AG885</f>
        <v>0</v>
      </c>
      <c r="AH884" s="11">
        <f t="shared" si="2766"/>
        <v>0</v>
      </c>
      <c r="AI884" s="11">
        <f t="shared" si="2766"/>
        <v>0</v>
      </c>
      <c r="AJ884" s="11">
        <f t="shared" si="2766"/>
        <v>0</v>
      </c>
      <c r="AK884" s="83">
        <f>AK885</f>
        <v>6527</v>
      </c>
      <c r="AL884" s="83">
        <f>AL885</f>
        <v>0</v>
      </c>
      <c r="AM884" s="11">
        <f t="shared" ref="AM884:AP885" si="2767">AM885</f>
        <v>0</v>
      </c>
      <c r="AN884" s="11">
        <f t="shared" si="2767"/>
        <v>0</v>
      </c>
      <c r="AO884" s="11">
        <f t="shared" si="2767"/>
        <v>0</v>
      </c>
      <c r="AP884" s="11">
        <f t="shared" si="2767"/>
        <v>0</v>
      </c>
      <c r="AQ884" s="21">
        <f>AQ885</f>
        <v>6527</v>
      </c>
      <c r="AR884" s="21">
        <f>AR885</f>
        <v>0</v>
      </c>
      <c r="AS884" s="11">
        <f t="shared" ref="AS884:AV885" si="2768">AS885</f>
        <v>0</v>
      </c>
      <c r="AT884" s="11">
        <f t="shared" si="2768"/>
        <v>0</v>
      </c>
      <c r="AU884" s="11">
        <f t="shared" si="2768"/>
        <v>0</v>
      </c>
      <c r="AV884" s="11">
        <f t="shared" si="2768"/>
        <v>0</v>
      </c>
      <c r="AW884" s="21">
        <f>AW885</f>
        <v>6527</v>
      </c>
      <c r="AX884" s="21">
        <f>AX885</f>
        <v>0</v>
      </c>
      <c r="AY884" s="75">
        <f t="shared" ref="AY884:BB885" si="2769">AY885</f>
        <v>0</v>
      </c>
      <c r="AZ884" s="75">
        <f t="shared" si="2769"/>
        <v>0</v>
      </c>
      <c r="BA884" s="75">
        <f t="shared" si="2769"/>
        <v>0</v>
      </c>
      <c r="BB884" s="75">
        <f t="shared" si="2769"/>
        <v>0</v>
      </c>
      <c r="BC884" s="83">
        <f>BC885</f>
        <v>6527</v>
      </c>
      <c r="BD884" s="83">
        <f>BD885</f>
        <v>0</v>
      </c>
      <c r="BE884" s="11">
        <f t="shared" ref="BE884:BH885" si="2770">BE885</f>
        <v>0</v>
      </c>
      <c r="BF884" s="11">
        <f t="shared" si="2770"/>
        <v>0</v>
      </c>
      <c r="BG884" s="11">
        <f t="shared" si="2770"/>
        <v>0</v>
      </c>
      <c r="BH884" s="11">
        <f t="shared" si="2770"/>
        <v>0</v>
      </c>
      <c r="BI884" s="142">
        <f>BI885</f>
        <v>6527</v>
      </c>
      <c r="BJ884" s="142">
        <f>BJ885</f>
        <v>0</v>
      </c>
      <c r="BK884" s="75">
        <f t="shared" ref="BK884:BN885" si="2771">BK885</f>
        <v>0</v>
      </c>
      <c r="BL884" s="75">
        <f t="shared" si="2771"/>
        <v>0</v>
      </c>
      <c r="BM884" s="75">
        <f t="shared" si="2771"/>
        <v>0</v>
      </c>
      <c r="BN884" s="75">
        <f t="shared" si="2771"/>
        <v>0</v>
      </c>
      <c r="BO884" s="83">
        <f>BO885</f>
        <v>6527</v>
      </c>
      <c r="BP884" s="83">
        <f>BP885</f>
        <v>0</v>
      </c>
      <c r="BQ884" s="11">
        <f t="shared" ref="BQ884:BT885" si="2772">BQ885</f>
        <v>0</v>
      </c>
      <c r="BR884" s="11">
        <f t="shared" si="2772"/>
        <v>0</v>
      </c>
      <c r="BS884" s="11">
        <f t="shared" si="2772"/>
        <v>0</v>
      </c>
      <c r="BT884" s="11">
        <f t="shared" si="2772"/>
        <v>0</v>
      </c>
      <c r="BU884" s="21">
        <f>BU885</f>
        <v>6527</v>
      </c>
      <c r="BV884" s="21">
        <f>BV885</f>
        <v>0</v>
      </c>
      <c r="BW884" s="75">
        <f t="shared" ref="BW884:BZ885" si="2773">BW885</f>
        <v>0</v>
      </c>
      <c r="BX884" s="75">
        <f t="shared" si="2773"/>
        <v>0</v>
      </c>
      <c r="BY884" s="75">
        <f t="shared" si="2773"/>
        <v>0</v>
      </c>
      <c r="BZ884" s="75">
        <f t="shared" si="2773"/>
        <v>0</v>
      </c>
      <c r="CA884" s="83">
        <f>CA885</f>
        <v>6527</v>
      </c>
      <c r="CB884" s="83">
        <f>CB885</f>
        <v>0</v>
      </c>
      <c r="CC884" s="75">
        <f t="shared" ref="CC884:CF885" si="2774">CC885</f>
        <v>-280</v>
      </c>
      <c r="CD884" s="75">
        <f t="shared" si="2774"/>
        <v>0</v>
      </c>
      <c r="CE884" s="75">
        <f t="shared" si="2774"/>
        <v>661</v>
      </c>
      <c r="CF884" s="75">
        <f t="shared" si="2774"/>
        <v>0</v>
      </c>
      <c r="CG884" s="83">
        <f>CG885</f>
        <v>6908</v>
      </c>
      <c r="CH884" s="83">
        <f>CH885</f>
        <v>0</v>
      </c>
      <c r="CI884" s="11">
        <f t="shared" ref="CI884:CL885" si="2775">CI885</f>
        <v>0</v>
      </c>
      <c r="CJ884" s="11">
        <f t="shared" si="2775"/>
        <v>0</v>
      </c>
      <c r="CK884" s="11">
        <f t="shared" si="2775"/>
        <v>0</v>
      </c>
      <c r="CL884" s="11">
        <f t="shared" si="2775"/>
        <v>0</v>
      </c>
      <c r="CM884" s="21">
        <f>CM885</f>
        <v>6908</v>
      </c>
      <c r="CN884" s="21">
        <f>CN885</f>
        <v>0</v>
      </c>
    </row>
    <row r="885" spans="1:92" ht="33" hidden="1" x14ac:dyDescent="0.25">
      <c r="A885" s="55" t="s">
        <v>266</v>
      </c>
      <c r="B885" s="14">
        <v>915</v>
      </c>
      <c r="C885" s="14" t="s">
        <v>35</v>
      </c>
      <c r="D885" s="14" t="s">
        <v>87</v>
      </c>
      <c r="E885" s="14" t="s">
        <v>267</v>
      </c>
      <c r="F885" s="42"/>
      <c r="G885" s="18">
        <f>G886</f>
        <v>6527</v>
      </c>
      <c r="H885" s="18">
        <f t="shared" si="2763"/>
        <v>0</v>
      </c>
      <c r="I885" s="11">
        <f t="shared" si="2763"/>
        <v>0</v>
      </c>
      <c r="J885" s="11">
        <f t="shared" si="2763"/>
        <v>0</v>
      </c>
      <c r="K885" s="11">
        <f t="shared" si="2763"/>
        <v>0</v>
      </c>
      <c r="L885" s="11">
        <f t="shared" si="2763"/>
        <v>0</v>
      </c>
      <c r="M885" s="18">
        <f t="shared" si="2763"/>
        <v>6527</v>
      </c>
      <c r="N885" s="18">
        <f t="shared" si="2763"/>
        <v>0</v>
      </c>
      <c r="O885" s="11">
        <f t="shared" si="2763"/>
        <v>0</v>
      </c>
      <c r="P885" s="11">
        <f t="shared" si="2763"/>
        <v>0</v>
      </c>
      <c r="Q885" s="11">
        <f t="shared" si="2763"/>
        <v>0</v>
      </c>
      <c r="R885" s="11">
        <f t="shared" si="2763"/>
        <v>0</v>
      </c>
      <c r="S885" s="18">
        <f>S886</f>
        <v>6527</v>
      </c>
      <c r="T885" s="18">
        <f>T886</f>
        <v>0</v>
      </c>
      <c r="U885" s="11">
        <f t="shared" si="2764"/>
        <v>0</v>
      </c>
      <c r="V885" s="11">
        <f t="shared" si="2764"/>
        <v>0</v>
      </c>
      <c r="W885" s="11">
        <f t="shared" si="2764"/>
        <v>0</v>
      </c>
      <c r="X885" s="11">
        <f t="shared" si="2764"/>
        <v>0</v>
      </c>
      <c r="Y885" s="18">
        <f>Y886</f>
        <v>6527</v>
      </c>
      <c r="Z885" s="18">
        <f>Z886</f>
        <v>0</v>
      </c>
      <c r="AA885" s="11">
        <f t="shared" si="2765"/>
        <v>0</v>
      </c>
      <c r="AB885" s="11">
        <f t="shared" si="2765"/>
        <v>0</v>
      </c>
      <c r="AC885" s="11">
        <f t="shared" si="2765"/>
        <v>0</v>
      </c>
      <c r="AD885" s="11">
        <f t="shared" si="2765"/>
        <v>0</v>
      </c>
      <c r="AE885" s="18">
        <f>AE886</f>
        <v>6527</v>
      </c>
      <c r="AF885" s="18">
        <f>AF886</f>
        <v>0</v>
      </c>
      <c r="AG885" s="11">
        <f t="shared" si="2766"/>
        <v>0</v>
      </c>
      <c r="AH885" s="11">
        <f t="shared" si="2766"/>
        <v>0</v>
      </c>
      <c r="AI885" s="11">
        <f t="shared" si="2766"/>
        <v>0</v>
      </c>
      <c r="AJ885" s="11">
        <f t="shared" si="2766"/>
        <v>0</v>
      </c>
      <c r="AK885" s="81">
        <f>AK886</f>
        <v>6527</v>
      </c>
      <c r="AL885" s="81">
        <f>AL886</f>
        <v>0</v>
      </c>
      <c r="AM885" s="11">
        <f t="shared" si="2767"/>
        <v>0</v>
      </c>
      <c r="AN885" s="11">
        <f t="shared" si="2767"/>
        <v>0</v>
      </c>
      <c r="AO885" s="11">
        <f t="shared" si="2767"/>
        <v>0</v>
      </c>
      <c r="AP885" s="11">
        <f t="shared" si="2767"/>
        <v>0</v>
      </c>
      <c r="AQ885" s="18">
        <f>AQ886</f>
        <v>6527</v>
      </c>
      <c r="AR885" s="18">
        <f>AR886</f>
        <v>0</v>
      </c>
      <c r="AS885" s="11">
        <f t="shared" si="2768"/>
        <v>0</v>
      </c>
      <c r="AT885" s="11">
        <f t="shared" si="2768"/>
        <v>0</v>
      </c>
      <c r="AU885" s="11">
        <f t="shared" si="2768"/>
        <v>0</v>
      </c>
      <c r="AV885" s="11">
        <f t="shared" si="2768"/>
        <v>0</v>
      </c>
      <c r="AW885" s="18">
        <f>AW886</f>
        <v>6527</v>
      </c>
      <c r="AX885" s="18">
        <f>AX886</f>
        <v>0</v>
      </c>
      <c r="AY885" s="75">
        <f t="shared" si="2769"/>
        <v>0</v>
      </c>
      <c r="AZ885" s="75">
        <f t="shared" si="2769"/>
        <v>0</v>
      </c>
      <c r="BA885" s="75">
        <f t="shared" si="2769"/>
        <v>0</v>
      </c>
      <c r="BB885" s="75">
        <f t="shared" si="2769"/>
        <v>0</v>
      </c>
      <c r="BC885" s="81">
        <f>BC886</f>
        <v>6527</v>
      </c>
      <c r="BD885" s="81">
        <f>BD886</f>
        <v>0</v>
      </c>
      <c r="BE885" s="11">
        <f t="shared" si="2770"/>
        <v>0</v>
      </c>
      <c r="BF885" s="11">
        <f t="shared" si="2770"/>
        <v>0</v>
      </c>
      <c r="BG885" s="11">
        <f t="shared" si="2770"/>
        <v>0</v>
      </c>
      <c r="BH885" s="11">
        <f t="shared" si="2770"/>
        <v>0</v>
      </c>
      <c r="BI885" s="140">
        <f>BI886</f>
        <v>6527</v>
      </c>
      <c r="BJ885" s="140">
        <f>BJ886</f>
        <v>0</v>
      </c>
      <c r="BK885" s="75">
        <f t="shared" si="2771"/>
        <v>0</v>
      </c>
      <c r="BL885" s="75">
        <f t="shared" si="2771"/>
        <v>0</v>
      </c>
      <c r="BM885" s="75">
        <f t="shared" si="2771"/>
        <v>0</v>
      </c>
      <c r="BN885" s="75">
        <f t="shared" si="2771"/>
        <v>0</v>
      </c>
      <c r="BO885" s="81">
        <f>BO886</f>
        <v>6527</v>
      </c>
      <c r="BP885" s="81">
        <f>BP886</f>
        <v>0</v>
      </c>
      <c r="BQ885" s="11">
        <f t="shared" si="2772"/>
        <v>0</v>
      </c>
      <c r="BR885" s="11">
        <f t="shared" si="2772"/>
        <v>0</v>
      </c>
      <c r="BS885" s="11">
        <f t="shared" si="2772"/>
        <v>0</v>
      </c>
      <c r="BT885" s="11">
        <f t="shared" si="2772"/>
        <v>0</v>
      </c>
      <c r="BU885" s="18">
        <f>BU886</f>
        <v>6527</v>
      </c>
      <c r="BV885" s="18">
        <f>BV886</f>
        <v>0</v>
      </c>
      <c r="BW885" s="75">
        <f t="shared" si="2773"/>
        <v>0</v>
      </c>
      <c r="BX885" s="75">
        <f t="shared" si="2773"/>
        <v>0</v>
      </c>
      <c r="BY885" s="75">
        <f t="shared" si="2773"/>
        <v>0</v>
      </c>
      <c r="BZ885" s="75">
        <f t="shared" si="2773"/>
        <v>0</v>
      </c>
      <c r="CA885" s="81">
        <f>CA886</f>
        <v>6527</v>
      </c>
      <c r="CB885" s="81">
        <f>CB886</f>
        <v>0</v>
      </c>
      <c r="CC885" s="75">
        <f t="shared" si="2774"/>
        <v>-280</v>
      </c>
      <c r="CD885" s="75">
        <f t="shared" si="2774"/>
        <v>0</v>
      </c>
      <c r="CE885" s="75">
        <f t="shared" si="2774"/>
        <v>661</v>
      </c>
      <c r="CF885" s="75">
        <f t="shared" si="2774"/>
        <v>0</v>
      </c>
      <c r="CG885" s="81">
        <f>CG886</f>
        <v>6908</v>
      </c>
      <c r="CH885" s="81">
        <f>CH886</f>
        <v>0</v>
      </c>
      <c r="CI885" s="11">
        <f t="shared" si="2775"/>
        <v>0</v>
      </c>
      <c r="CJ885" s="11">
        <f t="shared" si="2775"/>
        <v>0</v>
      </c>
      <c r="CK885" s="11">
        <f t="shared" si="2775"/>
        <v>0</v>
      </c>
      <c r="CL885" s="11">
        <f t="shared" si="2775"/>
        <v>0</v>
      </c>
      <c r="CM885" s="18">
        <f>CM886</f>
        <v>6908</v>
      </c>
      <c r="CN885" s="18">
        <f>CN886</f>
        <v>0</v>
      </c>
    </row>
    <row r="886" spans="1:92" hidden="1" x14ac:dyDescent="0.25">
      <c r="A886" s="55" t="s">
        <v>305</v>
      </c>
      <c r="B886" s="14">
        <v>915</v>
      </c>
      <c r="C886" s="14" t="s">
        <v>35</v>
      </c>
      <c r="D886" s="14" t="s">
        <v>87</v>
      </c>
      <c r="E886" s="14" t="s">
        <v>269</v>
      </c>
      <c r="F886" s="42"/>
      <c r="G886" s="18">
        <f>G887+G890+G893+G896+G899+G902+G905</f>
        <v>6527</v>
      </c>
      <c r="H886" s="18">
        <f t="shared" ref="H886:N886" si="2776">H887+H890+H893+H896+H899+H902+H905</f>
        <v>0</v>
      </c>
      <c r="I886" s="11">
        <f t="shared" si="2776"/>
        <v>0</v>
      </c>
      <c r="J886" s="11">
        <f t="shared" si="2776"/>
        <v>0</v>
      </c>
      <c r="K886" s="11">
        <f t="shared" si="2776"/>
        <v>0</v>
      </c>
      <c r="L886" s="11">
        <f t="shared" si="2776"/>
        <v>0</v>
      </c>
      <c r="M886" s="18">
        <f t="shared" si="2776"/>
        <v>6527</v>
      </c>
      <c r="N886" s="18">
        <f t="shared" si="2776"/>
        <v>0</v>
      </c>
      <c r="O886" s="11">
        <f t="shared" ref="O886:T886" si="2777">O887+O890+O893+O896+O899+O902+O905</f>
        <v>0</v>
      </c>
      <c r="P886" s="11">
        <f t="shared" si="2777"/>
        <v>0</v>
      </c>
      <c r="Q886" s="11">
        <f t="shared" si="2777"/>
        <v>0</v>
      </c>
      <c r="R886" s="11">
        <f t="shared" si="2777"/>
        <v>0</v>
      </c>
      <c r="S886" s="18">
        <f t="shared" si="2777"/>
        <v>6527</v>
      </c>
      <c r="T886" s="18">
        <f t="shared" si="2777"/>
        <v>0</v>
      </c>
      <c r="U886" s="11">
        <f t="shared" ref="U886:Z886" si="2778">U887+U890+U893+U896+U899+U902+U905</f>
        <v>0</v>
      </c>
      <c r="V886" s="11">
        <f t="shared" si="2778"/>
        <v>0</v>
      </c>
      <c r="W886" s="11">
        <f t="shared" si="2778"/>
        <v>0</v>
      </c>
      <c r="X886" s="11">
        <f t="shared" si="2778"/>
        <v>0</v>
      </c>
      <c r="Y886" s="18">
        <f t="shared" si="2778"/>
        <v>6527</v>
      </c>
      <c r="Z886" s="18">
        <f t="shared" si="2778"/>
        <v>0</v>
      </c>
      <c r="AA886" s="11">
        <f t="shared" ref="AA886:AF886" si="2779">AA887+AA890+AA893+AA896+AA899+AA902+AA905</f>
        <v>0</v>
      </c>
      <c r="AB886" s="11">
        <f t="shared" si="2779"/>
        <v>0</v>
      </c>
      <c r="AC886" s="11">
        <f t="shared" si="2779"/>
        <v>0</v>
      </c>
      <c r="AD886" s="11">
        <f t="shared" si="2779"/>
        <v>0</v>
      </c>
      <c r="AE886" s="18">
        <f t="shared" si="2779"/>
        <v>6527</v>
      </c>
      <c r="AF886" s="18">
        <f t="shared" si="2779"/>
        <v>0</v>
      </c>
      <c r="AG886" s="11">
        <f t="shared" ref="AG886:AL886" si="2780">AG887+AG890+AG893+AG896+AG899+AG902+AG905</f>
        <v>0</v>
      </c>
      <c r="AH886" s="11">
        <f t="shared" si="2780"/>
        <v>0</v>
      </c>
      <c r="AI886" s="11">
        <f t="shared" si="2780"/>
        <v>0</v>
      </c>
      <c r="AJ886" s="11">
        <f t="shared" si="2780"/>
        <v>0</v>
      </c>
      <c r="AK886" s="81">
        <f t="shared" si="2780"/>
        <v>6527</v>
      </c>
      <c r="AL886" s="81">
        <f t="shared" si="2780"/>
        <v>0</v>
      </c>
      <c r="AM886" s="11">
        <f t="shared" ref="AM886:AR886" si="2781">AM887+AM890+AM893+AM896+AM899+AM902+AM905</f>
        <v>0</v>
      </c>
      <c r="AN886" s="11">
        <f t="shared" si="2781"/>
        <v>0</v>
      </c>
      <c r="AO886" s="11">
        <f t="shared" si="2781"/>
        <v>0</v>
      </c>
      <c r="AP886" s="11">
        <f t="shared" si="2781"/>
        <v>0</v>
      </c>
      <c r="AQ886" s="18">
        <f t="shared" si="2781"/>
        <v>6527</v>
      </c>
      <c r="AR886" s="18">
        <f t="shared" si="2781"/>
        <v>0</v>
      </c>
      <c r="AS886" s="11">
        <f t="shared" ref="AS886:AX886" si="2782">AS887+AS890+AS893+AS896+AS899+AS902+AS905</f>
        <v>0</v>
      </c>
      <c r="AT886" s="11">
        <f t="shared" si="2782"/>
        <v>0</v>
      </c>
      <c r="AU886" s="11">
        <f t="shared" si="2782"/>
        <v>0</v>
      </c>
      <c r="AV886" s="11">
        <f t="shared" si="2782"/>
        <v>0</v>
      </c>
      <c r="AW886" s="18">
        <f t="shared" si="2782"/>
        <v>6527</v>
      </c>
      <c r="AX886" s="18">
        <f t="shared" si="2782"/>
        <v>0</v>
      </c>
      <c r="AY886" s="75">
        <f t="shared" ref="AY886:BD886" si="2783">AY887+AY890+AY893+AY896+AY899+AY902+AY905</f>
        <v>0</v>
      </c>
      <c r="AZ886" s="75">
        <f t="shared" si="2783"/>
        <v>0</v>
      </c>
      <c r="BA886" s="75">
        <f t="shared" si="2783"/>
        <v>0</v>
      </c>
      <c r="BB886" s="75">
        <f t="shared" si="2783"/>
        <v>0</v>
      </c>
      <c r="BC886" s="81">
        <f t="shared" si="2783"/>
        <v>6527</v>
      </c>
      <c r="BD886" s="81">
        <f t="shared" si="2783"/>
        <v>0</v>
      </c>
      <c r="BE886" s="11">
        <f t="shared" ref="BE886:BJ886" si="2784">BE887+BE890+BE893+BE896+BE899+BE902+BE905</f>
        <v>0</v>
      </c>
      <c r="BF886" s="11">
        <f t="shared" si="2784"/>
        <v>0</v>
      </c>
      <c r="BG886" s="11">
        <f t="shared" si="2784"/>
        <v>0</v>
      </c>
      <c r="BH886" s="11">
        <f t="shared" si="2784"/>
        <v>0</v>
      </c>
      <c r="BI886" s="140">
        <f t="shared" si="2784"/>
        <v>6527</v>
      </c>
      <c r="BJ886" s="140">
        <f t="shared" si="2784"/>
        <v>0</v>
      </c>
      <c r="BK886" s="75">
        <f t="shared" ref="BK886:BP886" si="2785">BK887+BK890+BK893+BK896+BK899+BK902+BK905</f>
        <v>0</v>
      </c>
      <c r="BL886" s="75">
        <f t="shared" si="2785"/>
        <v>0</v>
      </c>
      <c r="BM886" s="75">
        <f t="shared" si="2785"/>
        <v>0</v>
      </c>
      <c r="BN886" s="75">
        <f t="shared" si="2785"/>
        <v>0</v>
      </c>
      <c r="BO886" s="81">
        <f t="shared" si="2785"/>
        <v>6527</v>
      </c>
      <c r="BP886" s="81">
        <f t="shared" si="2785"/>
        <v>0</v>
      </c>
      <c r="BQ886" s="11">
        <f t="shared" ref="BQ886:BV886" si="2786">BQ887+BQ890+BQ893+BQ896+BQ899+BQ902+BQ905</f>
        <v>0</v>
      </c>
      <c r="BR886" s="11">
        <f t="shared" si="2786"/>
        <v>0</v>
      </c>
      <c r="BS886" s="11">
        <f t="shared" si="2786"/>
        <v>0</v>
      </c>
      <c r="BT886" s="11">
        <f t="shared" si="2786"/>
        <v>0</v>
      </c>
      <c r="BU886" s="18">
        <f t="shared" si="2786"/>
        <v>6527</v>
      </c>
      <c r="BV886" s="18">
        <f t="shared" si="2786"/>
        <v>0</v>
      </c>
      <c r="BW886" s="75">
        <f t="shared" ref="BW886:CB886" si="2787">BW887+BW890+BW893+BW896+BW899+BW902+BW905</f>
        <v>0</v>
      </c>
      <c r="BX886" s="75">
        <f t="shared" si="2787"/>
        <v>0</v>
      </c>
      <c r="BY886" s="75">
        <f t="shared" si="2787"/>
        <v>0</v>
      </c>
      <c r="BZ886" s="75">
        <f t="shared" si="2787"/>
        <v>0</v>
      </c>
      <c r="CA886" s="81">
        <f t="shared" si="2787"/>
        <v>6527</v>
      </c>
      <c r="CB886" s="81">
        <f t="shared" si="2787"/>
        <v>0</v>
      </c>
      <c r="CC886" s="75">
        <f t="shared" ref="CC886:CH886" si="2788">CC887+CC890+CC893+CC896+CC899+CC902+CC905</f>
        <v>-280</v>
      </c>
      <c r="CD886" s="75">
        <f t="shared" si="2788"/>
        <v>0</v>
      </c>
      <c r="CE886" s="75">
        <f t="shared" si="2788"/>
        <v>661</v>
      </c>
      <c r="CF886" s="75">
        <f t="shared" si="2788"/>
        <v>0</v>
      </c>
      <c r="CG886" s="81">
        <f t="shared" si="2788"/>
        <v>6908</v>
      </c>
      <c r="CH886" s="81">
        <f t="shared" si="2788"/>
        <v>0</v>
      </c>
      <c r="CI886" s="11">
        <f t="shared" ref="CI886:CN886" si="2789">CI887+CI890+CI893+CI896+CI899+CI902+CI905</f>
        <v>0</v>
      </c>
      <c r="CJ886" s="11">
        <f t="shared" si="2789"/>
        <v>0</v>
      </c>
      <c r="CK886" s="11">
        <f t="shared" si="2789"/>
        <v>0</v>
      </c>
      <c r="CL886" s="11">
        <f t="shared" si="2789"/>
        <v>0</v>
      </c>
      <c r="CM886" s="18">
        <f t="shared" si="2789"/>
        <v>6908</v>
      </c>
      <c r="CN886" s="18">
        <f t="shared" si="2789"/>
        <v>0</v>
      </c>
    </row>
    <row r="887" spans="1:92" s="76" customFormat="1" ht="83.25" hidden="1" x14ac:dyDescent="0.25">
      <c r="A887" s="156" t="s">
        <v>477</v>
      </c>
      <c r="B887" s="157">
        <v>915</v>
      </c>
      <c r="C887" s="157" t="s">
        <v>35</v>
      </c>
      <c r="D887" s="157" t="s">
        <v>87</v>
      </c>
      <c r="E887" s="157" t="s">
        <v>270</v>
      </c>
      <c r="F887" s="158"/>
      <c r="G887" s="81">
        <f>G888</f>
        <v>90</v>
      </c>
      <c r="H887" s="81">
        <f t="shared" ref="H887:R888" si="2790">H888</f>
        <v>0</v>
      </c>
      <c r="I887" s="75">
        <f t="shared" si="2790"/>
        <v>0</v>
      </c>
      <c r="J887" s="75">
        <f t="shared" si="2790"/>
        <v>0</v>
      </c>
      <c r="K887" s="75">
        <f t="shared" si="2790"/>
        <v>0</v>
      </c>
      <c r="L887" s="75">
        <f t="shared" si="2790"/>
        <v>0</v>
      </c>
      <c r="M887" s="81">
        <f t="shared" si="2790"/>
        <v>90</v>
      </c>
      <c r="N887" s="81">
        <f t="shared" si="2790"/>
        <v>0</v>
      </c>
      <c r="O887" s="75">
        <f t="shared" si="2790"/>
        <v>0</v>
      </c>
      <c r="P887" s="75">
        <f t="shared" si="2790"/>
        <v>0</v>
      </c>
      <c r="Q887" s="75">
        <f t="shared" si="2790"/>
        <v>0</v>
      </c>
      <c r="R887" s="75">
        <f t="shared" si="2790"/>
        <v>0</v>
      </c>
      <c r="S887" s="81">
        <f>S888</f>
        <v>90</v>
      </c>
      <c r="T887" s="81">
        <f>T888</f>
        <v>0</v>
      </c>
      <c r="U887" s="75">
        <f t="shared" ref="U887:X888" si="2791">U888</f>
        <v>0</v>
      </c>
      <c r="V887" s="75">
        <f t="shared" si="2791"/>
        <v>0</v>
      </c>
      <c r="W887" s="75">
        <f t="shared" si="2791"/>
        <v>0</v>
      </c>
      <c r="X887" s="75">
        <f t="shared" si="2791"/>
        <v>0</v>
      </c>
      <c r="Y887" s="81">
        <f>Y888</f>
        <v>90</v>
      </c>
      <c r="Z887" s="81">
        <f>Z888</f>
        <v>0</v>
      </c>
      <c r="AA887" s="75">
        <f t="shared" ref="AA887:AD888" si="2792">AA888</f>
        <v>0</v>
      </c>
      <c r="AB887" s="75">
        <f t="shared" si="2792"/>
        <v>0</v>
      </c>
      <c r="AC887" s="75">
        <f t="shared" si="2792"/>
        <v>0</v>
      </c>
      <c r="AD887" s="75">
        <f t="shared" si="2792"/>
        <v>0</v>
      </c>
      <c r="AE887" s="81">
        <f>AE888</f>
        <v>90</v>
      </c>
      <c r="AF887" s="81">
        <f>AF888</f>
        <v>0</v>
      </c>
      <c r="AG887" s="75">
        <f t="shared" ref="AG887:AJ888" si="2793">AG888</f>
        <v>0</v>
      </c>
      <c r="AH887" s="75">
        <f t="shared" si="2793"/>
        <v>0</v>
      </c>
      <c r="AI887" s="75">
        <f t="shared" si="2793"/>
        <v>0</v>
      </c>
      <c r="AJ887" s="75">
        <f t="shared" si="2793"/>
        <v>0</v>
      </c>
      <c r="AK887" s="81">
        <f>AK888</f>
        <v>90</v>
      </c>
      <c r="AL887" s="81">
        <f>AL888</f>
        <v>0</v>
      </c>
      <c r="AM887" s="75">
        <f t="shared" ref="AM887:AP888" si="2794">AM888</f>
        <v>0</v>
      </c>
      <c r="AN887" s="75">
        <f t="shared" si="2794"/>
        <v>0</v>
      </c>
      <c r="AO887" s="75">
        <f t="shared" si="2794"/>
        <v>0</v>
      </c>
      <c r="AP887" s="75">
        <f t="shared" si="2794"/>
        <v>0</v>
      </c>
      <c r="AQ887" s="81">
        <f>AQ888</f>
        <v>90</v>
      </c>
      <c r="AR887" s="81">
        <f>AR888</f>
        <v>0</v>
      </c>
      <c r="AS887" s="75">
        <f t="shared" ref="AS887:AV888" si="2795">AS888</f>
        <v>0</v>
      </c>
      <c r="AT887" s="75">
        <f t="shared" si="2795"/>
        <v>0</v>
      </c>
      <c r="AU887" s="75">
        <f t="shared" si="2795"/>
        <v>0</v>
      </c>
      <c r="AV887" s="75">
        <f t="shared" si="2795"/>
        <v>0</v>
      </c>
      <c r="AW887" s="81">
        <f>AW888</f>
        <v>90</v>
      </c>
      <c r="AX887" s="81">
        <f>AX888</f>
        <v>0</v>
      </c>
      <c r="AY887" s="75">
        <f t="shared" ref="AY887:BB888" si="2796">AY888</f>
        <v>0</v>
      </c>
      <c r="AZ887" s="75">
        <f t="shared" si="2796"/>
        <v>0</v>
      </c>
      <c r="BA887" s="75">
        <f t="shared" si="2796"/>
        <v>0</v>
      </c>
      <c r="BB887" s="75">
        <f t="shared" si="2796"/>
        <v>0</v>
      </c>
      <c r="BC887" s="81">
        <f>BC888</f>
        <v>90</v>
      </c>
      <c r="BD887" s="81">
        <f>BD888</f>
        <v>0</v>
      </c>
      <c r="BE887" s="75">
        <f t="shared" ref="BE887:BH888" si="2797">BE888</f>
        <v>0</v>
      </c>
      <c r="BF887" s="75">
        <f t="shared" si="2797"/>
        <v>0</v>
      </c>
      <c r="BG887" s="75">
        <f t="shared" si="2797"/>
        <v>0</v>
      </c>
      <c r="BH887" s="75">
        <f t="shared" si="2797"/>
        <v>0</v>
      </c>
      <c r="BI887" s="81">
        <f>BI888</f>
        <v>90</v>
      </c>
      <c r="BJ887" s="81">
        <f>BJ888</f>
        <v>0</v>
      </c>
      <c r="BK887" s="75">
        <f t="shared" ref="BK887:BN888" si="2798">BK888</f>
        <v>0</v>
      </c>
      <c r="BL887" s="75">
        <f t="shared" si="2798"/>
        <v>0</v>
      </c>
      <c r="BM887" s="75">
        <f t="shared" si="2798"/>
        <v>0</v>
      </c>
      <c r="BN887" s="75">
        <f t="shared" si="2798"/>
        <v>0</v>
      </c>
      <c r="BO887" s="81">
        <f>BO888</f>
        <v>90</v>
      </c>
      <c r="BP887" s="81">
        <f>BP888</f>
        <v>0</v>
      </c>
      <c r="BQ887" s="75">
        <f t="shared" ref="BQ887:BT888" si="2799">BQ888</f>
        <v>0</v>
      </c>
      <c r="BR887" s="75">
        <f t="shared" si="2799"/>
        <v>0</v>
      </c>
      <c r="BS887" s="75">
        <f t="shared" si="2799"/>
        <v>0</v>
      </c>
      <c r="BT887" s="75">
        <f t="shared" si="2799"/>
        <v>0</v>
      </c>
      <c r="BU887" s="81">
        <f>BU888</f>
        <v>90</v>
      </c>
      <c r="BV887" s="81">
        <f>BV888</f>
        <v>0</v>
      </c>
      <c r="BW887" s="75">
        <f t="shared" ref="BW887:BZ888" si="2800">BW888</f>
        <v>0</v>
      </c>
      <c r="BX887" s="75">
        <f t="shared" si="2800"/>
        <v>0</v>
      </c>
      <c r="BY887" s="75">
        <f t="shared" si="2800"/>
        <v>0</v>
      </c>
      <c r="BZ887" s="75">
        <f t="shared" si="2800"/>
        <v>0</v>
      </c>
      <c r="CA887" s="81">
        <f>CA888</f>
        <v>90</v>
      </c>
      <c r="CB887" s="81">
        <f>CB888</f>
        <v>0</v>
      </c>
      <c r="CC887" s="75">
        <f t="shared" ref="CC887:CF888" si="2801">CC888</f>
        <v>-90</v>
      </c>
      <c r="CD887" s="75">
        <f t="shared" si="2801"/>
        <v>0</v>
      </c>
      <c r="CE887" s="75">
        <f t="shared" si="2801"/>
        <v>0</v>
      </c>
      <c r="CF887" s="75">
        <f t="shared" si="2801"/>
        <v>0</v>
      </c>
      <c r="CG887" s="81">
        <f>CG888</f>
        <v>0</v>
      </c>
      <c r="CH887" s="81">
        <f>CH888</f>
        <v>0</v>
      </c>
      <c r="CI887" s="75">
        <f t="shared" ref="CI887:CL888" si="2802">CI888</f>
        <v>0</v>
      </c>
      <c r="CJ887" s="75">
        <f t="shared" si="2802"/>
        <v>0</v>
      </c>
      <c r="CK887" s="75">
        <f t="shared" si="2802"/>
        <v>0</v>
      </c>
      <c r="CL887" s="75">
        <f t="shared" si="2802"/>
        <v>0</v>
      </c>
      <c r="CM887" s="81">
        <f>CM888</f>
        <v>0</v>
      </c>
      <c r="CN887" s="81">
        <f>CN888</f>
        <v>0</v>
      </c>
    </row>
    <row r="888" spans="1:92" s="76" customFormat="1" hidden="1" x14ac:dyDescent="0.25">
      <c r="A888" s="156" t="s">
        <v>112</v>
      </c>
      <c r="B888" s="157">
        <v>915</v>
      </c>
      <c r="C888" s="157" t="s">
        <v>35</v>
      </c>
      <c r="D888" s="157" t="s">
        <v>87</v>
      </c>
      <c r="E888" s="157" t="s">
        <v>270</v>
      </c>
      <c r="F888" s="158">
        <v>300</v>
      </c>
      <c r="G888" s="81">
        <f>G889</f>
        <v>90</v>
      </c>
      <c r="H888" s="81">
        <f t="shared" si="2790"/>
        <v>0</v>
      </c>
      <c r="I888" s="75">
        <f t="shared" si="2790"/>
        <v>0</v>
      </c>
      <c r="J888" s="75">
        <f t="shared" si="2790"/>
        <v>0</v>
      </c>
      <c r="K888" s="75">
        <f t="shared" si="2790"/>
        <v>0</v>
      </c>
      <c r="L888" s="75">
        <f t="shared" si="2790"/>
        <v>0</v>
      </c>
      <c r="M888" s="81">
        <f t="shared" si="2790"/>
        <v>90</v>
      </c>
      <c r="N888" s="81">
        <f t="shared" si="2790"/>
        <v>0</v>
      </c>
      <c r="O888" s="75">
        <f t="shared" si="2790"/>
        <v>0</v>
      </c>
      <c r="P888" s="75">
        <f t="shared" si="2790"/>
        <v>0</v>
      </c>
      <c r="Q888" s="75">
        <f t="shared" si="2790"/>
        <v>0</v>
      </c>
      <c r="R888" s="75">
        <f t="shared" si="2790"/>
        <v>0</v>
      </c>
      <c r="S888" s="81">
        <f>S889</f>
        <v>90</v>
      </c>
      <c r="T888" s="81">
        <f>T889</f>
        <v>0</v>
      </c>
      <c r="U888" s="75">
        <f t="shared" si="2791"/>
        <v>0</v>
      </c>
      <c r="V888" s="75">
        <f t="shared" si="2791"/>
        <v>0</v>
      </c>
      <c r="W888" s="75">
        <f t="shared" si="2791"/>
        <v>0</v>
      </c>
      <c r="X888" s="75">
        <f t="shared" si="2791"/>
        <v>0</v>
      </c>
      <c r="Y888" s="81">
        <f>Y889</f>
        <v>90</v>
      </c>
      <c r="Z888" s="81">
        <f>Z889</f>
        <v>0</v>
      </c>
      <c r="AA888" s="75">
        <f t="shared" si="2792"/>
        <v>0</v>
      </c>
      <c r="AB888" s="75">
        <f t="shared" si="2792"/>
        <v>0</v>
      </c>
      <c r="AC888" s="75">
        <f t="shared" si="2792"/>
        <v>0</v>
      </c>
      <c r="AD888" s="75">
        <f t="shared" si="2792"/>
        <v>0</v>
      </c>
      <c r="AE888" s="81">
        <f>AE889</f>
        <v>90</v>
      </c>
      <c r="AF888" s="81">
        <f>AF889</f>
        <v>0</v>
      </c>
      <c r="AG888" s="75">
        <f t="shared" si="2793"/>
        <v>0</v>
      </c>
      <c r="AH888" s="75">
        <f t="shared" si="2793"/>
        <v>0</v>
      </c>
      <c r="AI888" s="75">
        <f t="shared" si="2793"/>
        <v>0</v>
      </c>
      <c r="AJ888" s="75">
        <f t="shared" si="2793"/>
        <v>0</v>
      </c>
      <c r="AK888" s="81">
        <f>AK889</f>
        <v>90</v>
      </c>
      <c r="AL888" s="81">
        <f>AL889</f>
        <v>0</v>
      </c>
      <c r="AM888" s="75">
        <f t="shared" si="2794"/>
        <v>0</v>
      </c>
      <c r="AN888" s="75">
        <f t="shared" si="2794"/>
        <v>0</v>
      </c>
      <c r="AO888" s="75">
        <f t="shared" si="2794"/>
        <v>0</v>
      </c>
      <c r="AP888" s="75">
        <f t="shared" si="2794"/>
        <v>0</v>
      </c>
      <c r="AQ888" s="81">
        <f>AQ889</f>
        <v>90</v>
      </c>
      <c r="AR888" s="81">
        <f>AR889</f>
        <v>0</v>
      </c>
      <c r="AS888" s="75">
        <f t="shared" si="2795"/>
        <v>0</v>
      </c>
      <c r="AT888" s="75">
        <f t="shared" si="2795"/>
        <v>0</v>
      </c>
      <c r="AU888" s="75">
        <f t="shared" si="2795"/>
        <v>0</v>
      </c>
      <c r="AV888" s="75">
        <f t="shared" si="2795"/>
        <v>0</v>
      </c>
      <c r="AW888" s="81">
        <f>AW889</f>
        <v>90</v>
      </c>
      <c r="AX888" s="81">
        <f>AX889</f>
        <v>0</v>
      </c>
      <c r="AY888" s="75">
        <f t="shared" si="2796"/>
        <v>0</v>
      </c>
      <c r="AZ888" s="75">
        <f t="shared" si="2796"/>
        <v>0</v>
      </c>
      <c r="BA888" s="75">
        <f t="shared" si="2796"/>
        <v>0</v>
      </c>
      <c r="BB888" s="75">
        <f t="shared" si="2796"/>
        <v>0</v>
      </c>
      <c r="BC888" s="81">
        <f>BC889</f>
        <v>90</v>
      </c>
      <c r="BD888" s="81">
        <f>BD889</f>
        <v>0</v>
      </c>
      <c r="BE888" s="75">
        <f t="shared" si="2797"/>
        <v>0</v>
      </c>
      <c r="BF888" s="75">
        <f t="shared" si="2797"/>
        <v>0</v>
      </c>
      <c r="BG888" s="75">
        <f t="shared" si="2797"/>
        <v>0</v>
      </c>
      <c r="BH888" s="75">
        <f t="shared" si="2797"/>
        <v>0</v>
      </c>
      <c r="BI888" s="81">
        <f>BI889</f>
        <v>90</v>
      </c>
      <c r="BJ888" s="81">
        <f>BJ889</f>
        <v>0</v>
      </c>
      <c r="BK888" s="75">
        <f t="shared" si="2798"/>
        <v>0</v>
      </c>
      <c r="BL888" s="75">
        <f t="shared" si="2798"/>
        <v>0</v>
      </c>
      <c r="BM888" s="75">
        <f t="shared" si="2798"/>
        <v>0</v>
      </c>
      <c r="BN888" s="75">
        <f t="shared" si="2798"/>
        <v>0</v>
      </c>
      <c r="BO888" s="81">
        <f>BO889</f>
        <v>90</v>
      </c>
      <c r="BP888" s="81">
        <f>BP889</f>
        <v>0</v>
      </c>
      <c r="BQ888" s="75">
        <f t="shared" si="2799"/>
        <v>0</v>
      </c>
      <c r="BR888" s="75">
        <f t="shared" si="2799"/>
        <v>0</v>
      </c>
      <c r="BS888" s="75">
        <f t="shared" si="2799"/>
        <v>0</v>
      </c>
      <c r="BT888" s="75">
        <f t="shared" si="2799"/>
        <v>0</v>
      </c>
      <c r="BU888" s="81">
        <f>BU889</f>
        <v>90</v>
      </c>
      <c r="BV888" s="81">
        <f>BV889</f>
        <v>0</v>
      </c>
      <c r="BW888" s="75">
        <f t="shared" si="2800"/>
        <v>0</v>
      </c>
      <c r="BX888" s="75">
        <f t="shared" si="2800"/>
        <v>0</v>
      </c>
      <c r="BY888" s="75">
        <f t="shared" si="2800"/>
        <v>0</v>
      </c>
      <c r="BZ888" s="75">
        <f t="shared" si="2800"/>
        <v>0</v>
      </c>
      <c r="CA888" s="81">
        <f>CA889</f>
        <v>90</v>
      </c>
      <c r="CB888" s="81">
        <f>CB889</f>
        <v>0</v>
      </c>
      <c r="CC888" s="75">
        <f t="shared" si="2801"/>
        <v>-90</v>
      </c>
      <c r="CD888" s="75">
        <f t="shared" si="2801"/>
        <v>0</v>
      </c>
      <c r="CE888" s="75">
        <f t="shared" si="2801"/>
        <v>0</v>
      </c>
      <c r="CF888" s="75">
        <f t="shared" si="2801"/>
        <v>0</v>
      </c>
      <c r="CG888" s="81">
        <f>CG889</f>
        <v>0</v>
      </c>
      <c r="CH888" s="81">
        <f>CH889</f>
        <v>0</v>
      </c>
      <c r="CI888" s="75">
        <f t="shared" si="2802"/>
        <v>0</v>
      </c>
      <c r="CJ888" s="75">
        <f t="shared" si="2802"/>
        <v>0</v>
      </c>
      <c r="CK888" s="75">
        <f t="shared" si="2802"/>
        <v>0</v>
      </c>
      <c r="CL888" s="75">
        <f t="shared" si="2802"/>
        <v>0</v>
      </c>
      <c r="CM888" s="81">
        <f>CM889</f>
        <v>0</v>
      </c>
      <c r="CN888" s="81">
        <f>CN889</f>
        <v>0</v>
      </c>
    </row>
    <row r="889" spans="1:92" s="76" customFormat="1" hidden="1" x14ac:dyDescent="0.25">
      <c r="A889" s="156" t="s">
        <v>309</v>
      </c>
      <c r="B889" s="157">
        <v>915</v>
      </c>
      <c r="C889" s="157" t="s">
        <v>35</v>
      </c>
      <c r="D889" s="157" t="s">
        <v>87</v>
      </c>
      <c r="E889" s="157" t="s">
        <v>270</v>
      </c>
      <c r="F889" s="158">
        <v>310</v>
      </c>
      <c r="G889" s="75">
        <v>90</v>
      </c>
      <c r="H889" s="75"/>
      <c r="I889" s="75"/>
      <c r="J889" s="75"/>
      <c r="K889" s="75"/>
      <c r="L889" s="75"/>
      <c r="M889" s="75">
        <f>G889+I889+J889+K889+L889</f>
        <v>90</v>
      </c>
      <c r="N889" s="75">
        <f>H889+J889</f>
        <v>0</v>
      </c>
      <c r="O889" s="75"/>
      <c r="P889" s="75"/>
      <c r="Q889" s="75"/>
      <c r="R889" s="75"/>
      <c r="S889" s="75">
        <f>M889+O889+P889+Q889+R889</f>
        <v>90</v>
      </c>
      <c r="T889" s="75">
        <f>N889+P889</f>
        <v>0</v>
      </c>
      <c r="U889" s="75"/>
      <c r="V889" s="75"/>
      <c r="W889" s="75"/>
      <c r="X889" s="75"/>
      <c r="Y889" s="75">
        <f>S889+U889+V889+W889+X889</f>
        <v>90</v>
      </c>
      <c r="Z889" s="75">
        <f>T889+V889</f>
        <v>0</v>
      </c>
      <c r="AA889" s="75"/>
      <c r="AB889" s="75"/>
      <c r="AC889" s="75"/>
      <c r="AD889" s="75"/>
      <c r="AE889" s="75">
        <f>Y889+AA889+AB889+AC889+AD889</f>
        <v>90</v>
      </c>
      <c r="AF889" s="75">
        <f>Z889+AB889</f>
        <v>0</v>
      </c>
      <c r="AG889" s="75"/>
      <c r="AH889" s="75"/>
      <c r="AI889" s="75"/>
      <c r="AJ889" s="75"/>
      <c r="AK889" s="75">
        <f>AE889+AG889+AH889+AI889+AJ889</f>
        <v>90</v>
      </c>
      <c r="AL889" s="75">
        <f>AF889+AH889</f>
        <v>0</v>
      </c>
      <c r="AM889" s="75"/>
      <c r="AN889" s="75"/>
      <c r="AO889" s="75"/>
      <c r="AP889" s="75"/>
      <c r="AQ889" s="75">
        <f>AK889+AM889+AN889+AO889+AP889</f>
        <v>90</v>
      </c>
      <c r="AR889" s="75">
        <f>AL889+AN889</f>
        <v>0</v>
      </c>
      <c r="AS889" s="75"/>
      <c r="AT889" s="75"/>
      <c r="AU889" s="75"/>
      <c r="AV889" s="75"/>
      <c r="AW889" s="75">
        <f>AQ889+AS889+AT889+AU889+AV889</f>
        <v>90</v>
      </c>
      <c r="AX889" s="75">
        <f>AR889+AT889</f>
        <v>0</v>
      </c>
      <c r="AY889" s="75"/>
      <c r="AZ889" s="75"/>
      <c r="BA889" s="75"/>
      <c r="BB889" s="75"/>
      <c r="BC889" s="75">
        <f>AW889+AY889+AZ889+BA889+BB889</f>
        <v>90</v>
      </c>
      <c r="BD889" s="75">
        <f>AX889+AZ889</f>
        <v>0</v>
      </c>
      <c r="BE889" s="75"/>
      <c r="BF889" s="75"/>
      <c r="BG889" s="75"/>
      <c r="BH889" s="75"/>
      <c r="BI889" s="75">
        <f>BC889+BE889+BF889+BG889+BH889</f>
        <v>90</v>
      </c>
      <c r="BJ889" s="75">
        <f>BD889+BF889</f>
        <v>0</v>
      </c>
      <c r="BK889" s="75"/>
      <c r="BL889" s="75"/>
      <c r="BM889" s="75"/>
      <c r="BN889" s="75"/>
      <c r="BO889" s="75">
        <f>BI889+BK889+BL889+BM889+BN889</f>
        <v>90</v>
      </c>
      <c r="BP889" s="75">
        <f>BJ889+BL889</f>
        <v>0</v>
      </c>
      <c r="BQ889" s="75"/>
      <c r="BR889" s="75"/>
      <c r="BS889" s="75"/>
      <c r="BT889" s="75"/>
      <c r="BU889" s="75">
        <f>BO889+BQ889+BR889+BS889+BT889</f>
        <v>90</v>
      </c>
      <c r="BV889" s="75">
        <f>BP889+BR889</f>
        <v>0</v>
      </c>
      <c r="BW889" s="75"/>
      <c r="BX889" s="75"/>
      <c r="BY889" s="75"/>
      <c r="BZ889" s="75"/>
      <c r="CA889" s="75">
        <f>BU889+BW889+BX889+BY889+BZ889</f>
        <v>90</v>
      </c>
      <c r="CB889" s="75">
        <f>BV889+BX889</f>
        <v>0</v>
      </c>
      <c r="CC889" s="75">
        <v>-90</v>
      </c>
      <c r="CD889" s="75"/>
      <c r="CE889" s="75"/>
      <c r="CF889" s="75"/>
      <c r="CG889" s="75">
        <f>CA889+CC889+CD889+CE889+CF889</f>
        <v>0</v>
      </c>
      <c r="CH889" s="75">
        <f>CB889+CD889</f>
        <v>0</v>
      </c>
      <c r="CI889" s="75"/>
      <c r="CJ889" s="75"/>
      <c r="CK889" s="75"/>
      <c r="CL889" s="75"/>
      <c r="CM889" s="75">
        <f>CG889+CI889+CJ889+CK889+CL889</f>
        <v>0</v>
      </c>
      <c r="CN889" s="75">
        <f>CH889+CJ889</f>
        <v>0</v>
      </c>
    </row>
    <row r="890" spans="1:92" hidden="1" x14ac:dyDescent="0.25">
      <c r="A890" s="55" t="s">
        <v>271</v>
      </c>
      <c r="B890" s="14">
        <v>915</v>
      </c>
      <c r="C890" s="14" t="s">
        <v>35</v>
      </c>
      <c r="D890" s="14" t="s">
        <v>87</v>
      </c>
      <c r="E890" s="14" t="s">
        <v>272</v>
      </c>
      <c r="F890" s="24"/>
      <c r="G890" s="11">
        <f>G891</f>
        <v>655</v>
      </c>
      <c r="H890" s="11">
        <f t="shared" ref="H890:R891" si="2803">H891</f>
        <v>0</v>
      </c>
      <c r="I890" s="11">
        <f t="shared" si="2803"/>
        <v>0</v>
      </c>
      <c r="J890" s="11">
        <f t="shared" si="2803"/>
        <v>0</v>
      </c>
      <c r="K890" s="11">
        <f t="shared" si="2803"/>
        <v>0</v>
      </c>
      <c r="L890" s="11">
        <f t="shared" si="2803"/>
        <v>0</v>
      </c>
      <c r="M890" s="11">
        <f t="shared" si="2803"/>
        <v>655</v>
      </c>
      <c r="N890" s="11">
        <f t="shared" si="2803"/>
        <v>0</v>
      </c>
      <c r="O890" s="11">
        <f t="shared" si="2803"/>
        <v>0</v>
      </c>
      <c r="P890" s="11">
        <f t="shared" si="2803"/>
        <v>0</v>
      </c>
      <c r="Q890" s="11">
        <f t="shared" si="2803"/>
        <v>0</v>
      </c>
      <c r="R890" s="11">
        <f t="shared" si="2803"/>
        <v>0</v>
      </c>
      <c r="S890" s="11">
        <f>S891</f>
        <v>655</v>
      </c>
      <c r="T890" s="11">
        <f>T891</f>
        <v>0</v>
      </c>
      <c r="U890" s="11">
        <f t="shared" ref="U890:X891" si="2804">U891</f>
        <v>0</v>
      </c>
      <c r="V890" s="11">
        <f t="shared" si="2804"/>
        <v>0</v>
      </c>
      <c r="W890" s="11">
        <f t="shared" si="2804"/>
        <v>0</v>
      </c>
      <c r="X890" s="11">
        <f t="shared" si="2804"/>
        <v>0</v>
      </c>
      <c r="Y890" s="11">
        <f>Y891</f>
        <v>655</v>
      </c>
      <c r="Z890" s="11">
        <f>Z891</f>
        <v>0</v>
      </c>
      <c r="AA890" s="11">
        <f t="shared" ref="AA890:AD891" si="2805">AA891</f>
        <v>0</v>
      </c>
      <c r="AB890" s="11">
        <f t="shared" si="2805"/>
        <v>0</v>
      </c>
      <c r="AC890" s="11">
        <f t="shared" si="2805"/>
        <v>0</v>
      </c>
      <c r="AD890" s="11">
        <f t="shared" si="2805"/>
        <v>0</v>
      </c>
      <c r="AE890" s="11">
        <f>AE891</f>
        <v>655</v>
      </c>
      <c r="AF890" s="11">
        <f>AF891</f>
        <v>0</v>
      </c>
      <c r="AG890" s="11">
        <f t="shared" ref="AG890:AJ891" si="2806">AG891</f>
        <v>0</v>
      </c>
      <c r="AH890" s="11">
        <f t="shared" si="2806"/>
        <v>0</v>
      </c>
      <c r="AI890" s="11">
        <f t="shared" si="2806"/>
        <v>0</v>
      </c>
      <c r="AJ890" s="11">
        <f t="shared" si="2806"/>
        <v>0</v>
      </c>
      <c r="AK890" s="75">
        <f>AK891</f>
        <v>655</v>
      </c>
      <c r="AL890" s="75">
        <f>AL891</f>
        <v>0</v>
      </c>
      <c r="AM890" s="11">
        <f t="shared" ref="AM890:AP891" si="2807">AM891</f>
        <v>0</v>
      </c>
      <c r="AN890" s="11">
        <f t="shared" si="2807"/>
        <v>0</v>
      </c>
      <c r="AO890" s="11">
        <f t="shared" si="2807"/>
        <v>0</v>
      </c>
      <c r="AP890" s="11">
        <f t="shared" si="2807"/>
        <v>0</v>
      </c>
      <c r="AQ890" s="11">
        <f>AQ891</f>
        <v>655</v>
      </c>
      <c r="AR890" s="11">
        <f>AR891</f>
        <v>0</v>
      </c>
      <c r="AS890" s="11">
        <f t="shared" ref="AS890:AV891" si="2808">AS891</f>
        <v>0</v>
      </c>
      <c r="AT890" s="11">
        <f t="shared" si="2808"/>
        <v>0</v>
      </c>
      <c r="AU890" s="11">
        <f t="shared" si="2808"/>
        <v>0</v>
      </c>
      <c r="AV890" s="11">
        <f t="shared" si="2808"/>
        <v>0</v>
      </c>
      <c r="AW890" s="11">
        <f>AW891</f>
        <v>655</v>
      </c>
      <c r="AX890" s="11">
        <f>AX891</f>
        <v>0</v>
      </c>
      <c r="AY890" s="75">
        <f t="shared" ref="AY890:BB891" si="2809">AY891</f>
        <v>0</v>
      </c>
      <c r="AZ890" s="75">
        <f t="shared" si="2809"/>
        <v>0</v>
      </c>
      <c r="BA890" s="75">
        <f t="shared" si="2809"/>
        <v>0</v>
      </c>
      <c r="BB890" s="75">
        <f t="shared" si="2809"/>
        <v>0</v>
      </c>
      <c r="BC890" s="75">
        <f>BC891</f>
        <v>655</v>
      </c>
      <c r="BD890" s="75">
        <f>BD891</f>
        <v>0</v>
      </c>
      <c r="BE890" s="11">
        <f t="shared" ref="BE890:BH891" si="2810">BE891</f>
        <v>0</v>
      </c>
      <c r="BF890" s="11">
        <f t="shared" si="2810"/>
        <v>0</v>
      </c>
      <c r="BG890" s="11">
        <f t="shared" si="2810"/>
        <v>0</v>
      </c>
      <c r="BH890" s="11">
        <f t="shared" si="2810"/>
        <v>0</v>
      </c>
      <c r="BI890" s="138">
        <f>BI891</f>
        <v>655</v>
      </c>
      <c r="BJ890" s="138">
        <f>BJ891</f>
        <v>0</v>
      </c>
      <c r="BK890" s="75">
        <f t="shared" ref="BK890:BN891" si="2811">BK891</f>
        <v>0</v>
      </c>
      <c r="BL890" s="75">
        <f t="shared" si="2811"/>
        <v>0</v>
      </c>
      <c r="BM890" s="75">
        <f t="shared" si="2811"/>
        <v>0</v>
      </c>
      <c r="BN890" s="75">
        <f t="shared" si="2811"/>
        <v>0</v>
      </c>
      <c r="BO890" s="75">
        <f>BO891</f>
        <v>655</v>
      </c>
      <c r="BP890" s="75">
        <f>BP891</f>
        <v>0</v>
      </c>
      <c r="BQ890" s="11">
        <f t="shared" ref="BQ890:BT891" si="2812">BQ891</f>
        <v>0</v>
      </c>
      <c r="BR890" s="11">
        <f t="shared" si="2812"/>
        <v>0</v>
      </c>
      <c r="BS890" s="11">
        <f t="shared" si="2812"/>
        <v>0</v>
      </c>
      <c r="BT890" s="11">
        <f t="shared" si="2812"/>
        <v>0</v>
      </c>
      <c r="BU890" s="11">
        <f>BU891</f>
        <v>655</v>
      </c>
      <c r="BV890" s="11">
        <f>BV891</f>
        <v>0</v>
      </c>
      <c r="BW890" s="75">
        <f t="shared" ref="BW890:BZ891" si="2813">BW891</f>
        <v>0</v>
      </c>
      <c r="BX890" s="75">
        <f t="shared" si="2813"/>
        <v>0</v>
      </c>
      <c r="BY890" s="75">
        <f t="shared" si="2813"/>
        <v>0</v>
      </c>
      <c r="BZ890" s="75">
        <f t="shared" si="2813"/>
        <v>0</v>
      </c>
      <c r="CA890" s="75">
        <f>CA891</f>
        <v>655</v>
      </c>
      <c r="CB890" s="75">
        <f>CB891</f>
        <v>0</v>
      </c>
      <c r="CC890" s="75">
        <f t="shared" ref="CC890:CF891" si="2814">CC891</f>
        <v>-100</v>
      </c>
      <c r="CD890" s="75">
        <f t="shared" si="2814"/>
        <v>0</v>
      </c>
      <c r="CE890" s="75">
        <f t="shared" si="2814"/>
        <v>0</v>
      </c>
      <c r="CF890" s="75">
        <f t="shared" si="2814"/>
        <v>0</v>
      </c>
      <c r="CG890" s="75">
        <f>CG891</f>
        <v>555</v>
      </c>
      <c r="CH890" s="75">
        <f>CH891</f>
        <v>0</v>
      </c>
      <c r="CI890" s="11">
        <f t="shared" ref="CI890:CL891" si="2815">CI891</f>
        <v>0</v>
      </c>
      <c r="CJ890" s="11">
        <f t="shared" si="2815"/>
        <v>0</v>
      </c>
      <c r="CK890" s="11">
        <f t="shared" si="2815"/>
        <v>0</v>
      </c>
      <c r="CL890" s="11">
        <f t="shared" si="2815"/>
        <v>0</v>
      </c>
      <c r="CM890" s="11">
        <f>CM891</f>
        <v>555</v>
      </c>
      <c r="CN890" s="11">
        <f>CN891</f>
        <v>0</v>
      </c>
    </row>
    <row r="891" spans="1:92" hidden="1" x14ac:dyDescent="0.25">
      <c r="A891" s="55" t="s">
        <v>112</v>
      </c>
      <c r="B891" s="14">
        <v>915</v>
      </c>
      <c r="C891" s="14" t="s">
        <v>35</v>
      </c>
      <c r="D891" s="14" t="s">
        <v>87</v>
      </c>
      <c r="E891" s="14" t="s">
        <v>272</v>
      </c>
      <c r="F891" s="24">
        <v>300</v>
      </c>
      <c r="G891" s="11">
        <f>G892</f>
        <v>655</v>
      </c>
      <c r="H891" s="11">
        <f t="shared" si="2803"/>
        <v>0</v>
      </c>
      <c r="I891" s="11">
        <f t="shared" si="2803"/>
        <v>0</v>
      </c>
      <c r="J891" s="11">
        <f t="shared" si="2803"/>
        <v>0</v>
      </c>
      <c r="K891" s="11">
        <f t="shared" si="2803"/>
        <v>0</v>
      </c>
      <c r="L891" s="11">
        <f t="shared" si="2803"/>
        <v>0</v>
      </c>
      <c r="M891" s="11">
        <f t="shared" si="2803"/>
        <v>655</v>
      </c>
      <c r="N891" s="11">
        <f t="shared" si="2803"/>
        <v>0</v>
      </c>
      <c r="O891" s="11">
        <f t="shared" si="2803"/>
        <v>0</v>
      </c>
      <c r="P891" s="11">
        <f t="shared" si="2803"/>
        <v>0</v>
      </c>
      <c r="Q891" s="11">
        <f t="shared" si="2803"/>
        <v>0</v>
      </c>
      <c r="R891" s="11">
        <f t="shared" si="2803"/>
        <v>0</v>
      </c>
      <c r="S891" s="11">
        <f>S892</f>
        <v>655</v>
      </c>
      <c r="T891" s="11">
        <f>T892</f>
        <v>0</v>
      </c>
      <c r="U891" s="11">
        <f t="shared" si="2804"/>
        <v>0</v>
      </c>
      <c r="V891" s="11">
        <f t="shared" si="2804"/>
        <v>0</v>
      </c>
      <c r="W891" s="11">
        <f t="shared" si="2804"/>
        <v>0</v>
      </c>
      <c r="X891" s="11">
        <f t="shared" si="2804"/>
        <v>0</v>
      </c>
      <c r="Y891" s="11">
        <f>Y892</f>
        <v>655</v>
      </c>
      <c r="Z891" s="11">
        <f>Z892</f>
        <v>0</v>
      </c>
      <c r="AA891" s="11">
        <f t="shared" si="2805"/>
        <v>0</v>
      </c>
      <c r="AB891" s="11">
        <f t="shared" si="2805"/>
        <v>0</v>
      </c>
      <c r="AC891" s="11">
        <f t="shared" si="2805"/>
        <v>0</v>
      </c>
      <c r="AD891" s="11">
        <f t="shared" si="2805"/>
        <v>0</v>
      </c>
      <c r="AE891" s="11">
        <f>AE892</f>
        <v>655</v>
      </c>
      <c r="AF891" s="11">
        <f>AF892</f>
        <v>0</v>
      </c>
      <c r="AG891" s="11">
        <f t="shared" si="2806"/>
        <v>0</v>
      </c>
      <c r="AH891" s="11">
        <f t="shared" si="2806"/>
        <v>0</v>
      </c>
      <c r="AI891" s="11">
        <f t="shared" si="2806"/>
        <v>0</v>
      </c>
      <c r="AJ891" s="11">
        <f t="shared" si="2806"/>
        <v>0</v>
      </c>
      <c r="AK891" s="75">
        <f>AK892</f>
        <v>655</v>
      </c>
      <c r="AL891" s="75">
        <f>AL892</f>
        <v>0</v>
      </c>
      <c r="AM891" s="11">
        <f t="shared" si="2807"/>
        <v>0</v>
      </c>
      <c r="AN891" s="11">
        <f t="shared" si="2807"/>
        <v>0</v>
      </c>
      <c r="AO891" s="11">
        <f t="shared" si="2807"/>
        <v>0</v>
      </c>
      <c r="AP891" s="11">
        <f t="shared" si="2807"/>
        <v>0</v>
      </c>
      <c r="AQ891" s="11">
        <f>AQ892</f>
        <v>655</v>
      </c>
      <c r="AR891" s="11">
        <f>AR892</f>
        <v>0</v>
      </c>
      <c r="AS891" s="11">
        <f t="shared" si="2808"/>
        <v>0</v>
      </c>
      <c r="AT891" s="11">
        <f t="shared" si="2808"/>
        <v>0</v>
      </c>
      <c r="AU891" s="11">
        <f t="shared" si="2808"/>
        <v>0</v>
      </c>
      <c r="AV891" s="11">
        <f t="shared" si="2808"/>
        <v>0</v>
      </c>
      <c r="AW891" s="11">
        <f>AW892</f>
        <v>655</v>
      </c>
      <c r="AX891" s="11">
        <f>AX892</f>
        <v>0</v>
      </c>
      <c r="AY891" s="75">
        <f t="shared" si="2809"/>
        <v>0</v>
      </c>
      <c r="AZ891" s="75">
        <f t="shared" si="2809"/>
        <v>0</v>
      </c>
      <c r="BA891" s="75">
        <f t="shared" si="2809"/>
        <v>0</v>
      </c>
      <c r="BB891" s="75">
        <f t="shared" si="2809"/>
        <v>0</v>
      </c>
      <c r="BC891" s="75">
        <f>BC892</f>
        <v>655</v>
      </c>
      <c r="BD891" s="75">
        <f>BD892</f>
        <v>0</v>
      </c>
      <c r="BE891" s="11">
        <f t="shared" si="2810"/>
        <v>0</v>
      </c>
      <c r="BF891" s="11">
        <f t="shared" si="2810"/>
        <v>0</v>
      </c>
      <c r="BG891" s="11">
        <f t="shared" si="2810"/>
        <v>0</v>
      </c>
      <c r="BH891" s="11">
        <f t="shared" si="2810"/>
        <v>0</v>
      </c>
      <c r="BI891" s="138">
        <f>BI892</f>
        <v>655</v>
      </c>
      <c r="BJ891" s="138">
        <f>BJ892</f>
        <v>0</v>
      </c>
      <c r="BK891" s="75">
        <f t="shared" si="2811"/>
        <v>0</v>
      </c>
      <c r="BL891" s="75">
        <f t="shared" si="2811"/>
        <v>0</v>
      </c>
      <c r="BM891" s="75">
        <f t="shared" si="2811"/>
        <v>0</v>
      </c>
      <c r="BN891" s="75">
        <f t="shared" si="2811"/>
        <v>0</v>
      </c>
      <c r="BO891" s="75">
        <f>BO892</f>
        <v>655</v>
      </c>
      <c r="BP891" s="75">
        <f>BP892</f>
        <v>0</v>
      </c>
      <c r="BQ891" s="11">
        <f t="shared" si="2812"/>
        <v>0</v>
      </c>
      <c r="BR891" s="11">
        <f t="shared" si="2812"/>
        <v>0</v>
      </c>
      <c r="BS891" s="11">
        <f t="shared" si="2812"/>
        <v>0</v>
      </c>
      <c r="BT891" s="11">
        <f t="shared" si="2812"/>
        <v>0</v>
      </c>
      <c r="BU891" s="11">
        <f>BU892</f>
        <v>655</v>
      </c>
      <c r="BV891" s="11">
        <f>BV892</f>
        <v>0</v>
      </c>
      <c r="BW891" s="75">
        <f t="shared" si="2813"/>
        <v>0</v>
      </c>
      <c r="BX891" s="75">
        <f t="shared" si="2813"/>
        <v>0</v>
      </c>
      <c r="BY891" s="75">
        <f t="shared" si="2813"/>
        <v>0</v>
      </c>
      <c r="BZ891" s="75">
        <f t="shared" si="2813"/>
        <v>0</v>
      </c>
      <c r="CA891" s="75">
        <f>CA892</f>
        <v>655</v>
      </c>
      <c r="CB891" s="75">
        <f>CB892</f>
        <v>0</v>
      </c>
      <c r="CC891" s="75">
        <f t="shared" si="2814"/>
        <v>-100</v>
      </c>
      <c r="CD891" s="75">
        <f t="shared" si="2814"/>
        <v>0</v>
      </c>
      <c r="CE891" s="75">
        <f t="shared" si="2814"/>
        <v>0</v>
      </c>
      <c r="CF891" s="75">
        <f t="shared" si="2814"/>
        <v>0</v>
      </c>
      <c r="CG891" s="75">
        <f>CG892</f>
        <v>555</v>
      </c>
      <c r="CH891" s="75">
        <f>CH892</f>
        <v>0</v>
      </c>
      <c r="CI891" s="11">
        <f t="shared" si="2815"/>
        <v>0</v>
      </c>
      <c r="CJ891" s="11">
        <f t="shared" si="2815"/>
        <v>0</v>
      </c>
      <c r="CK891" s="11">
        <f t="shared" si="2815"/>
        <v>0</v>
      </c>
      <c r="CL891" s="11">
        <f t="shared" si="2815"/>
        <v>0</v>
      </c>
      <c r="CM891" s="11">
        <f>CM892</f>
        <v>555</v>
      </c>
      <c r="CN891" s="11">
        <f>CN892</f>
        <v>0</v>
      </c>
    </row>
    <row r="892" spans="1:92" hidden="1" x14ac:dyDescent="0.25">
      <c r="A892" s="55" t="s">
        <v>309</v>
      </c>
      <c r="B892" s="14">
        <v>915</v>
      </c>
      <c r="C892" s="14" t="s">
        <v>35</v>
      </c>
      <c r="D892" s="14" t="s">
        <v>87</v>
      </c>
      <c r="E892" s="14" t="s">
        <v>272</v>
      </c>
      <c r="F892" s="24">
        <v>310</v>
      </c>
      <c r="G892" s="11">
        <v>655</v>
      </c>
      <c r="H892" s="11"/>
      <c r="I892" s="11"/>
      <c r="J892" s="11"/>
      <c r="K892" s="11"/>
      <c r="L892" s="11"/>
      <c r="M892" s="11">
        <f>G892+I892+J892+K892+L892</f>
        <v>655</v>
      </c>
      <c r="N892" s="11">
        <f>H892+J892</f>
        <v>0</v>
      </c>
      <c r="O892" s="11"/>
      <c r="P892" s="11"/>
      <c r="Q892" s="11"/>
      <c r="R892" s="11"/>
      <c r="S892" s="11">
        <f>M892+O892+P892+Q892+R892</f>
        <v>655</v>
      </c>
      <c r="T892" s="11">
        <f>N892+P892</f>
        <v>0</v>
      </c>
      <c r="U892" s="11"/>
      <c r="V892" s="11"/>
      <c r="W892" s="11"/>
      <c r="X892" s="11"/>
      <c r="Y892" s="11">
        <f>S892+U892+V892+W892+X892</f>
        <v>655</v>
      </c>
      <c r="Z892" s="11">
        <f>T892+V892</f>
        <v>0</v>
      </c>
      <c r="AA892" s="11"/>
      <c r="AB892" s="11"/>
      <c r="AC892" s="11"/>
      <c r="AD892" s="11"/>
      <c r="AE892" s="11">
        <f>Y892+AA892+AB892+AC892+AD892</f>
        <v>655</v>
      </c>
      <c r="AF892" s="11">
        <f>Z892+AB892</f>
        <v>0</v>
      </c>
      <c r="AG892" s="11"/>
      <c r="AH892" s="11"/>
      <c r="AI892" s="11"/>
      <c r="AJ892" s="11"/>
      <c r="AK892" s="75">
        <f>AE892+AG892+AH892+AI892+AJ892</f>
        <v>655</v>
      </c>
      <c r="AL892" s="75">
        <f>AF892+AH892</f>
        <v>0</v>
      </c>
      <c r="AM892" s="11"/>
      <c r="AN892" s="11"/>
      <c r="AO892" s="11"/>
      <c r="AP892" s="11"/>
      <c r="AQ892" s="11">
        <f>AK892+AM892+AN892+AO892+AP892</f>
        <v>655</v>
      </c>
      <c r="AR892" s="11">
        <f>AL892+AN892</f>
        <v>0</v>
      </c>
      <c r="AS892" s="11"/>
      <c r="AT892" s="11"/>
      <c r="AU892" s="11"/>
      <c r="AV892" s="11"/>
      <c r="AW892" s="11">
        <f>AQ892+AS892+AT892+AU892+AV892</f>
        <v>655</v>
      </c>
      <c r="AX892" s="11">
        <f>AR892+AT892</f>
        <v>0</v>
      </c>
      <c r="AY892" s="75"/>
      <c r="AZ892" s="75"/>
      <c r="BA892" s="75"/>
      <c r="BB892" s="75"/>
      <c r="BC892" s="75">
        <f>AW892+AY892+AZ892+BA892+BB892</f>
        <v>655</v>
      </c>
      <c r="BD892" s="75">
        <f>AX892+AZ892</f>
        <v>0</v>
      </c>
      <c r="BE892" s="11"/>
      <c r="BF892" s="11"/>
      <c r="BG892" s="11"/>
      <c r="BH892" s="11"/>
      <c r="BI892" s="138">
        <f>BC892+BE892+BF892+BG892+BH892</f>
        <v>655</v>
      </c>
      <c r="BJ892" s="138">
        <f>BD892+BF892</f>
        <v>0</v>
      </c>
      <c r="BK892" s="75"/>
      <c r="BL892" s="75"/>
      <c r="BM892" s="75"/>
      <c r="BN892" s="75"/>
      <c r="BO892" s="75">
        <f>BI892+BK892+BL892+BM892+BN892</f>
        <v>655</v>
      </c>
      <c r="BP892" s="75">
        <f>BJ892+BL892</f>
        <v>0</v>
      </c>
      <c r="BQ892" s="11"/>
      <c r="BR892" s="11"/>
      <c r="BS892" s="11"/>
      <c r="BT892" s="11"/>
      <c r="BU892" s="11">
        <f>BO892+BQ892+BR892+BS892+BT892</f>
        <v>655</v>
      </c>
      <c r="BV892" s="11">
        <f>BP892+BR892</f>
        <v>0</v>
      </c>
      <c r="BW892" s="75"/>
      <c r="BX892" s="75"/>
      <c r="BY892" s="75"/>
      <c r="BZ892" s="75"/>
      <c r="CA892" s="75">
        <f>BU892+BW892+BX892+BY892+BZ892</f>
        <v>655</v>
      </c>
      <c r="CB892" s="75">
        <f>BV892+BX892</f>
        <v>0</v>
      </c>
      <c r="CC892" s="75">
        <v>-100</v>
      </c>
      <c r="CD892" s="75"/>
      <c r="CE892" s="75"/>
      <c r="CF892" s="75"/>
      <c r="CG892" s="75">
        <f>CA892+CC892+CD892+CE892+CF892</f>
        <v>555</v>
      </c>
      <c r="CH892" s="75">
        <f>CB892+CD892</f>
        <v>0</v>
      </c>
      <c r="CI892" s="11"/>
      <c r="CJ892" s="11"/>
      <c r="CK892" s="11"/>
      <c r="CL892" s="11"/>
      <c r="CM892" s="11">
        <f>CG892+CI892+CJ892+CK892+CL892</f>
        <v>555</v>
      </c>
      <c r="CN892" s="11">
        <f>CH892+CJ892</f>
        <v>0</v>
      </c>
    </row>
    <row r="893" spans="1:92" ht="82.5" hidden="1" x14ac:dyDescent="0.25">
      <c r="A893" s="55" t="s">
        <v>478</v>
      </c>
      <c r="B893" s="14">
        <v>915</v>
      </c>
      <c r="C893" s="14" t="s">
        <v>35</v>
      </c>
      <c r="D893" s="14" t="s">
        <v>87</v>
      </c>
      <c r="E893" s="14" t="s">
        <v>273</v>
      </c>
      <c r="F893" s="24"/>
      <c r="G893" s="18">
        <f>G894</f>
        <v>200</v>
      </c>
      <c r="H893" s="18">
        <f t="shared" ref="H893:R894" si="2816">H894</f>
        <v>0</v>
      </c>
      <c r="I893" s="11">
        <f t="shared" si="2816"/>
        <v>0</v>
      </c>
      <c r="J893" s="11">
        <f t="shared" si="2816"/>
        <v>0</v>
      </c>
      <c r="K893" s="11">
        <f t="shared" si="2816"/>
        <v>0</v>
      </c>
      <c r="L893" s="11">
        <f t="shared" si="2816"/>
        <v>0</v>
      </c>
      <c r="M893" s="18">
        <f t="shared" si="2816"/>
        <v>200</v>
      </c>
      <c r="N893" s="18">
        <f t="shared" si="2816"/>
        <v>0</v>
      </c>
      <c r="O893" s="11">
        <f t="shared" si="2816"/>
        <v>0</v>
      </c>
      <c r="P893" s="11">
        <f t="shared" si="2816"/>
        <v>0</v>
      </c>
      <c r="Q893" s="11">
        <f t="shared" si="2816"/>
        <v>0</v>
      </c>
      <c r="R893" s="11">
        <f t="shared" si="2816"/>
        <v>0</v>
      </c>
      <c r="S893" s="18">
        <f>S894</f>
        <v>200</v>
      </c>
      <c r="T893" s="18">
        <f>T894</f>
        <v>0</v>
      </c>
      <c r="U893" s="11">
        <f t="shared" ref="U893:X894" si="2817">U894</f>
        <v>0</v>
      </c>
      <c r="V893" s="11">
        <f t="shared" si="2817"/>
        <v>0</v>
      </c>
      <c r="W893" s="11">
        <f t="shared" si="2817"/>
        <v>0</v>
      </c>
      <c r="X893" s="11">
        <f t="shared" si="2817"/>
        <v>0</v>
      </c>
      <c r="Y893" s="18">
        <f>Y894</f>
        <v>200</v>
      </c>
      <c r="Z893" s="18">
        <f>Z894</f>
        <v>0</v>
      </c>
      <c r="AA893" s="11">
        <f t="shared" ref="AA893:AD894" si="2818">AA894</f>
        <v>0</v>
      </c>
      <c r="AB893" s="11">
        <f t="shared" si="2818"/>
        <v>0</v>
      </c>
      <c r="AC893" s="11">
        <f t="shared" si="2818"/>
        <v>0</v>
      </c>
      <c r="AD893" s="11">
        <f t="shared" si="2818"/>
        <v>0</v>
      </c>
      <c r="AE893" s="18">
        <f>AE894</f>
        <v>200</v>
      </c>
      <c r="AF893" s="18">
        <f>AF894</f>
        <v>0</v>
      </c>
      <c r="AG893" s="11">
        <f t="shared" ref="AG893:AJ894" si="2819">AG894</f>
        <v>0</v>
      </c>
      <c r="AH893" s="11">
        <f t="shared" si="2819"/>
        <v>0</v>
      </c>
      <c r="AI893" s="11">
        <f t="shared" si="2819"/>
        <v>0</v>
      </c>
      <c r="AJ893" s="11">
        <f t="shared" si="2819"/>
        <v>0</v>
      </c>
      <c r="AK893" s="81">
        <f>AK894</f>
        <v>200</v>
      </c>
      <c r="AL893" s="81">
        <f>AL894</f>
        <v>0</v>
      </c>
      <c r="AM893" s="11">
        <f t="shared" ref="AM893:AP894" si="2820">AM894</f>
        <v>0</v>
      </c>
      <c r="AN893" s="11">
        <f t="shared" si="2820"/>
        <v>0</v>
      </c>
      <c r="AO893" s="11">
        <f t="shared" si="2820"/>
        <v>0</v>
      </c>
      <c r="AP893" s="11">
        <f t="shared" si="2820"/>
        <v>0</v>
      </c>
      <c r="AQ893" s="18">
        <f>AQ894</f>
        <v>200</v>
      </c>
      <c r="AR893" s="18">
        <f>AR894</f>
        <v>0</v>
      </c>
      <c r="AS893" s="11">
        <f t="shared" ref="AS893:AV894" si="2821">AS894</f>
        <v>0</v>
      </c>
      <c r="AT893" s="11">
        <f t="shared" si="2821"/>
        <v>0</v>
      </c>
      <c r="AU893" s="11">
        <f t="shared" si="2821"/>
        <v>0</v>
      </c>
      <c r="AV893" s="11">
        <f t="shared" si="2821"/>
        <v>0</v>
      </c>
      <c r="AW893" s="18">
        <f>AW894</f>
        <v>200</v>
      </c>
      <c r="AX893" s="18">
        <f>AX894</f>
        <v>0</v>
      </c>
      <c r="AY893" s="75">
        <f t="shared" ref="AY893:BB894" si="2822">AY894</f>
        <v>0</v>
      </c>
      <c r="AZ893" s="75">
        <f t="shared" si="2822"/>
        <v>0</v>
      </c>
      <c r="BA893" s="75">
        <f t="shared" si="2822"/>
        <v>0</v>
      </c>
      <c r="BB893" s="75">
        <f t="shared" si="2822"/>
        <v>0</v>
      </c>
      <c r="BC893" s="81">
        <f>BC894</f>
        <v>200</v>
      </c>
      <c r="BD893" s="81">
        <f>BD894</f>
        <v>0</v>
      </c>
      <c r="BE893" s="11">
        <f t="shared" ref="BE893:BH894" si="2823">BE894</f>
        <v>0</v>
      </c>
      <c r="BF893" s="11">
        <f t="shared" si="2823"/>
        <v>0</v>
      </c>
      <c r="BG893" s="11">
        <f t="shared" si="2823"/>
        <v>0</v>
      </c>
      <c r="BH893" s="11">
        <f t="shared" si="2823"/>
        <v>0</v>
      </c>
      <c r="BI893" s="140">
        <f>BI894</f>
        <v>200</v>
      </c>
      <c r="BJ893" s="140">
        <f>BJ894</f>
        <v>0</v>
      </c>
      <c r="BK893" s="75">
        <f t="shared" ref="BK893:BN894" si="2824">BK894</f>
        <v>0</v>
      </c>
      <c r="BL893" s="75">
        <f t="shared" si="2824"/>
        <v>0</v>
      </c>
      <c r="BM893" s="75">
        <f t="shared" si="2824"/>
        <v>0</v>
      </c>
      <c r="BN893" s="75">
        <f t="shared" si="2824"/>
        <v>0</v>
      </c>
      <c r="BO893" s="81">
        <f>BO894</f>
        <v>200</v>
      </c>
      <c r="BP893" s="81">
        <f>BP894</f>
        <v>0</v>
      </c>
      <c r="BQ893" s="11">
        <f t="shared" ref="BQ893:BT894" si="2825">BQ894</f>
        <v>0</v>
      </c>
      <c r="BR893" s="11">
        <f t="shared" si="2825"/>
        <v>0</v>
      </c>
      <c r="BS893" s="11">
        <f t="shared" si="2825"/>
        <v>0</v>
      </c>
      <c r="BT893" s="11">
        <f t="shared" si="2825"/>
        <v>0</v>
      </c>
      <c r="BU893" s="18">
        <f>BU894</f>
        <v>200</v>
      </c>
      <c r="BV893" s="18">
        <f>BV894</f>
        <v>0</v>
      </c>
      <c r="BW893" s="75">
        <f t="shared" ref="BW893:BZ894" si="2826">BW894</f>
        <v>0</v>
      </c>
      <c r="BX893" s="75">
        <f t="shared" si="2826"/>
        <v>0</v>
      </c>
      <c r="BY893" s="75">
        <f t="shared" si="2826"/>
        <v>0</v>
      </c>
      <c r="BZ893" s="75">
        <f t="shared" si="2826"/>
        <v>0</v>
      </c>
      <c r="CA893" s="81">
        <f>CA894</f>
        <v>200</v>
      </c>
      <c r="CB893" s="81">
        <f>CB894</f>
        <v>0</v>
      </c>
      <c r="CC893" s="75">
        <f t="shared" ref="CC893:CF894" si="2827">CC894</f>
        <v>-60</v>
      </c>
      <c r="CD893" s="75">
        <f t="shared" si="2827"/>
        <v>0</v>
      </c>
      <c r="CE893" s="75">
        <f t="shared" si="2827"/>
        <v>0</v>
      </c>
      <c r="CF893" s="75">
        <f t="shared" si="2827"/>
        <v>0</v>
      </c>
      <c r="CG893" s="81">
        <f>CG894</f>
        <v>140</v>
      </c>
      <c r="CH893" s="81">
        <f>CH894</f>
        <v>0</v>
      </c>
      <c r="CI893" s="11">
        <f t="shared" ref="CI893:CL894" si="2828">CI894</f>
        <v>0</v>
      </c>
      <c r="CJ893" s="11">
        <f t="shared" si="2828"/>
        <v>0</v>
      </c>
      <c r="CK893" s="11">
        <f t="shared" si="2828"/>
        <v>0</v>
      </c>
      <c r="CL893" s="11">
        <f t="shared" si="2828"/>
        <v>0</v>
      </c>
      <c r="CM893" s="18">
        <f>CM894</f>
        <v>140</v>
      </c>
      <c r="CN893" s="18">
        <f>CN894</f>
        <v>0</v>
      </c>
    </row>
    <row r="894" spans="1:92" hidden="1" x14ac:dyDescent="0.25">
      <c r="A894" s="55" t="s">
        <v>112</v>
      </c>
      <c r="B894" s="14">
        <v>915</v>
      </c>
      <c r="C894" s="14" t="s">
        <v>35</v>
      </c>
      <c r="D894" s="14" t="s">
        <v>87</v>
      </c>
      <c r="E894" s="14" t="s">
        <v>273</v>
      </c>
      <c r="F894" s="24">
        <v>300</v>
      </c>
      <c r="G894" s="18">
        <f>G895</f>
        <v>200</v>
      </c>
      <c r="H894" s="18">
        <f t="shared" si="2816"/>
        <v>0</v>
      </c>
      <c r="I894" s="11">
        <f t="shared" si="2816"/>
        <v>0</v>
      </c>
      <c r="J894" s="11">
        <f t="shared" si="2816"/>
        <v>0</v>
      </c>
      <c r="K894" s="11">
        <f t="shared" si="2816"/>
        <v>0</v>
      </c>
      <c r="L894" s="11">
        <f t="shared" si="2816"/>
        <v>0</v>
      </c>
      <c r="M894" s="18">
        <f t="shared" si="2816"/>
        <v>200</v>
      </c>
      <c r="N894" s="18">
        <f t="shared" si="2816"/>
        <v>0</v>
      </c>
      <c r="O894" s="11">
        <f t="shared" si="2816"/>
        <v>0</v>
      </c>
      <c r="P894" s="11">
        <f t="shared" si="2816"/>
        <v>0</v>
      </c>
      <c r="Q894" s="11">
        <f t="shared" si="2816"/>
        <v>0</v>
      </c>
      <c r="R894" s="11">
        <f t="shared" si="2816"/>
        <v>0</v>
      </c>
      <c r="S894" s="18">
        <f>S895</f>
        <v>200</v>
      </c>
      <c r="T894" s="18">
        <f>T895</f>
        <v>0</v>
      </c>
      <c r="U894" s="11">
        <f t="shared" si="2817"/>
        <v>0</v>
      </c>
      <c r="V894" s="11">
        <f t="shared" si="2817"/>
        <v>0</v>
      </c>
      <c r="W894" s="11">
        <f t="shared" si="2817"/>
        <v>0</v>
      </c>
      <c r="X894" s="11">
        <f t="shared" si="2817"/>
        <v>0</v>
      </c>
      <c r="Y894" s="18">
        <f>Y895</f>
        <v>200</v>
      </c>
      <c r="Z894" s="18">
        <f>Z895</f>
        <v>0</v>
      </c>
      <c r="AA894" s="11">
        <f t="shared" si="2818"/>
        <v>0</v>
      </c>
      <c r="AB894" s="11">
        <f t="shared" si="2818"/>
        <v>0</v>
      </c>
      <c r="AC894" s="11">
        <f t="shared" si="2818"/>
        <v>0</v>
      </c>
      <c r="AD894" s="11">
        <f t="shared" si="2818"/>
        <v>0</v>
      </c>
      <c r="AE894" s="18">
        <f>AE895</f>
        <v>200</v>
      </c>
      <c r="AF894" s="18">
        <f>AF895</f>
        <v>0</v>
      </c>
      <c r="AG894" s="11">
        <f t="shared" si="2819"/>
        <v>0</v>
      </c>
      <c r="AH894" s="11">
        <f t="shared" si="2819"/>
        <v>0</v>
      </c>
      <c r="AI894" s="11">
        <f t="shared" si="2819"/>
        <v>0</v>
      </c>
      <c r="AJ894" s="11">
        <f t="shared" si="2819"/>
        <v>0</v>
      </c>
      <c r="AK894" s="81">
        <f>AK895</f>
        <v>200</v>
      </c>
      <c r="AL894" s="81">
        <f>AL895</f>
        <v>0</v>
      </c>
      <c r="AM894" s="11">
        <f t="shared" si="2820"/>
        <v>0</v>
      </c>
      <c r="AN894" s="11">
        <f t="shared" si="2820"/>
        <v>0</v>
      </c>
      <c r="AO894" s="11">
        <f t="shared" si="2820"/>
        <v>0</v>
      </c>
      <c r="AP894" s="11">
        <f t="shared" si="2820"/>
        <v>0</v>
      </c>
      <c r="AQ894" s="18">
        <f>AQ895</f>
        <v>200</v>
      </c>
      <c r="AR894" s="18">
        <f>AR895</f>
        <v>0</v>
      </c>
      <c r="AS894" s="11">
        <f t="shared" si="2821"/>
        <v>0</v>
      </c>
      <c r="AT894" s="11">
        <f t="shared" si="2821"/>
        <v>0</v>
      </c>
      <c r="AU894" s="11">
        <f t="shared" si="2821"/>
        <v>0</v>
      </c>
      <c r="AV894" s="11">
        <f t="shared" si="2821"/>
        <v>0</v>
      </c>
      <c r="AW894" s="18">
        <f>AW895</f>
        <v>200</v>
      </c>
      <c r="AX894" s="18">
        <f>AX895</f>
        <v>0</v>
      </c>
      <c r="AY894" s="75">
        <f t="shared" si="2822"/>
        <v>0</v>
      </c>
      <c r="AZ894" s="75">
        <f t="shared" si="2822"/>
        <v>0</v>
      </c>
      <c r="BA894" s="75">
        <f t="shared" si="2822"/>
        <v>0</v>
      </c>
      <c r="BB894" s="75">
        <f t="shared" si="2822"/>
        <v>0</v>
      </c>
      <c r="BC894" s="81">
        <f>BC895</f>
        <v>200</v>
      </c>
      <c r="BD894" s="81">
        <f>BD895</f>
        <v>0</v>
      </c>
      <c r="BE894" s="11">
        <f t="shared" si="2823"/>
        <v>0</v>
      </c>
      <c r="BF894" s="11">
        <f t="shared" si="2823"/>
        <v>0</v>
      </c>
      <c r="BG894" s="11">
        <f t="shared" si="2823"/>
        <v>0</v>
      </c>
      <c r="BH894" s="11">
        <f t="shared" si="2823"/>
        <v>0</v>
      </c>
      <c r="BI894" s="140">
        <f>BI895</f>
        <v>200</v>
      </c>
      <c r="BJ894" s="140">
        <f>BJ895</f>
        <v>0</v>
      </c>
      <c r="BK894" s="75">
        <f t="shared" si="2824"/>
        <v>0</v>
      </c>
      <c r="BL894" s="75">
        <f t="shared" si="2824"/>
        <v>0</v>
      </c>
      <c r="BM894" s="75">
        <f t="shared" si="2824"/>
        <v>0</v>
      </c>
      <c r="BN894" s="75">
        <f t="shared" si="2824"/>
        <v>0</v>
      </c>
      <c r="BO894" s="81">
        <f>BO895</f>
        <v>200</v>
      </c>
      <c r="BP894" s="81">
        <f>BP895</f>
        <v>0</v>
      </c>
      <c r="BQ894" s="11">
        <f t="shared" si="2825"/>
        <v>0</v>
      </c>
      <c r="BR894" s="11">
        <f t="shared" si="2825"/>
        <v>0</v>
      </c>
      <c r="BS894" s="11">
        <f t="shared" si="2825"/>
        <v>0</v>
      </c>
      <c r="BT894" s="11">
        <f t="shared" si="2825"/>
        <v>0</v>
      </c>
      <c r="BU894" s="18">
        <f>BU895</f>
        <v>200</v>
      </c>
      <c r="BV894" s="18">
        <f>BV895</f>
        <v>0</v>
      </c>
      <c r="BW894" s="75">
        <f t="shared" si="2826"/>
        <v>0</v>
      </c>
      <c r="BX894" s="75">
        <f t="shared" si="2826"/>
        <v>0</v>
      </c>
      <c r="BY894" s="75">
        <f t="shared" si="2826"/>
        <v>0</v>
      </c>
      <c r="BZ894" s="75">
        <f t="shared" si="2826"/>
        <v>0</v>
      </c>
      <c r="CA894" s="81">
        <f>CA895</f>
        <v>200</v>
      </c>
      <c r="CB894" s="81">
        <f>CB895</f>
        <v>0</v>
      </c>
      <c r="CC894" s="75">
        <f t="shared" si="2827"/>
        <v>-60</v>
      </c>
      <c r="CD894" s="75">
        <f t="shared" si="2827"/>
        <v>0</v>
      </c>
      <c r="CE894" s="75">
        <f t="shared" si="2827"/>
        <v>0</v>
      </c>
      <c r="CF894" s="75">
        <f t="shared" si="2827"/>
        <v>0</v>
      </c>
      <c r="CG894" s="81">
        <f>CG895</f>
        <v>140</v>
      </c>
      <c r="CH894" s="81">
        <f>CH895</f>
        <v>0</v>
      </c>
      <c r="CI894" s="11">
        <f t="shared" si="2828"/>
        <v>0</v>
      </c>
      <c r="CJ894" s="11">
        <f t="shared" si="2828"/>
        <v>0</v>
      </c>
      <c r="CK894" s="11">
        <f t="shared" si="2828"/>
        <v>0</v>
      </c>
      <c r="CL894" s="11">
        <f t="shared" si="2828"/>
        <v>0</v>
      </c>
      <c r="CM894" s="18">
        <f>CM895</f>
        <v>140</v>
      </c>
      <c r="CN894" s="18">
        <f>CN895</f>
        <v>0</v>
      </c>
    </row>
    <row r="895" spans="1:92" hidden="1" x14ac:dyDescent="0.25">
      <c r="A895" s="55" t="s">
        <v>309</v>
      </c>
      <c r="B895" s="14">
        <v>915</v>
      </c>
      <c r="C895" s="14" t="s">
        <v>35</v>
      </c>
      <c r="D895" s="14" t="s">
        <v>87</v>
      </c>
      <c r="E895" s="14" t="s">
        <v>273</v>
      </c>
      <c r="F895" s="24">
        <v>310</v>
      </c>
      <c r="G895" s="11">
        <v>200</v>
      </c>
      <c r="H895" s="11"/>
      <c r="I895" s="11"/>
      <c r="J895" s="11"/>
      <c r="K895" s="11"/>
      <c r="L895" s="11"/>
      <c r="M895" s="11">
        <f>G895+I895+J895+K895+L895</f>
        <v>200</v>
      </c>
      <c r="N895" s="11">
        <f>H895+J895</f>
        <v>0</v>
      </c>
      <c r="O895" s="11"/>
      <c r="P895" s="11"/>
      <c r="Q895" s="11"/>
      <c r="R895" s="11"/>
      <c r="S895" s="11">
        <f>M895+O895+P895+Q895+R895</f>
        <v>200</v>
      </c>
      <c r="T895" s="11">
        <f>N895+P895</f>
        <v>0</v>
      </c>
      <c r="U895" s="11"/>
      <c r="V895" s="11"/>
      <c r="W895" s="11"/>
      <c r="X895" s="11"/>
      <c r="Y895" s="11">
        <f>S895+U895+V895+W895+X895</f>
        <v>200</v>
      </c>
      <c r="Z895" s="11">
        <f>T895+V895</f>
        <v>0</v>
      </c>
      <c r="AA895" s="11"/>
      <c r="AB895" s="11"/>
      <c r="AC895" s="11"/>
      <c r="AD895" s="11"/>
      <c r="AE895" s="11">
        <f>Y895+AA895+AB895+AC895+AD895</f>
        <v>200</v>
      </c>
      <c r="AF895" s="11">
        <f>Z895+AB895</f>
        <v>0</v>
      </c>
      <c r="AG895" s="11"/>
      <c r="AH895" s="11"/>
      <c r="AI895" s="11"/>
      <c r="AJ895" s="11"/>
      <c r="AK895" s="75">
        <f>AE895+AG895+AH895+AI895+AJ895</f>
        <v>200</v>
      </c>
      <c r="AL895" s="75">
        <f>AF895+AH895</f>
        <v>0</v>
      </c>
      <c r="AM895" s="11"/>
      <c r="AN895" s="11"/>
      <c r="AO895" s="11"/>
      <c r="AP895" s="11"/>
      <c r="AQ895" s="11">
        <f>AK895+AM895+AN895+AO895+AP895</f>
        <v>200</v>
      </c>
      <c r="AR895" s="11">
        <f>AL895+AN895</f>
        <v>0</v>
      </c>
      <c r="AS895" s="11"/>
      <c r="AT895" s="11"/>
      <c r="AU895" s="11"/>
      <c r="AV895" s="11"/>
      <c r="AW895" s="11">
        <f>AQ895+AS895+AT895+AU895+AV895</f>
        <v>200</v>
      </c>
      <c r="AX895" s="11">
        <f>AR895+AT895</f>
        <v>0</v>
      </c>
      <c r="AY895" s="75"/>
      <c r="AZ895" s="75"/>
      <c r="BA895" s="75"/>
      <c r="BB895" s="75"/>
      <c r="BC895" s="75">
        <f>AW895+AY895+AZ895+BA895+BB895</f>
        <v>200</v>
      </c>
      <c r="BD895" s="75">
        <f>AX895+AZ895</f>
        <v>0</v>
      </c>
      <c r="BE895" s="11"/>
      <c r="BF895" s="11"/>
      <c r="BG895" s="11"/>
      <c r="BH895" s="11"/>
      <c r="BI895" s="138">
        <f>BC895+BE895+BF895+BG895+BH895</f>
        <v>200</v>
      </c>
      <c r="BJ895" s="138">
        <f>BD895+BF895</f>
        <v>0</v>
      </c>
      <c r="BK895" s="75"/>
      <c r="BL895" s="75"/>
      <c r="BM895" s="75"/>
      <c r="BN895" s="75"/>
      <c r="BO895" s="75">
        <f>BI895+BK895+BL895+BM895+BN895</f>
        <v>200</v>
      </c>
      <c r="BP895" s="75">
        <f>BJ895+BL895</f>
        <v>0</v>
      </c>
      <c r="BQ895" s="11"/>
      <c r="BR895" s="11"/>
      <c r="BS895" s="11"/>
      <c r="BT895" s="11"/>
      <c r="BU895" s="11">
        <f>BO895+BQ895+BR895+BS895+BT895</f>
        <v>200</v>
      </c>
      <c r="BV895" s="11">
        <f>BP895+BR895</f>
        <v>0</v>
      </c>
      <c r="BW895" s="75"/>
      <c r="BX895" s="75"/>
      <c r="BY895" s="75"/>
      <c r="BZ895" s="75"/>
      <c r="CA895" s="75">
        <f>BU895+BW895+BX895+BY895+BZ895</f>
        <v>200</v>
      </c>
      <c r="CB895" s="75">
        <f>BV895+BX895</f>
        <v>0</v>
      </c>
      <c r="CC895" s="75">
        <v>-60</v>
      </c>
      <c r="CD895" s="75"/>
      <c r="CE895" s="75"/>
      <c r="CF895" s="75"/>
      <c r="CG895" s="75">
        <f>CA895+CC895+CD895+CE895+CF895</f>
        <v>140</v>
      </c>
      <c r="CH895" s="75">
        <f>CB895+CD895</f>
        <v>0</v>
      </c>
      <c r="CI895" s="11"/>
      <c r="CJ895" s="11"/>
      <c r="CK895" s="11"/>
      <c r="CL895" s="11"/>
      <c r="CM895" s="11">
        <f>CG895+CI895+CJ895+CK895+CL895</f>
        <v>140</v>
      </c>
      <c r="CN895" s="11">
        <f>CH895+CJ895</f>
        <v>0</v>
      </c>
    </row>
    <row r="896" spans="1:92" ht="82.5" hidden="1" x14ac:dyDescent="0.25">
      <c r="A896" s="55" t="s">
        <v>605</v>
      </c>
      <c r="B896" s="14">
        <v>915</v>
      </c>
      <c r="C896" s="14" t="s">
        <v>35</v>
      </c>
      <c r="D896" s="14" t="s">
        <v>87</v>
      </c>
      <c r="E896" s="14" t="s">
        <v>274</v>
      </c>
      <c r="F896" s="24"/>
      <c r="G896" s="18">
        <f>G897</f>
        <v>43</v>
      </c>
      <c r="H896" s="18">
        <f t="shared" ref="H896:R897" si="2829">H897</f>
        <v>0</v>
      </c>
      <c r="I896" s="11">
        <f t="shared" si="2829"/>
        <v>0</v>
      </c>
      <c r="J896" s="11">
        <f t="shared" si="2829"/>
        <v>0</v>
      </c>
      <c r="K896" s="11">
        <f t="shared" si="2829"/>
        <v>0</v>
      </c>
      <c r="L896" s="11">
        <f t="shared" si="2829"/>
        <v>0</v>
      </c>
      <c r="M896" s="18">
        <f t="shared" si="2829"/>
        <v>43</v>
      </c>
      <c r="N896" s="18">
        <f t="shared" si="2829"/>
        <v>0</v>
      </c>
      <c r="O896" s="11">
        <f t="shared" si="2829"/>
        <v>0</v>
      </c>
      <c r="P896" s="11">
        <f t="shared" si="2829"/>
        <v>0</v>
      </c>
      <c r="Q896" s="11">
        <f t="shared" si="2829"/>
        <v>0</v>
      </c>
      <c r="R896" s="11">
        <f t="shared" si="2829"/>
        <v>0</v>
      </c>
      <c r="S896" s="18">
        <f>S897</f>
        <v>43</v>
      </c>
      <c r="T896" s="18">
        <f>T897</f>
        <v>0</v>
      </c>
      <c r="U896" s="11">
        <f t="shared" ref="U896:X897" si="2830">U897</f>
        <v>0</v>
      </c>
      <c r="V896" s="11">
        <f t="shared" si="2830"/>
        <v>0</v>
      </c>
      <c r="W896" s="11">
        <f t="shared" si="2830"/>
        <v>0</v>
      </c>
      <c r="X896" s="11">
        <f t="shared" si="2830"/>
        <v>0</v>
      </c>
      <c r="Y896" s="18">
        <f>Y897</f>
        <v>43</v>
      </c>
      <c r="Z896" s="18">
        <f>Z897</f>
        <v>0</v>
      </c>
      <c r="AA896" s="11">
        <f t="shared" ref="AA896:AD897" si="2831">AA897</f>
        <v>0</v>
      </c>
      <c r="AB896" s="11">
        <f t="shared" si="2831"/>
        <v>0</v>
      </c>
      <c r="AC896" s="11">
        <f t="shared" si="2831"/>
        <v>0</v>
      </c>
      <c r="AD896" s="11">
        <f t="shared" si="2831"/>
        <v>0</v>
      </c>
      <c r="AE896" s="18">
        <f>AE897</f>
        <v>43</v>
      </c>
      <c r="AF896" s="18">
        <f>AF897</f>
        <v>0</v>
      </c>
      <c r="AG896" s="11">
        <f t="shared" ref="AG896:AJ897" si="2832">AG897</f>
        <v>0</v>
      </c>
      <c r="AH896" s="11">
        <f t="shared" si="2832"/>
        <v>0</v>
      </c>
      <c r="AI896" s="11">
        <f t="shared" si="2832"/>
        <v>0</v>
      </c>
      <c r="AJ896" s="11">
        <f t="shared" si="2832"/>
        <v>0</v>
      </c>
      <c r="AK896" s="81">
        <f>AK897</f>
        <v>43</v>
      </c>
      <c r="AL896" s="81">
        <f>AL897</f>
        <v>0</v>
      </c>
      <c r="AM896" s="11">
        <f t="shared" ref="AM896:AP897" si="2833">AM897</f>
        <v>0</v>
      </c>
      <c r="AN896" s="11">
        <f t="shared" si="2833"/>
        <v>0</v>
      </c>
      <c r="AO896" s="11">
        <f t="shared" si="2833"/>
        <v>0</v>
      </c>
      <c r="AP896" s="11">
        <f t="shared" si="2833"/>
        <v>0</v>
      </c>
      <c r="AQ896" s="18">
        <f>AQ897</f>
        <v>43</v>
      </c>
      <c r="AR896" s="18">
        <f>AR897</f>
        <v>0</v>
      </c>
      <c r="AS896" s="11">
        <f t="shared" ref="AS896:AV897" si="2834">AS897</f>
        <v>0</v>
      </c>
      <c r="AT896" s="11">
        <f t="shared" si="2834"/>
        <v>0</v>
      </c>
      <c r="AU896" s="11">
        <f t="shared" si="2834"/>
        <v>0</v>
      </c>
      <c r="AV896" s="11">
        <f t="shared" si="2834"/>
        <v>0</v>
      </c>
      <c r="AW896" s="18">
        <f>AW897</f>
        <v>43</v>
      </c>
      <c r="AX896" s="18">
        <f>AX897</f>
        <v>0</v>
      </c>
      <c r="AY896" s="75">
        <f t="shared" ref="AY896:BB897" si="2835">AY897</f>
        <v>0</v>
      </c>
      <c r="AZ896" s="75">
        <f t="shared" si="2835"/>
        <v>0</v>
      </c>
      <c r="BA896" s="75">
        <f t="shared" si="2835"/>
        <v>0</v>
      </c>
      <c r="BB896" s="75">
        <f t="shared" si="2835"/>
        <v>0</v>
      </c>
      <c r="BC896" s="81">
        <f>BC897</f>
        <v>43</v>
      </c>
      <c r="BD896" s="81">
        <f>BD897</f>
        <v>0</v>
      </c>
      <c r="BE896" s="11">
        <f t="shared" ref="BE896:BH897" si="2836">BE897</f>
        <v>0</v>
      </c>
      <c r="BF896" s="11">
        <f t="shared" si="2836"/>
        <v>0</v>
      </c>
      <c r="BG896" s="11">
        <f t="shared" si="2836"/>
        <v>0</v>
      </c>
      <c r="BH896" s="11">
        <f t="shared" si="2836"/>
        <v>0</v>
      </c>
      <c r="BI896" s="140">
        <f>BI897</f>
        <v>43</v>
      </c>
      <c r="BJ896" s="140">
        <f>BJ897</f>
        <v>0</v>
      </c>
      <c r="BK896" s="75">
        <f t="shared" ref="BK896:BN897" si="2837">BK897</f>
        <v>0</v>
      </c>
      <c r="BL896" s="75">
        <f t="shared" si="2837"/>
        <v>0</v>
      </c>
      <c r="BM896" s="75">
        <f t="shared" si="2837"/>
        <v>0</v>
      </c>
      <c r="BN896" s="75">
        <f t="shared" si="2837"/>
        <v>0</v>
      </c>
      <c r="BO896" s="81">
        <f>BO897</f>
        <v>43</v>
      </c>
      <c r="BP896" s="81">
        <f>BP897</f>
        <v>0</v>
      </c>
      <c r="BQ896" s="11">
        <f t="shared" ref="BQ896:BT897" si="2838">BQ897</f>
        <v>0</v>
      </c>
      <c r="BR896" s="11">
        <f t="shared" si="2838"/>
        <v>0</v>
      </c>
      <c r="BS896" s="11">
        <f t="shared" si="2838"/>
        <v>0</v>
      </c>
      <c r="BT896" s="11">
        <f t="shared" si="2838"/>
        <v>0</v>
      </c>
      <c r="BU896" s="18">
        <f>BU897</f>
        <v>43</v>
      </c>
      <c r="BV896" s="18">
        <f>BV897</f>
        <v>0</v>
      </c>
      <c r="BW896" s="75">
        <f t="shared" ref="BW896:BZ897" si="2839">BW897</f>
        <v>0</v>
      </c>
      <c r="BX896" s="75">
        <f t="shared" si="2839"/>
        <v>0</v>
      </c>
      <c r="BY896" s="75">
        <f t="shared" si="2839"/>
        <v>0</v>
      </c>
      <c r="BZ896" s="75">
        <f t="shared" si="2839"/>
        <v>0</v>
      </c>
      <c r="CA896" s="81">
        <f>CA897</f>
        <v>43</v>
      </c>
      <c r="CB896" s="81">
        <f>CB897</f>
        <v>0</v>
      </c>
      <c r="CC896" s="75">
        <f t="shared" ref="CC896:CF897" si="2840">CC897</f>
        <v>0</v>
      </c>
      <c r="CD896" s="75">
        <f t="shared" si="2840"/>
        <v>0</v>
      </c>
      <c r="CE896" s="75">
        <f t="shared" si="2840"/>
        <v>10</v>
      </c>
      <c r="CF896" s="75">
        <f t="shared" si="2840"/>
        <v>0</v>
      </c>
      <c r="CG896" s="81">
        <f>CG897</f>
        <v>53</v>
      </c>
      <c r="CH896" s="81">
        <f>CH897</f>
        <v>0</v>
      </c>
      <c r="CI896" s="11">
        <f t="shared" ref="CI896:CL897" si="2841">CI897</f>
        <v>0</v>
      </c>
      <c r="CJ896" s="11">
        <f t="shared" si="2841"/>
        <v>0</v>
      </c>
      <c r="CK896" s="11">
        <f t="shared" si="2841"/>
        <v>0</v>
      </c>
      <c r="CL896" s="11">
        <f t="shared" si="2841"/>
        <v>0</v>
      </c>
      <c r="CM896" s="18">
        <f>CM897</f>
        <v>53</v>
      </c>
      <c r="CN896" s="18">
        <f>CN897</f>
        <v>0</v>
      </c>
    </row>
    <row r="897" spans="1:92" hidden="1" x14ac:dyDescent="0.25">
      <c r="A897" s="55" t="s">
        <v>112</v>
      </c>
      <c r="B897" s="14">
        <v>915</v>
      </c>
      <c r="C897" s="14" t="s">
        <v>35</v>
      </c>
      <c r="D897" s="14" t="s">
        <v>87</v>
      </c>
      <c r="E897" s="14" t="s">
        <v>274</v>
      </c>
      <c r="F897" s="24">
        <v>300</v>
      </c>
      <c r="G897" s="18">
        <f>G898</f>
        <v>43</v>
      </c>
      <c r="H897" s="18">
        <f t="shared" si="2829"/>
        <v>0</v>
      </c>
      <c r="I897" s="11">
        <f t="shared" si="2829"/>
        <v>0</v>
      </c>
      <c r="J897" s="11">
        <f t="shared" si="2829"/>
        <v>0</v>
      </c>
      <c r="K897" s="11">
        <f t="shared" si="2829"/>
        <v>0</v>
      </c>
      <c r="L897" s="11">
        <f t="shared" si="2829"/>
        <v>0</v>
      </c>
      <c r="M897" s="18">
        <f t="shared" si="2829"/>
        <v>43</v>
      </c>
      <c r="N897" s="18">
        <f t="shared" si="2829"/>
        <v>0</v>
      </c>
      <c r="O897" s="11">
        <f t="shared" si="2829"/>
        <v>0</v>
      </c>
      <c r="P897" s="11">
        <f t="shared" si="2829"/>
        <v>0</v>
      </c>
      <c r="Q897" s="11">
        <f t="shared" si="2829"/>
        <v>0</v>
      </c>
      <c r="R897" s="11">
        <f t="shared" si="2829"/>
        <v>0</v>
      </c>
      <c r="S897" s="18">
        <f>S898</f>
        <v>43</v>
      </c>
      <c r="T897" s="18">
        <f>T898</f>
        <v>0</v>
      </c>
      <c r="U897" s="11">
        <f t="shared" si="2830"/>
        <v>0</v>
      </c>
      <c r="V897" s="11">
        <f t="shared" si="2830"/>
        <v>0</v>
      </c>
      <c r="W897" s="11">
        <f t="shared" si="2830"/>
        <v>0</v>
      </c>
      <c r="X897" s="11">
        <f t="shared" si="2830"/>
        <v>0</v>
      </c>
      <c r="Y897" s="18">
        <f>Y898</f>
        <v>43</v>
      </c>
      <c r="Z897" s="18">
        <f>Z898</f>
        <v>0</v>
      </c>
      <c r="AA897" s="11">
        <f t="shared" si="2831"/>
        <v>0</v>
      </c>
      <c r="AB897" s="11">
        <f t="shared" si="2831"/>
        <v>0</v>
      </c>
      <c r="AC897" s="11">
        <f t="shared" si="2831"/>
        <v>0</v>
      </c>
      <c r="AD897" s="11">
        <f t="shared" si="2831"/>
        <v>0</v>
      </c>
      <c r="AE897" s="18">
        <f>AE898</f>
        <v>43</v>
      </c>
      <c r="AF897" s="18">
        <f>AF898</f>
        <v>0</v>
      </c>
      <c r="AG897" s="11">
        <f t="shared" si="2832"/>
        <v>0</v>
      </c>
      <c r="AH897" s="11">
        <f t="shared" si="2832"/>
        <v>0</v>
      </c>
      <c r="AI897" s="11">
        <f t="shared" si="2832"/>
        <v>0</v>
      </c>
      <c r="AJ897" s="11">
        <f t="shared" si="2832"/>
        <v>0</v>
      </c>
      <c r="AK897" s="81">
        <f>AK898</f>
        <v>43</v>
      </c>
      <c r="AL897" s="81">
        <f>AL898</f>
        <v>0</v>
      </c>
      <c r="AM897" s="11">
        <f t="shared" si="2833"/>
        <v>0</v>
      </c>
      <c r="AN897" s="11">
        <f t="shared" si="2833"/>
        <v>0</v>
      </c>
      <c r="AO897" s="11">
        <f t="shared" si="2833"/>
        <v>0</v>
      </c>
      <c r="AP897" s="11">
        <f t="shared" si="2833"/>
        <v>0</v>
      </c>
      <c r="AQ897" s="18">
        <f>AQ898</f>
        <v>43</v>
      </c>
      <c r="AR897" s="18">
        <f>AR898</f>
        <v>0</v>
      </c>
      <c r="AS897" s="11">
        <f t="shared" si="2834"/>
        <v>0</v>
      </c>
      <c r="AT897" s="11">
        <f t="shared" si="2834"/>
        <v>0</v>
      </c>
      <c r="AU897" s="11">
        <f t="shared" si="2834"/>
        <v>0</v>
      </c>
      <c r="AV897" s="11">
        <f t="shared" si="2834"/>
        <v>0</v>
      </c>
      <c r="AW897" s="18">
        <f>AW898</f>
        <v>43</v>
      </c>
      <c r="AX897" s="18">
        <f>AX898</f>
        <v>0</v>
      </c>
      <c r="AY897" s="75">
        <f t="shared" si="2835"/>
        <v>0</v>
      </c>
      <c r="AZ897" s="75">
        <f t="shared" si="2835"/>
        <v>0</v>
      </c>
      <c r="BA897" s="75">
        <f t="shared" si="2835"/>
        <v>0</v>
      </c>
      <c r="BB897" s="75">
        <f t="shared" si="2835"/>
        <v>0</v>
      </c>
      <c r="BC897" s="81">
        <f>BC898</f>
        <v>43</v>
      </c>
      <c r="BD897" s="81">
        <f>BD898</f>
        <v>0</v>
      </c>
      <c r="BE897" s="11">
        <f t="shared" si="2836"/>
        <v>0</v>
      </c>
      <c r="BF897" s="11">
        <f t="shared" si="2836"/>
        <v>0</v>
      </c>
      <c r="BG897" s="11">
        <f t="shared" si="2836"/>
        <v>0</v>
      </c>
      <c r="BH897" s="11">
        <f t="shared" si="2836"/>
        <v>0</v>
      </c>
      <c r="BI897" s="140">
        <f>BI898</f>
        <v>43</v>
      </c>
      <c r="BJ897" s="140">
        <f>BJ898</f>
        <v>0</v>
      </c>
      <c r="BK897" s="75">
        <f t="shared" si="2837"/>
        <v>0</v>
      </c>
      <c r="BL897" s="75">
        <f t="shared" si="2837"/>
        <v>0</v>
      </c>
      <c r="BM897" s="75">
        <f t="shared" si="2837"/>
        <v>0</v>
      </c>
      <c r="BN897" s="75">
        <f t="shared" si="2837"/>
        <v>0</v>
      </c>
      <c r="BO897" s="81">
        <f>BO898</f>
        <v>43</v>
      </c>
      <c r="BP897" s="81">
        <f>BP898</f>
        <v>0</v>
      </c>
      <c r="BQ897" s="11">
        <f t="shared" si="2838"/>
        <v>0</v>
      </c>
      <c r="BR897" s="11">
        <f t="shared" si="2838"/>
        <v>0</v>
      </c>
      <c r="BS897" s="11">
        <f t="shared" si="2838"/>
        <v>0</v>
      </c>
      <c r="BT897" s="11">
        <f t="shared" si="2838"/>
        <v>0</v>
      </c>
      <c r="BU897" s="18">
        <f>BU898</f>
        <v>43</v>
      </c>
      <c r="BV897" s="18">
        <f>BV898</f>
        <v>0</v>
      </c>
      <c r="BW897" s="75">
        <f t="shared" si="2839"/>
        <v>0</v>
      </c>
      <c r="BX897" s="75">
        <f t="shared" si="2839"/>
        <v>0</v>
      </c>
      <c r="BY897" s="75">
        <f t="shared" si="2839"/>
        <v>0</v>
      </c>
      <c r="BZ897" s="75">
        <f t="shared" si="2839"/>
        <v>0</v>
      </c>
      <c r="CA897" s="81">
        <f>CA898</f>
        <v>43</v>
      </c>
      <c r="CB897" s="81">
        <f>CB898</f>
        <v>0</v>
      </c>
      <c r="CC897" s="75">
        <f t="shared" si="2840"/>
        <v>0</v>
      </c>
      <c r="CD897" s="75">
        <f t="shared" si="2840"/>
        <v>0</v>
      </c>
      <c r="CE897" s="75">
        <f t="shared" si="2840"/>
        <v>10</v>
      </c>
      <c r="CF897" s="75">
        <f t="shared" si="2840"/>
        <v>0</v>
      </c>
      <c r="CG897" s="81">
        <f>CG898</f>
        <v>53</v>
      </c>
      <c r="CH897" s="81">
        <f>CH898</f>
        <v>0</v>
      </c>
      <c r="CI897" s="11">
        <f t="shared" si="2841"/>
        <v>0</v>
      </c>
      <c r="CJ897" s="11">
        <f t="shared" si="2841"/>
        <v>0</v>
      </c>
      <c r="CK897" s="11">
        <f t="shared" si="2841"/>
        <v>0</v>
      </c>
      <c r="CL897" s="11">
        <f t="shared" si="2841"/>
        <v>0</v>
      </c>
      <c r="CM897" s="18">
        <f>CM898</f>
        <v>53</v>
      </c>
      <c r="CN897" s="18">
        <f>CN898</f>
        <v>0</v>
      </c>
    </row>
    <row r="898" spans="1:92" hidden="1" x14ac:dyDescent="0.25">
      <c r="A898" s="55" t="s">
        <v>309</v>
      </c>
      <c r="B898" s="14">
        <v>915</v>
      </c>
      <c r="C898" s="14" t="s">
        <v>35</v>
      </c>
      <c r="D898" s="14" t="s">
        <v>87</v>
      </c>
      <c r="E898" s="14" t="s">
        <v>274</v>
      </c>
      <c r="F898" s="24">
        <v>310</v>
      </c>
      <c r="G898" s="11">
        <v>43</v>
      </c>
      <c r="H898" s="11"/>
      <c r="I898" s="11"/>
      <c r="J898" s="11"/>
      <c r="K898" s="11"/>
      <c r="L898" s="11"/>
      <c r="M898" s="11">
        <f>G898+I898+J898+K898+L898</f>
        <v>43</v>
      </c>
      <c r="N898" s="11">
        <f>H898+J898</f>
        <v>0</v>
      </c>
      <c r="O898" s="11"/>
      <c r="P898" s="11"/>
      <c r="Q898" s="11"/>
      <c r="R898" s="11"/>
      <c r="S898" s="11">
        <f>M898+O898+P898+Q898+R898</f>
        <v>43</v>
      </c>
      <c r="T898" s="11">
        <f>N898+P898</f>
        <v>0</v>
      </c>
      <c r="U898" s="11"/>
      <c r="V898" s="11"/>
      <c r="W898" s="11"/>
      <c r="X898" s="11"/>
      <c r="Y898" s="11">
        <f>S898+U898+V898+W898+X898</f>
        <v>43</v>
      </c>
      <c r="Z898" s="11">
        <f>T898+V898</f>
        <v>0</v>
      </c>
      <c r="AA898" s="11"/>
      <c r="AB898" s="11"/>
      <c r="AC898" s="11"/>
      <c r="AD898" s="11"/>
      <c r="AE898" s="11">
        <f>Y898+AA898+AB898+AC898+AD898</f>
        <v>43</v>
      </c>
      <c r="AF898" s="11">
        <f>Z898+AB898</f>
        <v>0</v>
      </c>
      <c r="AG898" s="11"/>
      <c r="AH898" s="11"/>
      <c r="AI898" s="11"/>
      <c r="AJ898" s="11"/>
      <c r="AK898" s="75">
        <f>AE898+AG898+AH898+AI898+AJ898</f>
        <v>43</v>
      </c>
      <c r="AL898" s="75">
        <f>AF898+AH898</f>
        <v>0</v>
      </c>
      <c r="AM898" s="11"/>
      <c r="AN898" s="11"/>
      <c r="AO898" s="11"/>
      <c r="AP898" s="11"/>
      <c r="AQ898" s="11">
        <f>AK898+AM898+AN898+AO898+AP898</f>
        <v>43</v>
      </c>
      <c r="AR898" s="11">
        <f>AL898+AN898</f>
        <v>0</v>
      </c>
      <c r="AS898" s="11"/>
      <c r="AT898" s="11"/>
      <c r="AU898" s="11"/>
      <c r="AV898" s="11"/>
      <c r="AW898" s="11">
        <f>AQ898+AS898+AT898+AU898+AV898</f>
        <v>43</v>
      </c>
      <c r="AX898" s="11">
        <f>AR898+AT898</f>
        <v>0</v>
      </c>
      <c r="AY898" s="75"/>
      <c r="AZ898" s="75"/>
      <c r="BA898" s="75"/>
      <c r="BB898" s="75"/>
      <c r="BC898" s="75">
        <f>AW898+AY898+AZ898+BA898+BB898</f>
        <v>43</v>
      </c>
      <c r="BD898" s="75">
        <f>AX898+AZ898</f>
        <v>0</v>
      </c>
      <c r="BE898" s="11"/>
      <c r="BF898" s="11"/>
      <c r="BG898" s="11"/>
      <c r="BH898" s="11"/>
      <c r="BI898" s="138">
        <f>BC898+BE898+BF898+BG898+BH898</f>
        <v>43</v>
      </c>
      <c r="BJ898" s="138">
        <f>BD898+BF898</f>
        <v>0</v>
      </c>
      <c r="BK898" s="75"/>
      <c r="BL898" s="75"/>
      <c r="BM898" s="75"/>
      <c r="BN898" s="75"/>
      <c r="BO898" s="75">
        <f>BI898+BK898+BL898+BM898+BN898</f>
        <v>43</v>
      </c>
      <c r="BP898" s="75">
        <f>BJ898+BL898</f>
        <v>0</v>
      </c>
      <c r="BQ898" s="11"/>
      <c r="BR898" s="11"/>
      <c r="BS898" s="11"/>
      <c r="BT898" s="11"/>
      <c r="BU898" s="11">
        <f>BO898+BQ898+BR898+BS898+BT898</f>
        <v>43</v>
      </c>
      <c r="BV898" s="11">
        <f>BP898+BR898</f>
        <v>0</v>
      </c>
      <c r="BW898" s="75"/>
      <c r="BX898" s="75"/>
      <c r="BY898" s="75"/>
      <c r="BZ898" s="75"/>
      <c r="CA898" s="75">
        <f>BU898+BW898+BX898+BY898+BZ898</f>
        <v>43</v>
      </c>
      <c r="CB898" s="75">
        <f>BV898+BX898</f>
        <v>0</v>
      </c>
      <c r="CC898" s="75"/>
      <c r="CD898" s="75"/>
      <c r="CE898" s="75">
        <v>10</v>
      </c>
      <c r="CF898" s="75"/>
      <c r="CG898" s="75">
        <f>CA898+CC898+CD898+CE898+CF898</f>
        <v>53</v>
      </c>
      <c r="CH898" s="75">
        <f>CB898+CD898</f>
        <v>0</v>
      </c>
      <c r="CI898" s="11"/>
      <c r="CJ898" s="11"/>
      <c r="CK898" s="11"/>
      <c r="CL898" s="11"/>
      <c r="CM898" s="11">
        <f>CG898+CI898+CJ898+CK898+CL898</f>
        <v>53</v>
      </c>
      <c r="CN898" s="11">
        <f>CH898+CJ898</f>
        <v>0</v>
      </c>
    </row>
    <row r="899" spans="1:92" ht="39" hidden="1" customHeight="1" x14ac:dyDescent="0.25">
      <c r="A899" s="55" t="s">
        <v>275</v>
      </c>
      <c r="B899" s="14">
        <v>915</v>
      </c>
      <c r="C899" s="14" t="s">
        <v>35</v>
      </c>
      <c r="D899" s="14" t="s">
        <v>87</v>
      </c>
      <c r="E899" s="14" t="s">
        <v>276</v>
      </c>
      <c r="F899" s="24"/>
      <c r="G899" s="11">
        <f>G900</f>
        <v>154</v>
      </c>
      <c r="H899" s="11">
        <f t="shared" ref="H899:R900" si="2842">H900</f>
        <v>0</v>
      </c>
      <c r="I899" s="11">
        <f t="shared" si="2842"/>
        <v>0</v>
      </c>
      <c r="J899" s="11">
        <f t="shared" si="2842"/>
        <v>0</v>
      </c>
      <c r="K899" s="11">
        <f t="shared" si="2842"/>
        <v>0</v>
      </c>
      <c r="L899" s="11">
        <f t="shared" si="2842"/>
        <v>0</v>
      </c>
      <c r="M899" s="11">
        <f t="shared" si="2842"/>
        <v>154</v>
      </c>
      <c r="N899" s="11">
        <f t="shared" si="2842"/>
        <v>0</v>
      </c>
      <c r="O899" s="11">
        <f t="shared" si="2842"/>
        <v>0</v>
      </c>
      <c r="P899" s="11">
        <f t="shared" si="2842"/>
        <v>0</v>
      </c>
      <c r="Q899" s="11">
        <f t="shared" si="2842"/>
        <v>0</v>
      </c>
      <c r="R899" s="11">
        <f t="shared" si="2842"/>
        <v>0</v>
      </c>
      <c r="S899" s="11">
        <f>S900</f>
        <v>154</v>
      </c>
      <c r="T899" s="11">
        <f>T900</f>
        <v>0</v>
      </c>
      <c r="U899" s="11">
        <f t="shared" ref="U899:X900" si="2843">U900</f>
        <v>0</v>
      </c>
      <c r="V899" s="11">
        <f t="shared" si="2843"/>
        <v>0</v>
      </c>
      <c r="W899" s="11">
        <f t="shared" si="2843"/>
        <v>0</v>
      </c>
      <c r="X899" s="11">
        <f t="shared" si="2843"/>
        <v>0</v>
      </c>
      <c r="Y899" s="11">
        <f>Y900</f>
        <v>154</v>
      </c>
      <c r="Z899" s="11">
        <f>Z900</f>
        <v>0</v>
      </c>
      <c r="AA899" s="11">
        <f t="shared" ref="AA899:AD900" si="2844">AA900</f>
        <v>0</v>
      </c>
      <c r="AB899" s="11">
        <f t="shared" si="2844"/>
        <v>0</v>
      </c>
      <c r="AC899" s="11">
        <f t="shared" si="2844"/>
        <v>0</v>
      </c>
      <c r="AD899" s="11">
        <f t="shared" si="2844"/>
        <v>0</v>
      </c>
      <c r="AE899" s="11">
        <f>AE900</f>
        <v>154</v>
      </c>
      <c r="AF899" s="11">
        <f>AF900</f>
        <v>0</v>
      </c>
      <c r="AG899" s="11">
        <f t="shared" ref="AG899:AJ900" si="2845">AG900</f>
        <v>0</v>
      </c>
      <c r="AH899" s="11">
        <f t="shared" si="2845"/>
        <v>0</v>
      </c>
      <c r="AI899" s="11">
        <f t="shared" si="2845"/>
        <v>0</v>
      </c>
      <c r="AJ899" s="11">
        <f t="shared" si="2845"/>
        <v>0</v>
      </c>
      <c r="AK899" s="75">
        <f>AK900</f>
        <v>154</v>
      </c>
      <c r="AL899" s="75">
        <f>AL900</f>
        <v>0</v>
      </c>
      <c r="AM899" s="11">
        <f t="shared" ref="AM899:AP900" si="2846">AM900</f>
        <v>0</v>
      </c>
      <c r="AN899" s="11">
        <f t="shared" si="2846"/>
        <v>0</v>
      </c>
      <c r="AO899" s="11">
        <f t="shared" si="2846"/>
        <v>0</v>
      </c>
      <c r="AP899" s="11">
        <f t="shared" si="2846"/>
        <v>0</v>
      </c>
      <c r="AQ899" s="11">
        <f>AQ900</f>
        <v>154</v>
      </c>
      <c r="AR899" s="11">
        <f>AR900</f>
        <v>0</v>
      </c>
      <c r="AS899" s="11">
        <f t="shared" ref="AS899:AV900" si="2847">AS900</f>
        <v>0</v>
      </c>
      <c r="AT899" s="11">
        <f t="shared" si="2847"/>
        <v>0</v>
      </c>
      <c r="AU899" s="11">
        <f t="shared" si="2847"/>
        <v>0</v>
      </c>
      <c r="AV899" s="11">
        <f t="shared" si="2847"/>
        <v>0</v>
      </c>
      <c r="AW899" s="11">
        <f>AW900</f>
        <v>154</v>
      </c>
      <c r="AX899" s="11">
        <f>AX900</f>
        <v>0</v>
      </c>
      <c r="AY899" s="75">
        <f t="shared" ref="AY899:BB900" si="2848">AY900</f>
        <v>0</v>
      </c>
      <c r="AZ899" s="75">
        <f t="shared" si="2848"/>
        <v>0</v>
      </c>
      <c r="BA899" s="75">
        <f t="shared" si="2848"/>
        <v>0</v>
      </c>
      <c r="BB899" s="75">
        <f t="shared" si="2848"/>
        <v>0</v>
      </c>
      <c r="BC899" s="75">
        <f>BC900</f>
        <v>154</v>
      </c>
      <c r="BD899" s="75">
        <f>BD900</f>
        <v>0</v>
      </c>
      <c r="BE899" s="11">
        <f t="shared" ref="BE899:BH900" si="2849">BE900</f>
        <v>0</v>
      </c>
      <c r="BF899" s="11">
        <f t="shared" si="2849"/>
        <v>0</v>
      </c>
      <c r="BG899" s="11">
        <f t="shared" si="2849"/>
        <v>0</v>
      </c>
      <c r="BH899" s="11">
        <f t="shared" si="2849"/>
        <v>0</v>
      </c>
      <c r="BI899" s="138">
        <f>BI900</f>
        <v>154</v>
      </c>
      <c r="BJ899" s="138">
        <f>BJ900</f>
        <v>0</v>
      </c>
      <c r="BK899" s="75">
        <f t="shared" ref="BK899:BN900" si="2850">BK900</f>
        <v>0</v>
      </c>
      <c r="BL899" s="75">
        <f t="shared" si="2850"/>
        <v>0</v>
      </c>
      <c r="BM899" s="75">
        <f t="shared" si="2850"/>
        <v>0</v>
      </c>
      <c r="BN899" s="75">
        <f t="shared" si="2850"/>
        <v>0</v>
      </c>
      <c r="BO899" s="75">
        <f>BO900</f>
        <v>154</v>
      </c>
      <c r="BP899" s="75">
        <f>BP900</f>
        <v>0</v>
      </c>
      <c r="BQ899" s="11">
        <f t="shared" ref="BQ899:BT900" si="2851">BQ900</f>
        <v>0</v>
      </c>
      <c r="BR899" s="11">
        <f t="shared" si="2851"/>
        <v>0</v>
      </c>
      <c r="BS899" s="11">
        <f t="shared" si="2851"/>
        <v>0</v>
      </c>
      <c r="BT899" s="11">
        <f t="shared" si="2851"/>
        <v>0</v>
      </c>
      <c r="BU899" s="11">
        <f>BU900</f>
        <v>154</v>
      </c>
      <c r="BV899" s="11">
        <f>BV900</f>
        <v>0</v>
      </c>
      <c r="BW899" s="75">
        <f t="shared" ref="BW899:BZ900" si="2852">BW900</f>
        <v>0</v>
      </c>
      <c r="BX899" s="75">
        <f t="shared" si="2852"/>
        <v>0</v>
      </c>
      <c r="BY899" s="75">
        <f t="shared" si="2852"/>
        <v>0</v>
      </c>
      <c r="BZ899" s="75">
        <f t="shared" si="2852"/>
        <v>0</v>
      </c>
      <c r="CA899" s="75">
        <f>CA900</f>
        <v>154</v>
      </c>
      <c r="CB899" s="75">
        <f>CB900</f>
        <v>0</v>
      </c>
      <c r="CC899" s="75">
        <f t="shared" ref="CC899:CF900" si="2853">CC900</f>
        <v>0</v>
      </c>
      <c r="CD899" s="75">
        <f t="shared" si="2853"/>
        <v>0</v>
      </c>
      <c r="CE899" s="75">
        <f t="shared" si="2853"/>
        <v>0</v>
      </c>
      <c r="CF899" s="75">
        <f t="shared" si="2853"/>
        <v>0</v>
      </c>
      <c r="CG899" s="75">
        <f>CG900</f>
        <v>154</v>
      </c>
      <c r="CH899" s="75">
        <f>CH900</f>
        <v>0</v>
      </c>
      <c r="CI899" s="11">
        <f t="shared" ref="CI899:CL900" si="2854">CI900</f>
        <v>0</v>
      </c>
      <c r="CJ899" s="11">
        <f t="shared" si="2854"/>
        <v>0</v>
      </c>
      <c r="CK899" s="11">
        <f t="shared" si="2854"/>
        <v>0</v>
      </c>
      <c r="CL899" s="11">
        <f t="shared" si="2854"/>
        <v>0</v>
      </c>
      <c r="CM899" s="11">
        <f>CM900</f>
        <v>154</v>
      </c>
      <c r="CN899" s="11">
        <f>CN900</f>
        <v>0</v>
      </c>
    </row>
    <row r="900" spans="1:92" hidden="1" x14ac:dyDescent="0.25">
      <c r="A900" s="55" t="s">
        <v>112</v>
      </c>
      <c r="B900" s="14">
        <v>915</v>
      </c>
      <c r="C900" s="14" t="s">
        <v>35</v>
      </c>
      <c r="D900" s="14" t="s">
        <v>87</v>
      </c>
      <c r="E900" s="14" t="s">
        <v>276</v>
      </c>
      <c r="F900" s="24">
        <v>300</v>
      </c>
      <c r="G900" s="11">
        <f>G901</f>
        <v>154</v>
      </c>
      <c r="H900" s="11">
        <f t="shared" si="2842"/>
        <v>0</v>
      </c>
      <c r="I900" s="11">
        <f t="shared" si="2842"/>
        <v>0</v>
      </c>
      <c r="J900" s="11">
        <f t="shared" si="2842"/>
        <v>0</v>
      </c>
      <c r="K900" s="11">
        <f t="shared" si="2842"/>
        <v>0</v>
      </c>
      <c r="L900" s="11">
        <f t="shared" si="2842"/>
        <v>0</v>
      </c>
      <c r="M900" s="11">
        <f t="shared" si="2842"/>
        <v>154</v>
      </c>
      <c r="N900" s="11">
        <f t="shared" si="2842"/>
        <v>0</v>
      </c>
      <c r="O900" s="11">
        <f t="shared" si="2842"/>
        <v>0</v>
      </c>
      <c r="P900" s="11">
        <f t="shared" si="2842"/>
        <v>0</v>
      </c>
      <c r="Q900" s="11">
        <f t="shared" si="2842"/>
        <v>0</v>
      </c>
      <c r="R900" s="11">
        <f t="shared" si="2842"/>
        <v>0</v>
      </c>
      <c r="S900" s="11">
        <f>S901</f>
        <v>154</v>
      </c>
      <c r="T900" s="11">
        <f>T901</f>
        <v>0</v>
      </c>
      <c r="U900" s="11">
        <f t="shared" si="2843"/>
        <v>0</v>
      </c>
      <c r="V900" s="11">
        <f t="shared" si="2843"/>
        <v>0</v>
      </c>
      <c r="W900" s="11">
        <f t="shared" si="2843"/>
        <v>0</v>
      </c>
      <c r="X900" s="11">
        <f t="shared" si="2843"/>
        <v>0</v>
      </c>
      <c r="Y900" s="11">
        <f>Y901</f>
        <v>154</v>
      </c>
      <c r="Z900" s="11">
        <f>Z901</f>
        <v>0</v>
      </c>
      <c r="AA900" s="11">
        <f t="shared" si="2844"/>
        <v>0</v>
      </c>
      <c r="AB900" s="11">
        <f t="shared" si="2844"/>
        <v>0</v>
      </c>
      <c r="AC900" s="11">
        <f t="shared" si="2844"/>
        <v>0</v>
      </c>
      <c r="AD900" s="11">
        <f t="shared" si="2844"/>
        <v>0</v>
      </c>
      <c r="AE900" s="11">
        <f>AE901</f>
        <v>154</v>
      </c>
      <c r="AF900" s="11">
        <f>AF901</f>
        <v>0</v>
      </c>
      <c r="AG900" s="11">
        <f t="shared" si="2845"/>
        <v>0</v>
      </c>
      <c r="AH900" s="11">
        <f t="shared" si="2845"/>
        <v>0</v>
      </c>
      <c r="AI900" s="11">
        <f t="shared" si="2845"/>
        <v>0</v>
      </c>
      <c r="AJ900" s="11">
        <f t="shared" si="2845"/>
        <v>0</v>
      </c>
      <c r="AK900" s="75">
        <f>AK901</f>
        <v>154</v>
      </c>
      <c r="AL900" s="75">
        <f>AL901</f>
        <v>0</v>
      </c>
      <c r="AM900" s="11">
        <f t="shared" si="2846"/>
        <v>0</v>
      </c>
      <c r="AN900" s="11">
        <f t="shared" si="2846"/>
        <v>0</v>
      </c>
      <c r="AO900" s="11">
        <f t="shared" si="2846"/>
        <v>0</v>
      </c>
      <c r="AP900" s="11">
        <f t="shared" si="2846"/>
        <v>0</v>
      </c>
      <c r="AQ900" s="11">
        <f>AQ901</f>
        <v>154</v>
      </c>
      <c r="AR900" s="11">
        <f>AR901</f>
        <v>0</v>
      </c>
      <c r="AS900" s="11">
        <f t="shared" si="2847"/>
        <v>0</v>
      </c>
      <c r="AT900" s="11">
        <f t="shared" si="2847"/>
        <v>0</v>
      </c>
      <c r="AU900" s="11">
        <f t="shared" si="2847"/>
        <v>0</v>
      </c>
      <c r="AV900" s="11">
        <f t="shared" si="2847"/>
        <v>0</v>
      </c>
      <c r="AW900" s="11">
        <f>AW901</f>
        <v>154</v>
      </c>
      <c r="AX900" s="11">
        <f>AX901</f>
        <v>0</v>
      </c>
      <c r="AY900" s="75">
        <f t="shared" si="2848"/>
        <v>0</v>
      </c>
      <c r="AZ900" s="75">
        <f t="shared" si="2848"/>
        <v>0</v>
      </c>
      <c r="BA900" s="75">
        <f t="shared" si="2848"/>
        <v>0</v>
      </c>
      <c r="BB900" s="75">
        <f t="shared" si="2848"/>
        <v>0</v>
      </c>
      <c r="BC900" s="75">
        <f>BC901</f>
        <v>154</v>
      </c>
      <c r="BD900" s="75">
        <f>BD901</f>
        <v>0</v>
      </c>
      <c r="BE900" s="11">
        <f t="shared" si="2849"/>
        <v>0</v>
      </c>
      <c r="BF900" s="11">
        <f t="shared" si="2849"/>
        <v>0</v>
      </c>
      <c r="BG900" s="11">
        <f t="shared" si="2849"/>
        <v>0</v>
      </c>
      <c r="BH900" s="11">
        <f t="shared" si="2849"/>
        <v>0</v>
      </c>
      <c r="BI900" s="138">
        <f>BI901</f>
        <v>154</v>
      </c>
      <c r="BJ900" s="138">
        <f>BJ901</f>
        <v>0</v>
      </c>
      <c r="BK900" s="75">
        <f t="shared" si="2850"/>
        <v>0</v>
      </c>
      <c r="BL900" s="75">
        <f t="shared" si="2850"/>
        <v>0</v>
      </c>
      <c r="BM900" s="75">
        <f t="shared" si="2850"/>
        <v>0</v>
      </c>
      <c r="BN900" s="75">
        <f t="shared" si="2850"/>
        <v>0</v>
      </c>
      <c r="BO900" s="75">
        <f>BO901</f>
        <v>154</v>
      </c>
      <c r="BP900" s="75">
        <f>BP901</f>
        <v>0</v>
      </c>
      <c r="BQ900" s="11">
        <f t="shared" si="2851"/>
        <v>0</v>
      </c>
      <c r="BR900" s="11">
        <f t="shared" si="2851"/>
        <v>0</v>
      </c>
      <c r="BS900" s="11">
        <f t="shared" si="2851"/>
        <v>0</v>
      </c>
      <c r="BT900" s="11">
        <f t="shared" si="2851"/>
        <v>0</v>
      </c>
      <c r="BU900" s="11">
        <f>BU901</f>
        <v>154</v>
      </c>
      <c r="BV900" s="11">
        <f>BV901</f>
        <v>0</v>
      </c>
      <c r="BW900" s="75">
        <f t="shared" si="2852"/>
        <v>0</v>
      </c>
      <c r="BX900" s="75">
        <f t="shared" si="2852"/>
        <v>0</v>
      </c>
      <c r="BY900" s="75">
        <f t="shared" si="2852"/>
        <v>0</v>
      </c>
      <c r="BZ900" s="75">
        <f t="shared" si="2852"/>
        <v>0</v>
      </c>
      <c r="CA900" s="75">
        <f>CA901</f>
        <v>154</v>
      </c>
      <c r="CB900" s="75">
        <f>CB901</f>
        <v>0</v>
      </c>
      <c r="CC900" s="75">
        <f t="shared" si="2853"/>
        <v>0</v>
      </c>
      <c r="CD900" s="75">
        <f t="shared" si="2853"/>
        <v>0</v>
      </c>
      <c r="CE900" s="75">
        <f t="shared" si="2853"/>
        <v>0</v>
      </c>
      <c r="CF900" s="75">
        <f t="shared" si="2853"/>
        <v>0</v>
      </c>
      <c r="CG900" s="75">
        <f>CG901</f>
        <v>154</v>
      </c>
      <c r="CH900" s="75">
        <f>CH901</f>
        <v>0</v>
      </c>
      <c r="CI900" s="11">
        <f t="shared" si="2854"/>
        <v>0</v>
      </c>
      <c r="CJ900" s="11">
        <f t="shared" si="2854"/>
        <v>0</v>
      </c>
      <c r="CK900" s="11">
        <f t="shared" si="2854"/>
        <v>0</v>
      </c>
      <c r="CL900" s="11">
        <f t="shared" si="2854"/>
        <v>0</v>
      </c>
      <c r="CM900" s="11">
        <f>CM901</f>
        <v>154</v>
      </c>
      <c r="CN900" s="11">
        <f>CN901</f>
        <v>0</v>
      </c>
    </row>
    <row r="901" spans="1:92" hidden="1" x14ac:dyDescent="0.25">
      <c r="A901" s="55" t="s">
        <v>309</v>
      </c>
      <c r="B901" s="14">
        <v>915</v>
      </c>
      <c r="C901" s="14" t="s">
        <v>35</v>
      </c>
      <c r="D901" s="14" t="s">
        <v>87</v>
      </c>
      <c r="E901" s="14" t="s">
        <v>276</v>
      </c>
      <c r="F901" s="24">
        <v>310</v>
      </c>
      <c r="G901" s="11">
        <v>154</v>
      </c>
      <c r="H901" s="11"/>
      <c r="I901" s="11"/>
      <c r="J901" s="11"/>
      <c r="K901" s="11"/>
      <c r="L901" s="11"/>
      <c r="M901" s="11">
        <f>G901+I901+J901+K901+L901</f>
        <v>154</v>
      </c>
      <c r="N901" s="11">
        <f>H901+J901</f>
        <v>0</v>
      </c>
      <c r="O901" s="11"/>
      <c r="P901" s="11"/>
      <c r="Q901" s="11"/>
      <c r="R901" s="11"/>
      <c r="S901" s="11">
        <f>M901+O901+P901+Q901+R901</f>
        <v>154</v>
      </c>
      <c r="T901" s="11">
        <f>N901+P901</f>
        <v>0</v>
      </c>
      <c r="U901" s="11"/>
      <c r="V901" s="11"/>
      <c r="W901" s="11"/>
      <c r="X901" s="11"/>
      <c r="Y901" s="11">
        <f>S901+U901+V901+W901+X901</f>
        <v>154</v>
      </c>
      <c r="Z901" s="11">
        <f>T901+V901</f>
        <v>0</v>
      </c>
      <c r="AA901" s="11"/>
      <c r="AB901" s="11"/>
      <c r="AC901" s="11"/>
      <c r="AD901" s="11"/>
      <c r="AE901" s="11">
        <f>Y901+AA901+AB901+AC901+AD901</f>
        <v>154</v>
      </c>
      <c r="AF901" s="11">
        <f>Z901+AB901</f>
        <v>0</v>
      </c>
      <c r="AG901" s="11"/>
      <c r="AH901" s="11"/>
      <c r="AI901" s="11"/>
      <c r="AJ901" s="11"/>
      <c r="AK901" s="75">
        <f>AE901+AG901+AH901+AI901+AJ901</f>
        <v>154</v>
      </c>
      <c r="AL901" s="75">
        <f>AF901+AH901</f>
        <v>0</v>
      </c>
      <c r="AM901" s="11"/>
      <c r="AN901" s="11"/>
      <c r="AO901" s="11"/>
      <c r="AP901" s="11"/>
      <c r="AQ901" s="11">
        <f>AK901+AM901+AN901+AO901+AP901</f>
        <v>154</v>
      </c>
      <c r="AR901" s="11">
        <f>AL901+AN901</f>
        <v>0</v>
      </c>
      <c r="AS901" s="11"/>
      <c r="AT901" s="11"/>
      <c r="AU901" s="11"/>
      <c r="AV901" s="11"/>
      <c r="AW901" s="11">
        <f>AQ901+AS901+AT901+AU901+AV901</f>
        <v>154</v>
      </c>
      <c r="AX901" s="11">
        <f>AR901+AT901</f>
        <v>0</v>
      </c>
      <c r="AY901" s="75"/>
      <c r="AZ901" s="75"/>
      <c r="BA901" s="75"/>
      <c r="BB901" s="75"/>
      <c r="BC901" s="75">
        <f>AW901+AY901+AZ901+BA901+BB901</f>
        <v>154</v>
      </c>
      <c r="BD901" s="75">
        <f>AX901+AZ901</f>
        <v>0</v>
      </c>
      <c r="BE901" s="11"/>
      <c r="BF901" s="11"/>
      <c r="BG901" s="11"/>
      <c r="BH901" s="11"/>
      <c r="BI901" s="138">
        <f>BC901+BE901+BF901+BG901+BH901</f>
        <v>154</v>
      </c>
      <c r="BJ901" s="138">
        <f>BD901+BF901</f>
        <v>0</v>
      </c>
      <c r="BK901" s="75"/>
      <c r="BL901" s="75"/>
      <c r="BM901" s="75"/>
      <c r="BN901" s="75"/>
      <c r="BO901" s="75">
        <f>BI901+BK901+BL901+BM901+BN901</f>
        <v>154</v>
      </c>
      <c r="BP901" s="75">
        <f>BJ901+BL901</f>
        <v>0</v>
      </c>
      <c r="BQ901" s="11"/>
      <c r="BR901" s="11"/>
      <c r="BS901" s="11"/>
      <c r="BT901" s="11"/>
      <c r="BU901" s="11">
        <f>BO901+BQ901+BR901+BS901+BT901</f>
        <v>154</v>
      </c>
      <c r="BV901" s="11">
        <f>BP901+BR901</f>
        <v>0</v>
      </c>
      <c r="BW901" s="75"/>
      <c r="BX901" s="75"/>
      <c r="BY901" s="75"/>
      <c r="BZ901" s="75"/>
      <c r="CA901" s="75">
        <f>BU901+BW901+BX901+BY901+BZ901</f>
        <v>154</v>
      </c>
      <c r="CB901" s="75">
        <f>BV901+BX901</f>
        <v>0</v>
      </c>
      <c r="CC901" s="75"/>
      <c r="CD901" s="75"/>
      <c r="CE901" s="75"/>
      <c r="CF901" s="75"/>
      <c r="CG901" s="75">
        <f>CA901+CC901+CD901+CE901+CF901</f>
        <v>154</v>
      </c>
      <c r="CH901" s="75">
        <f>CB901+CD901</f>
        <v>0</v>
      </c>
      <c r="CI901" s="11"/>
      <c r="CJ901" s="11"/>
      <c r="CK901" s="11"/>
      <c r="CL901" s="11"/>
      <c r="CM901" s="11">
        <f>CG901+CI901+CJ901+CK901+CL901</f>
        <v>154</v>
      </c>
      <c r="CN901" s="11">
        <f>CH901+CJ901</f>
        <v>0</v>
      </c>
    </row>
    <row r="902" spans="1:92" ht="54" hidden="1" customHeight="1" x14ac:dyDescent="0.25">
      <c r="A902" s="55" t="s">
        <v>467</v>
      </c>
      <c r="B902" s="14">
        <v>915</v>
      </c>
      <c r="C902" s="14" t="s">
        <v>35</v>
      </c>
      <c r="D902" s="14" t="s">
        <v>87</v>
      </c>
      <c r="E902" s="14" t="s">
        <v>277</v>
      </c>
      <c r="F902" s="24"/>
      <c r="G902" s="11">
        <f>G903</f>
        <v>300</v>
      </c>
      <c r="H902" s="11">
        <f t="shared" ref="H902:R903" si="2855">H903</f>
        <v>0</v>
      </c>
      <c r="I902" s="11">
        <f t="shared" si="2855"/>
        <v>0</v>
      </c>
      <c r="J902" s="11">
        <f t="shared" si="2855"/>
        <v>0</v>
      </c>
      <c r="K902" s="11">
        <f t="shared" si="2855"/>
        <v>0</v>
      </c>
      <c r="L902" s="11">
        <f t="shared" si="2855"/>
        <v>0</v>
      </c>
      <c r="M902" s="11">
        <f t="shared" si="2855"/>
        <v>300</v>
      </c>
      <c r="N902" s="11">
        <f t="shared" si="2855"/>
        <v>0</v>
      </c>
      <c r="O902" s="11">
        <f t="shared" si="2855"/>
        <v>0</v>
      </c>
      <c r="P902" s="11">
        <f t="shared" si="2855"/>
        <v>0</v>
      </c>
      <c r="Q902" s="11">
        <f t="shared" si="2855"/>
        <v>0</v>
      </c>
      <c r="R902" s="11">
        <f t="shared" si="2855"/>
        <v>0</v>
      </c>
      <c r="S902" s="11">
        <f>S903</f>
        <v>300</v>
      </c>
      <c r="T902" s="11">
        <f>T903</f>
        <v>0</v>
      </c>
      <c r="U902" s="11">
        <f t="shared" ref="U902:X903" si="2856">U903</f>
        <v>0</v>
      </c>
      <c r="V902" s="11">
        <f t="shared" si="2856"/>
        <v>0</v>
      </c>
      <c r="W902" s="11">
        <f t="shared" si="2856"/>
        <v>0</v>
      </c>
      <c r="X902" s="11">
        <f t="shared" si="2856"/>
        <v>0</v>
      </c>
      <c r="Y902" s="11">
        <f>Y903</f>
        <v>300</v>
      </c>
      <c r="Z902" s="11">
        <f>Z903</f>
        <v>0</v>
      </c>
      <c r="AA902" s="11">
        <f t="shared" ref="AA902:AD903" si="2857">AA903</f>
        <v>0</v>
      </c>
      <c r="AB902" s="11">
        <f t="shared" si="2857"/>
        <v>0</v>
      </c>
      <c r="AC902" s="11">
        <f t="shared" si="2857"/>
        <v>0</v>
      </c>
      <c r="AD902" s="11">
        <f t="shared" si="2857"/>
        <v>0</v>
      </c>
      <c r="AE902" s="11">
        <f>AE903</f>
        <v>300</v>
      </c>
      <c r="AF902" s="11">
        <f>AF903</f>
        <v>0</v>
      </c>
      <c r="AG902" s="11">
        <f t="shared" ref="AG902:AJ903" si="2858">AG903</f>
        <v>0</v>
      </c>
      <c r="AH902" s="11">
        <f t="shared" si="2858"/>
        <v>0</v>
      </c>
      <c r="AI902" s="11">
        <f t="shared" si="2858"/>
        <v>0</v>
      </c>
      <c r="AJ902" s="11">
        <f t="shared" si="2858"/>
        <v>0</v>
      </c>
      <c r="AK902" s="75">
        <f>AK903</f>
        <v>300</v>
      </c>
      <c r="AL902" s="75">
        <f>AL903</f>
        <v>0</v>
      </c>
      <c r="AM902" s="11">
        <f t="shared" ref="AM902:AP903" si="2859">AM903</f>
        <v>0</v>
      </c>
      <c r="AN902" s="11">
        <f t="shared" si="2859"/>
        <v>0</v>
      </c>
      <c r="AO902" s="11">
        <f t="shared" si="2859"/>
        <v>0</v>
      </c>
      <c r="AP902" s="11">
        <f t="shared" si="2859"/>
        <v>0</v>
      </c>
      <c r="AQ902" s="11">
        <f>AQ903</f>
        <v>300</v>
      </c>
      <c r="AR902" s="11">
        <f>AR903</f>
        <v>0</v>
      </c>
      <c r="AS902" s="11">
        <f t="shared" ref="AS902:AV903" si="2860">AS903</f>
        <v>0</v>
      </c>
      <c r="AT902" s="11">
        <f t="shared" si="2860"/>
        <v>0</v>
      </c>
      <c r="AU902" s="11">
        <f t="shared" si="2860"/>
        <v>0</v>
      </c>
      <c r="AV902" s="11">
        <f t="shared" si="2860"/>
        <v>0</v>
      </c>
      <c r="AW902" s="11">
        <f>AW903</f>
        <v>300</v>
      </c>
      <c r="AX902" s="11">
        <f>AX903</f>
        <v>0</v>
      </c>
      <c r="AY902" s="75">
        <f t="shared" ref="AY902:BB903" si="2861">AY903</f>
        <v>0</v>
      </c>
      <c r="AZ902" s="75">
        <f t="shared" si="2861"/>
        <v>0</v>
      </c>
      <c r="BA902" s="75">
        <f t="shared" si="2861"/>
        <v>0</v>
      </c>
      <c r="BB902" s="75">
        <f t="shared" si="2861"/>
        <v>0</v>
      </c>
      <c r="BC902" s="75">
        <f>BC903</f>
        <v>300</v>
      </c>
      <c r="BD902" s="75">
        <f>BD903</f>
        <v>0</v>
      </c>
      <c r="BE902" s="11">
        <f t="shared" ref="BE902:BH903" si="2862">BE903</f>
        <v>0</v>
      </c>
      <c r="BF902" s="11">
        <f t="shared" si="2862"/>
        <v>0</v>
      </c>
      <c r="BG902" s="11">
        <f t="shared" si="2862"/>
        <v>0</v>
      </c>
      <c r="BH902" s="11">
        <f t="shared" si="2862"/>
        <v>0</v>
      </c>
      <c r="BI902" s="138">
        <f>BI903</f>
        <v>300</v>
      </c>
      <c r="BJ902" s="138">
        <f>BJ903</f>
        <v>0</v>
      </c>
      <c r="BK902" s="75">
        <f t="shared" ref="BK902:BN903" si="2863">BK903</f>
        <v>0</v>
      </c>
      <c r="BL902" s="75">
        <f t="shared" si="2863"/>
        <v>0</v>
      </c>
      <c r="BM902" s="75">
        <f t="shared" si="2863"/>
        <v>0</v>
      </c>
      <c r="BN902" s="75">
        <f t="shared" si="2863"/>
        <v>0</v>
      </c>
      <c r="BO902" s="75">
        <f>BO903</f>
        <v>300</v>
      </c>
      <c r="BP902" s="75">
        <f>BP903</f>
        <v>0</v>
      </c>
      <c r="BQ902" s="11">
        <f t="shared" ref="BQ902:BT903" si="2864">BQ903</f>
        <v>0</v>
      </c>
      <c r="BR902" s="11">
        <f t="shared" si="2864"/>
        <v>0</v>
      </c>
      <c r="BS902" s="11">
        <f t="shared" si="2864"/>
        <v>0</v>
      </c>
      <c r="BT902" s="11">
        <f t="shared" si="2864"/>
        <v>0</v>
      </c>
      <c r="BU902" s="11">
        <f>BU903</f>
        <v>300</v>
      </c>
      <c r="BV902" s="11">
        <f>BV903</f>
        <v>0</v>
      </c>
      <c r="BW902" s="75">
        <f t="shared" ref="BW902:BZ903" si="2865">BW903</f>
        <v>0</v>
      </c>
      <c r="BX902" s="75">
        <f t="shared" si="2865"/>
        <v>0</v>
      </c>
      <c r="BY902" s="75">
        <f t="shared" si="2865"/>
        <v>0</v>
      </c>
      <c r="BZ902" s="75">
        <f t="shared" si="2865"/>
        <v>0</v>
      </c>
      <c r="CA902" s="75">
        <f>CA903</f>
        <v>300</v>
      </c>
      <c r="CB902" s="75">
        <f>CB903</f>
        <v>0</v>
      </c>
      <c r="CC902" s="75">
        <f t="shared" ref="CC902:CF903" si="2866">CC903</f>
        <v>-30</v>
      </c>
      <c r="CD902" s="75">
        <f t="shared" si="2866"/>
        <v>0</v>
      </c>
      <c r="CE902" s="75">
        <f t="shared" si="2866"/>
        <v>0</v>
      </c>
      <c r="CF902" s="75">
        <f t="shared" si="2866"/>
        <v>0</v>
      </c>
      <c r="CG902" s="75">
        <f>CG903</f>
        <v>270</v>
      </c>
      <c r="CH902" s="75">
        <f>CH903</f>
        <v>0</v>
      </c>
      <c r="CI902" s="11">
        <f t="shared" ref="CI902:CL903" si="2867">CI903</f>
        <v>0</v>
      </c>
      <c r="CJ902" s="11">
        <f t="shared" si="2867"/>
        <v>0</v>
      </c>
      <c r="CK902" s="11">
        <f t="shared" si="2867"/>
        <v>0</v>
      </c>
      <c r="CL902" s="11">
        <f t="shared" si="2867"/>
        <v>0</v>
      </c>
      <c r="CM902" s="11">
        <f>CM903</f>
        <v>270</v>
      </c>
      <c r="CN902" s="11">
        <f>CN903</f>
        <v>0</v>
      </c>
    </row>
    <row r="903" spans="1:92" hidden="1" x14ac:dyDescent="0.25">
      <c r="A903" s="55" t="s">
        <v>112</v>
      </c>
      <c r="B903" s="14">
        <v>915</v>
      </c>
      <c r="C903" s="14" t="s">
        <v>35</v>
      </c>
      <c r="D903" s="14" t="s">
        <v>87</v>
      </c>
      <c r="E903" s="14" t="s">
        <v>277</v>
      </c>
      <c r="F903" s="24">
        <v>300</v>
      </c>
      <c r="G903" s="11">
        <f>G904</f>
        <v>300</v>
      </c>
      <c r="H903" s="11">
        <f t="shared" si="2855"/>
        <v>0</v>
      </c>
      <c r="I903" s="11">
        <f t="shared" si="2855"/>
        <v>0</v>
      </c>
      <c r="J903" s="11">
        <f t="shared" si="2855"/>
        <v>0</v>
      </c>
      <c r="K903" s="11">
        <f t="shared" si="2855"/>
        <v>0</v>
      </c>
      <c r="L903" s="11">
        <f t="shared" si="2855"/>
        <v>0</v>
      </c>
      <c r="M903" s="11">
        <f t="shared" si="2855"/>
        <v>300</v>
      </c>
      <c r="N903" s="11">
        <f t="shared" si="2855"/>
        <v>0</v>
      </c>
      <c r="O903" s="11">
        <f t="shared" si="2855"/>
        <v>0</v>
      </c>
      <c r="P903" s="11">
        <f t="shared" si="2855"/>
        <v>0</v>
      </c>
      <c r="Q903" s="11">
        <f t="shared" si="2855"/>
        <v>0</v>
      </c>
      <c r="R903" s="11">
        <f t="shared" si="2855"/>
        <v>0</v>
      </c>
      <c r="S903" s="11">
        <f>S904</f>
        <v>300</v>
      </c>
      <c r="T903" s="11">
        <f>T904</f>
        <v>0</v>
      </c>
      <c r="U903" s="11">
        <f t="shared" si="2856"/>
        <v>0</v>
      </c>
      <c r="V903" s="11">
        <f t="shared" si="2856"/>
        <v>0</v>
      </c>
      <c r="W903" s="11">
        <f t="shared" si="2856"/>
        <v>0</v>
      </c>
      <c r="X903" s="11">
        <f t="shared" si="2856"/>
        <v>0</v>
      </c>
      <c r="Y903" s="11">
        <f>Y904</f>
        <v>300</v>
      </c>
      <c r="Z903" s="11">
        <f>Z904</f>
        <v>0</v>
      </c>
      <c r="AA903" s="11">
        <f t="shared" si="2857"/>
        <v>0</v>
      </c>
      <c r="AB903" s="11">
        <f t="shared" si="2857"/>
        <v>0</v>
      </c>
      <c r="AC903" s="11">
        <f t="shared" si="2857"/>
        <v>0</v>
      </c>
      <c r="AD903" s="11">
        <f t="shared" si="2857"/>
        <v>0</v>
      </c>
      <c r="AE903" s="11">
        <f>AE904</f>
        <v>300</v>
      </c>
      <c r="AF903" s="11">
        <f>AF904</f>
        <v>0</v>
      </c>
      <c r="AG903" s="11">
        <f t="shared" si="2858"/>
        <v>0</v>
      </c>
      <c r="AH903" s="11">
        <f t="shared" si="2858"/>
        <v>0</v>
      </c>
      <c r="AI903" s="11">
        <f t="shared" si="2858"/>
        <v>0</v>
      </c>
      <c r="AJ903" s="11">
        <f t="shared" si="2858"/>
        <v>0</v>
      </c>
      <c r="AK903" s="75">
        <f>AK904</f>
        <v>300</v>
      </c>
      <c r="AL903" s="75">
        <f>AL904</f>
        <v>0</v>
      </c>
      <c r="AM903" s="11">
        <f t="shared" si="2859"/>
        <v>0</v>
      </c>
      <c r="AN903" s="11">
        <f t="shared" si="2859"/>
        <v>0</v>
      </c>
      <c r="AO903" s="11">
        <f t="shared" si="2859"/>
        <v>0</v>
      </c>
      <c r="AP903" s="11">
        <f t="shared" si="2859"/>
        <v>0</v>
      </c>
      <c r="AQ903" s="11">
        <f>AQ904</f>
        <v>300</v>
      </c>
      <c r="AR903" s="11">
        <f>AR904</f>
        <v>0</v>
      </c>
      <c r="AS903" s="11">
        <f t="shared" si="2860"/>
        <v>0</v>
      </c>
      <c r="AT903" s="11">
        <f t="shared" si="2860"/>
        <v>0</v>
      </c>
      <c r="AU903" s="11">
        <f t="shared" si="2860"/>
        <v>0</v>
      </c>
      <c r="AV903" s="11">
        <f t="shared" si="2860"/>
        <v>0</v>
      </c>
      <c r="AW903" s="11">
        <f>AW904</f>
        <v>300</v>
      </c>
      <c r="AX903" s="11">
        <f>AX904</f>
        <v>0</v>
      </c>
      <c r="AY903" s="75">
        <f t="shared" si="2861"/>
        <v>0</v>
      </c>
      <c r="AZ903" s="75">
        <f t="shared" si="2861"/>
        <v>0</v>
      </c>
      <c r="BA903" s="75">
        <f t="shared" si="2861"/>
        <v>0</v>
      </c>
      <c r="BB903" s="75">
        <f t="shared" si="2861"/>
        <v>0</v>
      </c>
      <c r="BC903" s="75">
        <f>BC904</f>
        <v>300</v>
      </c>
      <c r="BD903" s="75">
        <f>BD904</f>
        <v>0</v>
      </c>
      <c r="BE903" s="11">
        <f t="shared" si="2862"/>
        <v>0</v>
      </c>
      <c r="BF903" s="11">
        <f t="shared" si="2862"/>
        <v>0</v>
      </c>
      <c r="BG903" s="11">
        <f t="shared" si="2862"/>
        <v>0</v>
      </c>
      <c r="BH903" s="11">
        <f t="shared" si="2862"/>
        <v>0</v>
      </c>
      <c r="BI903" s="138">
        <f>BI904</f>
        <v>300</v>
      </c>
      <c r="BJ903" s="138">
        <f>BJ904</f>
        <v>0</v>
      </c>
      <c r="BK903" s="75">
        <f t="shared" si="2863"/>
        <v>0</v>
      </c>
      <c r="BL903" s="75">
        <f t="shared" si="2863"/>
        <v>0</v>
      </c>
      <c r="BM903" s="75">
        <f t="shared" si="2863"/>
        <v>0</v>
      </c>
      <c r="BN903" s="75">
        <f t="shared" si="2863"/>
        <v>0</v>
      </c>
      <c r="BO903" s="75">
        <f>BO904</f>
        <v>300</v>
      </c>
      <c r="BP903" s="75">
        <f>BP904</f>
        <v>0</v>
      </c>
      <c r="BQ903" s="11">
        <f t="shared" si="2864"/>
        <v>0</v>
      </c>
      <c r="BR903" s="11">
        <f t="shared" si="2864"/>
        <v>0</v>
      </c>
      <c r="BS903" s="11">
        <f t="shared" si="2864"/>
        <v>0</v>
      </c>
      <c r="BT903" s="11">
        <f t="shared" si="2864"/>
        <v>0</v>
      </c>
      <c r="BU903" s="11">
        <f>BU904</f>
        <v>300</v>
      </c>
      <c r="BV903" s="11">
        <f>BV904</f>
        <v>0</v>
      </c>
      <c r="BW903" s="75">
        <f t="shared" si="2865"/>
        <v>0</v>
      </c>
      <c r="BX903" s="75">
        <f t="shared" si="2865"/>
        <v>0</v>
      </c>
      <c r="BY903" s="75">
        <f t="shared" si="2865"/>
        <v>0</v>
      </c>
      <c r="BZ903" s="75">
        <f t="shared" si="2865"/>
        <v>0</v>
      </c>
      <c r="CA903" s="75">
        <f>CA904</f>
        <v>300</v>
      </c>
      <c r="CB903" s="75">
        <f>CB904</f>
        <v>0</v>
      </c>
      <c r="CC903" s="75">
        <f t="shared" si="2866"/>
        <v>-30</v>
      </c>
      <c r="CD903" s="75">
        <f t="shared" si="2866"/>
        <v>0</v>
      </c>
      <c r="CE903" s="75">
        <f t="shared" si="2866"/>
        <v>0</v>
      </c>
      <c r="CF903" s="75">
        <f t="shared" si="2866"/>
        <v>0</v>
      </c>
      <c r="CG903" s="75">
        <f>CG904</f>
        <v>270</v>
      </c>
      <c r="CH903" s="75">
        <f>CH904</f>
        <v>0</v>
      </c>
      <c r="CI903" s="11">
        <f t="shared" si="2867"/>
        <v>0</v>
      </c>
      <c r="CJ903" s="11">
        <f t="shared" si="2867"/>
        <v>0</v>
      </c>
      <c r="CK903" s="11">
        <f t="shared" si="2867"/>
        <v>0</v>
      </c>
      <c r="CL903" s="11">
        <f t="shared" si="2867"/>
        <v>0</v>
      </c>
      <c r="CM903" s="11">
        <f>CM904</f>
        <v>270</v>
      </c>
      <c r="CN903" s="11">
        <f>CN904</f>
        <v>0</v>
      </c>
    </row>
    <row r="904" spans="1:92" hidden="1" x14ac:dyDescent="0.25">
      <c r="A904" s="55" t="s">
        <v>309</v>
      </c>
      <c r="B904" s="14">
        <v>915</v>
      </c>
      <c r="C904" s="14" t="s">
        <v>35</v>
      </c>
      <c r="D904" s="14" t="s">
        <v>87</v>
      </c>
      <c r="E904" s="14" t="s">
        <v>277</v>
      </c>
      <c r="F904" s="24">
        <v>310</v>
      </c>
      <c r="G904" s="11">
        <v>300</v>
      </c>
      <c r="H904" s="11"/>
      <c r="I904" s="11"/>
      <c r="J904" s="11"/>
      <c r="K904" s="11"/>
      <c r="L904" s="11"/>
      <c r="M904" s="11">
        <f>G904+I904+J904+K904+L904</f>
        <v>300</v>
      </c>
      <c r="N904" s="11">
        <f>H904+J904</f>
        <v>0</v>
      </c>
      <c r="O904" s="11"/>
      <c r="P904" s="11"/>
      <c r="Q904" s="11"/>
      <c r="R904" s="11"/>
      <c r="S904" s="11">
        <f>M904+O904+P904+Q904+R904</f>
        <v>300</v>
      </c>
      <c r="T904" s="11">
        <f>N904+P904</f>
        <v>0</v>
      </c>
      <c r="U904" s="11"/>
      <c r="V904" s="11"/>
      <c r="W904" s="11"/>
      <c r="X904" s="11"/>
      <c r="Y904" s="11">
        <f>S904+U904+V904+W904+X904</f>
        <v>300</v>
      </c>
      <c r="Z904" s="11">
        <f>T904+V904</f>
        <v>0</v>
      </c>
      <c r="AA904" s="11"/>
      <c r="AB904" s="11"/>
      <c r="AC904" s="11"/>
      <c r="AD904" s="11"/>
      <c r="AE904" s="11">
        <f>Y904+AA904+AB904+AC904+AD904</f>
        <v>300</v>
      </c>
      <c r="AF904" s="11">
        <f>Z904+AB904</f>
        <v>0</v>
      </c>
      <c r="AG904" s="11"/>
      <c r="AH904" s="11"/>
      <c r="AI904" s="11"/>
      <c r="AJ904" s="11"/>
      <c r="AK904" s="75">
        <f>AE904+AG904+AH904+AI904+AJ904</f>
        <v>300</v>
      </c>
      <c r="AL904" s="75">
        <f>AF904+AH904</f>
        <v>0</v>
      </c>
      <c r="AM904" s="11"/>
      <c r="AN904" s="11"/>
      <c r="AO904" s="11"/>
      <c r="AP904" s="11"/>
      <c r="AQ904" s="11">
        <f>AK904+AM904+AN904+AO904+AP904</f>
        <v>300</v>
      </c>
      <c r="AR904" s="11">
        <f>AL904+AN904</f>
        <v>0</v>
      </c>
      <c r="AS904" s="11"/>
      <c r="AT904" s="11"/>
      <c r="AU904" s="11"/>
      <c r="AV904" s="11"/>
      <c r="AW904" s="11">
        <f>AQ904+AS904+AT904+AU904+AV904</f>
        <v>300</v>
      </c>
      <c r="AX904" s="11">
        <f>AR904+AT904</f>
        <v>0</v>
      </c>
      <c r="AY904" s="75"/>
      <c r="AZ904" s="75"/>
      <c r="BA904" s="75"/>
      <c r="BB904" s="75"/>
      <c r="BC904" s="75">
        <f>AW904+AY904+AZ904+BA904+BB904</f>
        <v>300</v>
      </c>
      <c r="BD904" s="75">
        <f>AX904+AZ904</f>
        <v>0</v>
      </c>
      <c r="BE904" s="11"/>
      <c r="BF904" s="11"/>
      <c r="BG904" s="11"/>
      <c r="BH904" s="11"/>
      <c r="BI904" s="138">
        <f>BC904+BE904+BF904+BG904+BH904</f>
        <v>300</v>
      </c>
      <c r="BJ904" s="138">
        <f>BD904+BF904</f>
        <v>0</v>
      </c>
      <c r="BK904" s="75"/>
      <c r="BL904" s="75"/>
      <c r="BM904" s="75"/>
      <c r="BN904" s="75"/>
      <c r="BO904" s="75">
        <f>BI904+BK904+BL904+BM904+BN904</f>
        <v>300</v>
      </c>
      <c r="BP904" s="75">
        <f>BJ904+BL904</f>
        <v>0</v>
      </c>
      <c r="BQ904" s="11"/>
      <c r="BR904" s="11"/>
      <c r="BS904" s="11"/>
      <c r="BT904" s="11"/>
      <c r="BU904" s="11">
        <f>BO904+BQ904+BR904+BS904+BT904</f>
        <v>300</v>
      </c>
      <c r="BV904" s="11">
        <f>BP904+BR904</f>
        <v>0</v>
      </c>
      <c r="BW904" s="75"/>
      <c r="BX904" s="75"/>
      <c r="BY904" s="75"/>
      <c r="BZ904" s="75"/>
      <c r="CA904" s="75">
        <f>BU904+BW904+BX904+BY904+BZ904</f>
        <v>300</v>
      </c>
      <c r="CB904" s="75">
        <f>BV904+BX904</f>
        <v>0</v>
      </c>
      <c r="CC904" s="75">
        <v>-30</v>
      </c>
      <c r="CD904" s="75"/>
      <c r="CE904" s="75"/>
      <c r="CF904" s="75"/>
      <c r="CG904" s="75">
        <f>CA904+CC904+CD904+CE904+CF904</f>
        <v>270</v>
      </c>
      <c r="CH904" s="75">
        <f>CB904+CD904</f>
        <v>0</v>
      </c>
      <c r="CI904" s="11"/>
      <c r="CJ904" s="11"/>
      <c r="CK904" s="11"/>
      <c r="CL904" s="11"/>
      <c r="CM904" s="11">
        <f>CG904+CI904+CJ904+CK904+CL904</f>
        <v>270</v>
      </c>
      <c r="CN904" s="11">
        <f>CH904+CJ904</f>
        <v>0</v>
      </c>
    </row>
    <row r="905" spans="1:92" ht="45" hidden="1" customHeight="1" x14ac:dyDescent="0.25">
      <c r="A905" s="55" t="s">
        <v>278</v>
      </c>
      <c r="B905" s="14">
        <v>915</v>
      </c>
      <c r="C905" s="14" t="s">
        <v>35</v>
      </c>
      <c r="D905" s="14" t="s">
        <v>87</v>
      </c>
      <c r="E905" s="14" t="s">
        <v>279</v>
      </c>
      <c r="F905" s="24"/>
      <c r="G905" s="11">
        <f>G906</f>
        <v>5085</v>
      </c>
      <c r="H905" s="11">
        <f t="shared" ref="H905:R906" si="2868">H906</f>
        <v>0</v>
      </c>
      <c r="I905" s="11">
        <f t="shared" si="2868"/>
        <v>0</v>
      </c>
      <c r="J905" s="11">
        <f t="shared" si="2868"/>
        <v>0</v>
      </c>
      <c r="K905" s="11">
        <f t="shared" si="2868"/>
        <v>0</v>
      </c>
      <c r="L905" s="11">
        <f t="shared" si="2868"/>
        <v>0</v>
      </c>
      <c r="M905" s="11">
        <f t="shared" si="2868"/>
        <v>5085</v>
      </c>
      <c r="N905" s="11">
        <f t="shared" si="2868"/>
        <v>0</v>
      </c>
      <c r="O905" s="11">
        <f t="shared" si="2868"/>
        <v>0</v>
      </c>
      <c r="P905" s="11">
        <f t="shared" si="2868"/>
        <v>0</v>
      </c>
      <c r="Q905" s="11">
        <f t="shared" si="2868"/>
        <v>0</v>
      </c>
      <c r="R905" s="11">
        <f t="shared" si="2868"/>
        <v>0</v>
      </c>
      <c r="S905" s="11">
        <f>S906</f>
        <v>5085</v>
      </c>
      <c r="T905" s="11">
        <f>T906</f>
        <v>0</v>
      </c>
      <c r="U905" s="11">
        <f t="shared" ref="U905:X906" si="2869">U906</f>
        <v>0</v>
      </c>
      <c r="V905" s="11">
        <f t="shared" si="2869"/>
        <v>0</v>
      </c>
      <c r="W905" s="11">
        <f t="shared" si="2869"/>
        <v>0</v>
      </c>
      <c r="X905" s="11">
        <f t="shared" si="2869"/>
        <v>0</v>
      </c>
      <c r="Y905" s="11">
        <f>Y906</f>
        <v>5085</v>
      </c>
      <c r="Z905" s="11">
        <f>Z906</f>
        <v>0</v>
      </c>
      <c r="AA905" s="11">
        <f t="shared" ref="AA905:AD906" si="2870">AA906</f>
        <v>0</v>
      </c>
      <c r="AB905" s="11">
        <f t="shared" si="2870"/>
        <v>0</v>
      </c>
      <c r="AC905" s="11">
        <f t="shared" si="2870"/>
        <v>0</v>
      </c>
      <c r="AD905" s="11">
        <f t="shared" si="2870"/>
        <v>0</v>
      </c>
      <c r="AE905" s="11">
        <f>AE906</f>
        <v>5085</v>
      </c>
      <c r="AF905" s="11">
        <f>AF906</f>
        <v>0</v>
      </c>
      <c r="AG905" s="11">
        <f t="shared" ref="AG905:AJ906" si="2871">AG906</f>
        <v>0</v>
      </c>
      <c r="AH905" s="11">
        <f t="shared" si="2871"/>
        <v>0</v>
      </c>
      <c r="AI905" s="11">
        <f t="shared" si="2871"/>
        <v>0</v>
      </c>
      <c r="AJ905" s="11">
        <f t="shared" si="2871"/>
        <v>0</v>
      </c>
      <c r="AK905" s="75">
        <f>AK906</f>
        <v>5085</v>
      </c>
      <c r="AL905" s="75">
        <f>AL906</f>
        <v>0</v>
      </c>
      <c r="AM905" s="11">
        <f t="shared" ref="AM905:AP906" si="2872">AM906</f>
        <v>0</v>
      </c>
      <c r="AN905" s="11">
        <f t="shared" si="2872"/>
        <v>0</v>
      </c>
      <c r="AO905" s="11">
        <f t="shared" si="2872"/>
        <v>0</v>
      </c>
      <c r="AP905" s="11">
        <f t="shared" si="2872"/>
        <v>0</v>
      </c>
      <c r="AQ905" s="11">
        <f>AQ906</f>
        <v>5085</v>
      </c>
      <c r="AR905" s="11">
        <f>AR906</f>
        <v>0</v>
      </c>
      <c r="AS905" s="11">
        <f t="shared" ref="AS905:AV906" si="2873">AS906</f>
        <v>0</v>
      </c>
      <c r="AT905" s="11">
        <f t="shared" si="2873"/>
        <v>0</v>
      </c>
      <c r="AU905" s="11">
        <f t="shared" si="2873"/>
        <v>0</v>
      </c>
      <c r="AV905" s="11">
        <f t="shared" si="2873"/>
        <v>0</v>
      </c>
      <c r="AW905" s="11">
        <f>AW906</f>
        <v>5085</v>
      </c>
      <c r="AX905" s="11">
        <f>AX906</f>
        <v>0</v>
      </c>
      <c r="AY905" s="75">
        <f t="shared" ref="AY905:BB906" si="2874">AY906</f>
        <v>0</v>
      </c>
      <c r="AZ905" s="75">
        <f t="shared" si="2874"/>
        <v>0</v>
      </c>
      <c r="BA905" s="75">
        <f t="shared" si="2874"/>
        <v>0</v>
      </c>
      <c r="BB905" s="75">
        <f t="shared" si="2874"/>
        <v>0</v>
      </c>
      <c r="BC905" s="75">
        <f>BC906</f>
        <v>5085</v>
      </c>
      <c r="BD905" s="75">
        <f>BD906</f>
        <v>0</v>
      </c>
      <c r="BE905" s="11">
        <f t="shared" ref="BE905:BH906" si="2875">BE906</f>
        <v>0</v>
      </c>
      <c r="BF905" s="11">
        <f t="shared" si="2875"/>
        <v>0</v>
      </c>
      <c r="BG905" s="11">
        <f t="shared" si="2875"/>
        <v>0</v>
      </c>
      <c r="BH905" s="11">
        <f t="shared" si="2875"/>
        <v>0</v>
      </c>
      <c r="BI905" s="138">
        <f>BI906</f>
        <v>5085</v>
      </c>
      <c r="BJ905" s="138">
        <f>BJ906</f>
        <v>0</v>
      </c>
      <c r="BK905" s="75">
        <f t="shared" ref="BK905:BN906" si="2876">BK906</f>
        <v>0</v>
      </c>
      <c r="BL905" s="75">
        <f t="shared" si="2876"/>
        <v>0</v>
      </c>
      <c r="BM905" s="75">
        <f t="shared" si="2876"/>
        <v>0</v>
      </c>
      <c r="BN905" s="75">
        <f t="shared" si="2876"/>
        <v>0</v>
      </c>
      <c r="BO905" s="75">
        <f>BO906</f>
        <v>5085</v>
      </c>
      <c r="BP905" s="75">
        <f>BP906</f>
        <v>0</v>
      </c>
      <c r="BQ905" s="11">
        <f t="shared" ref="BQ905:BT906" si="2877">BQ906</f>
        <v>0</v>
      </c>
      <c r="BR905" s="11">
        <f t="shared" si="2877"/>
        <v>0</v>
      </c>
      <c r="BS905" s="11">
        <f t="shared" si="2877"/>
        <v>0</v>
      </c>
      <c r="BT905" s="11">
        <f t="shared" si="2877"/>
        <v>0</v>
      </c>
      <c r="BU905" s="11">
        <f>BU906</f>
        <v>5085</v>
      </c>
      <c r="BV905" s="11">
        <f>BV906</f>
        <v>0</v>
      </c>
      <c r="BW905" s="75">
        <f t="shared" ref="BW905:BZ906" si="2878">BW906</f>
        <v>0</v>
      </c>
      <c r="BX905" s="75">
        <f t="shared" si="2878"/>
        <v>0</v>
      </c>
      <c r="BY905" s="75">
        <f t="shared" si="2878"/>
        <v>0</v>
      </c>
      <c r="BZ905" s="75">
        <f t="shared" si="2878"/>
        <v>0</v>
      </c>
      <c r="CA905" s="75">
        <f>CA906</f>
        <v>5085</v>
      </c>
      <c r="CB905" s="75">
        <f>CB906</f>
        <v>0</v>
      </c>
      <c r="CC905" s="75">
        <f t="shared" ref="CC905:CF906" si="2879">CC906</f>
        <v>0</v>
      </c>
      <c r="CD905" s="75">
        <f t="shared" si="2879"/>
        <v>0</v>
      </c>
      <c r="CE905" s="75">
        <f t="shared" si="2879"/>
        <v>651</v>
      </c>
      <c r="CF905" s="75">
        <f t="shared" si="2879"/>
        <v>0</v>
      </c>
      <c r="CG905" s="75">
        <f>CG906</f>
        <v>5736</v>
      </c>
      <c r="CH905" s="75">
        <f>CH906</f>
        <v>0</v>
      </c>
      <c r="CI905" s="11">
        <f t="shared" ref="CI905:CL906" si="2880">CI906</f>
        <v>0</v>
      </c>
      <c r="CJ905" s="11">
        <f t="shared" si="2880"/>
        <v>0</v>
      </c>
      <c r="CK905" s="11">
        <f t="shared" si="2880"/>
        <v>0</v>
      </c>
      <c r="CL905" s="11">
        <f t="shared" si="2880"/>
        <v>0</v>
      </c>
      <c r="CM905" s="11">
        <f>CM906</f>
        <v>5736</v>
      </c>
      <c r="CN905" s="11">
        <f>CN906</f>
        <v>0</v>
      </c>
    </row>
    <row r="906" spans="1:92" hidden="1" x14ac:dyDescent="0.25">
      <c r="A906" s="55" t="s">
        <v>112</v>
      </c>
      <c r="B906" s="14">
        <v>915</v>
      </c>
      <c r="C906" s="14" t="s">
        <v>35</v>
      </c>
      <c r="D906" s="14" t="s">
        <v>87</v>
      </c>
      <c r="E906" s="14" t="s">
        <v>279</v>
      </c>
      <c r="F906" s="24">
        <v>300</v>
      </c>
      <c r="G906" s="11">
        <f>G907</f>
        <v>5085</v>
      </c>
      <c r="H906" s="11">
        <f t="shared" si="2868"/>
        <v>0</v>
      </c>
      <c r="I906" s="11">
        <f t="shared" si="2868"/>
        <v>0</v>
      </c>
      <c r="J906" s="11">
        <f t="shared" si="2868"/>
        <v>0</v>
      </c>
      <c r="K906" s="11">
        <f t="shared" si="2868"/>
        <v>0</v>
      </c>
      <c r="L906" s="11">
        <f t="shared" si="2868"/>
        <v>0</v>
      </c>
      <c r="M906" s="11">
        <f t="shared" si="2868"/>
        <v>5085</v>
      </c>
      <c r="N906" s="11">
        <f t="shared" si="2868"/>
        <v>0</v>
      </c>
      <c r="O906" s="11">
        <f t="shared" si="2868"/>
        <v>0</v>
      </c>
      <c r="P906" s="11">
        <f t="shared" si="2868"/>
        <v>0</v>
      </c>
      <c r="Q906" s="11">
        <f t="shared" si="2868"/>
        <v>0</v>
      </c>
      <c r="R906" s="11">
        <f t="shared" si="2868"/>
        <v>0</v>
      </c>
      <c r="S906" s="11">
        <f>S907</f>
        <v>5085</v>
      </c>
      <c r="T906" s="11">
        <f>T907</f>
        <v>0</v>
      </c>
      <c r="U906" s="11">
        <f t="shared" si="2869"/>
        <v>0</v>
      </c>
      <c r="V906" s="11">
        <f t="shared" si="2869"/>
        <v>0</v>
      </c>
      <c r="W906" s="11">
        <f t="shared" si="2869"/>
        <v>0</v>
      </c>
      <c r="X906" s="11">
        <f t="shared" si="2869"/>
        <v>0</v>
      </c>
      <c r="Y906" s="11">
        <f>Y907</f>
        <v>5085</v>
      </c>
      <c r="Z906" s="11">
        <f>Z907</f>
        <v>0</v>
      </c>
      <c r="AA906" s="11">
        <f t="shared" si="2870"/>
        <v>0</v>
      </c>
      <c r="AB906" s="11">
        <f t="shared" si="2870"/>
        <v>0</v>
      </c>
      <c r="AC906" s="11">
        <f t="shared" si="2870"/>
        <v>0</v>
      </c>
      <c r="AD906" s="11">
        <f t="shared" si="2870"/>
        <v>0</v>
      </c>
      <c r="AE906" s="11">
        <f>AE907</f>
        <v>5085</v>
      </c>
      <c r="AF906" s="11">
        <f>AF907</f>
        <v>0</v>
      </c>
      <c r="AG906" s="11">
        <f t="shared" si="2871"/>
        <v>0</v>
      </c>
      <c r="AH906" s="11">
        <f t="shared" si="2871"/>
        <v>0</v>
      </c>
      <c r="AI906" s="11">
        <f t="shared" si="2871"/>
        <v>0</v>
      </c>
      <c r="AJ906" s="11">
        <f t="shared" si="2871"/>
        <v>0</v>
      </c>
      <c r="AK906" s="75">
        <f>AK907</f>
        <v>5085</v>
      </c>
      <c r="AL906" s="75">
        <f>AL907</f>
        <v>0</v>
      </c>
      <c r="AM906" s="11">
        <f t="shared" si="2872"/>
        <v>0</v>
      </c>
      <c r="AN906" s="11">
        <f t="shared" si="2872"/>
        <v>0</v>
      </c>
      <c r="AO906" s="11">
        <f t="shared" si="2872"/>
        <v>0</v>
      </c>
      <c r="AP906" s="11">
        <f t="shared" si="2872"/>
        <v>0</v>
      </c>
      <c r="AQ906" s="11">
        <f>AQ907</f>
        <v>5085</v>
      </c>
      <c r="AR906" s="11">
        <f>AR907</f>
        <v>0</v>
      </c>
      <c r="AS906" s="11">
        <f t="shared" si="2873"/>
        <v>0</v>
      </c>
      <c r="AT906" s="11">
        <f t="shared" si="2873"/>
        <v>0</v>
      </c>
      <c r="AU906" s="11">
        <f t="shared" si="2873"/>
        <v>0</v>
      </c>
      <c r="AV906" s="11">
        <f t="shared" si="2873"/>
        <v>0</v>
      </c>
      <c r="AW906" s="11">
        <f>AW907</f>
        <v>5085</v>
      </c>
      <c r="AX906" s="11">
        <f>AX907</f>
        <v>0</v>
      </c>
      <c r="AY906" s="75">
        <f t="shared" si="2874"/>
        <v>0</v>
      </c>
      <c r="AZ906" s="75">
        <f t="shared" si="2874"/>
        <v>0</v>
      </c>
      <c r="BA906" s="75">
        <f t="shared" si="2874"/>
        <v>0</v>
      </c>
      <c r="BB906" s="75">
        <f t="shared" si="2874"/>
        <v>0</v>
      </c>
      <c r="BC906" s="75">
        <f>BC907</f>
        <v>5085</v>
      </c>
      <c r="BD906" s="75">
        <f>BD907</f>
        <v>0</v>
      </c>
      <c r="BE906" s="11">
        <f t="shared" si="2875"/>
        <v>0</v>
      </c>
      <c r="BF906" s="11">
        <f t="shared" si="2875"/>
        <v>0</v>
      </c>
      <c r="BG906" s="11">
        <f t="shared" si="2875"/>
        <v>0</v>
      </c>
      <c r="BH906" s="11">
        <f t="shared" si="2875"/>
        <v>0</v>
      </c>
      <c r="BI906" s="138">
        <f>BI907</f>
        <v>5085</v>
      </c>
      <c r="BJ906" s="138">
        <f>BJ907</f>
        <v>0</v>
      </c>
      <c r="BK906" s="75">
        <f t="shared" si="2876"/>
        <v>0</v>
      </c>
      <c r="BL906" s="75">
        <f t="shared" si="2876"/>
        <v>0</v>
      </c>
      <c r="BM906" s="75">
        <f t="shared" si="2876"/>
        <v>0</v>
      </c>
      <c r="BN906" s="75">
        <f t="shared" si="2876"/>
        <v>0</v>
      </c>
      <c r="BO906" s="75">
        <f>BO907</f>
        <v>5085</v>
      </c>
      <c r="BP906" s="75">
        <f>BP907</f>
        <v>0</v>
      </c>
      <c r="BQ906" s="11">
        <f t="shared" si="2877"/>
        <v>0</v>
      </c>
      <c r="BR906" s="11">
        <f t="shared" si="2877"/>
        <v>0</v>
      </c>
      <c r="BS906" s="11">
        <f t="shared" si="2877"/>
        <v>0</v>
      </c>
      <c r="BT906" s="11">
        <f t="shared" si="2877"/>
        <v>0</v>
      </c>
      <c r="BU906" s="11">
        <f>BU907</f>
        <v>5085</v>
      </c>
      <c r="BV906" s="11">
        <f>BV907</f>
        <v>0</v>
      </c>
      <c r="BW906" s="75">
        <f t="shared" si="2878"/>
        <v>0</v>
      </c>
      <c r="BX906" s="75">
        <f t="shared" si="2878"/>
        <v>0</v>
      </c>
      <c r="BY906" s="75">
        <f t="shared" si="2878"/>
        <v>0</v>
      </c>
      <c r="BZ906" s="75">
        <f t="shared" si="2878"/>
        <v>0</v>
      </c>
      <c r="CA906" s="75">
        <f>CA907</f>
        <v>5085</v>
      </c>
      <c r="CB906" s="75">
        <f>CB907</f>
        <v>0</v>
      </c>
      <c r="CC906" s="75">
        <f t="shared" si="2879"/>
        <v>0</v>
      </c>
      <c r="CD906" s="75">
        <f t="shared" si="2879"/>
        <v>0</v>
      </c>
      <c r="CE906" s="75">
        <f t="shared" si="2879"/>
        <v>651</v>
      </c>
      <c r="CF906" s="75">
        <f t="shared" si="2879"/>
        <v>0</v>
      </c>
      <c r="CG906" s="75">
        <f>CG907</f>
        <v>5736</v>
      </c>
      <c r="CH906" s="75">
        <f>CH907</f>
        <v>0</v>
      </c>
      <c r="CI906" s="11">
        <f t="shared" si="2880"/>
        <v>0</v>
      </c>
      <c r="CJ906" s="11">
        <f t="shared" si="2880"/>
        <v>0</v>
      </c>
      <c r="CK906" s="11">
        <f t="shared" si="2880"/>
        <v>0</v>
      </c>
      <c r="CL906" s="11">
        <f t="shared" si="2880"/>
        <v>0</v>
      </c>
      <c r="CM906" s="11">
        <f>CM907</f>
        <v>5736</v>
      </c>
      <c r="CN906" s="11">
        <f>CN907</f>
        <v>0</v>
      </c>
    </row>
    <row r="907" spans="1:92" hidden="1" x14ac:dyDescent="0.25">
      <c r="A907" s="55" t="s">
        <v>309</v>
      </c>
      <c r="B907" s="14">
        <v>915</v>
      </c>
      <c r="C907" s="14" t="s">
        <v>35</v>
      </c>
      <c r="D907" s="14" t="s">
        <v>87</v>
      </c>
      <c r="E907" s="14" t="s">
        <v>279</v>
      </c>
      <c r="F907" s="24">
        <v>310</v>
      </c>
      <c r="G907" s="11">
        <v>5085</v>
      </c>
      <c r="H907" s="11"/>
      <c r="I907" s="11"/>
      <c r="J907" s="11"/>
      <c r="K907" s="11"/>
      <c r="L907" s="11"/>
      <c r="M907" s="11">
        <f>G907+I907+J907+K907+L907</f>
        <v>5085</v>
      </c>
      <c r="N907" s="11">
        <f>H907+J907</f>
        <v>0</v>
      </c>
      <c r="O907" s="11"/>
      <c r="P907" s="11"/>
      <c r="Q907" s="11"/>
      <c r="R907" s="11"/>
      <c r="S907" s="11">
        <f>M907+O907+P907+Q907+R907</f>
        <v>5085</v>
      </c>
      <c r="T907" s="11">
        <f>N907+P907</f>
        <v>0</v>
      </c>
      <c r="U907" s="11"/>
      <c r="V907" s="11"/>
      <c r="W907" s="11"/>
      <c r="X907" s="11"/>
      <c r="Y907" s="11">
        <f>S907+U907+V907+W907+X907</f>
        <v>5085</v>
      </c>
      <c r="Z907" s="11">
        <f>T907+V907</f>
        <v>0</v>
      </c>
      <c r="AA907" s="11"/>
      <c r="AB907" s="11"/>
      <c r="AC907" s="11"/>
      <c r="AD907" s="11"/>
      <c r="AE907" s="11">
        <f>Y907+AA907+AB907+AC907+AD907</f>
        <v>5085</v>
      </c>
      <c r="AF907" s="11">
        <f>Z907+AB907</f>
        <v>0</v>
      </c>
      <c r="AG907" s="11"/>
      <c r="AH907" s="11"/>
      <c r="AI907" s="11"/>
      <c r="AJ907" s="11"/>
      <c r="AK907" s="75">
        <f>AE907+AG907+AH907+AI907+AJ907</f>
        <v>5085</v>
      </c>
      <c r="AL907" s="75">
        <f>AF907+AH907</f>
        <v>0</v>
      </c>
      <c r="AM907" s="11"/>
      <c r="AN907" s="11"/>
      <c r="AO907" s="11"/>
      <c r="AP907" s="11"/>
      <c r="AQ907" s="11">
        <f>AK907+AM907+AN907+AO907+AP907</f>
        <v>5085</v>
      </c>
      <c r="AR907" s="11">
        <f>AL907+AN907</f>
        <v>0</v>
      </c>
      <c r="AS907" s="11"/>
      <c r="AT907" s="11"/>
      <c r="AU907" s="11"/>
      <c r="AV907" s="11"/>
      <c r="AW907" s="11">
        <f>AQ907+AS907+AT907+AU907+AV907</f>
        <v>5085</v>
      </c>
      <c r="AX907" s="11">
        <f>AR907+AT907</f>
        <v>0</v>
      </c>
      <c r="AY907" s="75"/>
      <c r="AZ907" s="75"/>
      <c r="BA907" s="75"/>
      <c r="BB907" s="75"/>
      <c r="BC907" s="75">
        <f>AW907+AY907+AZ907+BA907+BB907</f>
        <v>5085</v>
      </c>
      <c r="BD907" s="75">
        <f>AX907+AZ907</f>
        <v>0</v>
      </c>
      <c r="BE907" s="11"/>
      <c r="BF907" s="11"/>
      <c r="BG907" s="11"/>
      <c r="BH907" s="11"/>
      <c r="BI907" s="138">
        <f>BC907+BE907+BF907+BG907+BH907</f>
        <v>5085</v>
      </c>
      <c r="BJ907" s="138">
        <f>BD907+BF907</f>
        <v>0</v>
      </c>
      <c r="BK907" s="75"/>
      <c r="BL907" s="75"/>
      <c r="BM907" s="75"/>
      <c r="BN907" s="75"/>
      <c r="BO907" s="75">
        <f>BI907+BK907+BL907+BM907+BN907</f>
        <v>5085</v>
      </c>
      <c r="BP907" s="75">
        <f>BJ907+BL907</f>
        <v>0</v>
      </c>
      <c r="BQ907" s="11"/>
      <c r="BR907" s="11"/>
      <c r="BS907" s="11"/>
      <c r="BT907" s="11"/>
      <c r="BU907" s="11">
        <f>BO907+BQ907+BR907+BS907+BT907</f>
        <v>5085</v>
      </c>
      <c r="BV907" s="11">
        <f>BP907+BR907</f>
        <v>0</v>
      </c>
      <c r="BW907" s="75"/>
      <c r="BX907" s="75"/>
      <c r="BY907" s="75"/>
      <c r="BZ907" s="75"/>
      <c r="CA907" s="75">
        <f>BU907+BW907+BX907+BY907+BZ907</f>
        <v>5085</v>
      </c>
      <c r="CB907" s="75">
        <f>BV907+BX907</f>
        <v>0</v>
      </c>
      <c r="CC907" s="75"/>
      <c r="CD907" s="75"/>
      <c r="CE907" s="75">
        <v>651</v>
      </c>
      <c r="CF907" s="75"/>
      <c r="CG907" s="75">
        <f>CA907+CC907+CD907+CE907+CF907</f>
        <v>5736</v>
      </c>
      <c r="CH907" s="75">
        <f>CB907+CD907</f>
        <v>0</v>
      </c>
      <c r="CI907" s="11"/>
      <c r="CJ907" s="11"/>
      <c r="CK907" s="11"/>
      <c r="CL907" s="11"/>
      <c r="CM907" s="11">
        <f>CG907+CI907+CJ907+CK907+CL907</f>
        <v>5736</v>
      </c>
      <c r="CN907" s="11">
        <f>CH907+CJ907</f>
        <v>0</v>
      </c>
    </row>
    <row r="908" spans="1:92" hidden="1" x14ac:dyDescent="0.25">
      <c r="A908" s="55"/>
      <c r="B908" s="14"/>
      <c r="C908" s="14"/>
      <c r="D908" s="14"/>
      <c r="E908" s="14"/>
      <c r="F908" s="24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75"/>
      <c r="AL908" s="75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75"/>
      <c r="AZ908" s="75"/>
      <c r="BA908" s="75"/>
      <c r="BB908" s="75"/>
      <c r="BC908" s="75"/>
      <c r="BD908" s="75"/>
      <c r="BE908" s="11"/>
      <c r="BF908" s="11"/>
      <c r="BG908" s="11"/>
      <c r="BH908" s="11"/>
      <c r="BI908" s="138"/>
      <c r="BJ908" s="138"/>
      <c r="BK908" s="75"/>
      <c r="BL908" s="75"/>
      <c r="BM908" s="75"/>
      <c r="BN908" s="75"/>
      <c r="BO908" s="75"/>
      <c r="BP908" s="75"/>
      <c r="BQ908" s="11"/>
      <c r="BR908" s="11"/>
      <c r="BS908" s="11"/>
      <c r="BT908" s="11"/>
      <c r="BU908" s="11"/>
      <c r="BV908" s="11"/>
      <c r="BW908" s="75"/>
      <c r="BX908" s="75"/>
      <c r="BY908" s="75"/>
      <c r="BZ908" s="75"/>
      <c r="CA908" s="75"/>
      <c r="CB908" s="75"/>
      <c r="CC908" s="75"/>
      <c r="CD908" s="75"/>
      <c r="CE908" s="75"/>
      <c r="CF908" s="75"/>
      <c r="CG908" s="75"/>
      <c r="CH908" s="75"/>
      <c r="CI908" s="11"/>
      <c r="CJ908" s="11"/>
      <c r="CK908" s="11"/>
      <c r="CL908" s="11"/>
      <c r="CM908" s="11"/>
      <c r="CN908" s="11"/>
    </row>
    <row r="909" spans="1:92" ht="18.75" hidden="1" x14ac:dyDescent="0.3">
      <c r="A909" s="54" t="s">
        <v>595</v>
      </c>
      <c r="B909" s="29">
        <v>915</v>
      </c>
      <c r="C909" s="12" t="s">
        <v>35</v>
      </c>
      <c r="D909" s="12" t="s">
        <v>30</v>
      </c>
      <c r="E909" s="12"/>
      <c r="F909" s="41"/>
      <c r="G909" s="11"/>
      <c r="H909" s="11"/>
      <c r="I909" s="11"/>
      <c r="J909" s="11"/>
      <c r="K909" s="11"/>
      <c r="L909" s="11"/>
      <c r="M909" s="11"/>
      <c r="N909" s="11"/>
      <c r="O909" s="21">
        <f>O910</f>
        <v>0</v>
      </c>
      <c r="P909" s="21">
        <f t="shared" ref="P909:AG913" si="2881">P910</f>
        <v>16292</v>
      </c>
      <c r="Q909" s="21">
        <f t="shared" si="2881"/>
        <v>0</v>
      </c>
      <c r="R909" s="21">
        <f t="shared" si="2881"/>
        <v>0</v>
      </c>
      <c r="S909" s="21">
        <f t="shared" si="2881"/>
        <v>16292</v>
      </c>
      <c r="T909" s="21">
        <f t="shared" si="2881"/>
        <v>16292</v>
      </c>
      <c r="U909" s="21">
        <f t="shared" si="2881"/>
        <v>0</v>
      </c>
      <c r="V909" s="21">
        <f t="shared" si="2881"/>
        <v>0</v>
      </c>
      <c r="W909" s="21">
        <f t="shared" si="2881"/>
        <v>0</v>
      </c>
      <c r="X909" s="21">
        <f t="shared" si="2881"/>
        <v>0</v>
      </c>
      <c r="Y909" s="21">
        <f t="shared" si="2881"/>
        <v>16292</v>
      </c>
      <c r="Z909" s="21">
        <f t="shared" si="2881"/>
        <v>16292</v>
      </c>
      <c r="AA909" s="21">
        <f t="shared" si="2881"/>
        <v>0</v>
      </c>
      <c r="AB909" s="21">
        <f t="shared" si="2881"/>
        <v>0</v>
      </c>
      <c r="AC909" s="21">
        <f t="shared" si="2881"/>
        <v>0</v>
      </c>
      <c r="AD909" s="21">
        <f t="shared" si="2881"/>
        <v>0</v>
      </c>
      <c r="AE909" s="21">
        <f t="shared" si="2881"/>
        <v>16292</v>
      </c>
      <c r="AF909" s="21">
        <f t="shared" ref="AA909:AF913" si="2882">AF910</f>
        <v>16292</v>
      </c>
      <c r="AG909" s="21">
        <f t="shared" si="2881"/>
        <v>0</v>
      </c>
      <c r="AH909" s="21">
        <f t="shared" ref="AG909:AV913" si="2883">AH910</f>
        <v>0</v>
      </c>
      <c r="AI909" s="21">
        <f t="shared" si="2883"/>
        <v>0</v>
      </c>
      <c r="AJ909" s="21">
        <f t="shared" si="2883"/>
        <v>0</v>
      </c>
      <c r="AK909" s="83">
        <f t="shared" si="2883"/>
        <v>16292</v>
      </c>
      <c r="AL909" s="83">
        <f t="shared" si="2883"/>
        <v>16292</v>
      </c>
      <c r="AM909" s="21">
        <f t="shared" si="2883"/>
        <v>0</v>
      </c>
      <c r="AN909" s="21">
        <f t="shared" si="2883"/>
        <v>0</v>
      </c>
      <c r="AO909" s="21">
        <f t="shared" si="2883"/>
        <v>0</v>
      </c>
      <c r="AP909" s="21">
        <f t="shared" si="2883"/>
        <v>0</v>
      </c>
      <c r="AQ909" s="21">
        <f t="shared" si="2883"/>
        <v>16292</v>
      </c>
      <c r="AR909" s="21">
        <f t="shared" si="2883"/>
        <v>16292</v>
      </c>
      <c r="AS909" s="21">
        <f t="shared" si="2883"/>
        <v>0</v>
      </c>
      <c r="AT909" s="21">
        <f t="shared" si="2883"/>
        <v>0</v>
      </c>
      <c r="AU909" s="21">
        <f t="shared" si="2883"/>
        <v>0</v>
      </c>
      <c r="AV909" s="21">
        <f t="shared" si="2883"/>
        <v>0</v>
      </c>
      <c r="AW909" s="21">
        <f t="shared" ref="AS909:BH913" si="2884">AW910</f>
        <v>16292</v>
      </c>
      <c r="AX909" s="21">
        <f t="shared" si="2884"/>
        <v>16292</v>
      </c>
      <c r="AY909" s="83">
        <f t="shared" si="2884"/>
        <v>0</v>
      </c>
      <c r="AZ909" s="83">
        <f t="shared" si="2884"/>
        <v>0</v>
      </c>
      <c r="BA909" s="83">
        <f t="shared" si="2884"/>
        <v>0</v>
      </c>
      <c r="BB909" s="83">
        <f t="shared" si="2884"/>
        <v>0</v>
      </c>
      <c r="BC909" s="83">
        <f t="shared" si="2884"/>
        <v>16292</v>
      </c>
      <c r="BD909" s="83">
        <f t="shared" si="2884"/>
        <v>16292</v>
      </c>
      <c r="BE909" s="21">
        <f t="shared" si="2884"/>
        <v>0</v>
      </c>
      <c r="BF909" s="21">
        <f t="shared" si="2884"/>
        <v>0</v>
      </c>
      <c r="BG909" s="21">
        <f t="shared" si="2884"/>
        <v>0</v>
      </c>
      <c r="BH909" s="21">
        <f t="shared" si="2884"/>
        <v>0</v>
      </c>
      <c r="BI909" s="142">
        <f t="shared" ref="BE909:BT913" si="2885">BI910</f>
        <v>16292</v>
      </c>
      <c r="BJ909" s="142">
        <f t="shared" si="2885"/>
        <v>16292</v>
      </c>
      <c r="BK909" s="83">
        <f t="shared" si="2885"/>
        <v>0</v>
      </c>
      <c r="BL909" s="83">
        <f t="shared" si="2885"/>
        <v>667</v>
      </c>
      <c r="BM909" s="83">
        <f t="shared" si="2885"/>
        <v>0</v>
      </c>
      <c r="BN909" s="83">
        <f t="shared" si="2885"/>
        <v>0</v>
      </c>
      <c r="BO909" s="83">
        <f t="shared" si="2885"/>
        <v>16959</v>
      </c>
      <c r="BP909" s="83">
        <f t="shared" si="2885"/>
        <v>16959</v>
      </c>
      <c r="BQ909" s="21">
        <f t="shared" si="2885"/>
        <v>0</v>
      </c>
      <c r="BR909" s="21">
        <f t="shared" si="2885"/>
        <v>0</v>
      </c>
      <c r="BS909" s="21">
        <f t="shared" si="2885"/>
        <v>0</v>
      </c>
      <c r="BT909" s="21">
        <f t="shared" si="2885"/>
        <v>0</v>
      </c>
      <c r="BU909" s="21">
        <f t="shared" ref="BQ909:CF913" si="2886">BU910</f>
        <v>16959</v>
      </c>
      <c r="BV909" s="21">
        <f t="shared" si="2886"/>
        <v>16959</v>
      </c>
      <c r="BW909" s="83">
        <f t="shared" si="2886"/>
        <v>0</v>
      </c>
      <c r="BX909" s="83">
        <f t="shared" si="2886"/>
        <v>0</v>
      </c>
      <c r="BY909" s="83">
        <f t="shared" si="2886"/>
        <v>0</v>
      </c>
      <c r="BZ909" s="83">
        <f t="shared" si="2886"/>
        <v>0</v>
      </c>
      <c r="CA909" s="83">
        <f t="shared" si="2886"/>
        <v>16959</v>
      </c>
      <c r="CB909" s="83">
        <f t="shared" si="2886"/>
        <v>16959</v>
      </c>
      <c r="CC909" s="83">
        <f t="shared" si="2886"/>
        <v>0</v>
      </c>
      <c r="CD909" s="83">
        <f t="shared" si="2886"/>
        <v>0</v>
      </c>
      <c r="CE909" s="83">
        <f t="shared" si="2886"/>
        <v>0</v>
      </c>
      <c r="CF909" s="83">
        <f t="shared" si="2886"/>
        <v>0</v>
      </c>
      <c r="CG909" s="83">
        <f t="shared" ref="CC909:CN913" si="2887">CG910</f>
        <v>16959</v>
      </c>
      <c r="CH909" s="83">
        <f t="shared" si="2887"/>
        <v>16959</v>
      </c>
      <c r="CI909" s="21">
        <f t="shared" si="2887"/>
        <v>0</v>
      </c>
      <c r="CJ909" s="21">
        <f t="shared" si="2887"/>
        <v>2310</v>
      </c>
      <c r="CK909" s="21">
        <f t="shared" si="2887"/>
        <v>0</v>
      </c>
      <c r="CL909" s="21">
        <f t="shared" si="2887"/>
        <v>0</v>
      </c>
      <c r="CM909" s="21">
        <f t="shared" si="2887"/>
        <v>19269</v>
      </c>
      <c r="CN909" s="21">
        <f t="shared" si="2887"/>
        <v>19269</v>
      </c>
    </row>
    <row r="910" spans="1:92" ht="33" hidden="1" x14ac:dyDescent="0.25">
      <c r="A910" s="51" t="s">
        <v>596</v>
      </c>
      <c r="B910" s="31">
        <v>915</v>
      </c>
      <c r="C910" s="14" t="s">
        <v>35</v>
      </c>
      <c r="D910" s="14" t="s">
        <v>30</v>
      </c>
      <c r="E910" s="14" t="s">
        <v>267</v>
      </c>
      <c r="F910" s="24"/>
      <c r="G910" s="11"/>
      <c r="H910" s="11"/>
      <c r="I910" s="11"/>
      <c r="J910" s="11"/>
      <c r="K910" s="11"/>
      <c r="L910" s="11"/>
      <c r="M910" s="11"/>
      <c r="N910" s="11"/>
      <c r="O910" s="11">
        <f>O911</f>
        <v>0</v>
      </c>
      <c r="P910" s="11">
        <f t="shared" si="2881"/>
        <v>16292</v>
      </c>
      <c r="Q910" s="11">
        <f t="shared" si="2881"/>
        <v>0</v>
      </c>
      <c r="R910" s="11">
        <f t="shared" si="2881"/>
        <v>0</v>
      </c>
      <c r="S910" s="11">
        <f t="shared" si="2881"/>
        <v>16292</v>
      </c>
      <c r="T910" s="11">
        <f t="shared" si="2881"/>
        <v>16292</v>
      </c>
      <c r="U910" s="11">
        <f t="shared" si="2881"/>
        <v>0</v>
      </c>
      <c r="V910" s="11">
        <f t="shared" si="2881"/>
        <v>0</v>
      </c>
      <c r="W910" s="11">
        <f t="shared" si="2881"/>
        <v>0</v>
      </c>
      <c r="X910" s="11">
        <f t="shared" si="2881"/>
        <v>0</v>
      </c>
      <c r="Y910" s="11">
        <f t="shared" si="2881"/>
        <v>16292</v>
      </c>
      <c r="Z910" s="11">
        <f t="shared" si="2881"/>
        <v>16292</v>
      </c>
      <c r="AA910" s="11">
        <f t="shared" si="2882"/>
        <v>0</v>
      </c>
      <c r="AB910" s="11">
        <f t="shared" si="2882"/>
        <v>0</v>
      </c>
      <c r="AC910" s="11">
        <f t="shared" si="2882"/>
        <v>0</v>
      </c>
      <c r="AD910" s="11">
        <f t="shared" si="2882"/>
        <v>0</v>
      </c>
      <c r="AE910" s="11">
        <f t="shared" si="2882"/>
        <v>16292</v>
      </c>
      <c r="AF910" s="11">
        <f t="shared" si="2882"/>
        <v>16292</v>
      </c>
      <c r="AG910" s="11">
        <f t="shared" si="2883"/>
        <v>0</v>
      </c>
      <c r="AH910" s="11">
        <f t="shared" si="2883"/>
        <v>0</v>
      </c>
      <c r="AI910" s="11">
        <f t="shared" si="2883"/>
        <v>0</v>
      </c>
      <c r="AJ910" s="11">
        <f t="shared" si="2883"/>
        <v>0</v>
      </c>
      <c r="AK910" s="75">
        <f t="shared" si="2883"/>
        <v>16292</v>
      </c>
      <c r="AL910" s="75">
        <f t="shared" si="2883"/>
        <v>16292</v>
      </c>
      <c r="AM910" s="11">
        <f t="shared" si="2883"/>
        <v>0</v>
      </c>
      <c r="AN910" s="11">
        <f t="shared" si="2883"/>
        <v>0</v>
      </c>
      <c r="AO910" s="11">
        <f t="shared" si="2883"/>
        <v>0</v>
      </c>
      <c r="AP910" s="11">
        <f t="shared" si="2883"/>
        <v>0</v>
      </c>
      <c r="AQ910" s="11">
        <f t="shared" si="2883"/>
        <v>16292</v>
      </c>
      <c r="AR910" s="11">
        <f t="shared" si="2883"/>
        <v>16292</v>
      </c>
      <c r="AS910" s="11">
        <f t="shared" si="2884"/>
        <v>0</v>
      </c>
      <c r="AT910" s="11">
        <f t="shared" si="2884"/>
        <v>0</v>
      </c>
      <c r="AU910" s="11">
        <f t="shared" si="2884"/>
        <v>0</v>
      </c>
      <c r="AV910" s="11">
        <f t="shared" si="2884"/>
        <v>0</v>
      </c>
      <c r="AW910" s="11">
        <f t="shared" si="2884"/>
        <v>16292</v>
      </c>
      <c r="AX910" s="11">
        <f t="shared" si="2884"/>
        <v>16292</v>
      </c>
      <c r="AY910" s="75">
        <f t="shared" si="2884"/>
        <v>0</v>
      </c>
      <c r="AZ910" s="75">
        <f t="shared" si="2884"/>
        <v>0</v>
      </c>
      <c r="BA910" s="75">
        <f t="shared" si="2884"/>
        <v>0</v>
      </c>
      <c r="BB910" s="75">
        <f t="shared" si="2884"/>
        <v>0</v>
      </c>
      <c r="BC910" s="75">
        <f t="shared" si="2884"/>
        <v>16292</v>
      </c>
      <c r="BD910" s="75">
        <f t="shared" si="2884"/>
        <v>16292</v>
      </c>
      <c r="BE910" s="11">
        <f t="shared" si="2885"/>
        <v>0</v>
      </c>
      <c r="BF910" s="11">
        <f t="shared" si="2885"/>
        <v>0</v>
      </c>
      <c r="BG910" s="11">
        <f t="shared" si="2885"/>
        <v>0</v>
      </c>
      <c r="BH910" s="11">
        <f t="shared" si="2885"/>
        <v>0</v>
      </c>
      <c r="BI910" s="138">
        <f t="shared" si="2885"/>
        <v>16292</v>
      </c>
      <c r="BJ910" s="138">
        <f t="shared" si="2885"/>
        <v>16292</v>
      </c>
      <c r="BK910" s="75">
        <f t="shared" si="2885"/>
        <v>0</v>
      </c>
      <c r="BL910" s="75">
        <f t="shared" si="2885"/>
        <v>667</v>
      </c>
      <c r="BM910" s="75">
        <f t="shared" si="2885"/>
        <v>0</v>
      </c>
      <c r="BN910" s="75">
        <f t="shared" si="2885"/>
        <v>0</v>
      </c>
      <c r="BO910" s="75">
        <f t="shared" si="2885"/>
        <v>16959</v>
      </c>
      <c r="BP910" s="75">
        <f t="shared" si="2885"/>
        <v>16959</v>
      </c>
      <c r="BQ910" s="11">
        <f t="shared" si="2886"/>
        <v>0</v>
      </c>
      <c r="BR910" s="11">
        <f t="shared" si="2886"/>
        <v>0</v>
      </c>
      <c r="BS910" s="11">
        <f t="shared" si="2886"/>
        <v>0</v>
      </c>
      <c r="BT910" s="11">
        <f t="shared" si="2886"/>
        <v>0</v>
      </c>
      <c r="BU910" s="11">
        <f t="shared" si="2886"/>
        <v>16959</v>
      </c>
      <c r="BV910" s="11">
        <f t="shared" si="2886"/>
        <v>16959</v>
      </c>
      <c r="BW910" s="75">
        <f t="shared" si="2886"/>
        <v>0</v>
      </c>
      <c r="BX910" s="75">
        <f t="shared" si="2886"/>
        <v>0</v>
      </c>
      <c r="BY910" s="75">
        <f t="shared" si="2886"/>
        <v>0</v>
      </c>
      <c r="BZ910" s="75">
        <f t="shared" si="2886"/>
        <v>0</v>
      </c>
      <c r="CA910" s="75">
        <f t="shared" si="2886"/>
        <v>16959</v>
      </c>
      <c r="CB910" s="75">
        <f t="shared" si="2886"/>
        <v>16959</v>
      </c>
      <c r="CC910" s="75">
        <f t="shared" si="2887"/>
        <v>0</v>
      </c>
      <c r="CD910" s="75">
        <f t="shared" si="2887"/>
        <v>0</v>
      </c>
      <c r="CE910" s="75">
        <f t="shared" si="2887"/>
        <v>0</v>
      </c>
      <c r="CF910" s="75">
        <f t="shared" si="2887"/>
        <v>0</v>
      </c>
      <c r="CG910" s="75">
        <f t="shared" si="2887"/>
        <v>16959</v>
      </c>
      <c r="CH910" s="75">
        <f t="shared" si="2887"/>
        <v>16959</v>
      </c>
      <c r="CI910" s="11">
        <f t="shared" si="2887"/>
        <v>0</v>
      </c>
      <c r="CJ910" s="11">
        <f t="shared" si="2887"/>
        <v>2310</v>
      </c>
      <c r="CK910" s="11">
        <f t="shared" si="2887"/>
        <v>0</v>
      </c>
      <c r="CL910" s="11">
        <f t="shared" si="2887"/>
        <v>0</v>
      </c>
      <c r="CM910" s="11">
        <f t="shared" si="2887"/>
        <v>19269</v>
      </c>
      <c r="CN910" s="11">
        <f t="shared" si="2887"/>
        <v>19269</v>
      </c>
    </row>
    <row r="911" spans="1:92" hidden="1" x14ac:dyDescent="0.25">
      <c r="A911" s="51" t="s">
        <v>584</v>
      </c>
      <c r="B911" s="31">
        <v>915</v>
      </c>
      <c r="C911" s="14" t="s">
        <v>35</v>
      </c>
      <c r="D911" s="14" t="s">
        <v>30</v>
      </c>
      <c r="E911" s="14" t="s">
        <v>597</v>
      </c>
      <c r="F911" s="24"/>
      <c r="G911" s="11"/>
      <c r="H911" s="11"/>
      <c r="I911" s="11"/>
      <c r="J911" s="11"/>
      <c r="K911" s="11"/>
      <c r="L911" s="11"/>
      <c r="M911" s="11"/>
      <c r="N911" s="11"/>
      <c r="O911" s="11">
        <f>O912</f>
        <v>0</v>
      </c>
      <c r="P911" s="11">
        <f t="shared" si="2881"/>
        <v>16292</v>
      </c>
      <c r="Q911" s="11">
        <f t="shared" si="2881"/>
        <v>0</v>
      </c>
      <c r="R911" s="11">
        <f t="shared" si="2881"/>
        <v>0</v>
      </c>
      <c r="S911" s="11">
        <f t="shared" si="2881"/>
        <v>16292</v>
      </c>
      <c r="T911" s="11">
        <f t="shared" si="2881"/>
        <v>16292</v>
      </c>
      <c r="U911" s="11">
        <f t="shared" si="2881"/>
        <v>0</v>
      </c>
      <c r="V911" s="11">
        <f t="shared" si="2881"/>
        <v>0</v>
      </c>
      <c r="W911" s="11">
        <f t="shared" si="2881"/>
        <v>0</v>
      </c>
      <c r="X911" s="11">
        <f t="shared" si="2881"/>
        <v>0</v>
      </c>
      <c r="Y911" s="11">
        <f t="shared" si="2881"/>
        <v>16292</v>
      </c>
      <c r="Z911" s="11">
        <f t="shared" si="2881"/>
        <v>16292</v>
      </c>
      <c r="AA911" s="11">
        <f t="shared" si="2882"/>
        <v>0</v>
      </c>
      <c r="AB911" s="11">
        <f t="shared" si="2882"/>
        <v>0</v>
      </c>
      <c r="AC911" s="11">
        <f t="shared" si="2882"/>
        <v>0</v>
      </c>
      <c r="AD911" s="11">
        <f t="shared" si="2882"/>
        <v>0</v>
      </c>
      <c r="AE911" s="11">
        <f t="shared" si="2882"/>
        <v>16292</v>
      </c>
      <c r="AF911" s="11">
        <f t="shared" si="2882"/>
        <v>16292</v>
      </c>
      <c r="AG911" s="11">
        <f t="shared" si="2883"/>
        <v>0</v>
      </c>
      <c r="AH911" s="11">
        <f t="shared" si="2883"/>
        <v>0</v>
      </c>
      <c r="AI911" s="11">
        <f t="shared" si="2883"/>
        <v>0</v>
      </c>
      <c r="AJ911" s="11">
        <f t="shared" si="2883"/>
        <v>0</v>
      </c>
      <c r="AK911" s="75">
        <f t="shared" si="2883"/>
        <v>16292</v>
      </c>
      <c r="AL911" s="75">
        <f t="shared" si="2883"/>
        <v>16292</v>
      </c>
      <c r="AM911" s="11">
        <f t="shared" si="2883"/>
        <v>0</v>
      </c>
      <c r="AN911" s="11">
        <f t="shared" si="2883"/>
        <v>0</v>
      </c>
      <c r="AO911" s="11">
        <f t="shared" si="2883"/>
        <v>0</v>
      </c>
      <c r="AP911" s="11">
        <f t="shared" si="2883"/>
        <v>0</v>
      </c>
      <c r="AQ911" s="11">
        <f t="shared" si="2883"/>
        <v>16292</v>
      </c>
      <c r="AR911" s="11">
        <f t="shared" si="2883"/>
        <v>16292</v>
      </c>
      <c r="AS911" s="11">
        <f t="shared" si="2884"/>
        <v>0</v>
      </c>
      <c r="AT911" s="11">
        <f t="shared" si="2884"/>
        <v>0</v>
      </c>
      <c r="AU911" s="11">
        <f t="shared" si="2884"/>
        <v>0</v>
      </c>
      <c r="AV911" s="11">
        <f t="shared" si="2884"/>
        <v>0</v>
      </c>
      <c r="AW911" s="11">
        <f t="shared" si="2884"/>
        <v>16292</v>
      </c>
      <c r="AX911" s="11">
        <f t="shared" si="2884"/>
        <v>16292</v>
      </c>
      <c r="AY911" s="75">
        <f t="shared" si="2884"/>
        <v>0</v>
      </c>
      <c r="AZ911" s="75">
        <f t="shared" si="2884"/>
        <v>0</v>
      </c>
      <c r="BA911" s="75">
        <f t="shared" si="2884"/>
        <v>0</v>
      </c>
      <c r="BB911" s="75">
        <f t="shared" si="2884"/>
        <v>0</v>
      </c>
      <c r="BC911" s="75">
        <f t="shared" si="2884"/>
        <v>16292</v>
      </c>
      <c r="BD911" s="75">
        <f t="shared" si="2884"/>
        <v>16292</v>
      </c>
      <c r="BE911" s="11">
        <f t="shared" si="2885"/>
        <v>0</v>
      </c>
      <c r="BF911" s="11">
        <f t="shared" si="2885"/>
        <v>0</v>
      </c>
      <c r="BG911" s="11">
        <f t="shared" si="2885"/>
        <v>0</v>
      </c>
      <c r="BH911" s="11">
        <f t="shared" si="2885"/>
        <v>0</v>
      </c>
      <c r="BI911" s="138">
        <f t="shared" si="2885"/>
        <v>16292</v>
      </c>
      <c r="BJ911" s="138">
        <f t="shared" si="2885"/>
        <v>16292</v>
      </c>
      <c r="BK911" s="75">
        <f t="shared" si="2885"/>
        <v>0</v>
      </c>
      <c r="BL911" s="75">
        <f t="shared" si="2885"/>
        <v>667</v>
      </c>
      <c r="BM911" s="75">
        <f t="shared" si="2885"/>
        <v>0</v>
      </c>
      <c r="BN911" s="75">
        <f t="shared" si="2885"/>
        <v>0</v>
      </c>
      <c r="BO911" s="75">
        <f t="shared" si="2885"/>
        <v>16959</v>
      </c>
      <c r="BP911" s="75">
        <f t="shared" si="2885"/>
        <v>16959</v>
      </c>
      <c r="BQ911" s="11">
        <f t="shared" si="2886"/>
        <v>0</v>
      </c>
      <c r="BR911" s="11">
        <f t="shared" si="2886"/>
        <v>0</v>
      </c>
      <c r="BS911" s="11">
        <f t="shared" si="2886"/>
        <v>0</v>
      </c>
      <c r="BT911" s="11">
        <f t="shared" si="2886"/>
        <v>0</v>
      </c>
      <c r="BU911" s="11">
        <f t="shared" si="2886"/>
        <v>16959</v>
      </c>
      <c r="BV911" s="11">
        <f t="shared" si="2886"/>
        <v>16959</v>
      </c>
      <c r="BW911" s="75">
        <f t="shared" si="2886"/>
        <v>0</v>
      </c>
      <c r="BX911" s="75">
        <f t="shared" si="2886"/>
        <v>0</v>
      </c>
      <c r="BY911" s="75">
        <f t="shared" si="2886"/>
        <v>0</v>
      </c>
      <c r="BZ911" s="75">
        <f t="shared" si="2886"/>
        <v>0</v>
      </c>
      <c r="CA911" s="75">
        <f t="shared" si="2886"/>
        <v>16959</v>
      </c>
      <c r="CB911" s="75">
        <f t="shared" si="2886"/>
        <v>16959</v>
      </c>
      <c r="CC911" s="75">
        <f t="shared" si="2887"/>
        <v>0</v>
      </c>
      <c r="CD911" s="75">
        <f t="shared" si="2887"/>
        <v>0</v>
      </c>
      <c r="CE911" s="75">
        <f t="shared" si="2887"/>
        <v>0</v>
      </c>
      <c r="CF911" s="75">
        <f t="shared" si="2887"/>
        <v>0</v>
      </c>
      <c r="CG911" s="75">
        <f t="shared" si="2887"/>
        <v>16959</v>
      </c>
      <c r="CH911" s="75">
        <f t="shared" si="2887"/>
        <v>16959</v>
      </c>
      <c r="CI911" s="11">
        <f t="shared" si="2887"/>
        <v>0</v>
      </c>
      <c r="CJ911" s="11">
        <f t="shared" si="2887"/>
        <v>2310</v>
      </c>
      <c r="CK911" s="11">
        <f t="shared" si="2887"/>
        <v>0</v>
      </c>
      <c r="CL911" s="11">
        <f t="shared" si="2887"/>
        <v>0</v>
      </c>
      <c r="CM911" s="11">
        <f t="shared" si="2887"/>
        <v>19269</v>
      </c>
      <c r="CN911" s="11">
        <f t="shared" si="2887"/>
        <v>19269</v>
      </c>
    </row>
    <row r="912" spans="1:92" ht="33" hidden="1" x14ac:dyDescent="0.25">
      <c r="A912" s="51" t="s">
        <v>598</v>
      </c>
      <c r="B912" s="31">
        <v>915</v>
      </c>
      <c r="C912" s="14" t="s">
        <v>35</v>
      </c>
      <c r="D912" s="14" t="s">
        <v>30</v>
      </c>
      <c r="E912" s="14" t="s">
        <v>599</v>
      </c>
      <c r="F912" s="24"/>
      <c r="G912" s="11"/>
      <c r="H912" s="11"/>
      <c r="I912" s="11"/>
      <c r="J912" s="11"/>
      <c r="K912" s="11"/>
      <c r="L912" s="11"/>
      <c r="M912" s="11"/>
      <c r="N912" s="11"/>
      <c r="O912" s="11">
        <f>O913</f>
        <v>0</v>
      </c>
      <c r="P912" s="11">
        <f t="shared" si="2881"/>
        <v>16292</v>
      </c>
      <c r="Q912" s="11">
        <f t="shared" si="2881"/>
        <v>0</v>
      </c>
      <c r="R912" s="11">
        <f t="shared" si="2881"/>
        <v>0</v>
      </c>
      <c r="S912" s="11">
        <f t="shared" si="2881"/>
        <v>16292</v>
      </c>
      <c r="T912" s="11">
        <f t="shared" si="2881"/>
        <v>16292</v>
      </c>
      <c r="U912" s="11">
        <f t="shared" si="2881"/>
        <v>0</v>
      </c>
      <c r="V912" s="11">
        <f t="shared" si="2881"/>
        <v>0</v>
      </c>
      <c r="W912" s="11">
        <f t="shared" si="2881"/>
        <v>0</v>
      </c>
      <c r="X912" s="11">
        <f t="shared" si="2881"/>
        <v>0</v>
      </c>
      <c r="Y912" s="11">
        <f t="shared" si="2881"/>
        <v>16292</v>
      </c>
      <c r="Z912" s="11">
        <f t="shared" si="2881"/>
        <v>16292</v>
      </c>
      <c r="AA912" s="11">
        <f t="shared" si="2882"/>
        <v>0</v>
      </c>
      <c r="AB912" s="11">
        <f t="shared" si="2882"/>
        <v>0</v>
      </c>
      <c r="AC912" s="11">
        <f t="shared" si="2882"/>
        <v>0</v>
      </c>
      <c r="AD912" s="11">
        <f t="shared" si="2882"/>
        <v>0</v>
      </c>
      <c r="AE912" s="11">
        <f t="shared" si="2882"/>
        <v>16292</v>
      </c>
      <c r="AF912" s="11">
        <f t="shared" si="2882"/>
        <v>16292</v>
      </c>
      <c r="AG912" s="11">
        <f t="shared" si="2883"/>
        <v>0</v>
      </c>
      <c r="AH912" s="11">
        <f t="shared" si="2883"/>
        <v>0</v>
      </c>
      <c r="AI912" s="11">
        <f t="shared" si="2883"/>
        <v>0</v>
      </c>
      <c r="AJ912" s="11">
        <f t="shared" si="2883"/>
        <v>0</v>
      </c>
      <c r="AK912" s="75">
        <f t="shared" si="2883"/>
        <v>16292</v>
      </c>
      <c r="AL912" s="75">
        <f t="shared" si="2883"/>
        <v>16292</v>
      </c>
      <c r="AM912" s="11">
        <f t="shared" si="2883"/>
        <v>0</v>
      </c>
      <c r="AN912" s="11">
        <f t="shared" si="2883"/>
        <v>0</v>
      </c>
      <c r="AO912" s="11">
        <f t="shared" si="2883"/>
        <v>0</v>
      </c>
      <c r="AP912" s="11">
        <f t="shared" si="2883"/>
        <v>0</v>
      </c>
      <c r="AQ912" s="11">
        <f t="shared" si="2883"/>
        <v>16292</v>
      </c>
      <c r="AR912" s="11">
        <f t="shared" si="2883"/>
        <v>16292</v>
      </c>
      <c r="AS912" s="11">
        <f t="shared" si="2884"/>
        <v>0</v>
      </c>
      <c r="AT912" s="11">
        <f t="shared" si="2884"/>
        <v>0</v>
      </c>
      <c r="AU912" s="11">
        <f t="shared" si="2884"/>
        <v>0</v>
      </c>
      <c r="AV912" s="11">
        <f t="shared" si="2884"/>
        <v>0</v>
      </c>
      <c r="AW912" s="11">
        <f t="shared" si="2884"/>
        <v>16292</v>
      </c>
      <c r="AX912" s="11">
        <f t="shared" si="2884"/>
        <v>16292</v>
      </c>
      <c r="AY912" s="75">
        <f t="shared" si="2884"/>
        <v>0</v>
      </c>
      <c r="AZ912" s="75">
        <f t="shared" si="2884"/>
        <v>0</v>
      </c>
      <c r="BA912" s="75">
        <f t="shared" si="2884"/>
        <v>0</v>
      </c>
      <c r="BB912" s="75">
        <f t="shared" si="2884"/>
        <v>0</v>
      </c>
      <c r="BC912" s="75">
        <f t="shared" si="2884"/>
        <v>16292</v>
      </c>
      <c r="BD912" s="75">
        <f t="shared" si="2884"/>
        <v>16292</v>
      </c>
      <c r="BE912" s="11">
        <f t="shared" si="2885"/>
        <v>0</v>
      </c>
      <c r="BF912" s="11">
        <f t="shared" si="2885"/>
        <v>0</v>
      </c>
      <c r="BG912" s="11">
        <f t="shared" si="2885"/>
        <v>0</v>
      </c>
      <c r="BH912" s="11">
        <f t="shared" si="2885"/>
        <v>0</v>
      </c>
      <c r="BI912" s="138">
        <f t="shared" si="2885"/>
        <v>16292</v>
      </c>
      <c r="BJ912" s="138">
        <f t="shared" si="2885"/>
        <v>16292</v>
      </c>
      <c r="BK912" s="75">
        <f t="shared" si="2885"/>
        <v>0</v>
      </c>
      <c r="BL912" s="75">
        <f t="shared" si="2885"/>
        <v>667</v>
      </c>
      <c r="BM912" s="75">
        <f t="shared" si="2885"/>
        <v>0</v>
      </c>
      <c r="BN912" s="75">
        <f t="shared" si="2885"/>
        <v>0</v>
      </c>
      <c r="BO912" s="75">
        <f t="shared" si="2885"/>
        <v>16959</v>
      </c>
      <c r="BP912" s="75">
        <f t="shared" si="2885"/>
        <v>16959</v>
      </c>
      <c r="BQ912" s="11">
        <f t="shared" si="2886"/>
        <v>0</v>
      </c>
      <c r="BR912" s="11">
        <f t="shared" si="2886"/>
        <v>0</v>
      </c>
      <c r="BS912" s="11">
        <f t="shared" si="2886"/>
        <v>0</v>
      </c>
      <c r="BT912" s="11">
        <f t="shared" si="2886"/>
        <v>0</v>
      </c>
      <c r="BU912" s="11">
        <f t="shared" si="2886"/>
        <v>16959</v>
      </c>
      <c r="BV912" s="11">
        <f t="shared" si="2886"/>
        <v>16959</v>
      </c>
      <c r="BW912" s="75">
        <f t="shared" si="2886"/>
        <v>0</v>
      </c>
      <c r="BX912" s="75">
        <f t="shared" si="2886"/>
        <v>0</v>
      </c>
      <c r="BY912" s="75">
        <f t="shared" si="2886"/>
        <v>0</v>
      </c>
      <c r="BZ912" s="75">
        <f t="shared" si="2886"/>
        <v>0</v>
      </c>
      <c r="CA912" s="75">
        <f t="shared" si="2886"/>
        <v>16959</v>
      </c>
      <c r="CB912" s="75">
        <f t="shared" si="2886"/>
        <v>16959</v>
      </c>
      <c r="CC912" s="75">
        <f t="shared" si="2887"/>
        <v>0</v>
      </c>
      <c r="CD912" s="75">
        <f t="shared" si="2887"/>
        <v>0</v>
      </c>
      <c r="CE912" s="75">
        <f t="shared" si="2887"/>
        <v>0</v>
      </c>
      <c r="CF912" s="75">
        <f t="shared" si="2887"/>
        <v>0</v>
      </c>
      <c r="CG912" s="75">
        <f t="shared" si="2887"/>
        <v>16959</v>
      </c>
      <c r="CH912" s="75">
        <f t="shared" si="2887"/>
        <v>16959</v>
      </c>
      <c r="CI912" s="11">
        <f t="shared" si="2887"/>
        <v>0</v>
      </c>
      <c r="CJ912" s="11">
        <f t="shared" si="2887"/>
        <v>2310</v>
      </c>
      <c r="CK912" s="11">
        <f t="shared" si="2887"/>
        <v>0</v>
      </c>
      <c r="CL912" s="11">
        <f t="shared" si="2887"/>
        <v>0</v>
      </c>
      <c r="CM912" s="11">
        <f t="shared" si="2887"/>
        <v>19269</v>
      </c>
      <c r="CN912" s="11">
        <f t="shared" si="2887"/>
        <v>19269</v>
      </c>
    </row>
    <row r="913" spans="1:92" hidden="1" x14ac:dyDescent="0.25">
      <c r="A913" s="55" t="s">
        <v>112</v>
      </c>
      <c r="B913" s="31">
        <v>915</v>
      </c>
      <c r="C913" s="14" t="s">
        <v>35</v>
      </c>
      <c r="D913" s="14" t="s">
        <v>30</v>
      </c>
      <c r="E913" s="14" t="s">
        <v>599</v>
      </c>
      <c r="F913" s="24">
        <v>300</v>
      </c>
      <c r="G913" s="11"/>
      <c r="H913" s="11"/>
      <c r="I913" s="11"/>
      <c r="J913" s="11"/>
      <c r="K913" s="11"/>
      <c r="L913" s="11"/>
      <c r="M913" s="11"/>
      <c r="N913" s="11"/>
      <c r="O913" s="11">
        <f>O914</f>
        <v>0</v>
      </c>
      <c r="P913" s="11">
        <f t="shared" si="2881"/>
        <v>16292</v>
      </c>
      <c r="Q913" s="11">
        <f t="shared" si="2881"/>
        <v>0</v>
      </c>
      <c r="R913" s="11">
        <f t="shared" si="2881"/>
        <v>0</v>
      </c>
      <c r="S913" s="11">
        <f t="shared" si="2881"/>
        <v>16292</v>
      </c>
      <c r="T913" s="11">
        <f t="shared" si="2881"/>
        <v>16292</v>
      </c>
      <c r="U913" s="11">
        <f t="shared" si="2881"/>
        <v>0</v>
      </c>
      <c r="V913" s="11">
        <f t="shared" si="2881"/>
        <v>0</v>
      </c>
      <c r="W913" s="11">
        <f t="shared" si="2881"/>
        <v>0</v>
      </c>
      <c r="X913" s="11">
        <f t="shared" si="2881"/>
        <v>0</v>
      </c>
      <c r="Y913" s="11">
        <f t="shared" si="2881"/>
        <v>16292</v>
      </c>
      <c r="Z913" s="11">
        <f t="shared" si="2881"/>
        <v>16292</v>
      </c>
      <c r="AA913" s="11">
        <f t="shared" si="2882"/>
        <v>0</v>
      </c>
      <c r="AB913" s="11">
        <f t="shared" si="2882"/>
        <v>0</v>
      </c>
      <c r="AC913" s="11">
        <f t="shared" si="2882"/>
        <v>0</v>
      </c>
      <c r="AD913" s="11">
        <f t="shared" si="2882"/>
        <v>0</v>
      </c>
      <c r="AE913" s="11">
        <f t="shared" si="2882"/>
        <v>16292</v>
      </c>
      <c r="AF913" s="11">
        <f t="shared" si="2882"/>
        <v>16292</v>
      </c>
      <c r="AG913" s="11">
        <f t="shared" si="2883"/>
        <v>0</v>
      </c>
      <c r="AH913" s="11">
        <f t="shared" si="2883"/>
        <v>0</v>
      </c>
      <c r="AI913" s="11">
        <f t="shared" si="2883"/>
        <v>0</v>
      </c>
      <c r="AJ913" s="11">
        <f t="shared" si="2883"/>
        <v>0</v>
      </c>
      <c r="AK913" s="75">
        <f t="shared" si="2883"/>
        <v>16292</v>
      </c>
      <c r="AL913" s="75">
        <f t="shared" si="2883"/>
        <v>16292</v>
      </c>
      <c r="AM913" s="11">
        <f t="shared" si="2883"/>
        <v>0</v>
      </c>
      <c r="AN913" s="11">
        <f t="shared" si="2883"/>
        <v>0</v>
      </c>
      <c r="AO913" s="11">
        <f t="shared" si="2883"/>
        <v>0</v>
      </c>
      <c r="AP913" s="11">
        <f t="shared" si="2883"/>
        <v>0</v>
      </c>
      <c r="AQ913" s="11">
        <f t="shared" si="2883"/>
        <v>16292</v>
      </c>
      <c r="AR913" s="11">
        <f t="shared" si="2883"/>
        <v>16292</v>
      </c>
      <c r="AS913" s="11">
        <f t="shared" si="2884"/>
        <v>0</v>
      </c>
      <c r="AT913" s="11">
        <f t="shared" si="2884"/>
        <v>0</v>
      </c>
      <c r="AU913" s="11">
        <f t="shared" si="2884"/>
        <v>0</v>
      </c>
      <c r="AV913" s="11">
        <f t="shared" si="2884"/>
        <v>0</v>
      </c>
      <c r="AW913" s="11">
        <f t="shared" si="2884"/>
        <v>16292</v>
      </c>
      <c r="AX913" s="11">
        <f t="shared" si="2884"/>
        <v>16292</v>
      </c>
      <c r="AY913" s="75">
        <f t="shared" si="2884"/>
        <v>0</v>
      </c>
      <c r="AZ913" s="75">
        <f t="shared" si="2884"/>
        <v>0</v>
      </c>
      <c r="BA913" s="75">
        <f t="shared" si="2884"/>
        <v>0</v>
      </c>
      <c r="BB913" s="75">
        <f t="shared" si="2884"/>
        <v>0</v>
      </c>
      <c r="BC913" s="75">
        <f t="shared" si="2884"/>
        <v>16292</v>
      </c>
      <c r="BD913" s="75">
        <f t="shared" si="2884"/>
        <v>16292</v>
      </c>
      <c r="BE913" s="11">
        <f t="shared" si="2885"/>
        <v>0</v>
      </c>
      <c r="BF913" s="11">
        <f t="shared" si="2885"/>
        <v>0</v>
      </c>
      <c r="BG913" s="11">
        <f t="shared" si="2885"/>
        <v>0</v>
      </c>
      <c r="BH913" s="11">
        <f t="shared" si="2885"/>
        <v>0</v>
      </c>
      <c r="BI913" s="138">
        <f t="shared" si="2885"/>
        <v>16292</v>
      </c>
      <c r="BJ913" s="138">
        <f t="shared" si="2885"/>
        <v>16292</v>
      </c>
      <c r="BK913" s="75">
        <f t="shared" si="2885"/>
        <v>0</v>
      </c>
      <c r="BL913" s="75">
        <f t="shared" si="2885"/>
        <v>667</v>
      </c>
      <c r="BM913" s="75">
        <f t="shared" si="2885"/>
        <v>0</v>
      </c>
      <c r="BN913" s="75">
        <f t="shared" si="2885"/>
        <v>0</v>
      </c>
      <c r="BO913" s="75">
        <f t="shared" si="2885"/>
        <v>16959</v>
      </c>
      <c r="BP913" s="75">
        <f t="shared" si="2885"/>
        <v>16959</v>
      </c>
      <c r="BQ913" s="11">
        <f t="shared" si="2886"/>
        <v>0</v>
      </c>
      <c r="BR913" s="11">
        <f t="shared" si="2886"/>
        <v>0</v>
      </c>
      <c r="BS913" s="11">
        <f t="shared" si="2886"/>
        <v>0</v>
      </c>
      <c r="BT913" s="11">
        <f t="shared" si="2886"/>
        <v>0</v>
      </c>
      <c r="BU913" s="11">
        <f t="shared" si="2886"/>
        <v>16959</v>
      </c>
      <c r="BV913" s="11">
        <f t="shared" si="2886"/>
        <v>16959</v>
      </c>
      <c r="BW913" s="75">
        <f t="shared" si="2886"/>
        <v>0</v>
      </c>
      <c r="BX913" s="75">
        <f t="shared" si="2886"/>
        <v>0</v>
      </c>
      <c r="BY913" s="75">
        <f t="shared" si="2886"/>
        <v>0</v>
      </c>
      <c r="BZ913" s="75">
        <f t="shared" si="2886"/>
        <v>0</v>
      </c>
      <c r="CA913" s="75">
        <f t="shared" si="2886"/>
        <v>16959</v>
      </c>
      <c r="CB913" s="75">
        <f t="shared" si="2886"/>
        <v>16959</v>
      </c>
      <c r="CC913" s="75">
        <f t="shared" si="2887"/>
        <v>0</v>
      </c>
      <c r="CD913" s="75">
        <f t="shared" si="2887"/>
        <v>0</v>
      </c>
      <c r="CE913" s="75">
        <f t="shared" si="2887"/>
        <v>0</v>
      </c>
      <c r="CF913" s="75">
        <f t="shared" si="2887"/>
        <v>0</v>
      </c>
      <c r="CG913" s="75">
        <f t="shared" si="2887"/>
        <v>16959</v>
      </c>
      <c r="CH913" s="75">
        <f t="shared" si="2887"/>
        <v>16959</v>
      </c>
      <c r="CI913" s="11">
        <f t="shared" si="2887"/>
        <v>0</v>
      </c>
      <c r="CJ913" s="11">
        <f t="shared" si="2887"/>
        <v>2310</v>
      </c>
      <c r="CK913" s="11">
        <f t="shared" si="2887"/>
        <v>0</v>
      </c>
      <c r="CL913" s="11">
        <f t="shared" si="2887"/>
        <v>0</v>
      </c>
      <c r="CM913" s="11">
        <f t="shared" si="2887"/>
        <v>19269</v>
      </c>
      <c r="CN913" s="11">
        <f t="shared" si="2887"/>
        <v>19269</v>
      </c>
    </row>
    <row r="914" spans="1:92" ht="33" hidden="1" x14ac:dyDescent="0.25">
      <c r="A914" s="51" t="s">
        <v>192</v>
      </c>
      <c r="B914" s="31">
        <v>915</v>
      </c>
      <c r="C914" s="14" t="s">
        <v>35</v>
      </c>
      <c r="D914" s="14" t="s">
        <v>30</v>
      </c>
      <c r="E914" s="14" t="s">
        <v>599</v>
      </c>
      <c r="F914" s="24">
        <v>320</v>
      </c>
      <c r="G914" s="11"/>
      <c r="H914" s="11"/>
      <c r="I914" s="11"/>
      <c r="J914" s="11"/>
      <c r="K914" s="11"/>
      <c r="L914" s="11"/>
      <c r="M914" s="11"/>
      <c r="N914" s="11"/>
      <c r="O914" s="11"/>
      <c r="P914" s="11">
        <v>16292</v>
      </c>
      <c r="Q914" s="11"/>
      <c r="R914" s="11"/>
      <c r="S914" s="11">
        <f>M914+O914+P914+Q914+R914</f>
        <v>16292</v>
      </c>
      <c r="T914" s="11">
        <f>N914+P914</f>
        <v>16292</v>
      </c>
      <c r="U914" s="11"/>
      <c r="V914" s="11"/>
      <c r="W914" s="11"/>
      <c r="X914" s="11"/>
      <c r="Y914" s="11">
        <f>S914+U914+V914+W914+X914</f>
        <v>16292</v>
      </c>
      <c r="Z914" s="11">
        <f>T914+V914</f>
        <v>16292</v>
      </c>
      <c r="AA914" s="11"/>
      <c r="AB914" s="11"/>
      <c r="AC914" s="11"/>
      <c r="AD914" s="11"/>
      <c r="AE914" s="11">
        <f>Y914+AA914+AB914+AC914+AD914</f>
        <v>16292</v>
      </c>
      <c r="AF914" s="11">
        <f>Z914+AB914</f>
        <v>16292</v>
      </c>
      <c r="AG914" s="11"/>
      <c r="AH914" s="11"/>
      <c r="AI914" s="11"/>
      <c r="AJ914" s="11"/>
      <c r="AK914" s="75">
        <f>AE914+AG914+AH914+AI914+AJ914</f>
        <v>16292</v>
      </c>
      <c r="AL914" s="75">
        <f>AF914+AH914</f>
        <v>16292</v>
      </c>
      <c r="AM914" s="11"/>
      <c r="AN914" s="11"/>
      <c r="AO914" s="11"/>
      <c r="AP914" s="11"/>
      <c r="AQ914" s="11">
        <f>AK914+AM914+AN914+AO914+AP914</f>
        <v>16292</v>
      </c>
      <c r="AR914" s="11">
        <f>AL914+AN914</f>
        <v>16292</v>
      </c>
      <c r="AS914" s="11"/>
      <c r="AT914" s="11"/>
      <c r="AU914" s="11"/>
      <c r="AV914" s="11"/>
      <c r="AW914" s="11">
        <f>AQ914+AS914+AT914+AU914+AV914</f>
        <v>16292</v>
      </c>
      <c r="AX914" s="11">
        <f>AR914+AT914</f>
        <v>16292</v>
      </c>
      <c r="AY914" s="75"/>
      <c r="AZ914" s="75"/>
      <c r="BA914" s="75"/>
      <c r="BB914" s="75"/>
      <c r="BC914" s="75">
        <f>AW914+AY914+AZ914+BA914+BB914</f>
        <v>16292</v>
      </c>
      <c r="BD914" s="75">
        <f>AX914+AZ914</f>
        <v>16292</v>
      </c>
      <c r="BE914" s="11"/>
      <c r="BF914" s="11"/>
      <c r="BG914" s="11"/>
      <c r="BH914" s="11"/>
      <c r="BI914" s="138">
        <f>BC914+BE914+BF914+BG914+BH914</f>
        <v>16292</v>
      </c>
      <c r="BJ914" s="138">
        <f>BD914+BF914</f>
        <v>16292</v>
      </c>
      <c r="BK914" s="75"/>
      <c r="BL914" s="75">
        <v>667</v>
      </c>
      <c r="BM914" s="75"/>
      <c r="BN914" s="75"/>
      <c r="BO914" s="75">
        <f>BI914+BK914+BL914+BM914+BN914</f>
        <v>16959</v>
      </c>
      <c r="BP914" s="75">
        <f>BJ914+BL914</f>
        <v>16959</v>
      </c>
      <c r="BQ914" s="11"/>
      <c r="BR914" s="11"/>
      <c r="BS914" s="11"/>
      <c r="BT914" s="11"/>
      <c r="BU914" s="11">
        <f>BO914+BQ914+BR914+BS914+BT914</f>
        <v>16959</v>
      </c>
      <c r="BV914" s="11">
        <f>BP914+BR914</f>
        <v>16959</v>
      </c>
      <c r="BW914" s="75"/>
      <c r="BX914" s="75"/>
      <c r="BY914" s="75"/>
      <c r="BZ914" s="75"/>
      <c r="CA914" s="75">
        <f>BU914+BW914+BX914+BY914+BZ914</f>
        <v>16959</v>
      </c>
      <c r="CB914" s="75">
        <f>BV914+BX914</f>
        <v>16959</v>
      </c>
      <c r="CC914" s="75"/>
      <c r="CD914" s="75"/>
      <c r="CE914" s="75"/>
      <c r="CF914" s="75"/>
      <c r="CG914" s="75">
        <f>CA914+CC914+CD914+CE914+CF914</f>
        <v>16959</v>
      </c>
      <c r="CH914" s="75">
        <f>CB914+CD914</f>
        <v>16959</v>
      </c>
      <c r="CI914" s="11"/>
      <c r="CJ914" s="11">
        <v>2310</v>
      </c>
      <c r="CK914" s="11"/>
      <c r="CL914" s="11"/>
      <c r="CM914" s="11">
        <f>CG914+CI914+CJ914+CK914+CL914</f>
        <v>19269</v>
      </c>
      <c r="CN914" s="11">
        <f>CH914+CJ914</f>
        <v>19269</v>
      </c>
    </row>
    <row r="915" spans="1:92" hidden="1" x14ac:dyDescent="0.25">
      <c r="A915" s="51"/>
      <c r="B915" s="31"/>
      <c r="C915" s="14"/>
      <c r="D915" s="14"/>
      <c r="E915" s="14"/>
      <c r="F915" s="24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75"/>
      <c r="AL915" s="75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75"/>
      <c r="AZ915" s="75"/>
      <c r="BA915" s="75"/>
      <c r="BB915" s="75"/>
      <c r="BC915" s="75"/>
      <c r="BD915" s="75"/>
      <c r="BE915" s="11"/>
      <c r="BF915" s="11"/>
      <c r="BG915" s="11"/>
      <c r="BH915" s="11"/>
      <c r="BI915" s="138"/>
      <c r="BJ915" s="138"/>
      <c r="BK915" s="75"/>
      <c r="BL915" s="75"/>
      <c r="BM915" s="75"/>
      <c r="BN915" s="75"/>
      <c r="BO915" s="75"/>
      <c r="BP915" s="75"/>
      <c r="BQ915" s="11"/>
      <c r="BR915" s="11"/>
      <c r="BS915" s="11"/>
      <c r="BT915" s="11"/>
      <c r="BU915" s="11"/>
      <c r="BV915" s="11"/>
      <c r="BW915" s="75"/>
      <c r="BX915" s="75"/>
      <c r="BY915" s="75"/>
      <c r="BZ915" s="75"/>
      <c r="CA915" s="75"/>
      <c r="CB915" s="75"/>
      <c r="CC915" s="75"/>
      <c r="CD915" s="75"/>
      <c r="CE915" s="75"/>
      <c r="CF915" s="75"/>
      <c r="CG915" s="75"/>
      <c r="CH915" s="75"/>
      <c r="CI915" s="11"/>
      <c r="CJ915" s="11"/>
      <c r="CK915" s="11"/>
      <c r="CL915" s="11"/>
      <c r="CM915" s="11"/>
      <c r="CN915" s="11"/>
    </row>
    <row r="916" spans="1:92" ht="23.25" hidden="1" customHeight="1" x14ac:dyDescent="0.3">
      <c r="A916" s="54" t="s">
        <v>34</v>
      </c>
      <c r="B916" s="12">
        <v>915</v>
      </c>
      <c r="C916" s="12" t="s">
        <v>35</v>
      </c>
      <c r="D916" s="12" t="s">
        <v>17</v>
      </c>
      <c r="E916" s="12"/>
      <c r="F916" s="41"/>
      <c r="G916" s="21">
        <f>G917+G930+G938</f>
        <v>16891</v>
      </c>
      <c r="H916" s="21">
        <f t="shared" ref="H916:N916" si="2888">H917+H930+H938</f>
        <v>0</v>
      </c>
      <c r="I916" s="11">
        <f t="shared" si="2888"/>
        <v>0</v>
      </c>
      <c r="J916" s="11">
        <f t="shared" si="2888"/>
        <v>0</v>
      </c>
      <c r="K916" s="11">
        <f t="shared" si="2888"/>
        <v>0</v>
      </c>
      <c r="L916" s="11">
        <f t="shared" si="2888"/>
        <v>0</v>
      </c>
      <c r="M916" s="21">
        <f t="shared" si="2888"/>
        <v>16891</v>
      </c>
      <c r="N916" s="21">
        <f t="shared" si="2888"/>
        <v>0</v>
      </c>
      <c r="O916" s="11">
        <f t="shared" ref="O916:T916" si="2889">O917+O930+O938</f>
        <v>0</v>
      </c>
      <c r="P916" s="11">
        <f t="shared" si="2889"/>
        <v>0</v>
      </c>
      <c r="Q916" s="11">
        <f t="shared" si="2889"/>
        <v>0</v>
      </c>
      <c r="R916" s="11">
        <f t="shared" si="2889"/>
        <v>0</v>
      </c>
      <c r="S916" s="21">
        <f t="shared" si="2889"/>
        <v>16891</v>
      </c>
      <c r="T916" s="21">
        <f t="shared" si="2889"/>
        <v>0</v>
      </c>
      <c r="U916" s="11">
        <f t="shared" ref="U916:Z916" si="2890">U917+U930+U938</f>
        <v>0</v>
      </c>
      <c r="V916" s="11">
        <f t="shared" si="2890"/>
        <v>0</v>
      </c>
      <c r="W916" s="11">
        <f t="shared" si="2890"/>
        <v>0</v>
      </c>
      <c r="X916" s="11">
        <f t="shared" si="2890"/>
        <v>0</v>
      </c>
      <c r="Y916" s="21">
        <f t="shared" si="2890"/>
        <v>16891</v>
      </c>
      <c r="Z916" s="21">
        <f t="shared" si="2890"/>
        <v>0</v>
      </c>
      <c r="AA916" s="11">
        <f t="shared" ref="AA916:AF916" si="2891">AA917+AA930+AA938</f>
        <v>0</v>
      </c>
      <c r="AB916" s="11">
        <f t="shared" si="2891"/>
        <v>0</v>
      </c>
      <c r="AC916" s="11">
        <f t="shared" si="2891"/>
        <v>0</v>
      </c>
      <c r="AD916" s="11">
        <f t="shared" si="2891"/>
        <v>0</v>
      </c>
      <c r="AE916" s="21">
        <f t="shared" si="2891"/>
        <v>16891</v>
      </c>
      <c r="AF916" s="21">
        <f t="shared" si="2891"/>
        <v>0</v>
      </c>
      <c r="AG916" s="11">
        <f t="shared" ref="AG916:AL916" si="2892">AG917+AG930+AG938</f>
        <v>0</v>
      </c>
      <c r="AH916" s="11">
        <f t="shared" si="2892"/>
        <v>0</v>
      </c>
      <c r="AI916" s="11">
        <f t="shared" si="2892"/>
        <v>0</v>
      </c>
      <c r="AJ916" s="11">
        <f t="shared" si="2892"/>
        <v>0</v>
      </c>
      <c r="AK916" s="83">
        <f t="shared" si="2892"/>
        <v>16891</v>
      </c>
      <c r="AL916" s="83">
        <f t="shared" si="2892"/>
        <v>0</v>
      </c>
      <c r="AM916" s="11">
        <f t="shared" ref="AM916:AR916" si="2893">AM917+AM930+AM938</f>
        <v>0</v>
      </c>
      <c r="AN916" s="11">
        <f t="shared" si="2893"/>
        <v>0</v>
      </c>
      <c r="AO916" s="11">
        <f t="shared" si="2893"/>
        <v>0</v>
      </c>
      <c r="AP916" s="11">
        <f t="shared" si="2893"/>
        <v>0</v>
      </c>
      <c r="AQ916" s="21">
        <f t="shared" si="2893"/>
        <v>16891</v>
      </c>
      <c r="AR916" s="21">
        <f t="shared" si="2893"/>
        <v>0</v>
      </c>
      <c r="AS916" s="11">
        <f t="shared" ref="AS916:AX916" si="2894">AS917+AS930+AS938</f>
        <v>0</v>
      </c>
      <c r="AT916" s="11">
        <f t="shared" si="2894"/>
        <v>0</v>
      </c>
      <c r="AU916" s="21">
        <f t="shared" si="2894"/>
        <v>1016</v>
      </c>
      <c r="AV916" s="11">
        <f t="shared" si="2894"/>
        <v>0</v>
      </c>
      <c r="AW916" s="21">
        <f t="shared" si="2894"/>
        <v>17907</v>
      </c>
      <c r="AX916" s="21">
        <f t="shared" si="2894"/>
        <v>0</v>
      </c>
      <c r="AY916" s="85">
        <f t="shared" ref="AY916:BD916" si="2895">AY917+AY930+AY938</f>
        <v>-10198</v>
      </c>
      <c r="AZ916" s="75">
        <f t="shared" si="2895"/>
        <v>0</v>
      </c>
      <c r="BA916" s="83">
        <f t="shared" si="2895"/>
        <v>0</v>
      </c>
      <c r="BB916" s="75">
        <f t="shared" si="2895"/>
        <v>0</v>
      </c>
      <c r="BC916" s="83">
        <f t="shared" si="2895"/>
        <v>7709</v>
      </c>
      <c r="BD916" s="83">
        <f t="shared" si="2895"/>
        <v>0</v>
      </c>
      <c r="BE916" s="30">
        <f t="shared" ref="BE916:BJ916" si="2896">BE917+BE930+BE938</f>
        <v>0</v>
      </c>
      <c r="BF916" s="11">
        <f t="shared" si="2896"/>
        <v>0</v>
      </c>
      <c r="BG916" s="21">
        <f t="shared" si="2896"/>
        <v>0</v>
      </c>
      <c r="BH916" s="11">
        <f t="shared" si="2896"/>
        <v>0</v>
      </c>
      <c r="BI916" s="142">
        <f t="shared" si="2896"/>
        <v>7709</v>
      </c>
      <c r="BJ916" s="142">
        <f t="shared" si="2896"/>
        <v>0</v>
      </c>
      <c r="BK916" s="85">
        <f t="shared" ref="BK916:BP916" si="2897">BK917+BK930+BK938</f>
        <v>6</v>
      </c>
      <c r="BL916" s="75">
        <f t="shared" si="2897"/>
        <v>0</v>
      </c>
      <c r="BM916" s="83">
        <f t="shared" si="2897"/>
        <v>0</v>
      </c>
      <c r="BN916" s="75">
        <f t="shared" si="2897"/>
        <v>0</v>
      </c>
      <c r="BO916" s="83">
        <f t="shared" si="2897"/>
        <v>7715</v>
      </c>
      <c r="BP916" s="83">
        <f t="shared" si="2897"/>
        <v>0</v>
      </c>
      <c r="BQ916" s="30">
        <f t="shared" ref="BQ916:BV916" si="2898">BQ917+BQ930+BQ938</f>
        <v>0</v>
      </c>
      <c r="BR916" s="11">
        <f t="shared" si="2898"/>
        <v>0</v>
      </c>
      <c r="BS916" s="21">
        <f t="shared" si="2898"/>
        <v>0</v>
      </c>
      <c r="BT916" s="11">
        <f t="shared" si="2898"/>
        <v>0</v>
      </c>
      <c r="BU916" s="21">
        <f t="shared" si="2898"/>
        <v>7715</v>
      </c>
      <c r="BV916" s="21">
        <f t="shared" si="2898"/>
        <v>0</v>
      </c>
      <c r="BW916" s="85">
        <f t="shared" ref="BW916:CB916" si="2899">BW917+BW930+BW938</f>
        <v>0</v>
      </c>
      <c r="BX916" s="75">
        <f t="shared" si="2899"/>
        <v>0</v>
      </c>
      <c r="BY916" s="83">
        <f t="shared" si="2899"/>
        <v>0</v>
      </c>
      <c r="BZ916" s="75">
        <f t="shared" si="2899"/>
        <v>0</v>
      </c>
      <c r="CA916" s="83">
        <f t="shared" si="2899"/>
        <v>7715</v>
      </c>
      <c r="CB916" s="83">
        <f t="shared" si="2899"/>
        <v>0</v>
      </c>
      <c r="CC916" s="85">
        <f t="shared" ref="CC916:CH916" si="2900">CC917+CC930+CC938</f>
        <v>0</v>
      </c>
      <c r="CD916" s="75">
        <f t="shared" si="2900"/>
        <v>0</v>
      </c>
      <c r="CE916" s="83">
        <f t="shared" si="2900"/>
        <v>130</v>
      </c>
      <c r="CF916" s="75">
        <f t="shared" si="2900"/>
        <v>0</v>
      </c>
      <c r="CG916" s="83">
        <f t="shared" si="2900"/>
        <v>7845</v>
      </c>
      <c r="CH916" s="83">
        <f t="shared" si="2900"/>
        <v>0</v>
      </c>
      <c r="CI916" s="30">
        <f t="shared" ref="CI916:CN916" si="2901">CI917+CI930+CI938</f>
        <v>0</v>
      </c>
      <c r="CJ916" s="11">
        <f t="shared" si="2901"/>
        <v>0</v>
      </c>
      <c r="CK916" s="21">
        <f t="shared" si="2901"/>
        <v>0</v>
      </c>
      <c r="CL916" s="11">
        <f t="shared" si="2901"/>
        <v>0</v>
      </c>
      <c r="CM916" s="21">
        <f t="shared" si="2901"/>
        <v>7845</v>
      </c>
      <c r="CN916" s="21">
        <f t="shared" si="2901"/>
        <v>0</v>
      </c>
    </row>
    <row r="917" spans="1:92" ht="66" hidden="1" x14ac:dyDescent="0.25">
      <c r="A917" s="55" t="s">
        <v>498</v>
      </c>
      <c r="B917" s="22">
        <v>915</v>
      </c>
      <c r="C917" s="23" t="s">
        <v>35</v>
      </c>
      <c r="D917" s="23" t="s">
        <v>17</v>
      </c>
      <c r="E917" s="22" t="s">
        <v>245</v>
      </c>
      <c r="F917" s="23"/>
      <c r="G917" s="18">
        <f>G918+G922+G926</f>
        <v>12921</v>
      </c>
      <c r="H917" s="18">
        <f t="shared" ref="H917:N917" si="2902">H918+H922+H926</f>
        <v>0</v>
      </c>
      <c r="I917" s="11">
        <f t="shared" si="2902"/>
        <v>0</v>
      </c>
      <c r="J917" s="11">
        <f t="shared" si="2902"/>
        <v>0</v>
      </c>
      <c r="K917" s="11">
        <f t="shared" si="2902"/>
        <v>0</v>
      </c>
      <c r="L917" s="11">
        <f t="shared" si="2902"/>
        <v>0</v>
      </c>
      <c r="M917" s="18">
        <f t="shared" si="2902"/>
        <v>12921</v>
      </c>
      <c r="N917" s="18">
        <f t="shared" si="2902"/>
        <v>0</v>
      </c>
      <c r="O917" s="11">
        <f t="shared" ref="O917:T917" si="2903">O918+O922+O926</f>
        <v>0</v>
      </c>
      <c r="P917" s="11">
        <f t="shared" si="2903"/>
        <v>0</v>
      </c>
      <c r="Q917" s="11">
        <f t="shared" si="2903"/>
        <v>0</v>
      </c>
      <c r="R917" s="11">
        <f t="shared" si="2903"/>
        <v>0</v>
      </c>
      <c r="S917" s="18">
        <f t="shared" si="2903"/>
        <v>12921</v>
      </c>
      <c r="T917" s="18">
        <f t="shared" si="2903"/>
        <v>0</v>
      </c>
      <c r="U917" s="11">
        <f t="shared" ref="U917:Z917" si="2904">U918+U922+U926</f>
        <v>0</v>
      </c>
      <c r="V917" s="11">
        <f t="shared" si="2904"/>
        <v>0</v>
      </c>
      <c r="W917" s="11">
        <f t="shared" si="2904"/>
        <v>0</v>
      </c>
      <c r="X917" s="11">
        <f t="shared" si="2904"/>
        <v>0</v>
      </c>
      <c r="Y917" s="18">
        <f t="shared" si="2904"/>
        <v>12921</v>
      </c>
      <c r="Z917" s="18">
        <f t="shared" si="2904"/>
        <v>0</v>
      </c>
      <c r="AA917" s="11">
        <f t="shared" ref="AA917:AF917" si="2905">AA918+AA922+AA926</f>
        <v>0</v>
      </c>
      <c r="AB917" s="11">
        <f t="shared" si="2905"/>
        <v>0</v>
      </c>
      <c r="AC917" s="11">
        <f t="shared" si="2905"/>
        <v>0</v>
      </c>
      <c r="AD917" s="11">
        <f t="shared" si="2905"/>
        <v>0</v>
      </c>
      <c r="AE917" s="18">
        <f t="shared" si="2905"/>
        <v>12921</v>
      </c>
      <c r="AF917" s="18">
        <f t="shared" si="2905"/>
        <v>0</v>
      </c>
      <c r="AG917" s="11">
        <f t="shared" ref="AG917:AL917" si="2906">AG918+AG922+AG926</f>
        <v>0</v>
      </c>
      <c r="AH917" s="11">
        <f t="shared" si="2906"/>
        <v>0</v>
      </c>
      <c r="AI917" s="11">
        <f t="shared" si="2906"/>
        <v>0</v>
      </c>
      <c r="AJ917" s="11">
        <f t="shared" si="2906"/>
        <v>0</v>
      </c>
      <c r="AK917" s="81">
        <f t="shared" si="2906"/>
        <v>12921</v>
      </c>
      <c r="AL917" s="81">
        <f t="shared" si="2906"/>
        <v>0</v>
      </c>
      <c r="AM917" s="11">
        <f t="shared" ref="AM917:AR917" si="2907">AM918+AM922+AM926</f>
        <v>0</v>
      </c>
      <c r="AN917" s="11">
        <f t="shared" si="2907"/>
        <v>0</v>
      </c>
      <c r="AO917" s="11">
        <f t="shared" si="2907"/>
        <v>0</v>
      </c>
      <c r="AP917" s="11">
        <f t="shared" si="2907"/>
        <v>0</v>
      </c>
      <c r="AQ917" s="18">
        <f t="shared" si="2907"/>
        <v>12921</v>
      </c>
      <c r="AR917" s="18">
        <f t="shared" si="2907"/>
        <v>0</v>
      </c>
      <c r="AS917" s="11">
        <f t="shared" ref="AS917:AX917" si="2908">AS918+AS922+AS926</f>
        <v>0</v>
      </c>
      <c r="AT917" s="11">
        <f t="shared" si="2908"/>
        <v>0</v>
      </c>
      <c r="AU917" s="11">
        <f t="shared" si="2908"/>
        <v>1016</v>
      </c>
      <c r="AV917" s="11">
        <f t="shared" si="2908"/>
        <v>0</v>
      </c>
      <c r="AW917" s="18">
        <f t="shared" si="2908"/>
        <v>13937</v>
      </c>
      <c r="AX917" s="18">
        <f t="shared" si="2908"/>
        <v>0</v>
      </c>
      <c r="AY917" s="75">
        <f t="shared" ref="AY917:BD917" si="2909">AY918+AY922+AY926</f>
        <v>-6511</v>
      </c>
      <c r="AZ917" s="75">
        <f t="shared" si="2909"/>
        <v>0</v>
      </c>
      <c r="BA917" s="75">
        <f t="shared" si="2909"/>
        <v>0</v>
      </c>
      <c r="BB917" s="75">
        <f t="shared" si="2909"/>
        <v>0</v>
      </c>
      <c r="BC917" s="81">
        <f t="shared" si="2909"/>
        <v>7426</v>
      </c>
      <c r="BD917" s="81">
        <f t="shared" si="2909"/>
        <v>0</v>
      </c>
      <c r="BE917" s="11">
        <f t="shared" ref="BE917:BJ917" si="2910">BE918+BE922+BE926</f>
        <v>0</v>
      </c>
      <c r="BF917" s="11">
        <f t="shared" si="2910"/>
        <v>0</v>
      </c>
      <c r="BG917" s="11">
        <f t="shared" si="2910"/>
        <v>0</v>
      </c>
      <c r="BH917" s="11">
        <f t="shared" si="2910"/>
        <v>0</v>
      </c>
      <c r="BI917" s="140">
        <f t="shared" si="2910"/>
        <v>7426</v>
      </c>
      <c r="BJ917" s="140">
        <f t="shared" si="2910"/>
        <v>0</v>
      </c>
      <c r="BK917" s="75">
        <f t="shared" ref="BK917:BP917" si="2911">BK918+BK922+BK926</f>
        <v>6</v>
      </c>
      <c r="BL917" s="75">
        <f t="shared" si="2911"/>
        <v>0</v>
      </c>
      <c r="BM917" s="75">
        <f t="shared" si="2911"/>
        <v>0</v>
      </c>
      <c r="BN917" s="75">
        <f t="shared" si="2911"/>
        <v>0</v>
      </c>
      <c r="BO917" s="81">
        <f t="shared" si="2911"/>
        <v>7432</v>
      </c>
      <c r="BP917" s="81">
        <f t="shared" si="2911"/>
        <v>0</v>
      </c>
      <c r="BQ917" s="11">
        <f t="shared" ref="BQ917:BV917" si="2912">BQ918+BQ922+BQ926</f>
        <v>0</v>
      </c>
      <c r="BR917" s="11">
        <f t="shared" si="2912"/>
        <v>0</v>
      </c>
      <c r="BS917" s="11">
        <f t="shared" si="2912"/>
        <v>0</v>
      </c>
      <c r="BT917" s="11">
        <f t="shared" si="2912"/>
        <v>0</v>
      </c>
      <c r="BU917" s="18">
        <f t="shared" si="2912"/>
        <v>7432</v>
      </c>
      <c r="BV917" s="18">
        <f t="shared" si="2912"/>
        <v>0</v>
      </c>
      <c r="BW917" s="75">
        <f t="shared" ref="BW917:CB917" si="2913">BW918+BW922+BW926</f>
        <v>0</v>
      </c>
      <c r="BX917" s="75">
        <f t="shared" si="2913"/>
        <v>0</v>
      </c>
      <c r="BY917" s="75">
        <f t="shared" si="2913"/>
        <v>0</v>
      </c>
      <c r="BZ917" s="75">
        <f t="shared" si="2913"/>
        <v>0</v>
      </c>
      <c r="CA917" s="81">
        <f t="shared" si="2913"/>
        <v>7432</v>
      </c>
      <c r="CB917" s="81">
        <f t="shared" si="2913"/>
        <v>0</v>
      </c>
      <c r="CC917" s="75">
        <f t="shared" ref="CC917:CH917" si="2914">CC918+CC922+CC926</f>
        <v>0</v>
      </c>
      <c r="CD917" s="75">
        <f t="shared" si="2914"/>
        <v>0</v>
      </c>
      <c r="CE917" s="75">
        <f t="shared" si="2914"/>
        <v>130</v>
      </c>
      <c r="CF917" s="75">
        <f t="shared" si="2914"/>
        <v>0</v>
      </c>
      <c r="CG917" s="81">
        <f t="shared" si="2914"/>
        <v>7562</v>
      </c>
      <c r="CH917" s="81">
        <f t="shared" si="2914"/>
        <v>0</v>
      </c>
      <c r="CI917" s="11">
        <f t="shared" ref="CI917:CN917" si="2915">CI918+CI922+CI926</f>
        <v>0</v>
      </c>
      <c r="CJ917" s="11">
        <f t="shared" si="2915"/>
        <v>0</v>
      </c>
      <c r="CK917" s="11">
        <f t="shared" si="2915"/>
        <v>0</v>
      </c>
      <c r="CL917" s="11">
        <f t="shared" si="2915"/>
        <v>0</v>
      </c>
      <c r="CM917" s="18">
        <f t="shared" si="2915"/>
        <v>7562</v>
      </c>
      <c r="CN917" s="18">
        <f t="shared" si="2915"/>
        <v>0</v>
      </c>
    </row>
    <row r="918" spans="1:92" hidden="1" x14ac:dyDescent="0.25">
      <c r="A918" s="55" t="s">
        <v>15</v>
      </c>
      <c r="B918" s="22">
        <v>915</v>
      </c>
      <c r="C918" s="23" t="s">
        <v>35</v>
      </c>
      <c r="D918" s="23" t="s">
        <v>17</v>
      </c>
      <c r="E918" s="22" t="s">
        <v>246</v>
      </c>
      <c r="F918" s="23"/>
      <c r="G918" s="18">
        <f t="shared" ref="G918:R920" si="2916">G919</f>
        <v>6458</v>
      </c>
      <c r="H918" s="18">
        <f t="shared" si="2916"/>
        <v>0</v>
      </c>
      <c r="I918" s="11">
        <f t="shared" si="2916"/>
        <v>0</v>
      </c>
      <c r="J918" s="11">
        <f t="shared" si="2916"/>
        <v>0</v>
      </c>
      <c r="K918" s="11">
        <f t="shared" si="2916"/>
        <v>0</v>
      </c>
      <c r="L918" s="11">
        <f t="shared" si="2916"/>
        <v>0</v>
      </c>
      <c r="M918" s="18">
        <f t="shared" si="2916"/>
        <v>6458</v>
      </c>
      <c r="N918" s="18">
        <f t="shared" si="2916"/>
        <v>0</v>
      </c>
      <c r="O918" s="11">
        <f t="shared" si="2916"/>
        <v>0</v>
      </c>
      <c r="P918" s="11">
        <f t="shared" si="2916"/>
        <v>0</v>
      </c>
      <c r="Q918" s="11">
        <f t="shared" si="2916"/>
        <v>0</v>
      </c>
      <c r="R918" s="11">
        <f t="shared" si="2916"/>
        <v>0</v>
      </c>
      <c r="S918" s="18">
        <f t="shared" ref="S918:AH920" si="2917">S919</f>
        <v>6458</v>
      </c>
      <c r="T918" s="18">
        <f t="shared" si="2917"/>
        <v>0</v>
      </c>
      <c r="U918" s="11">
        <f t="shared" si="2917"/>
        <v>0</v>
      </c>
      <c r="V918" s="11">
        <f t="shared" si="2917"/>
        <v>0</v>
      </c>
      <c r="W918" s="11">
        <f t="shared" si="2917"/>
        <v>0</v>
      </c>
      <c r="X918" s="11">
        <f t="shared" si="2917"/>
        <v>0</v>
      </c>
      <c r="Y918" s="18">
        <f t="shared" si="2917"/>
        <v>6458</v>
      </c>
      <c r="Z918" s="18">
        <f t="shared" si="2917"/>
        <v>0</v>
      </c>
      <c r="AA918" s="11">
        <f t="shared" si="2917"/>
        <v>0</v>
      </c>
      <c r="AB918" s="11">
        <f t="shared" si="2917"/>
        <v>0</v>
      </c>
      <c r="AC918" s="11">
        <f t="shared" si="2917"/>
        <v>0</v>
      </c>
      <c r="AD918" s="11">
        <f t="shared" si="2917"/>
        <v>0</v>
      </c>
      <c r="AE918" s="18">
        <f t="shared" si="2917"/>
        <v>6458</v>
      </c>
      <c r="AF918" s="18">
        <f t="shared" si="2917"/>
        <v>0</v>
      </c>
      <c r="AG918" s="11">
        <f t="shared" si="2917"/>
        <v>0</v>
      </c>
      <c r="AH918" s="11">
        <f t="shared" si="2917"/>
        <v>0</v>
      </c>
      <c r="AI918" s="11">
        <f t="shared" ref="AG918:AV920" si="2918">AI919</f>
        <v>0</v>
      </c>
      <c r="AJ918" s="11">
        <f t="shared" si="2918"/>
        <v>0</v>
      </c>
      <c r="AK918" s="81">
        <f t="shared" si="2918"/>
        <v>6458</v>
      </c>
      <c r="AL918" s="81">
        <f t="shared" si="2918"/>
        <v>0</v>
      </c>
      <c r="AM918" s="11">
        <f t="shared" si="2918"/>
        <v>0</v>
      </c>
      <c r="AN918" s="11">
        <f t="shared" si="2918"/>
        <v>0</v>
      </c>
      <c r="AO918" s="11">
        <f t="shared" si="2918"/>
        <v>0</v>
      </c>
      <c r="AP918" s="11">
        <f t="shared" si="2918"/>
        <v>0</v>
      </c>
      <c r="AQ918" s="18">
        <f t="shared" si="2918"/>
        <v>6458</v>
      </c>
      <c r="AR918" s="18">
        <f t="shared" si="2918"/>
        <v>0</v>
      </c>
      <c r="AS918" s="11">
        <f t="shared" si="2918"/>
        <v>0</v>
      </c>
      <c r="AT918" s="11">
        <f t="shared" si="2918"/>
        <v>0</v>
      </c>
      <c r="AU918" s="11">
        <f t="shared" si="2918"/>
        <v>1016</v>
      </c>
      <c r="AV918" s="11">
        <f t="shared" si="2918"/>
        <v>0</v>
      </c>
      <c r="AW918" s="18">
        <f t="shared" ref="AS918:BH920" si="2919">AW919</f>
        <v>7474</v>
      </c>
      <c r="AX918" s="18">
        <f t="shared" si="2919"/>
        <v>0</v>
      </c>
      <c r="AY918" s="75">
        <f t="shared" si="2919"/>
        <v>-48</v>
      </c>
      <c r="AZ918" s="75">
        <f t="shared" si="2919"/>
        <v>0</v>
      </c>
      <c r="BA918" s="75">
        <f t="shared" si="2919"/>
        <v>0</v>
      </c>
      <c r="BB918" s="75">
        <f t="shared" si="2919"/>
        <v>0</v>
      </c>
      <c r="BC918" s="81">
        <f t="shared" si="2919"/>
        <v>7426</v>
      </c>
      <c r="BD918" s="81">
        <f t="shared" si="2919"/>
        <v>0</v>
      </c>
      <c r="BE918" s="11">
        <f t="shared" si="2919"/>
        <v>0</v>
      </c>
      <c r="BF918" s="11">
        <f t="shared" si="2919"/>
        <v>0</v>
      </c>
      <c r="BG918" s="11">
        <f t="shared" si="2919"/>
        <v>0</v>
      </c>
      <c r="BH918" s="11">
        <f t="shared" si="2919"/>
        <v>0</v>
      </c>
      <c r="BI918" s="140">
        <f t="shared" ref="BE918:BT920" si="2920">BI919</f>
        <v>7426</v>
      </c>
      <c r="BJ918" s="140">
        <f t="shared" si="2920"/>
        <v>0</v>
      </c>
      <c r="BK918" s="75">
        <f t="shared" si="2920"/>
        <v>6</v>
      </c>
      <c r="BL918" s="75">
        <f t="shared" si="2920"/>
        <v>0</v>
      </c>
      <c r="BM918" s="75">
        <f t="shared" si="2920"/>
        <v>0</v>
      </c>
      <c r="BN918" s="75">
        <f t="shared" si="2920"/>
        <v>0</v>
      </c>
      <c r="BO918" s="81">
        <f t="shared" si="2920"/>
        <v>7432</v>
      </c>
      <c r="BP918" s="81">
        <f t="shared" si="2920"/>
        <v>0</v>
      </c>
      <c r="BQ918" s="11">
        <f t="shared" si="2920"/>
        <v>0</v>
      </c>
      <c r="BR918" s="11">
        <f t="shared" si="2920"/>
        <v>0</v>
      </c>
      <c r="BS918" s="11">
        <f t="shared" si="2920"/>
        <v>0</v>
      </c>
      <c r="BT918" s="11">
        <f t="shared" si="2920"/>
        <v>0</v>
      </c>
      <c r="BU918" s="18">
        <f t="shared" ref="BQ918:CF920" si="2921">BU919</f>
        <v>7432</v>
      </c>
      <c r="BV918" s="18">
        <f t="shared" si="2921"/>
        <v>0</v>
      </c>
      <c r="BW918" s="75">
        <f t="shared" si="2921"/>
        <v>0</v>
      </c>
      <c r="BX918" s="75">
        <f t="shared" si="2921"/>
        <v>0</v>
      </c>
      <c r="BY918" s="75">
        <f t="shared" si="2921"/>
        <v>0</v>
      </c>
      <c r="BZ918" s="75">
        <f t="shared" si="2921"/>
        <v>0</v>
      </c>
      <c r="CA918" s="81">
        <f t="shared" si="2921"/>
        <v>7432</v>
      </c>
      <c r="CB918" s="81">
        <f t="shared" si="2921"/>
        <v>0</v>
      </c>
      <c r="CC918" s="75">
        <f t="shared" si="2921"/>
        <v>0</v>
      </c>
      <c r="CD918" s="75">
        <f t="shared" si="2921"/>
        <v>0</v>
      </c>
      <c r="CE918" s="75">
        <f t="shared" si="2921"/>
        <v>130</v>
      </c>
      <c r="CF918" s="75">
        <f t="shared" si="2921"/>
        <v>0</v>
      </c>
      <c r="CG918" s="81">
        <f t="shared" ref="CC918:CN920" si="2922">CG919</f>
        <v>7562</v>
      </c>
      <c r="CH918" s="81">
        <f t="shared" si="2922"/>
        <v>0</v>
      </c>
      <c r="CI918" s="11">
        <f t="shared" si="2922"/>
        <v>0</v>
      </c>
      <c r="CJ918" s="11">
        <f t="shared" si="2922"/>
        <v>0</v>
      </c>
      <c r="CK918" s="11">
        <f t="shared" si="2922"/>
        <v>0</v>
      </c>
      <c r="CL918" s="11">
        <f t="shared" si="2922"/>
        <v>0</v>
      </c>
      <c r="CM918" s="18">
        <f t="shared" si="2922"/>
        <v>7562</v>
      </c>
      <c r="CN918" s="18">
        <f t="shared" si="2922"/>
        <v>0</v>
      </c>
    </row>
    <row r="919" spans="1:92" hidden="1" x14ac:dyDescent="0.25">
      <c r="A919" s="55" t="s">
        <v>287</v>
      </c>
      <c r="B919" s="22">
        <v>915</v>
      </c>
      <c r="C919" s="23" t="s">
        <v>35</v>
      </c>
      <c r="D919" s="23" t="s">
        <v>17</v>
      </c>
      <c r="E919" s="22" t="s">
        <v>288</v>
      </c>
      <c r="F919" s="23"/>
      <c r="G919" s="18">
        <f t="shared" si="2916"/>
        <v>6458</v>
      </c>
      <c r="H919" s="18">
        <f t="shared" si="2916"/>
        <v>0</v>
      </c>
      <c r="I919" s="11">
        <f t="shared" si="2916"/>
        <v>0</v>
      </c>
      <c r="J919" s="11">
        <f t="shared" si="2916"/>
        <v>0</v>
      </c>
      <c r="K919" s="11">
        <f t="shared" si="2916"/>
        <v>0</v>
      </c>
      <c r="L919" s="11">
        <f t="shared" si="2916"/>
        <v>0</v>
      </c>
      <c r="M919" s="18">
        <f t="shared" si="2916"/>
        <v>6458</v>
      </c>
      <c r="N919" s="18">
        <f t="shared" si="2916"/>
        <v>0</v>
      </c>
      <c r="O919" s="11">
        <f t="shared" si="2916"/>
        <v>0</v>
      </c>
      <c r="P919" s="11">
        <f t="shared" si="2916"/>
        <v>0</v>
      </c>
      <c r="Q919" s="11">
        <f t="shared" si="2916"/>
        <v>0</v>
      </c>
      <c r="R919" s="11">
        <f t="shared" si="2916"/>
        <v>0</v>
      </c>
      <c r="S919" s="18">
        <f t="shared" si="2917"/>
        <v>6458</v>
      </c>
      <c r="T919" s="18">
        <f t="shared" si="2917"/>
        <v>0</v>
      </c>
      <c r="U919" s="11">
        <f t="shared" si="2917"/>
        <v>0</v>
      </c>
      <c r="V919" s="11">
        <f t="shared" si="2917"/>
        <v>0</v>
      </c>
      <c r="W919" s="11">
        <f t="shared" si="2917"/>
        <v>0</v>
      </c>
      <c r="X919" s="11">
        <f t="shared" si="2917"/>
        <v>0</v>
      </c>
      <c r="Y919" s="18">
        <f t="shared" si="2917"/>
        <v>6458</v>
      </c>
      <c r="Z919" s="18">
        <f t="shared" si="2917"/>
        <v>0</v>
      </c>
      <c r="AA919" s="11">
        <f t="shared" si="2917"/>
        <v>0</v>
      </c>
      <c r="AB919" s="11">
        <f t="shared" si="2917"/>
        <v>0</v>
      </c>
      <c r="AC919" s="11">
        <f t="shared" si="2917"/>
        <v>0</v>
      </c>
      <c r="AD919" s="11">
        <f t="shared" si="2917"/>
        <v>0</v>
      </c>
      <c r="AE919" s="18">
        <f t="shared" si="2917"/>
        <v>6458</v>
      </c>
      <c r="AF919" s="18">
        <f t="shared" si="2917"/>
        <v>0</v>
      </c>
      <c r="AG919" s="11">
        <f t="shared" si="2918"/>
        <v>0</v>
      </c>
      <c r="AH919" s="11">
        <f t="shared" si="2918"/>
        <v>0</v>
      </c>
      <c r="AI919" s="11">
        <f t="shared" si="2918"/>
        <v>0</v>
      </c>
      <c r="AJ919" s="11">
        <f t="shared" si="2918"/>
        <v>0</v>
      </c>
      <c r="AK919" s="81">
        <f t="shared" si="2918"/>
        <v>6458</v>
      </c>
      <c r="AL919" s="81">
        <f t="shared" si="2918"/>
        <v>0</v>
      </c>
      <c r="AM919" s="11">
        <f t="shared" si="2918"/>
        <v>0</v>
      </c>
      <c r="AN919" s="11">
        <f t="shared" si="2918"/>
        <v>0</v>
      </c>
      <c r="AO919" s="11">
        <f t="shared" si="2918"/>
        <v>0</v>
      </c>
      <c r="AP919" s="11">
        <f t="shared" si="2918"/>
        <v>0</v>
      </c>
      <c r="AQ919" s="18">
        <f t="shared" si="2918"/>
        <v>6458</v>
      </c>
      <c r="AR919" s="18">
        <f t="shared" si="2918"/>
        <v>0</v>
      </c>
      <c r="AS919" s="11">
        <f t="shared" si="2919"/>
        <v>0</v>
      </c>
      <c r="AT919" s="11">
        <f t="shared" si="2919"/>
        <v>0</v>
      </c>
      <c r="AU919" s="11">
        <f t="shared" si="2919"/>
        <v>1016</v>
      </c>
      <c r="AV919" s="11">
        <f t="shared" si="2919"/>
        <v>0</v>
      </c>
      <c r="AW919" s="18">
        <f t="shared" si="2919"/>
        <v>7474</v>
      </c>
      <c r="AX919" s="18">
        <f t="shared" si="2919"/>
        <v>0</v>
      </c>
      <c r="AY919" s="75">
        <f t="shared" si="2919"/>
        <v>-48</v>
      </c>
      <c r="AZ919" s="75">
        <f t="shared" si="2919"/>
        <v>0</v>
      </c>
      <c r="BA919" s="75">
        <f t="shared" si="2919"/>
        <v>0</v>
      </c>
      <c r="BB919" s="75">
        <f t="shared" si="2919"/>
        <v>0</v>
      </c>
      <c r="BC919" s="81">
        <f t="shared" si="2919"/>
        <v>7426</v>
      </c>
      <c r="BD919" s="81">
        <f t="shared" si="2919"/>
        <v>0</v>
      </c>
      <c r="BE919" s="11">
        <f t="shared" si="2920"/>
        <v>0</v>
      </c>
      <c r="BF919" s="11">
        <f t="shared" si="2920"/>
        <v>0</v>
      </c>
      <c r="BG919" s="11">
        <f t="shared" si="2920"/>
        <v>0</v>
      </c>
      <c r="BH919" s="11">
        <f t="shared" si="2920"/>
        <v>0</v>
      </c>
      <c r="BI919" s="140">
        <f t="shared" si="2920"/>
        <v>7426</v>
      </c>
      <c r="BJ919" s="140">
        <f t="shared" si="2920"/>
        <v>0</v>
      </c>
      <c r="BK919" s="75">
        <f t="shared" si="2920"/>
        <v>6</v>
      </c>
      <c r="BL919" s="75">
        <f t="shared" si="2920"/>
        <v>0</v>
      </c>
      <c r="BM919" s="75">
        <f t="shared" si="2920"/>
        <v>0</v>
      </c>
      <c r="BN919" s="75">
        <f t="shared" si="2920"/>
        <v>0</v>
      </c>
      <c r="BO919" s="81">
        <f t="shared" si="2920"/>
        <v>7432</v>
      </c>
      <c r="BP919" s="81">
        <f t="shared" si="2920"/>
        <v>0</v>
      </c>
      <c r="BQ919" s="11">
        <f t="shared" si="2921"/>
        <v>0</v>
      </c>
      <c r="BR919" s="11">
        <f t="shared" si="2921"/>
        <v>0</v>
      </c>
      <c r="BS919" s="11">
        <f t="shared" si="2921"/>
        <v>0</v>
      </c>
      <c r="BT919" s="11">
        <f t="shared" si="2921"/>
        <v>0</v>
      </c>
      <c r="BU919" s="18">
        <f t="shared" si="2921"/>
        <v>7432</v>
      </c>
      <c r="BV919" s="18">
        <f t="shared" si="2921"/>
        <v>0</v>
      </c>
      <c r="BW919" s="75">
        <f t="shared" si="2921"/>
        <v>0</v>
      </c>
      <c r="BX919" s="75">
        <f t="shared" si="2921"/>
        <v>0</v>
      </c>
      <c r="BY919" s="75">
        <f t="shared" si="2921"/>
        <v>0</v>
      </c>
      <c r="BZ919" s="75">
        <f t="shared" si="2921"/>
        <v>0</v>
      </c>
      <c r="CA919" s="81">
        <f t="shared" si="2921"/>
        <v>7432</v>
      </c>
      <c r="CB919" s="81">
        <f t="shared" si="2921"/>
        <v>0</v>
      </c>
      <c r="CC919" s="75">
        <f t="shared" si="2922"/>
        <v>0</v>
      </c>
      <c r="CD919" s="75">
        <f t="shared" si="2922"/>
        <v>0</v>
      </c>
      <c r="CE919" s="75">
        <f t="shared" si="2922"/>
        <v>130</v>
      </c>
      <c r="CF919" s="75">
        <f t="shared" si="2922"/>
        <v>0</v>
      </c>
      <c r="CG919" s="81">
        <f t="shared" si="2922"/>
        <v>7562</v>
      </c>
      <c r="CH919" s="81">
        <f t="shared" si="2922"/>
        <v>0</v>
      </c>
      <c r="CI919" s="11">
        <f t="shared" si="2922"/>
        <v>0</v>
      </c>
      <c r="CJ919" s="11">
        <f t="shared" si="2922"/>
        <v>0</v>
      </c>
      <c r="CK919" s="11">
        <f t="shared" si="2922"/>
        <v>0</v>
      </c>
      <c r="CL919" s="11">
        <f t="shared" si="2922"/>
        <v>0</v>
      </c>
      <c r="CM919" s="18">
        <f t="shared" si="2922"/>
        <v>7562</v>
      </c>
      <c r="CN919" s="18">
        <f t="shared" si="2922"/>
        <v>0</v>
      </c>
    </row>
    <row r="920" spans="1:92" ht="33" hidden="1" x14ac:dyDescent="0.25">
      <c r="A920" s="55" t="s">
        <v>268</v>
      </c>
      <c r="B920" s="22">
        <v>915</v>
      </c>
      <c r="C920" s="23" t="s">
        <v>35</v>
      </c>
      <c r="D920" s="23" t="s">
        <v>17</v>
      </c>
      <c r="E920" s="22" t="s">
        <v>288</v>
      </c>
      <c r="F920" s="23" t="s">
        <v>33</v>
      </c>
      <c r="G920" s="18">
        <f t="shared" si="2916"/>
        <v>6458</v>
      </c>
      <c r="H920" s="18">
        <f t="shared" si="2916"/>
        <v>0</v>
      </c>
      <c r="I920" s="11">
        <f t="shared" si="2916"/>
        <v>0</v>
      </c>
      <c r="J920" s="11">
        <f t="shared" si="2916"/>
        <v>0</v>
      </c>
      <c r="K920" s="11">
        <f t="shared" si="2916"/>
        <v>0</v>
      </c>
      <c r="L920" s="11">
        <f t="shared" si="2916"/>
        <v>0</v>
      </c>
      <c r="M920" s="18">
        <f t="shared" si="2916"/>
        <v>6458</v>
      </c>
      <c r="N920" s="18">
        <f t="shared" si="2916"/>
        <v>0</v>
      </c>
      <c r="O920" s="11">
        <f t="shared" si="2916"/>
        <v>0</v>
      </c>
      <c r="P920" s="11">
        <f t="shared" si="2916"/>
        <v>0</v>
      </c>
      <c r="Q920" s="11">
        <f t="shared" si="2916"/>
        <v>0</v>
      </c>
      <c r="R920" s="11">
        <f t="shared" si="2916"/>
        <v>0</v>
      </c>
      <c r="S920" s="18">
        <f t="shared" si="2917"/>
        <v>6458</v>
      </c>
      <c r="T920" s="18">
        <f t="shared" si="2917"/>
        <v>0</v>
      </c>
      <c r="U920" s="11">
        <f t="shared" si="2917"/>
        <v>0</v>
      </c>
      <c r="V920" s="11">
        <f t="shared" si="2917"/>
        <v>0</v>
      </c>
      <c r="W920" s="11">
        <f t="shared" si="2917"/>
        <v>0</v>
      </c>
      <c r="X920" s="11">
        <f t="shared" si="2917"/>
        <v>0</v>
      </c>
      <c r="Y920" s="18">
        <f t="shared" si="2917"/>
        <v>6458</v>
      </c>
      <c r="Z920" s="18">
        <f t="shared" si="2917"/>
        <v>0</v>
      </c>
      <c r="AA920" s="11">
        <f t="shared" si="2917"/>
        <v>0</v>
      </c>
      <c r="AB920" s="11">
        <f t="shared" si="2917"/>
        <v>0</v>
      </c>
      <c r="AC920" s="11">
        <f t="shared" si="2917"/>
        <v>0</v>
      </c>
      <c r="AD920" s="11">
        <f t="shared" si="2917"/>
        <v>0</v>
      </c>
      <c r="AE920" s="18">
        <f t="shared" si="2917"/>
        <v>6458</v>
      </c>
      <c r="AF920" s="18">
        <f t="shared" si="2917"/>
        <v>0</v>
      </c>
      <c r="AG920" s="11">
        <f t="shared" si="2918"/>
        <v>0</v>
      </c>
      <c r="AH920" s="11">
        <f t="shared" si="2918"/>
        <v>0</v>
      </c>
      <c r="AI920" s="11">
        <f t="shared" si="2918"/>
        <v>0</v>
      </c>
      <c r="AJ920" s="11">
        <f t="shared" si="2918"/>
        <v>0</v>
      </c>
      <c r="AK920" s="81">
        <f t="shared" si="2918"/>
        <v>6458</v>
      </c>
      <c r="AL920" s="81">
        <f t="shared" si="2918"/>
        <v>0</v>
      </c>
      <c r="AM920" s="11">
        <f t="shared" si="2918"/>
        <v>0</v>
      </c>
      <c r="AN920" s="11">
        <f t="shared" si="2918"/>
        <v>0</v>
      </c>
      <c r="AO920" s="11">
        <f t="shared" si="2918"/>
        <v>0</v>
      </c>
      <c r="AP920" s="11">
        <f t="shared" si="2918"/>
        <v>0</v>
      </c>
      <c r="AQ920" s="18">
        <f t="shared" si="2918"/>
        <v>6458</v>
      </c>
      <c r="AR920" s="18">
        <f t="shared" si="2918"/>
        <v>0</v>
      </c>
      <c r="AS920" s="11">
        <f t="shared" si="2919"/>
        <v>0</v>
      </c>
      <c r="AT920" s="11">
        <f t="shared" si="2919"/>
        <v>0</v>
      </c>
      <c r="AU920" s="11">
        <f t="shared" si="2919"/>
        <v>1016</v>
      </c>
      <c r="AV920" s="11">
        <f t="shared" si="2919"/>
        <v>0</v>
      </c>
      <c r="AW920" s="18">
        <f t="shared" si="2919"/>
        <v>7474</v>
      </c>
      <c r="AX920" s="18">
        <f t="shared" si="2919"/>
        <v>0</v>
      </c>
      <c r="AY920" s="75">
        <f t="shared" si="2919"/>
        <v>-48</v>
      </c>
      <c r="AZ920" s="75">
        <f t="shared" si="2919"/>
        <v>0</v>
      </c>
      <c r="BA920" s="75">
        <f t="shared" si="2919"/>
        <v>0</v>
      </c>
      <c r="BB920" s="75">
        <f t="shared" si="2919"/>
        <v>0</v>
      </c>
      <c r="BC920" s="81">
        <f t="shared" si="2919"/>
        <v>7426</v>
      </c>
      <c r="BD920" s="81">
        <f t="shared" si="2919"/>
        <v>0</v>
      </c>
      <c r="BE920" s="11">
        <f t="shared" si="2920"/>
        <v>0</v>
      </c>
      <c r="BF920" s="11">
        <f t="shared" si="2920"/>
        <v>0</v>
      </c>
      <c r="BG920" s="11">
        <f t="shared" si="2920"/>
        <v>0</v>
      </c>
      <c r="BH920" s="11">
        <f t="shared" si="2920"/>
        <v>0</v>
      </c>
      <c r="BI920" s="140">
        <f t="shared" si="2920"/>
        <v>7426</v>
      </c>
      <c r="BJ920" s="140">
        <f t="shared" si="2920"/>
        <v>0</v>
      </c>
      <c r="BK920" s="75">
        <f t="shared" si="2920"/>
        <v>6</v>
      </c>
      <c r="BL920" s="75">
        <f t="shared" si="2920"/>
        <v>0</v>
      </c>
      <c r="BM920" s="75">
        <f t="shared" si="2920"/>
        <v>0</v>
      </c>
      <c r="BN920" s="75">
        <f t="shared" si="2920"/>
        <v>0</v>
      </c>
      <c r="BO920" s="81">
        <f t="shared" si="2920"/>
        <v>7432</v>
      </c>
      <c r="BP920" s="81">
        <f t="shared" si="2920"/>
        <v>0</v>
      </c>
      <c r="BQ920" s="11">
        <f t="shared" si="2921"/>
        <v>0</v>
      </c>
      <c r="BR920" s="11">
        <f t="shared" si="2921"/>
        <v>0</v>
      </c>
      <c r="BS920" s="11">
        <f t="shared" si="2921"/>
        <v>0</v>
      </c>
      <c r="BT920" s="11">
        <f t="shared" si="2921"/>
        <v>0</v>
      </c>
      <c r="BU920" s="18">
        <f t="shared" si="2921"/>
        <v>7432</v>
      </c>
      <c r="BV920" s="18">
        <f t="shared" si="2921"/>
        <v>0</v>
      </c>
      <c r="BW920" s="75">
        <f t="shared" si="2921"/>
        <v>0</v>
      </c>
      <c r="BX920" s="75">
        <f t="shared" si="2921"/>
        <v>0</v>
      </c>
      <c r="BY920" s="75">
        <f t="shared" si="2921"/>
        <v>0</v>
      </c>
      <c r="BZ920" s="75">
        <f t="shared" si="2921"/>
        <v>0</v>
      </c>
      <c r="CA920" s="81">
        <f t="shared" si="2921"/>
        <v>7432</v>
      </c>
      <c r="CB920" s="81">
        <f t="shared" si="2921"/>
        <v>0</v>
      </c>
      <c r="CC920" s="75">
        <f t="shared" si="2922"/>
        <v>0</v>
      </c>
      <c r="CD920" s="75">
        <f t="shared" si="2922"/>
        <v>0</v>
      </c>
      <c r="CE920" s="75">
        <f t="shared" si="2922"/>
        <v>130</v>
      </c>
      <c r="CF920" s="75">
        <f t="shared" si="2922"/>
        <v>0</v>
      </c>
      <c r="CG920" s="81">
        <f t="shared" si="2922"/>
        <v>7562</v>
      </c>
      <c r="CH920" s="81">
        <f t="shared" si="2922"/>
        <v>0</v>
      </c>
      <c r="CI920" s="11">
        <f t="shared" si="2922"/>
        <v>0</v>
      </c>
      <c r="CJ920" s="11">
        <f t="shared" si="2922"/>
        <v>0</v>
      </c>
      <c r="CK920" s="11">
        <f t="shared" si="2922"/>
        <v>0</v>
      </c>
      <c r="CL920" s="11">
        <f t="shared" si="2922"/>
        <v>0</v>
      </c>
      <c r="CM920" s="18">
        <f t="shared" si="2922"/>
        <v>7562</v>
      </c>
      <c r="CN920" s="18">
        <f t="shared" si="2922"/>
        <v>0</v>
      </c>
    </row>
    <row r="921" spans="1:92" ht="33" hidden="1" x14ac:dyDescent="0.25">
      <c r="A921" s="55" t="s">
        <v>39</v>
      </c>
      <c r="B921" s="22">
        <v>915</v>
      </c>
      <c r="C921" s="23" t="s">
        <v>35</v>
      </c>
      <c r="D921" s="23" t="s">
        <v>17</v>
      </c>
      <c r="E921" s="22" t="s">
        <v>288</v>
      </c>
      <c r="F921" s="23" t="s">
        <v>40</v>
      </c>
      <c r="G921" s="11">
        <v>6458</v>
      </c>
      <c r="H921" s="11"/>
      <c r="I921" s="11"/>
      <c r="J921" s="11"/>
      <c r="K921" s="11"/>
      <c r="L921" s="11"/>
      <c r="M921" s="11">
        <f>G921+I921+J921+K921+L921</f>
        <v>6458</v>
      </c>
      <c r="N921" s="11">
        <f>H921+J921</f>
        <v>0</v>
      </c>
      <c r="O921" s="11"/>
      <c r="P921" s="11"/>
      <c r="Q921" s="11"/>
      <c r="R921" s="11"/>
      <c r="S921" s="11">
        <f>M921+O921+P921+Q921+R921</f>
        <v>6458</v>
      </c>
      <c r="T921" s="11">
        <f>N921+P921</f>
        <v>0</v>
      </c>
      <c r="U921" s="11"/>
      <c r="V921" s="11"/>
      <c r="W921" s="11"/>
      <c r="X921" s="11"/>
      <c r="Y921" s="11">
        <f>S921+U921+V921+W921+X921</f>
        <v>6458</v>
      </c>
      <c r="Z921" s="11">
        <f>T921+V921</f>
        <v>0</v>
      </c>
      <c r="AA921" s="11"/>
      <c r="AB921" s="11"/>
      <c r="AC921" s="11"/>
      <c r="AD921" s="11"/>
      <c r="AE921" s="11">
        <f>Y921+AA921+AB921+AC921+AD921</f>
        <v>6458</v>
      </c>
      <c r="AF921" s="11">
        <f>Z921+AB921</f>
        <v>0</v>
      </c>
      <c r="AG921" s="11"/>
      <c r="AH921" s="11"/>
      <c r="AI921" s="11"/>
      <c r="AJ921" s="11"/>
      <c r="AK921" s="75">
        <f>AE921+AG921+AH921+AI921+AJ921</f>
        <v>6458</v>
      </c>
      <c r="AL921" s="75">
        <f>AF921+AH921</f>
        <v>0</v>
      </c>
      <c r="AM921" s="11"/>
      <c r="AN921" s="11"/>
      <c r="AO921" s="11"/>
      <c r="AP921" s="11"/>
      <c r="AQ921" s="11">
        <f>AK921+AM921+AN921+AO921+AP921</f>
        <v>6458</v>
      </c>
      <c r="AR921" s="11">
        <f>AL921+AN921</f>
        <v>0</v>
      </c>
      <c r="AS921" s="11"/>
      <c r="AT921" s="11"/>
      <c r="AU921" s="11">
        <v>1016</v>
      </c>
      <c r="AV921" s="11"/>
      <c r="AW921" s="11">
        <f>AQ921+AS921+AT921+AU921+AV921</f>
        <v>7474</v>
      </c>
      <c r="AX921" s="11">
        <f>AR921+AT921</f>
        <v>0</v>
      </c>
      <c r="AY921" s="75">
        <v>-48</v>
      </c>
      <c r="AZ921" s="75"/>
      <c r="BA921" s="75"/>
      <c r="BB921" s="75"/>
      <c r="BC921" s="75">
        <f>AW921+AY921+AZ921+BA921+BB921</f>
        <v>7426</v>
      </c>
      <c r="BD921" s="75">
        <f>AX921+AZ921</f>
        <v>0</v>
      </c>
      <c r="BE921" s="11"/>
      <c r="BF921" s="11"/>
      <c r="BG921" s="11"/>
      <c r="BH921" s="11"/>
      <c r="BI921" s="138">
        <f>BC921+BE921+BF921+BG921+BH921</f>
        <v>7426</v>
      </c>
      <c r="BJ921" s="138">
        <f>BD921+BF921</f>
        <v>0</v>
      </c>
      <c r="BK921" s="75">
        <v>6</v>
      </c>
      <c r="BL921" s="75"/>
      <c r="BM921" s="75"/>
      <c r="BN921" s="75"/>
      <c r="BO921" s="75">
        <f>BI921+BK921+BL921+BM921+BN921</f>
        <v>7432</v>
      </c>
      <c r="BP921" s="75">
        <f>BJ921+BL921</f>
        <v>0</v>
      </c>
      <c r="BQ921" s="11"/>
      <c r="BR921" s="11"/>
      <c r="BS921" s="11"/>
      <c r="BT921" s="11"/>
      <c r="BU921" s="11">
        <f>BO921+BQ921+BR921+BS921+BT921</f>
        <v>7432</v>
      </c>
      <c r="BV921" s="11">
        <f>BP921+BR921</f>
        <v>0</v>
      </c>
      <c r="BW921" s="75"/>
      <c r="BX921" s="75"/>
      <c r="BY921" s="75"/>
      <c r="BZ921" s="75"/>
      <c r="CA921" s="75">
        <f>BU921+BW921+BX921+BY921+BZ921</f>
        <v>7432</v>
      </c>
      <c r="CB921" s="75">
        <f>BV921+BX921</f>
        <v>0</v>
      </c>
      <c r="CC921" s="75"/>
      <c r="CD921" s="75"/>
      <c r="CE921" s="75">
        <v>130</v>
      </c>
      <c r="CF921" s="75"/>
      <c r="CG921" s="75">
        <f>CA921+CC921+CD921+CE921+CF921</f>
        <v>7562</v>
      </c>
      <c r="CH921" s="75">
        <f>CB921+CD921</f>
        <v>0</v>
      </c>
      <c r="CI921" s="11"/>
      <c r="CJ921" s="11"/>
      <c r="CK921" s="11"/>
      <c r="CL921" s="11"/>
      <c r="CM921" s="11">
        <f>CG921+CI921+CJ921+CK921+CL921</f>
        <v>7562</v>
      </c>
      <c r="CN921" s="11">
        <f>CH921+CJ921</f>
        <v>0</v>
      </c>
    </row>
    <row r="922" spans="1:92" s="108" customFormat="1" ht="49.5" hidden="1" x14ac:dyDescent="0.25">
      <c r="A922" s="102" t="s">
        <v>234</v>
      </c>
      <c r="B922" s="114">
        <v>915</v>
      </c>
      <c r="C922" s="115" t="s">
        <v>35</v>
      </c>
      <c r="D922" s="115" t="s">
        <v>17</v>
      </c>
      <c r="E922" s="114" t="s">
        <v>248</v>
      </c>
      <c r="F922" s="115"/>
      <c r="G922" s="104">
        <f t="shared" ref="G922:R924" si="2923">G923</f>
        <v>3000</v>
      </c>
      <c r="H922" s="104">
        <f t="shared" si="2923"/>
        <v>0</v>
      </c>
      <c r="I922" s="104">
        <f t="shared" si="2923"/>
        <v>0</v>
      </c>
      <c r="J922" s="104">
        <f t="shared" si="2923"/>
        <v>0</v>
      </c>
      <c r="K922" s="104">
        <f t="shared" si="2923"/>
        <v>0</v>
      </c>
      <c r="L922" s="104">
        <f t="shared" si="2923"/>
        <v>0</v>
      </c>
      <c r="M922" s="104">
        <f t="shared" si="2923"/>
        <v>3000</v>
      </c>
      <c r="N922" s="104">
        <f t="shared" si="2923"/>
        <v>0</v>
      </c>
      <c r="O922" s="104">
        <f t="shared" si="2923"/>
        <v>0</v>
      </c>
      <c r="P922" s="104">
        <f t="shared" si="2923"/>
        <v>0</v>
      </c>
      <c r="Q922" s="104">
        <f t="shared" si="2923"/>
        <v>0</v>
      </c>
      <c r="R922" s="104">
        <f t="shared" si="2923"/>
        <v>0</v>
      </c>
      <c r="S922" s="104">
        <f t="shared" ref="S922:AH924" si="2924">S923</f>
        <v>3000</v>
      </c>
      <c r="T922" s="104">
        <f t="shared" si="2924"/>
        <v>0</v>
      </c>
      <c r="U922" s="104">
        <f t="shared" si="2924"/>
        <v>0</v>
      </c>
      <c r="V922" s="104">
        <f t="shared" si="2924"/>
        <v>0</v>
      </c>
      <c r="W922" s="104">
        <f t="shared" si="2924"/>
        <v>0</v>
      </c>
      <c r="X922" s="104">
        <f t="shared" si="2924"/>
        <v>0</v>
      </c>
      <c r="Y922" s="104">
        <f t="shared" si="2924"/>
        <v>3000</v>
      </c>
      <c r="Z922" s="104">
        <f t="shared" si="2924"/>
        <v>0</v>
      </c>
      <c r="AA922" s="104">
        <f t="shared" si="2924"/>
        <v>0</v>
      </c>
      <c r="AB922" s="104">
        <f t="shared" si="2924"/>
        <v>0</v>
      </c>
      <c r="AC922" s="104">
        <f t="shared" si="2924"/>
        <v>0</v>
      </c>
      <c r="AD922" s="104">
        <f t="shared" si="2924"/>
        <v>0</v>
      </c>
      <c r="AE922" s="104">
        <f t="shared" si="2924"/>
        <v>3000</v>
      </c>
      <c r="AF922" s="104">
        <f t="shared" si="2924"/>
        <v>0</v>
      </c>
      <c r="AG922" s="104">
        <f t="shared" si="2924"/>
        <v>0</v>
      </c>
      <c r="AH922" s="104">
        <f t="shared" si="2924"/>
        <v>0</v>
      </c>
      <c r="AI922" s="104">
        <f t="shared" ref="AG922:AV924" si="2925">AI923</f>
        <v>0</v>
      </c>
      <c r="AJ922" s="104">
        <f t="shared" si="2925"/>
        <v>0</v>
      </c>
      <c r="AK922" s="104">
        <f t="shared" si="2925"/>
        <v>3000</v>
      </c>
      <c r="AL922" s="104">
        <f t="shared" si="2925"/>
        <v>0</v>
      </c>
      <c r="AM922" s="104">
        <f t="shared" si="2925"/>
        <v>0</v>
      </c>
      <c r="AN922" s="104">
        <f t="shared" si="2925"/>
        <v>0</v>
      </c>
      <c r="AO922" s="104">
        <f t="shared" si="2925"/>
        <v>0</v>
      </c>
      <c r="AP922" s="104">
        <f t="shared" si="2925"/>
        <v>0</v>
      </c>
      <c r="AQ922" s="104">
        <f t="shared" si="2925"/>
        <v>3000</v>
      </c>
      <c r="AR922" s="104">
        <f t="shared" si="2925"/>
        <v>0</v>
      </c>
      <c r="AS922" s="104">
        <f t="shared" si="2925"/>
        <v>0</v>
      </c>
      <c r="AT922" s="104">
        <f t="shared" si="2925"/>
        <v>0</v>
      </c>
      <c r="AU922" s="104">
        <f t="shared" si="2925"/>
        <v>0</v>
      </c>
      <c r="AV922" s="104">
        <f t="shared" si="2925"/>
        <v>0</v>
      </c>
      <c r="AW922" s="104">
        <f t="shared" ref="AS922:BH924" si="2926">AW923</f>
        <v>3000</v>
      </c>
      <c r="AX922" s="104">
        <f t="shared" si="2926"/>
        <v>0</v>
      </c>
      <c r="AY922" s="75">
        <f t="shared" si="2926"/>
        <v>-3000</v>
      </c>
      <c r="AZ922" s="75">
        <f t="shared" si="2926"/>
        <v>0</v>
      </c>
      <c r="BA922" s="75">
        <f t="shared" si="2926"/>
        <v>0</v>
      </c>
      <c r="BB922" s="75">
        <f t="shared" si="2926"/>
        <v>0</v>
      </c>
      <c r="BC922" s="75">
        <f t="shared" si="2926"/>
        <v>0</v>
      </c>
      <c r="BD922" s="75">
        <f t="shared" si="2926"/>
        <v>0</v>
      </c>
      <c r="BE922" s="104">
        <f t="shared" si="2926"/>
        <v>0</v>
      </c>
      <c r="BF922" s="104">
        <f t="shared" si="2926"/>
        <v>0</v>
      </c>
      <c r="BG922" s="104">
        <f t="shared" si="2926"/>
        <v>0</v>
      </c>
      <c r="BH922" s="104">
        <f t="shared" si="2926"/>
        <v>0</v>
      </c>
      <c r="BI922" s="138">
        <f t="shared" ref="BE922:BT924" si="2927">BI923</f>
        <v>0</v>
      </c>
      <c r="BJ922" s="138">
        <f t="shared" si="2927"/>
        <v>0</v>
      </c>
      <c r="BK922" s="75">
        <f t="shared" si="2927"/>
        <v>0</v>
      </c>
      <c r="BL922" s="75">
        <f t="shared" si="2927"/>
        <v>0</v>
      </c>
      <c r="BM922" s="75">
        <f t="shared" si="2927"/>
        <v>0</v>
      </c>
      <c r="BN922" s="75">
        <f t="shared" si="2927"/>
        <v>0</v>
      </c>
      <c r="BO922" s="75">
        <f t="shared" si="2927"/>
        <v>0</v>
      </c>
      <c r="BP922" s="75">
        <f t="shared" si="2927"/>
        <v>0</v>
      </c>
      <c r="BQ922" s="104">
        <f t="shared" si="2927"/>
        <v>0</v>
      </c>
      <c r="BR922" s="104">
        <f t="shared" si="2927"/>
        <v>0</v>
      </c>
      <c r="BS922" s="104">
        <f t="shared" si="2927"/>
        <v>0</v>
      </c>
      <c r="BT922" s="104">
        <f t="shared" si="2927"/>
        <v>0</v>
      </c>
      <c r="BU922" s="104">
        <f t="shared" ref="BQ922:CF924" si="2928">BU923</f>
        <v>0</v>
      </c>
      <c r="BV922" s="104">
        <f t="shared" si="2928"/>
        <v>0</v>
      </c>
      <c r="BW922" s="75">
        <f t="shared" si="2928"/>
        <v>0</v>
      </c>
      <c r="BX922" s="75">
        <f t="shared" si="2928"/>
        <v>0</v>
      </c>
      <c r="BY922" s="75">
        <f t="shared" si="2928"/>
        <v>0</v>
      </c>
      <c r="BZ922" s="75">
        <f t="shared" si="2928"/>
        <v>0</v>
      </c>
      <c r="CA922" s="75">
        <f t="shared" si="2928"/>
        <v>0</v>
      </c>
      <c r="CB922" s="75">
        <f t="shared" si="2928"/>
        <v>0</v>
      </c>
      <c r="CC922" s="75">
        <f t="shared" si="2928"/>
        <v>0</v>
      </c>
      <c r="CD922" s="75">
        <f t="shared" si="2928"/>
        <v>0</v>
      </c>
      <c r="CE922" s="75">
        <f t="shared" si="2928"/>
        <v>0</v>
      </c>
      <c r="CF922" s="75">
        <f t="shared" si="2928"/>
        <v>0</v>
      </c>
      <c r="CG922" s="75">
        <f t="shared" ref="CC922:CN924" si="2929">CG923</f>
        <v>0</v>
      </c>
      <c r="CH922" s="75">
        <f t="shared" si="2929"/>
        <v>0</v>
      </c>
      <c r="CI922" s="104">
        <f t="shared" si="2929"/>
        <v>0</v>
      </c>
      <c r="CJ922" s="104">
        <f t="shared" si="2929"/>
        <v>0</v>
      </c>
      <c r="CK922" s="104">
        <f t="shared" si="2929"/>
        <v>0</v>
      </c>
      <c r="CL922" s="104">
        <f t="shared" si="2929"/>
        <v>0</v>
      </c>
      <c r="CM922" s="104">
        <f t="shared" si="2929"/>
        <v>0</v>
      </c>
      <c r="CN922" s="104">
        <f t="shared" si="2929"/>
        <v>0</v>
      </c>
    </row>
    <row r="923" spans="1:92" s="108" customFormat="1" ht="132" hidden="1" x14ac:dyDescent="0.25">
      <c r="A923" s="102" t="s">
        <v>466</v>
      </c>
      <c r="B923" s="114">
        <v>915</v>
      </c>
      <c r="C923" s="115" t="s">
        <v>35</v>
      </c>
      <c r="D923" s="115" t="s">
        <v>17</v>
      </c>
      <c r="E923" s="114" t="s">
        <v>289</v>
      </c>
      <c r="F923" s="115"/>
      <c r="G923" s="104">
        <f t="shared" si="2923"/>
        <v>3000</v>
      </c>
      <c r="H923" s="104">
        <f t="shared" si="2923"/>
        <v>0</v>
      </c>
      <c r="I923" s="104">
        <f t="shared" si="2923"/>
        <v>0</v>
      </c>
      <c r="J923" s="104">
        <f t="shared" si="2923"/>
        <v>0</v>
      </c>
      <c r="K923" s="104">
        <f t="shared" si="2923"/>
        <v>0</v>
      </c>
      <c r="L923" s="104">
        <f t="shared" si="2923"/>
        <v>0</v>
      </c>
      <c r="M923" s="104">
        <f t="shared" si="2923"/>
        <v>3000</v>
      </c>
      <c r="N923" s="104">
        <f t="shared" si="2923"/>
        <v>0</v>
      </c>
      <c r="O923" s="104">
        <f t="shared" si="2923"/>
        <v>0</v>
      </c>
      <c r="P923" s="104">
        <f t="shared" si="2923"/>
        <v>0</v>
      </c>
      <c r="Q923" s="104">
        <f t="shared" si="2923"/>
        <v>0</v>
      </c>
      <c r="R923" s="104">
        <f t="shared" si="2923"/>
        <v>0</v>
      </c>
      <c r="S923" s="104">
        <f t="shared" si="2924"/>
        <v>3000</v>
      </c>
      <c r="T923" s="104">
        <f t="shared" si="2924"/>
        <v>0</v>
      </c>
      <c r="U923" s="104">
        <f t="shared" si="2924"/>
        <v>0</v>
      </c>
      <c r="V923" s="104">
        <f t="shared" si="2924"/>
        <v>0</v>
      </c>
      <c r="W923" s="104">
        <f t="shared" si="2924"/>
        <v>0</v>
      </c>
      <c r="X923" s="104">
        <f t="shared" si="2924"/>
        <v>0</v>
      </c>
      <c r="Y923" s="104">
        <f t="shared" si="2924"/>
        <v>3000</v>
      </c>
      <c r="Z923" s="104">
        <f t="shared" si="2924"/>
        <v>0</v>
      </c>
      <c r="AA923" s="104">
        <f t="shared" si="2924"/>
        <v>0</v>
      </c>
      <c r="AB923" s="104">
        <f t="shared" si="2924"/>
        <v>0</v>
      </c>
      <c r="AC923" s="104">
        <f t="shared" si="2924"/>
        <v>0</v>
      </c>
      <c r="AD923" s="104">
        <f t="shared" si="2924"/>
        <v>0</v>
      </c>
      <c r="AE923" s="104">
        <f t="shared" si="2924"/>
        <v>3000</v>
      </c>
      <c r="AF923" s="104">
        <f t="shared" si="2924"/>
        <v>0</v>
      </c>
      <c r="AG923" s="104">
        <f t="shared" si="2925"/>
        <v>0</v>
      </c>
      <c r="AH923" s="104">
        <f t="shared" si="2925"/>
        <v>0</v>
      </c>
      <c r="AI923" s="104">
        <f t="shared" si="2925"/>
        <v>0</v>
      </c>
      <c r="AJ923" s="104">
        <f t="shared" si="2925"/>
        <v>0</v>
      </c>
      <c r="AK923" s="104">
        <f t="shared" si="2925"/>
        <v>3000</v>
      </c>
      <c r="AL923" s="104">
        <f t="shared" si="2925"/>
        <v>0</v>
      </c>
      <c r="AM923" s="104">
        <f t="shared" si="2925"/>
        <v>0</v>
      </c>
      <c r="AN923" s="104">
        <f t="shared" si="2925"/>
        <v>0</v>
      </c>
      <c r="AO923" s="104">
        <f t="shared" si="2925"/>
        <v>0</v>
      </c>
      <c r="AP923" s="104">
        <f t="shared" si="2925"/>
        <v>0</v>
      </c>
      <c r="AQ923" s="104">
        <f t="shared" si="2925"/>
        <v>3000</v>
      </c>
      <c r="AR923" s="104">
        <f t="shared" si="2925"/>
        <v>0</v>
      </c>
      <c r="AS923" s="104">
        <f t="shared" si="2926"/>
        <v>0</v>
      </c>
      <c r="AT923" s="104">
        <f t="shared" si="2926"/>
        <v>0</v>
      </c>
      <c r="AU923" s="104">
        <f t="shared" si="2926"/>
        <v>0</v>
      </c>
      <c r="AV923" s="104">
        <f t="shared" si="2926"/>
        <v>0</v>
      </c>
      <c r="AW923" s="104">
        <f t="shared" si="2926"/>
        <v>3000</v>
      </c>
      <c r="AX923" s="104">
        <f t="shared" si="2926"/>
        <v>0</v>
      </c>
      <c r="AY923" s="75">
        <f t="shared" si="2926"/>
        <v>-3000</v>
      </c>
      <c r="AZ923" s="75">
        <f t="shared" si="2926"/>
        <v>0</v>
      </c>
      <c r="BA923" s="75">
        <f t="shared" si="2926"/>
        <v>0</v>
      </c>
      <c r="BB923" s="75">
        <f t="shared" si="2926"/>
        <v>0</v>
      </c>
      <c r="BC923" s="75">
        <f t="shared" si="2926"/>
        <v>0</v>
      </c>
      <c r="BD923" s="75">
        <f t="shared" si="2926"/>
        <v>0</v>
      </c>
      <c r="BE923" s="104">
        <f t="shared" si="2927"/>
        <v>0</v>
      </c>
      <c r="BF923" s="104">
        <f t="shared" si="2927"/>
        <v>0</v>
      </c>
      <c r="BG923" s="104">
        <f t="shared" si="2927"/>
        <v>0</v>
      </c>
      <c r="BH923" s="104">
        <f t="shared" si="2927"/>
        <v>0</v>
      </c>
      <c r="BI923" s="138">
        <f t="shared" si="2927"/>
        <v>0</v>
      </c>
      <c r="BJ923" s="138">
        <f t="shared" si="2927"/>
        <v>0</v>
      </c>
      <c r="BK923" s="75">
        <f t="shared" si="2927"/>
        <v>0</v>
      </c>
      <c r="BL923" s="75">
        <f t="shared" si="2927"/>
        <v>0</v>
      </c>
      <c r="BM923" s="75">
        <f t="shared" si="2927"/>
        <v>0</v>
      </c>
      <c r="BN923" s="75">
        <f t="shared" si="2927"/>
        <v>0</v>
      </c>
      <c r="BO923" s="75">
        <f t="shared" si="2927"/>
        <v>0</v>
      </c>
      <c r="BP923" s="75">
        <f t="shared" si="2927"/>
        <v>0</v>
      </c>
      <c r="BQ923" s="104">
        <f t="shared" si="2928"/>
        <v>0</v>
      </c>
      <c r="BR923" s="104">
        <f t="shared" si="2928"/>
        <v>0</v>
      </c>
      <c r="BS923" s="104">
        <f t="shared" si="2928"/>
        <v>0</v>
      </c>
      <c r="BT923" s="104">
        <f t="shared" si="2928"/>
        <v>0</v>
      </c>
      <c r="BU923" s="104">
        <f t="shared" si="2928"/>
        <v>0</v>
      </c>
      <c r="BV923" s="104">
        <f t="shared" si="2928"/>
        <v>0</v>
      </c>
      <c r="BW923" s="75">
        <f t="shared" si="2928"/>
        <v>0</v>
      </c>
      <c r="BX923" s="75">
        <f t="shared" si="2928"/>
        <v>0</v>
      </c>
      <c r="BY923" s="75">
        <f t="shared" si="2928"/>
        <v>0</v>
      </c>
      <c r="BZ923" s="75">
        <f t="shared" si="2928"/>
        <v>0</v>
      </c>
      <c r="CA923" s="75">
        <f t="shared" si="2928"/>
        <v>0</v>
      </c>
      <c r="CB923" s="75">
        <f t="shared" si="2928"/>
        <v>0</v>
      </c>
      <c r="CC923" s="75">
        <f t="shared" si="2929"/>
        <v>0</v>
      </c>
      <c r="CD923" s="75">
        <f t="shared" si="2929"/>
        <v>0</v>
      </c>
      <c r="CE923" s="75">
        <f t="shared" si="2929"/>
        <v>0</v>
      </c>
      <c r="CF923" s="75">
        <f t="shared" si="2929"/>
        <v>0</v>
      </c>
      <c r="CG923" s="75">
        <f t="shared" si="2929"/>
        <v>0</v>
      </c>
      <c r="CH923" s="75">
        <f t="shared" si="2929"/>
        <v>0</v>
      </c>
      <c r="CI923" s="104">
        <f t="shared" si="2929"/>
        <v>0</v>
      </c>
      <c r="CJ923" s="104">
        <f t="shared" si="2929"/>
        <v>0</v>
      </c>
      <c r="CK923" s="104">
        <f t="shared" si="2929"/>
        <v>0</v>
      </c>
      <c r="CL923" s="104">
        <f t="shared" si="2929"/>
        <v>0</v>
      </c>
      <c r="CM923" s="104">
        <f t="shared" si="2929"/>
        <v>0</v>
      </c>
      <c r="CN923" s="104">
        <f t="shared" si="2929"/>
        <v>0</v>
      </c>
    </row>
    <row r="924" spans="1:92" s="108" customFormat="1" hidden="1" x14ac:dyDescent="0.25">
      <c r="A924" s="102" t="s">
        <v>70</v>
      </c>
      <c r="B924" s="114">
        <v>915</v>
      </c>
      <c r="C924" s="115" t="s">
        <v>35</v>
      </c>
      <c r="D924" s="115" t="s">
        <v>17</v>
      </c>
      <c r="E924" s="114" t="s">
        <v>289</v>
      </c>
      <c r="F924" s="115">
        <v>800</v>
      </c>
      <c r="G924" s="104">
        <f t="shared" si="2923"/>
        <v>3000</v>
      </c>
      <c r="H924" s="104">
        <f t="shared" si="2923"/>
        <v>0</v>
      </c>
      <c r="I924" s="104">
        <f t="shared" si="2923"/>
        <v>0</v>
      </c>
      <c r="J924" s="104">
        <f t="shared" si="2923"/>
        <v>0</v>
      </c>
      <c r="K924" s="104">
        <f t="shared" si="2923"/>
        <v>0</v>
      </c>
      <c r="L924" s="104">
        <f t="shared" si="2923"/>
        <v>0</v>
      </c>
      <c r="M924" s="104">
        <f t="shared" si="2923"/>
        <v>3000</v>
      </c>
      <c r="N924" s="104">
        <f t="shared" si="2923"/>
        <v>0</v>
      </c>
      <c r="O924" s="104">
        <f t="shared" si="2923"/>
        <v>0</v>
      </c>
      <c r="P924" s="104">
        <f t="shared" si="2923"/>
        <v>0</v>
      </c>
      <c r="Q924" s="104">
        <f t="shared" si="2923"/>
        <v>0</v>
      </c>
      <c r="R924" s="104">
        <f t="shared" si="2923"/>
        <v>0</v>
      </c>
      <c r="S924" s="104">
        <f t="shared" si="2924"/>
        <v>3000</v>
      </c>
      <c r="T924" s="104">
        <f t="shared" si="2924"/>
        <v>0</v>
      </c>
      <c r="U924" s="104">
        <f t="shared" si="2924"/>
        <v>0</v>
      </c>
      <c r="V924" s="104">
        <f t="shared" si="2924"/>
        <v>0</v>
      </c>
      <c r="W924" s="104">
        <f t="shared" si="2924"/>
        <v>0</v>
      </c>
      <c r="X924" s="104">
        <f t="shared" si="2924"/>
        <v>0</v>
      </c>
      <c r="Y924" s="104">
        <f t="shared" si="2924"/>
        <v>3000</v>
      </c>
      <c r="Z924" s="104">
        <f t="shared" si="2924"/>
        <v>0</v>
      </c>
      <c r="AA924" s="104">
        <f t="shared" si="2924"/>
        <v>0</v>
      </c>
      <c r="AB924" s="104">
        <f t="shared" si="2924"/>
        <v>0</v>
      </c>
      <c r="AC924" s="104">
        <f t="shared" si="2924"/>
        <v>0</v>
      </c>
      <c r="AD924" s="104">
        <f t="shared" si="2924"/>
        <v>0</v>
      </c>
      <c r="AE924" s="104">
        <f t="shared" si="2924"/>
        <v>3000</v>
      </c>
      <c r="AF924" s="104">
        <f t="shared" si="2924"/>
        <v>0</v>
      </c>
      <c r="AG924" s="104">
        <f t="shared" si="2925"/>
        <v>0</v>
      </c>
      <c r="AH924" s="104">
        <f t="shared" si="2925"/>
        <v>0</v>
      </c>
      <c r="AI924" s="104">
        <f t="shared" si="2925"/>
        <v>0</v>
      </c>
      <c r="AJ924" s="104">
        <f t="shared" si="2925"/>
        <v>0</v>
      </c>
      <c r="AK924" s="104">
        <f t="shared" si="2925"/>
        <v>3000</v>
      </c>
      <c r="AL924" s="104">
        <f t="shared" si="2925"/>
        <v>0</v>
      </c>
      <c r="AM924" s="104">
        <f t="shared" si="2925"/>
        <v>0</v>
      </c>
      <c r="AN924" s="104">
        <f t="shared" si="2925"/>
        <v>0</v>
      </c>
      <c r="AO924" s="104">
        <f t="shared" si="2925"/>
        <v>0</v>
      </c>
      <c r="AP924" s="104">
        <f t="shared" si="2925"/>
        <v>0</v>
      </c>
      <c r="AQ924" s="104">
        <f t="shared" si="2925"/>
        <v>3000</v>
      </c>
      <c r="AR924" s="104">
        <f t="shared" si="2925"/>
        <v>0</v>
      </c>
      <c r="AS924" s="104">
        <f t="shared" si="2926"/>
        <v>0</v>
      </c>
      <c r="AT924" s="104">
        <f t="shared" si="2926"/>
        <v>0</v>
      </c>
      <c r="AU924" s="104">
        <f t="shared" si="2926"/>
        <v>0</v>
      </c>
      <c r="AV924" s="104">
        <f t="shared" si="2926"/>
        <v>0</v>
      </c>
      <c r="AW924" s="104">
        <f t="shared" si="2926"/>
        <v>3000</v>
      </c>
      <c r="AX924" s="104">
        <f t="shared" si="2926"/>
        <v>0</v>
      </c>
      <c r="AY924" s="75">
        <f t="shared" si="2926"/>
        <v>-3000</v>
      </c>
      <c r="AZ924" s="75">
        <f t="shared" si="2926"/>
        <v>0</v>
      </c>
      <c r="BA924" s="75">
        <f t="shared" si="2926"/>
        <v>0</v>
      </c>
      <c r="BB924" s="75">
        <f t="shared" si="2926"/>
        <v>0</v>
      </c>
      <c r="BC924" s="75">
        <f t="shared" si="2926"/>
        <v>0</v>
      </c>
      <c r="BD924" s="75">
        <f t="shared" si="2926"/>
        <v>0</v>
      </c>
      <c r="BE924" s="104">
        <f t="shared" si="2927"/>
        <v>0</v>
      </c>
      <c r="BF924" s="104">
        <f t="shared" si="2927"/>
        <v>0</v>
      </c>
      <c r="BG924" s="104">
        <f t="shared" si="2927"/>
        <v>0</v>
      </c>
      <c r="BH924" s="104">
        <f t="shared" si="2927"/>
        <v>0</v>
      </c>
      <c r="BI924" s="138">
        <f t="shared" si="2927"/>
        <v>0</v>
      </c>
      <c r="BJ924" s="138">
        <f t="shared" si="2927"/>
        <v>0</v>
      </c>
      <c r="BK924" s="75">
        <f t="shared" si="2927"/>
        <v>0</v>
      </c>
      <c r="BL924" s="75">
        <f t="shared" si="2927"/>
        <v>0</v>
      </c>
      <c r="BM924" s="75">
        <f t="shared" si="2927"/>
        <v>0</v>
      </c>
      <c r="BN924" s="75">
        <f t="shared" si="2927"/>
        <v>0</v>
      </c>
      <c r="BO924" s="75">
        <f t="shared" si="2927"/>
        <v>0</v>
      </c>
      <c r="BP924" s="75">
        <f t="shared" si="2927"/>
        <v>0</v>
      </c>
      <c r="BQ924" s="104">
        <f t="shared" si="2928"/>
        <v>0</v>
      </c>
      <c r="BR924" s="104">
        <f t="shared" si="2928"/>
        <v>0</v>
      </c>
      <c r="BS924" s="104">
        <f t="shared" si="2928"/>
        <v>0</v>
      </c>
      <c r="BT924" s="104">
        <f t="shared" si="2928"/>
        <v>0</v>
      </c>
      <c r="BU924" s="104">
        <f t="shared" si="2928"/>
        <v>0</v>
      </c>
      <c r="BV924" s="104">
        <f t="shared" si="2928"/>
        <v>0</v>
      </c>
      <c r="BW924" s="75">
        <f t="shared" si="2928"/>
        <v>0</v>
      </c>
      <c r="BX924" s="75">
        <f t="shared" si="2928"/>
        <v>0</v>
      </c>
      <c r="BY924" s="75">
        <f t="shared" si="2928"/>
        <v>0</v>
      </c>
      <c r="BZ924" s="75">
        <f t="shared" si="2928"/>
        <v>0</v>
      </c>
      <c r="CA924" s="75">
        <f t="shared" si="2928"/>
        <v>0</v>
      </c>
      <c r="CB924" s="75">
        <f t="shared" si="2928"/>
        <v>0</v>
      </c>
      <c r="CC924" s="75">
        <f t="shared" si="2929"/>
        <v>0</v>
      </c>
      <c r="CD924" s="75">
        <f t="shared" si="2929"/>
        <v>0</v>
      </c>
      <c r="CE924" s="75">
        <f t="shared" si="2929"/>
        <v>0</v>
      </c>
      <c r="CF924" s="75">
        <f t="shared" si="2929"/>
        <v>0</v>
      </c>
      <c r="CG924" s="75">
        <f t="shared" si="2929"/>
        <v>0</v>
      </c>
      <c r="CH924" s="75">
        <f t="shared" si="2929"/>
        <v>0</v>
      </c>
      <c r="CI924" s="104">
        <f t="shared" si="2929"/>
        <v>0</v>
      </c>
      <c r="CJ924" s="104">
        <f t="shared" si="2929"/>
        <v>0</v>
      </c>
      <c r="CK924" s="104">
        <f t="shared" si="2929"/>
        <v>0</v>
      </c>
      <c r="CL924" s="104">
        <f t="shared" si="2929"/>
        <v>0</v>
      </c>
      <c r="CM924" s="104">
        <f t="shared" si="2929"/>
        <v>0</v>
      </c>
      <c r="CN924" s="104">
        <f t="shared" si="2929"/>
        <v>0</v>
      </c>
    </row>
    <row r="925" spans="1:92" s="108" customFormat="1" ht="54" hidden="1" customHeight="1" x14ac:dyDescent="0.25">
      <c r="A925" s="102" t="s">
        <v>469</v>
      </c>
      <c r="B925" s="114">
        <v>915</v>
      </c>
      <c r="C925" s="115" t="s">
        <v>35</v>
      </c>
      <c r="D925" s="115" t="s">
        <v>17</v>
      </c>
      <c r="E925" s="114" t="s">
        <v>289</v>
      </c>
      <c r="F925" s="115" t="s">
        <v>290</v>
      </c>
      <c r="G925" s="104">
        <v>3000</v>
      </c>
      <c r="H925" s="104"/>
      <c r="I925" s="104"/>
      <c r="J925" s="104"/>
      <c r="K925" s="104"/>
      <c r="L925" s="104"/>
      <c r="M925" s="104">
        <f>G925+I925+J925+K925+L925</f>
        <v>3000</v>
      </c>
      <c r="N925" s="104">
        <f>H925+J925</f>
        <v>0</v>
      </c>
      <c r="O925" s="104"/>
      <c r="P925" s="104"/>
      <c r="Q925" s="104"/>
      <c r="R925" s="104"/>
      <c r="S925" s="104">
        <f>M925+O925+P925+Q925+R925</f>
        <v>3000</v>
      </c>
      <c r="T925" s="104">
        <f>N925+P925</f>
        <v>0</v>
      </c>
      <c r="U925" s="104"/>
      <c r="V925" s="104"/>
      <c r="W925" s="104"/>
      <c r="X925" s="104"/>
      <c r="Y925" s="104">
        <f>S925+U925+V925+W925+X925</f>
        <v>3000</v>
      </c>
      <c r="Z925" s="104">
        <f>T925+V925</f>
        <v>0</v>
      </c>
      <c r="AA925" s="104"/>
      <c r="AB925" s="104"/>
      <c r="AC925" s="104"/>
      <c r="AD925" s="104"/>
      <c r="AE925" s="104">
        <f>Y925+AA925+AB925+AC925+AD925</f>
        <v>3000</v>
      </c>
      <c r="AF925" s="104">
        <f>Z925+AB925</f>
        <v>0</v>
      </c>
      <c r="AG925" s="104"/>
      <c r="AH925" s="104"/>
      <c r="AI925" s="104"/>
      <c r="AJ925" s="104"/>
      <c r="AK925" s="104">
        <f>AE925+AG925+AH925+AI925+AJ925</f>
        <v>3000</v>
      </c>
      <c r="AL925" s="104">
        <f>AF925+AH925</f>
        <v>0</v>
      </c>
      <c r="AM925" s="104"/>
      <c r="AN925" s="104"/>
      <c r="AO925" s="104"/>
      <c r="AP925" s="104"/>
      <c r="AQ925" s="104">
        <f>AK925+AM925+AN925+AO925+AP925</f>
        <v>3000</v>
      </c>
      <c r="AR925" s="104">
        <f>AL925+AN925</f>
        <v>0</v>
      </c>
      <c r="AS925" s="104"/>
      <c r="AT925" s="104"/>
      <c r="AU925" s="104"/>
      <c r="AV925" s="104"/>
      <c r="AW925" s="104">
        <f>AQ925+AS925+AT925+AU925+AV925</f>
        <v>3000</v>
      </c>
      <c r="AX925" s="104">
        <f>AR925+AT925</f>
        <v>0</v>
      </c>
      <c r="AY925" s="75">
        <v>-3000</v>
      </c>
      <c r="AZ925" s="75"/>
      <c r="BA925" s="75"/>
      <c r="BB925" s="75"/>
      <c r="BC925" s="75">
        <f>AW925+AY925+AZ925+BA925+BB925</f>
        <v>0</v>
      </c>
      <c r="BD925" s="75">
        <f>AX925+AZ925</f>
        <v>0</v>
      </c>
      <c r="BE925" s="104"/>
      <c r="BF925" s="104"/>
      <c r="BG925" s="104"/>
      <c r="BH925" s="104"/>
      <c r="BI925" s="138">
        <f>BC925+BE925+BF925+BG925+BH925</f>
        <v>0</v>
      </c>
      <c r="BJ925" s="138">
        <f>BD925+BF925</f>
        <v>0</v>
      </c>
      <c r="BK925" s="75"/>
      <c r="BL925" s="75"/>
      <c r="BM925" s="75"/>
      <c r="BN925" s="75"/>
      <c r="BO925" s="75">
        <f>BI925+BK925+BL925+BM925+BN925</f>
        <v>0</v>
      </c>
      <c r="BP925" s="75">
        <f>BJ925+BL925</f>
        <v>0</v>
      </c>
      <c r="BQ925" s="104"/>
      <c r="BR925" s="104"/>
      <c r="BS925" s="104"/>
      <c r="BT925" s="104"/>
      <c r="BU925" s="104">
        <f>BO925+BQ925+BR925+BS925+BT925</f>
        <v>0</v>
      </c>
      <c r="BV925" s="104">
        <f>BP925+BR925</f>
        <v>0</v>
      </c>
      <c r="BW925" s="75"/>
      <c r="BX925" s="75"/>
      <c r="BY925" s="75"/>
      <c r="BZ925" s="75"/>
      <c r="CA925" s="75">
        <f>BU925+BW925+BX925+BY925+BZ925</f>
        <v>0</v>
      </c>
      <c r="CB925" s="75">
        <f>BV925+BX925</f>
        <v>0</v>
      </c>
      <c r="CC925" s="75"/>
      <c r="CD925" s="75"/>
      <c r="CE925" s="75"/>
      <c r="CF925" s="75"/>
      <c r="CG925" s="75">
        <f>CA925+CC925+CD925+CE925+CF925</f>
        <v>0</v>
      </c>
      <c r="CH925" s="75">
        <f>CB925+CD925</f>
        <v>0</v>
      </c>
      <c r="CI925" s="104"/>
      <c r="CJ925" s="104"/>
      <c r="CK925" s="104"/>
      <c r="CL925" s="104"/>
      <c r="CM925" s="104">
        <f>CG925+CI925+CJ925+CK925+CL925</f>
        <v>0</v>
      </c>
      <c r="CN925" s="104">
        <f>CH925+CJ925</f>
        <v>0</v>
      </c>
    </row>
    <row r="926" spans="1:92" s="108" customFormat="1" hidden="1" x14ac:dyDescent="0.25">
      <c r="A926" s="102" t="s">
        <v>144</v>
      </c>
      <c r="B926" s="114">
        <v>915</v>
      </c>
      <c r="C926" s="115" t="s">
        <v>35</v>
      </c>
      <c r="D926" s="115" t="s">
        <v>17</v>
      </c>
      <c r="E926" s="114" t="s">
        <v>291</v>
      </c>
      <c r="F926" s="115"/>
      <c r="G926" s="104">
        <f>G927</f>
        <v>3463</v>
      </c>
      <c r="H926" s="104">
        <f t="shared" ref="H926:R928" si="2930">H927</f>
        <v>0</v>
      </c>
      <c r="I926" s="104">
        <f t="shared" si="2930"/>
        <v>0</v>
      </c>
      <c r="J926" s="104">
        <f t="shared" si="2930"/>
        <v>0</v>
      </c>
      <c r="K926" s="104">
        <f t="shared" si="2930"/>
        <v>0</v>
      </c>
      <c r="L926" s="104">
        <f t="shared" si="2930"/>
        <v>0</v>
      </c>
      <c r="M926" s="104">
        <f t="shared" si="2930"/>
        <v>3463</v>
      </c>
      <c r="N926" s="104">
        <f t="shared" si="2930"/>
        <v>0</v>
      </c>
      <c r="O926" s="104">
        <f t="shared" si="2930"/>
        <v>0</v>
      </c>
      <c r="P926" s="104">
        <f t="shared" si="2930"/>
        <v>0</v>
      </c>
      <c r="Q926" s="104">
        <f t="shared" si="2930"/>
        <v>0</v>
      </c>
      <c r="R926" s="104">
        <f t="shared" si="2930"/>
        <v>0</v>
      </c>
      <c r="S926" s="104">
        <f t="shared" ref="S926:AH928" si="2931">S927</f>
        <v>3463</v>
      </c>
      <c r="T926" s="104">
        <f t="shared" si="2931"/>
        <v>0</v>
      </c>
      <c r="U926" s="104">
        <f t="shared" si="2931"/>
        <v>0</v>
      </c>
      <c r="V926" s="104">
        <f t="shared" si="2931"/>
        <v>0</v>
      </c>
      <c r="W926" s="104">
        <f t="shared" si="2931"/>
        <v>0</v>
      </c>
      <c r="X926" s="104">
        <f t="shared" si="2931"/>
        <v>0</v>
      </c>
      <c r="Y926" s="104">
        <f t="shared" si="2931"/>
        <v>3463</v>
      </c>
      <c r="Z926" s="104">
        <f t="shared" si="2931"/>
        <v>0</v>
      </c>
      <c r="AA926" s="104">
        <f t="shared" si="2931"/>
        <v>0</v>
      </c>
      <c r="AB926" s="104">
        <f t="shared" si="2931"/>
        <v>0</v>
      </c>
      <c r="AC926" s="104">
        <f t="shared" si="2931"/>
        <v>0</v>
      </c>
      <c r="AD926" s="104">
        <f t="shared" si="2931"/>
        <v>0</v>
      </c>
      <c r="AE926" s="104">
        <f t="shared" si="2931"/>
        <v>3463</v>
      </c>
      <c r="AF926" s="104">
        <f t="shared" si="2931"/>
        <v>0</v>
      </c>
      <c r="AG926" s="104">
        <f t="shared" si="2931"/>
        <v>0</v>
      </c>
      <c r="AH926" s="104">
        <f t="shared" si="2931"/>
        <v>0</v>
      </c>
      <c r="AI926" s="104">
        <f t="shared" ref="AG926:AV928" si="2932">AI927</f>
        <v>0</v>
      </c>
      <c r="AJ926" s="104">
        <f t="shared" si="2932"/>
        <v>0</v>
      </c>
      <c r="AK926" s="104">
        <f t="shared" si="2932"/>
        <v>3463</v>
      </c>
      <c r="AL926" s="104">
        <f t="shared" si="2932"/>
        <v>0</v>
      </c>
      <c r="AM926" s="104">
        <f t="shared" si="2932"/>
        <v>0</v>
      </c>
      <c r="AN926" s="104">
        <f t="shared" si="2932"/>
        <v>0</v>
      </c>
      <c r="AO926" s="104">
        <f t="shared" si="2932"/>
        <v>0</v>
      </c>
      <c r="AP926" s="104">
        <f t="shared" si="2932"/>
        <v>0</v>
      </c>
      <c r="AQ926" s="104">
        <f t="shared" si="2932"/>
        <v>3463</v>
      </c>
      <c r="AR926" s="104">
        <f t="shared" si="2932"/>
        <v>0</v>
      </c>
      <c r="AS926" s="104">
        <f t="shared" si="2932"/>
        <v>0</v>
      </c>
      <c r="AT926" s="104">
        <f t="shared" si="2932"/>
        <v>0</v>
      </c>
      <c r="AU926" s="104">
        <f t="shared" si="2932"/>
        <v>0</v>
      </c>
      <c r="AV926" s="104">
        <f t="shared" si="2932"/>
        <v>0</v>
      </c>
      <c r="AW926" s="104">
        <f t="shared" ref="AS926:BH928" si="2933">AW927</f>
        <v>3463</v>
      </c>
      <c r="AX926" s="104">
        <f t="shared" si="2933"/>
        <v>0</v>
      </c>
      <c r="AY926" s="75">
        <f t="shared" si="2933"/>
        <v>-3463</v>
      </c>
      <c r="AZ926" s="75">
        <f t="shared" si="2933"/>
        <v>0</v>
      </c>
      <c r="BA926" s="75">
        <f t="shared" si="2933"/>
        <v>0</v>
      </c>
      <c r="BB926" s="75">
        <f t="shared" si="2933"/>
        <v>0</v>
      </c>
      <c r="BC926" s="75">
        <f t="shared" si="2933"/>
        <v>0</v>
      </c>
      <c r="BD926" s="75">
        <f t="shared" si="2933"/>
        <v>0</v>
      </c>
      <c r="BE926" s="104">
        <f t="shared" si="2933"/>
        <v>0</v>
      </c>
      <c r="BF926" s="104">
        <f t="shared" si="2933"/>
        <v>0</v>
      </c>
      <c r="BG926" s="104">
        <f t="shared" si="2933"/>
        <v>0</v>
      </c>
      <c r="BH926" s="104">
        <f t="shared" si="2933"/>
        <v>0</v>
      </c>
      <c r="BI926" s="138">
        <f t="shared" ref="BE926:BT928" si="2934">BI927</f>
        <v>0</v>
      </c>
      <c r="BJ926" s="138">
        <f t="shared" si="2934"/>
        <v>0</v>
      </c>
      <c r="BK926" s="75">
        <f t="shared" si="2934"/>
        <v>0</v>
      </c>
      <c r="BL926" s="75">
        <f t="shared" si="2934"/>
        <v>0</v>
      </c>
      <c r="BM926" s="75">
        <f t="shared" si="2934"/>
        <v>0</v>
      </c>
      <c r="BN926" s="75">
        <f t="shared" si="2934"/>
        <v>0</v>
      </c>
      <c r="BO926" s="75">
        <f t="shared" si="2934"/>
        <v>0</v>
      </c>
      <c r="BP926" s="75">
        <f t="shared" si="2934"/>
        <v>0</v>
      </c>
      <c r="BQ926" s="104">
        <f t="shared" si="2934"/>
        <v>0</v>
      </c>
      <c r="BR926" s="104">
        <f t="shared" si="2934"/>
        <v>0</v>
      </c>
      <c r="BS926" s="104">
        <f t="shared" si="2934"/>
        <v>0</v>
      </c>
      <c r="BT926" s="104">
        <f t="shared" si="2934"/>
        <v>0</v>
      </c>
      <c r="BU926" s="104">
        <f t="shared" ref="BQ926:CF928" si="2935">BU927</f>
        <v>0</v>
      </c>
      <c r="BV926" s="104">
        <f t="shared" si="2935"/>
        <v>0</v>
      </c>
      <c r="BW926" s="75">
        <f t="shared" si="2935"/>
        <v>0</v>
      </c>
      <c r="BX926" s="75">
        <f t="shared" si="2935"/>
        <v>0</v>
      </c>
      <c r="BY926" s="75">
        <f t="shared" si="2935"/>
        <v>0</v>
      </c>
      <c r="BZ926" s="75">
        <f t="shared" si="2935"/>
        <v>0</v>
      </c>
      <c r="CA926" s="75">
        <f t="shared" si="2935"/>
        <v>0</v>
      </c>
      <c r="CB926" s="75">
        <f t="shared" si="2935"/>
        <v>0</v>
      </c>
      <c r="CC926" s="75">
        <f t="shared" si="2935"/>
        <v>0</v>
      </c>
      <c r="CD926" s="75">
        <f t="shared" si="2935"/>
        <v>0</v>
      </c>
      <c r="CE926" s="75">
        <f t="shared" si="2935"/>
        <v>0</v>
      </c>
      <c r="CF926" s="75">
        <f t="shared" si="2935"/>
        <v>0</v>
      </c>
      <c r="CG926" s="75">
        <f t="shared" ref="CC926:CN928" si="2936">CG927</f>
        <v>0</v>
      </c>
      <c r="CH926" s="75">
        <f t="shared" si="2936"/>
        <v>0</v>
      </c>
      <c r="CI926" s="104">
        <f t="shared" si="2936"/>
        <v>0</v>
      </c>
      <c r="CJ926" s="104">
        <f t="shared" si="2936"/>
        <v>0</v>
      </c>
      <c r="CK926" s="104">
        <f t="shared" si="2936"/>
        <v>0</v>
      </c>
      <c r="CL926" s="104">
        <f t="shared" si="2936"/>
        <v>0</v>
      </c>
      <c r="CM926" s="104">
        <f t="shared" si="2936"/>
        <v>0</v>
      </c>
      <c r="CN926" s="104">
        <f t="shared" si="2936"/>
        <v>0</v>
      </c>
    </row>
    <row r="927" spans="1:92" s="108" customFormat="1" ht="85.5" hidden="1" customHeight="1" x14ac:dyDescent="0.25">
      <c r="A927" s="102" t="s">
        <v>559</v>
      </c>
      <c r="B927" s="116">
        <v>915</v>
      </c>
      <c r="C927" s="115" t="s">
        <v>35</v>
      </c>
      <c r="D927" s="115" t="s">
        <v>17</v>
      </c>
      <c r="E927" s="114" t="s">
        <v>560</v>
      </c>
      <c r="F927" s="115"/>
      <c r="G927" s="104">
        <f>G928</f>
        <v>3463</v>
      </c>
      <c r="H927" s="104">
        <f t="shared" si="2930"/>
        <v>0</v>
      </c>
      <c r="I927" s="104">
        <f t="shared" si="2930"/>
        <v>0</v>
      </c>
      <c r="J927" s="104">
        <f t="shared" si="2930"/>
        <v>0</v>
      </c>
      <c r="K927" s="104">
        <f t="shared" si="2930"/>
        <v>0</v>
      </c>
      <c r="L927" s="104">
        <f t="shared" si="2930"/>
        <v>0</v>
      </c>
      <c r="M927" s="104">
        <f t="shared" si="2930"/>
        <v>3463</v>
      </c>
      <c r="N927" s="104">
        <f t="shared" si="2930"/>
        <v>0</v>
      </c>
      <c r="O927" s="104">
        <f t="shared" si="2930"/>
        <v>0</v>
      </c>
      <c r="P927" s="104">
        <f t="shared" si="2930"/>
        <v>0</v>
      </c>
      <c r="Q927" s="104">
        <f t="shared" si="2930"/>
        <v>0</v>
      </c>
      <c r="R927" s="104">
        <f t="shared" si="2930"/>
        <v>0</v>
      </c>
      <c r="S927" s="104">
        <f t="shared" si="2931"/>
        <v>3463</v>
      </c>
      <c r="T927" s="104">
        <f t="shared" si="2931"/>
        <v>0</v>
      </c>
      <c r="U927" s="104">
        <f t="shared" si="2931"/>
        <v>0</v>
      </c>
      <c r="V927" s="104">
        <f t="shared" si="2931"/>
        <v>0</v>
      </c>
      <c r="W927" s="104">
        <f t="shared" si="2931"/>
        <v>0</v>
      </c>
      <c r="X927" s="104">
        <f t="shared" si="2931"/>
        <v>0</v>
      </c>
      <c r="Y927" s="104">
        <f t="shared" si="2931"/>
        <v>3463</v>
      </c>
      <c r="Z927" s="104">
        <f t="shared" si="2931"/>
        <v>0</v>
      </c>
      <c r="AA927" s="104">
        <f t="shared" si="2931"/>
        <v>0</v>
      </c>
      <c r="AB927" s="104">
        <f t="shared" si="2931"/>
        <v>0</v>
      </c>
      <c r="AC927" s="104">
        <f t="shared" si="2931"/>
        <v>0</v>
      </c>
      <c r="AD927" s="104">
        <f t="shared" si="2931"/>
        <v>0</v>
      </c>
      <c r="AE927" s="104">
        <f t="shared" si="2931"/>
        <v>3463</v>
      </c>
      <c r="AF927" s="104">
        <f t="shared" si="2931"/>
        <v>0</v>
      </c>
      <c r="AG927" s="104">
        <f t="shared" si="2932"/>
        <v>0</v>
      </c>
      <c r="AH927" s="104">
        <f t="shared" si="2932"/>
        <v>0</v>
      </c>
      <c r="AI927" s="104">
        <f t="shared" si="2932"/>
        <v>0</v>
      </c>
      <c r="AJ927" s="104">
        <f t="shared" si="2932"/>
        <v>0</v>
      </c>
      <c r="AK927" s="104">
        <f t="shared" si="2932"/>
        <v>3463</v>
      </c>
      <c r="AL927" s="104">
        <f t="shared" si="2932"/>
        <v>0</v>
      </c>
      <c r="AM927" s="104">
        <f t="shared" si="2932"/>
        <v>0</v>
      </c>
      <c r="AN927" s="104">
        <f t="shared" si="2932"/>
        <v>0</v>
      </c>
      <c r="AO927" s="104">
        <f t="shared" si="2932"/>
        <v>0</v>
      </c>
      <c r="AP927" s="104">
        <f t="shared" si="2932"/>
        <v>0</v>
      </c>
      <c r="AQ927" s="104">
        <f t="shared" si="2932"/>
        <v>3463</v>
      </c>
      <c r="AR927" s="104">
        <f t="shared" si="2932"/>
        <v>0</v>
      </c>
      <c r="AS927" s="104">
        <f t="shared" si="2933"/>
        <v>0</v>
      </c>
      <c r="AT927" s="104">
        <f t="shared" si="2933"/>
        <v>0</v>
      </c>
      <c r="AU927" s="104">
        <f t="shared" si="2933"/>
        <v>0</v>
      </c>
      <c r="AV927" s="104">
        <f t="shared" si="2933"/>
        <v>0</v>
      </c>
      <c r="AW927" s="104">
        <f t="shared" si="2933"/>
        <v>3463</v>
      </c>
      <c r="AX927" s="104">
        <f t="shared" si="2933"/>
        <v>0</v>
      </c>
      <c r="AY927" s="75">
        <f t="shared" si="2933"/>
        <v>-3463</v>
      </c>
      <c r="AZ927" s="75">
        <f t="shared" si="2933"/>
        <v>0</v>
      </c>
      <c r="BA927" s="75">
        <f t="shared" si="2933"/>
        <v>0</v>
      </c>
      <c r="BB927" s="75">
        <f t="shared" si="2933"/>
        <v>0</v>
      </c>
      <c r="BC927" s="75">
        <f t="shared" si="2933"/>
        <v>0</v>
      </c>
      <c r="BD927" s="75">
        <f t="shared" si="2933"/>
        <v>0</v>
      </c>
      <c r="BE927" s="104">
        <f t="shared" si="2934"/>
        <v>0</v>
      </c>
      <c r="BF927" s="104">
        <f t="shared" si="2934"/>
        <v>0</v>
      </c>
      <c r="BG927" s="104">
        <f t="shared" si="2934"/>
        <v>0</v>
      </c>
      <c r="BH927" s="104">
        <f t="shared" si="2934"/>
        <v>0</v>
      </c>
      <c r="BI927" s="138">
        <f t="shared" si="2934"/>
        <v>0</v>
      </c>
      <c r="BJ927" s="138">
        <f t="shared" si="2934"/>
        <v>0</v>
      </c>
      <c r="BK927" s="75">
        <f t="shared" si="2934"/>
        <v>0</v>
      </c>
      <c r="BL927" s="75">
        <f t="shared" si="2934"/>
        <v>0</v>
      </c>
      <c r="BM927" s="75">
        <f t="shared" si="2934"/>
        <v>0</v>
      </c>
      <c r="BN927" s="75">
        <f t="shared" si="2934"/>
        <v>0</v>
      </c>
      <c r="BO927" s="75">
        <f t="shared" si="2934"/>
        <v>0</v>
      </c>
      <c r="BP927" s="75">
        <f t="shared" si="2934"/>
        <v>0</v>
      </c>
      <c r="BQ927" s="104">
        <f t="shared" si="2935"/>
        <v>0</v>
      </c>
      <c r="BR927" s="104">
        <f t="shared" si="2935"/>
        <v>0</v>
      </c>
      <c r="BS927" s="104">
        <f t="shared" si="2935"/>
        <v>0</v>
      </c>
      <c r="BT927" s="104">
        <f t="shared" si="2935"/>
        <v>0</v>
      </c>
      <c r="BU927" s="104">
        <f t="shared" si="2935"/>
        <v>0</v>
      </c>
      <c r="BV927" s="104">
        <f t="shared" si="2935"/>
        <v>0</v>
      </c>
      <c r="BW927" s="75">
        <f t="shared" si="2935"/>
        <v>0</v>
      </c>
      <c r="BX927" s="75">
        <f t="shared" si="2935"/>
        <v>0</v>
      </c>
      <c r="BY927" s="75">
        <f t="shared" si="2935"/>
        <v>0</v>
      </c>
      <c r="BZ927" s="75">
        <f t="shared" si="2935"/>
        <v>0</v>
      </c>
      <c r="CA927" s="75">
        <f t="shared" si="2935"/>
        <v>0</v>
      </c>
      <c r="CB927" s="75">
        <f t="shared" si="2935"/>
        <v>0</v>
      </c>
      <c r="CC927" s="75">
        <f t="shared" si="2936"/>
        <v>0</v>
      </c>
      <c r="CD927" s="75">
        <f t="shared" si="2936"/>
        <v>0</v>
      </c>
      <c r="CE927" s="75">
        <f t="shared" si="2936"/>
        <v>0</v>
      </c>
      <c r="CF927" s="75">
        <f t="shared" si="2936"/>
        <v>0</v>
      </c>
      <c r="CG927" s="75">
        <f t="shared" si="2936"/>
        <v>0</v>
      </c>
      <c r="CH927" s="75">
        <f t="shared" si="2936"/>
        <v>0</v>
      </c>
      <c r="CI927" s="104">
        <f t="shared" si="2936"/>
        <v>0</v>
      </c>
      <c r="CJ927" s="104">
        <f t="shared" si="2936"/>
        <v>0</v>
      </c>
      <c r="CK927" s="104">
        <f t="shared" si="2936"/>
        <v>0</v>
      </c>
      <c r="CL927" s="104">
        <f t="shared" si="2936"/>
        <v>0</v>
      </c>
      <c r="CM927" s="104">
        <f t="shared" si="2936"/>
        <v>0</v>
      </c>
      <c r="CN927" s="104">
        <f t="shared" si="2936"/>
        <v>0</v>
      </c>
    </row>
    <row r="928" spans="1:92" s="108" customFormat="1" ht="33" hidden="1" x14ac:dyDescent="0.25">
      <c r="A928" s="102" t="s">
        <v>12</v>
      </c>
      <c r="B928" s="116">
        <v>915</v>
      </c>
      <c r="C928" s="115" t="s">
        <v>35</v>
      </c>
      <c r="D928" s="115" t="s">
        <v>17</v>
      </c>
      <c r="E928" s="114" t="s">
        <v>560</v>
      </c>
      <c r="F928" s="115" t="s">
        <v>13</v>
      </c>
      <c r="G928" s="104">
        <f>G929</f>
        <v>3463</v>
      </c>
      <c r="H928" s="104">
        <f t="shared" si="2930"/>
        <v>0</v>
      </c>
      <c r="I928" s="104">
        <f t="shared" si="2930"/>
        <v>0</v>
      </c>
      <c r="J928" s="104">
        <f t="shared" si="2930"/>
        <v>0</v>
      </c>
      <c r="K928" s="104">
        <f t="shared" si="2930"/>
        <v>0</v>
      </c>
      <c r="L928" s="104">
        <f t="shared" si="2930"/>
        <v>0</v>
      </c>
      <c r="M928" s="104">
        <f t="shared" si="2930"/>
        <v>3463</v>
      </c>
      <c r="N928" s="104">
        <f t="shared" si="2930"/>
        <v>0</v>
      </c>
      <c r="O928" s="104">
        <f t="shared" si="2930"/>
        <v>0</v>
      </c>
      <c r="P928" s="104">
        <f t="shared" si="2930"/>
        <v>0</v>
      </c>
      <c r="Q928" s="104">
        <f t="shared" si="2930"/>
        <v>0</v>
      </c>
      <c r="R928" s="104">
        <f t="shared" si="2930"/>
        <v>0</v>
      </c>
      <c r="S928" s="104">
        <f t="shared" si="2931"/>
        <v>3463</v>
      </c>
      <c r="T928" s="104">
        <f t="shared" si="2931"/>
        <v>0</v>
      </c>
      <c r="U928" s="104">
        <f t="shared" si="2931"/>
        <v>0</v>
      </c>
      <c r="V928" s="104">
        <f t="shared" si="2931"/>
        <v>0</v>
      </c>
      <c r="W928" s="104">
        <f t="shared" si="2931"/>
        <v>0</v>
      </c>
      <c r="X928" s="104">
        <f t="shared" si="2931"/>
        <v>0</v>
      </c>
      <c r="Y928" s="104">
        <f t="shared" si="2931"/>
        <v>3463</v>
      </c>
      <c r="Z928" s="104">
        <f t="shared" si="2931"/>
        <v>0</v>
      </c>
      <c r="AA928" s="104">
        <f t="shared" si="2931"/>
        <v>0</v>
      </c>
      <c r="AB928" s="104">
        <f t="shared" si="2931"/>
        <v>0</v>
      </c>
      <c r="AC928" s="104">
        <f t="shared" si="2931"/>
        <v>0</v>
      </c>
      <c r="AD928" s="104">
        <f t="shared" si="2931"/>
        <v>0</v>
      </c>
      <c r="AE928" s="104">
        <f t="shared" si="2931"/>
        <v>3463</v>
      </c>
      <c r="AF928" s="104">
        <f t="shared" si="2931"/>
        <v>0</v>
      </c>
      <c r="AG928" s="104">
        <f t="shared" si="2932"/>
        <v>0</v>
      </c>
      <c r="AH928" s="104">
        <f t="shared" si="2932"/>
        <v>0</v>
      </c>
      <c r="AI928" s="104">
        <f t="shared" si="2932"/>
        <v>0</v>
      </c>
      <c r="AJ928" s="104">
        <f t="shared" si="2932"/>
        <v>0</v>
      </c>
      <c r="AK928" s="104">
        <f t="shared" si="2932"/>
        <v>3463</v>
      </c>
      <c r="AL928" s="104">
        <f t="shared" si="2932"/>
        <v>0</v>
      </c>
      <c r="AM928" s="104">
        <f t="shared" si="2932"/>
        <v>0</v>
      </c>
      <c r="AN928" s="104">
        <f t="shared" si="2932"/>
        <v>0</v>
      </c>
      <c r="AO928" s="104">
        <f t="shared" si="2932"/>
        <v>0</v>
      </c>
      <c r="AP928" s="104">
        <f t="shared" si="2932"/>
        <v>0</v>
      </c>
      <c r="AQ928" s="104">
        <f t="shared" si="2932"/>
        <v>3463</v>
      </c>
      <c r="AR928" s="104">
        <f t="shared" si="2932"/>
        <v>0</v>
      </c>
      <c r="AS928" s="104">
        <f t="shared" si="2933"/>
        <v>0</v>
      </c>
      <c r="AT928" s="104">
        <f t="shared" si="2933"/>
        <v>0</v>
      </c>
      <c r="AU928" s="104">
        <f t="shared" si="2933"/>
        <v>0</v>
      </c>
      <c r="AV928" s="104">
        <f t="shared" si="2933"/>
        <v>0</v>
      </c>
      <c r="AW928" s="104">
        <f t="shared" si="2933"/>
        <v>3463</v>
      </c>
      <c r="AX928" s="104">
        <f t="shared" si="2933"/>
        <v>0</v>
      </c>
      <c r="AY928" s="75">
        <f t="shared" si="2933"/>
        <v>-3463</v>
      </c>
      <c r="AZ928" s="75">
        <f t="shared" si="2933"/>
        <v>0</v>
      </c>
      <c r="BA928" s="75">
        <f t="shared" si="2933"/>
        <v>0</v>
      </c>
      <c r="BB928" s="75">
        <f t="shared" si="2933"/>
        <v>0</v>
      </c>
      <c r="BC928" s="75">
        <f t="shared" si="2933"/>
        <v>0</v>
      </c>
      <c r="BD928" s="75">
        <f t="shared" si="2933"/>
        <v>0</v>
      </c>
      <c r="BE928" s="104">
        <f t="shared" si="2934"/>
        <v>0</v>
      </c>
      <c r="BF928" s="104">
        <f t="shared" si="2934"/>
        <v>0</v>
      </c>
      <c r="BG928" s="104">
        <f t="shared" si="2934"/>
        <v>0</v>
      </c>
      <c r="BH928" s="104">
        <f t="shared" si="2934"/>
        <v>0</v>
      </c>
      <c r="BI928" s="138">
        <f t="shared" si="2934"/>
        <v>0</v>
      </c>
      <c r="BJ928" s="138">
        <f t="shared" si="2934"/>
        <v>0</v>
      </c>
      <c r="BK928" s="75">
        <f t="shared" si="2934"/>
        <v>0</v>
      </c>
      <c r="BL928" s="75">
        <f t="shared" si="2934"/>
        <v>0</v>
      </c>
      <c r="BM928" s="75">
        <f t="shared" si="2934"/>
        <v>0</v>
      </c>
      <c r="BN928" s="75">
        <f t="shared" si="2934"/>
        <v>0</v>
      </c>
      <c r="BO928" s="75">
        <f t="shared" si="2934"/>
        <v>0</v>
      </c>
      <c r="BP928" s="75">
        <f t="shared" si="2934"/>
        <v>0</v>
      </c>
      <c r="BQ928" s="104">
        <f t="shared" si="2935"/>
        <v>0</v>
      </c>
      <c r="BR928" s="104">
        <f t="shared" si="2935"/>
        <v>0</v>
      </c>
      <c r="BS928" s="104">
        <f t="shared" si="2935"/>
        <v>0</v>
      </c>
      <c r="BT928" s="104">
        <f t="shared" si="2935"/>
        <v>0</v>
      </c>
      <c r="BU928" s="104">
        <f t="shared" si="2935"/>
        <v>0</v>
      </c>
      <c r="BV928" s="104">
        <f t="shared" si="2935"/>
        <v>0</v>
      </c>
      <c r="BW928" s="75">
        <f t="shared" si="2935"/>
        <v>0</v>
      </c>
      <c r="BX928" s="75">
        <f t="shared" si="2935"/>
        <v>0</v>
      </c>
      <c r="BY928" s="75">
        <f t="shared" si="2935"/>
        <v>0</v>
      </c>
      <c r="BZ928" s="75">
        <f t="shared" si="2935"/>
        <v>0</v>
      </c>
      <c r="CA928" s="75">
        <f t="shared" si="2935"/>
        <v>0</v>
      </c>
      <c r="CB928" s="75">
        <f t="shared" si="2935"/>
        <v>0</v>
      </c>
      <c r="CC928" s="75">
        <f t="shared" si="2936"/>
        <v>0</v>
      </c>
      <c r="CD928" s="75">
        <f t="shared" si="2936"/>
        <v>0</v>
      </c>
      <c r="CE928" s="75">
        <f t="shared" si="2936"/>
        <v>0</v>
      </c>
      <c r="CF928" s="75">
        <f t="shared" si="2936"/>
        <v>0</v>
      </c>
      <c r="CG928" s="75">
        <f t="shared" si="2936"/>
        <v>0</v>
      </c>
      <c r="CH928" s="75">
        <f t="shared" si="2936"/>
        <v>0</v>
      </c>
      <c r="CI928" s="104">
        <f t="shared" si="2936"/>
        <v>0</v>
      </c>
      <c r="CJ928" s="104">
        <f t="shared" si="2936"/>
        <v>0</v>
      </c>
      <c r="CK928" s="104">
        <f t="shared" si="2936"/>
        <v>0</v>
      </c>
      <c r="CL928" s="104">
        <f t="shared" si="2936"/>
        <v>0</v>
      </c>
      <c r="CM928" s="104">
        <f t="shared" si="2936"/>
        <v>0</v>
      </c>
      <c r="CN928" s="104">
        <f t="shared" si="2936"/>
        <v>0</v>
      </c>
    </row>
    <row r="929" spans="1:92" s="108" customFormat="1" ht="36.75" hidden="1" customHeight="1" x14ac:dyDescent="0.25">
      <c r="A929" s="102" t="s">
        <v>148</v>
      </c>
      <c r="B929" s="116">
        <v>915</v>
      </c>
      <c r="C929" s="115" t="s">
        <v>35</v>
      </c>
      <c r="D929" s="115" t="s">
        <v>17</v>
      </c>
      <c r="E929" s="114" t="s">
        <v>560</v>
      </c>
      <c r="F929" s="115" t="s">
        <v>149</v>
      </c>
      <c r="G929" s="104">
        <v>3463</v>
      </c>
      <c r="H929" s="104"/>
      <c r="I929" s="104"/>
      <c r="J929" s="104"/>
      <c r="K929" s="104"/>
      <c r="L929" s="104"/>
      <c r="M929" s="104">
        <f>G929+I929+J929+K929+L929</f>
        <v>3463</v>
      </c>
      <c r="N929" s="104">
        <f>H929+J929</f>
        <v>0</v>
      </c>
      <c r="O929" s="104"/>
      <c r="P929" s="104"/>
      <c r="Q929" s="104"/>
      <c r="R929" s="104"/>
      <c r="S929" s="104">
        <f>M929+O929+P929+Q929+R929</f>
        <v>3463</v>
      </c>
      <c r="T929" s="104">
        <f>N929+P929</f>
        <v>0</v>
      </c>
      <c r="U929" s="104"/>
      <c r="V929" s="104"/>
      <c r="W929" s="104"/>
      <c r="X929" s="104"/>
      <c r="Y929" s="104">
        <f>S929+U929+V929+W929+X929</f>
        <v>3463</v>
      </c>
      <c r="Z929" s="104">
        <f>T929+V929</f>
        <v>0</v>
      </c>
      <c r="AA929" s="104"/>
      <c r="AB929" s="104"/>
      <c r="AC929" s="104"/>
      <c r="AD929" s="104"/>
      <c r="AE929" s="104">
        <f>Y929+AA929+AB929+AC929+AD929</f>
        <v>3463</v>
      </c>
      <c r="AF929" s="104">
        <f>Z929+AB929</f>
        <v>0</v>
      </c>
      <c r="AG929" s="104"/>
      <c r="AH929" s="104"/>
      <c r="AI929" s="104"/>
      <c r="AJ929" s="104"/>
      <c r="AK929" s="104">
        <f>AE929+AG929+AH929+AI929+AJ929</f>
        <v>3463</v>
      </c>
      <c r="AL929" s="104">
        <f>AF929+AH929</f>
        <v>0</v>
      </c>
      <c r="AM929" s="104"/>
      <c r="AN929" s="104"/>
      <c r="AO929" s="104"/>
      <c r="AP929" s="104"/>
      <c r="AQ929" s="104">
        <f>AK929+AM929+AN929+AO929+AP929</f>
        <v>3463</v>
      </c>
      <c r="AR929" s="104">
        <f>AL929+AN929</f>
        <v>0</v>
      </c>
      <c r="AS929" s="104"/>
      <c r="AT929" s="104"/>
      <c r="AU929" s="104"/>
      <c r="AV929" s="104"/>
      <c r="AW929" s="104">
        <f>AQ929+AS929+AT929+AU929+AV929</f>
        <v>3463</v>
      </c>
      <c r="AX929" s="104">
        <f>AR929+AT929</f>
        <v>0</v>
      </c>
      <c r="AY929" s="75">
        <v>-3463</v>
      </c>
      <c r="AZ929" s="75"/>
      <c r="BA929" s="75"/>
      <c r="BB929" s="75"/>
      <c r="BC929" s="75">
        <f>AW929+AY929+AZ929+BA929+BB929</f>
        <v>0</v>
      </c>
      <c r="BD929" s="75">
        <f>AX929+AZ929</f>
        <v>0</v>
      </c>
      <c r="BE929" s="104"/>
      <c r="BF929" s="104"/>
      <c r="BG929" s="104"/>
      <c r="BH929" s="104"/>
      <c r="BI929" s="138">
        <f>BC929+BE929+BF929+BG929+BH929</f>
        <v>0</v>
      </c>
      <c r="BJ929" s="138">
        <f>BD929+BF929</f>
        <v>0</v>
      </c>
      <c r="BK929" s="75"/>
      <c r="BL929" s="75"/>
      <c r="BM929" s="75"/>
      <c r="BN929" s="75"/>
      <c r="BO929" s="75">
        <f>BI929+BK929+BL929+BM929+BN929</f>
        <v>0</v>
      </c>
      <c r="BP929" s="75">
        <f>BJ929+BL929</f>
        <v>0</v>
      </c>
      <c r="BQ929" s="104"/>
      <c r="BR929" s="104"/>
      <c r="BS929" s="104"/>
      <c r="BT929" s="104"/>
      <c r="BU929" s="104">
        <f>BO929+BQ929+BR929+BS929+BT929</f>
        <v>0</v>
      </c>
      <c r="BV929" s="104">
        <f>BP929+BR929</f>
        <v>0</v>
      </c>
      <c r="BW929" s="75"/>
      <c r="BX929" s="75"/>
      <c r="BY929" s="75"/>
      <c r="BZ929" s="75"/>
      <c r="CA929" s="75">
        <f>BU929+BW929+BX929+BY929+BZ929</f>
        <v>0</v>
      </c>
      <c r="CB929" s="75">
        <f>BV929+BX929</f>
        <v>0</v>
      </c>
      <c r="CC929" s="75"/>
      <c r="CD929" s="75"/>
      <c r="CE929" s="75"/>
      <c r="CF929" s="75"/>
      <c r="CG929" s="75">
        <f>CA929+CC929+CD929+CE929+CF929</f>
        <v>0</v>
      </c>
      <c r="CH929" s="75">
        <f>CB929+CD929</f>
        <v>0</v>
      </c>
      <c r="CI929" s="104"/>
      <c r="CJ929" s="104"/>
      <c r="CK929" s="104"/>
      <c r="CL929" s="104"/>
      <c r="CM929" s="104">
        <f>CG929+CI929+CJ929+CK929+CL929</f>
        <v>0</v>
      </c>
      <c r="CN929" s="104">
        <f>CH929+CJ929</f>
        <v>0</v>
      </c>
    </row>
    <row r="930" spans="1:92" s="108" customFormat="1" ht="66" hidden="1" x14ac:dyDescent="0.25">
      <c r="A930" s="55" t="s">
        <v>763</v>
      </c>
      <c r="B930" s="116">
        <v>915</v>
      </c>
      <c r="C930" s="115" t="s">
        <v>35</v>
      </c>
      <c r="D930" s="115" t="s">
        <v>17</v>
      </c>
      <c r="E930" s="114" t="s">
        <v>143</v>
      </c>
      <c r="F930" s="115"/>
      <c r="G930" s="104">
        <f>G931</f>
        <v>3687</v>
      </c>
      <c r="H930" s="104">
        <f t="shared" ref="H930:R930" si="2937">H931</f>
        <v>0</v>
      </c>
      <c r="I930" s="104">
        <f t="shared" si="2937"/>
        <v>0</v>
      </c>
      <c r="J930" s="104">
        <f t="shared" si="2937"/>
        <v>0</v>
      </c>
      <c r="K930" s="104">
        <f t="shared" si="2937"/>
        <v>0</v>
      </c>
      <c r="L930" s="104">
        <f t="shared" si="2937"/>
        <v>0</v>
      </c>
      <c r="M930" s="104">
        <f t="shared" si="2937"/>
        <v>3687</v>
      </c>
      <c r="N930" s="104">
        <f t="shared" si="2937"/>
        <v>0</v>
      </c>
      <c r="O930" s="104">
        <f t="shared" si="2937"/>
        <v>0</v>
      </c>
      <c r="P930" s="104">
        <f t="shared" si="2937"/>
        <v>0</v>
      </c>
      <c r="Q930" s="104">
        <f t="shared" si="2937"/>
        <v>0</v>
      </c>
      <c r="R930" s="104">
        <f t="shared" si="2937"/>
        <v>0</v>
      </c>
      <c r="S930" s="104">
        <f t="shared" ref="S930:CD930" si="2938">S931</f>
        <v>3687</v>
      </c>
      <c r="T930" s="104">
        <f t="shared" si="2938"/>
        <v>0</v>
      </c>
      <c r="U930" s="104">
        <f t="shared" si="2938"/>
        <v>0</v>
      </c>
      <c r="V930" s="104">
        <f t="shared" si="2938"/>
        <v>0</v>
      </c>
      <c r="W930" s="104">
        <f t="shared" si="2938"/>
        <v>0</v>
      </c>
      <c r="X930" s="104">
        <f t="shared" si="2938"/>
        <v>0</v>
      </c>
      <c r="Y930" s="104">
        <f t="shared" si="2938"/>
        <v>3687</v>
      </c>
      <c r="Z930" s="104">
        <f t="shared" si="2938"/>
        <v>0</v>
      </c>
      <c r="AA930" s="104">
        <f t="shared" si="2938"/>
        <v>0</v>
      </c>
      <c r="AB930" s="104">
        <f t="shared" si="2938"/>
        <v>0</v>
      </c>
      <c r="AC930" s="104">
        <f t="shared" si="2938"/>
        <v>0</v>
      </c>
      <c r="AD930" s="104">
        <f t="shared" si="2938"/>
        <v>0</v>
      </c>
      <c r="AE930" s="104">
        <f t="shared" si="2938"/>
        <v>3687</v>
      </c>
      <c r="AF930" s="104">
        <f t="shared" si="2938"/>
        <v>0</v>
      </c>
      <c r="AG930" s="104">
        <f t="shared" si="2938"/>
        <v>0</v>
      </c>
      <c r="AH930" s="104">
        <f t="shared" si="2938"/>
        <v>0</v>
      </c>
      <c r="AI930" s="104">
        <f t="shared" si="2938"/>
        <v>0</v>
      </c>
      <c r="AJ930" s="104">
        <f t="shared" si="2938"/>
        <v>0</v>
      </c>
      <c r="AK930" s="104">
        <f t="shared" si="2938"/>
        <v>3687</v>
      </c>
      <c r="AL930" s="104">
        <f t="shared" si="2938"/>
        <v>0</v>
      </c>
      <c r="AM930" s="104">
        <f t="shared" si="2938"/>
        <v>0</v>
      </c>
      <c r="AN930" s="104">
        <f t="shared" si="2938"/>
        <v>0</v>
      </c>
      <c r="AO930" s="104">
        <f t="shared" si="2938"/>
        <v>0</v>
      </c>
      <c r="AP930" s="104">
        <f t="shared" si="2938"/>
        <v>0</v>
      </c>
      <c r="AQ930" s="104">
        <f t="shared" si="2938"/>
        <v>3687</v>
      </c>
      <c r="AR930" s="104">
        <f t="shared" si="2938"/>
        <v>0</v>
      </c>
      <c r="AS930" s="104">
        <f t="shared" si="2938"/>
        <v>0</v>
      </c>
      <c r="AT930" s="104">
        <f t="shared" si="2938"/>
        <v>0</v>
      </c>
      <c r="AU930" s="104">
        <f t="shared" si="2938"/>
        <v>0</v>
      </c>
      <c r="AV930" s="104">
        <f t="shared" si="2938"/>
        <v>0</v>
      </c>
      <c r="AW930" s="104">
        <f t="shared" si="2938"/>
        <v>3687</v>
      </c>
      <c r="AX930" s="104">
        <f t="shared" si="2938"/>
        <v>0</v>
      </c>
      <c r="AY930" s="75">
        <f t="shared" si="2938"/>
        <v>-3687</v>
      </c>
      <c r="AZ930" s="75">
        <f t="shared" si="2938"/>
        <v>0</v>
      </c>
      <c r="BA930" s="75">
        <f t="shared" si="2938"/>
        <v>0</v>
      </c>
      <c r="BB930" s="75">
        <f t="shared" si="2938"/>
        <v>0</v>
      </c>
      <c r="BC930" s="75">
        <f t="shared" si="2938"/>
        <v>0</v>
      </c>
      <c r="BD930" s="75">
        <f t="shared" si="2938"/>
        <v>0</v>
      </c>
      <c r="BE930" s="104">
        <f t="shared" si="2938"/>
        <v>0</v>
      </c>
      <c r="BF930" s="104">
        <f t="shared" si="2938"/>
        <v>0</v>
      </c>
      <c r="BG930" s="104">
        <f t="shared" si="2938"/>
        <v>0</v>
      </c>
      <c r="BH930" s="104">
        <f t="shared" si="2938"/>
        <v>0</v>
      </c>
      <c r="BI930" s="138">
        <f t="shared" si="2938"/>
        <v>0</v>
      </c>
      <c r="BJ930" s="138">
        <f t="shared" si="2938"/>
        <v>0</v>
      </c>
      <c r="BK930" s="75">
        <f t="shared" si="2938"/>
        <v>0</v>
      </c>
      <c r="BL930" s="75">
        <f t="shared" si="2938"/>
        <v>0</v>
      </c>
      <c r="BM930" s="75">
        <f t="shared" si="2938"/>
        <v>0</v>
      </c>
      <c r="BN930" s="75">
        <f t="shared" si="2938"/>
        <v>0</v>
      </c>
      <c r="BO930" s="75">
        <f t="shared" si="2938"/>
        <v>0</v>
      </c>
      <c r="BP930" s="75">
        <f t="shared" si="2938"/>
        <v>0</v>
      </c>
      <c r="BQ930" s="104">
        <f t="shared" si="2938"/>
        <v>0</v>
      </c>
      <c r="BR930" s="104">
        <f t="shared" si="2938"/>
        <v>0</v>
      </c>
      <c r="BS930" s="104">
        <f t="shared" si="2938"/>
        <v>0</v>
      </c>
      <c r="BT930" s="104">
        <f t="shared" si="2938"/>
        <v>0</v>
      </c>
      <c r="BU930" s="104">
        <f t="shared" si="2938"/>
        <v>0</v>
      </c>
      <c r="BV930" s="104">
        <f t="shared" si="2938"/>
        <v>0</v>
      </c>
      <c r="BW930" s="75">
        <f t="shared" si="2938"/>
        <v>0</v>
      </c>
      <c r="BX930" s="75">
        <f t="shared" si="2938"/>
        <v>0</v>
      </c>
      <c r="BY930" s="75">
        <f t="shared" si="2938"/>
        <v>0</v>
      </c>
      <c r="BZ930" s="75">
        <f t="shared" si="2938"/>
        <v>0</v>
      </c>
      <c r="CA930" s="75">
        <f t="shared" si="2938"/>
        <v>0</v>
      </c>
      <c r="CB930" s="75">
        <f t="shared" si="2938"/>
        <v>0</v>
      </c>
      <c r="CC930" s="75">
        <f t="shared" si="2938"/>
        <v>0</v>
      </c>
      <c r="CD930" s="75">
        <f t="shared" si="2938"/>
        <v>0</v>
      </c>
      <c r="CE930" s="75">
        <f t="shared" ref="CE930:CN930" si="2939">CE931</f>
        <v>0</v>
      </c>
      <c r="CF930" s="75">
        <f t="shared" si="2939"/>
        <v>0</v>
      </c>
      <c r="CG930" s="75">
        <f t="shared" si="2939"/>
        <v>0</v>
      </c>
      <c r="CH930" s="75">
        <f t="shared" si="2939"/>
        <v>0</v>
      </c>
      <c r="CI930" s="104">
        <f t="shared" si="2939"/>
        <v>0</v>
      </c>
      <c r="CJ930" s="104">
        <f t="shared" si="2939"/>
        <v>0</v>
      </c>
      <c r="CK930" s="104">
        <f t="shared" si="2939"/>
        <v>0</v>
      </c>
      <c r="CL930" s="104">
        <f t="shared" si="2939"/>
        <v>0</v>
      </c>
      <c r="CM930" s="104">
        <f t="shared" si="2939"/>
        <v>0</v>
      </c>
      <c r="CN930" s="104">
        <f t="shared" si="2939"/>
        <v>0</v>
      </c>
    </row>
    <row r="931" spans="1:92" s="108" customFormat="1" hidden="1" x14ac:dyDescent="0.25">
      <c r="A931" s="102" t="s">
        <v>144</v>
      </c>
      <c r="B931" s="116">
        <v>915</v>
      </c>
      <c r="C931" s="115" t="s">
        <v>35</v>
      </c>
      <c r="D931" s="115" t="s">
        <v>17</v>
      </c>
      <c r="E931" s="114" t="s">
        <v>145</v>
      </c>
      <c r="F931" s="115"/>
      <c r="G931" s="104">
        <f>G932+G935</f>
        <v>3687</v>
      </c>
      <c r="H931" s="104">
        <f t="shared" ref="H931:N931" si="2940">H932+H935</f>
        <v>0</v>
      </c>
      <c r="I931" s="104">
        <f t="shared" si="2940"/>
        <v>0</v>
      </c>
      <c r="J931" s="104">
        <f t="shared" si="2940"/>
        <v>0</v>
      </c>
      <c r="K931" s="104">
        <f t="shared" si="2940"/>
        <v>0</v>
      </c>
      <c r="L931" s="104">
        <f t="shared" si="2940"/>
        <v>0</v>
      </c>
      <c r="M931" s="104">
        <f t="shared" si="2940"/>
        <v>3687</v>
      </c>
      <c r="N931" s="104">
        <f t="shared" si="2940"/>
        <v>0</v>
      </c>
      <c r="O931" s="104">
        <f t="shared" ref="O931:T931" si="2941">O932+O935</f>
        <v>0</v>
      </c>
      <c r="P931" s="104">
        <f t="shared" si="2941"/>
        <v>0</v>
      </c>
      <c r="Q931" s="104">
        <f t="shared" si="2941"/>
        <v>0</v>
      </c>
      <c r="R931" s="104">
        <f t="shared" si="2941"/>
        <v>0</v>
      </c>
      <c r="S931" s="104">
        <f t="shared" si="2941"/>
        <v>3687</v>
      </c>
      <c r="T931" s="104">
        <f t="shared" si="2941"/>
        <v>0</v>
      </c>
      <c r="U931" s="104">
        <f t="shared" ref="U931:Z931" si="2942">U932+U935</f>
        <v>0</v>
      </c>
      <c r="V931" s="104">
        <f t="shared" si="2942"/>
        <v>0</v>
      </c>
      <c r="W931" s="104">
        <f t="shared" si="2942"/>
        <v>0</v>
      </c>
      <c r="X931" s="104">
        <f t="shared" si="2942"/>
        <v>0</v>
      </c>
      <c r="Y931" s="104">
        <f t="shared" si="2942"/>
        <v>3687</v>
      </c>
      <c r="Z931" s="104">
        <f t="shared" si="2942"/>
        <v>0</v>
      </c>
      <c r="AA931" s="104">
        <f t="shared" ref="AA931:AF931" si="2943">AA932+AA935</f>
        <v>0</v>
      </c>
      <c r="AB931" s="104">
        <f t="shared" si="2943"/>
        <v>0</v>
      </c>
      <c r="AC931" s="104">
        <f t="shared" si="2943"/>
        <v>0</v>
      </c>
      <c r="AD931" s="104">
        <f t="shared" si="2943"/>
        <v>0</v>
      </c>
      <c r="AE931" s="104">
        <f t="shared" si="2943"/>
        <v>3687</v>
      </c>
      <c r="AF931" s="104">
        <f t="shared" si="2943"/>
        <v>0</v>
      </c>
      <c r="AG931" s="104">
        <f t="shared" ref="AG931:AL931" si="2944">AG932+AG935</f>
        <v>0</v>
      </c>
      <c r="AH931" s="104">
        <f t="shared" si="2944"/>
        <v>0</v>
      </c>
      <c r="AI931" s="104">
        <f t="shared" si="2944"/>
        <v>0</v>
      </c>
      <c r="AJ931" s="104">
        <f t="shared" si="2944"/>
        <v>0</v>
      </c>
      <c r="AK931" s="104">
        <f t="shared" si="2944"/>
        <v>3687</v>
      </c>
      <c r="AL931" s="104">
        <f t="shared" si="2944"/>
        <v>0</v>
      </c>
      <c r="AM931" s="104">
        <f t="shared" ref="AM931:AR931" si="2945">AM932+AM935</f>
        <v>0</v>
      </c>
      <c r="AN931" s="104">
        <f t="shared" si="2945"/>
        <v>0</v>
      </c>
      <c r="AO931" s="104">
        <f t="shared" si="2945"/>
        <v>0</v>
      </c>
      <c r="AP931" s="104">
        <f t="shared" si="2945"/>
        <v>0</v>
      </c>
      <c r="AQ931" s="104">
        <f t="shared" si="2945"/>
        <v>3687</v>
      </c>
      <c r="AR931" s="104">
        <f t="shared" si="2945"/>
        <v>0</v>
      </c>
      <c r="AS931" s="104">
        <f t="shared" ref="AS931:AX931" si="2946">AS932+AS935</f>
        <v>0</v>
      </c>
      <c r="AT931" s="104">
        <f t="shared" si="2946"/>
        <v>0</v>
      </c>
      <c r="AU931" s="104">
        <f t="shared" si="2946"/>
        <v>0</v>
      </c>
      <c r="AV931" s="104">
        <f t="shared" si="2946"/>
        <v>0</v>
      </c>
      <c r="AW931" s="104">
        <f t="shared" si="2946"/>
        <v>3687</v>
      </c>
      <c r="AX931" s="104">
        <f t="shared" si="2946"/>
        <v>0</v>
      </c>
      <c r="AY931" s="75">
        <f t="shared" ref="AY931:BD931" si="2947">AY932+AY935</f>
        <v>-3687</v>
      </c>
      <c r="AZ931" s="75">
        <f t="shared" si="2947"/>
        <v>0</v>
      </c>
      <c r="BA931" s="75">
        <f t="shared" si="2947"/>
        <v>0</v>
      </c>
      <c r="BB931" s="75">
        <f t="shared" si="2947"/>
        <v>0</v>
      </c>
      <c r="BC931" s="75">
        <f t="shared" si="2947"/>
        <v>0</v>
      </c>
      <c r="BD931" s="75">
        <f t="shared" si="2947"/>
        <v>0</v>
      </c>
      <c r="BE931" s="104">
        <f t="shared" ref="BE931:BJ931" si="2948">BE932+BE935</f>
        <v>0</v>
      </c>
      <c r="BF931" s="104">
        <f t="shared" si="2948"/>
        <v>0</v>
      </c>
      <c r="BG931" s="104">
        <f t="shared" si="2948"/>
        <v>0</v>
      </c>
      <c r="BH931" s="104">
        <f t="shared" si="2948"/>
        <v>0</v>
      </c>
      <c r="BI931" s="138">
        <f t="shared" si="2948"/>
        <v>0</v>
      </c>
      <c r="BJ931" s="138">
        <f t="shared" si="2948"/>
        <v>0</v>
      </c>
      <c r="BK931" s="75">
        <f t="shared" ref="BK931:BP931" si="2949">BK932+BK935</f>
        <v>0</v>
      </c>
      <c r="BL931" s="75">
        <f t="shared" si="2949"/>
        <v>0</v>
      </c>
      <c r="BM931" s="75">
        <f t="shared" si="2949"/>
        <v>0</v>
      </c>
      <c r="BN931" s="75">
        <f t="shared" si="2949"/>
        <v>0</v>
      </c>
      <c r="BO931" s="75">
        <f t="shared" si="2949"/>
        <v>0</v>
      </c>
      <c r="BP931" s="75">
        <f t="shared" si="2949"/>
        <v>0</v>
      </c>
      <c r="BQ931" s="104">
        <f t="shared" ref="BQ931:BV931" si="2950">BQ932+BQ935</f>
        <v>0</v>
      </c>
      <c r="BR931" s="104">
        <f t="shared" si="2950"/>
        <v>0</v>
      </c>
      <c r="BS931" s="104">
        <f t="shared" si="2950"/>
        <v>0</v>
      </c>
      <c r="BT931" s="104">
        <f t="shared" si="2950"/>
        <v>0</v>
      </c>
      <c r="BU931" s="104">
        <f t="shared" si="2950"/>
        <v>0</v>
      </c>
      <c r="BV931" s="104">
        <f t="shared" si="2950"/>
        <v>0</v>
      </c>
      <c r="BW931" s="75">
        <f t="shared" ref="BW931:CB931" si="2951">BW932+BW935</f>
        <v>0</v>
      </c>
      <c r="BX931" s="75">
        <f t="shared" si="2951"/>
        <v>0</v>
      </c>
      <c r="BY931" s="75">
        <f t="shared" si="2951"/>
        <v>0</v>
      </c>
      <c r="BZ931" s="75">
        <f t="shared" si="2951"/>
        <v>0</v>
      </c>
      <c r="CA931" s="75">
        <f t="shared" si="2951"/>
        <v>0</v>
      </c>
      <c r="CB931" s="75">
        <f t="shared" si="2951"/>
        <v>0</v>
      </c>
      <c r="CC931" s="75">
        <f t="shared" ref="CC931:CH931" si="2952">CC932+CC935</f>
        <v>0</v>
      </c>
      <c r="CD931" s="75">
        <f t="shared" si="2952"/>
        <v>0</v>
      </c>
      <c r="CE931" s="75">
        <f t="shared" si="2952"/>
        <v>0</v>
      </c>
      <c r="CF931" s="75">
        <f t="shared" si="2952"/>
        <v>0</v>
      </c>
      <c r="CG931" s="75">
        <f t="shared" si="2952"/>
        <v>0</v>
      </c>
      <c r="CH931" s="75">
        <f t="shared" si="2952"/>
        <v>0</v>
      </c>
      <c r="CI931" s="104">
        <f t="shared" ref="CI931:CN931" si="2953">CI932+CI935</f>
        <v>0</v>
      </c>
      <c r="CJ931" s="104">
        <f t="shared" si="2953"/>
        <v>0</v>
      </c>
      <c r="CK931" s="104">
        <f t="shared" si="2953"/>
        <v>0</v>
      </c>
      <c r="CL931" s="104">
        <f t="shared" si="2953"/>
        <v>0</v>
      </c>
      <c r="CM931" s="104">
        <f t="shared" si="2953"/>
        <v>0</v>
      </c>
      <c r="CN931" s="104">
        <f t="shared" si="2953"/>
        <v>0</v>
      </c>
    </row>
    <row r="932" spans="1:92" s="108" customFormat="1" ht="87" hidden="1" customHeight="1" x14ac:dyDescent="0.25">
      <c r="A932" s="102" t="s">
        <v>558</v>
      </c>
      <c r="B932" s="116">
        <v>915</v>
      </c>
      <c r="C932" s="115" t="s">
        <v>35</v>
      </c>
      <c r="D932" s="115" t="s">
        <v>17</v>
      </c>
      <c r="E932" s="114" t="s">
        <v>561</v>
      </c>
      <c r="F932" s="115"/>
      <c r="G932" s="104">
        <f>G933</f>
        <v>2687</v>
      </c>
      <c r="H932" s="104">
        <f t="shared" ref="H932:R933" si="2954">H933</f>
        <v>0</v>
      </c>
      <c r="I932" s="104">
        <f t="shared" si="2954"/>
        <v>0</v>
      </c>
      <c r="J932" s="104">
        <f t="shared" si="2954"/>
        <v>0</v>
      </c>
      <c r="K932" s="104">
        <f t="shared" si="2954"/>
        <v>0</v>
      </c>
      <c r="L932" s="104">
        <f t="shared" si="2954"/>
        <v>0</v>
      </c>
      <c r="M932" s="104">
        <f t="shared" si="2954"/>
        <v>2687</v>
      </c>
      <c r="N932" s="104">
        <f t="shared" si="2954"/>
        <v>0</v>
      </c>
      <c r="O932" s="104">
        <f t="shared" si="2954"/>
        <v>0</v>
      </c>
      <c r="P932" s="104">
        <f t="shared" si="2954"/>
        <v>0</v>
      </c>
      <c r="Q932" s="104">
        <f t="shared" si="2954"/>
        <v>0</v>
      </c>
      <c r="R932" s="104">
        <f t="shared" si="2954"/>
        <v>0</v>
      </c>
      <c r="S932" s="104">
        <f>S933</f>
        <v>2687</v>
      </c>
      <c r="T932" s="104">
        <f>T933</f>
        <v>0</v>
      </c>
      <c r="U932" s="104">
        <f t="shared" ref="U932:X933" si="2955">U933</f>
        <v>0</v>
      </c>
      <c r="V932" s="104">
        <f t="shared" si="2955"/>
        <v>0</v>
      </c>
      <c r="W932" s="104">
        <f t="shared" si="2955"/>
        <v>0</v>
      </c>
      <c r="X932" s="104">
        <f t="shared" si="2955"/>
        <v>0</v>
      </c>
      <c r="Y932" s="104">
        <f>Y933</f>
        <v>2687</v>
      </c>
      <c r="Z932" s="104">
        <f>Z933</f>
        <v>0</v>
      </c>
      <c r="AA932" s="104">
        <f t="shared" ref="AA932:AD933" si="2956">AA933</f>
        <v>0</v>
      </c>
      <c r="AB932" s="104">
        <f t="shared" si="2956"/>
        <v>0</v>
      </c>
      <c r="AC932" s="104">
        <f t="shared" si="2956"/>
        <v>0</v>
      </c>
      <c r="AD932" s="104">
        <f t="shared" si="2956"/>
        <v>0</v>
      </c>
      <c r="AE932" s="104">
        <f>AE933</f>
        <v>2687</v>
      </c>
      <c r="AF932" s="104">
        <f>AF933</f>
        <v>0</v>
      </c>
      <c r="AG932" s="104">
        <f t="shared" ref="AG932:AJ933" si="2957">AG933</f>
        <v>0</v>
      </c>
      <c r="AH932" s="104">
        <f t="shared" si="2957"/>
        <v>0</v>
      </c>
      <c r="AI932" s="104">
        <f t="shared" si="2957"/>
        <v>0</v>
      </c>
      <c r="AJ932" s="104">
        <f t="shared" si="2957"/>
        <v>0</v>
      </c>
      <c r="AK932" s="104">
        <f>AK933</f>
        <v>2687</v>
      </c>
      <c r="AL932" s="104">
        <f>AL933</f>
        <v>0</v>
      </c>
      <c r="AM932" s="104">
        <f t="shared" ref="AM932:AP933" si="2958">AM933</f>
        <v>0</v>
      </c>
      <c r="AN932" s="104">
        <f t="shared" si="2958"/>
        <v>0</v>
      </c>
      <c r="AO932" s="104">
        <f t="shared" si="2958"/>
        <v>0</v>
      </c>
      <c r="AP932" s="104">
        <f t="shared" si="2958"/>
        <v>0</v>
      </c>
      <c r="AQ932" s="104">
        <f>AQ933</f>
        <v>2687</v>
      </c>
      <c r="AR932" s="104">
        <f>AR933</f>
        <v>0</v>
      </c>
      <c r="AS932" s="104">
        <f t="shared" ref="AS932:AV933" si="2959">AS933</f>
        <v>0</v>
      </c>
      <c r="AT932" s="104">
        <f t="shared" si="2959"/>
        <v>0</v>
      </c>
      <c r="AU932" s="104">
        <f t="shared" si="2959"/>
        <v>0</v>
      </c>
      <c r="AV932" s="104">
        <f t="shared" si="2959"/>
        <v>0</v>
      </c>
      <c r="AW932" s="104">
        <f>AW933</f>
        <v>2687</v>
      </c>
      <c r="AX932" s="104">
        <f>AX933</f>
        <v>0</v>
      </c>
      <c r="AY932" s="75">
        <f t="shared" ref="AY932:BB933" si="2960">AY933</f>
        <v>-2687</v>
      </c>
      <c r="AZ932" s="75">
        <f t="shared" si="2960"/>
        <v>0</v>
      </c>
      <c r="BA932" s="75">
        <f t="shared" si="2960"/>
        <v>0</v>
      </c>
      <c r="BB932" s="75">
        <f t="shared" si="2960"/>
        <v>0</v>
      </c>
      <c r="BC932" s="75">
        <f>BC933</f>
        <v>0</v>
      </c>
      <c r="BD932" s="75">
        <f>BD933</f>
        <v>0</v>
      </c>
      <c r="BE932" s="104">
        <f t="shared" ref="BE932:BH933" si="2961">BE933</f>
        <v>0</v>
      </c>
      <c r="BF932" s="104">
        <f t="shared" si="2961"/>
        <v>0</v>
      </c>
      <c r="BG932" s="104">
        <f t="shared" si="2961"/>
        <v>0</v>
      </c>
      <c r="BH932" s="104">
        <f t="shared" si="2961"/>
        <v>0</v>
      </c>
      <c r="BI932" s="138">
        <f>BI933</f>
        <v>0</v>
      </c>
      <c r="BJ932" s="138">
        <f>BJ933</f>
        <v>0</v>
      </c>
      <c r="BK932" s="75">
        <f t="shared" ref="BK932:BN933" si="2962">BK933</f>
        <v>0</v>
      </c>
      <c r="BL932" s="75">
        <f t="shared" si="2962"/>
        <v>0</v>
      </c>
      <c r="BM932" s="75">
        <f t="shared" si="2962"/>
        <v>0</v>
      </c>
      <c r="BN932" s="75">
        <f t="shared" si="2962"/>
        <v>0</v>
      </c>
      <c r="BO932" s="75">
        <f>BO933</f>
        <v>0</v>
      </c>
      <c r="BP932" s="75">
        <f>BP933</f>
        <v>0</v>
      </c>
      <c r="BQ932" s="104">
        <f t="shared" ref="BQ932:BT933" si="2963">BQ933</f>
        <v>0</v>
      </c>
      <c r="BR932" s="104">
        <f t="shared" si="2963"/>
        <v>0</v>
      </c>
      <c r="BS932" s="104">
        <f t="shared" si="2963"/>
        <v>0</v>
      </c>
      <c r="BT932" s="104">
        <f t="shared" si="2963"/>
        <v>0</v>
      </c>
      <c r="BU932" s="104">
        <f>BU933</f>
        <v>0</v>
      </c>
      <c r="BV932" s="104">
        <f>BV933</f>
        <v>0</v>
      </c>
      <c r="BW932" s="75">
        <f t="shared" ref="BW932:BZ933" si="2964">BW933</f>
        <v>0</v>
      </c>
      <c r="BX932" s="75">
        <f t="shared" si="2964"/>
        <v>0</v>
      </c>
      <c r="BY932" s="75">
        <f t="shared" si="2964"/>
        <v>0</v>
      </c>
      <c r="BZ932" s="75">
        <f t="shared" si="2964"/>
        <v>0</v>
      </c>
      <c r="CA932" s="75">
        <f>CA933</f>
        <v>0</v>
      </c>
      <c r="CB932" s="75">
        <f>CB933</f>
        <v>0</v>
      </c>
      <c r="CC932" s="75">
        <f t="shared" ref="CC932:CF933" si="2965">CC933</f>
        <v>0</v>
      </c>
      <c r="CD932" s="75">
        <f t="shared" si="2965"/>
        <v>0</v>
      </c>
      <c r="CE932" s="75">
        <f t="shared" si="2965"/>
        <v>0</v>
      </c>
      <c r="CF932" s="75">
        <f t="shared" si="2965"/>
        <v>0</v>
      </c>
      <c r="CG932" s="75">
        <f>CG933</f>
        <v>0</v>
      </c>
      <c r="CH932" s="75">
        <f>CH933</f>
        <v>0</v>
      </c>
      <c r="CI932" s="104">
        <f t="shared" ref="CI932:CL933" si="2966">CI933</f>
        <v>0</v>
      </c>
      <c r="CJ932" s="104">
        <f t="shared" si="2966"/>
        <v>0</v>
      </c>
      <c r="CK932" s="104">
        <f t="shared" si="2966"/>
        <v>0</v>
      </c>
      <c r="CL932" s="104">
        <f t="shared" si="2966"/>
        <v>0</v>
      </c>
      <c r="CM932" s="104">
        <f>CM933</f>
        <v>0</v>
      </c>
      <c r="CN932" s="104">
        <f>CN933</f>
        <v>0</v>
      </c>
    </row>
    <row r="933" spans="1:92" s="108" customFormat="1" ht="33" hidden="1" x14ac:dyDescent="0.25">
      <c r="A933" s="102" t="s">
        <v>12</v>
      </c>
      <c r="B933" s="116">
        <v>915</v>
      </c>
      <c r="C933" s="115" t="s">
        <v>35</v>
      </c>
      <c r="D933" s="115" t="s">
        <v>17</v>
      </c>
      <c r="E933" s="114" t="s">
        <v>561</v>
      </c>
      <c r="F933" s="115">
        <v>600</v>
      </c>
      <c r="G933" s="104">
        <f>G934</f>
        <v>2687</v>
      </c>
      <c r="H933" s="104">
        <f t="shared" si="2954"/>
        <v>0</v>
      </c>
      <c r="I933" s="104">
        <f t="shared" si="2954"/>
        <v>0</v>
      </c>
      <c r="J933" s="104">
        <f t="shared" si="2954"/>
        <v>0</v>
      </c>
      <c r="K933" s="104">
        <f t="shared" si="2954"/>
        <v>0</v>
      </c>
      <c r="L933" s="104">
        <f t="shared" si="2954"/>
        <v>0</v>
      </c>
      <c r="M933" s="104">
        <f t="shared" si="2954"/>
        <v>2687</v>
      </c>
      <c r="N933" s="104">
        <f t="shared" si="2954"/>
        <v>0</v>
      </c>
      <c r="O933" s="104">
        <f t="shared" si="2954"/>
        <v>0</v>
      </c>
      <c r="P933" s="104">
        <f t="shared" si="2954"/>
        <v>0</v>
      </c>
      <c r="Q933" s="104">
        <f t="shared" si="2954"/>
        <v>0</v>
      </c>
      <c r="R933" s="104">
        <f t="shared" si="2954"/>
        <v>0</v>
      </c>
      <c r="S933" s="104">
        <f>S934</f>
        <v>2687</v>
      </c>
      <c r="T933" s="104">
        <f>T934</f>
        <v>0</v>
      </c>
      <c r="U933" s="104">
        <f t="shared" si="2955"/>
        <v>0</v>
      </c>
      <c r="V933" s="104">
        <f t="shared" si="2955"/>
        <v>0</v>
      </c>
      <c r="W933" s="104">
        <f t="shared" si="2955"/>
        <v>0</v>
      </c>
      <c r="X933" s="104">
        <f t="shared" si="2955"/>
        <v>0</v>
      </c>
      <c r="Y933" s="104">
        <f>Y934</f>
        <v>2687</v>
      </c>
      <c r="Z933" s="104">
        <f>Z934</f>
        <v>0</v>
      </c>
      <c r="AA933" s="104">
        <f t="shared" si="2956"/>
        <v>0</v>
      </c>
      <c r="AB933" s="104">
        <f t="shared" si="2956"/>
        <v>0</v>
      </c>
      <c r="AC933" s="104">
        <f t="shared" si="2956"/>
        <v>0</v>
      </c>
      <c r="AD933" s="104">
        <f t="shared" si="2956"/>
        <v>0</v>
      </c>
      <c r="AE933" s="104">
        <f>AE934</f>
        <v>2687</v>
      </c>
      <c r="AF933" s="104">
        <f>AF934</f>
        <v>0</v>
      </c>
      <c r="AG933" s="104">
        <f t="shared" si="2957"/>
        <v>0</v>
      </c>
      <c r="AH933" s="104">
        <f t="shared" si="2957"/>
        <v>0</v>
      </c>
      <c r="AI933" s="104">
        <f t="shared" si="2957"/>
        <v>0</v>
      </c>
      <c r="AJ933" s="104">
        <f t="shared" si="2957"/>
        <v>0</v>
      </c>
      <c r="AK933" s="104">
        <f>AK934</f>
        <v>2687</v>
      </c>
      <c r="AL933" s="104">
        <f>AL934</f>
        <v>0</v>
      </c>
      <c r="AM933" s="104">
        <f t="shared" si="2958"/>
        <v>0</v>
      </c>
      <c r="AN933" s="104">
        <f t="shared" si="2958"/>
        <v>0</v>
      </c>
      <c r="AO933" s="104">
        <f t="shared" si="2958"/>
        <v>0</v>
      </c>
      <c r="AP933" s="104">
        <f t="shared" si="2958"/>
        <v>0</v>
      </c>
      <c r="AQ933" s="104">
        <f>AQ934</f>
        <v>2687</v>
      </c>
      <c r="AR933" s="104">
        <f>AR934</f>
        <v>0</v>
      </c>
      <c r="AS933" s="104">
        <f t="shared" si="2959"/>
        <v>0</v>
      </c>
      <c r="AT933" s="104">
        <f t="shared" si="2959"/>
        <v>0</v>
      </c>
      <c r="AU933" s="104">
        <f t="shared" si="2959"/>
        <v>0</v>
      </c>
      <c r="AV933" s="104">
        <f t="shared" si="2959"/>
        <v>0</v>
      </c>
      <c r="AW933" s="104">
        <f>AW934</f>
        <v>2687</v>
      </c>
      <c r="AX933" s="104">
        <f>AX934</f>
        <v>0</v>
      </c>
      <c r="AY933" s="75">
        <f t="shared" si="2960"/>
        <v>-2687</v>
      </c>
      <c r="AZ933" s="75">
        <f t="shared" si="2960"/>
        <v>0</v>
      </c>
      <c r="BA933" s="75">
        <f t="shared" si="2960"/>
        <v>0</v>
      </c>
      <c r="BB933" s="75">
        <f t="shared" si="2960"/>
        <v>0</v>
      </c>
      <c r="BC933" s="75">
        <f>BC934</f>
        <v>0</v>
      </c>
      <c r="BD933" s="75">
        <f>BD934</f>
        <v>0</v>
      </c>
      <c r="BE933" s="104">
        <f t="shared" si="2961"/>
        <v>0</v>
      </c>
      <c r="BF933" s="104">
        <f t="shared" si="2961"/>
        <v>0</v>
      </c>
      <c r="BG933" s="104">
        <f t="shared" si="2961"/>
        <v>0</v>
      </c>
      <c r="BH933" s="104">
        <f t="shared" si="2961"/>
        <v>0</v>
      </c>
      <c r="BI933" s="138">
        <f>BI934</f>
        <v>0</v>
      </c>
      <c r="BJ933" s="138">
        <f>BJ934</f>
        <v>0</v>
      </c>
      <c r="BK933" s="75">
        <f t="shared" si="2962"/>
        <v>0</v>
      </c>
      <c r="BL933" s="75">
        <f t="shared" si="2962"/>
        <v>0</v>
      </c>
      <c r="BM933" s="75">
        <f t="shared" si="2962"/>
        <v>0</v>
      </c>
      <c r="BN933" s="75">
        <f t="shared" si="2962"/>
        <v>0</v>
      </c>
      <c r="BO933" s="75">
        <f>BO934</f>
        <v>0</v>
      </c>
      <c r="BP933" s="75">
        <f>BP934</f>
        <v>0</v>
      </c>
      <c r="BQ933" s="104">
        <f t="shared" si="2963"/>
        <v>0</v>
      </c>
      <c r="BR933" s="104">
        <f t="shared" si="2963"/>
        <v>0</v>
      </c>
      <c r="BS933" s="104">
        <f t="shared" si="2963"/>
        <v>0</v>
      </c>
      <c r="BT933" s="104">
        <f t="shared" si="2963"/>
        <v>0</v>
      </c>
      <c r="BU933" s="104">
        <f>BU934</f>
        <v>0</v>
      </c>
      <c r="BV933" s="104">
        <f>BV934</f>
        <v>0</v>
      </c>
      <c r="BW933" s="75">
        <f t="shared" si="2964"/>
        <v>0</v>
      </c>
      <c r="BX933" s="75">
        <f t="shared" si="2964"/>
        <v>0</v>
      </c>
      <c r="BY933" s="75">
        <f t="shared" si="2964"/>
        <v>0</v>
      </c>
      <c r="BZ933" s="75">
        <f t="shared" si="2964"/>
        <v>0</v>
      </c>
      <c r="CA933" s="75">
        <f>CA934</f>
        <v>0</v>
      </c>
      <c r="CB933" s="75">
        <f>CB934</f>
        <v>0</v>
      </c>
      <c r="CC933" s="75">
        <f t="shared" si="2965"/>
        <v>0</v>
      </c>
      <c r="CD933" s="75">
        <f t="shared" si="2965"/>
        <v>0</v>
      </c>
      <c r="CE933" s="75">
        <f t="shared" si="2965"/>
        <v>0</v>
      </c>
      <c r="CF933" s="75">
        <f t="shared" si="2965"/>
        <v>0</v>
      </c>
      <c r="CG933" s="75">
        <f>CG934</f>
        <v>0</v>
      </c>
      <c r="CH933" s="75">
        <f>CH934</f>
        <v>0</v>
      </c>
      <c r="CI933" s="104">
        <f t="shared" si="2966"/>
        <v>0</v>
      </c>
      <c r="CJ933" s="104">
        <f t="shared" si="2966"/>
        <v>0</v>
      </c>
      <c r="CK933" s="104">
        <f t="shared" si="2966"/>
        <v>0</v>
      </c>
      <c r="CL933" s="104">
        <f t="shared" si="2966"/>
        <v>0</v>
      </c>
      <c r="CM933" s="104">
        <f>CM934</f>
        <v>0</v>
      </c>
      <c r="CN933" s="104">
        <f>CN934</f>
        <v>0</v>
      </c>
    </row>
    <row r="934" spans="1:92" s="108" customFormat="1" ht="40.5" hidden="1" customHeight="1" x14ac:dyDescent="0.25">
      <c r="A934" s="102" t="s">
        <v>148</v>
      </c>
      <c r="B934" s="116">
        <v>915</v>
      </c>
      <c r="C934" s="115" t="s">
        <v>35</v>
      </c>
      <c r="D934" s="115" t="s">
        <v>17</v>
      </c>
      <c r="E934" s="114" t="s">
        <v>561</v>
      </c>
      <c r="F934" s="115">
        <v>630</v>
      </c>
      <c r="G934" s="104">
        <v>2687</v>
      </c>
      <c r="H934" s="104"/>
      <c r="I934" s="104"/>
      <c r="J934" s="104"/>
      <c r="K934" s="104"/>
      <c r="L934" s="104"/>
      <c r="M934" s="104">
        <f>G934+I934+J934+K934+L934</f>
        <v>2687</v>
      </c>
      <c r="N934" s="104">
        <f>H934+J934</f>
        <v>0</v>
      </c>
      <c r="O934" s="104"/>
      <c r="P934" s="104"/>
      <c r="Q934" s="104"/>
      <c r="R934" s="104"/>
      <c r="S934" s="104">
        <f>M934+O934+P934+Q934+R934</f>
        <v>2687</v>
      </c>
      <c r="T934" s="104">
        <f>N934+P934</f>
        <v>0</v>
      </c>
      <c r="U934" s="104"/>
      <c r="V934" s="104"/>
      <c r="W934" s="104"/>
      <c r="X934" s="104"/>
      <c r="Y934" s="104">
        <f>S934+U934+V934+W934+X934</f>
        <v>2687</v>
      </c>
      <c r="Z934" s="104">
        <f>T934+V934</f>
        <v>0</v>
      </c>
      <c r="AA934" s="104"/>
      <c r="AB934" s="104"/>
      <c r="AC934" s="104"/>
      <c r="AD934" s="104"/>
      <c r="AE934" s="104">
        <f>Y934+AA934+AB934+AC934+AD934</f>
        <v>2687</v>
      </c>
      <c r="AF934" s="104">
        <f>Z934+AB934</f>
        <v>0</v>
      </c>
      <c r="AG934" s="104"/>
      <c r="AH934" s="104"/>
      <c r="AI934" s="104"/>
      <c r="AJ934" s="104"/>
      <c r="AK934" s="104">
        <f>AE934+AG934+AH934+AI934+AJ934</f>
        <v>2687</v>
      </c>
      <c r="AL934" s="104">
        <f>AF934+AH934</f>
        <v>0</v>
      </c>
      <c r="AM934" s="104"/>
      <c r="AN934" s="104"/>
      <c r="AO934" s="104"/>
      <c r="AP934" s="104"/>
      <c r="AQ934" s="104">
        <f>AK934+AM934+AN934+AO934+AP934</f>
        <v>2687</v>
      </c>
      <c r="AR934" s="104">
        <f>AL934+AN934</f>
        <v>0</v>
      </c>
      <c r="AS934" s="104"/>
      <c r="AT934" s="104"/>
      <c r="AU934" s="104"/>
      <c r="AV934" s="104"/>
      <c r="AW934" s="104">
        <f>AQ934+AS934+AT934+AU934+AV934</f>
        <v>2687</v>
      </c>
      <c r="AX934" s="104">
        <f>AR934+AT934</f>
        <v>0</v>
      </c>
      <c r="AY934" s="75">
        <v>-2687</v>
      </c>
      <c r="AZ934" s="75"/>
      <c r="BA934" s="75"/>
      <c r="BB934" s="75"/>
      <c r="BC934" s="75">
        <f>AW934+AY934+AZ934+BA934+BB934</f>
        <v>0</v>
      </c>
      <c r="BD934" s="75">
        <f>AX934+AZ934</f>
        <v>0</v>
      </c>
      <c r="BE934" s="104"/>
      <c r="BF934" s="104"/>
      <c r="BG934" s="104"/>
      <c r="BH934" s="104"/>
      <c r="BI934" s="138">
        <f>BC934+BE934+BF934+BG934+BH934</f>
        <v>0</v>
      </c>
      <c r="BJ934" s="138">
        <f>BD934+BF934</f>
        <v>0</v>
      </c>
      <c r="BK934" s="75"/>
      <c r="BL934" s="75"/>
      <c r="BM934" s="75"/>
      <c r="BN934" s="75"/>
      <c r="BO934" s="75">
        <f>BI934+BK934+BL934+BM934+BN934</f>
        <v>0</v>
      </c>
      <c r="BP934" s="75">
        <f>BJ934+BL934</f>
        <v>0</v>
      </c>
      <c r="BQ934" s="104"/>
      <c r="BR934" s="104"/>
      <c r="BS934" s="104"/>
      <c r="BT934" s="104"/>
      <c r="BU934" s="104">
        <f>BO934+BQ934+BR934+BS934+BT934</f>
        <v>0</v>
      </c>
      <c r="BV934" s="104">
        <f>BP934+BR934</f>
        <v>0</v>
      </c>
      <c r="BW934" s="75"/>
      <c r="BX934" s="75"/>
      <c r="BY934" s="75"/>
      <c r="BZ934" s="75"/>
      <c r="CA934" s="75">
        <f>BU934+BW934+BX934+BY934+BZ934</f>
        <v>0</v>
      </c>
      <c r="CB934" s="75">
        <f>BV934+BX934</f>
        <v>0</v>
      </c>
      <c r="CC934" s="75"/>
      <c r="CD934" s="75"/>
      <c r="CE934" s="75"/>
      <c r="CF934" s="75"/>
      <c r="CG934" s="75">
        <f>CA934+CC934+CD934+CE934+CF934</f>
        <v>0</v>
      </c>
      <c r="CH934" s="75">
        <f>CB934+CD934</f>
        <v>0</v>
      </c>
      <c r="CI934" s="104"/>
      <c r="CJ934" s="104"/>
      <c r="CK934" s="104"/>
      <c r="CL934" s="104"/>
      <c r="CM934" s="104">
        <f>CG934+CI934+CJ934+CK934+CL934</f>
        <v>0</v>
      </c>
      <c r="CN934" s="104">
        <f>CH934+CJ934</f>
        <v>0</v>
      </c>
    </row>
    <row r="935" spans="1:92" s="108" customFormat="1" ht="49.5" hidden="1" x14ac:dyDescent="0.25">
      <c r="A935" s="102" t="s">
        <v>292</v>
      </c>
      <c r="B935" s="114">
        <v>915</v>
      </c>
      <c r="C935" s="115" t="s">
        <v>35</v>
      </c>
      <c r="D935" s="115" t="s">
        <v>17</v>
      </c>
      <c r="E935" s="114" t="s">
        <v>562</v>
      </c>
      <c r="F935" s="115"/>
      <c r="G935" s="104">
        <f>G936</f>
        <v>1000</v>
      </c>
      <c r="H935" s="104">
        <f t="shared" ref="H935:R936" si="2967">H936</f>
        <v>0</v>
      </c>
      <c r="I935" s="104">
        <f t="shared" si="2967"/>
        <v>0</v>
      </c>
      <c r="J935" s="104">
        <f t="shared" si="2967"/>
        <v>0</v>
      </c>
      <c r="K935" s="104">
        <f t="shared" si="2967"/>
        <v>0</v>
      </c>
      <c r="L935" s="104">
        <f t="shared" si="2967"/>
        <v>0</v>
      </c>
      <c r="M935" s="104">
        <f t="shared" si="2967"/>
        <v>1000</v>
      </c>
      <c r="N935" s="104">
        <f t="shared" si="2967"/>
        <v>0</v>
      </c>
      <c r="O935" s="104">
        <f t="shared" si="2967"/>
        <v>0</v>
      </c>
      <c r="P935" s="104">
        <f t="shared" si="2967"/>
        <v>0</v>
      </c>
      <c r="Q935" s="104">
        <f t="shared" si="2967"/>
        <v>0</v>
      </c>
      <c r="R935" s="104">
        <f t="shared" si="2967"/>
        <v>0</v>
      </c>
      <c r="S935" s="104">
        <f>S936</f>
        <v>1000</v>
      </c>
      <c r="T935" s="104">
        <f>T936</f>
        <v>0</v>
      </c>
      <c r="U935" s="104">
        <f t="shared" ref="U935:X936" si="2968">U936</f>
        <v>0</v>
      </c>
      <c r="V935" s="104">
        <f t="shared" si="2968"/>
        <v>0</v>
      </c>
      <c r="W935" s="104">
        <f t="shared" si="2968"/>
        <v>0</v>
      </c>
      <c r="X935" s="104">
        <f t="shared" si="2968"/>
        <v>0</v>
      </c>
      <c r="Y935" s="104">
        <f>Y936</f>
        <v>1000</v>
      </c>
      <c r="Z935" s="104">
        <f>Z936</f>
        <v>0</v>
      </c>
      <c r="AA935" s="104">
        <f t="shared" ref="AA935:AD936" si="2969">AA936</f>
        <v>0</v>
      </c>
      <c r="AB935" s="104">
        <f t="shared" si="2969"/>
        <v>0</v>
      </c>
      <c r="AC935" s="104">
        <f t="shared" si="2969"/>
        <v>0</v>
      </c>
      <c r="AD935" s="104">
        <f t="shared" si="2969"/>
        <v>0</v>
      </c>
      <c r="AE935" s="104">
        <f>AE936</f>
        <v>1000</v>
      </c>
      <c r="AF935" s="104">
        <f>AF936</f>
        <v>0</v>
      </c>
      <c r="AG935" s="104">
        <f t="shared" ref="AG935:AJ936" si="2970">AG936</f>
        <v>0</v>
      </c>
      <c r="AH935" s="104">
        <f t="shared" si="2970"/>
        <v>0</v>
      </c>
      <c r="AI935" s="104">
        <f t="shared" si="2970"/>
        <v>0</v>
      </c>
      <c r="AJ935" s="104">
        <f t="shared" si="2970"/>
        <v>0</v>
      </c>
      <c r="AK935" s="104">
        <f>AK936</f>
        <v>1000</v>
      </c>
      <c r="AL935" s="104">
        <f>AL936</f>
        <v>0</v>
      </c>
      <c r="AM935" s="104">
        <f t="shared" ref="AM935:AP936" si="2971">AM936</f>
        <v>0</v>
      </c>
      <c r="AN935" s="104">
        <f t="shared" si="2971"/>
        <v>0</v>
      </c>
      <c r="AO935" s="104">
        <f t="shared" si="2971"/>
        <v>0</v>
      </c>
      <c r="AP935" s="104">
        <f t="shared" si="2971"/>
        <v>0</v>
      </c>
      <c r="AQ935" s="104">
        <f>AQ936</f>
        <v>1000</v>
      </c>
      <c r="AR935" s="104">
        <f>AR936</f>
        <v>0</v>
      </c>
      <c r="AS935" s="104">
        <f t="shared" ref="AS935:AV936" si="2972">AS936</f>
        <v>0</v>
      </c>
      <c r="AT935" s="104">
        <f t="shared" si="2972"/>
        <v>0</v>
      </c>
      <c r="AU935" s="104">
        <f t="shared" si="2972"/>
        <v>0</v>
      </c>
      <c r="AV935" s="104">
        <f t="shared" si="2972"/>
        <v>0</v>
      </c>
      <c r="AW935" s="104">
        <f>AW936</f>
        <v>1000</v>
      </c>
      <c r="AX935" s="104">
        <f>AX936</f>
        <v>0</v>
      </c>
      <c r="AY935" s="75">
        <f t="shared" ref="AY935:BB936" si="2973">AY936</f>
        <v>-1000</v>
      </c>
      <c r="AZ935" s="75">
        <f t="shared" si="2973"/>
        <v>0</v>
      </c>
      <c r="BA935" s="75">
        <f t="shared" si="2973"/>
        <v>0</v>
      </c>
      <c r="BB935" s="75">
        <f t="shared" si="2973"/>
        <v>0</v>
      </c>
      <c r="BC935" s="75">
        <f>BC936</f>
        <v>0</v>
      </c>
      <c r="BD935" s="75">
        <f>BD936</f>
        <v>0</v>
      </c>
      <c r="BE935" s="104">
        <f t="shared" ref="BE935:BH936" si="2974">BE936</f>
        <v>0</v>
      </c>
      <c r="BF935" s="104">
        <f t="shared" si="2974"/>
        <v>0</v>
      </c>
      <c r="BG935" s="104">
        <f t="shared" si="2974"/>
        <v>0</v>
      </c>
      <c r="BH935" s="104">
        <f t="shared" si="2974"/>
        <v>0</v>
      </c>
      <c r="BI935" s="138">
        <f>BI936</f>
        <v>0</v>
      </c>
      <c r="BJ935" s="138">
        <f>BJ936</f>
        <v>0</v>
      </c>
      <c r="BK935" s="75">
        <f t="shared" ref="BK935:BN936" si="2975">BK936</f>
        <v>0</v>
      </c>
      <c r="BL935" s="75">
        <f t="shared" si="2975"/>
        <v>0</v>
      </c>
      <c r="BM935" s="75">
        <f t="shared" si="2975"/>
        <v>0</v>
      </c>
      <c r="BN935" s="75">
        <f t="shared" si="2975"/>
        <v>0</v>
      </c>
      <c r="BO935" s="75">
        <f>BO936</f>
        <v>0</v>
      </c>
      <c r="BP935" s="75">
        <f>BP936</f>
        <v>0</v>
      </c>
      <c r="BQ935" s="104">
        <f t="shared" ref="BQ935:BT936" si="2976">BQ936</f>
        <v>0</v>
      </c>
      <c r="BR935" s="104">
        <f t="shared" si="2976"/>
        <v>0</v>
      </c>
      <c r="BS935" s="104">
        <f t="shared" si="2976"/>
        <v>0</v>
      </c>
      <c r="BT935" s="104">
        <f t="shared" si="2976"/>
        <v>0</v>
      </c>
      <c r="BU935" s="104">
        <f>BU936</f>
        <v>0</v>
      </c>
      <c r="BV935" s="104">
        <f>BV936</f>
        <v>0</v>
      </c>
      <c r="BW935" s="75">
        <f t="shared" ref="BW935:BZ936" si="2977">BW936</f>
        <v>0</v>
      </c>
      <c r="BX935" s="75">
        <f t="shared" si="2977"/>
        <v>0</v>
      </c>
      <c r="BY935" s="75">
        <f t="shared" si="2977"/>
        <v>0</v>
      </c>
      <c r="BZ935" s="75">
        <f t="shared" si="2977"/>
        <v>0</v>
      </c>
      <c r="CA935" s="75">
        <f>CA936</f>
        <v>0</v>
      </c>
      <c r="CB935" s="75">
        <f>CB936</f>
        <v>0</v>
      </c>
      <c r="CC935" s="75">
        <f t="shared" ref="CC935:CF936" si="2978">CC936</f>
        <v>0</v>
      </c>
      <c r="CD935" s="75">
        <f t="shared" si="2978"/>
        <v>0</v>
      </c>
      <c r="CE935" s="75">
        <f t="shared" si="2978"/>
        <v>0</v>
      </c>
      <c r="CF935" s="75">
        <f t="shared" si="2978"/>
        <v>0</v>
      </c>
      <c r="CG935" s="75">
        <f>CG936</f>
        <v>0</v>
      </c>
      <c r="CH935" s="75">
        <f>CH936</f>
        <v>0</v>
      </c>
      <c r="CI935" s="104">
        <f t="shared" ref="CI935:CL936" si="2979">CI936</f>
        <v>0</v>
      </c>
      <c r="CJ935" s="104">
        <f t="shared" si="2979"/>
        <v>0</v>
      </c>
      <c r="CK935" s="104">
        <f t="shared" si="2979"/>
        <v>0</v>
      </c>
      <c r="CL935" s="104">
        <f t="shared" si="2979"/>
        <v>0</v>
      </c>
      <c r="CM935" s="104">
        <f>CM936</f>
        <v>0</v>
      </c>
      <c r="CN935" s="104">
        <f>CN936</f>
        <v>0</v>
      </c>
    </row>
    <row r="936" spans="1:92" s="108" customFormat="1" ht="33" hidden="1" x14ac:dyDescent="0.25">
      <c r="A936" s="102" t="s">
        <v>12</v>
      </c>
      <c r="B936" s="114">
        <v>915</v>
      </c>
      <c r="C936" s="115" t="s">
        <v>35</v>
      </c>
      <c r="D936" s="115" t="s">
        <v>17</v>
      </c>
      <c r="E936" s="114" t="s">
        <v>562</v>
      </c>
      <c r="F936" s="115">
        <v>600</v>
      </c>
      <c r="G936" s="104">
        <f>G937</f>
        <v>1000</v>
      </c>
      <c r="H936" s="104">
        <f t="shared" si="2967"/>
        <v>0</v>
      </c>
      <c r="I936" s="104">
        <f t="shared" si="2967"/>
        <v>0</v>
      </c>
      <c r="J936" s="104">
        <f t="shared" si="2967"/>
        <v>0</v>
      </c>
      <c r="K936" s="104">
        <f t="shared" si="2967"/>
        <v>0</v>
      </c>
      <c r="L936" s="104">
        <f t="shared" si="2967"/>
        <v>0</v>
      </c>
      <c r="M936" s="104">
        <f t="shared" si="2967"/>
        <v>1000</v>
      </c>
      <c r="N936" s="104">
        <f t="shared" si="2967"/>
        <v>0</v>
      </c>
      <c r="O936" s="104">
        <f t="shared" si="2967"/>
        <v>0</v>
      </c>
      <c r="P936" s="104">
        <f t="shared" si="2967"/>
        <v>0</v>
      </c>
      <c r="Q936" s="104">
        <f t="shared" si="2967"/>
        <v>0</v>
      </c>
      <c r="R936" s="104">
        <f t="shared" si="2967"/>
        <v>0</v>
      </c>
      <c r="S936" s="104">
        <f>S937</f>
        <v>1000</v>
      </c>
      <c r="T936" s="104">
        <f>T937</f>
        <v>0</v>
      </c>
      <c r="U936" s="104">
        <f t="shared" si="2968"/>
        <v>0</v>
      </c>
      <c r="V936" s="104">
        <f t="shared" si="2968"/>
        <v>0</v>
      </c>
      <c r="W936" s="104">
        <f t="shared" si="2968"/>
        <v>0</v>
      </c>
      <c r="X936" s="104">
        <f t="shared" si="2968"/>
        <v>0</v>
      </c>
      <c r="Y936" s="104">
        <f>Y937</f>
        <v>1000</v>
      </c>
      <c r="Z936" s="104">
        <f>Z937</f>
        <v>0</v>
      </c>
      <c r="AA936" s="104">
        <f t="shared" si="2969"/>
        <v>0</v>
      </c>
      <c r="AB936" s="104">
        <f t="shared" si="2969"/>
        <v>0</v>
      </c>
      <c r="AC936" s="104">
        <f t="shared" si="2969"/>
        <v>0</v>
      </c>
      <c r="AD936" s="104">
        <f t="shared" si="2969"/>
        <v>0</v>
      </c>
      <c r="AE936" s="104">
        <f>AE937</f>
        <v>1000</v>
      </c>
      <c r="AF936" s="104">
        <f>AF937</f>
        <v>0</v>
      </c>
      <c r="AG936" s="104">
        <f t="shared" si="2970"/>
        <v>0</v>
      </c>
      <c r="AH936" s="104">
        <f t="shared" si="2970"/>
        <v>0</v>
      </c>
      <c r="AI936" s="104">
        <f t="shared" si="2970"/>
        <v>0</v>
      </c>
      <c r="AJ936" s="104">
        <f t="shared" si="2970"/>
        <v>0</v>
      </c>
      <c r="AK936" s="104">
        <f>AK937</f>
        <v>1000</v>
      </c>
      <c r="AL936" s="104">
        <f>AL937</f>
        <v>0</v>
      </c>
      <c r="AM936" s="104">
        <f t="shared" si="2971"/>
        <v>0</v>
      </c>
      <c r="AN936" s="104">
        <f t="shared" si="2971"/>
        <v>0</v>
      </c>
      <c r="AO936" s="104">
        <f t="shared" si="2971"/>
        <v>0</v>
      </c>
      <c r="AP936" s="104">
        <f t="shared" si="2971"/>
        <v>0</v>
      </c>
      <c r="AQ936" s="104">
        <f>AQ937</f>
        <v>1000</v>
      </c>
      <c r="AR936" s="104">
        <f>AR937</f>
        <v>0</v>
      </c>
      <c r="AS936" s="104">
        <f t="shared" si="2972"/>
        <v>0</v>
      </c>
      <c r="AT936" s="104">
        <f t="shared" si="2972"/>
        <v>0</v>
      </c>
      <c r="AU936" s="104">
        <f t="shared" si="2972"/>
        <v>0</v>
      </c>
      <c r="AV936" s="104">
        <f t="shared" si="2972"/>
        <v>0</v>
      </c>
      <c r="AW936" s="104">
        <f>AW937</f>
        <v>1000</v>
      </c>
      <c r="AX936" s="104">
        <f>AX937</f>
        <v>0</v>
      </c>
      <c r="AY936" s="75">
        <f t="shared" si="2973"/>
        <v>-1000</v>
      </c>
      <c r="AZ936" s="75">
        <f t="shared" si="2973"/>
        <v>0</v>
      </c>
      <c r="BA936" s="75">
        <f t="shared" si="2973"/>
        <v>0</v>
      </c>
      <c r="BB936" s="75">
        <f t="shared" si="2973"/>
        <v>0</v>
      </c>
      <c r="BC936" s="75">
        <f>BC937</f>
        <v>0</v>
      </c>
      <c r="BD936" s="75">
        <f>BD937</f>
        <v>0</v>
      </c>
      <c r="BE936" s="104">
        <f t="shared" si="2974"/>
        <v>0</v>
      </c>
      <c r="BF936" s="104">
        <f t="shared" si="2974"/>
        <v>0</v>
      </c>
      <c r="BG936" s="104">
        <f t="shared" si="2974"/>
        <v>0</v>
      </c>
      <c r="BH936" s="104">
        <f t="shared" si="2974"/>
        <v>0</v>
      </c>
      <c r="BI936" s="138">
        <f>BI937</f>
        <v>0</v>
      </c>
      <c r="BJ936" s="138">
        <f>BJ937</f>
        <v>0</v>
      </c>
      <c r="BK936" s="75">
        <f t="shared" si="2975"/>
        <v>0</v>
      </c>
      <c r="BL936" s="75">
        <f t="shared" si="2975"/>
        <v>0</v>
      </c>
      <c r="BM936" s="75">
        <f t="shared" si="2975"/>
        <v>0</v>
      </c>
      <c r="BN936" s="75">
        <f t="shared" si="2975"/>
        <v>0</v>
      </c>
      <c r="BO936" s="75">
        <f>BO937</f>
        <v>0</v>
      </c>
      <c r="BP936" s="75">
        <f>BP937</f>
        <v>0</v>
      </c>
      <c r="BQ936" s="104">
        <f t="shared" si="2976"/>
        <v>0</v>
      </c>
      <c r="BR936" s="104">
        <f t="shared" si="2976"/>
        <v>0</v>
      </c>
      <c r="BS936" s="104">
        <f t="shared" si="2976"/>
        <v>0</v>
      </c>
      <c r="BT936" s="104">
        <f t="shared" si="2976"/>
        <v>0</v>
      </c>
      <c r="BU936" s="104">
        <f>BU937</f>
        <v>0</v>
      </c>
      <c r="BV936" s="104">
        <f>BV937</f>
        <v>0</v>
      </c>
      <c r="BW936" s="75">
        <f t="shared" si="2977"/>
        <v>0</v>
      </c>
      <c r="BX936" s="75">
        <f t="shared" si="2977"/>
        <v>0</v>
      </c>
      <c r="BY936" s="75">
        <f t="shared" si="2977"/>
        <v>0</v>
      </c>
      <c r="BZ936" s="75">
        <f t="shared" si="2977"/>
        <v>0</v>
      </c>
      <c r="CA936" s="75">
        <f>CA937</f>
        <v>0</v>
      </c>
      <c r="CB936" s="75">
        <f>CB937</f>
        <v>0</v>
      </c>
      <c r="CC936" s="75">
        <f t="shared" si="2978"/>
        <v>0</v>
      </c>
      <c r="CD936" s="75">
        <f t="shared" si="2978"/>
        <v>0</v>
      </c>
      <c r="CE936" s="75">
        <f t="shared" si="2978"/>
        <v>0</v>
      </c>
      <c r="CF936" s="75">
        <f t="shared" si="2978"/>
        <v>0</v>
      </c>
      <c r="CG936" s="75">
        <f>CG937</f>
        <v>0</v>
      </c>
      <c r="CH936" s="75">
        <f>CH937</f>
        <v>0</v>
      </c>
      <c r="CI936" s="104">
        <f t="shared" si="2979"/>
        <v>0</v>
      </c>
      <c r="CJ936" s="104">
        <f t="shared" si="2979"/>
        <v>0</v>
      </c>
      <c r="CK936" s="104">
        <f t="shared" si="2979"/>
        <v>0</v>
      </c>
      <c r="CL936" s="104">
        <f t="shared" si="2979"/>
        <v>0</v>
      </c>
      <c r="CM936" s="104">
        <f>CM937</f>
        <v>0</v>
      </c>
      <c r="CN936" s="104">
        <f>CN937</f>
        <v>0</v>
      </c>
    </row>
    <row r="937" spans="1:92" s="108" customFormat="1" ht="39" hidden="1" customHeight="1" x14ac:dyDescent="0.25">
      <c r="A937" s="102" t="s">
        <v>148</v>
      </c>
      <c r="B937" s="114">
        <v>915</v>
      </c>
      <c r="C937" s="115" t="s">
        <v>35</v>
      </c>
      <c r="D937" s="115" t="s">
        <v>17</v>
      </c>
      <c r="E937" s="114" t="s">
        <v>562</v>
      </c>
      <c r="F937" s="115" t="s">
        <v>149</v>
      </c>
      <c r="G937" s="104">
        <v>1000</v>
      </c>
      <c r="H937" s="104"/>
      <c r="I937" s="104"/>
      <c r="J937" s="104"/>
      <c r="K937" s="104"/>
      <c r="L937" s="104"/>
      <c r="M937" s="104">
        <v>1000</v>
      </c>
      <c r="N937" s="104"/>
      <c r="O937" s="104"/>
      <c r="P937" s="104"/>
      <c r="Q937" s="104"/>
      <c r="R937" s="104"/>
      <c r="S937" s="104">
        <v>1000</v>
      </c>
      <c r="T937" s="104"/>
      <c r="U937" s="104"/>
      <c r="V937" s="104"/>
      <c r="W937" s="104"/>
      <c r="X937" s="104"/>
      <c r="Y937" s="104">
        <v>1000</v>
      </c>
      <c r="Z937" s="104"/>
      <c r="AA937" s="104"/>
      <c r="AB937" s="104"/>
      <c r="AC937" s="104"/>
      <c r="AD937" s="104"/>
      <c r="AE937" s="104">
        <v>1000</v>
      </c>
      <c r="AF937" s="104"/>
      <c r="AG937" s="104"/>
      <c r="AH937" s="104"/>
      <c r="AI937" s="104"/>
      <c r="AJ937" s="104"/>
      <c r="AK937" s="104">
        <v>1000</v>
      </c>
      <c r="AL937" s="104"/>
      <c r="AM937" s="104"/>
      <c r="AN937" s="104"/>
      <c r="AO937" s="104"/>
      <c r="AP937" s="104"/>
      <c r="AQ937" s="104">
        <v>1000</v>
      </c>
      <c r="AR937" s="104"/>
      <c r="AS937" s="104"/>
      <c r="AT937" s="104"/>
      <c r="AU937" s="104"/>
      <c r="AV937" s="104"/>
      <c r="AW937" s="104">
        <v>1000</v>
      </c>
      <c r="AX937" s="104"/>
      <c r="AY937" s="75">
        <v>-1000</v>
      </c>
      <c r="AZ937" s="75"/>
      <c r="BA937" s="75"/>
      <c r="BB937" s="75"/>
      <c r="BC937" s="75">
        <f>AW937+AY937+AZ937+BA937+BB937</f>
        <v>0</v>
      </c>
      <c r="BD937" s="75">
        <f>AX937+AZ937</f>
        <v>0</v>
      </c>
      <c r="BE937" s="104"/>
      <c r="BF937" s="104"/>
      <c r="BG937" s="104"/>
      <c r="BH937" s="104"/>
      <c r="BI937" s="138">
        <f>BC937+BE937+BF937+BG937+BH937</f>
        <v>0</v>
      </c>
      <c r="BJ937" s="138">
        <f>BD937+BF937</f>
        <v>0</v>
      </c>
      <c r="BK937" s="75"/>
      <c r="BL937" s="75"/>
      <c r="BM937" s="75"/>
      <c r="BN937" s="75"/>
      <c r="BO937" s="75">
        <f>BI937+BK937+BL937+BM937+BN937</f>
        <v>0</v>
      </c>
      <c r="BP937" s="75">
        <f>BJ937+BL937</f>
        <v>0</v>
      </c>
      <c r="BQ937" s="104"/>
      <c r="BR937" s="104"/>
      <c r="BS937" s="104"/>
      <c r="BT937" s="104"/>
      <c r="BU937" s="104">
        <f>BO937+BQ937+BR937+BS937+BT937</f>
        <v>0</v>
      </c>
      <c r="BV937" s="104">
        <f>BP937+BR937</f>
        <v>0</v>
      </c>
      <c r="BW937" s="75"/>
      <c r="BX937" s="75"/>
      <c r="BY937" s="75"/>
      <c r="BZ937" s="75"/>
      <c r="CA937" s="75">
        <f>BU937+BW937+BX937+BY937+BZ937</f>
        <v>0</v>
      </c>
      <c r="CB937" s="75">
        <f>BV937+BX937</f>
        <v>0</v>
      </c>
      <c r="CC937" s="75"/>
      <c r="CD937" s="75"/>
      <c r="CE937" s="75"/>
      <c r="CF937" s="75"/>
      <c r="CG937" s="75">
        <f>CA937+CC937+CD937+CE937+CF937</f>
        <v>0</v>
      </c>
      <c r="CH937" s="75">
        <f>CB937+CD937</f>
        <v>0</v>
      </c>
      <c r="CI937" s="104"/>
      <c r="CJ937" s="104"/>
      <c r="CK937" s="104"/>
      <c r="CL937" s="104"/>
      <c r="CM937" s="104">
        <f>CG937+CI937+CJ937+CK937+CL937</f>
        <v>0</v>
      </c>
      <c r="CN937" s="104">
        <f>CH937+CJ937</f>
        <v>0</v>
      </c>
    </row>
    <row r="938" spans="1:92" ht="33" hidden="1" x14ac:dyDescent="0.25">
      <c r="A938" s="55" t="s">
        <v>266</v>
      </c>
      <c r="B938" s="14">
        <v>915</v>
      </c>
      <c r="C938" s="14" t="s">
        <v>35</v>
      </c>
      <c r="D938" s="14" t="s">
        <v>17</v>
      </c>
      <c r="E938" s="14" t="s">
        <v>267</v>
      </c>
      <c r="F938" s="42"/>
      <c r="G938" s="18">
        <f>G940</f>
        <v>283</v>
      </c>
      <c r="H938" s="18">
        <f t="shared" ref="H938:N938" si="2980">H940</f>
        <v>0</v>
      </c>
      <c r="I938" s="11">
        <f t="shared" si="2980"/>
        <v>0</v>
      </c>
      <c r="J938" s="11">
        <f t="shared" si="2980"/>
        <v>0</v>
      </c>
      <c r="K938" s="11">
        <f t="shared" si="2980"/>
        <v>0</v>
      </c>
      <c r="L938" s="11">
        <f t="shared" si="2980"/>
        <v>0</v>
      </c>
      <c r="M938" s="18">
        <f t="shared" si="2980"/>
        <v>283</v>
      </c>
      <c r="N938" s="18">
        <f t="shared" si="2980"/>
        <v>0</v>
      </c>
      <c r="O938" s="11">
        <f t="shared" ref="O938:T938" si="2981">O940</f>
        <v>0</v>
      </c>
      <c r="P938" s="11">
        <f t="shared" si="2981"/>
        <v>0</v>
      </c>
      <c r="Q938" s="11">
        <f t="shared" si="2981"/>
        <v>0</v>
      </c>
      <c r="R938" s="11">
        <f t="shared" si="2981"/>
        <v>0</v>
      </c>
      <c r="S938" s="18">
        <f t="shared" si="2981"/>
        <v>283</v>
      </c>
      <c r="T938" s="18">
        <f t="shared" si="2981"/>
        <v>0</v>
      </c>
      <c r="U938" s="11">
        <f t="shared" ref="U938:Z938" si="2982">U940</f>
        <v>0</v>
      </c>
      <c r="V938" s="11">
        <f t="shared" si="2982"/>
        <v>0</v>
      </c>
      <c r="W938" s="11">
        <f t="shared" si="2982"/>
        <v>0</v>
      </c>
      <c r="X938" s="11">
        <f t="shared" si="2982"/>
        <v>0</v>
      </c>
      <c r="Y938" s="18">
        <f t="shared" si="2982"/>
        <v>283</v>
      </c>
      <c r="Z938" s="18">
        <f t="shared" si="2982"/>
        <v>0</v>
      </c>
      <c r="AA938" s="11">
        <f t="shared" ref="AA938:AF938" si="2983">AA940</f>
        <v>0</v>
      </c>
      <c r="AB938" s="11">
        <f t="shared" si="2983"/>
        <v>0</v>
      </c>
      <c r="AC938" s="11">
        <f t="shared" si="2983"/>
        <v>0</v>
      </c>
      <c r="AD938" s="11">
        <f t="shared" si="2983"/>
        <v>0</v>
      </c>
      <c r="AE938" s="18">
        <f t="shared" si="2983"/>
        <v>283</v>
      </c>
      <c r="AF938" s="18">
        <f t="shared" si="2983"/>
        <v>0</v>
      </c>
      <c r="AG938" s="11">
        <f t="shared" ref="AG938:AL938" si="2984">AG940</f>
        <v>0</v>
      </c>
      <c r="AH938" s="11">
        <f t="shared" si="2984"/>
        <v>0</v>
      </c>
      <c r="AI938" s="11">
        <f t="shared" si="2984"/>
        <v>0</v>
      </c>
      <c r="AJ938" s="11">
        <f t="shared" si="2984"/>
        <v>0</v>
      </c>
      <c r="AK938" s="81">
        <f t="shared" si="2984"/>
        <v>283</v>
      </c>
      <c r="AL938" s="81">
        <f t="shared" si="2984"/>
        <v>0</v>
      </c>
      <c r="AM938" s="11">
        <f t="shared" ref="AM938:AR938" si="2985">AM940</f>
        <v>0</v>
      </c>
      <c r="AN938" s="11">
        <f t="shared" si="2985"/>
        <v>0</v>
      </c>
      <c r="AO938" s="11">
        <f t="shared" si="2985"/>
        <v>0</v>
      </c>
      <c r="AP938" s="11">
        <f t="shared" si="2985"/>
        <v>0</v>
      </c>
      <c r="AQ938" s="18">
        <f t="shared" si="2985"/>
        <v>283</v>
      </c>
      <c r="AR938" s="18">
        <f t="shared" si="2985"/>
        <v>0</v>
      </c>
      <c r="AS938" s="11">
        <f t="shared" ref="AS938:AX938" si="2986">AS940</f>
        <v>0</v>
      </c>
      <c r="AT938" s="11">
        <f t="shared" si="2986"/>
        <v>0</v>
      </c>
      <c r="AU938" s="11">
        <f t="shared" si="2986"/>
        <v>0</v>
      </c>
      <c r="AV938" s="11">
        <f t="shared" si="2986"/>
        <v>0</v>
      </c>
      <c r="AW938" s="18">
        <f t="shared" si="2986"/>
        <v>283</v>
      </c>
      <c r="AX938" s="18">
        <f t="shared" si="2986"/>
        <v>0</v>
      </c>
      <c r="AY938" s="75">
        <f t="shared" ref="AY938:BD938" si="2987">AY940</f>
        <v>0</v>
      </c>
      <c r="AZ938" s="75">
        <f t="shared" si="2987"/>
        <v>0</v>
      </c>
      <c r="BA938" s="75">
        <f t="shared" si="2987"/>
        <v>0</v>
      </c>
      <c r="BB938" s="75">
        <f t="shared" si="2987"/>
        <v>0</v>
      </c>
      <c r="BC938" s="81">
        <f t="shared" si="2987"/>
        <v>283</v>
      </c>
      <c r="BD938" s="81">
        <f t="shared" si="2987"/>
        <v>0</v>
      </c>
      <c r="BE938" s="11">
        <f t="shared" ref="BE938:BJ938" si="2988">BE940</f>
        <v>0</v>
      </c>
      <c r="BF938" s="11">
        <f t="shared" si="2988"/>
        <v>0</v>
      </c>
      <c r="BG938" s="11">
        <f t="shared" si="2988"/>
        <v>0</v>
      </c>
      <c r="BH938" s="11">
        <f t="shared" si="2988"/>
        <v>0</v>
      </c>
      <c r="BI938" s="140">
        <f t="shared" si="2988"/>
        <v>283</v>
      </c>
      <c r="BJ938" s="140">
        <f t="shared" si="2988"/>
        <v>0</v>
      </c>
      <c r="BK938" s="75">
        <f t="shared" ref="BK938:BP938" si="2989">BK940</f>
        <v>0</v>
      </c>
      <c r="BL938" s="75">
        <f t="shared" si="2989"/>
        <v>0</v>
      </c>
      <c r="BM938" s="75">
        <f t="shared" si="2989"/>
        <v>0</v>
      </c>
      <c r="BN938" s="75">
        <f t="shared" si="2989"/>
        <v>0</v>
      </c>
      <c r="BO938" s="81">
        <f t="shared" si="2989"/>
        <v>283</v>
      </c>
      <c r="BP938" s="81">
        <f t="shared" si="2989"/>
        <v>0</v>
      </c>
      <c r="BQ938" s="11">
        <f t="shared" ref="BQ938:BV938" si="2990">BQ940</f>
        <v>0</v>
      </c>
      <c r="BR938" s="11">
        <f t="shared" si="2990"/>
        <v>0</v>
      </c>
      <c r="BS938" s="11">
        <f t="shared" si="2990"/>
        <v>0</v>
      </c>
      <c r="BT938" s="11">
        <f t="shared" si="2990"/>
        <v>0</v>
      </c>
      <c r="BU938" s="18">
        <f t="shared" si="2990"/>
        <v>283</v>
      </c>
      <c r="BV938" s="18">
        <f t="shared" si="2990"/>
        <v>0</v>
      </c>
      <c r="BW938" s="75">
        <f t="shared" ref="BW938:CB938" si="2991">BW940</f>
        <v>0</v>
      </c>
      <c r="BX938" s="75">
        <f t="shared" si="2991"/>
        <v>0</v>
      </c>
      <c r="BY938" s="75">
        <f t="shared" si="2991"/>
        <v>0</v>
      </c>
      <c r="BZ938" s="75">
        <f t="shared" si="2991"/>
        <v>0</v>
      </c>
      <c r="CA938" s="81">
        <f t="shared" si="2991"/>
        <v>283</v>
      </c>
      <c r="CB938" s="81">
        <f t="shared" si="2991"/>
        <v>0</v>
      </c>
      <c r="CC938" s="75">
        <f t="shared" ref="CC938:CH938" si="2992">CC940</f>
        <v>0</v>
      </c>
      <c r="CD938" s="75">
        <f t="shared" si="2992"/>
        <v>0</v>
      </c>
      <c r="CE938" s="75">
        <f t="shared" si="2992"/>
        <v>0</v>
      </c>
      <c r="CF938" s="75">
        <f t="shared" si="2992"/>
        <v>0</v>
      </c>
      <c r="CG938" s="81">
        <f t="shared" si="2992"/>
        <v>283</v>
      </c>
      <c r="CH938" s="81">
        <f t="shared" si="2992"/>
        <v>0</v>
      </c>
      <c r="CI938" s="11">
        <f t="shared" ref="CI938:CN938" si="2993">CI940</f>
        <v>0</v>
      </c>
      <c r="CJ938" s="11">
        <f t="shared" si="2993"/>
        <v>0</v>
      </c>
      <c r="CK938" s="11">
        <f t="shared" si="2993"/>
        <v>0</v>
      </c>
      <c r="CL938" s="11">
        <f t="shared" si="2993"/>
        <v>0</v>
      </c>
      <c r="CM938" s="18">
        <f t="shared" si="2993"/>
        <v>283</v>
      </c>
      <c r="CN938" s="18">
        <f t="shared" si="2993"/>
        <v>0</v>
      </c>
    </row>
    <row r="939" spans="1:92" hidden="1" x14ac:dyDescent="0.25">
      <c r="A939" s="55" t="s">
        <v>280</v>
      </c>
      <c r="B939" s="14">
        <v>915</v>
      </c>
      <c r="C939" s="14" t="s">
        <v>35</v>
      </c>
      <c r="D939" s="14" t="s">
        <v>17</v>
      </c>
      <c r="E939" s="14" t="s">
        <v>281</v>
      </c>
      <c r="F939" s="24"/>
      <c r="G939" s="18">
        <f t="shared" ref="G939:R941" si="2994">G940</f>
        <v>283</v>
      </c>
      <c r="H939" s="18">
        <f t="shared" si="2994"/>
        <v>0</v>
      </c>
      <c r="I939" s="11">
        <f t="shared" si="2994"/>
        <v>0</v>
      </c>
      <c r="J939" s="11">
        <f t="shared" si="2994"/>
        <v>0</v>
      </c>
      <c r="K939" s="11">
        <f t="shared" si="2994"/>
        <v>0</v>
      </c>
      <c r="L939" s="11">
        <f t="shared" si="2994"/>
        <v>0</v>
      </c>
      <c r="M939" s="18">
        <f t="shared" si="2994"/>
        <v>283</v>
      </c>
      <c r="N939" s="18">
        <f t="shared" si="2994"/>
        <v>0</v>
      </c>
      <c r="O939" s="11">
        <f t="shared" si="2994"/>
        <v>0</v>
      </c>
      <c r="P939" s="11">
        <f t="shared" si="2994"/>
        <v>0</v>
      </c>
      <c r="Q939" s="11">
        <f t="shared" si="2994"/>
        <v>0</v>
      </c>
      <c r="R939" s="11">
        <f t="shared" si="2994"/>
        <v>0</v>
      </c>
      <c r="S939" s="18">
        <f t="shared" ref="S939:AH941" si="2995">S940</f>
        <v>283</v>
      </c>
      <c r="T939" s="18">
        <f t="shared" si="2995"/>
        <v>0</v>
      </c>
      <c r="U939" s="11">
        <f t="shared" si="2995"/>
        <v>0</v>
      </c>
      <c r="V939" s="11">
        <f t="shared" si="2995"/>
        <v>0</v>
      </c>
      <c r="W939" s="11">
        <f t="shared" si="2995"/>
        <v>0</v>
      </c>
      <c r="X939" s="11">
        <f t="shared" si="2995"/>
        <v>0</v>
      </c>
      <c r="Y939" s="18">
        <f t="shared" si="2995"/>
        <v>283</v>
      </c>
      <c r="Z939" s="18">
        <f t="shared" si="2995"/>
        <v>0</v>
      </c>
      <c r="AA939" s="11">
        <f t="shared" si="2995"/>
        <v>0</v>
      </c>
      <c r="AB939" s="11">
        <f t="shared" si="2995"/>
        <v>0</v>
      </c>
      <c r="AC939" s="11">
        <f t="shared" si="2995"/>
        <v>0</v>
      </c>
      <c r="AD939" s="11">
        <f t="shared" si="2995"/>
        <v>0</v>
      </c>
      <c r="AE939" s="18">
        <f t="shared" si="2995"/>
        <v>283</v>
      </c>
      <c r="AF939" s="18">
        <f t="shared" si="2995"/>
        <v>0</v>
      </c>
      <c r="AG939" s="11">
        <f t="shared" si="2995"/>
        <v>0</v>
      </c>
      <c r="AH939" s="11">
        <f t="shared" si="2995"/>
        <v>0</v>
      </c>
      <c r="AI939" s="11">
        <f t="shared" ref="AG939:AV941" si="2996">AI940</f>
        <v>0</v>
      </c>
      <c r="AJ939" s="11">
        <f t="shared" si="2996"/>
        <v>0</v>
      </c>
      <c r="AK939" s="81">
        <f t="shared" si="2996"/>
        <v>283</v>
      </c>
      <c r="AL939" s="81">
        <f t="shared" si="2996"/>
        <v>0</v>
      </c>
      <c r="AM939" s="11">
        <f t="shared" si="2996"/>
        <v>0</v>
      </c>
      <c r="AN939" s="11">
        <f t="shared" si="2996"/>
        <v>0</v>
      </c>
      <c r="AO939" s="11">
        <f t="shared" si="2996"/>
        <v>0</v>
      </c>
      <c r="AP939" s="11">
        <f t="shared" si="2996"/>
        <v>0</v>
      </c>
      <c r="AQ939" s="18">
        <f t="shared" si="2996"/>
        <v>283</v>
      </c>
      <c r="AR939" s="18">
        <f t="shared" si="2996"/>
        <v>0</v>
      </c>
      <c r="AS939" s="11">
        <f t="shared" si="2996"/>
        <v>0</v>
      </c>
      <c r="AT939" s="11">
        <f t="shared" si="2996"/>
        <v>0</v>
      </c>
      <c r="AU939" s="11">
        <f t="shared" si="2996"/>
        <v>0</v>
      </c>
      <c r="AV939" s="11">
        <f t="shared" si="2996"/>
        <v>0</v>
      </c>
      <c r="AW939" s="18">
        <f t="shared" ref="AS939:BH941" si="2997">AW940</f>
        <v>283</v>
      </c>
      <c r="AX939" s="18">
        <f t="shared" si="2997"/>
        <v>0</v>
      </c>
      <c r="AY939" s="75">
        <f t="shared" si="2997"/>
        <v>0</v>
      </c>
      <c r="AZ939" s="75">
        <f t="shared" si="2997"/>
        <v>0</v>
      </c>
      <c r="BA939" s="75">
        <f t="shared" si="2997"/>
        <v>0</v>
      </c>
      <c r="BB939" s="75">
        <f t="shared" si="2997"/>
        <v>0</v>
      </c>
      <c r="BC939" s="81">
        <f t="shared" si="2997"/>
        <v>283</v>
      </c>
      <c r="BD939" s="81">
        <f t="shared" si="2997"/>
        <v>0</v>
      </c>
      <c r="BE939" s="11">
        <f t="shared" si="2997"/>
        <v>0</v>
      </c>
      <c r="BF939" s="11">
        <f t="shared" si="2997"/>
        <v>0</v>
      </c>
      <c r="BG939" s="11">
        <f t="shared" si="2997"/>
        <v>0</v>
      </c>
      <c r="BH939" s="11">
        <f t="shared" si="2997"/>
        <v>0</v>
      </c>
      <c r="BI939" s="140">
        <f t="shared" ref="BE939:BT941" si="2998">BI940</f>
        <v>283</v>
      </c>
      <c r="BJ939" s="140">
        <f t="shared" si="2998"/>
        <v>0</v>
      </c>
      <c r="BK939" s="75">
        <f t="shared" si="2998"/>
        <v>0</v>
      </c>
      <c r="BL939" s="75">
        <f t="shared" si="2998"/>
        <v>0</v>
      </c>
      <c r="BM939" s="75">
        <f t="shared" si="2998"/>
        <v>0</v>
      </c>
      <c r="BN939" s="75">
        <f t="shared" si="2998"/>
        <v>0</v>
      </c>
      <c r="BO939" s="81">
        <f t="shared" si="2998"/>
        <v>283</v>
      </c>
      <c r="BP939" s="81">
        <f t="shared" si="2998"/>
        <v>0</v>
      </c>
      <c r="BQ939" s="11">
        <f t="shared" si="2998"/>
        <v>0</v>
      </c>
      <c r="BR939" s="11">
        <f t="shared" si="2998"/>
        <v>0</v>
      </c>
      <c r="BS939" s="11">
        <f t="shared" si="2998"/>
        <v>0</v>
      </c>
      <c r="BT939" s="11">
        <f t="shared" si="2998"/>
        <v>0</v>
      </c>
      <c r="BU939" s="18">
        <f t="shared" ref="BQ939:CF941" si="2999">BU940</f>
        <v>283</v>
      </c>
      <c r="BV939" s="18">
        <f t="shared" si="2999"/>
        <v>0</v>
      </c>
      <c r="BW939" s="75">
        <f t="shared" si="2999"/>
        <v>0</v>
      </c>
      <c r="BX939" s="75">
        <f t="shared" si="2999"/>
        <v>0</v>
      </c>
      <c r="BY939" s="75">
        <f t="shared" si="2999"/>
        <v>0</v>
      </c>
      <c r="BZ939" s="75">
        <f t="shared" si="2999"/>
        <v>0</v>
      </c>
      <c r="CA939" s="81">
        <f t="shared" si="2999"/>
        <v>283</v>
      </c>
      <c r="CB939" s="81">
        <f t="shared" si="2999"/>
        <v>0</v>
      </c>
      <c r="CC939" s="75">
        <f t="shared" si="2999"/>
        <v>0</v>
      </c>
      <c r="CD939" s="75">
        <f t="shared" si="2999"/>
        <v>0</v>
      </c>
      <c r="CE939" s="75">
        <f t="shared" si="2999"/>
        <v>0</v>
      </c>
      <c r="CF939" s="75">
        <f t="shared" si="2999"/>
        <v>0</v>
      </c>
      <c r="CG939" s="81">
        <f t="shared" ref="CC939:CN941" si="3000">CG940</f>
        <v>283</v>
      </c>
      <c r="CH939" s="81">
        <f t="shared" si="3000"/>
        <v>0</v>
      </c>
      <c r="CI939" s="11">
        <f t="shared" si="3000"/>
        <v>0</v>
      </c>
      <c r="CJ939" s="11">
        <f t="shared" si="3000"/>
        <v>0</v>
      </c>
      <c r="CK939" s="11">
        <f t="shared" si="3000"/>
        <v>0</v>
      </c>
      <c r="CL939" s="11">
        <f t="shared" si="3000"/>
        <v>0</v>
      </c>
      <c r="CM939" s="18">
        <f t="shared" si="3000"/>
        <v>283</v>
      </c>
      <c r="CN939" s="18">
        <f t="shared" si="3000"/>
        <v>0</v>
      </c>
    </row>
    <row r="940" spans="1:92" ht="31.5" hidden="1" customHeight="1" x14ac:dyDescent="0.25">
      <c r="A940" s="55" t="s">
        <v>282</v>
      </c>
      <c r="B940" s="14">
        <v>915</v>
      </c>
      <c r="C940" s="14" t="s">
        <v>35</v>
      </c>
      <c r="D940" s="14" t="s">
        <v>17</v>
      </c>
      <c r="E940" s="14" t="s">
        <v>283</v>
      </c>
      <c r="F940" s="24"/>
      <c r="G940" s="18">
        <f t="shared" si="2994"/>
        <v>283</v>
      </c>
      <c r="H940" s="18">
        <f t="shared" si="2994"/>
        <v>0</v>
      </c>
      <c r="I940" s="11">
        <f t="shared" si="2994"/>
        <v>0</v>
      </c>
      <c r="J940" s="11">
        <f t="shared" si="2994"/>
        <v>0</v>
      </c>
      <c r="K940" s="11">
        <f t="shared" si="2994"/>
        <v>0</v>
      </c>
      <c r="L940" s="11">
        <f t="shared" si="2994"/>
        <v>0</v>
      </c>
      <c r="M940" s="18">
        <f t="shared" si="2994"/>
        <v>283</v>
      </c>
      <c r="N940" s="18">
        <f t="shared" si="2994"/>
        <v>0</v>
      </c>
      <c r="O940" s="11">
        <f t="shared" si="2994"/>
        <v>0</v>
      </c>
      <c r="P940" s="11">
        <f t="shared" si="2994"/>
        <v>0</v>
      </c>
      <c r="Q940" s="11">
        <f t="shared" si="2994"/>
        <v>0</v>
      </c>
      <c r="R940" s="11">
        <f t="shared" si="2994"/>
        <v>0</v>
      </c>
      <c r="S940" s="18">
        <f t="shared" si="2995"/>
        <v>283</v>
      </c>
      <c r="T940" s="18">
        <f t="shared" si="2995"/>
        <v>0</v>
      </c>
      <c r="U940" s="11">
        <f t="shared" si="2995"/>
        <v>0</v>
      </c>
      <c r="V940" s="11">
        <f t="shared" si="2995"/>
        <v>0</v>
      </c>
      <c r="W940" s="11">
        <f t="shared" si="2995"/>
        <v>0</v>
      </c>
      <c r="X940" s="11">
        <f t="shared" si="2995"/>
        <v>0</v>
      </c>
      <c r="Y940" s="18">
        <f t="shared" si="2995"/>
        <v>283</v>
      </c>
      <c r="Z940" s="18">
        <f t="shared" si="2995"/>
        <v>0</v>
      </c>
      <c r="AA940" s="11">
        <f t="shared" si="2995"/>
        <v>0</v>
      </c>
      <c r="AB940" s="11">
        <f t="shared" si="2995"/>
        <v>0</v>
      </c>
      <c r="AC940" s="11">
        <f t="shared" si="2995"/>
        <v>0</v>
      </c>
      <c r="AD940" s="11">
        <f t="shared" si="2995"/>
        <v>0</v>
      </c>
      <c r="AE940" s="18">
        <f t="shared" si="2995"/>
        <v>283</v>
      </c>
      <c r="AF940" s="18">
        <f t="shared" si="2995"/>
        <v>0</v>
      </c>
      <c r="AG940" s="11">
        <f t="shared" si="2996"/>
        <v>0</v>
      </c>
      <c r="AH940" s="11">
        <f t="shared" si="2996"/>
        <v>0</v>
      </c>
      <c r="AI940" s="11">
        <f t="shared" si="2996"/>
        <v>0</v>
      </c>
      <c r="AJ940" s="11">
        <f t="shared" si="2996"/>
        <v>0</v>
      </c>
      <c r="AK940" s="81">
        <f t="shared" si="2996"/>
        <v>283</v>
      </c>
      <c r="AL940" s="81">
        <f t="shared" si="2996"/>
        <v>0</v>
      </c>
      <c r="AM940" s="11">
        <f t="shared" si="2996"/>
        <v>0</v>
      </c>
      <c r="AN940" s="11">
        <f t="shared" si="2996"/>
        <v>0</v>
      </c>
      <c r="AO940" s="11">
        <f t="shared" si="2996"/>
        <v>0</v>
      </c>
      <c r="AP940" s="11">
        <f t="shared" si="2996"/>
        <v>0</v>
      </c>
      <c r="AQ940" s="18">
        <f t="shared" si="2996"/>
        <v>283</v>
      </c>
      <c r="AR940" s="18">
        <f t="shared" si="2996"/>
        <v>0</v>
      </c>
      <c r="AS940" s="11">
        <f t="shared" si="2997"/>
        <v>0</v>
      </c>
      <c r="AT940" s="11">
        <f t="shared" si="2997"/>
        <v>0</v>
      </c>
      <c r="AU940" s="11">
        <f t="shared" si="2997"/>
        <v>0</v>
      </c>
      <c r="AV940" s="11">
        <f t="shared" si="2997"/>
        <v>0</v>
      </c>
      <c r="AW940" s="18">
        <f t="shared" si="2997"/>
        <v>283</v>
      </c>
      <c r="AX940" s="18">
        <f t="shared" si="2997"/>
        <v>0</v>
      </c>
      <c r="AY940" s="75">
        <f t="shared" si="2997"/>
        <v>0</v>
      </c>
      <c r="AZ940" s="75">
        <f t="shared" si="2997"/>
        <v>0</v>
      </c>
      <c r="BA940" s="75">
        <f t="shared" si="2997"/>
        <v>0</v>
      </c>
      <c r="BB940" s="75">
        <f t="shared" si="2997"/>
        <v>0</v>
      </c>
      <c r="BC940" s="81">
        <f t="shared" si="2997"/>
        <v>283</v>
      </c>
      <c r="BD940" s="81">
        <f t="shared" si="2997"/>
        <v>0</v>
      </c>
      <c r="BE940" s="11">
        <f t="shared" si="2998"/>
        <v>0</v>
      </c>
      <c r="BF940" s="11">
        <f t="shared" si="2998"/>
        <v>0</v>
      </c>
      <c r="BG940" s="11">
        <f t="shared" si="2998"/>
        <v>0</v>
      </c>
      <c r="BH940" s="11">
        <f t="shared" si="2998"/>
        <v>0</v>
      </c>
      <c r="BI940" s="140">
        <f t="shared" si="2998"/>
        <v>283</v>
      </c>
      <c r="BJ940" s="140">
        <f t="shared" si="2998"/>
        <v>0</v>
      </c>
      <c r="BK940" s="75">
        <f t="shared" si="2998"/>
        <v>0</v>
      </c>
      <c r="BL940" s="75">
        <f t="shared" si="2998"/>
        <v>0</v>
      </c>
      <c r="BM940" s="75">
        <f t="shared" si="2998"/>
        <v>0</v>
      </c>
      <c r="BN940" s="75">
        <f t="shared" si="2998"/>
        <v>0</v>
      </c>
      <c r="BO940" s="81">
        <f t="shared" si="2998"/>
        <v>283</v>
      </c>
      <c r="BP940" s="81">
        <f t="shared" si="2998"/>
        <v>0</v>
      </c>
      <c r="BQ940" s="11">
        <f t="shared" si="2999"/>
        <v>0</v>
      </c>
      <c r="BR940" s="11">
        <f t="shared" si="2999"/>
        <v>0</v>
      </c>
      <c r="BS940" s="11">
        <f t="shared" si="2999"/>
        <v>0</v>
      </c>
      <c r="BT940" s="11">
        <f t="shared" si="2999"/>
        <v>0</v>
      </c>
      <c r="BU940" s="18">
        <f t="shared" si="2999"/>
        <v>283</v>
      </c>
      <c r="BV940" s="18">
        <f t="shared" si="2999"/>
        <v>0</v>
      </c>
      <c r="BW940" s="75">
        <f t="shared" si="2999"/>
        <v>0</v>
      </c>
      <c r="BX940" s="75">
        <f t="shared" si="2999"/>
        <v>0</v>
      </c>
      <c r="BY940" s="75">
        <f t="shared" si="2999"/>
        <v>0</v>
      </c>
      <c r="BZ940" s="75">
        <f t="shared" si="2999"/>
        <v>0</v>
      </c>
      <c r="CA940" s="81">
        <f t="shared" si="2999"/>
        <v>283</v>
      </c>
      <c r="CB940" s="81">
        <f t="shared" si="2999"/>
        <v>0</v>
      </c>
      <c r="CC940" s="75">
        <f t="shared" si="3000"/>
        <v>0</v>
      </c>
      <c r="CD940" s="75">
        <f t="shared" si="3000"/>
        <v>0</v>
      </c>
      <c r="CE940" s="75">
        <f t="shared" si="3000"/>
        <v>0</v>
      </c>
      <c r="CF940" s="75">
        <f t="shared" si="3000"/>
        <v>0</v>
      </c>
      <c r="CG940" s="81">
        <f t="shared" si="3000"/>
        <v>283</v>
      </c>
      <c r="CH940" s="81">
        <f t="shared" si="3000"/>
        <v>0</v>
      </c>
      <c r="CI940" s="11">
        <f t="shared" si="3000"/>
        <v>0</v>
      </c>
      <c r="CJ940" s="11">
        <f t="shared" si="3000"/>
        <v>0</v>
      </c>
      <c r="CK940" s="11">
        <f t="shared" si="3000"/>
        <v>0</v>
      </c>
      <c r="CL940" s="11">
        <f t="shared" si="3000"/>
        <v>0</v>
      </c>
      <c r="CM940" s="18">
        <f t="shared" si="3000"/>
        <v>283</v>
      </c>
      <c r="CN940" s="18">
        <f t="shared" si="3000"/>
        <v>0</v>
      </c>
    </row>
    <row r="941" spans="1:92" ht="33" hidden="1" x14ac:dyDescent="0.25">
      <c r="A941" s="55" t="s">
        <v>268</v>
      </c>
      <c r="B941" s="14">
        <v>915</v>
      </c>
      <c r="C941" s="14" t="s">
        <v>35</v>
      </c>
      <c r="D941" s="14" t="s">
        <v>17</v>
      </c>
      <c r="E941" s="14" t="s">
        <v>283</v>
      </c>
      <c r="F941" s="24">
        <v>200</v>
      </c>
      <c r="G941" s="18">
        <f t="shared" si="2994"/>
        <v>283</v>
      </c>
      <c r="H941" s="18">
        <f t="shared" si="2994"/>
        <v>0</v>
      </c>
      <c r="I941" s="11">
        <f t="shared" si="2994"/>
        <v>0</v>
      </c>
      <c r="J941" s="11">
        <f t="shared" si="2994"/>
        <v>0</v>
      </c>
      <c r="K941" s="11">
        <f t="shared" si="2994"/>
        <v>0</v>
      </c>
      <c r="L941" s="11">
        <f t="shared" si="2994"/>
        <v>0</v>
      </c>
      <c r="M941" s="18">
        <f t="shared" si="2994"/>
        <v>283</v>
      </c>
      <c r="N941" s="18">
        <f t="shared" si="2994"/>
        <v>0</v>
      </c>
      <c r="O941" s="11">
        <f t="shared" si="2994"/>
        <v>0</v>
      </c>
      <c r="P941" s="11">
        <f t="shared" si="2994"/>
        <v>0</v>
      </c>
      <c r="Q941" s="11">
        <f t="shared" si="2994"/>
        <v>0</v>
      </c>
      <c r="R941" s="11">
        <f t="shared" si="2994"/>
        <v>0</v>
      </c>
      <c r="S941" s="18">
        <f t="shared" si="2995"/>
        <v>283</v>
      </c>
      <c r="T941" s="18">
        <f t="shared" si="2995"/>
        <v>0</v>
      </c>
      <c r="U941" s="11">
        <f t="shared" si="2995"/>
        <v>0</v>
      </c>
      <c r="V941" s="11">
        <f t="shared" si="2995"/>
        <v>0</v>
      </c>
      <c r="W941" s="11">
        <f t="shared" si="2995"/>
        <v>0</v>
      </c>
      <c r="X941" s="11">
        <f t="shared" si="2995"/>
        <v>0</v>
      </c>
      <c r="Y941" s="18">
        <f t="shared" si="2995"/>
        <v>283</v>
      </c>
      <c r="Z941" s="18">
        <f t="shared" si="2995"/>
        <v>0</v>
      </c>
      <c r="AA941" s="11">
        <f t="shared" si="2995"/>
        <v>0</v>
      </c>
      <c r="AB941" s="11">
        <f t="shared" si="2995"/>
        <v>0</v>
      </c>
      <c r="AC941" s="11">
        <f t="shared" si="2995"/>
        <v>0</v>
      </c>
      <c r="AD941" s="11">
        <f t="shared" si="2995"/>
        <v>0</v>
      </c>
      <c r="AE941" s="18">
        <f t="shared" si="2995"/>
        <v>283</v>
      </c>
      <c r="AF941" s="18">
        <f t="shared" si="2995"/>
        <v>0</v>
      </c>
      <c r="AG941" s="11">
        <f t="shared" si="2996"/>
        <v>0</v>
      </c>
      <c r="AH941" s="11">
        <f t="shared" si="2996"/>
        <v>0</v>
      </c>
      <c r="AI941" s="11">
        <f t="shared" si="2996"/>
        <v>0</v>
      </c>
      <c r="AJ941" s="11">
        <f t="shared" si="2996"/>
        <v>0</v>
      </c>
      <c r="AK941" s="81">
        <f t="shared" si="2996"/>
        <v>283</v>
      </c>
      <c r="AL941" s="81">
        <f t="shared" si="2996"/>
        <v>0</v>
      </c>
      <c r="AM941" s="11">
        <f t="shared" si="2996"/>
        <v>0</v>
      </c>
      <c r="AN941" s="11">
        <f t="shared" si="2996"/>
        <v>0</v>
      </c>
      <c r="AO941" s="11">
        <f t="shared" si="2996"/>
        <v>0</v>
      </c>
      <c r="AP941" s="11">
        <f t="shared" si="2996"/>
        <v>0</v>
      </c>
      <c r="AQ941" s="18">
        <f t="shared" si="2996"/>
        <v>283</v>
      </c>
      <c r="AR941" s="18">
        <f t="shared" si="2996"/>
        <v>0</v>
      </c>
      <c r="AS941" s="11">
        <f t="shared" si="2997"/>
        <v>0</v>
      </c>
      <c r="AT941" s="11">
        <f t="shared" si="2997"/>
        <v>0</v>
      </c>
      <c r="AU941" s="11">
        <f t="shared" si="2997"/>
        <v>0</v>
      </c>
      <c r="AV941" s="11">
        <f t="shared" si="2997"/>
        <v>0</v>
      </c>
      <c r="AW941" s="18">
        <f t="shared" si="2997"/>
        <v>283</v>
      </c>
      <c r="AX941" s="18">
        <f t="shared" si="2997"/>
        <v>0</v>
      </c>
      <c r="AY941" s="75">
        <f t="shared" si="2997"/>
        <v>0</v>
      </c>
      <c r="AZ941" s="75">
        <f t="shared" si="2997"/>
        <v>0</v>
      </c>
      <c r="BA941" s="75">
        <f t="shared" si="2997"/>
        <v>0</v>
      </c>
      <c r="BB941" s="75">
        <f t="shared" si="2997"/>
        <v>0</v>
      </c>
      <c r="BC941" s="81">
        <f t="shared" si="2997"/>
        <v>283</v>
      </c>
      <c r="BD941" s="81">
        <f t="shared" si="2997"/>
        <v>0</v>
      </c>
      <c r="BE941" s="11">
        <f t="shared" si="2998"/>
        <v>0</v>
      </c>
      <c r="BF941" s="11">
        <f t="shared" si="2998"/>
        <v>0</v>
      </c>
      <c r="BG941" s="11">
        <f t="shared" si="2998"/>
        <v>0</v>
      </c>
      <c r="BH941" s="11">
        <f t="shared" si="2998"/>
        <v>0</v>
      </c>
      <c r="BI941" s="140">
        <f t="shared" si="2998"/>
        <v>283</v>
      </c>
      <c r="BJ941" s="140">
        <f t="shared" si="2998"/>
        <v>0</v>
      </c>
      <c r="BK941" s="75">
        <f t="shared" si="2998"/>
        <v>0</v>
      </c>
      <c r="BL941" s="75">
        <f t="shared" si="2998"/>
        <v>0</v>
      </c>
      <c r="BM941" s="75">
        <f t="shared" si="2998"/>
        <v>0</v>
      </c>
      <c r="BN941" s="75">
        <f t="shared" si="2998"/>
        <v>0</v>
      </c>
      <c r="BO941" s="81">
        <f t="shared" si="2998"/>
        <v>283</v>
      </c>
      <c r="BP941" s="81">
        <f t="shared" si="2998"/>
        <v>0</v>
      </c>
      <c r="BQ941" s="11">
        <f t="shared" si="2999"/>
        <v>0</v>
      </c>
      <c r="BR941" s="11">
        <f t="shared" si="2999"/>
        <v>0</v>
      </c>
      <c r="BS941" s="11">
        <f t="shared" si="2999"/>
        <v>0</v>
      </c>
      <c r="BT941" s="11">
        <f t="shared" si="2999"/>
        <v>0</v>
      </c>
      <c r="BU941" s="18">
        <f t="shared" si="2999"/>
        <v>283</v>
      </c>
      <c r="BV941" s="18">
        <f t="shared" si="2999"/>
        <v>0</v>
      </c>
      <c r="BW941" s="75">
        <f t="shared" si="2999"/>
        <v>0</v>
      </c>
      <c r="BX941" s="75">
        <f t="shared" si="2999"/>
        <v>0</v>
      </c>
      <c r="BY941" s="75">
        <f t="shared" si="2999"/>
        <v>0</v>
      </c>
      <c r="BZ941" s="75">
        <f t="shared" si="2999"/>
        <v>0</v>
      </c>
      <c r="CA941" s="81">
        <f t="shared" si="2999"/>
        <v>283</v>
      </c>
      <c r="CB941" s="81">
        <f t="shared" si="2999"/>
        <v>0</v>
      </c>
      <c r="CC941" s="75">
        <f t="shared" si="3000"/>
        <v>0</v>
      </c>
      <c r="CD941" s="75">
        <f t="shared" si="3000"/>
        <v>0</v>
      </c>
      <c r="CE941" s="75">
        <f t="shared" si="3000"/>
        <v>0</v>
      </c>
      <c r="CF941" s="75">
        <f t="shared" si="3000"/>
        <v>0</v>
      </c>
      <c r="CG941" s="81">
        <f t="shared" si="3000"/>
        <v>283</v>
      </c>
      <c r="CH941" s="81">
        <f t="shared" si="3000"/>
        <v>0</v>
      </c>
      <c r="CI941" s="11">
        <f t="shared" si="3000"/>
        <v>0</v>
      </c>
      <c r="CJ941" s="11">
        <f t="shared" si="3000"/>
        <v>0</v>
      </c>
      <c r="CK941" s="11">
        <f t="shared" si="3000"/>
        <v>0</v>
      </c>
      <c r="CL941" s="11">
        <f t="shared" si="3000"/>
        <v>0</v>
      </c>
      <c r="CM941" s="18">
        <f t="shared" si="3000"/>
        <v>283</v>
      </c>
      <c r="CN941" s="18">
        <f t="shared" si="3000"/>
        <v>0</v>
      </c>
    </row>
    <row r="942" spans="1:92" ht="33" hidden="1" x14ac:dyDescent="0.25">
      <c r="A942" s="55" t="s">
        <v>479</v>
      </c>
      <c r="B942" s="14">
        <v>915</v>
      </c>
      <c r="C942" s="14" t="s">
        <v>35</v>
      </c>
      <c r="D942" s="14" t="s">
        <v>17</v>
      </c>
      <c r="E942" s="14" t="s">
        <v>283</v>
      </c>
      <c r="F942" s="24">
        <v>240</v>
      </c>
      <c r="G942" s="11">
        <v>283</v>
      </c>
      <c r="H942" s="11"/>
      <c r="I942" s="11"/>
      <c r="J942" s="11"/>
      <c r="K942" s="11"/>
      <c r="L942" s="11"/>
      <c r="M942" s="11">
        <f>G942+I942+J942+K942+L942</f>
        <v>283</v>
      </c>
      <c r="N942" s="11">
        <f>H942+J942</f>
        <v>0</v>
      </c>
      <c r="O942" s="11"/>
      <c r="P942" s="11"/>
      <c r="Q942" s="11"/>
      <c r="R942" s="11"/>
      <c r="S942" s="11">
        <f>M942+O942+P942+Q942+R942</f>
        <v>283</v>
      </c>
      <c r="T942" s="11">
        <f>N942+P942</f>
        <v>0</v>
      </c>
      <c r="U942" s="11"/>
      <c r="V942" s="11"/>
      <c r="W942" s="11"/>
      <c r="X942" s="11"/>
      <c r="Y942" s="11">
        <f>S942+U942+V942+W942+X942</f>
        <v>283</v>
      </c>
      <c r="Z942" s="11">
        <f>T942+V942</f>
        <v>0</v>
      </c>
      <c r="AA942" s="11"/>
      <c r="AB942" s="11"/>
      <c r="AC942" s="11"/>
      <c r="AD942" s="11"/>
      <c r="AE942" s="11">
        <f>Y942+AA942+AB942+AC942+AD942</f>
        <v>283</v>
      </c>
      <c r="AF942" s="11">
        <f>Z942+AB942</f>
        <v>0</v>
      </c>
      <c r="AG942" s="11"/>
      <c r="AH942" s="11"/>
      <c r="AI942" s="11"/>
      <c r="AJ942" s="11"/>
      <c r="AK942" s="75">
        <f>AE942+AG942+AH942+AI942+AJ942</f>
        <v>283</v>
      </c>
      <c r="AL942" s="75">
        <f>AF942+AH942</f>
        <v>0</v>
      </c>
      <c r="AM942" s="11"/>
      <c r="AN942" s="11"/>
      <c r="AO942" s="11"/>
      <c r="AP942" s="11"/>
      <c r="AQ942" s="11">
        <f>AK942+AM942+AN942+AO942+AP942</f>
        <v>283</v>
      </c>
      <c r="AR942" s="11">
        <f>AL942+AN942</f>
        <v>0</v>
      </c>
      <c r="AS942" s="11"/>
      <c r="AT942" s="11"/>
      <c r="AU942" s="11"/>
      <c r="AV942" s="11"/>
      <c r="AW942" s="11">
        <f>AQ942+AS942+AT942+AU942+AV942</f>
        <v>283</v>
      </c>
      <c r="AX942" s="11">
        <f>AR942+AT942</f>
        <v>0</v>
      </c>
      <c r="AY942" s="75"/>
      <c r="AZ942" s="75"/>
      <c r="BA942" s="75"/>
      <c r="BB942" s="75"/>
      <c r="BC942" s="75">
        <f>AW942+AY942+AZ942+BA942+BB942</f>
        <v>283</v>
      </c>
      <c r="BD942" s="75">
        <f>AX942+AZ942</f>
        <v>0</v>
      </c>
      <c r="BE942" s="11"/>
      <c r="BF942" s="11"/>
      <c r="BG942" s="11"/>
      <c r="BH942" s="11"/>
      <c r="BI942" s="138">
        <f>BC942+BE942+BF942+BG942+BH942</f>
        <v>283</v>
      </c>
      <c r="BJ942" s="138">
        <f>BD942+BF942</f>
        <v>0</v>
      </c>
      <c r="BK942" s="75"/>
      <c r="BL942" s="75"/>
      <c r="BM942" s="75"/>
      <c r="BN942" s="75"/>
      <c r="BO942" s="75">
        <f>BI942+BK942+BL942+BM942+BN942</f>
        <v>283</v>
      </c>
      <c r="BP942" s="75">
        <f>BJ942+BL942</f>
        <v>0</v>
      </c>
      <c r="BQ942" s="11"/>
      <c r="BR942" s="11"/>
      <c r="BS942" s="11"/>
      <c r="BT942" s="11"/>
      <c r="BU942" s="11">
        <f>BO942+BQ942+BR942+BS942+BT942</f>
        <v>283</v>
      </c>
      <c r="BV942" s="11">
        <f>BP942+BR942</f>
        <v>0</v>
      </c>
      <c r="BW942" s="75"/>
      <c r="BX942" s="75"/>
      <c r="BY942" s="75"/>
      <c r="BZ942" s="75"/>
      <c r="CA942" s="75">
        <f>BU942+BW942+BX942+BY942+BZ942</f>
        <v>283</v>
      </c>
      <c r="CB942" s="75">
        <f>BV942+BX942</f>
        <v>0</v>
      </c>
      <c r="CC942" s="75"/>
      <c r="CD942" s="75"/>
      <c r="CE942" s="75"/>
      <c r="CF942" s="75"/>
      <c r="CG942" s="75">
        <f>CA942+CC942+CD942+CE942+CF942</f>
        <v>283</v>
      </c>
      <c r="CH942" s="75">
        <f>CB942+CD942</f>
        <v>0</v>
      </c>
      <c r="CI942" s="11"/>
      <c r="CJ942" s="11"/>
      <c r="CK942" s="11"/>
      <c r="CL942" s="11"/>
      <c r="CM942" s="11">
        <f>CG942+CI942+CJ942+CK942+CL942</f>
        <v>283</v>
      </c>
      <c r="CN942" s="11">
        <f>CH942+CJ942</f>
        <v>0</v>
      </c>
    </row>
    <row r="943" spans="1:92" hidden="1" x14ac:dyDescent="0.25">
      <c r="A943" s="55"/>
      <c r="B943" s="14"/>
      <c r="C943" s="14"/>
      <c r="D943" s="14"/>
      <c r="E943" s="14"/>
      <c r="F943" s="24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75"/>
      <c r="AL943" s="75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75"/>
      <c r="AZ943" s="75"/>
      <c r="BA943" s="75"/>
      <c r="BB943" s="75"/>
      <c r="BC943" s="75"/>
      <c r="BD943" s="75"/>
      <c r="BE943" s="11"/>
      <c r="BF943" s="11"/>
      <c r="BG943" s="11"/>
      <c r="BH943" s="11"/>
      <c r="BI943" s="138"/>
      <c r="BJ943" s="138"/>
      <c r="BK943" s="75"/>
      <c r="BL943" s="75"/>
      <c r="BM943" s="75"/>
      <c r="BN943" s="75"/>
      <c r="BO943" s="75"/>
      <c r="BP943" s="75"/>
      <c r="BQ943" s="11"/>
      <c r="BR943" s="11"/>
      <c r="BS943" s="11"/>
      <c r="BT943" s="11"/>
      <c r="BU943" s="11"/>
      <c r="BV943" s="11"/>
      <c r="BW943" s="75"/>
      <c r="BX943" s="75"/>
      <c r="BY943" s="75"/>
      <c r="BZ943" s="75"/>
      <c r="CA943" s="75"/>
      <c r="CB943" s="75"/>
      <c r="CC943" s="75"/>
      <c r="CD943" s="75"/>
      <c r="CE943" s="75"/>
      <c r="CF943" s="75"/>
      <c r="CG943" s="75"/>
      <c r="CH943" s="75"/>
      <c r="CI943" s="11"/>
      <c r="CJ943" s="11"/>
      <c r="CK943" s="11"/>
      <c r="CL943" s="11"/>
      <c r="CM943" s="11"/>
      <c r="CN943" s="11"/>
    </row>
    <row r="944" spans="1:92" ht="44.25" customHeight="1" x14ac:dyDescent="0.3">
      <c r="A944" s="68" t="s">
        <v>667</v>
      </c>
      <c r="B944" s="19" t="s">
        <v>250</v>
      </c>
      <c r="C944" s="8"/>
      <c r="D944" s="8"/>
      <c r="E944" s="8"/>
      <c r="F944" s="8"/>
      <c r="G944" s="10">
        <f t="shared" ref="G944:AL944" si="3001">G946+G990+G997+G1021</f>
        <v>462787</v>
      </c>
      <c r="H944" s="10">
        <f t="shared" si="3001"/>
        <v>34266</v>
      </c>
      <c r="I944" s="11">
        <f t="shared" si="3001"/>
        <v>0</v>
      </c>
      <c r="J944" s="11">
        <f t="shared" si="3001"/>
        <v>0</v>
      </c>
      <c r="K944" s="11">
        <f t="shared" si="3001"/>
        <v>0</v>
      </c>
      <c r="L944" s="11">
        <f t="shared" si="3001"/>
        <v>0</v>
      </c>
      <c r="M944" s="10">
        <f t="shared" si="3001"/>
        <v>462787</v>
      </c>
      <c r="N944" s="10">
        <f t="shared" si="3001"/>
        <v>34266</v>
      </c>
      <c r="O944" s="11">
        <f t="shared" si="3001"/>
        <v>0</v>
      </c>
      <c r="P944" s="11">
        <f t="shared" si="3001"/>
        <v>0</v>
      </c>
      <c r="Q944" s="11">
        <f t="shared" si="3001"/>
        <v>0</v>
      </c>
      <c r="R944" s="11">
        <f t="shared" si="3001"/>
        <v>0</v>
      </c>
      <c r="S944" s="10">
        <f t="shared" si="3001"/>
        <v>462787</v>
      </c>
      <c r="T944" s="10">
        <f t="shared" si="3001"/>
        <v>34266</v>
      </c>
      <c r="U944" s="10">
        <f t="shared" si="3001"/>
        <v>0</v>
      </c>
      <c r="V944" s="10">
        <f t="shared" si="3001"/>
        <v>0</v>
      </c>
      <c r="W944" s="10">
        <f t="shared" si="3001"/>
        <v>275</v>
      </c>
      <c r="X944" s="10">
        <f t="shared" si="3001"/>
        <v>0</v>
      </c>
      <c r="Y944" s="10">
        <f t="shared" si="3001"/>
        <v>463062</v>
      </c>
      <c r="Z944" s="10">
        <f t="shared" si="3001"/>
        <v>34266</v>
      </c>
      <c r="AA944" s="10">
        <f t="shared" si="3001"/>
        <v>0</v>
      </c>
      <c r="AB944" s="10">
        <f t="shared" si="3001"/>
        <v>0</v>
      </c>
      <c r="AC944" s="10">
        <f t="shared" si="3001"/>
        <v>120</v>
      </c>
      <c r="AD944" s="10">
        <f t="shared" si="3001"/>
        <v>0</v>
      </c>
      <c r="AE944" s="10">
        <f t="shared" si="3001"/>
        <v>463182</v>
      </c>
      <c r="AF944" s="10">
        <f t="shared" si="3001"/>
        <v>34266</v>
      </c>
      <c r="AG944" s="10">
        <f t="shared" si="3001"/>
        <v>0</v>
      </c>
      <c r="AH944" s="10">
        <f t="shared" si="3001"/>
        <v>67812</v>
      </c>
      <c r="AI944" s="10">
        <f t="shared" si="3001"/>
        <v>5802</v>
      </c>
      <c r="AJ944" s="10">
        <f t="shared" si="3001"/>
        <v>0</v>
      </c>
      <c r="AK944" s="77">
        <f t="shared" si="3001"/>
        <v>536796</v>
      </c>
      <c r="AL944" s="77">
        <f t="shared" si="3001"/>
        <v>102078</v>
      </c>
      <c r="AM944" s="10">
        <f t="shared" ref="AM944:BD944" si="3002">AM946+AM990+AM997+AM1021</f>
        <v>0</v>
      </c>
      <c r="AN944" s="10">
        <f t="shared" si="3002"/>
        <v>0</v>
      </c>
      <c r="AO944" s="10">
        <f t="shared" si="3002"/>
        <v>0</v>
      </c>
      <c r="AP944" s="10">
        <f t="shared" si="3002"/>
        <v>0</v>
      </c>
      <c r="AQ944" s="10">
        <f t="shared" si="3002"/>
        <v>536796</v>
      </c>
      <c r="AR944" s="10">
        <f t="shared" si="3002"/>
        <v>102078</v>
      </c>
      <c r="AS944" s="10">
        <f t="shared" si="3002"/>
        <v>0</v>
      </c>
      <c r="AT944" s="10">
        <f t="shared" si="3002"/>
        <v>2800</v>
      </c>
      <c r="AU944" s="10">
        <f t="shared" si="3002"/>
        <v>0</v>
      </c>
      <c r="AV944" s="10">
        <f t="shared" si="3002"/>
        <v>-3</v>
      </c>
      <c r="AW944" s="10">
        <f t="shared" si="3002"/>
        <v>539593</v>
      </c>
      <c r="AX944" s="10">
        <f t="shared" si="3002"/>
        <v>104878</v>
      </c>
      <c r="AY944" s="77">
        <f t="shared" si="3002"/>
        <v>0</v>
      </c>
      <c r="AZ944" s="77">
        <f t="shared" si="3002"/>
        <v>0</v>
      </c>
      <c r="BA944" s="77">
        <f t="shared" si="3002"/>
        <v>15030</v>
      </c>
      <c r="BB944" s="77">
        <f t="shared" si="3002"/>
        <v>0</v>
      </c>
      <c r="BC944" s="77">
        <f t="shared" si="3002"/>
        <v>554623</v>
      </c>
      <c r="BD944" s="77">
        <f t="shared" si="3002"/>
        <v>104878</v>
      </c>
      <c r="BE944" s="10">
        <f t="shared" ref="BE944:BJ944" si="3003">BE946+BE990+BE997+BE1021</f>
        <v>0</v>
      </c>
      <c r="BF944" s="10">
        <f t="shared" si="3003"/>
        <v>0</v>
      </c>
      <c r="BG944" s="10">
        <f t="shared" si="3003"/>
        <v>9537</v>
      </c>
      <c r="BH944" s="10">
        <f t="shared" si="3003"/>
        <v>0</v>
      </c>
      <c r="BI944" s="135">
        <f t="shared" si="3003"/>
        <v>564160</v>
      </c>
      <c r="BJ944" s="135">
        <f t="shared" si="3003"/>
        <v>104878</v>
      </c>
      <c r="BK944" s="77">
        <f t="shared" ref="BK944:BP944" si="3004">BK946+BK990+BK997+BK1021</f>
        <v>-1500</v>
      </c>
      <c r="BL944" s="77">
        <f t="shared" si="3004"/>
        <v>0</v>
      </c>
      <c r="BM944" s="77">
        <f t="shared" si="3004"/>
        <v>13640</v>
      </c>
      <c r="BN944" s="77">
        <f t="shared" si="3004"/>
        <v>0</v>
      </c>
      <c r="BO944" s="77">
        <f t="shared" si="3004"/>
        <v>576300</v>
      </c>
      <c r="BP944" s="77">
        <f t="shared" si="3004"/>
        <v>104878</v>
      </c>
      <c r="BQ944" s="10">
        <f t="shared" ref="BQ944:BV944" si="3005">BQ946+BQ990+BQ997+BQ1021</f>
        <v>0</v>
      </c>
      <c r="BR944" s="10">
        <f t="shared" si="3005"/>
        <v>0</v>
      </c>
      <c r="BS944" s="10">
        <f t="shared" si="3005"/>
        <v>0</v>
      </c>
      <c r="BT944" s="10">
        <f t="shared" si="3005"/>
        <v>0</v>
      </c>
      <c r="BU944" s="10">
        <f t="shared" si="3005"/>
        <v>576300</v>
      </c>
      <c r="BV944" s="10">
        <f t="shared" si="3005"/>
        <v>104878</v>
      </c>
      <c r="BW944" s="77">
        <f t="shared" ref="BW944:CB944" si="3006">BW946+BW990+BW997+BW1021</f>
        <v>0</v>
      </c>
      <c r="BX944" s="77">
        <f t="shared" si="3006"/>
        <v>0</v>
      </c>
      <c r="BY944" s="77">
        <f t="shared" si="3006"/>
        <v>0</v>
      </c>
      <c r="BZ944" s="77">
        <f t="shared" si="3006"/>
        <v>0</v>
      </c>
      <c r="CA944" s="77">
        <f t="shared" si="3006"/>
        <v>576300</v>
      </c>
      <c r="CB944" s="77">
        <f t="shared" si="3006"/>
        <v>104878</v>
      </c>
      <c r="CC944" s="77">
        <f t="shared" ref="CC944:CH944" si="3007">CC946+CC990+CC997+CC1021</f>
        <v>0</v>
      </c>
      <c r="CD944" s="77">
        <f t="shared" si="3007"/>
        <v>0</v>
      </c>
      <c r="CE944" s="77">
        <f t="shared" si="3007"/>
        <v>0</v>
      </c>
      <c r="CF944" s="77">
        <f t="shared" si="3007"/>
        <v>0</v>
      </c>
      <c r="CG944" s="77">
        <f t="shared" si="3007"/>
        <v>576300</v>
      </c>
      <c r="CH944" s="77">
        <f t="shared" si="3007"/>
        <v>104878</v>
      </c>
      <c r="CI944" s="10">
        <f t="shared" ref="CI944:CN944" si="3008">CI946+CI990+CI997+CI1021</f>
        <v>-136</v>
      </c>
      <c r="CJ944" s="10">
        <f t="shared" si="3008"/>
        <v>-1405</v>
      </c>
      <c r="CK944" s="10">
        <f t="shared" si="3008"/>
        <v>3647</v>
      </c>
      <c r="CL944" s="10">
        <f t="shared" si="3008"/>
        <v>-288</v>
      </c>
      <c r="CM944" s="10">
        <f t="shared" si="3008"/>
        <v>578118</v>
      </c>
      <c r="CN944" s="10">
        <f t="shared" si="3008"/>
        <v>103473</v>
      </c>
    </row>
    <row r="945" spans="1:92" ht="20.25" x14ac:dyDescent="0.3">
      <c r="A945" s="68"/>
      <c r="B945" s="19"/>
      <c r="C945" s="8"/>
      <c r="D945" s="8"/>
      <c r="E945" s="8"/>
      <c r="F945" s="8"/>
      <c r="G945" s="10"/>
      <c r="H945" s="10"/>
      <c r="I945" s="11"/>
      <c r="J945" s="11"/>
      <c r="K945" s="11"/>
      <c r="L945" s="11"/>
      <c r="M945" s="10"/>
      <c r="N945" s="10"/>
      <c r="O945" s="11"/>
      <c r="P945" s="11"/>
      <c r="Q945" s="11"/>
      <c r="R945" s="11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77"/>
      <c r="AL945" s="77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77"/>
      <c r="AZ945" s="77"/>
      <c r="BA945" s="77"/>
      <c r="BB945" s="77"/>
      <c r="BC945" s="77"/>
      <c r="BD945" s="77"/>
      <c r="BE945" s="10"/>
      <c r="BF945" s="10"/>
      <c r="BG945" s="10"/>
      <c r="BH945" s="10"/>
      <c r="BI945" s="135"/>
      <c r="BJ945" s="135"/>
      <c r="BK945" s="77"/>
      <c r="BL945" s="77"/>
      <c r="BM945" s="77"/>
      <c r="BN945" s="77"/>
      <c r="BO945" s="77"/>
      <c r="BP945" s="77"/>
      <c r="BQ945" s="10"/>
      <c r="BR945" s="10"/>
      <c r="BS945" s="10"/>
      <c r="BT945" s="10"/>
      <c r="BU945" s="10"/>
      <c r="BV945" s="10"/>
      <c r="BW945" s="77"/>
      <c r="BX945" s="77"/>
      <c r="BY945" s="77"/>
      <c r="BZ945" s="77"/>
      <c r="CA945" s="77"/>
      <c r="CB945" s="77"/>
      <c r="CC945" s="77"/>
      <c r="CD945" s="77"/>
      <c r="CE945" s="77"/>
      <c r="CF945" s="77"/>
      <c r="CG945" s="77"/>
      <c r="CH945" s="77"/>
      <c r="CI945" s="10"/>
      <c r="CJ945" s="10"/>
      <c r="CK945" s="10"/>
      <c r="CL945" s="10"/>
      <c r="CM945" s="10"/>
      <c r="CN945" s="10"/>
    </row>
    <row r="946" spans="1:92" ht="18.75" x14ac:dyDescent="0.3">
      <c r="A946" s="65" t="s">
        <v>518</v>
      </c>
      <c r="B946" s="43" t="s">
        <v>250</v>
      </c>
      <c r="C946" s="43" t="s">
        <v>7</v>
      </c>
      <c r="D946" s="43" t="s">
        <v>87</v>
      </c>
      <c r="E946" s="43"/>
      <c r="F946" s="43"/>
      <c r="G946" s="37">
        <f t="shared" ref="G946:AX946" si="3009">G947+G976</f>
        <v>440131</v>
      </c>
      <c r="H946" s="37">
        <f t="shared" si="3009"/>
        <v>34266</v>
      </c>
      <c r="I946" s="11">
        <f t="shared" si="3009"/>
        <v>0</v>
      </c>
      <c r="J946" s="11">
        <f t="shared" si="3009"/>
        <v>0</v>
      </c>
      <c r="K946" s="11">
        <f t="shared" si="3009"/>
        <v>0</v>
      </c>
      <c r="L946" s="11">
        <f t="shared" si="3009"/>
        <v>0</v>
      </c>
      <c r="M946" s="37">
        <f t="shared" si="3009"/>
        <v>440131</v>
      </c>
      <c r="N946" s="37">
        <f t="shared" si="3009"/>
        <v>34266</v>
      </c>
      <c r="O946" s="11">
        <f t="shared" si="3009"/>
        <v>0</v>
      </c>
      <c r="P946" s="11">
        <f t="shared" si="3009"/>
        <v>0</v>
      </c>
      <c r="Q946" s="11">
        <f t="shared" si="3009"/>
        <v>0</v>
      </c>
      <c r="R946" s="11">
        <f t="shared" si="3009"/>
        <v>0</v>
      </c>
      <c r="S946" s="37">
        <f t="shared" si="3009"/>
        <v>440131</v>
      </c>
      <c r="T946" s="37">
        <f t="shared" si="3009"/>
        <v>34266</v>
      </c>
      <c r="U946" s="11">
        <f t="shared" si="3009"/>
        <v>0</v>
      </c>
      <c r="V946" s="11">
        <f t="shared" si="3009"/>
        <v>0</v>
      </c>
      <c r="W946" s="11">
        <f t="shared" si="3009"/>
        <v>275</v>
      </c>
      <c r="X946" s="11">
        <f t="shared" si="3009"/>
        <v>0</v>
      </c>
      <c r="Y946" s="37">
        <f t="shared" si="3009"/>
        <v>440406</v>
      </c>
      <c r="Z946" s="37">
        <f t="shared" si="3009"/>
        <v>34266</v>
      </c>
      <c r="AA946" s="30">
        <f t="shared" si="3009"/>
        <v>-30</v>
      </c>
      <c r="AB946" s="30">
        <f t="shared" si="3009"/>
        <v>0</v>
      </c>
      <c r="AC946" s="30">
        <f t="shared" si="3009"/>
        <v>120</v>
      </c>
      <c r="AD946" s="30">
        <f t="shared" si="3009"/>
        <v>0</v>
      </c>
      <c r="AE946" s="30">
        <f t="shared" si="3009"/>
        <v>440496</v>
      </c>
      <c r="AF946" s="30">
        <f t="shared" si="3009"/>
        <v>34266</v>
      </c>
      <c r="AG946" s="30">
        <f t="shared" si="3009"/>
        <v>0</v>
      </c>
      <c r="AH946" s="30">
        <f t="shared" si="3009"/>
        <v>67812</v>
      </c>
      <c r="AI946" s="30">
        <f t="shared" si="3009"/>
        <v>5802</v>
      </c>
      <c r="AJ946" s="30">
        <f t="shared" si="3009"/>
        <v>0</v>
      </c>
      <c r="AK946" s="85">
        <f t="shared" si="3009"/>
        <v>514110</v>
      </c>
      <c r="AL946" s="85">
        <f t="shared" si="3009"/>
        <v>102078</v>
      </c>
      <c r="AM946" s="30">
        <f t="shared" si="3009"/>
        <v>0</v>
      </c>
      <c r="AN946" s="30">
        <f t="shared" si="3009"/>
        <v>0</v>
      </c>
      <c r="AO946" s="30">
        <f t="shared" si="3009"/>
        <v>0</v>
      </c>
      <c r="AP946" s="30">
        <f t="shared" si="3009"/>
        <v>0</v>
      </c>
      <c r="AQ946" s="30">
        <f t="shared" si="3009"/>
        <v>514110</v>
      </c>
      <c r="AR946" s="30">
        <f t="shared" si="3009"/>
        <v>102078</v>
      </c>
      <c r="AS946" s="30">
        <f t="shared" si="3009"/>
        <v>0</v>
      </c>
      <c r="AT946" s="30">
        <f t="shared" si="3009"/>
        <v>2800</v>
      </c>
      <c r="AU946" s="30">
        <f t="shared" si="3009"/>
        <v>0</v>
      </c>
      <c r="AV946" s="30">
        <f t="shared" si="3009"/>
        <v>0</v>
      </c>
      <c r="AW946" s="30">
        <f t="shared" si="3009"/>
        <v>516910</v>
      </c>
      <c r="AX946" s="30">
        <f t="shared" si="3009"/>
        <v>104878</v>
      </c>
      <c r="AY946" s="85">
        <f>AY947+AY976+AY985</f>
        <v>0</v>
      </c>
      <c r="AZ946" s="85">
        <f t="shared" ref="AZ946:BD946" si="3010">AZ947+AZ976+AZ985</f>
        <v>0</v>
      </c>
      <c r="BA946" s="85">
        <f t="shared" si="3010"/>
        <v>15030</v>
      </c>
      <c r="BB946" s="85">
        <f t="shared" si="3010"/>
        <v>0</v>
      </c>
      <c r="BC946" s="85">
        <f t="shared" si="3010"/>
        <v>531940</v>
      </c>
      <c r="BD946" s="85">
        <f t="shared" si="3010"/>
        <v>104878</v>
      </c>
      <c r="BE946" s="30">
        <f>BE947+BE976+BE985+BE981</f>
        <v>0</v>
      </c>
      <c r="BF946" s="30">
        <f t="shared" ref="BF946:BJ946" si="3011">BF947+BF976+BF985+BF981</f>
        <v>0</v>
      </c>
      <c r="BG946" s="30">
        <f t="shared" si="3011"/>
        <v>9537</v>
      </c>
      <c r="BH946" s="30">
        <f t="shared" si="3011"/>
        <v>0</v>
      </c>
      <c r="BI946" s="144">
        <f t="shared" si="3011"/>
        <v>541477</v>
      </c>
      <c r="BJ946" s="144">
        <f t="shared" si="3011"/>
        <v>104878</v>
      </c>
      <c r="BK946" s="85">
        <f>BK947+BK976+BK985+BK981</f>
        <v>-1500</v>
      </c>
      <c r="BL946" s="85">
        <f t="shared" ref="BL946:BP946" si="3012">BL947+BL976+BL985+BL981</f>
        <v>0</v>
      </c>
      <c r="BM946" s="85">
        <f t="shared" si="3012"/>
        <v>13640</v>
      </c>
      <c r="BN946" s="85">
        <f t="shared" si="3012"/>
        <v>0</v>
      </c>
      <c r="BO946" s="85">
        <f t="shared" si="3012"/>
        <v>553617</v>
      </c>
      <c r="BP946" s="85">
        <f t="shared" si="3012"/>
        <v>104878</v>
      </c>
      <c r="BQ946" s="30">
        <f>BQ947+BQ976+BQ985+BQ981</f>
        <v>0</v>
      </c>
      <c r="BR946" s="30">
        <f t="shared" ref="BR946:BV946" si="3013">BR947+BR976+BR985+BR981</f>
        <v>0</v>
      </c>
      <c r="BS946" s="30">
        <f t="shared" si="3013"/>
        <v>0</v>
      </c>
      <c r="BT946" s="30">
        <f t="shared" si="3013"/>
        <v>0</v>
      </c>
      <c r="BU946" s="30">
        <f t="shared" si="3013"/>
        <v>553617</v>
      </c>
      <c r="BV946" s="30">
        <f t="shared" si="3013"/>
        <v>104878</v>
      </c>
      <c r="BW946" s="85">
        <f>BW947+BW976+BW985+BW981</f>
        <v>0</v>
      </c>
      <c r="BX946" s="85">
        <f t="shared" ref="BX946:CB946" si="3014">BX947+BX976+BX985+BX981</f>
        <v>0</v>
      </c>
      <c r="BY946" s="85">
        <f t="shared" si="3014"/>
        <v>0</v>
      </c>
      <c r="BZ946" s="85">
        <f t="shared" si="3014"/>
        <v>0</v>
      </c>
      <c r="CA946" s="85">
        <f t="shared" si="3014"/>
        <v>553617</v>
      </c>
      <c r="CB946" s="85">
        <f t="shared" si="3014"/>
        <v>104878</v>
      </c>
      <c r="CC946" s="85">
        <f>CC947+CC976+CC985+CC981</f>
        <v>0</v>
      </c>
      <c r="CD946" s="85">
        <f t="shared" ref="CD946:CH946" si="3015">CD947+CD976+CD985+CD981</f>
        <v>0</v>
      </c>
      <c r="CE946" s="85">
        <f t="shared" si="3015"/>
        <v>0</v>
      </c>
      <c r="CF946" s="85">
        <f t="shared" si="3015"/>
        <v>0</v>
      </c>
      <c r="CG946" s="85">
        <f t="shared" si="3015"/>
        <v>553617</v>
      </c>
      <c r="CH946" s="85">
        <f t="shared" si="3015"/>
        <v>104878</v>
      </c>
      <c r="CI946" s="30">
        <f>CI947+CI976+CI985+CI981</f>
        <v>-18</v>
      </c>
      <c r="CJ946" s="30">
        <f t="shared" ref="CJ946:CN946" si="3016">CJ947+CJ976+CJ985+CJ981</f>
        <v>-1405</v>
      </c>
      <c r="CK946" s="30">
        <f t="shared" si="3016"/>
        <v>3647</v>
      </c>
      <c r="CL946" s="30">
        <f t="shared" si="3016"/>
        <v>-243</v>
      </c>
      <c r="CM946" s="30">
        <f t="shared" si="3016"/>
        <v>555598</v>
      </c>
      <c r="CN946" s="30">
        <f t="shared" si="3016"/>
        <v>103473</v>
      </c>
    </row>
    <row r="947" spans="1:92" ht="43.5" customHeight="1" x14ac:dyDescent="0.25">
      <c r="A947" s="51" t="s">
        <v>497</v>
      </c>
      <c r="B947" s="44" t="s">
        <v>250</v>
      </c>
      <c r="C947" s="44" t="s">
        <v>7</v>
      </c>
      <c r="D947" s="44" t="s">
        <v>87</v>
      </c>
      <c r="E947" s="44" t="s">
        <v>251</v>
      </c>
      <c r="F947" s="44"/>
      <c r="G947" s="38">
        <f>G948+G952+G956</f>
        <v>439797</v>
      </c>
      <c r="H947" s="38">
        <f t="shared" ref="H947:N947" si="3017">H948+H952+H956</f>
        <v>34266</v>
      </c>
      <c r="I947" s="11">
        <f t="shared" si="3017"/>
        <v>0</v>
      </c>
      <c r="J947" s="11">
        <f t="shared" si="3017"/>
        <v>0</v>
      </c>
      <c r="K947" s="11">
        <f t="shared" si="3017"/>
        <v>0</v>
      </c>
      <c r="L947" s="11">
        <f t="shared" si="3017"/>
        <v>0</v>
      </c>
      <c r="M947" s="38">
        <f t="shared" si="3017"/>
        <v>439797</v>
      </c>
      <c r="N947" s="38">
        <f t="shared" si="3017"/>
        <v>34266</v>
      </c>
      <c r="O947" s="11">
        <f t="shared" ref="O947:T947" si="3018">O948+O952+O956</f>
        <v>0</v>
      </c>
      <c r="P947" s="11">
        <f t="shared" si="3018"/>
        <v>0</v>
      </c>
      <c r="Q947" s="11">
        <f t="shared" si="3018"/>
        <v>0</v>
      </c>
      <c r="R947" s="11">
        <f t="shared" si="3018"/>
        <v>0</v>
      </c>
      <c r="S947" s="38">
        <f t="shared" si="3018"/>
        <v>439797</v>
      </c>
      <c r="T947" s="38">
        <f t="shared" si="3018"/>
        <v>34266</v>
      </c>
      <c r="U947" s="11">
        <f t="shared" ref="U947:AF947" si="3019">U948+U952+U956+U970</f>
        <v>0</v>
      </c>
      <c r="V947" s="11">
        <f t="shared" si="3019"/>
        <v>0</v>
      </c>
      <c r="W947" s="11">
        <f t="shared" si="3019"/>
        <v>275</v>
      </c>
      <c r="X947" s="11">
        <f t="shared" si="3019"/>
        <v>0</v>
      </c>
      <c r="Y947" s="11">
        <f t="shared" si="3019"/>
        <v>440072</v>
      </c>
      <c r="Z947" s="11">
        <f t="shared" si="3019"/>
        <v>34266</v>
      </c>
      <c r="AA947" s="11">
        <f t="shared" si="3019"/>
        <v>0</v>
      </c>
      <c r="AB947" s="11">
        <f t="shared" si="3019"/>
        <v>0</v>
      </c>
      <c r="AC947" s="11">
        <f t="shared" si="3019"/>
        <v>120</v>
      </c>
      <c r="AD947" s="11">
        <f t="shared" si="3019"/>
        <v>0</v>
      </c>
      <c r="AE947" s="11">
        <f t="shared" si="3019"/>
        <v>440192</v>
      </c>
      <c r="AF947" s="11">
        <f t="shared" si="3019"/>
        <v>34266</v>
      </c>
      <c r="AG947" s="11">
        <f t="shared" ref="AG947:AL947" si="3020">AG948+AG952+AG956+AG970+AG960+AG969</f>
        <v>0</v>
      </c>
      <c r="AH947" s="11">
        <f t="shared" si="3020"/>
        <v>67812</v>
      </c>
      <c r="AI947" s="11">
        <f t="shared" si="3020"/>
        <v>5802</v>
      </c>
      <c r="AJ947" s="11">
        <f t="shared" si="3020"/>
        <v>0</v>
      </c>
      <c r="AK947" s="75">
        <f t="shared" si="3020"/>
        <v>513806</v>
      </c>
      <c r="AL947" s="75">
        <f t="shared" si="3020"/>
        <v>102078</v>
      </c>
      <c r="AM947" s="11">
        <f t="shared" ref="AM947:AR947" si="3021">AM948+AM952+AM956+AM970+AM960+AM969</f>
        <v>0</v>
      </c>
      <c r="AN947" s="11">
        <f t="shared" si="3021"/>
        <v>0</v>
      </c>
      <c r="AO947" s="11">
        <f t="shared" si="3021"/>
        <v>0</v>
      </c>
      <c r="AP947" s="11">
        <f t="shared" si="3021"/>
        <v>0</v>
      </c>
      <c r="AQ947" s="11">
        <f t="shared" si="3021"/>
        <v>513806</v>
      </c>
      <c r="AR947" s="11">
        <f t="shared" si="3021"/>
        <v>102078</v>
      </c>
      <c r="AS947" s="11">
        <f>AS948+AS952+AS956+AS970+AS960+AS969+AS973+AS964</f>
        <v>0</v>
      </c>
      <c r="AT947" s="11">
        <f t="shared" ref="AT947:AX947" si="3022">AT948+AT952+AT956+AT970+AT960+AT969+AT973+AT964</f>
        <v>2800</v>
      </c>
      <c r="AU947" s="11">
        <f t="shared" si="3022"/>
        <v>0</v>
      </c>
      <c r="AV947" s="11">
        <f t="shared" si="3022"/>
        <v>0</v>
      </c>
      <c r="AW947" s="11">
        <f t="shared" si="3022"/>
        <v>516606</v>
      </c>
      <c r="AX947" s="11">
        <f t="shared" si="3022"/>
        <v>104878</v>
      </c>
      <c r="AY947" s="75">
        <f>AY948+AY952+AY956+AY970+AY960+AY969+AY973+AY964</f>
        <v>0</v>
      </c>
      <c r="AZ947" s="75">
        <f t="shared" ref="AZ947:BD947" si="3023">AZ948+AZ952+AZ956+AZ970+AZ960+AZ969+AZ973+AZ964</f>
        <v>0</v>
      </c>
      <c r="BA947" s="75">
        <f t="shared" si="3023"/>
        <v>13816</v>
      </c>
      <c r="BB947" s="75">
        <f t="shared" si="3023"/>
        <v>0</v>
      </c>
      <c r="BC947" s="75">
        <f t="shared" si="3023"/>
        <v>530422</v>
      </c>
      <c r="BD947" s="75">
        <f t="shared" si="3023"/>
        <v>104878</v>
      </c>
      <c r="BE947" s="11">
        <f>BE948+BE952+BE956+BE970+BE960+BE969+BE973+BE964</f>
        <v>0</v>
      </c>
      <c r="BF947" s="11">
        <f t="shared" ref="BF947:BJ947" si="3024">BF948+BF952+BF956+BF970+BF960+BF969+BF973+BF964</f>
        <v>0</v>
      </c>
      <c r="BG947" s="11">
        <f t="shared" si="3024"/>
        <v>8037</v>
      </c>
      <c r="BH947" s="11">
        <f t="shared" si="3024"/>
        <v>0</v>
      </c>
      <c r="BI947" s="138">
        <f t="shared" si="3024"/>
        <v>538459</v>
      </c>
      <c r="BJ947" s="138">
        <f t="shared" si="3024"/>
        <v>104878</v>
      </c>
      <c r="BK947" s="75">
        <f>BK948+BK952+BK956+BK970+BK960+BK969+BK973+BK964</f>
        <v>0</v>
      </c>
      <c r="BL947" s="75">
        <f t="shared" ref="BL947:BP947" si="3025">BL948+BL952+BL956+BL970+BL960+BL969+BL973+BL964</f>
        <v>0</v>
      </c>
      <c r="BM947" s="75">
        <f t="shared" si="3025"/>
        <v>13640</v>
      </c>
      <c r="BN947" s="75">
        <f t="shared" si="3025"/>
        <v>0</v>
      </c>
      <c r="BO947" s="75">
        <f t="shared" si="3025"/>
        <v>552099</v>
      </c>
      <c r="BP947" s="75">
        <f t="shared" si="3025"/>
        <v>104878</v>
      </c>
      <c r="BQ947" s="11">
        <f>BQ948+BQ952+BQ956+BQ970+BQ960+BQ969+BQ973+BQ964</f>
        <v>0</v>
      </c>
      <c r="BR947" s="11">
        <f t="shared" ref="BR947:BV947" si="3026">BR948+BR952+BR956+BR970+BR960+BR969+BR973+BR964</f>
        <v>0</v>
      </c>
      <c r="BS947" s="11">
        <f t="shared" si="3026"/>
        <v>0</v>
      </c>
      <c r="BT947" s="11">
        <f t="shared" si="3026"/>
        <v>0</v>
      </c>
      <c r="BU947" s="11">
        <f t="shared" si="3026"/>
        <v>552099</v>
      </c>
      <c r="BV947" s="11">
        <f t="shared" si="3026"/>
        <v>104878</v>
      </c>
      <c r="BW947" s="75">
        <f>BW948+BW952+BW956+BW970+BW960+BW969+BW973+BW964</f>
        <v>0</v>
      </c>
      <c r="BX947" s="75">
        <f t="shared" ref="BX947:CB947" si="3027">BX948+BX952+BX956+BX970+BX960+BX969+BX973+BX964</f>
        <v>0</v>
      </c>
      <c r="BY947" s="75">
        <f t="shared" si="3027"/>
        <v>0</v>
      </c>
      <c r="BZ947" s="75">
        <f t="shared" si="3027"/>
        <v>0</v>
      </c>
      <c r="CA947" s="75">
        <f t="shared" si="3027"/>
        <v>552099</v>
      </c>
      <c r="CB947" s="75">
        <f t="shared" si="3027"/>
        <v>104878</v>
      </c>
      <c r="CC947" s="75">
        <f>CC948+CC952+CC956+CC970+CC960+CC969+CC973+CC964</f>
        <v>0</v>
      </c>
      <c r="CD947" s="75">
        <f t="shared" ref="CD947:CH947" si="3028">CD948+CD952+CD956+CD970+CD960+CD969+CD973+CD964</f>
        <v>0</v>
      </c>
      <c r="CE947" s="75">
        <f t="shared" si="3028"/>
        <v>0</v>
      </c>
      <c r="CF947" s="75">
        <f t="shared" si="3028"/>
        <v>0</v>
      </c>
      <c r="CG947" s="75">
        <f t="shared" si="3028"/>
        <v>552099</v>
      </c>
      <c r="CH947" s="75">
        <f t="shared" si="3028"/>
        <v>104878</v>
      </c>
      <c r="CI947" s="11">
        <f>CI948+CI952+CI956+CI970+CI960+CI969+CI973+CI964</f>
        <v>-18</v>
      </c>
      <c r="CJ947" s="11">
        <f t="shared" ref="CJ947:CN947" si="3029">CJ948+CJ952+CJ956+CJ970+CJ960+CJ969+CJ973+CJ964</f>
        <v>-1405</v>
      </c>
      <c r="CK947" s="11">
        <f t="shared" si="3029"/>
        <v>3647</v>
      </c>
      <c r="CL947" s="11">
        <f t="shared" si="3029"/>
        <v>-243</v>
      </c>
      <c r="CM947" s="11">
        <f t="shared" si="3029"/>
        <v>554080</v>
      </c>
      <c r="CN947" s="11">
        <f t="shared" si="3029"/>
        <v>103473</v>
      </c>
    </row>
    <row r="948" spans="1:92" ht="33" x14ac:dyDescent="0.25">
      <c r="A948" s="55" t="s">
        <v>10</v>
      </c>
      <c r="B948" s="44" t="s">
        <v>250</v>
      </c>
      <c r="C948" s="44" t="s">
        <v>7</v>
      </c>
      <c r="D948" s="44" t="s">
        <v>87</v>
      </c>
      <c r="E948" s="44" t="s">
        <v>252</v>
      </c>
      <c r="F948" s="44"/>
      <c r="G948" s="38">
        <f t="shared" ref="G948:R950" si="3030">G949</f>
        <v>405396</v>
      </c>
      <c r="H948" s="38">
        <f t="shared" si="3030"/>
        <v>0</v>
      </c>
      <c r="I948" s="11">
        <f t="shared" si="3030"/>
        <v>0</v>
      </c>
      <c r="J948" s="11">
        <f t="shared" si="3030"/>
        <v>0</v>
      </c>
      <c r="K948" s="11">
        <f t="shared" si="3030"/>
        <v>0</v>
      </c>
      <c r="L948" s="11">
        <f t="shared" si="3030"/>
        <v>0</v>
      </c>
      <c r="M948" s="38">
        <f t="shared" si="3030"/>
        <v>405396</v>
      </c>
      <c r="N948" s="38">
        <f t="shared" si="3030"/>
        <v>0</v>
      </c>
      <c r="O948" s="11">
        <f t="shared" si="3030"/>
        <v>0</v>
      </c>
      <c r="P948" s="11">
        <f t="shared" si="3030"/>
        <v>0</v>
      </c>
      <c r="Q948" s="11">
        <f t="shared" si="3030"/>
        <v>0</v>
      </c>
      <c r="R948" s="11">
        <f t="shared" si="3030"/>
        <v>0</v>
      </c>
      <c r="S948" s="38">
        <f t="shared" ref="S948:AH950" si="3031">S949</f>
        <v>405396</v>
      </c>
      <c r="T948" s="38">
        <f t="shared" si="3031"/>
        <v>0</v>
      </c>
      <c r="U948" s="11">
        <f t="shared" si="3031"/>
        <v>0</v>
      </c>
      <c r="V948" s="11">
        <f t="shared" si="3031"/>
        <v>0</v>
      </c>
      <c r="W948" s="11">
        <f t="shared" si="3031"/>
        <v>0</v>
      </c>
      <c r="X948" s="11">
        <f t="shared" si="3031"/>
        <v>0</v>
      </c>
      <c r="Y948" s="38">
        <f t="shared" si="3031"/>
        <v>405396</v>
      </c>
      <c r="Z948" s="38">
        <f t="shared" si="3031"/>
        <v>0</v>
      </c>
      <c r="AA948" s="11">
        <f t="shared" si="3031"/>
        <v>0</v>
      </c>
      <c r="AB948" s="11">
        <f t="shared" si="3031"/>
        <v>0</v>
      </c>
      <c r="AC948" s="11">
        <f t="shared" si="3031"/>
        <v>0</v>
      </c>
      <c r="AD948" s="11">
        <f t="shared" si="3031"/>
        <v>0</v>
      </c>
      <c r="AE948" s="38">
        <f t="shared" si="3031"/>
        <v>405396</v>
      </c>
      <c r="AF948" s="38">
        <f t="shared" si="3031"/>
        <v>0</v>
      </c>
      <c r="AG948" s="11">
        <f t="shared" si="3031"/>
        <v>0</v>
      </c>
      <c r="AH948" s="11">
        <f t="shared" si="3031"/>
        <v>0</v>
      </c>
      <c r="AI948" s="11">
        <f t="shared" ref="AG948:AV950" si="3032">AI949</f>
        <v>1903</v>
      </c>
      <c r="AJ948" s="11">
        <f t="shared" si="3032"/>
        <v>0</v>
      </c>
      <c r="AK948" s="88">
        <f t="shared" si="3032"/>
        <v>407299</v>
      </c>
      <c r="AL948" s="88">
        <f t="shared" si="3032"/>
        <v>0</v>
      </c>
      <c r="AM948" s="11">
        <f t="shared" si="3032"/>
        <v>0</v>
      </c>
      <c r="AN948" s="11">
        <f t="shared" si="3032"/>
        <v>0</v>
      </c>
      <c r="AO948" s="11">
        <f t="shared" si="3032"/>
        <v>0</v>
      </c>
      <c r="AP948" s="11">
        <f t="shared" si="3032"/>
        <v>0</v>
      </c>
      <c r="AQ948" s="38">
        <f t="shared" si="3032"/>
        <v>407299</v>
      </c>
      <c r="AR948" s="38">
        <f t="shared" si="3032"/>
        <v>0</v>
      </c>
      <c r="AS948" s="11">
        <f t="shared" si="3032"/>
        <v>0</v>
      </c>
      <c r="AT948" s="11">
        <f t="shared" si="3032"/>
        <v>0</v>
      </c>
      <c r="AU948" s="11">
        <f t="shared" si="3032"/>
        <v>0</v>
      </c>
      <c r="AV948" s="11">
        <f t="shared" si="3032"/>
        <v>0</v>
      </c>
      <c r="AW948" s="38">
        <f t="shared" ref="AS948:BH950" si="3033">AW949</f>
        <v>407299</v>
      </c>
      <c r="AX948" s="38">
        <f t="shared" si="3033"/>
        <v>0</v>
      </c>
      <c r="AY948" s="75">
        <f t="shared" si="3033"/>
        <v>0</v>
      </c>
      <c r="AZ948" s="75">
        <f t="shared" si="3033"/>
        <v>0</v>
      </c>
      <c r="BA948" s="75">
        <f t="shared" si="3033"/>
        <v>3816</v>
      </c>
      <c r="BB948" s="75">
        <f t="shared" si="3033"/>
        <v>0</v>
      </c>
      <c r="BC948" s="88">
        <f t="shared" si="3033"/>
        <v>411115</v>
      </c>
      <c r="BD948" s="88">
        <f t="shared" si="3033"/>
        <v>0</v>
      </c>
      <c r="BE948" s="11">
        <f t="shared" si="3033"/>
        <v>0</v>
      </c>
      <c r="BF948" s="11">
        <f t="shared" si="3033"/>
        <v>0</v>
      </c>
      <c r="BG948" s="11">
        <f t="shared" si="3033"/>
        <v>3898</v>
      </c>
      <c r="BH948" s="11">
        <f t="shared" si="3033"/>
        <v>0</v>
      </c>
      <c r="BI948" s="147">
        <f t="shared" ref="BE948:BT950" si="3034">BI949</f>
        <v>415013</v>
      </c>
      <c r="BJ948" s="147">
        <f t="shared" si="3034"/>
        <v>0</v>
      </c>
      <c r="BK948" s="75">
        <f t="shared" si="3034"/>
        <v>0</v>
      </c>
      <c r="BL948" s="75">
        <f t="shared" si="3034"/>
        <v>0</v>
      </c>
      <c r="BM948" s="75">
        <f t="shared" si="3034"/>
        <v>12914</v>
      </c>
      <c r="BN948" s="75">
        <f t="shared" si="3034"/>
        <v>0</v>
      </c>
      <c r="BO948" s="88">
        <f t="shared" si="3034"/>
        <v>427927</v>
      </c>
      <c r="BP948" s="88">
        <f t="shared" si="3034"/>
        <v>0</v>
      </c>
      <c r="BQ948" s="11">
        <f t="shared" si="3034"/>
        <v>0</v>
      </c>
      <c r="BR948" s="11">
        <f t="shared" si="3034"/>
        <v>0</v>
      </c>
      <c r="BS948" s="11">
        <f t="shared" si="3034"/>
        <v>0</v>
      </c>
      <c r="BT948" s="11">
        <f t="shared" si="3034"/>
        <v>0</v>
      </c>
      <c r="BU948" s="38">
        <f t="shared" ref="BQ948:CF950" si="3035">BU949</f>
        <v>427927</v>
      </c>
      <c r="BV948" s="38">
        <f t="shared" si="3035"/>
        <v>0</v>
      </c>
      <c r="BW948" s="75">
        <f t="shared" si="3035"/>
        <v>0</v>
      </c>
      <c r="BX948" s="75">
        <f t="shared" si="3035"/>
        <v>0</v>
      </c>
      <c r="BY948" s="75">
        <f t="shared" si="3035"/>
        <v>0</v>
      </c>
      <c r="BZ948" s="75">
        <f t="shared" si="3035"/>
        <v>0</v>
      </c>
      <c r="CA948" s="88">
        <f t="shared" si="3035"/>
        <v>427927</v>
      </c>
      <c r="CB948" s="88">
        <f t="shared" si="3035"/>
        <v>0</v>
      </c>
      <c r="CC948" s="75">
        <f t="shared" si="3035"/>
        <v>0</v>
      </c>
      <c r="CD948" s="75">
        <f t="shared" si="3035"/>
        <v>0</v>
      </c>
      <c r="CE948" s="75">
        <f t="shared" si="3035"/>
        <v>0</v>
      </c>
      <c r="CF948" s="75">
        <f t="shared" si="3035"/>
        <v>0</v>
      </c>
      <c r="CG948" s="88">
        <f t="shared" ref="CC948:CN950" si="3036">CG949</f>
        <v>427927</v>
      </c>
      <c r="CH948" s="88">
        <f t="shared" si="3036"/>
        <v>0</v>
      </c>
      <c r="CI948" s="11">
        <f t="shared" si="3036"/>
        <v>118</v>
      </c>
      <c r="CJ948" s="11">
        <f t="shared" si="3036"/>
        <v>0</v>
      </c>
      <c r="CK948" s="11">
        <f t="shared" si="3036"/>
        <v>3010</v>
      </c>
      <c r="CL948" s="11">
        <f t="shared" si="3036"/>
        <v>0</v>
      </c>
      <c r="CM948" s="38">
        <f t="shared" si="3036"/>
        <v>431055</v>
      </c>
      <c r="CN948" s="38">
        <f t="shared" si="3036"/>
        <v>0</v>
      </c>
    </row>
    <row r="949" spans="1:92" x14ac:dyDescent="0.25">
      <c r="A949" s="59" t="s">
        <v>11</v>
      </c>
      <c r="B949" s="44" t="s">
        <v>250</v>
      </c>
      <c r="C949" s="44" t="s">
        <v>7</v>
      </c>
      <c r="D949" s="44" t="s">
        <v>87</v>
      </c>
      <c r="E949" s="44" t="s">
        <v>253</v>
      </c>
      <c r="F949" s="44"/>
      <c r="G949" s="38">
        <f t="shared" si="3030"/>
        <v>405396</v>
      </c>
      <c r="H949" s="38">
        <f t="shared" si="3030"/>
        <v>0</v>
      </c>
      <c r="I949" s="11">
        <f t="shared" si="3030"/>
        <v>0</v>
      </c>
      <c r="J949" s="11">
        <f t="shared" si="3030"/>
        <v>0</v>
      </c>
      <c r="K949" s="11">
        <f t="shared" si="3030"/>
        <v>0</v>
      </c>
      <c r="L949" s="11">
        <f t="shared" si="3030"/>
        <v>0</v>
      </c>
      <c r="M949" s="38">
        <f t="shared" si="3030"/>
        <v>405396</v>
      </c>
      <c r="N949" s="38">
        <f t="shared" si="3030"/>
        <v>0</v>
      </c>
      <c r="O949" s="11">
        <f t="shared" si="3030"/>
        <v>0</v>
      </c>
      <c r="P949" s="11">
        <f t="shared" si="3030"/>
        <v>0</v>
      </c>
      <c r="Q949" s="11">
        <f t="shared" si="3030"/>
        <v>0</v>
      </c>
      <c r="R949" s="11">
        <f t="shared" si="3030"/>
        <v>0</v>
      </c>
      <c r="S949" s="38">
        <f t="shared" si="3031"/>
        <v>405396</v>
      </c>
      <c r="T949" s="38">
        <f t="shared" si="3031"/>
        <v>0</v>
      </c>
      <c r="U949" s="11">
        <f t="shared" si="3031"/>
        <v>0</v>
      </c>
      <c r="V949" s="11">
        <f t="shared" si="3031"/>
        <v>0</v>
      </c>
      <c r="W949" s="11">
        <f t="shared" si="3031"/>
        <v>0</v>
      </c>
      <c r="X949" s="11">
        <f t="shared" si="3031"/>
        <v>0</v>
      </c>
      <c r="Y949" s="38">
        <f t="shared" si="3031"/>
        <v>405396</v>
      </c>
      <c r="Z949" s="38">
        <f t="shared" si="3031"/>
        <v>0</v>
      </c>
      <c r="AA949" s="11">
        <f t="shared" si="3031"/>
        <v>0</v>
      </c>
      <c r="AB949" s="11">
        <f t="shared" si="3031"/>
        <v>0</v>
      </c>
      <c r="AC949" s="11">
        <f t="shared" si="3031"/>
        <v>0</v>
      </c>
      <c r="AD949" s="11">
        <f t="shared" si="3031"/>
        <v>0</v>
      </c>
      <c r="AE949" s="38">
        <f t="shared" si="3031"/>
        <v>405396</v>
      </c>
      <c r="AF949" s="38">
        <f t="shared" si="3031"/>
        <v>0</v>
      </c>
      <c r="AG949" s="11">
        <f t="shared" si="3032"/>
        <v>0</v>
      </c>
      <c r="AH949" s="11">
        <f t="shared" si="3032"/>
        <v>0</v>
      </c>
      <c r="AI949" s="11">
        <f t="shared" si="3032"/>
        <v>1903</v>
      </c>
      <c r="AJ949" s="11">
        <f t="shared" si="3032"/>
        <v>0</v>
      </c>
      <c r="AK949" s="88">
        <f t="shared" si="3032"/>
        <v>407299</v>
      </c>
      <c r="AL949" s="88">
        <f t="shared" si="3032"/>
        <v>0</v>
      </c>
      <c r="AM949" s="11">
        <f t="shared" si="3032"/>
        <v>0</v>
      </c>
      <c r="AN949" s="11">
        <f t="shared" si="3032"/>
        <v>0</v>
      </c>
      <c r="AO949" s="11">
        <f t="shared" si="3032"/>
        <v>0</v>
      </c>
      <c r="AP949" s="11">
        <f t="shared" si="3032"/>
        <v>0</v>
      </c>
      <c r="AQ949" s="38">
        <f t="shared" si="3032"/>
        <v>407299</v>
      </c>
      <c r="AR949" s="38">
        <f t="shared" si="3032"/>
        <v>0</v>
      </c>
      <c r="AS949" s="11">
        <f t="shared" si="3033"/>
        <v>0</v>
      </c>
      <c r="AT949" s="11">
        <f t="shared" si="3033"/>
        <v>0</v>
      </c>
      <c r="AU949" s="11">
        <f t="shared" si="3033"/>
        <v>0</v>
      </c>
      <c r="AV949" s="11">
        <f t="shared" si="3033"/>
        <v>0</v>
      </c>
      <c r="AW949" s="38">
        <f t="shared" si="3033"/>
        <v>407299</v>
      </c>
      <c r="AX949" s="38">
        <f t="shared" si="3033"/>
        <v>0</v>
      </c>
      <c r="AY949" s="75">
        <f t="shared" si="3033"/>
        <v>0</v>
      </c>
      <c r="AZ949" s="75">
        <f t="shared" si="3033"/>
        <v>0</v>
      </c>
      <c r="BA949" s="75">
        <f t="shared" si="3033"/>
        <v>3816</v>
      </c>
      <c r="BB949" s="75">
        <f t="shared" si="3033"/>
        <v>0</v>
      </c>
      <c r="BC949" s="88">
        <f t="shared" si="3033"/>
        <v>411115</v>
      </c>
      <c r="BD949" s="88">
        <f t="shared" si="3033"/>
        <v>0</v>
      </c>
      <c r="BE949" s="11">
        <f t="shared" si="3034"/>
        <v>0</v>
      </c>
      <c r="BF949" s="11">
        <f t="shared" si="3034"/>
        <v>0</v>
      </c>
      <c r="BG949" s="11">
        <f t="shared" si="3034"/>
        <v>3898</v>
      </c>
      <c r="BH949" s="11">
        <f t="shared" si="3034"/>
        <v>0</v>
      </c>
      <c r="BI949" s="147">
        <f t="shared" si="3034"/>
        <v>415013</v>
      </c>
      <c r="BJ949" s="147">
        <f t="shared" si="3034"/>
        <v>0</v>
      </c>
      <c r="BK949" s="75">
        <f t="shared" si="3034"/>
        <v>0</v>
      </c>
      <c r="BL949" s="75">
        <f t="shared" si="3034"/>
        <v>0</v>
      </c>
      <c r="BM949" s="75">
        <f t="shared" si="3034"/>
        <v>12914</v>
      </c>
      <c r="BN949" s="75">
        <f t="shared" si="3034"/>
        <v>0</v>
      </c>
      <c r="BO949" s="88">
        <f t="shared" si="3034"/>
        <v>427927</v>
      </c>
      <c r="BP949" s="88">
        <f t="shared" si="3034"/>
        <v>0</v>
      </c>
      <c r="BQ949" s="11">
        <f t="shared" si="3035"/>
        <v>0</v>
      </c>
      <c r="BR949" s="11">
        <f t="shared" si="3035"/>
        <v>0</v>
      </c>
      <c r="BS949" s="11">
        <f t="shared" si="3035"/>
        <v>0</v>
      </c>
      <c r="BT949" s="11">
        <f t="shared" si="3035"/>
        <v>0</v>
      </c>
      <c r="BU949" s="38">
        <f t="shared" si="3035"/>
        <v>427927</v>
      </c>
      <c r="BV949" s="38">
        <f t="shared" si="3035"/>
        <v>0</v>
      </c>
      <c r="BW949" s="75">
        <f t="shared" si="3035"/>
        <v>0</v>
      </c>
      <c r="BX949" s="75">
        <f t="shared" si="3035"/>
        <v>0</v>
      </c>
      <c r="BY949" s="75">
        <f t="shared" si="3035"/>
        <v>0</v>
      </c>
      <c r="BZ949" s="75">
        <f t="shared" si="3035"/>
        <v>0</v>
      </c>
      <c r="CA949" s="88">
        <f t="shared" si="3035"/>
        <v>427927</v>
      </c>
      <c r="CB949" s="88">
        <f t="shared" si="3035"/>
        <v>0</v>
      </c>
      <c r="CC949" s="75">
        <f t="shared" si="3036"/>
        <v>0</v>
      </c>
      <c r="CD949" s="75">
        <f t="shared" si="3036"/>
        <v>0</v>
      </c>
      <c r="CE949" s="75">
        <f t="shared" si="3036"/>
        <v>0</v>
      </c>
      <c r="CF949" s="75">
        <f t="shared" si="3036"/>
        <v>0</v>
      </c>
      <c r="CG949" s="88">
        <f t="shared" si="3036"/>
        <v>427927</v>
      </c>
      <c r="CH949" s="88">
        <f t="shared" si="3036"/>
        <v>0</v>
      </c>
      <c r="CI949" s="11">
        <f t="shared" si="3036"/>
        <v>118</v>
      </c>
      <c r="CJ949" s="11">
        <f t="shared" si="3036"/>
        <v>0</v>
      </c>
      <c r="CK949" s="11">
        <f t="shared" si="3036"/>
        <v>3010</v>
      </c>
      <c r="CL949" s="11">
        <f t="shared" si="3036"/>
        <v>0</v>
      </c>
      <c r="CM949" s="38">
        <f t="shared" si="3036"/>
        <v>431055</v>
      </c>
      <c r="CN949" s="38">
        <f t="shared" si="3036"/>
        <v>0</v>
      </c>
    </row>
    <row r="950" spans="1:92" ht="33" x14ac:dyDescent="0.25">
      <c r="A950" s="59" t="s">
        <v>12</v>
      </c>
      <c r="B950" s="44" t="s">
        <v>250</v>
      </c>
      <c r="C950" s="44" t="s">
        <v>7</v>
      </c>
      <c r="D950" s="44" t="s">
        <v>87</v>
      </c>
      <c r="E950" s="44" t="s">
        <v>253</v>
      </c>
      <c r="F950" s="44" t="s">
        <v>13</v>
      </c>
      <c r="G950" s="45">
        <f t="shared" si="3030"/>
        <v>405396</v>
      </c>
      <c r="H950" s="45">
        <f t="shared" si="3030"/>
        <v>0</v>
      </c>
      <c r="I950" s="11">
        <f t="shared" si="3030"/>
        <v>0</v>
      </c>
      <c r="J950" s="11">
        <f t="shared" si="3030"/>
        <v>0</v>
      </c>
      <c r="K950" s="11">
        <f t="shared" si="3030"/>
        <v>0</v>
      </c>
      <c r="L950" s="11">
        <f t="shared" si="3030"/>
        <v>0</v>
      </c>
      <c r="M950" s="45">
        <f t="shared" si="3030"/>
        <v>405396</v>
      </c>
      <c r="N950" s="45">
        <f t="shared" si="3030"/>
        <v>0</v>
      </c>
      <c r="O950" s="11">
        <f t="shared" si="3030"/>
        <v>0</v>
      </c>
      <c r="P950" s="11">
        <f t="shared" si="3030"/>
        <v>0</v>
      </c>
      <c r="Q950" s="11">
        <f t="shared" si="3030"/>
        <v>0</v>
      </c>
      <c r="R950" s="11">
        <f t="shared" si="3030"/>
        <v>0</v>
      </c>
      <c r="S950" s="45">
        <f t="shared" si="3031"/>
        <v>405396</v>
      </c>
      <c r="T950" s="45">
        <f t="shared" si="3031"/>
        <v>0</v>
      </c>
      <c r="U950" s="11">
        <f t="shared" si="3031"/>
        <v>0</v>
      </c>
      <c r="V950" s="11">
        <f t="shared" si="3031"/>
        <v>0</v>
      </c>
      <c r="W950" s="11">
        <f t="shared" si="3031"/>
        <v>0</v>
      </c>
      <c r="X950" s="11">
        <f t="shared" si="3031"/>
        <v>0</v>
      </c>
      <c r="Y950" s="45">
        <f t="shared" si="3031"/>
        <v>405396</v>
      </c>
      <c r="Z950" s="45">
        <f t="shared" si="3031"/>
        <v>0</v>
      </c>
      <c r="AA950" s="11">
        <f t="shared" si="3031"/>
        <v>0</v>
      </c>
      <c r="AB950" s="11">
        <f t="shared" si="3031"/>
        <v>0</v>
      </c>
      <c r="AC950" s="11">
        <f t="shared" si="3031"/>
        <v>0</v>
      </c>
      <c r="AD950" s="11">
        <f t="shared" si="3031"/>
        <v>0</v>
      </c>
      <c r="AE950" s="45">
        <f t="shared" si="3031"/>
        <v>405396</v>
      </c>
      <c r="AF950" s="45">
        <f t="shared" si="3031"/>
        <v>0</v>
      </c>
      <c r="AG950" s="11">
        <f t="shared" si="3032"/>
        <v>0</v>
      </c>
      <c r="AH950" s="11">
        <f t="shared" si="3032"/>
        <v>0</v>
      </c>
      <c r="AI950" s="11">
        <f t="shared" si="3032"/>
        <v>1903</v>
      </c>
      <c r="AJ950" s="11">
        <f t="shared" si="3032"/>
        <v>0</v>
      </c>
      <c r="AK950" s="89">
        <f t="shared" si="3032"/>
        <v>407299</v>
      </c>
      <c r="AL950" s="89">
        <f t="shared" si="3032"/>
        <v>0</v>
      </c>
      <c r="AM950" s="11">
        <f t="shared" si="3032"/>
        <v>0</v>
      </c>
      <c r="AN950" s="11">
        <f t="shared" si="3032"/>
        <v>0</v>
      </c>
      <c r="AO950" s="11">
        <f t="shared" si="3032"/>
        <v>0</v>
      </c>
      <c r="AP950" s="11">
        <f t="shared" si="3032"/>
        <v>0</v>
      </c>
      <c r="AQ950" s="45">
        <f t="shared" si="3032"/>
        <v>407299</v>
      </c>
      <c r="AR950" s="45">
        <f t="shared" si="3032"/>
        <v>0</v>
      </c>
      <c r="AS950" s="11">
        <f t="shared" si="3033"/>
        <v>0</v>
      </c>
      <c r="AT950" s="11">
        <f t="shared" si="3033"/>
        <v>0</v>
      </c>
      <c r="AU950" s="11">
        <f t="shared" si="3033"/>
        <v>0</v>
      </c>
      <c r="AV950" s="11">
        <f t="shared" si="3033"/>
        <v>0</v>
      </c>
      <c r="AW950" s="45">
        <f t="shared" si="3033"/>
        <v>407299</v>
      </c>
      <c r="AX950" s="45">
        <f t="shared" si="3033"/>
        <v>0</v>
      </c>
      <c r="AY950" s="75">
        <f t="shared" si="3033"/>
        <v>0</v>
      </c>
      <c r="AZ950" s="75">
        <f t="shared" si="3033"/>
        <v>0</v>
      </c>
      <c r="BA950" s="75">
        <f t="shared" si="3033"/>
        <v>3816</v>
      </c>
      <c r="BB950" s="75">
        <f t="shared" si="3033"/>
        <v>0</v>
      </c>
      <c r="BC950" s="89">
        <f t="shared" si="3033"/>
        <v>411115</v>
      </c>
      <c r="BD950" s="89">
        <f t="shared" si="3033"/>
        <v>0</v>
      </c>
      <c r="BE950" s="11">
        <f t="shared" si="3034"/>
        <v>0</v>
      </c>
      <c r="BF950" s="11">
        <f t="shared" si="3034"/>
        <v>0</v>
      </c>
      <c r="BG950" s="11">
        <f t="shared" si="3034"/>
        <v>3898</v>
      </c>
      <c r="BH950" s="11">
        <f t="shared" si="3034"/>
        <v>0</v>
      </c>
      <c r="BI950" s="148">
        <f t="shared" si="3034"/>
        <v>415013</v>
      </c>
      <c r="BJ950" s="148">
        <f t="shared" si="3034"/>
        <v>0</v>
      </c>
      <c r="BK950" s="75">
        <f t="shared" si="3034"/>
        <v>0</v>
      </c>
      <c r="BL950" s="75">
        <f t="shared" si="3034"/>
        <v>0</v>
      </c>
      <c r="BM950" s="75">
        <f t="shared" si="3034"/>
        <v>12914</v>
      </c>
      <c r="BN950" s="75">
        <f t="shared" si="3034"/>
        <v>0</v>
      </c>
      <c r="BO950" s="89">
        <f t="shared" si="3034"/>
        <v>427927</v>
      </c>
      <c r="BP950" s="89">
        <f t="shared" si="3034"/>
        <v>0</v>
      </c>
      <c r="BQ950" s="11">
        <f t="shared" si="3035"/>
        <v>0</v>
      </c>
      <c r="BR950" s="11">
        <f t="shared" si="3035"/>
        <v>0</v>
      </c>
      <c r="BS950" s="11">
        <f t="shared" si="3035"/>
        <v>0</v>
      </c>
      <c r="BT950" s="11">
        <f t="shared" si="3035"/>
        <v>0</v>
      </c>
      <c r="BU950" s="45">
        <f t="shared" si="3035"/>
        <v>427927</v>
      </c>
      <c r="BV950" s="45">
        <f t="shared" si="3035"/>
        <v>0</v>
      </c>
      <c r="BW950" s="75">
        <f t="shared" si="3035"/>
        <v>0</v>
      </c>
      <c r="BX950" s="75">
        <f t="shared" si="3035"/>
        <v>0</v>
      </c>
      <c r="BY950" s="75">
        <f t="shared" si="3035"/>
        <v>0</v>
      </c>
      <c r="BZ950" s="75">
        <f t="shared" si="3035"/>
        <v>0</v>
      </c>
      <c r="CA950" s="89">
        <f t="shared" si="3035"/>
        <v>427927</v>
      </c>
      <c r="CB950" s="89">
        <f t="shared" si="3035"/>
        <v>0</v>
      </c>
      <c r="CC950" s="75">
        <f t="shared" si="3036"/>
        <v>0</v>
      </c>
      <c r="CD950" s="75">
        <f t="shared" si="3036"/>
        <v>0</v>
      </c>
      <c r="CE950" s="75">
        <f t="shared" si="3036"/>
        <v>0</v>
      </c>
      <c r="CF950" s="75">
        <f t="shared" si="3036"/>
        <v>0</v>
      </c>
      <c r="CG950" s="89">
        <f t="shared" si="3036"/>
        <v>427927</v>
      </c>
      <c r="CH950" s="89">
        <f t="shared" si="3036"/>
        <v>0</v>
      </c>
      <c r="CI950" s="11">
        <f t="shared" si="3036"/>
        <v>118</v>
      </c>
      <c r="CJ950" s="11">
        <f t="shared" si="3036"/>
        <v>0</v>
      </c>
      <c r="CK950" s="11">
        <f t="shared" si="3036"/>
        <v>3010</v>
      </c>
      <c r="CL950" s="11">
        <f t="shared" si="3036"/>
        <v>0</v>
      </c>
      <c r="CM950" s="45">
        <f t="shared" si="3036"/>
        <v>431055</v>
      </c>
      <c r="CN950" s="45">
        <f t="shared" si="3036"/>
        <v>0</v>
      </c>
    </row>
    <row r="951" spans="1:92" x14ac:dyDescent="0.25">
      <c r="A951" s="59" t="s">
        <v>14</v>
      </c>
      <c r="B951" s="44" t="s">
        <v>250</v>
      </c>
      <c r="C951" s="44" t="s">
        <v>7</v>
      </c>
      <c r="D951" s="44" t="s">
        <v>87</v>
      </c>
      <c r="E951" s="44" t="s">
        <v>253</v>
      </c>
      <c r="F951" s="11">
        <v>610</v>
      </c>
      <c r="G951" s="11">
        <f>439662-34266</f>
        <v>405396</v>
      </c>
      <c r="H951" s="11"/>
      <c r="I951" s="11"/>
      <c r="J951" s="11"/>
      <c r="K951" s="11"/>
      <c r="L951" s="11"/>
      <c r="M951" s="11">
        <f>G951+I951+J951+K951+L951</f>
        <v>405396</v>
      </c>
      <c r="N951" s="11">
        <f>H951+J951</f>
        <v>0</v>
      </c>
      <c r="O951" s="11"/>
      <c r="P951" s="11"/>
      <c r="Q951" s="11"/>
      <c r="R951" s="11"/>
      <c r="S951" s="11">
        <f>M951+O951+P951+Q951+R951</f>
        <v>405396</v>
      </c>
      <c r="T951" s="11">
        <f>N951+P951</f>
        <v>0</v>
      </c>
      <c r="U951" s="11"/>
      <c r="V951" s="11"/>
      <c r="W951" s="11"/>
      <c r="X951" s="11"/>
      <c r="Y951" s="11">
        <f>S951+U951+V951+W951+X951</f>
        <v>405396</v>
      </c>
      <c r="Z951" s="11">
        <f>T951+V951</f>
        <v>0</v>
      </c>
      <c r="AA951" s="11"/>
      <c r="AB951" s="11"/>
      <c r="AC951" s="11"/>
      <c r="AD951" s="11"/>
      <c r="AE951" s="11">
        <f>Y951+AA951+AB951+AC951+AD951</f>
        <v>405396</v>
      </c>
      <c r="AF951" s="11">
        <f>Z951+AB951</f>
        <v>0</v>
      </c>
      <c r="AG951" s="11"/>
      <c r="AH951" s="11"/>
      <c r="AI951" s="11">
        <v>1903</v>
      </c>
      <c r="AJ951" s="11"/>
      <c r="AK951" s="75">
        <f>AE951+AG951+AH951+AI951+AJ951</f>
        <v>407299</v>
      </c>
      <c r="AL951" s="75">
        <f>AF951+AH951</f>
        <v>0</v>
      </c>
      <c r="AM951" s="11"/>
      <c r="AN951" s="11"/>
      <c r="AO951" s="11"/>
      <c r="AP951" s="11"/>
      <c r="AQ951" s="11">
        <f>AK951+AM951+AN951+AO951+AP951</f>
        <v>407299</v>
      </c>
      <c r="AR951" s="11">
        <f>AL951+AN951</f>
        <v>0</v>
      </c>
      <c r="AS951" s="11"/>
      <c r="AT951" s="11"/>
      <c r="AU951" s="11"/>
      <c r="AV951" s="11"/>
      <c r="AW951" s="11">
        <f>AQ951+AS951+AT951+AU951+AV951</f>
        <v>407299</v>
      </c>
      <c r="AX951" s="11">
        <f>AR951+AT951</f>
        <v>0</v>
      </c>
      <c r="AY951" s="75"/>
      <c r="AZ951" s="75"/>
      <c r="BA951" s="75">
        <v>3816</v>
      </c>
      <c r="BB951" s="75"/>
      <c r="BC951" s="75">
        <f>AW951+AY951+AZ951+BA951+BB951</f>
        <v>411115</v>
      </c>
      <c r="BD951" s="75">
        <f>AX951+AZ951</f>
        <v>0</v>
      </c>
      <c r="BE951" s="11"/>
      <c r="BF951" s="11"/>
      <c r="BG951" s="11">
        <v>3898</v>
      </c>
      <c r="BH951" s="11"/>
      <c r="BI951" s="138">
        <f>BC951+BE951+BF951+BG951+BH951</f>
        <v>415013</v>
      </c>
      <c r="BJ951" s="138">
        <f>BD951+BF951</f>
        <v>0</v>
      </c>
      <c r="BK951" s="75"/>
      <c r="BL951" s="75"/>
      <c r="BM951" s="75">
        <v>12914</v>
      </c>
      <c r="BN951" s="75"/>
      <c r="BO951" s="75">
        <f>BI951+BK951+BL951+BM951+BN951</f>
        <v>427927</v>
      </c>
      <c r="BP951" s="75">
        <f>BJ951+BL951</f>
        <v>0</v>
      </c>
      <c r="BQ951" s="11"/>
      <c r="BR951" s="11"/>
      <c r="BS951" s="11"/>
      <c r="BT951" s="11"/>
      <c r="BU951" s="11">
        <f>BO951+BQ951+BR951+BS951+BT951</f>
        <v>427927</v>
      </c>
      <c r="BV951" s="11">
        <f>BP951+BR951</f>
        <v>0</v>
      </c>
      <c r="BW951" s="75"/>
      <c r="BX951" s="75"/>
      <c r="BY951" s="75"/>
      <c r="BZ951" s="75"/>
      <c r="CA951" s="75">
        <f>BU951+BW951+BX951+BY951+BZ951</f>
        <v>427927</v>
      </c>
      <c r="CB951" s="75">
        <f>BV951+BX951</f>
        <v>0</v>
      </c>
      <c r="CC951" s="75"/>
      <c r="CD951" s="75"/>
      <c r="CE951" s="75"/>
      <c r="CF951" s="75"/>
      <c r="CG951" s="75">
        <f>CA951+CC951+CD951+CE951+CF951</f>
        <v>427927</v>
      </c>
      <c r="CH951" s="75">
        <f>CB951+CD951</f>
        <v>0</v>
      </c>
      <c r="CI951" s="11">
        <v>118</v>
      </c>
      <c r="CJ951" s="11"/>
      <c r="CK951" s="11">
        <v>3010</v>
      </c>
      <c r="CL951" s="11"/>
      <c r="CM951" s="11">
        <f>CG951+CI951+CJ951+CK951+CL951</f>
        <v>431055</v>
      </c>
      <c r="CN951" s="11">
        <f>CH951+CJ951</f>
        <v>0</v>
      </c>
    </row>
    <row r="952" spans="1:92" x14ac:dyDescent="0.25">
      <c r="A952" s="59" t="s">
        <v>15</v>
      </c>
      <c r="B952" s="44" t="s">
        <v>250</v>
      </c>
      <c r="C952" s="44" t="s">
        <v>7</v>
      </c>
      <c r="D952" s="44" t="s">
        <v>87</v>
      </c>
      <c r="E952" s="44" t="s">
        <v>254</v>
      </c>
      <c r="F952" s="44"/>
      <c r="G952" s="38">
        <f t="shared" ref="G952:R954" si="3037">G953</f>
        <v>135</v>
      </c>
      <c r="H952" s="38">
        <f t="shared" si="3037"/>
        <v>0</v>
      </c>
      <c r="I952" s="11">
        <f t="shared" si="3037"/>
        <v>0</v>
      </c>
      <c r="J952" s="11">
        <f t="shared" si="3037"/>
        <v>0</v>
      </c>
      <c r="K952" s="11">
        <f t="shared" si="3037"/>
        <v>0</v>
      </c>
      <c r="L952" s="11">
        <f t="shared" si="3037"/>
        <v>0</v>
      </c>
      <c r="M952" s="38">
        <f t="shared" si="3037"/>
        <v>135</v>
      </c>
      <c r="N952" s="38">
        <f t="shared" si="3037"/>
        <v>0</v>
      </c>
      <c r="O952" s="11">
        <f t="shared" si="3037"/>
        <v>0</v>
      </c>
      <c r="P952" s="11">
        <f t="shared" si="3037"/>
        <v>0</v>
      </c>
      <c r="Q952" s="11">
        <f t="shared" si="3037"/>
        <v>0</v>
      </c>
      <c r="R952" s="11">
        <f t="shared" si="3037"/>
        <v>0</v>
      </c>
      <c r="S952" s="38">
        <f t="shared" ref="S952:AH954" si="3038">S953</f>
        <v>135</v>
      </c>
      <c r="T952" s="38">
        <f t="shared" si="3038"/>
        <v>0</v>
      </c>
      <c r="U952" s="11">
        <f t="shared" si="3038"/>
        <v>0</v>
      </c>
      <c r="V952" s="11">
        <f t="shared" si="3038"/>
        <v>0</v>
      </c>
      <c r="W952" s="11">
        <f t="shared" si="3038"/>
        <v>0</v>
      </c>
      <c r="X952" s="11">
        <f t="shared" si="3038"/>
        <v>0</v>
      </c>
      <c r="Y952" s="38">
        <f t="shared" si="3038"/>
        <v>135</v>
      </c>
      <c r="Z952" s="38">
        <f t="shared" si="3038"/>
        <v>0</v>
      </c>
      <c r="AA952" s="11">
        <f t="shared" si="3038"/>
        <v>0</v>
      </c>
      <c r="AB952" s="11">
        <f t="shared" si="3038"/>
        <v>0</v>
      </c>
      <c r="AC952" s="11">
        <f t="shared" si="3038"/>
        <v>120</v>
      </c>
      <c r="AD952" s="11">
        <f t="shared" si="3038"/>
        <v>0</v>
      </c>
      <c r="AE952" s="38">
        <f t="shared" si="3038"/>
        <v>255</v>
      </c>
      <c r="AF952" s="38">
        <f t="shared" si="3038"/>
        <v>0</v>
      </c>
      <c r="AG952" s="11">
        <f t="shared" si="3038"/>
        <v>0</v>
      </c>
      <c r="AH952" s="11">
        <f t="shared" si="3038"/>
        <v>0</v>
      </c>
      <c r="AI952" s="11">
        <f t="shared" ref="AG952:AV954" si="3039">AI953</f>
        <v>0</v>
      </c>
      <c r="AJ952" s="11">
        <f t="shared" si="3039"/>
        <v>0</v>
      </c>
      <c r="AK952" s="88">
        <f t="shared" si="3039"/>
        <v>255</v>
      </c>
      <c r="AL952" s="88">
        <f t="shared" si="3039"/>
        <v>0</v>
      </c>
      <c r="AM952" s="11">
        <f t="shared" si="3039"/>
        <v>0</v>
      </c>
      <c r="AN952" s="11">
        <f t="shared" si="3039"/>
        <v>0</v>
      </c>
      <c r="AO952" s="11">
        <f t="shared" si="3039"/>
        <v>0</v>
      </c>
      <c r="AP952" s="11">
        <f t="shared" si="3039"/>
        <v>0</v>
      </c>
      <c r="AQ952" s="38">
        <f t="shared" si="3039"/>
        <v>255</v>
      </c>
      <c r="AR952" s="38">
        <f t="shared" si="3039"/>
        <v>0</v>
      </c>
      <c r="AS952" s="11">
        <f t="shared" si="3039"/>
        <v>0</v>
      </c>
      <c r="AT952" s="11">
        <f t="shared" si="3039"/>
        <v>0</v>
      </c>
      <c r="AU952" s="11">
        <f t="shared" si="3039"/>
        <v>0</v>
      </c>
      <c r="AV952" s="11">
        <f t="shared" si="3039"/>
        <v>0</v>
      </c>
      <c r="AW952" s="38">
        <f t="shared" ref="AS952:BH954" si="3040">AW953</f>
        <v>255</v>
      </c>
      <c r="AX952" s="38">
        <f t="shared" si="3040"/>
        <v>0</v>
      </c>
      <c r="AY952" s="75">
        <f t="shared" si="3040"/>
        <v>0</v>
      </c>
      <c r="AZ952" s="75">
        <f t="shared" si="3040"/>
        <v>0</v>
      </c>
      <c r="BA952" s="75">
        <f t="shared" si="3040"/>
        <v>10000</v>
      </c>
      <c r="BB952" s="75">
        <f t="shared" si="3040"/>
        <v>0</v>
      </c>
      <c r="BC952" s="88">
        <f t="shared" si="3040"/>
        <v>10255</v>
      </c>
      <c r="BD952" s="88">
        <f t="shared" si="3040"/>
        <v>0</v>
      </c>
      <c r="BE952" s="11">
        <f t="shared" si="3040"/>
        <v>0</v>
      </c>
      <c r="BF952" s="11">
        <f t="shared" si="3040"/>
        <v>0</v>
      </c>
      <c r="BG952" s="11">
        <f t="shared" si="3040"/>
        <v>4139</v>
      </c>
      <c r="BH952" s="11">
        <f t="shared" si="3040"/>
        <v>0</v>
      </c>
      <c r="BI952" s="147">
        <f t="shared" ref="BE952:BT954" si="3041">BI953</f>
        <v>14394</v>
      </c>
      <c r="BJ952" s="147">
        <f t="shared" si="3041"/>
        <v>0</v>
      </c>
      <c r="BK952" s="75">
        <f t="shared" si="3041"/>
        <v>0</v>
      </c>
      <c r="BL952" s="75">
        <f t="shared" si="3041"/>
        <v>0</v>
      </c>
      <c r="BM952" s="75">
        <f t="shared" si="3041"/>
        <v>726</v>
      </c>
      <c r="BN952" s="75">
        <f t="shared" si="3041"/>
        <v>0</v>
      </c>
      <c r="BO952" s="88">
        <f t="shared" si="3041"/>
        <v>15120</v>
      </c>
      <c r="BP952" s="88">
        <f t="shared" si="3041"/>
        <v>0</v>
      </c>
      <c r="BQ952" s="11">
        <f t="shared" si="3041"/>
        <v>0</v>
      </c>
      <c r="BR952" s="11">
        <f t="shared" si="3041"/>
        <v>0</v>
      </c>
      <c r="BS952" s="11">
        <f t="shared" si="3041"/>
        <v>0</v>
      </c>
      <c r="BT952" s="11">
        <f t="shared" si="3041"/>
        <v>0</v>
      </c>
      <c r="BU952" s="38">
        <f t="shared" ref="BQ952:CF954" si="3042">BU953</f>
        <v>15120</v>
      </c>
      <c r="BV952" s="38">
        <f t="shared" si="3042"/>
        <v>0</v>
      </c>
      <c r="BW952" s="75">
        <f t="shared" si="3042"/>
        <v>0</v>
      </c>
      <c r="BX952" s="75">
        <f t="shared" si="3042"/>
        <v>0</v>
      </c>
      <c r="BY952" s="75">
        <f t="shared" si="3042"/>
        <v>0</v>
      </c>
      <c r="BZ952" s="75">
        <f t="shared" si="3042"/>
        <v>0</v>
      </c>
      <c r="CA952" s="88">
        <f t="shared" si="3042"/>
        <v>15120</v>
      </c>
      <c r="CB952" s="88">
        <f t="shared" si="3042"/>
        <v>0</v>
      </c>
      <c r="CC952" s="75">
        <f t="shared" si="3042"/>
        <v>0</v>
      </c>
      <c r="CD952" s="75">
        <f t="shared" si="3042"/>
        <v>0</v>
      </c>
      <c r="CE952" s="75">
        <f t="shared" si="3042"/>
        <v>0</v>
      </c>
      <c r="CF952" s="75">
        <f t="shared" si="3042"/>
        <v>0</v>
      </c>
      <c r="CG952" s="88">
        <f t="shared" ref="CC952:CN954" si="3043">CG953</f>
        <v>15120</v>
      </c>
      <c r="CH952" s="88">
        <f t="shared" si="3043"/>
        <v>0</v>
      </c>
      <c r="CI952" s="11">
        <f t="shared" si="3043"/>
        <v>0</v>
      </c>
      <c r="CJ952" s="11">
        <f t="shared" si="3043"/>
        <v>0</v>
      </c>
      <c r="CK952" s="11">
        <f t="shared" si="3043"/>
        <v>637</v>
      </c>
      <c r="CL952" s="11">
        <f t="shared" si="3043"/>
        <v>-243</v>
      </c>
      <c r="CM952" s="38">
        <f t="shared" si="3043"/>
        <v>15514</v>
      </c>
      <c r="CN952" s="38">
        <f t="shared" si="3043"/>
        <v>0</v>
      </c>
    </row>
    <row r="953" spans="1:92" x14ac:dyDescent="0.25">
      <c r="A953" s="59" t="s">
        <v>16</v>
      </c>
      <c r="B953" s="44" t="s">
        <v>250</v>
      </c>
      <c r="C953" s="44" t="s">
        <v>7</v>
      </c>
      <c r="D953" s="44" t="s">
        <v>87</v>
      </c>
      <c r="E953" s="44" t="s">
        <v>255</v>
      </c>
      <c r="F953" s="44"/>
      <c r="G953" s="38">
        <f t="shared" si="3037"/>
        <v>135</v>
      </c>
      <c r="H953" s="38">
        <f t="shared" si="3037"/>
        <v>0</v>
      </c>
      <c r="I953" s="11">
        <f t="shared" si="3037"/>
        <v>0</v>
      </c>
      <c r="J953" s="11">
        <f t="shared" si="3037"/>
        <v>0</v>
      </c>
      <c r="K953" s="11">
        <f t="shared" si="3037"/>
        <v>0</v>
      </c>
      <c r="L953" s="11">
        <f t="shared" si="3037"/>
        <v>0</v>
      </c>
      <c r="M953" s="38">
        <f t="shared" si="3037"/>
        <v>135</v>
      </c>
      <c r="N953" s="38">
        <f t="shared" si="3037"/>
        <v>0</v>
      </c>
      <c r="O953" s="11">
        <f t="shared" si="3037"/>
        <v>0</v>
      </c>
      <c r="P953" s="11">
        <f t="shared" si="3037"/>
        <v>0</v>
      </c>
      <c r="Q953" s="11">
        <f t="shared" si="3037"/>
        <v>0</v>
      </c>
      <c r="R953" s="11">
        <f t="shared" si="3037"/>
        <v>0</v>
      </c>
      <c r="S953" s="38">
        <f t="shared" si="3038"/>
        <v>135</v>
      </c>
      <c r="T953" s="38">
        <f t="shared" si="3038"/>
        <v>0</v>
      </c>
      <c r="U953" s="11">
        <f t="shared" si="3038"/>
        <v>0</v>
      </c>
      <c r="V953" s="11">
        <f t="shared" si="3038"/>
        <v>0</v>
      </c>
      <c r="W953" s="11">
        <f t="shared" si="3038"/>
        <v>0</v>
      </c>
      <c r="X953" s="11">
        <f t="shared" si="3038"/>
        <v>0</v>
      </c>
      <c r="Y953" s="38">
        <f t="shared" si="3038"/>
        <v>135</v>
      </c>
      <c r="Z953" s="38">
        <f t="shared" si="3038"/>
        <v>0</v>
      </c>
      <c r="AA953" s="11">
        <f t="shared" si="3038"/>
        <v>0</v>
      </c>
      <c r="AB953" s="11">
        <f t="shared" si="3038"/>
        <v>0</v>
      </c>
      <c r="AC953" s="11">
        <f t="shared" si="3038"/>
        <v>120</v>
      </c>
      <c r="AD953" s="11">
        <f t="shared" si="3038"/>
        <v>0</v>
      </c>
      <c r="AE953" s="38">
        <f t="shared" si="3038"/>
        <v>255</v>
      </c>
      <c r="AF953" s="38">
        <f t="shared" si="3038"/>
        <v>0</v>
      </c>
      <c r="AG953" s="11">
        <f t="shared" si="3039"/>
        <v>0</v>
      </c>
      <c r="AH953" s="11">
        <f t="shared" si="3039"/>
        <v>0</v>
      </c>
      <c r="AI953" s="11">
        <f t="shared" si="3039"/>
        <v>0</v>
      </c>
      <c r="AJ953" s="11">
        <f t="shared" si="3039"/>
        <v>0</v>
      </c>
      <c r="AK953" s="88">
        <f t="shared" si="3039"/>
        <v>255</v>
      </c>
      <c r="AL953" s="88">
        <f t="shared" si="3039"/>
        <v>0</v>
      </c>
      <c r="AM953" s="11">
        <f t="shared" si="3039"/>
        <v>0</v>
      </c>
      <c r="AN953" s="11">
        <f t="shared" si="3039"/>
        <v>0</v>
      </c>
      <c r="AO953" s="11">
        <f t="shared" si="3039"/>
        <v>0</v>
      </c>
      <c r="AP953" s="11">
        <f t="shared" si="3039"/>
        <v>0</v>
      </c>
      <c r="AQ953" s="38">
        <f t="shared" si="3039"/>
        <v>255</v>
      </c>
      <c r="AR953" s="38">
        <f t="shared" si="3039"/>
        <v>0</v>
      </c>
      <c r="AS953" s="11">
        <f t="shared" si="3040"/>
        <v>0</v>
      </c>
      <c r="AT953" s="11">
        <f t="shared" si="3040"/>
        <v>0</v>
      </c>
      <c r="AU953" s="11">
        <f t="shared" si="3040"/>
        <v>0</v>
      </c>
      <c r="AV953" s="11">
        <f t="shared" si="3040"/>
        <v>0</v>
      </c>
      <c r="AW953" s="38">
        <f t="shared" si="3040"/>
        <v>255</v>
      </c>
      <c r="AX953" s="38">
        <f t="shared" si="3040"/>
        <v>0</v>
      </c>
      <c r="AY953" s="75">
        <f t="shared" si="3040"/>
        <v>0</v>
      </c>
      <c r="AZ953" s="75">
        <f t="shared" si="3040"/>
        <v>0</v>
      </c>
      <c r="BA953" s="75">
        <f t="shared" si="3040"/>
        <v>10000</v>
      </c>
      <c r="BB953" s="75">
        <f t="shared" si="3040"/>
        <v>0</v>
      </c>
      <c r="BC953" s="88">
        <f t="shared" si="3040"/>
        <v>10255</v>
      </c>
      <c r="BD953" s="88">
        <f t="shared" si="3040"/>
        <v>0</v>
      </c>
      <c r="BE953" s="11">
        <f t="shared" si="3041"/>
        <v>0</v>
      </c>
      <c r="BF953" s="11">
        <f t="shared" si="3041"/>
        <v>0</v>
      </c>
      <c r="BG953" s="11">
        <f t="shared" si="3041"/>
        <v>4139</v>
      </c>
      <c r="BH953" s="11">
        <f t="shared" si="3041"/>
        <v>0</v>
      </c>
      <c r="BI953" s="147">
        <f t="shared" si="3041"/>
        <v>14394</v>
      </c>
      <c r="BJ953" s="147">
        <f t="shared" si="3041"/>
        <v>0</v>
      </c>
      <c r="BK953" s="75">
        <f t="shared" si="3041"/>
        <v>0</v>
      </c>
      <c r="BL953" s="75">
        <f t="shared" si="3041"/>
        <v>0</v>
      </c>
      <c r="BM953" s="75">
        <f t="shared" si="3041"/>
        <v>726</v>
      </c>
      <c r="BN953" s="75">
        <f t="shared" si="3041"/>
        <v>0</v>
      </c>
      <c r="BO953" s="88">
        <f t="shared" si="3041"/>
        <v>15120</v>
      </c>
      <c r="BP953" s="88">
        <f t="shared" si="3041"/>
        <v>0</v>
      </c>
      <c r="BQ953" s="11">
        <f t="shared" si="3042"/>
        <v>0</v>
      </c>
      <c r="BR953" s="11">
        <f t="shared" si="3042"/>
        <v>0</v>
      </c>
      <c r="BS953" s="11">
        <f t="shared" si="3042"/>
        <v>0</v>
      </c>
      <c r="BT953" s="11">
        <f t="shared" si="3042"/>
        <v>0</v>
      </c>
      <c r="BU953" s="38">
        <f t="shared" si="3042"/>
        <v>15120</v>
      </c>
      <c r="BV953" s="38">
        <f t="shared" si="3042"/>
        <v>0</v>
      </c>
      <c r="BW953" s="75">
        <f t="shared" si="3042"/>
        <v>0</v>
      </c>
      <c r="BX953" s="75">
        <f t="shared" si="3042"/>
        <v>0</v>
      </c>
      <c r="BY953" s="75">
        <f t="shared" si="3042"/>
        <v>0</v>
      </c>
      <c r="BZ953" s="75">
        <f t="shared" si="3042"/>
        <v>0</v>
      </c>
      <c r="CA953" s="88">
        <f t="shared" si="3042"/>
        <v>15120</v>
      </c>
      <c r="CB953" s="88">
        <f t="shared" si="3042"/>
        <v>0</v>
      </c>
      <c r="CC953" s="75">
        <f t="shared" si="3043"/>
        <v>0</v>
      </c>
      <c r="CD953" s="75">
        <f t="shared" si="3043"/>
        <v>0</v>
      </c>
      <c r="CE953" s="75">
        <f t="shared" si="3043"/>
        <v>0</v>
      </c>
      <c r="CF953" s="75">
        <f t="shared" si="3043"/>
        <v>0</v>
      </c>
      <c r="CG953" s="88">
        <f t="shared" si="3043"/>
        <v>15120</v>
      </c>
      <c r="CH953" s="88">
        <f t="shared" si="3043"/>
        <v>0</v>
      </c>
      <c r="CI953" s="11">
        <f t="shared" si="3043"/>
        <v>0</v>
      </c>
      <c r="CJ953" s="11">
        <f t="shared" si="3043"/>
        <v>0</v>
      </c>
      <c r="CK953" s="11">
        <f t="shared" si="3043"/>
        <v>637</v>
      </c>
      <c r="CL953" s="11">
        <f t="shared" si="3043"/>
        <v>-243</v>
      </c>
      <c r="CM953" s="38">
        <f t="shared" si="3043"/>
        <v>15514</v>
      </c>
      <c r="CN953" s="38">
        <f t="shared" si="3043"/>
        <v>0</v>
      </c>
    </row>
    <row r="954" spans="1:92" ht="33" x14ac:dyDescent="0.25">
      <c r="A954" s="59" t="s">
        <v>12</v>
      </c>
      <c r="B954" s="44" t="s">
        <v>250</v>
      </c>
      <c r="C954" s="44" t="s">
        <v>7</v>
      </c>
      <c r="D954" s="44" t="s">
        <v>87</v>
      </c>
      <c r="E954" s="44" t="s">
        <v>255</v>
      </c>
      <c r="F954" s="44" t="s">
        <v>13</v>
      </c>
      <c r="G954" s="45">
        <f t="shared" si="3037"/>
        <v>135</v>
      </c>
      <c r="H954" s="45">
        <f t="shared" si="3037"/>
        <v>0</v>
      </c>
      <c r="I954" s="11">
        <f t="shared" si="3037"/>
        <v>0</v>
      </c>
      <c r="J954" s="11">
        <f t="shared" si="3037"/>
        <v>0</v>
      </c>
      <c r="K954" s="11">
        <f t="shared" si="3037"/>
        <v>0</v>
      </c>
      <c r="L954" s="11">
        <f t="shared" si="3037"/>
        <v>0</v>
      </c>
      <c r="M954" s="45">
        <f t="shared" si="3037"/>
        <v>135</v>
      </c>
      <c r="N954" s="45">
        <f t="shared" si="3037"/>
        <v>0</v>
      </c>
      <c r="O954" s="11">
        <f t="shared" si="3037"/>
        <v>0</v>
      </c>
      <c r="P954" s="11">
        <f t="shared" si="3037"/>
        <v>0</v>
      </c>
      <c r="Q954" s="11">
        <f t="shared" si="3037"/>
        <v>0</v>
      </c>
      <c r="R954" s="11">
        <f t="shared" si="3037"/>
        <v>0</v>
      </c>
      <c r="S954" s="45">
        <f t="shared" si="3038"/>
        <v>135</v>
      </c>
      <c r="T954" s="45">
        <f t="shared" si="3038"/>
        <v>0</v>
      </c>
      <c r="U954" s="11">
        <f t="shared" si="3038"/>
        <v>0</v>
      </c>
      <c r="V954" s="11">
        <f t="shared" si="3038"/>
        <v>0</v>
      </c>
      <c r="W954" s="11">
        <f t="shared" si="3038"/>
        <v>0</v>
      </c>
      <c r="X954" s="11">
        <f t="shared" si="3038"/>
        <v>0</v>
      </c>
      <c r="Y954" s="45">
        <f t="shared" si="3038"/>
        <v>135</v>
      </c>
      <c r="Z954" s="45">
        <f t="shared" si="3038"/>
        <v>0</v>
      </c>
      <c r="AA954" s="11">
        <f t="shared" si="3038"/>
        <v>0</v>
      </c>
      <c r="AB954" s="11">
        <f t="shared" si="3038"/>
        <v>0</v>
      </c>
      <c r="AC954" s="11">
        <f t="shared" si="3038"/>
        <v>120</v>
      </c>
      <c r="AD954" s="11">
        <f t="shared" si="3038"/>
        <v>0</v>
      </c>
      <c r="AE954" s="45">
        <f t="shared" si="3038"/>
        <v>255</v>
      </c>
      <c r="AF954" s="45">
        <f t="shared" si="3038"/>
        <v>0</v>
      </c>
      <c r="AG954" s="11">
        <f t="shared" si="3039"/>
        <v>0</v>
      </c>
      <c r="AH954" s="11">
        <f t="shared" si="3039"/>
        <v>0</v>
      </c>
      <c r="AI954" s="11">
        <f t="shared" si="3039"/>
        <v>0</v>
      </c>
      <c r="AJ954" s="11">
        <f t="shared" si="3039"/>
        <v>0</v>
      </c>
      <c r="AK954" s="89">
        <f t="shared" si="3039"/>
        <v>255</v>
      </c>
      <c r="AL954" s="89">
        <f t="shared" si="3039"/>
        <v>0</v>
      </c>
      <c r="AM954" s="11">
        <f t="shared" si="3039"/>
        <v>0</v>
      </c>
      <c r="AN954" s="11">
        <f t="shared" si="3039"/>
        <v>0</v>
      </c>
      <c r="AO954" s="11">
        <f t="shared" si="3039"/>
        <v>0</v>
      </c>
      <c r="AP954" s="11">
        <f t="shared" si="3039"/>
        <v>0</v>
      </c>
      <c r="AQ954" s="45">
        <f t="shared" si="3039"/>
        <v>255</v>
      </c>
      <c r="AR954" s="45">
        <f t="shared" si="3039"/>
        <v>0</v>
      </c>
      <c r="AS954" s="11">
        <f t="shared" si="3040"/>
        <v>0</v>
      </c>
      <c r="AT954" s="11">
        <f t="shared" si="3040"/>
        <v>0</v>
      </c>
      <c r="AU954" s="11">
        <f t="shared" si="3040"/>
        <v>0</v>
      </c>
      <c r="AV954" s="11">
        <f t="shared" si="3040"/>
        <v>0</v>
      </c>
      <c r="AW954" s="45">
        <f t="shared" si="3040"/>
        <v>255</v>
      </c>
      <c r="AX954" s="45">
        <f t="shared" si="3040"/>
        <v>0</v>
      </c>
      <c r="AY954" s="75">
        <f t="shared" si="3040"/>
        <v>0</v>
      </c>
      <c r="AZ954" s="75">
        <f t="shared" si="3040"/>
        <v>0</v>
      </c>
      <c r="BA954" s="75">
        <f t="shared" si="3040"/>
        <v>10000</v>
      </c>
      <c r="BB954" s="75">
        <f t="shared" si="3040"/>
        <v>0</v>
      </c>
      <c r="BC954" s="89">
        <f t="shared" si="3040"/>
        <v>10255</v>
      </c>
      <c r="BD954" s="89">
        <f t="shared" si="3040"/>
        <v>0</v>
      </c>
      <c r="BE954" s="11">
        <f t="shared" si="3041"/>
        <v>0</v>
      </c>
      <c r="BF954" s="11">
        <f t="shared" si="3041"/>
        <v>0</v>
      </c>
      <c r="BG954" s="11">
        <f t="shared" si="3041"/>
        <v>4139</v>
      </c>
      <c r="BH954" s="11">
        <f t="shared" si="3041"/>
        <v>0</v>
      </c>
      <c r="BI954" s="148">
        <f t="shared" si="3041"/>
        <v>14394</v>
      </c>
      <c r="BJ954" s="148">
        <f t="shared" si="3041"/>
        <v>0</v>
      </c>
      <c r="BK954" s="75">
        <f t="shared" si="3041"/>
        <v>0</v>
      </c>
      <c r="BL954" s="75">
        <f t="shared" si="3041"/>
        <v>0</v>
      </c>
      <c r="BM954" s="75">
        <f t="shared" si="3041"/>
        <v>726</v>
      </c>
      <c r="BN954" s="75">
        <f t="shared" si="3041"/>
        <v>0</v>
      </c>
      <c r="BO954" s="89">
        <f t="shared" si="3041"/>
        <v>15120</v>
      </c>
      <c r="BP954" s="89">
        <f t="shared" si="3041"/>
        <v>0</v>
      </c>
      <c r="BQ954" s="11">
        <f t="shared" si="3042"/>
        <v>0</v>
      </c>
      <c r="BR954" s="11">
        <f t="shared" si="3042"/>
        <v>0</v>
      </c>
      <c r="BS954" s="11">
        <f t="shared" si="3042"/>
        <v>0</v>
      </c>
      <c r="BT954" s="11">
        <f t="shared" si="3042"/>
        <v>0</v>
      </c>
      <c r="BU954" s="45">
        <f t="shared" si="3042"/>
        <v>15120</v>
      </c>
      <c r="BV954" s="45">
        <f t="shared" si="3042"/>
        <v>0</v>
      </c>
      <c r="BW954" s="75">
        <f t="shared" si="3042"/>
        <v>0</v>
      </c>
      <c r="BX954" s="75">
        <f t="shared" si="3042"/>
        <v>0</v>
      </c>
      <c r="BY954" s="75">
        <f t="shared" si="3042"/>
        <v>0</v>
      </c>
      <c r="BZ954" s="75">
        <f t="shared" si="3042"/>
        <v>0</v>
      </c>
      <c r="CA954" s="89">
        <f t="shared" si="3042"/>
        <v>15120</v>
      </c>
      <c r="CB954" s="89">
        <f t="shared" si="3042"/>
        <v>0</v>
      </c>
      <c r="CC954" s="75">
        <f t="shared" si="3043"/>
        <v>0</v>
      </c>
      <c r="CD954" s="75">
        <f t="shared" si="3043"/>
        <v>0</v>
      </c>
      <c r="CE954" s="75">
        <f t="shared" si="3043"/>
        <v>0</v>
      </c>
      <c r="CF954" s="75">
        <f t="shared" si="3043"/>
        <v>0</v>
      </c>
      <c r="CG954" s="89">
        <f t="shared" si="3043"/>
        <v>15120</v>
      </c>
      <c r="CH954" s="89">
        <f t="shared" si="3043"/>
        <v>0</v>
      </c>
      <c r="CI954" s="11">
        <f t="shared" si="3043"/>
        <v>0</v>
      </c>
      <c r="CJ954" s="11">
        <f t="shared" si="3043"/>
        <v>0</v>
      </c>
      <c r="CK954" s="11">
        <f t="shared" si="3043"/>
        <v>637</v>
      </c>
      <c r="CL954" s="11">
        <f t="shared" si="3043"/>
        <v>-243</v>
      </c>
      <c r="CM954" s="45">
        <f t="shared" si="3043"/>
        <v>15514</v>
      </c>
      <c r="CN954" s="45">
        <f t="shared" si="3043"/>
        <v>0</v>
      </c>
    </row>
    <row r="955" spans="1:92" x14ac:dyDescent="0.25">
      <c r="A955" s="59" t="s">
        <v>14</v>
      </c>
      <c r="B955" s="44" t="s">
        <v>250</v>
      </c>
      <c r="C955" s="44" t="s">
        <v>7</v>
      </c>
      <c r="D955" s="44" t="s">
        <v>87</v>
      </c>
      <c r="E955" s="44" t="s">
        <v>255</v>
      </c>
      <c r="F955" s="11">
        <v>610</v>
      </c>
      <c r="G955" s="11">
        <v>135</v>
      </c>
      <c r="H955" s="11"/>
      <c r="I955" s="11"/>
      <c r="J955" s="11"/>
      <c r="K955" s="11"/>
      <c r="L955" s="11"/>
      <c r="M955" s="11">
        <f>G955+I955+J955+K955+L955</f>
        <v>135</v>
      </c>
      <c r="N955" s="11">
        <f>H955+J955</f>
        <v>0</v>
      </c>
      <c r="O955" s="11"/>
      <c r="P955" s="11"/>
      <c r="Q955" s="11"/>
      <c r="R955" s="11"/>
      <c r="S955" s="11">
        <f>M955+O955+P955+Q955+R955</f>
        <v>135</v>
      </c>
      <c r="T955" s="11">
        <f>N955+P955</f>
        <v>0</v>
      </c>
      <c r="U955" s="11"/>
      <c r="V955" s="11"/>
      <c r="W955" s="11"/>
      <c r="X955" s="11"/>
      <c r="Y955" s="11">
        <f>S955+U955+V955+W955+X955</f>
        <v>135</v>
      </c>
      <c r="Z955" s="11">
        <f>T955+V955</f>
        <v>0</v>
      </c>
      <c r="AA955" s="11"/>
      <c r="AB955" s="11"/>
      <c r="AC955" s="11">
        <v>120</v>
      </c>
      <c r="AD955" s="11"/>
      <c r="AE955" s="11">
        <f>Y955+AA955+AB955+AC955+AD955</f>
        <v>255</v>
      </c>
      <c r="AF955" s="11">
        <f>Z955+AB955</f>
        <v>0</v>
      </c>
      <c r="AG955" s="11"/>
      <c r="AH955" s="11"/>
      <c r="AI955" s="11"/>
      <c r="AJ955" s="11"/>
      <c r="AK955" s="75">
        <f>AE955+AG955+AH955+AI955+AJ955</f>
        <v>255</v>
      </c>
      <c r="AL955" s="75">
        <f>AF955+AH955</f>
        <v>0</v>
      </c>
      <c r="AM955" s="11"/>
      <c r="AN955" s="11"/>
      <c r="AO955" s="11"/>
      <c r="AP955" s="11"/>
      <c r="AQ955" s="11">
        <f>AK955+AM955+AN955+AO955+AP955</f>
        <v>255</v>
      </c>
      <c r="AR955" s="11">
        <f>AL955+AN955</f>
        <v>0</v>
      </c>
      <c r="AS955" s="11"/>
      <c r="AT955" s="11"/>
      <c r="AU955" s="11"/>
      <c r="AV955" s="11"/>
      <c r="AW955" s="11">
        <f>AQ955+AS955+AT955+AU955+AV955</f>
        <v>255</v>
      </c>
      <c r="AX955" s="11">
        <f>AR955+AT955</f>
        <v>0</v>
      </c>
      <c r="AY955" s="75"/>
      <c r="AZ955" s="75"/>
      <c r="BA955" s="75">
        <v>10000</v>
      </c>
      <c r="BB955" s="75"/>
      <c r="BC955" s="75">
        <f>AW955+AY955+AZ955+BA955+BB955</f>
        <v>10255</v>
      </c>
      <c r="BD955" s="75">
        <f>AX955+AZ955</f>
        <v>0</v>
      </c>
      <c r="BE955" s="11"/>
      <c r="BF955" s="11"/>
      <c r="BG955" s="11">
        <f>1884+2255</f>
        <v>4139</v>
      </c>
      <c r="BH955" s="11"/>
      <c r="BI955" s="138">
        <f>BC955+BE955+BF955+BG955+BH955</f>
        <v>14394</v>
      </c>
      <c r="BJ955" s="138">
        <f>BD955+BF955</f>
        <v>0</v>
      </c>
      <c r="BK955" s="75"/>
      <c r="BL955" s="75"/>
      <c r="BM955" s="75">
        <f>123+603</f>
        <v>726</v>
      </c>
      <c r="BN955" s="75"/>
      <c r="BO955" s="75">
        <f>BI955+BK955+BL955+BM955+BN955</f>
        <v>15120</v>
      </c>
      <c r="BP955" s="75">
        <f>BJ955+BL955</f>
        <v>0</v>
      </c>
      <c r="BQ955" s="11"/>
      <c r="BR955" s="11"/>
      <c r="BS955" s="11"/>
      <c r="BT955" s="11"/>
      <c r="BU955" s="11">
        <f>BO955+BQ955+BR955+BS955+BT955</f>
        <v>15120</v>
      </c>
      <c r="BV955" s="11">
        <f>BP955+BR955</f>
        <v>0</v>
      </c>
      <c r="BW955" s="75"/>
      <c r="BX955" s="75"/>
      <c r="BY955" s="75"/>
      <c r="BZ955" s="75"/>
      <c r="CA955" s="75">
        <f>BU955+BW955+BX955+BY955+BZ955</f>
        <v>15120</v>
      </c>
      <c r="CB955" s="75">
        <f>BV955+BX955</f>
        <v>0</v>
      </c>
      <c r="CC955" s="75"/>
      <c r="CD955" s="75"/>
      <c r="CE955" s="75"/>
      <c r="CF955" s="75"/>
      <c r="CG955" s="75">
        <f>CA955+CC955+CD955+CE955+CF955</f>
        <v>15120</v>
      </c>
      <c r="CH955" s="75">
        <f>CB955+CD955</f>
        <v>0</v>
      </c>
      <c r="CI955" s="11"/>
      <c r="CJ955" s="11"/>
      <c r="CK955" s="11">
        <v>637</v>
      </c>
      <c r="CL955" s="11">
        <v>-243</v>
      </c>
      <c r="CM955" s="11">
        <f>CG955+CI955+CJ955+CK955+CL955</f>
        <v>15514</v>
      </c>
      <c r="CN955" s="11">
        <f>CH955+CJ955</f>
        <v>0</v>
      </c>
    </row>
    <row r="956" spans="1:92" ht="33" x14ac:dyDescent="0.25">
      <c r="A956" s="59" t="s">
        <v>454</v>
      </c>
      <c r="B956" s="44" t="s">
        <v>250</v>
      </c>
      <c r="C956" s="44" t="s">
        <v>7</v>
      </c>
      <c r="D956" s="44" t="s">
        <v>87</v>
      </c>
      <c r="E956" s="44" t="s">
        <v>464</v>
      </c>
      <c r="F956" s="14"/>
      <c r="G956" s="11">
        <f t="shared" ref="G956:R958" si="3044">G957</f>
        <v>34266</v>
      </c>
      <c r="H956" s="11">
        <f t="shared" si="3044"/>
        <v>34266</v>
      </c>
      <c r="I956" s="11">
        <f t="shared" si="3044"/>
        <v>0</v>
      </c>
      <c r="J956" s="11">
        <f t="shared" si="3044"/>
        <v>0</v>
      </c>
      <c r="K956" s="11">
        <f t="shared" si="3044"/>
        <v>0</v>
      </c>
      <c r="L956" s="11">
        <f t="shared" si="3044"/>
        <v>0</v>
      </c>
      <c r="M956" s="11">
        <f t="shared" si="3044"/>
        <v>34266</v>
      </c>
      <c r="N956" s="11">
        <f t="shared" si="3044"/>
        <v>34266</v>
      </c>
      <c r="O956" s="11">
        <f t="shared" si="3044"/>
        <v>0</v>
      </c>
      <c r="P956" s="11">
        <f t="shared" si="3044"/>
        <v>0</v>
      </c>
      <c r="Q956" s="11">
        <f t="shared" si="3044"/>
        <v>0</v>
      </c>
      <c r="R956" s="11">
        <f t="shared" si="3044"/>
        <v>0</v>
      </c>
      <c r="S956" s="11">
        <f t="shared" ref="S956:AH958" si="3045">S957</f>
        <v>34266</v>
      </c>
      <c r="T956" s="11">
        <f t="shared" si="3045"/>
        <v>34266</v>
      </c>
      <c r="U956" s="11">
        <f t="shared" si="3045"/>
        <v>0</v>
      </c>
      <c r="V956" s="11">
        <f t="shared" si="3045"/>
        <v>0</v>
      </c>
      <c r="W956" s="11">
        <f t="shared" si="3045"/>
        <v>0</v>
      </c>
      <c r="X956" s="11">
        <f t="shared" si="3045"/>
        <v>0</v>
      </c>
      <c r="Y956" s="11">
        <f t="shared" si="3045"/>
        <v>34266</v>
      </c>
      <c r="Z956" s="11">
        <f t="shared" si="3045"/>
        <v>34266</v>
      </c>
      <c r="AA956" s="11">
        <f t="shared" si="3045"/>
        <v>0</v>
      </c>
      <c r="AB956" s="11">
        <f t="shared" si="3045"/>
        <v>0</v>
      </c>
      <c r="AC956" s="11">
        <f t="shared" si="3045"/>
        <v>0</v>
      </c>
      <c r="AD956" s="11">
        <f t="shared" si="3045"/>
        <v>0</v>
      </c>
      <c r="AE956" s="11">
        <f t="shared" si="3045"/>
        <v>34266</v>
      </c>
      <c r="AF956" s="11">
        <f t="shared" si="3045"/>
        <v>34266</v>
      </c>
      <c r="AG956" s="11">
        <f t="shared" si="3045"/>
        <v>0</v>
      </c>
      <c r="AH956" s="11">
        <f t="shared" si="3045"/>
        <v>0</v>
      </c>
      <c r="AI956" s="11">
        <f t="shared" ref="AG956:AV958" si="3046">AI957</f>
        <v>0</v>
      </c>
      <c r="AJ956" s="11">
        <f t="shared" si="3046"/>
        <v>0</v>
      </c>
      <c r="AK956" s="75">
        <f t="shared" si="3046"/>
        <v>34266</v>
      </c>
      <c r="AL956" s="75">
        <f t="shared" si="3046"/>
        <v>34266</v>
      </c>
      <c r="AM956" s="11">
        <f t="shared" si="3046"/>
        <v>0</v>
      </c>
      <c r="AN956" s="11">
        <f t="shared" si="3046"/>
        <v>0</v>
      </c>
      <c r="AO956" s="11">
        <f t="shared" si="3046"/>
        <v>0</v>
      </c>
      <c r="AP956" s="11">
        <f t="shared" si="3046"/>
        <v>0</v>
      </c>
      <c r="AQ956" s="11">
        <f t="shared" si="3046"/>
        <v>34266</v>
      </c>
      <c r="AR956" s="11">
        <f t="shared" si="3046"/>
        <v>34266</v>
      </c>
      <c r="AS956" s="11">
        <f t="shared" si="3046"/>
        <v>0</v>
      </c>
      <c r="AT956" s="11">
        <f t="shared" si="3046"/>
        <v>0</v>
      </c>
      <c r="AU956" s="11">
        <f t="shared" si="3046"/>
        <v>0</v>
      </c>
      <c r="AV956" s="11">
        <f t="shared" si="3046"/>
        <v>0</v>
      </c>
      <c r="AW956" s="11">
        <f t="shared" ref="AS956:BH958" si="3047">AW957</f>
        <v>34266</v>
      </c>
      <c r="AX956" s="11">
        <f t="shared" si="3047"/>
        <v>34266</v>
      </c>
      <c r="AY956" s="75">
        <f t="shared" si="3047"/>
        <v>0</v>
      </c>
      <c r="AZ956" s="75">
        <f t="shared" si="3047"/>
        <v>0</v>
      </c>
      <c r="BA956" s="75">
        <f t="shared" si="3047"/>
        <v>0</v>
      </c>
      <c r="BB956" s="75">
        <f t="shared" si="3047"/>
        <v>0</v>
      </c>
      <c r="BC956" s="75">
        <f t="shared" si="3047"/>
        <v>34266</v>
      </c>
      <c r="BD956" s="75">
        <f t="shared" si="3047"/>
        <v>34266</v>
      </c>
      <c r="BE956" s="11">
        <f t="shared" si="3047"/>
        <v>0</v>
      </c>
      <c r="BF956" s="11">
        <f t="shared" si="3047"/>
        <v>0</v>
      </c>
      <c r="BG956" s="11">
        <f t="shared" si="3047"/>
        <v>0</v>
      </c>
      <c r="BH956" s="11">
        <f t="shared" si="3047"/>
        <v>0</v>
      </c>
      <c r="BI956" s="138">
        <f t="shared" ref="BE956:BT958" si="3048">BI957</f>
        <v>34266</v>
      </c>
      <c r="BJ956" s="138">
        <f t="shared" si="3048"/>
        <v>34266</v>
      </c>
      <c r="BK956" s="75">
        <f t="shared" si="3048"/>
        <v>0</v>
      </c>
      <c r="BL956" s="75">
        <f t="shared" si="3048"/>
        <v>0</v>
      </c>
      <c r="BM956" s="75">
        <f t="shared" si="3048"/>
        <v>0</v>
      </c>
      <c r="BN956" s="75">
        <f t="shared" si="3048"/>
        <v>0</v>
      </c>
      <c r="BO956" s="75">
        <f t="shared" si="3048"/>
        <v>34266</v>
      </c>
      <c r="BP956" s="75">
        <f t="shared" si="3048"/>
        <v>34266</v>
      </c>
      <c r="BQ956" s="11">
        <f t="shared" si="3048"/>
        <v>0</v>
      </c>
      <c r="BR956" s="11">
        <f t="shared" si="3048"/>
        <v>0</v>
      </c>
      <c r="BS956" s="11">
        <f t="shared" si="3048"/>
        <v>0</v>
      </c>
      <c r="BT956" s="11">
        <f t="shared" si="3048"/>
        <v>0</v>
      </c>
      <c r="BU956" s="11">
        <f t="shared" ref="BQ956:CF958" si="3049">BU957</f>
        <v>34266</v>
      </c>
      <c r="BV956" s="11">
        <f t="shared" si="3049"/>
        <v>34266</v>
      </c>
      <c r="BW956" s="75">
        <f t="shared" si="3049"/>
        <v>0</v>
      </c>
      <c r="BX956" s="75">
        <f t="shared" si="3049"/>
        <v>0</v>
      </c>
      <c r="BY956" s="75">
        <f t="shared" si="3049"/>
        <v>0</v>
      </c>
      <c r="BZ956" s="75">
        <f t="shared" si="3049"/>
        <v>0</v>
      </c>
      <c r="CA956" s="75">
        <f t="shared" si="3049"/>
        <v>34266</v>
      </c>
      <c r="CB956" s="75">
        <f t="shared" si="3049"/>
        <v>34266</v>
      </c>
      <c r="CC956" s="75">
        <f t="shared" si="3049"/>
        <v>0</v>
      </c>
      <c r="CD956" s="75">
        <f t="shared" si="3049"/>
        <v>0</v>
      </c>
      <c r="CE956" s="75">
        <f t="shared" si="3049"/>
        <v>0</v>
      </c>
      <c r="CF956" s="75">
        <f t="shared" si="3049"/>
        <v>0</v>
      </c>
      <c r="CG956" s="75">
        <f t="shared" ref="CC956:CN958" si="3050">CG957</f>
        <v>34266</v>
      </c>
      <c r="CH956" s="75">
        <f t="shared" si="3050"/>
        <v>34266</v>
      </c>
      <c r="CI956" s="11">
        <f t="shared" si="3050"/>
        <v>0</v>
      </c>
      <c r="CJ956" s="11">
        <f t="shared" si="3050"/>
        <v>0</v>
      </c>
      <c r="CK956" s="11">
        <f t="shared" si="3050"/>
        <v>0</v>
      </c>
      <c r="CL956" s="11">
        <f t="shared" si="3050"/>
        <v>0</v>
      </c>
      <c r="CM956" s="11">
        <f t="shared" si="3050"/>
        <v>34266</v>
      </c>
      <c r="CN956" s="11">
        <f t="shared" si="3050"/>
        <v>34266</v>
      </c>
    </row>
    <row r="957" spans="1:92" ht="33" x14ac:dyDescent="0.25">
      <c r="A957" s="59" t="s">
        <v>455</v>
      </c>
      <c r="B957" s="44" t="s">
        <v>250</v>
      </c>
      <c r="C957" s="44" t="s">
        <v>7</v>
      </c>
      <c r="D957" s="44" t="s">
        <v>87</v>
      </c>
      <c r="E957" s="44" t="s">
        <v>486</v>
      </c>
      <c r="F957" s="14"/>
      <c r="G957" s="11">
        <f t="shared" si="3044"/>
        <v>34266</v>
      </c>
      <c r="H957" s="11">
        <f t="shared" si="3044"/>
        <v>34266</v>
      </c>
      <c r="I957" s="11">
        <f t="shared" si="3044"/>
        <v>0</v>
      </c>
      <c r="J957" s="11">
        <f t="shared" si="3044"/>
        <v>0</v>
      </c>
      <c r="K957" s="11">
        <f t="shared" si="3044"/>
        <v>0</v>
      </c>
      <c r="L957" s="11">
        <f t="shared" si="3044"/>
        <v>0</v>
      </c>
      <c r="M957" s="11">
        <f t="shared" si="3044"/>
        <v>34266</v>
      </c>
      <c r="N957" s="11">
        <f t="shared" si="3044"/>
        <v>34266</v>
      </c>
      <c r="O957" s="11">
        <f t="shared" si="3044"/>
        <v>0</v>
      </c>
      <c r="P957" s="11">
        <f t="shared" si="3044"/>
        <v>0</v>
      </c>
      <c r="Q957" s="11">
        <f t="shared" si="3044"/>
        <v>0</v>
      </c>
      <c r="R957" s="11">
        <f t="shared" si="3044"/>
        <v>0</v>
      </c>
      <c r="S957" s="11">
        <f t="shared" si="3045"/>
        <v>34266</v>
      </c>
      <c r="T957" s="11">
        <f t="shared" si="3045"/>
        <v>34266</v>
      </c>
      <c r="U957" s="11">
        <f t="shared" si="3045"/>
        <v>0</v>
      </c>
      <c r="V957" s="11">
        <f t="shared" si="3045"/>
        <v>0</v>
      </c>
      <c r="W957" s="11">
        <f t="shared" si="3045"/>
        <v>0</v>
      </c>
      <c r="X957" s="11">
        <f t="shared" si="3045"/>
        <v>0</v>
      </c>
      <c r="Y957" s="11">
        <f t="shared" si="3045"/>
        <v>34266</v>
      </c>
      <c r="Z957" s="11">
        <f t="shared" si="3045"/>
        <v>34266</v>
      </c>
      <c r="AA957" s="11">
        <f t="shared" si="3045"/>
        <v>0</v>
      </c>
      <c r="AB957" s="11">
        <f t="shared" si="3045"/>
        <v>0</v>
      </c>
      <c r="AC957" s="11">
        <f t="shared" si="3045"/>
        <v>0</v>
      </c>
      <c r="AD957" s="11">
        <f t="shared" si="3045"/>
        <v>0</v>
      </c>
      <c r="AE957" s="11">
        <f t="shared" si="3045"/>
        <v>34266</v>
      </c>
      <c r="AF957" s="11">
        <f t="shared" si="3045"/>
        <v>34266</v>
      </c>
      <c r="AG957" s="11">
        <f t="shared" si="3046"/>
        <v>0</v>
      </c>
      <c r="AH957" s="11">
        <f t="shared" si="3046"/>
        <v>0</v>
      </c>
      <c r="AI957" s="11">
        <f t="shared" si="3046"/>
        <v>0</v>
      </c>
      <c r="AJ957" s="11">
        <f t="shared" si="3046"/>
        <v>0</v>
      </c>
      <c r="AK957" s="75">
        <f t="shared" si="3046"/>
        <v>34266</v>
      </c>
      <c r="AL957" s="75">
        <f t="shared" si="3046"/>
        <v>34266</v>
      </c>
      <c r="AM957" s="11">
        <f t="shared" si="3046"/>
        <v>0</v>
      </c>
      <c r="AN957" s="11">
        <f t="shared" si="3046"/>
        <v>0</v>
      </c>
      <c r="AO957" s="11">
        <f t="shared" si="3046"/>
        <v>0</v>
      </c>
      <c r="AP957" s="11">
        <f t="shared" si="3046"/>
        <v>0</v>
      </c>
      <c r="AQ957" s="11">
        <f t="shared" si="3046"/>
        <v>34266</v>
      </c>
      <c r="AR957" s="11">
        <f t="shared" si="3046"/>
        <v>34266</v>
      </c>
      <c r="AS957" s="11">
        <f t="shared" si="3047"/>
        <v>0</v>
      </c>
      <c r="AT957" s="11">
        <f t="shared" si="3047"/>
        <v>0</v>
      </c>
      <c r="AU957" s="11">
        <f t="shared" si="3047"/>
        <v>0</v>
      </c>
      <c r="AV957" s="11">
        <f t="shared" si="3047"/>
        <v>0</v>
      </c>
      <c r="AW957" s="11">
        <f t="shared" si="3047"/>
        <v>34266</v>
      </c>
      <c r="AX957" s="11">
        <f t="shared" si="3047"/>
        <v>34266</v>
      </c>
      <c r="AY957" s="75">
        <f t="shared" si="3047"/>
        <v>0</v>
      </c>
      <c r="AZ957" s="75">
        <f t="shared" si="3047"/>
        <v>0</v>
      </c>
      <c r="BA957" s="75">
        <f t="shared" si="3047"/>
        <v>0</v>
      </c>
      <c r="BB957" s="75">
        <f t="shared" si="3047"/>
        <v>0</v>
      </c>
      <c r="BC957" s="75">
        <f t="shared" si="3047"/>
        <v>34266</v>
      </c>
      <c r="BD957" s="75">
        <f t="shared" si="3047"/>
        <v>34266</v>
      </c>
      <c r="BE957" s="11">
        <f t="shared" si="3048"/>
        <v>0</v>
      </c>
      <c r="BF957" s="11">
        <f t="shared" si="3048"/>
        <v>0</v>
      </c>
      <c r="BG957" s="11">
        <f t="shared" si="3048"/>
        <v>0</v>
      </c>
      <c r="BH957" s="11">
        <f t="shared" si="3048"/>
        <v>0</v>
      </c>
      <c r="BI957" s="138">
        <f t="shared" si="3048"/>
        <v>34266</v>
      </c>
      <c r="BJ957" s="138">
        <f t="shared" si="3048"/>
        <v>34266</v>
      </c>
      <c r="BK957" s="75">
        <f t="shared" si="3048"/>
        <v>0</v>
      </c>
      <c r="BL957" s="75">
        <f t="shared" si="3048"/>
        <v>0</v>
      </c>
      <c r="BM957" s="75">
        <f t="shared" si="3048"/>
        <v>0</v>
      </c>
      <c r="BN957" s="75">
        <f t="shared" si="3048"/>
        <v>0</v>
      </c>
      <c r="BO957" s="75">
        <f t="shared" si="3048"/>
        <v>34266</v>
      </c>
      <c r="BP957" s="75">
        <f t="shared" si="3048"/>
        <v>34266</v>
      </c>
      <c r="BQ957" s="11">
        <f t="shared" si="3049"/>
        <v>0</v>
      </c>
      <c r="BR957" s="11">
        <f t="shared" si="3049"/>
        <v>0</v>
      </c>
      <c r="BS957" s="11">
        <f t="shared" si="3049"/>
        <v>0</v>
      </c>
      <c r="BT957" s="11">
        <f t="shared" si="3049"/>
        <v>0</v>
      </c>
      <c r="BU957" s="11">
        <f t="shared" si="3049"/>
        <v>34266</v>
      </c>
      <c r="BV957" s="11">
        <f t="shared" si="3049"/>
        <v>34266</v>
      </c>
      <c r="BW957" s="75">
        <f t="shared" si="3049"/>
        <v>0</v>
      </c>
      <c r="BX957" s="75">
        <f t="shared" si="3049"/>
        <v>0</v>
      </c>
      <c r="BY957" s="75">
        <f t="shared" si="3049"/>
        <v>0</v>
      </c>
      <c r="BZ957" s="75">
        <f t="shared" si="3049"/>
        <v>0</v>
      </c>
      <c r="CA957" s="75">
        <f t="shared" si="3049"/>
        <v>34266</v>
      </c>
      <c r="CB957" s="75">
        <f t="shared" si="3049"/>
        <v>34266</v>
      </c>
      <c r="CC957" s="75">
        <f t="shared" si="3050"/>
        <v>0</v>
      </c>
      <c r="CD957" s="75">
        <f t="shared" si="3050"/>
        <v>0</v>
      </c>
      <c r="CE957" s="75">
        <f t="shared" si="3050"/>
        <v>0</v>
      </c>
      <c r="CF957" s="75">
        <f t="shared" si="3050"/>
        <v>0</v>
      </c>
      <c r="CG957" s="75">
        <f t="shared" si="3050"/>
        <v>34266</v>
      </c>
      <c r="CH957" s="75">
        <f t="shared" si="3050"/>
        <v>34266</v>
      </c>
      <c r="CI957" s="11">
        <f t="shared" si="3050"/>
        <v>0</v>
      </c>
      <c r="CJ957" s="11">
        <f t="shared" si="3050"/>
        <v>0</v>
      </c>
      <c r="CK957" s="11">
        <f t="shared" si="3050"/>
        <v>0</v>
      </c>
      <c r="CL957" s="11">
        <f t="shared" si="3050"/>
        <v>0</v>
      </c>
      <c r="CM957" s="11">
        <f t="shared" si="3050"/>
        <v>34266</v>
      </c>
      <c r="CN957" s="11">
        <f t="shared" si="3050"/>
        <v>34266</v>
      </c>
    </row>
    <row r="958" spans="1:92" ht="33" x14ac:dyDescent="0.25">
      <c r="A958" s="59" t="s">
        <v>12</v>
      </c>
      <c r="B958" s="44" t="s">
        <v>250</v>
      </c>
      <c r="C958" s="44" t="s">
        <v>7</v>
      </c>
      <c r="D958" s="44" t="s">
        <v>87</v>
      </c>
      <c r="E958" s="44" t="s">
        <v>486</v>
      </c>
      <c r="F958" s="44" t="s">
        <v>13</v>
      </c>
      <c r="G958" s="11">
        <f t="shared" si="3044"/>
        <v>34266</v>
      </c>
      <c r="H958" s="11">
        <f t="shared" si="3044"/>
        <v>34266</v>
      </c>
      <c r="I958" s="11">
        <f t="shared" si="3044"/>
        <v>0</v>
      </c>
      <c r="J958" s="11">
        <f t="shared" si="3044"/>
        <v>0</v>
      </c>
      <c r="K958" s="11">
        <f t="shared" si="3044"/>
        <v>0</v>
      </c>
      <c r="L958" s="11">
        <f t="shared" si="3044"/>
        <v>0</v>
      </c>
      <c r="M958" s="11">
        <f t="shared" si="3044"/>
        <v>34266</v>
      </c>
      <c r="N958" s="11">
        <f t="shared" si="3044"/>
        <v>34266</v>
      </c>
      <c r="O958" s="11">
        <f t="shared" si="3044"/>
        <v>0</v>
      </c>
      <c r="P958" s="11">
        <f t="shared" si="3044"/>
        <v>0</v>
      </c>
      <c r="Q958" s="11">
        <f t="shared" si="3044"/>
        <v>0</v>
      </c>
      <c r="R958" s="11">
        <f t="shared" si="3044"/>
        <v>0</v>
      </c>
      <c r="S958" s="11">
        <f t="shared" si="3045"/>
        <v>34266</v>
      </c>
      <c r="T958" s="11">
        <f t="shared" si="3045"/>
        <v>34266</v>
      </c>
      <c r="U958" s="11">
        <f t="shared" si="3045"/>
        <v>0</v>
      </c>
      <c r="V958" s="11">
        <f t="shared" si="3045"/>
        <v>0</v>
      </c>
      <c r="W958" s="11">
        <f t="shared" si="3045"/>
        <v>0</v>
      </c>
      <c r="X958" s="11">
        <f t="shared" si="3045"/>
        <v>0</v>
      </c>
      <c r="Y958" s="11">
        <f t="shared" si="3045"/>
        <v>34266</v>
      </c>
      <c r="Z958" s="11">
        <f t="shared" si="3045"/>
        <v>34266</v>
      </c>
      <c r="AA958" s="11">
        <f t="shared" si="3045"/>
        <v>0</v>
      </c>
      <c r="AB958" s="11">
        <f t="shared" si="3045"/>
        <v>0</v>
      </c>
      <c r="AC958" s="11">
        <f t="shared" si="3045"/>
        <v>0</v>
      </c>
      <c r="AD958" s="11">
        <f t="shared" si="3045"/>
        <v>0</v>
      </c>
      <c r="AE958" s="11">
        <f t="shared" si="3045"/>
        <v>34266</v>
      </c>
      <c r="AF958" s="11">
        <f t="shared" si="3045"/>
        <v>34266</v>
      </c>
      <c r="AG958" s="11">
        <f t="shared" si="3046"/>
        <v>0</v>
      </c>
      <c r="AH958" s="11">
        <f t="shared" si="3046"/>
        <v>0</v>
      </c>
      <c r="AI958" s="11">
        <f t="shared" si="3046"/>
        <v>0</v>
      </c>
      <c r="AJ958" s="11">
        <f t="shared" si="3046"/>
        <v>0</v>
      </c>
      <c r="AK958" s="75">
        <f t="shared" si="3046"/>
        <v>34266</v>
      </c>
      <c r="AL958" s="75">
        <f t="shared" si="3046"/>
        <v>34266</v>
      </c>
      <c r="AM958" s="11">
        <f t="shared" si="3046"/>
        <v>0</v>
      </c>
      <c r="AN958" s="11">
        <f t="shared" si="3046"/>
        <v>0</v>
      </c>
      <c r="AO958" s="11">
        <f t="shared" si="3046"/>
        <v>0</v>
      </c>
      <c r="AP958" s="11">
        <f t="shared" si="3046"/>
        <v>0</v>
      </c>
      <c r="AQ958" s="11">
        <f t="shared" si="3046"/>
        <v>34266</v>
      </c>
      <c r="AR958" s="11">
        <f t="shared" si="3046"/>
        <v>34266</v>
      </c>
      <c r="AS958" s="11">
        <f t="shared" si="3047"/>
        <v>0</v>
      </c>
      <c r="AT958" s="11">
        <f t="shared" si="3047"/>
        <v>0</v>
      </c>
      <c r="AU958" s="11">
        <f t="shared" si="3047"/>
        <v>0</v>
      </c>
      <c r="AV958" s="11">
        <f t="shared" si="3047"/>
        <v>0</v>
      </c>
      <c r="AW958" s="11">
        <f t="shared" si="3047"/>
        <v>34266</v>
      </c>
      <c r="AX958" s="11">
        <f t="shared" si="3047"/>
        <v>34266</v>
      </c>
      <c r="AY958" s="75">
        <f t="shared" si="3047"/>
        <v>0</v>
      </c>
      <c r="AZ958" s="75">
        <f t="shared" si="3047"/>
        <v>0</v>
      </c>
      <c r="BA958" s="75">
        <f t="shared" si="3047"/>
        <v>0</v>
      </c>
      <c r="BB958" s="75">
        <f t="shared" si="3047"/>
        <v>0</v>
      </c>
      <c r="BC958" s="75">
        <f t="shared" si="3047"/>
        <v>34266</v>
      </c>
      <c r="BD958" s="75">
        <f t="shared" si="3047"/>
        <v>34266</v>
      </c>
      <c r="BE958" s="11">
        <f t="shared" si="3048"/>
        <v>0</v>
      </c>
      <c r="BF958" s="11">
        <f t="shared" si="3048"/>
        <v>0</v>
      </c>
      <c r="BG958" s="11">
        <f t="shared" si="3048"/>
        <v>0</v>
      </c>
      <c r="BH958" s="11">
        <f t="shared" si="3048"/>
        <v>0</v>
      </c>
      <c r="BI958" s="138">
        <f t="shared" si="3048"/>
        <v>34266</v>
      </c>
      <c r="BJ958" s="138">
        <f t="shared" si="3048"/>
        <v>34266</v>
      </c>
      <c r="BK958" s="75">
        <f t="shared" si="3048"/>
        <v>0</v>
      </c>
      <c r="BL958" s="75">
        <f t="shared" si="3048"/>
        <v>0</v>
      </c>
      <c r="BM958" s="75">
        <f t="shared" si="3048"/>
        <v>0</v>
      </c>
      <c r="BN958" s="75">
        <f t="shared" si="3048"/>
        <v>0</v>
      </c>
      <c r="BO958" s="75">
        <f t="shared" si="3048"/>
        <v>34266</v>
      </c>
      <c r="BP958" s="75">
        <f t="shared" si="3048"/>
        <v>34266</v>
      </c>
      <c r="BQ958" s="11">
        <f t="shared" si="3049"/>
        <v>0</v>
      </c>
      <c r="BR958" s="11">
        <f t="shared" si="3049"/>
        <v>0</v>
      </c>
      <c r="BS958" s="11">
        <f t="shared" si="3049"/>
        <v>0</v>
      </c>
      <c r="BT958" s="11">
        <f t="shared" si="3049"/>
        <v>0</v>
      </c>
      <c r="BU958" s="11">
        <f t="shared" si="3049"/>
        <v>34266</v>
      </c>
      <c r="BV958" s="11">
        <f t="shared" si="3049"/>
        <v>34266</v>
      </c>
      <c r="BW958" s="75">
        <f t="shared" si="3049"/>
        <v>0</v>
      </c>
      <c r="BX958" s="75">
        <f t="shared" si="3049"/>
        <v>0</v>
      </c>
      <c r="BY958" s="75">
        <f t="shared" si="3049"/>
        <v>0</v>
      </c>
      <c r="BZ958" s="75">
        <f t="shared" si="3049"/>
        <v>0</v>
      </c>
      <c r="CA958" s="75">
        <f t="shared" si="3049"/>
        <v>34266</v>
      </c>
      <c r="CB958" s="75">
        <f t="shared" si="3049"/>
        <v>34266</v>
      </c>
      <c r="CC958" s="75">
        <f t="shared" si="3050"/>
        <v>0</v>
      </c>
      <c r="CD958" s="75">
        <f t="shared" si="3050"/>
        <v>0</v>
      </c>
      <c r="CE958" s="75">
        <f t="shared" si="3050"/>
        <v>0</v>
      </c>
      <c r="CF958" s="75">
        <f t="shared" si="3050"/>
        <v>0</v>
      </c>
      <c r="CG958" s="75">
        <f t="shared" si="3050"/>
        <v>34266</v>
      </c>
      <c r="CH958" s="75">
        <f t="shared" si="3050"/>
        <v>34266</v>
      </c>
      <c r="CI958" s="11">
        <f t="shared" si="3050"/>
        <v>0</v>
      </c>
      <c r="CJ958" s="11">
        <f t="shared" si="3050"/>
        <v>0</v>
      </c>
      <c r="CK958" s="11">
        <f t="shared" si="3050"/>
        <v>0</v>
      </c>
      <c r="CL958" s="11">
        <f t="shared" si="3050"/>
        <v>0</v>
      </c>
      <c r="CM958" s="11">
        <f t="shared" si="3050"/>
        <v>34266</v>
      </c>
      <c r="CN958" s="11">
        <f t="shared" si="3050"/>
        <v>34266</v>
      </c>
    </row>
    <row r="959" spans="1:92" x14ac:dyDescent="0.25">
      <c r="A959" s="58" t="s">
        <v>14</v>
      </c>
      <c r="B959" s="44" t="s">
        <v>250</v>
      </c>
      <c r="C959" s="44" t="s">
        <v>7</v>
      </c>
      <c r="D959" s="44" t="s">
        <v>87</v>
      </c>
      <c r="E959" s="44" t="s">
        <v>486</v>
      </c>
      <c r="F959" s="14" t="s">
        <v>37</v>
      </c>
      <c r="G959" s="11">
        <v>34266</v>
      </c>
      <c r="H959" s="11">
        <v>34266</v>
      </c>
      <c r="I959" s="11"/>
      <c r="J959" s="11"/>
      <c r="K959" s="11"/>
      <c r="L959" s="11"/>
      <c r="M959" s="11">
        <f>G959+I959+J959+K959+L959</f>
        <v>34266</v>
      </c>
      <c r="N959" s="11">
        <f>H959+J959</f>
        <v>34266</v>
      </c>
      <c r="O959" s="11"/>
      <c r="P959" s="11"/>
      <c r="Q959" s="11"/>
      <c r="R959" s="11"/>
      <c r="S959" s="11">
        <f>M959+O959+P959+Q959+R959</f>
        <v>34266</v>
      </c>
      <c r="T959" s="11">
        <f>N959+P959</f>
        <v>34266</v>
      </c>
      <c r="U959" s="11"/>
      <c r="V959" s="11"/>
      <c r="W959" s="11"/>
      <c r="X959" s="11"/>
      <c r="Y959" s="11">
        <f>S959+U959+V959+W959+X959</f>
        <v>34266</v>
      </c>
      <c r="Z959" s="11">
        <f>T959+V959</f>
        <v>34266</v>
      </c>
      <c r="AA959" s="11"/>
      <c r="AB959" s="11"/>
      <c r="AC959" s="11"/>
      <c r="AD959" s="11"/>
      <c r="AE959" s="11">
        <f>Y959+AA959+AB959+AC959+AD959</f>
        <v>34266</v>
      </c>
      <c r="AF959" s="11">
        <f>Z959+AB959</f>
        <v>34266</v>
      </c>
      <c r="AG959" s="11"/>
      <c r="AH959" s="11"/>
      <c r="AI959" s="11"/>
      <c r="AJ959" s="11"/>
      <c r="AK959" s="75">
        <f>AE959+AG959+AH959+AI959+AJ959</f>
        <v>34266</v>
      </c>
      <c r="AL959" s="75">
        <f>AF959+AH959</f>
        <v>34266</v>
      </c>
      <c r="AM959" s="11"/>
      <c r="AN959" s="11"/>
      <c r="AO959" s="11"/>
      <c r="AP959" s="11"/>
      <c r="AQ959" s="11">
        <f>AK959+AM959+AN959+AO959+AP959</f>
        <v>34266</v>
      </c>
      <c r="AR959" s="11">
        <f>AL959+AN959</f>
        <v>34266</v>
      </c>
      <c r="AS959" s="11"/>
      <c r="AT959" s="11"/>
      <c r="AU959" s="11"/>
      <c r="AV959" s="11"/>
      <c r="AW959" s="11">
        <f>AQ959+AS959+AT959+AU959+AV959</f>
        <v>34266</v>
      </c>
      <c r="AX959" s="11">
        <f>AR959+AT959</f>
        <v>34266</v>
      </c>
      <c r="AY959" s="75"/>
      <c r="AZ959" s="75"/>
      <c r="BA959" s="75"/>
      <c r="BB959" s="75"/>
      <c r="BC959" s="75">
        <f>AW959+AY959+AZ959+BA959+BB959</f>
        <v>34266</v>
      </c>
      <c r="BD959" s="75">
        <f>AX959+AZ959</f>
        <v>34266</v>
      </c>
      <c r="BE959" s="11"/>
      <c r="BF959" s="11"/>
      <c r="BG959" s="11"/>
      <c r="BH959" s="11"/>
      <c r="BI959" s="138">
        <f>BC959+BE959+BF959+BG959+BH959</f>
        <v>34266</v>
      </c>
      <c r="BJ959" s="138">
        <f>BD959+BF959</f>
        <v>34266</v>
      </c>
      <c r="BK959" s="75"/>
      <c r="BL959" s="75"/>
      <c r="BM959" s="75"/>
      <c r="BN959" s="75"/>
      <c r="BO959" s="75">
        <f>BI959+BK959+BL959+BM959+BN959</f>
        <v>34266</v>
      </c>
      <c r="BP959" s="75">
        <f>BJ959+BL959</f>
        <v>34266</v>
      </c>
      <c r="BQ959" s="11"/>
      <c r="BR959" s="11"/>
      <c r="BS959" s="11"/>
      <c r="BT959" s="11"/>
      <c r="BU959" s="11">
        <f>BO959+BQ959+BR959+BS959+BT959</f>
        <v>34266</v>
      </c>
      <c r="BV959" s="11">
        <f>BP959+BR959</f>
        <v>34266</v>
      </c>
      <c r="BW959" s="75"/>
      <c r="BX959" s="75"/>
      <c r="BY959" s="75"/>
      <c r="BZ959" s="75"/>
      <c r="CA959" s="75">
        <f>BU959+BW959+BX959+BY959+BZ959</f>
        <v>34266</v>
      </c>
      <c r="CB959" s="75">
        <f>BV959+BX959</f>
        <v>34266</v>
      </c>
      <c r="CC959" s="75"/>
      <c r="CD959" s="75"/>
      <c r="CE959" s="75"/>
      <c r="CF959" s="75"/>
      <c r="CG959" s="75">
        <f>CA959+CC959+CD959+CE959+CF959</f>
        <v>34266</v>
      </c>
      <c r="CH959" s="75">
        <f>CB959+CD959</f>
        <v>34266</v>
      </c>
      <c r="CI959" s="11"/>
      <c r="CJ959" s="11"/>
      <c r="CK959" s="11"/>
      <c r="CL959" s="11"/>
      <c r="CM959" s="11">
        <f>CG959+CI959+CJ959+CK959+CL959</f>
        <v>34266</v>
      </c>
      <c r="CN959" s="11">
        <f>CH959+CJ959</f>
        <v>34266</v>
      </c>
    </row>
    <row r="960" spans="1:92" x14ac:dyDescent="0.25">
      <c r="A960" s="63" t="s">
        <v>571</v>
      </c>
      <c r="B960" s="44" t="s">
        <v>250</v>
      </c>
      <c r="C960" s="44" t="s">
        <v>7</v>
      </c>
      <c r="D960" s="44" t="s">
        <v>87</v>
      </c>
      <c r="E960" s="34" t="s">
        <v>686</v>
      </c>
      <c r="F960" s="14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>
        <f t="shared" ref="AG960:AV962" si="3051">AG961</f>
        <v>0</v>
      </c>
      <c r="AH960" s="11">
        <f t="shared" si="3051"/>
        <v>67812</v>
      </c>
      <c r="AI960" s="11">
        <f t="shared" si="3051"/>
        <v>0</v>
      </c>
      <c r="AJ960" s="11">
        <f t="shared" si="3051"/>
        <v>0</v>
      </c>
      <c r="AK960" s="75">
        <f t="shared" si="3051"/>
        <v>67812</v>
      </c>
      <c r="AL960" s="75">
        <f t="shared" si="3051"/>
        <v>67812</v>
      </c>
      <c r="AM960" s="11">
        <f t="shared" si="3051"/>
        <v>0</v>
      </c>
      <c r="AN960" s="11">
        <f t="shared" si="3051"/>
        <v>0</v>
      </c>
      <c r="AO960" s="11">
        <f t="shared" si="3051"/>
        <v>0</v>
      </c>
      <c r="AP960" s="11">
        <f t="shared" si="3051"/>
        <v>0</v>
      </c>
      <c r="AQ960" s="11">
        <f t="shared" si="3051"/>
        <v>67812</v>
      </c>
      <c r="AR960" s="11">
        <f t="shared" si="3051"/>
        <v>67812</v>
      </c>
      <c r="AS960" s="11">
        <f t="shared" si="3051"/>
        <v>0</v>
      </c>
      <c r="AT960" s="11">
        <f t="shared" si="3051"/>
        <v>0</v>
      </c>
      <c r="AU960" s="11">
        <f t="shared" si="3051"/>
        <v>0</v>
      </c>
      <c r="AV960" s="11">
        <f t="shared" si="3051"/>
        <v>0</v>
      </c>
      <c r="AW960" s="11">
        <f t="shared" ref="AS960:BH962" si="3052">AW961</f>
        <v>67812</v>
      </c>
      <c r="AX960" s="11">
        <f t="shared" si="3052"/>
        <v>67812</v>
      </c>
      <c r="AY960" s="75">
        <f t="shared" si="3052"/>
        <v>0</v>
      </c>
      <c r="AZ960" s="75">
        <f t="shared" si="3052"/>
        <v>0</v>
      </c>
      <c r="BA960" s="75">
        <f t="shared" si="3052"/>
        <v>0</v>
      </c>
      <c r="BB960" s="75">
        <f t="shared" si="3052"/>
        <v>0</v>
      </c>
      <c r="BC960" s="75">
        <f t="shared" si="3052"/>
        <v>67812</v>
      </c>
      <c r="BD960" s="75">
        <f t="shared" si="3052"/>
        <v>67812</v>
      </c>
      <c r="BE960" s="11">
        <f t="shared" si="3052"/>
        <v>0</v>
      </c>
      <c r="BF960" s="11">
        <f t="shared" si="3052"/>
        <v>0</v>
      </c>
      <c r="BG960" s="11">
        <f t="shared" si="3052"/>
        <v>0</v>
      </c>
      <c r="BH960" s="11">
        <f t="shared" si="3052"/>
        <v>0</v>
      </c>
      <c r="BI960" s="138">
        <f t="shared" ref="BE960:BT962" si="3053">BI961</f>
        <v>67812</v>
      </c>
      <c r="BJ960" s="138">
        <f t="shared" si="3053"/>
        <v>67812</v>
      </c>
      <c r="BK960" s="75">
        <f t="shared" si="3053"/>
        <v>0</v>
      </c>
      <c r="BL960" s="75">
        <f t="shared" si="3053"/>
        <v>0</v>
      </c>
      <c r="BM960" s="75">
        <f t="shared" si="3053"/>
        <v>0</v>
      </c>
      <c r="BN960" s="75">
        <f t="shared" si="3053"/>
        <v>0</v>
      </c>
      <c r="BO960" s="75">
        <f t="shared" si="3053"/>
        <v>67812</v>
      </c>
      <c r="BP960" s="75">
        <f t="shared" si="3053"/>
        <v>67812</v>
      </c>
      <c r="BQ960" s="11">
        <f t="shared" si="3053"/>
        <v>0</v>
      </c>
      <c r="BR960" s="11">
        <f t="shared" si="3053"/>
        <v>0</v>
      </c>
      <c r="BS960" s="11">
        <f t="shared" si="3053"/>
        <v>0</v>
      </c>
      <c r="BT960" s="11">
        <f t="shared" si="3053"/>
        <v>0</v>
      </c>
      <c r="BU960" s="11">
        <f t="shared" ref="BQ960:CF962" si="3054">BU961</f>
        <v>67812</v>
      </c>
      <c r="BV960" s="11">
        <f t="shared" si="3054"/>
        <v>67812</v>
      </c>
      <c r="BW960" s="75">
        <f t="shared" si="3054"/>
        <v>0</v>
      </c>
      <c r="BX960" s="75">
        <f t="shared" si="3054"/>
        <v>0</v>
      </c>
      <c r="BY960" s="75">
        <f t="shared" si="3054"/>
        <v>0</v>
      </c>
      <c r="BZ960" s="75">
        <f t="shared" si="3054"/>
        <v>0</v>
      </c>
      <c r="CA960" s="75">
        <f t="shared" si="3054"/>
        <v>67812</v>
      </c>
      <c r="CB960" s="75">
        <f t="shared" si="3054"/>
        <v>67812</v>
      </c>
      <c r="CC960" s="75">
        <f t="shared" si="3054"/>
        <v>0</v>
      </c>
      <c r="CD960" s="75">
        <f t="shared" si="3054"/>
        <v>0</v>
      </c>
      <c r="CE960" s="75">
        <f t="shared" si="3054"/>
        <v>0</v>
      </c>
      <c r="CF960" s="75">
        <f t="shared" si="3054"/>
        <v>0</v>
      </c>
      <c r="CG960" s="75">
        <f t="shared" ref="CC960:CN962" si="3055">CG961</f>
        <v>67812</v>
      </c>
      <c r="CH960" s="75">
        <f t="shared" si="3055"/>
        <v>67812</v>
      </c>
      <c r="CI960" s="11">
        <f t="shared" si="3055"/>
        <v>0</v>
      </c>
      <c r="CJ960" s="11">
        <f t="shared" si="3055"/>
        <v>-1388</v>
      </c>
      <c r="CK960" s="11">
        <f t="shared" si="3055"/>
        <v>0</v>
      </c>
      <c r="CL960" s="11">
        <f t="shared" si="3055"/>
        <v>0</v>
      </c>
      <c r="CM960" s="11">
        <f t="shared" si="3055"/>
        <v>66424</v>
      </c>
      <c r="CN960" s="11">
        <f t="shared" si="3055"/>
        <v>66424</v>
      </c>
    </row>
    <row r="961" spans="1:92" ht="77.25" customHeight="1" x14ac:dyDescent="0.25">
      <c r="A961" s="58" t="s">
        <v>688</v>
      </c>
      <c r="B961" s="44" t="s">
        <v>250</v>
      </c>
      <c r="C961" s="44" t="s">
        <v>7</v>
      </c>
      <c r="D961" s="44" t="s">
        <v>87</v>
      </c>
      <c r="E961" s="69" t="s">
        <v>687</v>
      </c>
      <c r="F961" s="14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>
        <f t="shared" si="3051"/>
        <v>0</v>
      </c>
      <c r="AH961" s="11">
        <f t="shared" si="3051"/>
        <v>67812</v>
      </c>
      <c r="AI961" s="11">
        <f t="shared" si="3051"/>
        <v>0</v>
      </c>
      <c r="AJ961" s="11">
        <f t="shared" si="3051"/>
        <v>0</v>
      </c>
      <c r="AK961" s="75">
        <f t="shared" si="3051"/>
        <v>67812</v>
      </c>
      <c r="AL961" s="75">
        <f t="shared" si="3051"/>
        <v>67812</v>
      </c>
      <c r="AM961" s="11">
        <f t="shared" si="3051"/>
        <v>0</v>
      </c>
      <c r="AN961" s="11">
        <f t="shared" si="3051"/>
        <v>0</v>
      </c>
      <c r="AO961" s="11">
        <f t="shared" si="3051"/>
        <v>0</v>
      </c>
      <c r="AP961" s="11">
        <f t="shared" si="3051"/>
        <v>0</v>
      </c>
      <c r="AQ961" s="11">
        <f t="shared" si="3051"/>
        <v>67812</v>
      </c>
      <c r="AR961" s="11">
        <f t="shared" si="3051"/>
        <v>67812</v>
      </c>
      <c r="AS961" s="11">
        <f t="shared" si="3052"/>
        <v>0</v>
      </c>
      <c r="AT961" s="11">
        <f t="shared" si="3052"/>
        <v>0</v>
      </c>
      <c r="AU961" s="11">
        <f t="shared" si="3052"/>
        <v>0</v>
      </c>
      <c r="AV961" s="11">
        <f t="shared" si="3052"/>
        <v>0</v>
      </c>
      <c r="AW961" s="11">
        <f t="shared" si="3052"/>
        <v>67812</v>
      </c>
      <c r="AX961" s="11">
        <f t="shared" si="3052"/>
        <v>67812</v>
      </c>
      <c r="AY961" s="75">
        <f t="shared" si="3052"/>
        <v>0</v>
      </c>
      <c r="AZ961" s="75">
        <f t="shared" si="3052"/>
        <v>0</v>
      </c>
      <c r="BA961" s="75">
        <f t="shared" si="3052"/>
        <v>0</v>
      </c>
      <c r="BB961" s="75">
        <f t="shared" si="3052"/>
        <v>0</v>
      </c>
      <c r="BC961" s="75">
        <f t="shared" si="3052"/>
        <v>67812</v>
      </c>
      <c r="BD961" s="75">
        <f t="shared" si="3052"/>
        <v>67812</v>
      </c>
      <c r="BE961" s="11">
        <f t="shared" si="3053"/>
        <v>0</v>
      </c>
      <c r="BF961" s="11">
        <f t="shared" si="3053"/>
        <v>0</v>
      </c>
      <c r="BG961" s="11">
        <f t="shared" si="3053"/>
        <v>0</v>
      </c>
      <c r="BH961" s="11">
        <f t="shared" si="3053"/>
        <v>0</v>
      </c>
      <c r="BI961" s="138">
        <f t="shared" si="3053"/>
        <v>67812</v>
      </c>
      <c r="BJ961" s="138">
        <f t="shared" si="3053"/>
        <v>67812</v>
      </c>
      <c r="BK961" s="75">
        <f t="shared" si="3053"/>
        <v>0</v>
      </c>
      <c r="BL961" s="75">
        <f t="shared" si="3053"/>
        <v>0</v>
      </c>
      <c r="BM961" s="75">
        <f t="shared" si="3053"/>
        <v>0</v>
      </c>
      <c r="BN961" s="75">
        <f t="shared" si="3053"/>
        <v>0</v>
      </c>
      <c r="BO961" s="75">
        <f t="shared" si="3053"/>
        <v>67812</v>
      </c>
      <c r="BP961" s="75">
        <f t="shared" si="3053"/>
        <v>67812</v>
      </c>
      <c r="BQ961" s="11">
        <f t="shared" si="3054"/>
        <v>0</v>
      </c>
      <c r="BR961" s="11">
        <f t="shared" si="3054"/>
        <v>0</v>
      </c>
      <c r="BS961" s="11">
        <f t="shared" si="3054"/>
        <v>0</v>
      </c>
      <c r="BT961" s="11">
        <f t="shared" si="3054"/>
        <v>0</v>
      </c>
      <c r="BU961" s="11">
        <f t="shared" si="3054"/>
        <v>67812</v>
      </c>
      <c r="BV961" s="11">
        <f t="shared" si="3054"/>
        <v>67812</v>
      </c>
      <c r="BW961" s="75">
        <f t="shared" si="3054"/>
        <v>0</v>
      </c>
      <c r="BX961" s="75">
        <f t="shared" si="3054"/>
        <v>0</v>
      </c>
      <c r="BY961" s="75">
        <f t="shared" si="3054"/>
        <v>0</v>
      </c>
      <c r="BZ961" s="75">
        <f t="shared" si="3054"/>
        <v>0</v>
      </c>
      <c r="CA961" s="75">
        <f t="shared" si="3054"/>
        <v>67812</v>
      </c>
      <c r="CB961" s="75">
        <f t="shared" si="3054"/>
        <v>67812</v>
      </c>
      <c r="CC961" s="75">
        <f t="shared" si="3055"/>
        <v>0</v>
      </c>
      <c r="CD961" s="75">
        <f t="shared" si="3055"/>
        <v>0</v>
      </c>
      <c r="CE961" s="75">
        <f t="shared" si="3055"/>
        <v>0</v>
      </c>
      <c r="CF961" s="75">
        <f t="shared" si="3055"/>
        <v>0</v>
      </c>
      <c r="CG961" s="75">
        <f t="shared" si="3055"/>
        <v>67812</v>
      </c>
      <c r="CH961" s="75">
        <f t="shared" si="3055"/>
        <v>67812</v>
      </c>
      <c r="CI961" s="11">
        <f t="shared" si="3055"/>
        <v>0</v>
      </c>
      <c r="CJ961" s="11">
        <f t="shared" si="3055"/>
        <v>-1388</v>
      </c>
      <c r="CK961" s="11">
        <f t="shared" si="3055"/>
        <v>0</v>
      </c>
      <c r="CL961" s="11">
        <f t="shared" si="3055"/>
        <v>0</v>
      </c>
      <c r="CM961" s="11">
        <f t="shared" si="3055"/>
        <v>66424</v>
      </c>
      <c r="CN961" s="11">
        <f t="shared" si="3055"/>
        <v>66424</v>
      </c>
    </row>
    <row r="962" spans="1:92" ht="33" x14ac:dyDescent="0.25">
      <c r="A962" s="70" t="s">
        <v>203</v>
      </c>
      <c r="B962" s="44" t="s">
        <v>250</v>
      </c>
      <c r="C962" s="44" t="s">
        <v>7</v>
      </c>
      <c r="D962" s="44" t="s">
        <v>87</v>
      </c>
      <c r="E962" s="69" t="s">
        <v>687</v>
      </c>
      <c r="F962" s="14" t="s">
        <v>204</v>
      </c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>
        <f t="shared" si="3051"/>
        <v>0</v>
      </c>
      <c r="AH962" s="11">
        <f t="shared" si="3051"/>
        <v>67812</v>
      </c>
      <c r="AI962" s="11">
        <f t="shared" si="3051"/>
        <v>0</v>
      </c>
      <c r="AJ962" s="11">
        <f t="shared" si="3051"/>
        <v>0</v>
      </c>
      <c r="AK962" s="75">
        <f t="shared" si="3051"/>
        <v>67812</v>
      </c>
      <c r="AL962" s="75">
        <f t="shared" si="3051"/>
        <v>67812</v>
      </c>
      <c r="AM962" s="11">
        <f t="shared" si="3051"/>
        <v>0</v>
      </c>
      <c r="AN962" s="11">
        <f t="shared" si="3051"/>
        <v>0</v>
      </c>
      <c r="AO962" s="11">
        <f t="shared" si="3051"/>
        <v>0</v>
      </c>
      <c r="AP962" s="11">
        <f t="shared" si="3051"/>
        <v>0</v>
      </c>
      <c r="AQ962" s="11">
        <f t="shared" si="3051"/>
        <v>67812</v>
      </c>
      <c r="AR962" s="11">
        <f t="shared" si="3051"/>
        <v>67812</v>
      </c>
      <c r="AS962" s="11">
        <f t="shared" si="3052"/>
        <v>0</v>
      </c>
      <c r="AT962" s="11">
        <f t="shared" si="3052"/>
        <v>0</v>
      </c>
      <c r="AU962" s="11">
        <f t="shared" si="3052"/>
        <v>0</v>
      </c>
      <c r="AV962" s="11">
        <f t="shared" si="3052"/>
        <v>0</v>
      </c>
      <c r="AW962" s="11">
        <f t="shared" si="3052"/>
        <v>67812</v>
      </c>
      <c r="AX962" s="11">
        <f t="shared" si="3052"/>
        <v>67812</v>
      </c>
      <c r="AY962" s="75">
        <f t="shared" si="3052"/>
        <v>0</v>
      </c>
      <c r="AZ962" s="75">
        <f t="shared" si="3052"/>
        <v>0</v>
      </c>
      <c r="BA962" s="75">
        <f t="shared" si="3052"/>
        <v>0</v>
      </c>
      <c r="BB962" s="75">
        <f t="shared" si="3052"/>
        <v>0</v>
      </c>
      <c r="BC962" s="75">
        <f t="shared" si="3052"/>
        <v>67812</v>
      </c>
      <c r="BD962" s="75">
        <f t="shared" si="3052"/>
        <v>67812</v>
      </c>
      <c r="BE962" s="11">
        <f t="shared" si="3053"/>
        <v>0</v>
      </c>
      <c r="BF962" s="11">
        <f t="shared" si="3053"/>
        <v>0</v>
      </c>
      <c r="BG962" s="11">
        <f t="shared" si="3053"/>
        <v>0</v>
      </c>
      <c r="BH962" s="11">
        <f t="shared" si="3053"/>
        <v>0</v>
      </c>
      <c r="BI962" s="138">
        <f t="shared" si="3053"/>
        <v>67812</v>
      </c>
      <c r="BJ962" s="138">
        <f t="shared" si="3053"/>
        <v>67812</v>
      </c>
      <c r="BK962" s="75">
        <f t="shared" si="3053"/>
        <v>0</v>
      </c>
      <c r="BL962" s="75">
        <f t="shared" si="3053"/>
        <v>0</v>
      </c>
      <c r="BM962" s="75">
        <f t="shared" si="3053"/>
        <v>0</v>
      </c>
      <c r="BN962" s="75">
        <f t="shared" si="3053"/>
        <v>0</v>
      </c>
      <c r="BO962" s="75">
        <f t="shared" si="3053"/>
        <v>67812</v>
      </c>
      <c r="BP962" s="75">
        <f t="shared" si="3053"/>
        <v>67812</v>
      </c>
      <c r="BQ962" s="11">
        <f t="shared" si="3054"/>
        <v>0</v>
      </c>
      <c r="BR962" s="11">
        <f t="shared" si="3054"/>
        <v>0</v>
      </c>
      <c r="BS962" s="11">
        <f t="shared" si="3054"/>
        <v>0</v>
      </c>
      <c r="BT962" s="11">
        <f t="shared" si="3054"/>
        <v>0</v>
      </c>
      <c r="BU962" s="11">
        <f t="shared" si="3054"/>
        <v>67812</v>
      </c>
      <c r="BV962" s="11">
        <f t="shared" si="3054"/>
        <v>67812</v>
      </c>
      <c r="BW962" s="75">
        <f t="shared" si="3054"/>
        <v>0</v>
      </c>
      <c r="BX962" s="75">
        <f t="shared" si="3054"/>
        <v>0</v>
      </c>
      <c r="BY962" s="75">
        <f t="shared" si="3054"/>
        <v>0</v>
      </c>
      <c r="BZ962" s="75">
        <f t="shared" si="3054"/>
        <v>0</v>
      </c>
      <c r="CA962" s="75">
        <f t="shared" si="3054"/>
        <v>67812</v>
      </c>
      <c r="CB962" s="75">
        <f t="shared" si="3054"/>
        <v>67812</v>
      </c>
      <c r="CC962" s="75">
        <f t="shared" si="3055"/>
        <v>0</v>
      </c>
      <c r="CD962" s="75">
        <f t="shared" si="3055"/>
        <v>0</v>
      </c>
      <c r="CE962" s="75">
        <f t="shared" si="3055"/>
        <v>0</v>
      </c>
      <c r="CF962" s="75">
        <f t="shared" si="3055"/>
        <v>0</v>
      </c>
      <c r="CG962" s="75">
        <f t="shared" si="3055"/>
        <v>67812</v>
      </c>
      <c r="CH962" s="75">
        <f t="shared" si="3055"/>
        <v>67812</v>
      </c>
      <c r="CI962" s="11">
        <f t="shared" si="3055"/>
        <v>0</v>
      </c>
      <c r="CJ962" s="11">
        <f t="shared" si="3055"/>
        <v>-1388</v>
      </c>
      <c r="CK962" s="11">
        <f t="shared" si="3055"/>
        <v>0</v>
      </c>
      <c r="CL962" s="11">
        <f t="shared" si="3055"/>
        <v>0</v>
      </c>
      <c r="CM962" s="11">
        <f t="shared" si="3055"/>
        <v>66424</v>
      </c>
      <c r="CN962" s="11">
        <f t="shared" si="3055"/>
        <v>66424</v>
      </c>
    </row>
    <row r="963" spans="1:92" ht="119.25" customHeight="1" x14ac:dyDescent="0.25">
      <c r="A963" s="70" t="s">
        <v>647</v>
      </c>
      <c r="B963" s="44" t="s">
        <v>250</v>
      </c>
      <c r="C963" s="44" t="s">
        <v>7</v>
      </c>
      <c r="D963" s="44" t="s">
        <v>87</v>
      </c>
      <c r="E963" s="69" t="s">
        <v>687</v>
      </c>
      <c r="F963" s="14" t="s">
        <v>646</v>
      </c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>
        <v>67812</v>
      </c>
      <c r="AI963" s="11"/>
      <c r="AJ963" s="11"/>
      <c r="AK963" s="75">
        <f>AE963+AG963+AH963+AI963+AJ963</f>
        <v>67812</v>
      </c>
      <c r="AL963" s="75">
        <f>AF963+AH963</f>
        <v>67812</v>
      </c>
      <c r="AM963" s="11"/>
      <c r="AN963" s="11"/>
      <c r="AO963" s="11"/>
      <c r="AP963" s="11"/>
      <c r="AQ963" s="11">
        <f>AK963+AM963+AN963+AO963+AP963</f>
        <v>67812</v>
      </c>
      <c r="AR963" s="11">
        <f>AL963+AN963</f>
        <v>67812</v>
      </c>
      <c r="AS963" s="11"/>
      <c r="AT963" s="11"/>
      <c r="AU963" s="11"/>
      <c r="AV963" s="11"/>
      <c r="AW963" s="11">
        <f>AQ963+AS963+AT963+AU963+AV963</f>
        <v>67812</v>
      </c>
      <c r="AX963" s="11">
        <f>AR963+AT963</f>
        <v>67812</v>
      </c>
      <c r="AY963" s="75"/>
      <c r="AZ963" s="75"/>
      <c r="BA963" s="75"/>
      <c r="BB963" s="75"/>
      <c r="BC963" s="75">
        <f>AW963+AY963+AZ963+BA963+BB963</f>
        <v>67812</v>
      </c>
      <c r="BD963" s="75">
        <f>AX963+AZ963</f>
        <v>67812</v>
      </c>
      <c r="BE963" s="11"/>
      <c r="BF963" s="11"/>
      <c r="BG963" s="11"/>
      <c r="BH963" s="11"/>
      <c r="BI963" s="138">
        <f>BC963+BE963+BF963+BG963+BH963</f>
        <v>67812</v>
      </c>
      <c r="BJ963" s="138">
        <f>BD963+BF963</f>
        <v>67812</v>
      </c>
      <c r="BK963" s="75"/>
      <c r="BL963" s="75"/>
      <c r="BM963" s="75"/>
      <c r="BN963" s="75"/>
      <c r="BO963" s="75">
        <f>BI963+BK963+BL963+BM963+BN963</f>
        <v>67812</v>
      </c>
      <c r="BP963" s="75">
        <f>BJ963+BL963</f>
        <v>67812</v>
      </c>
      <c r="BQ963" s="11"/>
      <c r="BR963" s="11"/>
      <c r="BS963" s="11"/>
      <c r="BT963" s="11"/>
      <c r="BU963" s="11">
        <f>BO963+BQ963+BR963+BS963+BT963</f>
        <v>67812</v>
      </c>
      <c r="BV963" s="11">
        <f>BP963+BR963</f>
        <v>67812</v>
      </c>
      <c r="BW963" s="75"/>
      <c r="BX963" s="75"/>
      <c r="BY963" s="75"/>
      <c r="BZ963" s="75"/>
      <c r="CA963" s="75">
        <f>BU963+BW963+BX963+BY963+BZ963</f>
        <v>67812</v>
      </c>
      <c r="CB963" s="75">
        <f>BV963+BX963</f>
        <v>67812</v>
      </c>
      <c r="CC963" s="75"/>
      <c r="CD963" s="75"/>
      <c r="CE963" s="75"/>
      <c r="CF963" s="75"/>
      <c r="CG963" s="75">
        <f>CA963+CC963+CD963+CE963+CF963</f>
        <v>67812</v>
      </c>
      <c r="CH963" s="75">
        <f>CB963+CD963</f>
        <v>67812</v>
      </c>
      <c r="CI963" s="11"/>
      <c r="CJ963" s="11">
        <v>-1388</v>
      </c>
      <c r="CK963" s="11"/>
      <c r="CL963" s="11"/>
      <c r="CM963" s="11">
        <f>CG963+CI963+CJ963+CK963+CL963</f>
        <v>66424</v>
      </c>
      <c r="CN963" s="11">
        <f>CH963+CJ963</f>
        <v>66424</v>
      </c>
    </row>
    <row r="964" spans="1:92" ht="54.75" customHeight="1" x14ac:dyDescent="0.25">
      <c r="A964" s="58" t="s">
        <v>619</v>
      </c>
      <c r="B964" s="44" t="s">
        <v>250</v>
      </c>
      <c r="C964" s="44" t="s">
        <v>7</v>
      </c>
      <c r="D964" s="44" t="s">
        <v>87</v>
      </c>
      <c r="E964" s="69" t="s">
        <v>727</v>
      </c>
      <c r="F964" s="14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>
        <f>AS965</f>
        <v>0</v>
      </c>
      <c r="AT964" s="11">
        <f t="shared" ref="AT964:BI965" si="3056">AT965</f>
        <v>2800</v>
      </c>
      <c r="AU964" s="11">
        <f t="shared" si="3056"/>
        <v>0</v>
      </c>
      <c r="AV964" s="11">
        <f t="shared" si="3056"/>
        <v>0</v>
      </c>
      <c r="AW964" s="11">
        <f t="shared" si="3056"/>
        <v>2800</v>
      </c>
      <c r="AX964" s="11">
        <f t="shared" si="3056"/>
        <v>2800</v>
      </c>
      <c r="AY964" s="75">
        <f>AY965</f>
        <v>0</v>
      </c>
      <c r="AZ964" s="75">
        <f t="shared" si="3056"/>
        <v>0</v>
      </c>
      <c r="BA964" s="75">
        <f t="shared" si="3056"/>
        <v>0</v>
      </c>
      <c r="BB964" s="75">
        <f t="shared" si="3056"/>
        <v>0</v>
      </c>
      <c r="BC964" s="75">
        <f t="shared" si="3056"/>
        <v>2800</v>
      </c>
      <c r="BD964" s="75">
        <f t="shared" si="3056"/>
        <v>2800</v>
      </c>
      <c r="BE964" s="11">
        <f>BE965</f>
        <v>0</v>
      </c>
      <c r="BF964" s="11">
        <f t="shared" si="3056"/>
        <v>0</v>
      </c>
      <c r="BG964" s="11">
        <f t="shared" si="3056"/>
        <v>0</v>
      </c>
      <c r="BH964" s="11">
        <f t="shared" si="3056"/>
        <v>0</v>
      </c>
      <c r="BI964" s="138">
        <f t="shared" si="3056"/>
        <v>2800</v>
      </c>
      <c r="BJ964" s="138">
        <f t="shared" ref="BF964:BJ965" si="3057">BJ965</f>
        <v>2800</v>
      </c>
      <c r="BK964" s="75">
        <f>BK965</f>
        <v>0</v>
      </c>
      <c r="BL964" s="75">
        <f t="shared" ref="BL964:CA965" si="3058">BL965</f>
        <v>0</v>
      </c>
      <c r="BM964" s="75">
        <f t="shared" si="3058"/>
        <v>0</v>
      </c>
      <c r="BN964" s="75">
        <f t="shared" si="3058"/>
        <v>0</v>
      </c>
      <c r="BO964" s="75">
        <f t="shared" si="3058"/>
        <v>2800</v>
      </c>
      <c r="BP964" s="75">
        <f t="shared" si="3058"/>
        <v>2800</v>
      </c>
      <c r="BQ964" s="11">
        <f>BQ965</f>
        <v>0</v>
      </c>
      <c r="BR964" s="11">
        <f t="shared" si="3058"/>
        <v>0</v>
      </c>
      <c r="BS964" s="11">
        <f t="shared" si="3058"/>
        <v>0</v>
      </c>
      <c r="BT964" s="11">
        <f t="shared" si="3058"/>
        <v>0</v>
      </c>
      <c r="BU964" s="11">
        <f t="shared" si="3058"/>
        <v>2800</v>
      </c>
      <c r="BV964" s="11">
        <f t="shared" si="3058"/>
        <v>2800</v>
      </c>
      <c r="BW964" s="75">
        <f>BW965</f>
        <v>0</v>
      </c>
      <c r="BX964" s="75">
        <f t="shared" si="3058"/>
        <v>0</v>
      </c>
      <c r="BY964" s="75">
        <f t="shared" si="3058"/>
        <v>0</v>
      </c>
      <c r="BZ964" s="75">
        <f t="shared" si="3058"/>
        <v>0</v>
      </c>
      <c r="CA964" s="75">
        <f t="shared" si="3058"/>
        <v>2800</v>
      </c>
      <c r="CB964" s="75">
        <f t="shared" ref="BX964:CB965" si="3059">CB965</f>
        <v>2800</v>
      </c>
      <c r="CC964" s="75">
        <f>CC965</f>
        <v>0</v>
      </c>
      <c r="CD964" s="75">
        <f t="shared" ref="CD964:CN965" si="3060">CD965</f>
        <v>0</v>
      </c>
      <c r="CE964" s="75">
        <f t="shared" si="3060"/>
        <v>0</v>
      </c>
      <c r="CF964" s="75">
        <f t="shared" si="3060"/>
        <v>0</v>
      </c>
      <c r="CG964" s="75">
        <f t="shared" si="3060"/>
        <v>2800</v>
      </c>
      <c r="CH964" s="75">
        <f t="shared" si="3060"/>
        <v>2800</v>
      </c>
      <c r="CI964" s="11">
        <f>CI965</f>
        <v>0</v>
      </c>
      <c r="CJ964" s="11">
        <f t="shared" si="3060"/>
        <v>-17</v>
      </c>
      <c r="CK964" s="11">
        <f t="shared" si="3060"/>
        <v>0</v>
      </c>
      <c r="CL964" s="11">
        <f t="shared" si="3060"/>
        <v>0</v>
      </c>
      <c r="CM964" s="11">
        <f t="shared" si="3060"/>
        <v>2783</v>
      </c>
      <c r="CN964" s="11">
        <f t="shared" si="3060"/>
        <v>2783</v>
      </c>
    </row>
    <row r="965" spans="1:92" ht="39" customHeight="1" x14ac:dyDescent="0.25">
      <c r="A965" s="59" t="s">
        <v>12</v>
      </c>
      <c r="B965" s="44" t="s">
        <v>250</v>
      </c>
      <c r="C965" s="44" t="s">
        <v>7</v>
      </c>
      <c r="D965" s="44" t="s">
        <v>87</v>
      </c>
      <c r="E965" s="69" t="s">
        <v>727</v>
      </c>
      <c r="F965" s="14" t="s">
        <v>13</v>
      </c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>
        <f>AS966</f>
        <v>0</v>
      </c>
      <c r="AT965" s="11">
        <f t="shared" si="3056"/>
        <v>2800</v>
      </c>
      <c r="AU965" s="11">
        <f t="shared" si="3056"/>
        <v>0</v>
      </c>
      <c r="AV965" s="11">
        <f t="shared" si="3056"/>
        <v>0</v>
      </c>
      <c r="AW965" s="11">
        <f t="shared" si="3056"/>
        <v>2800</v>
      </c>
      <c r="AX965" s="11">
        <f t="shared" si="3056"/>
        <v>2800</v>
      </c>
      <c r="AY965" s="75">
        <f>AY966</f>
        <v>0</v>
      </c>
      <c r="AZ965" s="75">
        <f t="shared" si="3056"/>
        <v>0</v>
      </c>
      <c r="BA965" s="75">
        <f t="shared" si="3056"/>
        <v>0</v>
      </c>
      <c r="BB965" s="75">
        <f t="shared" si="3056"/>
        <v>0</v>
      </c>
      <c r="BC965" s="75">
        <f t="shared" si="3056"/>
        <v>2800</v>
      </c>
      <c r="BD965" s="75">
        <f t="shared" si="3056"/>
        <v>2800</v>
      </c>
      <c r="BE965" s="11">
        <f>BE966</f>
        <v>0</v>
      </c>
      <c r="BF965" s="11">
        <f t="shared" si="3057"/>
        <v>0</v>
      </c>
      <c r="BG965" s="11">
        <f t="shared" si="3057"/>
        <v>0</v>
      </c>
      <c r="BH965" s="11">
        <f t="shared" si="3057"/>
        <v>0</v>
      </c>
      <c r="BI965" s="138">
        <f t="shared" si="3057"/>
        <v>2800</v>
      </c>
      <c r="BJ965" s="138">
        <f t="shared" si="3057"/>
        <v>2800</v>
      </c>
      <c r="BK965" s="75">
        <f>BK966</f>
        <v>0</v>
      </c>
      <c r="BL965" s="75">
        <f t="shared" si="3058"/>
        <v>0</v>
      </c>
      <c r="BM965" s="75">
        <f t="shared" si="3058"/>
        <v>0</v>
      </c>
      <c r="BN965" s="75">
        <f t="shared" si="3058"/>
        <v>0</v>
      </c>
      <c r="BO965" s="75">
        <f t="shared" si="3058"/>
        <v>2800</v>
      </c>
      <c r="BP965" s="75">
        <f t="shared" si="3058"/>
        <v>2800</v>
      </c>
      <c r="BQ965" s="11">
        <f>BQ966</f>
        <v>0</v>
      </c>
      <c r="BR965" s="11">
        <f t="shared" si="3058"/>
        <v>0</v>
      </c>
      <c r="BS965" s="11">
        <f t="shared" si="3058"/>
        <v>0</v>
      </c>
      <c r="BT965" s="11">
        <f t="shared" si="3058"/>
        <v>0</v>
      </c>
      <c r="BU965" s="11">
        <f t="shared" si="3058"/>
        <v>2800</v>
      </c>
      <c r="BV965" s="11">
        <f t="shared" si="3058"/>
        <v>2800</v>
      </c>
      <c r="BW965" s="75">
        <f>BW966</f>
        <v>0</v>
      </c>
      <c r="BX965" s="75">
        <f t="shared" si="3059"/>
        <v>0</v>
      </c>
      <c r="BY965" s="75">
        <f t="shared" si="3059"/>
        <v>0</v>
      </c>
      <c r="BZ965" s="75">
        <f t="shared" si="3059"/>
        <v>0</v>
      </c>
      <c r="CA965" s="75">
        <f t="shared" si="3059"/>
        <v>2800</v>
      </c>
      <c r="CB965" s="75">
        <f t="shared" si="3059"/>
        <v>2800</v>
      </c>
      <c r="CC965" s="75">
        <f>CC966</f>
        <v>0</v>
      </c>
      <c r="CD965" s="75">
        <f t="shared" si="3060"/>
        <v>0</v>
      </c>
      <c r="CE965" s="75">
        <f t="shared" si="3060"/>
        <v>0</v>
      </c>
      <c r="CF965" s="75">
        <f t="shared" si="3060"/>
        <v>0</v>
      </c>
      <c r="CG965" s="75">
        <f t="shared" si="3060"/>
        <v>2800</v>
      </c>
      <c r="CH965" s="75">
        <f t="shared" si="3060"/>
        <v>2800</v>
      </c>
      <c r="CI965" s="11">
        <f>CI966</f>
        <v>0</v>
      </c>
      <c r="CJ965" s="11">
        <f t="shared" si="3060"/>
        <v>-17</v>
      </c>
      <c r="CK965" s="11">
        <f t="shared" si="3060"/>
        <v>0</v>
      </c>
      <c r="CL965" s="11">
        <f t="shared" si="3060"/>
        <v>0</v>
      </c>
      <c r="CM965" s="11">
        <f t="shared" si="3060"/>
        <v>2783</v>
      </c>
      <c r="CN965" s="11">
        <f t="shared" si="3060"/>
        <v>2783</v>
      </c>
    </row>
    <row r="966" spans="1:92" ht="24.75" customHeight="1" x14ac:dyDescent="0.25">
      <c r="A966" s="58" t="s">
        <v>14</v>
      </c>
      <c r="B966" s="44" t="s">
        <v>250</v>
      </c>
      <c r="C966" s="44" t="s">
        <v>7</v>
      </c>
      <c r="D966" s="44" t="s">
        <v>87</v>
      </c>
      <c r="E966" s="69" t="s">
        <v>727</v>
      </c>
      <c r="F966" s="14" t="s">
        <v>37</v>
      </c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>
        <v>2800</v>
      </c>
      <c r="AU966" s="11"/>
      <c r="AV966" s="11"/>
      <c r="AW966" s="11">
        <f>AQ966+AS966+AT966+AU966+AV966</f>
        <v>2800</v>
      </c>
      <c r="AX966" s="11">
        <f>AR966+AT966</f>
        <v>2800</v>
      </c>
      <c r="AY966" s="75"/>
      <c r="AZ966" s="75"/>
      <c r="BA966" s="75"/>
      <c r="BB966" s="75"/>
      <c r="BC966" s="75">
        <f>AW966+AY966+AZ966+BA966+BB966</f>
        <v>2800</v>
      </c>
      <c r="BD966" s="75">
        <f>AX966+AZ966</f>
        <v>2800</v>
      </c>
      <c r="BE966" s="11"/>
      <c r="BF966" s="11"/>
      <c r="BG966" s="11"/>
      <c r="BH966" s="11"/>
      <c r="BI966" s="138">
        <f>BC966+BE966+BF966+BG966+BH966</f>
        <v>2800</v>
      </c>
      <c r="BJ966" s="138">
        <f>BD966+BF966</f>
        <v>2800</v>
      </c>
      <c r="BK966" s="75"/>
      <c r="BL966" s="75"/>
      <c r="BM966" s="75"/>
      <c r="BN966" s="75"/>
      <c r="BO966" s="75">
        <f>BI966+BK966+BL966+BM966+BN966</f>
        <v>2800</v>
      </c>
      <c r="BP966" s="75">
        <f>BJ966+BL966</f>
        <v>2800</v>
      </c>
      <c r="BQ966" s="11"/>
      <c r="BR966" s="11"/>
      <c r="BS966" s="11"/>
      <c r="BT966" s="11"/>
      <c r="BU966" s="11">
        <f>BO966+BQ966+BR966+BS966+BT966</f>
        <v>2800</v>
      </c>
      <c r="BV966" s="11">
        <f>BP966+BR966</f>
        <v>2800</v>
      </c>
      <c r="BW966" s="75"/>
      <c r="BX966" s="75"/>
      <c r="BY966" s="75"/>
      <c r="BZ966" s="75"/>
      <c r="CA966" s="75">
        <f>BU966+BW966+BX966+BY966+BZ966</f>
        <v>2800</v>
      </c>
      <c r="CB966" s="75">
        <f>BV966+BX966</f>
        <v>2800</v>
      </c>
      <c r="CC966" s="75"/>
      <c r="CD966" s="75"/>
      <c r="CE966" s="75"/>
      <c r="CF966" s="75"/>
      <c r="CG966" s="75">
        <f>CA966+CC966+CD966+CE966+CF966</f>
        <v>2800</v>
      </c>
      <c r="CH966" s="75">
        <f>CB966+CD966</f>
        <v>2800</v>
      </c>
      <c r="CI966" s="11"/>
      <c r="CJ966" s="11">
        <v>-17</v>
      </c>
      <c r="CK966" s="11"/>
      <c r="CL966" s="11"/>
      <c r="CM966" s="11">
        <f>CG966+CI966+CJ966+CK966+CL966</f>
        <v>2783</v>
      </c>
      <c r="CN966" s="11">
        <f>CH966+CJ966</f>
        <v>2783</v>
      </c>
    </row>
    <row r="967" spans="1:92" ht="72" customHeight="1" x14ac:dyDescent="0.25">
      <c r="A967" s="58" t="s">
        <v>688</v>
      </c>
      <c r="B967" s="44" t="s">
        <v>250</v>
      </c>
      <c r="C967" s="44" t="s">
        <v>7</v>
      </c>
      <c r="D967" s="44" t="s">
        <v>87</v>
      </c>
      <c r="E967" s="69" t="s">
        <v>689</v>
      </c>
      <c r="F967" s="14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>
        <f>AG968</f>
        <v>0</v>
      </c>
      <c r="AH967" s="11">
        <f t="shared" ref="AH967:AW968" si="3061">AH968</f>
        <v>0</v>
      </c>
      <c r="AI967" s="11">
        <f t="shared" si="3061"/>
        <v>3899</v>
      </c>
      <c r="AJ967" s="11">
        <f t="shared" si="3061"/>
        <v>0</v>
      </c>
      <c r="AK967" s="75">
        <f t="shared" si="3061"/>
        <v>3899</v>
      </c>
      <c r="AL967" s="75">
        <f t="shared" si="3061"/>
        <v>0</v>
      </c>
      <c r="AM967" s="11">
        <f>AM968</f>
        <v>0</v>
      </c>
      <c r="AN967" s="11">
        <f t="shared" si="3061"/>
        <v>0</v>
      </c>
      <c r="AO967" s="11">
        <f t="shared" si="3061"/>
        <v>0</v>
      </c>
      <c r="AP967" s="11">
        <f t="shared" si="3061"/>
        <v>0</v>
      </c>
      <c r="AQ967" s="11">
        <f t="shared" si="3061"/>
        <v>3899</v>
      </c>
      <c r="AR967" s="11">
        <f t="shared" si="3061"/>
        <v>0</v>
      </c>
      <c r="AS967" s="11">
        <f>AS968</f>
        <v>0</v>
      </c>
      <c r="AT967" s="11">
        <f t="shared" si="3061"/>
        <v>0</v>
      </c>
      <c r="AU967" s="11">
        <f t="shared" si="3061"/>
        <v>0</v>
      </c>
      <c r="AV967" s="11">
        <f t="shared" si="3061"/>
        <v>0</v>
      </c>
      <c r="AW967" s="11">
        <f t="shared" si="3061"/>
        <v>3899</v>
      </c>
      <c r="AX967" s="11">
        <f t="shared" ref="AT967:AX968" si="3062">AX968</f>
        <v>0</v>
      </c>
      <c r="AY967" s="75">
        <f>AY968</f>
        <v>0</v>
      </c>
      <c r="AZ967" s="75">
        <f t="shared" ref="AZ967:BO968" si="3063">AZ968</f>
        <v>0</v>
      </c>
      <c r="BA967" s="75">
        <f t="shared" si="3063"/>
        <v>0</v>
      </c>
      <c r="BB967" s="75">
        <f t="shared" si="3063"/>
        <v>0</v>
      </c>
      <c r="BC967" s="75">
        <f t="shared" si="3063"/>
        <v>3899</v>
      </c>
      <c r="BD967" s="75">
        <f t="shared" si="3063"/>
        <v>0</v>
      </c>
      <c r="BE967" s="11">
        <f>BE968</f>
        <v>0</v>
      </c>
      <c r="BF967" s="11">
        <f t="shared" si="3063"/>
        <v>0</v>
      </c>
      <c r="BG967" s="11">
        <f t="shared" si="3063"/>
        <v>0</v>
      </c>
      <c r="BH967" s="11">
        <f t="shared" si="3063"/>
        <v>0</v>
      </c>
      <c r="BI967" s="138">
        <f t="shared" si="3063"/>
        <v>3899</v>
      </c>
      <c r="BJ967" s="138">
        <f t="shared" si="3063"/>
        <v>0</v>
      </c>
      <c r="BK967" s="75">
        <f>BK968</f>
        <v>0</v>
      </c>
      <c r="BL967" s="75">
        <f t="shared" si="3063"/>
        <v>0</v>
      </c>
      <c r="BM967" s="75">
        <f t="shared" si="3063"/>
        <v>0</v>
      </c>
      <c r="BN967" s="75">
        <f t="shared" si="3063"/>
        <v>0</v>
      </c>
      <c r="BO967" s="75">
        <f t="shared" si="3063"/>
        <v>3899</v>
      </c>
      <c r="BP967" s="75">
        <f t="shared" ref="BL967:BP968" si="3064">BP968</f>
        <v>0</v>
      </c>
      <c r="BQ967" s="11">
        <f>BQ968</f>
        <v>0</v>
      </c>
      <c r="BR967" s="11">
        <f t="shared" ref="BR967:CG968" si="3065">BR968</f>
        <v>0</v>
      </c>
      <c r="BS967" s="11">
        <f t="shared" si="3065"/>
        <v>0</v>
      </c>
      <c r="BT967" s="11">
        <f t="shared" si="3065"/>
        <v>0</v>
      </c>
      <c r="BU967" s="11">
        <f t="shared" si="3065"/>
        <v>3899</v>
      </c>
      <c r="BV967" s="11">
        <f t="shared" si="3065"/>
        <v>0</v>
      </c>
      <c r="BW967" s="75">
        <f>BW968</f>
        <v>0</v>
      </c>
      <c r="BX967" s="75">
        <f t="shared" si="3065"/>
        <v>0</v>
      </c>
      <c r="BY967" s="75">
        <f t="shared" si="3065"/>
        <v>0</v>
      </c>
      <c r="BZ967" s="75">
        <f t="shared" si="3065"/>
        <v>0</v>
      </c>
      <c r="CA967" s="75">
        <f t="shared" si="3065"/>
        <v>3899</v>
      </c>
      <c r="CB967" s="75">
        <f t="shared" si="3065"/>
        <v>0</v>
      </c>
      <c r="CC967" s="75">
        <f>CC968</f>
        <v>0</v>
      </c>
      <c r="CD967" s="75">
        <f t="shared" si="3065"/>
        <v>0</v>
      </c>
      <c r="CE967" s="75">
        <f t="shared" si="3065"/>
        <v>0</v>
      </c>
      <c r="CF967" s="75">
        <f t="shared" si="3065"/>
        <v>0</v>
      </c>
      <c r="CG967" s="75">
        <f t="shared" si="3065"/>
        <v>3899</v>
      </c>
      <c r="CH967" s="75">
        <f t="shared" ref="CD967:CH968" si="3066">CH968</f>
        <v>0</v>
      </c>
      <c r="CI967" s="11">
        <f>CI968</f>
        <v>-136</v>
      </c>
      <c r="CJ967" s="11">
        <f t="shared" ref="CJ967:CN968" si="3067">CJ968</f>
        <v>0</v>
      </c>
      <c r="CK967" s="11">
        <f t="shared" si="3067"/>
        <v>0</v>
      </c>
      <c r="CL967" s="11">
        <f t="shared" si="3067"/>
        <v>0</v>
      </c>
      <c r="CM967" s="11">
        <f t="shared" si="3067"/>
        <v>3763</v>
      </c>
      <c r="CN967" s="11">
        <f t="shared" si="3067"/>
        <v>0</v>
      </c>
    </row>
    <row r="968" spans="1:92" ht="33" x14ac:dyDescent="0.25">
      <c r="A968" s="70" t="s">
        <v>203</v>
      </c>
      <c r="B968" s="44" t="s">
        <v>250</v>
      </c>
      <c r="C968" s="44" t="s">
        <v>7</v>
      </c>
      <c r="D968" s="44" t="s">
        <v>87</v>
      </c>
      <c r="E968" s="69" t="s">
        <v>689</v>
      </c>
      <c r="F968" s="14" t="s">
        <v>204</v>
      </c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>
        <f>AG969</f>
        <v>0</v>
      </c>
      <c r="AH968" s="11">
        <f t="shared" si="3061"/>
        <v>0</v>
      </c>
      <c r="AI968" s="11">
        <f t="shared" si="3061"/>
        <v>3899</v>
      </c>
      <c r="AJ968" s="11">
        <f t="shared" si="3061"/>
        <v>0</v>
      </c>
      <c r="AK968" s="75">
        <f t="shared" si="3061"/>
        <v>3899</v>
      </c>
      <c r="AL968" s="75">
        <f t="shared" si="3061"/>
        <v>0</v>
      </c>
      <c r="AM968" s="11">
        <f>AM969</f>
        <v>0</v>
      </c>
      <c r="AN968" s="11">
        <f t="shared" si="3061"/>
        <v>0</v>
      </c>
      <c r="AO968" s="11">
        <f t="shared" si="3061"/>
        <v>0</v>
      </c>
      <c r="AP968" s="11">
        <f t="shared" si="3061"/>
        <v>0</v>
      </c>
      <c r="AQ968" s="11">
        <f t="shared" si="3061"/>
        <v>3899</v>
      </c>
      <c r="AR968" s="11">
        <f t="shared" si="3061"/>
        <v>0</v>
      </c>
      <c r="AS968" s="11">
        <f>AS969</f>
        <v>0</v>
      </c>
      <c r="AT968" s="11">
        <f t="shared" si="3062"/>
        <v>0</v>
      </c>
      <c r="AU968" s="11">
        <f t="shared" si="3062"/>
        <v>0</v>
      </c>
      <c r="AV968" s="11">
        <f t="shared" si="3062"/>
        <v>0</v>
      </c>
      <c r="AW968" s="11">
        <f t="shared" si="3062"/>
        <v>3899</v>
      </c>
      <c r="AX968" s="11">
        <f t="shared" si="3062"/>
        <v>0</v>
      </c>
      <c r="AY968" s="75">
        <f>AY969</f>
        <v>0</v>
      </c>
      <c r="AZ968" s="75">
        <f t="shared" si="3063"/>
        <v>0</v>
      </c>
      <c r="BA968" s="75">
        <f t="shared" si="3063"/>
        <v>0</v>
      </c>
      <c r="BB968" s="75">
        <f t="shared" si="3063"/>
        <v>0</v>
      </c>
      <c r="BC968" s="75">
        <f t="shared" si="3063"/>
        <v>3899</v>
      </c>
      <c r="BD968" s="75">
        <f t="shared" si="3063"/>
        <v>0</v>
      </c>
      <c r="BE968" s="11">
        <f>BE969</f>
        <v>0</v>
      </c>
      <c r="BF968" s="11">
        <f t="shared" si="3063"/>
        <v>0</v>
      </c>
      <c r="BG968" s="11">
        <f t="shared" si="3063"/>
        <v>0</v>
      </c>
      <c r="BH968" s="11">
        <f t="shared" si="3063"/>
        <v>0</v>
      </c>
      <c r="BI968" s="138">
        <f t="shared" si="3063"/>
        <v>3899</v>
      </c>
      <c r="BJ968" s="138">
        <f t="shared" si="3063"/>
        <v>0</v>
      </c>
      <c r="BK968" s="75">
        <f>BK969</f>
        <v>0</v>
      </c>
      <c r="BL968" s="75">
        <f t="shared" si="3064"/>
        <v>0</v>
      </c>
      <c r="BM968" s="75">
        <f t="shared" si="3064"/>
        <v>0</v>
      </c>
      <c r="BN968" s="75">
        <f t="shared" si="3064"/>
        <v>0</v>
      </c>
      <c r="BO968" s="75">
        <f t="shared" si="3064"/>
        <v>3899</v>
      </c>
      <c r="BP968" s="75">
        <f t="shared" si="3064"/>
        <v>0</v>
      </c>
      <c r="BQ968" s="11">
        <f>BQ969</f>
        <v>0</v>
      </c>
      <c r="BR968" s="11">
        <f t="shared" si="3065"/>
        <v>0</v>
      </c>
      <c r="BS968" s="11">
        <f t="shared" si="3065"/>
        <v>0</v>
      </c>
      <c r="BT968" s="11">
        <f t="shared" si="3065"/>
        <v>0</v>
      </c>
      <c r="BU968" s="11">
        <f t="shared" si="3065"/>
        <v>3899</v>
      </c>
      <c r="BV968" s="11">
        <f t="shared" si="3065"/>
        <v>0</v>
      </c>
      <c r="BW968" s="75">
        <f>BW969</f>
        <v>0</v>
      </c>
      <c r="BX968" s="75">
        <f t="shared" si="3065"/>
        <v>0</v>
      </c>
      <c r="BY968" s="75">
        <f t="shared" si="3065"/>
        <v>0</v>
      </c>
      <c r="BZ968" s="75">
        <f t="shared" si="3065"/>
        <v>0</v>
      </c>
      <c r="CA968" s="75">
        <f t="shared" si="3065"/>
        <v>3899</v>
      </c>
      <c r="CB968" s="75">
        <f t="shared" si="3065"/>
        <v>0</v>
      </c>
      <c r="CC968" s="75">
        <f>CC969</f>
        <v>0</v>
      </c>
      <c r="CD968" s="75">
        <f t="shared" si="3066"/>
        <v>0</v>
      </c>
      <c r="CE968" s="75">
        <f t="shared" si="3066"/>
        <v>0</v>
      </c>
      <c r="CF968" s="75">
        <f t="shared" si="3066"/>
        <v>0</v>
      </c>
      <c r="CG968" s="75">
        <f t="shared" si="3066"/>
        <v>3899</v>
      </c>
      <c r="CH968" s="75">
        <f t="shared" si="3066"/>
        <v>0</v>
      </c>
      <c r="CI968" s="11">
        <f>CI969</f>
        <v>-136</v>
      </c>
      <c r="CJ968" s="11">
        <f t="shared" si="3067"/>
        <v>0</v>
      </c>
      <c r="CK968" s="11">
        <f t="shared" si="3067"/>
        <v>0</v>
      </c>
      <c r="CL968" s="11">
        <f t="shared" si="3067"/>
        <v>0</v>
      </c>
      <c r="CM968" s="11">
        <f t="shared" si="3067"/>
        <v>3763</v>
      </c>
      <c r="CN968" s="11">
        <f t="shared" si="3067"/>
        <v>0</v>
      </c>
    </row>
    <row r="969" spans="1:92" ht="115.5" x14ac:dyDescent="0.25">
      <c r="A969" s="70" t="s">
        <v>647</v>
      </c>
      <c r="B969" s="44" t="s">
        <v>250</v>
      </c>
      <c r="C969" s="44" t="s">
        <v>7</v>
      </c>
      <c r="D969" s="44" t="s">
        <v>87</v>
      </c>
      <c r="E969" s="69" t="s">
        <v>689</v>
      </c>
      <c r="F969" s="14" t="s">
        <v>646</v>
      </c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>
        <v>3899</v>
      </c>
      <c r="AJ969" s="11"/>
      <c r="AK969" s="75">
        <f>AE969+AG969+AH969+AI969+AJ969</f>
        <v>3899</v>
      </c>
      <c r="AL969" s="75">
        <f>AF969+AH969</f>
        <v>0</v>
      </c>
      <c r="AM969" s="11"/>
      <c r="AN969" s="11"/>
      <c r="AO969" s="11"/>
      <c r="AP969" s="11"/>
      <c r="AQ969" s="11">
        <f>AK969+AM969+AN969+AO969+AP969</f>
        <v>3899</v>
      </c>
      <c r="AR969" s="11">
        <f>AL969+AN969</f>
        <v>0</v>
      </c>
      <c r="AS969" s="11"/>
      <c r="AT969" s="11"/>
      <c r="AU969" s="11"/>
      <c r="AV969" s="11"/>
      <c r="AW969" s="11">
        <f>AQ969+AS969+AT969+AU969+AV969</f>
        <v>3899</v>
      </c>
      <c r="AX969" s="11">
        <f>AR969+AT969</f>
        <v>0</v>
      </c>
      <c r="AY969" s="75"/>
      <c r="AZ969" s="75"/>
      <c r="BA969" s="75"/>
      <c r="BB969" s="75"/>
      <c r="BC969" s="75">
        <f>AW969+AY969+AZ969+BA969+BB969</f>
        <v>3899</v>
      </c>
      <c r="BD969" s="75">
        <f>AX969+AZ969</f>
        <v>0</v>
      </c>
      <c r="BE969" s="11"/>
      <c r="BF969" s="11"/>
      <c r="BG969" s="11"/>
      <c r="BH969" s="11"/>
      <c r="BI969" s="138">
        <f>BC969+BE969+BF969+BG969+BH969</f>
        <v>3899</v>
      </c>
      <c r="BJ969" s="138">
        <f>BD969+BF969</f>
        <v>0</v>
      </c>
      <c r="BK969" s="75"/>
      <c r="BL969" s="75"/>
      <c r="BM969" s="75"/>
      <c r="BN969" s="75"/>
      <c r="BO969" s="75">
        <f>BI969+BK969+BL969+BM969+BN969</f>
        <v>3899</v>
      </c>
      <c r="BP969" s="75">
        <f>BJ969+BL969</f>
        <v>0</v>
      </c>
      <c r="BQ969" s="11"/>
      <c r="BR969" s="11"/>
      <c r="BS969" s="11"/>
      <c r="BT969" s="11"/>
      <c r="BU969" s="11">
        <f>BO969+BQ969+BR969+BS969+BT969</f>
        <v>3899</v>
      </c>
      <c r="BV969" s="11">
        <f>BP969+BR969</f>
        <v>0</v>
      </c>
      <c r="BW969" s="75"/>
      <c r="BX969" s="75"/>
      <c r="BY969" s="75"/>
      <c r="BZ969" s="75"/>
      <c r="CA969" s="75">
        <f>BU969+BW969+BX969+BY969+BZ969</f>
        <v>3899</v>
      </c>
      <c r="CB969" s="75">
        <f>BV969+BX969</f>
        <v>0</v>
      </c>
      <c r="CC969" s="75"/>
      <c r="CD969" s="75"/>
      <c r="CE969" s="75"/>
      <c r="CF969" s="75"/>
      <c r="CG969" s="75">
        <f>CA969+CC969+CD969+CE969+CF969</f>
        <v>3899</v>
      </c>
      <c r="CH969" s="75">
        <f>CB969+CD969</f>
        <v>0</v>
      </c>
      <c r="CI969" s="11">
        <v>-136</v>
      </c>
      <c r="CJ969" s="11"/>
      <c r="CK969" s="11"/>
      <c r="CL969" s="11"/>
      <c r="CM969" s="11">
        <f>CG969+CI969+CJ969+CK969+CL969</f>
        <v>3763</v>
      </c>
      <c r="CN969" s="11">
        <f>CH969+CJ969</f>
        <v>0</v>
      </c>
    </row>
    <row r="970" spans="1:92" s="100" customFormat="1" ht="49.5" hidden="1" x14ac:dyDescent="0.25">
      <c r="A970" s="96" t="s">
        <v>619</v>
      </c>
      <c r="B970" s="97" t="s">
        <v>250</v>
      </c>
      <c r="C970" s="97" t="s">
        <v>7</v>
      </c>
      <c r="D970" s="97" t="s">
        <v>87</v>
      </c>
      <c r="E970" s="97" t="s">
        <v>620</v>
      </c>
      <c r="F970" s="98"/>
      <c r="G970" s="99"/>
      <c r="H970" s="99"/>
      <c r="I970" s="99"/>
      <c r="J970" s="99"/>
      <c r="K970" s="99"/>
      <c r="L970" s="99"/>
      <c r="M970" s="99"/>
      <c r="N970" s="99"/>
      <c r="O970" s="99"/>
      <c r="P970" s="99"/>
      <c r="Q970" s="99"/>
      <c r="R970" s="99"/>
      <c r="S970" s="99"/>
      <c r="T970" s="99"/>
      <c r="U970" s="99">
        <f>U971</f>
        <v>0</v>
      </c>
      <c r="V970" s="99">
        <f t="shared" ref="V970:AK971" si="3068">V971</f>
        <v>0</v>
      </c>
      <c r="W970" s="99">
        <f t="shared" si="3068"/>
        <v>275</v>
      </c>
      <c r="X970" s="99">
        <f t="shared" si="3068"/>
        <v>0</v>
      </c>
      <c r="Y970" s="99">
        <f t="shared" si="3068"/>
        <v>275</v>
      </c>
      <c r="Z970" s="99">
        <f t="shared" si="3068"/>
        <v>0</v>
      </c>
      <c r="AA970" s="99">
        <f>AA971</f>
        <v>0</v>
      </c>
      <c r="AB970" s="99">
        <f t="shared" si="3068"/>
        <v>0</v>
      </c>
      <c r="AC970" s="99">
        <f t="shared" si="3068"/>
        <v>0</v>
      </c>
      <c r="AD970" s="99">
        <f t="shared" si="3068"/>
        <v>0</v>
      </c>
      <c r="AE970" s="99">
        <f t="shared" si="3068"/>
        <v>275</v>
      </c>
      <c r="AF970" s="99">
        <f t="shared" si="3068"/>
        <v>0</v>
      </c>
      <c r="AG970" s="99">
        <f>AG971</f>
        <v>0</v>
      </c>
      <c r="AH970" s="99">
        <f t="shared" si="3068"/>
        <v>0</v>
      </c>
      <c r="AI970" s="99">
        <f t="shared" si="3068"/>
        <v>0</v>
      </c>
      <c r="AJ970" s="99">
        <f t="shared" si="3068"/>
        <v>0</v>
      </c>
      <c r="AK970" s="99">
        <f t="shared" si="3068"/>
        <v>275</v>
      </c>
      <c r="AL970" s="99">
        <f t="shared" ref="AH970:AL971" si="3069">AL971</f>
        <v>0</v>
      </c>
      <c r="AM970" s="99">
        <f>AM971</f>
        <v>0</v>
      </c>
      <c r="AN970" s="99">
        <f t="shared" ref="AN970:BC971" si="3070">AN971</f>
        <v>0</v>
      </c>
      <c r="AO970" s="99">
        <f t="shared" si="3070"/>
        <v>0</v>
      </c>
      <c r="AP970" s="99">
        <f t="shared" si="3070"/>
        <v>0</v>
      </c>
      <c r="AQ970" s="99">
        <f t="shared" si="3070"/>
        <v>275</v>
      </c>
      <c r="AR970" s="99">
        <f t="shared" si="3070"/>
        <v>0</v>
      </c>
      <c r="AS970" s="11">
        <f>AS971</f>
        <v>-275</v>
      </c>
      <c r="AT970" s="11">
        <f t="shared" si="3070"/>
        <v>0</v>
      </c>
      <c r="AU970" s="11">
        <f t="shared" si="3070"/>
        <v>0</v>
      </c>
      <c r="AV970" s="11">
        <f t="shared" si="3070"/>
        <v>0</v>
      </c>
      <c r="AW970" s="11">
        <f t="shared" si="3070"/>
        <v>0</v>
      </c>
      <c r="AX970" s="11">
        <f t="shared" si="3070"/>
        <v>0</v>
      </c>
      <c r="AY970" s="75">
        <f>AY971</f>
        <v>0</v>
      </c>
      <c r="AZ970" s="75">
        <f t="shared" si="3070"/>
        <v>0</v>
      </c>
      <c r="BA970" s="75">
        <f t="shared" si="3070"/>
        <v>0</v>
      </c>
      <c r="BB970" s="75">
        <f t="shared" si="3070"/>
        <v>0</v>
      </c>
      <c r="BC970" s="75">
        <f t="shared" si="3070"/>
        <v>0</v>
      </c>
      <c r="BD970" s="75">
        <f t="shared" ref="AZ970:BD971" si="3071">BD971</f>
        <v>0</v>
      </c>
      <c r="BE970" s="99">
        <f>BE971</f>
        <v>0</v>
      </c>
      <c r="BF970" s="99">
        <f t="shared" ref="BF970:BU971" si="3072">BF971</f>
        <v>0</v>
      </c>
      <c r="BG970" s="99">
        <f t="shared" si="3072"/>
        <v>0</v>
      </c>
      <c r="BH970" s="99">
        <f t="shared" si="3072"/>
        <v>0</v>
      </c>
      <c r="BI970" s="138">
        <f t="shared" si="3072"/>
        <v>0</v>
      </c>
      <c r="BJ970" s="138">
        <f t="shared" si="3072"/>
        <v>0</v>
      </c>
      <c r="BK970" s="75">
        <f>BK971</f>
        <v>0</v>
      </c>
      <c r="BL970" s="75">
        <f t="shared" si="3072"/>
        <v>0</v>
      </c>
      <c r="BM970" s="75">
        <f t="shared" si="3072"/>
        <v>0</v>
      </c>
      <c r="BN970" s="75">
        <f t="shared" si="3072"/>
        <v>0</v>
      </c>
      <c r="BO970" s="75">
        <f t="shared" si="3072"/>
        <v>0</v>
      </c>
      <c r="BP970" s="75">
        <f t="shared" si="3072"/>
        <v>0</v>
      </c>
      <c r="BQ970" s="99">
        <f>BQ971</f>
        <v>0</v>
      </c>
      <c r="BR970" s="99">
        <f t="shared" si="3072"/>
        <v>0</v>
      </c>
      <c r="BS970" s="99">
        <f t="shared" si="3072"/>
        <v>0</v>
      </c>
      <c r="BT970" s="99">
        <f t="shared" si="3072"/>
        <v>0</v>
      </c>
      <c r="BU970" s="99">
        <f t="shared" si="3072"/>
        <v>0</v>
      </c>
      <c r="BV970" s="99">
        <f t="shared" ref="BR970:BV971" si="3073">BV971</f>
        <v>0</v>
      </c>
      <c r="BW970" s="75">
        <f>BW971</f>
        <v>0</v>
      </c>
      <c r="BX970" s="75">
        <f t="shared" ref="BX970:CM971" si="3074">BX971</f>
        <v>0</v>
      </c>
      <c r="BY970" s="75">
        <f t="shared" si="3074"/>
        <v>0</v>
      </c>
      <c r="BZ970" s="75">
        <f t="shared" si="3074"/>
        <v>0</v>
      </c>
      <c r="CA970" s="75">
        <f t="shared" si="3074"/>
        <v>0</v>
      </c>
      <c r="CB970" s="75">
        <f t="shared" si="3074"/>
        <v>0</v>
      </c>
      <c r="CC970" s="75">
        <f>CC971</f>
        <v>0</v>
      </c>
      <c r="CD970" s="75">
        <f t="shared" si="3074"/>
        <v>0</v>
      </c>
      <c r="CE970" s="75">
        <f t="shared" si="3074"/>
        <v>0</v>
      </c>
      <c r="CF970" s="75">
        <f t="shared" si="3074"/>
        <v>0</v>
      </c>
      <c r="CG970" s="75">
        <f t="shared" si="3074"/>
        <v>0</v>
      </c>
      <c r="CH970" s="75">
        <f t="shared" si="3074"/>
        <v>0</v>
      </c>
      <c r="CI970" s="99">
        <f>CI971</f>
        <v>0</v>
      </c>
      <c r="CJ970" s="99">
        <f t="shared" si="3074"/>
        <v>0</v>
      </c>
      <c r="CK970" s="99">
        <f t="shared" si="3074"/>
        <v>0</v>
      </c>
      <c r="CL970" s="99">
        <f t="shared" si="3074"/>
        <v>0</v>
      </c>
      <c r="CM970" s="99">
        <f t="shared" si="3074"/>
        <v>0</v>
      </c>
      <c r="CN970" s="99">
        <f t="shared" ref="CJ970:CN971" si="3075">CN971</f>
        <v>0</v>
      </c>
    </row>
    <row r="971" spans="1:92" s="100" customFormat="1" ht="33" hidden="1" x14ac:dyDescent="0.25">
      <c r="A971" s="101" t="s">
        <v>12</v>
      </c>
      <c r="B971" s="97" t="s">
        <v>250</v>
      </c>
      <c r="C971" s="97" t="s">
        <v>7</v>
      </c>
      <c r="D971" s="97" t="s">
        <v>87</v>
      </c>
      <c r="E971" s="97" t="s">
        <v>620</v>
      </c>
      <c r="F971" s="98" t="s">
        <v>13</v>
      </c>
      <c r="G971" s="99"/>
      <c r="H971" s="99"/>
      <c r="I971" s="99"/>
      <c r="J971" s="99"/>
      <c r="K971" s="99"/>
      <c r="L971" s="99"/>
      <c r="M971" s="99"/>
      <c r="N971" s="99"/>
      <c r="O971" s="99"/>
      <c r="P971" s="99"/>
      <c r="Q971" s="99"/>
      <c r="R971" s="99"/>
      <c r="S971" s="99"/>
      <c r="T971" s="99"/>
      <c r="U971" s="99">
        <f>U972</f>
        <v>0</v>
      </c>
      <c r="V971" s="99">
        <f t="shared" si="3068"/>
        <v>0</v>
      </c>
      <c r="W971" s="99">
        <f t="shared" si="3068"/>
        <v>275</v>
      </c>
      <c r="X971" s="99">
        <f t="shared" si="3068"/>
        <v>0</v>
      </c>
      <c r="Y971" s="99">
        <f t="shared" si="3068"/>
        <v>275</v>
      </c>
      <c r="Z971" s="99">
        <f t="shared" si="3068"/>
        <v>0</v>
      </c>
      <c r="AA971" s="99">
        <f>AA972</f>
        <v>0</v>
      </c>
      <c r="AB971" s="99">
        <f t="shared" si="3068"/>
        <v>0</v>
      </c>
      <c r="AC971" s="99">
        <f t="shared" si="3068"/>
        <v>0</v>
      </c>
      <c r="AD971" s="99">
        <f t="shared" si="3068"/>
        <v>0</v>
      </c>
      <c r="AE971" s="99">
        <f t="shared" si="3068"/>
        <v>275</v>
      </c>
      <c r="AF971" s="99">
        <f t="shared" si="3068"/>
        <v>0</v>
      </c>
      <c r="AG971" s="99">
        <f>AG972</f>
        <v>0</v>
      </c>
      <c r="AH971" s="99">
        <f t="shared" si="3069"/>
        <v>0</v>
      </c>
      <c r="AI971" s="99">
        <f t="shared" si="3069"/>
        <v>0</v>
      </c>
      <c r="AJ971" s="99">
        <f t="shared" si="3069"/>
        <v>0</v>
      </c>
      <c r="AK971" s="99">
        <f t="shared" si="3069"/>
        <v>275</v>
      </c>
      <c r="AL971" s="99">
        <f t="shared" si="3069"/>
        <v>0</v>
      </c>
      <c r="AM971" s="99">
        <f>AM972</f>
        <v>0</v>
      </c>
      <c r="AN971" s="99">
        <f t="shared" si="3070"/>
        <v>0</v>
      </c>
      <c r="AO971" s="99">
        <f t="shared" si="3070"/>
        <v>0</v>
      </c>
      <c r="AP971" s="99">
        <f t="shared" si="3070"/>
        <v>0</v>
      </c>
      <c r="AQ971" s="99">
        <f t="shared" si="3070"/>
        <v>275</v>
      </c>
      <c r="AR971" s="99">
        <f t="shared" si="3070"/>
        <v>0</v>
      </c>
      <c r="AS971" s="11">
        <f>AS972</f>
        <v>-275</v>
      </c>
      <c r="AT971" s="11">
        <f t="shared" si="3070"/>
        <v>0</v>
      </c>
      <c r="AU971" s="11">
        <f t="shared" si="3070"/>
        <v>0</v>
      </c>
      <c r="AV971" s="11">
        <f t="shared" si="3070"/>
        <v>0</v>
      </c>
      <c r="AW971" s="11">
        <f t="shared" si="3070"/>
        <v>0</v>
      </c>
      <c r="AX971" s="11">
        <f t="shared" si="3070"/>
        <v>0</v>
      </c>
      <c r="AY971" s="75">
        <f>AY972</f>
        <v>0</v>
      </c>
      <c r="AZ971" s="75">
        <f t="shared" si="3071"/>
        <v>0</v>
      </c>
      <c r="BA971" s="75">
        <f t="shared" si="3071"/>
        <v>0</v>
      </c>
      <c r="BB971" s="75">
        <f t="shared" si="3071"/>
        <v>0</v>
      </c>
      <c r="BC971" s="75">
        <f t="shared" si="3071"/>
        <v>0</v>
      </c>
      <c r="BD971" s="75">
        <f t="shared" si="3071"/>
        <v>0</v>
      </c>
      <c r="BE971" s="99">
        <f>BE972</f>
        <v>0</v>
      </c>
      <c r="BF971" s="99">
        <f t="shared" si="3072"/>
        <v>0</v>
      </c>
      <c r="BG971" s="99">
        <f t="shared" si="3072"/>
        <v>0</v>
      </c>
      <c r="BH971" s="99">
        <f t="shared" si="3072"/>
        <v>0</v>
      </c>
      <c r="BI971" s="138">
        <f t="shared" si="3072"/>
        <v>0</v>
      </c>
      <c r="BJ971" s="138">
        <f t="shared" si="3072"/>
        <v>0</v>
      </c>
      <c r="BK971" s="75">
        <f>BK972</f>
        <v>0</v>
      </c>
      <c r="BL971" s="75">
        <f t="shared" si="3072"/>
        <v>0</v>
      </c>
      <c r="BM971" s="75">
        <f t="shared" si="3072"/>
        <v>0</v>
      </c>
      <c r="BN971" s="75">
        <f t="shared" si="3072"/>
        <v>0</v>
      </c>
      <c r="BO971" s="75">
        <f t="shared" si="3072"/>
        <v>0</v>
      </c>
      <c r="BP971" s="75">
        <f t="shared" si="3072"/>
        <v>0</v>
      </c>
      <c r="BQ971" s="99">
        <f>BQ972</f>
        <v>0</v>
      </c>
      <c r="BR971" s="99">
        <f t="shared" si="3073"/>
        <v>0</v>
      </c>
      <c r="BS971" s="99">
        <f t="shared" si="3073"/>
        <v>0</v>
      </c>
      <c r="BT971" s="99">
        <f t="shared" si="3073"/>
        <v>0</v>
      </c>
      <c r="BU971" s="99">
        <f t="shared" si="3073"/>
        <v>0</v>
      </c>
      <c r="BV971" s="99">
        <f t="shared" si="3073"/>
        <v>0</v>
      </c>
      <c r="BW971" s="75">
        <f>BW972</f>
        <v>0</v>
      </c>
      <c r="BX971" s="75">
        <f t="shared" si="3074"/>
        <v>0</v>
      </c>
      <c r="BY971" s="75">
        <f t="shared" si="3074"/>
        <v>0</v>
      </c>
      <c r="BZ971" s="75">
        <f t="shared" si="3074"/>
        <v>0</v>
      </c>
      <c r="CA971" s="75">
        <f t="shared" si="3074"/>
        <v>0</v>
      </c>
      <c r="CB971" s="75">
        <f t="shared" si="3074"/>
        <v>0</v>
      </c>
      <c r="CC971" s="75">
        <f>CC972</f>
        <v>0</v>
      </c>
      <c r="CD971" s="75">
        <f t="shared" si="3074"/>
        <v>0</v>
      </c>
      <c r="CE971" s="75">
        <f t="shared" si="3074"/>
        <v>0</v>
      </c>
      <c r="CF971" s="75">
        <f t="shared" si="3074"/>
        <v>0</v>
      </c>
      <c r="CG971" s="75">
        <f t="shared" si="3074"/>
        <v>0</v>
      </c>
      <c r="CH971" s="75">
        <f t="shared" si="3074"/>
        <v>0</v>
      </c>
      <c r="CI971" s="99">
        <f>CI972</f>
        <v>0</v>
      </c>
      <c r="CJ971" s="99">
        <f t="shared" si="3075"/>
        <v>0</v>
      </c>
      <c r="CK971" s="99">
        <f t="shared" si="3075"/>
        <v>0</v>
      </c>
      <c r="CL971" s="99">
        <f t="shared" si="3075"/>
        <v>0</v>
      </c>
      <c r="CM971" s="99">
        <f t="shared" si="3075"/>
        <v>0</v>
      </c>
      <c r="CN971" s="99">
        <f t="shared" si="3075"/>
        <v>0</v>
      </c>
    </row>
    <row r="972" spans="1:92" s="100" customFormat="1" ht="33" hidden="1" x14ac:dyDescent="0.25">
      <c r="A972" s="96" t="s">
        <v>14</v>
      </c>
      <c r="B972" s="97" t="s">
        <v>250</v>
      </c>
      <c r="C972" s="97" t="s">
        <v>7</v>
      </c>
      <c r="D972" s="97" t="s">
        <v>87</v>
      </c>
      <c r="E972" s="97" t="s">
        <v>620</v>
      </c>
      <c r="F972" s="98" t="s">
        <v>37</v>
      </c>
      <c r="G972" s="99"/>
      <c r="H972" s="99"/>
      <c r="I972" s="99"/>
      <c r="J972" s="99"/>
      <c r="K972" s="99"/>
      <c r="L972" s="99"/>
      <c r="M972" s="99"/>
      <c r="N972" s="99"/>
      <c r="O972" s="99"/>
      <c r="P972" s="99"/>
      <c r="Q972" s="99"/>
      <c r="R972" s="99"/>
      <c r="S972" s="99"/>
      <c r="T972" s="99"/>
      <c r="U972" s="99"/>
      <c r="V972" s="99"/>
      <c r="W972" s="99">
        <v>275</v>
      </c>
      <c r="X972" s="99"/>
      <c r="Y972" s="99">
        <f>S972+U972+V972+W972+X972</f>
        <v>275</v>
      </c>
      <c r="Z972" s="99">
        <f>T972+V972</f>
        <v>0</v>
      </c>
      <c r="AA972" s="99"/>
      <c r="AB972" s="99"/>
      <c r="AC972" s="99"/>
      <c r="AD972" s="99"/>
      <c r="AE972" s="99">
        <f>Y972+AA972+AB972+AC972+AD972</f>
        <v>275</v>
      </c>
      <c r="AF972" s="99">
        <f>Z972+AB972</f>
        <v>0</v>
      </c>
      <c r="AG972" s="99"/>
      <c r="AH972" s="99"/>
      <c r="AI972" s="99"/>
      <c r="AJ972" s="99"/>
      <c r="AK972" s="99">
        <f>AE972+AG972+AH972+AI972+AJ972</f>
        <v>275</v>
      </c>
      <c r="AL972" s="99">
        <f>AF972+AH972</f>
        <v>0</v>
      </c>
      <c r="AM972" s="99"/>
      <c r="AN972" s="99"/>
      <c r="AO972" s="99"/>
      <c r="AP972" s="99"/>
      <c r="AQ972" s="99">
        <f>AK972+AM972+AN972+AO972+AP972</f>
        <v>275</v>
      </c>
      <c r="AR972" s="99">
        <f>AL972+AN972</f>
        <v>0</v>
      </c>
      <c r="AS972" s="11">
        <v>-275</v>
      </c>
      <c r="AT972" s="11"/>
      <c r="AU972" s="11"/>
      <c r="AV972" s="11"/>
      <c r="AW972" s="11">
        <f>AQ972+AS972+AT972+AU972+AV972</f>
        <v>0</v>
      </c>
      <c r="AX972" s="11">
        <f>AR972+AT972</f>
        <v>0</v>
      </c>
      <c r="AY972" s="75"/>
      <c r="AZ972" s="75"/>
      <c r="BA972" s="75"/>
      <c r="BB972" s="75"/>
      <c r="BC972" s="75">
        <f>AW972+AY972+AZ972+BA972+BB972</f>
        <v>0</v>
      </c>
      <c r="BD972" s="75">
        <f>AX972+AZ972</f>
        <v>0</v>
      </c>
      <c r="BE972" s="99"/>
      <c r="BF972" s="99"/>
      <c r="BG972" s="99"/>
      <c r="BH972" s="99"/>
      <c r="BI972" s="138">
        <f>BC972+BE972+BF972+BG972+BH972</f>
        <v>0</v>
      </c>
      <c r="BJ972" s="138">
        <f>BD972+BF972</f>
        <v>0</v>
      </c>
      <c r="BK972" s="75"/>
      <c r="BL972" s="75"/>
      <c r="BM972" s="75"/>
      <c r="BN972" s="75"/>
      <c r="BO972" s="75">
        <f>BI972+BK972+BL972+BM972+BN972</f>
        <v>0</v>
      </c>
      <c r="BP972" s="75">
        <f>BJ972+BL972</f>
        <v>0</v>
      </c>
      <c r="BQ972" s="99"/>
      <c r="BR972" s="99"/>
      <c r="BS972" s="99"/>
      <c r="BT972" s="99"/>
      <c r="BU972" s="99">
        <f>BO972+BQ972+BR972+BS972+BT972</f>
        <v>0</v>
      </c>
      <c r="BV972" s="99">
        <f>BP972+BR972</f>
        <v>0</v>
      </c>
      <c r="BW972" s="75"/>
      <c r="BX972" s="75"/>
      <c r="BY972" s="75"/>
      <c r="BZ972" s="75"/>
      <c r="CA972" s="75">
        <f>BU972+BW972+BX972+BY972+BZ972</f>
        <v>0</v>
      </c>
      <c r="CB972" s="75">
        <f>BV972+BX972</f>
        <v>0</v>
      </c>
      <c r="CC972" s="75"/>
      <c r="CD972" s="75"/>
      <c r="CE972" s="75"/>
      <c r="CF972" s="75"/>
      <c r="CG972" s="75">
        <f>CA972+CC972+CD972+CE972+CF972</f>
        <v>0</v>
      </c>
      <c r="CH972" s="75">
        <f>CB972+CD972</f>
        <v>0</v>
      </c>
      <c r="CI972" s="99"/>
      <c r="CJ972" s="99"/>
      <c r="CK972" s="99"/>
      <c r="CL972" s="99"/>
      <c r="CM972" s="99">
        <f>CG972+CI972+CJ972+CK972+CL972</f>
        <v>0</v>
      </c>
      <c r="CN972" s="99">
        <f>CH972+CJ972</f>
        <v>0</v>
      </c>
    </row>
    <row r="973" spans="1:92" ht="49.5" x14ac:dyDescent="0.25">
      <c r="A973" s="58" t="s">
        <v>619</v>
      </c>
      <c r="B973" s="44" t="s">
        <v>250</v>
      </c>
      <c r="C973" s="44" t="s">
        <v>7</v>
      </c>
      <c r="D973" s="44" t="s">
        <v>87</v>
      </c>
      <c r="E973" s="44" t="s">
        <v>726</v>
      </c>
      <c r="F973" s="14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>
        <f>AS974</f>
        <v>275</v>
      </c>
      <c r="AT973" s="11">
        <f t="shared" ref="AT973:BI974" si="3076">AT974</f>
        <v>0</v>
      </c>
      <c r="AU973" s="11">
        <f t="shared" si="3076"/>
        <v>0</v>
      </c>
      <c r="AV973" s="11">
        <f t="shared" si="3076"/>
        <v>0</v>
      </c>
      <c r="AW973" s="11">
        <f t="shared" si="3076"/>
        <v>275</v>
      </c>
      <c r="AX973" s="11">
        <f t="shared" si="3076"/>
        <v>0</v>
      </c>
      <c r="AY973" s="75">
        <f>AY974</f>
        <v>0</v>
      </c>
      <c r="AZ973" s="75">
        <f t="shared" si="3076"/>
        <v>0</v>
      </c>
      <c r="BA973" s="75">
        <f t="shared" si="3076"/>
        <v>0</v>
      </c>
      <c r="BB973" s="75">
        <f t="shared" si="3076"/>
        <v>0</v>
      </c>
      <c r="BC973" s="75">
        <f t="shared" si="3076"/>
        <v>275</v>
      </c>
      <c r="BD973" s="75">
        <f t="shared" si="3076"/>
        <v>0</v>
      </c>
      <c r="BE973" s="11">
        <f>BE974</f>
        <v>0</v>
      </c>
      <c r="BF973" s="11">
        <f t="shared" si="3076"/>
        <v>0</v>
      </c>
      <c r="BG973" s="11">
        <f t="shared" si="3076"/>
        <v>0</v>
      </c>
      <c r="BH973" s="11">
        <f t="shared" si="3076"/>
        <v>0</v>
      </c>
      <c r="BI973" s="138">
        <f t="shared" si="3076"/>
        <v>275</v>
      </c>
      <c r="BJ973" s="138">
        <f t="shared" ref="BF973:BJ974" si="3077">BJ974</f>
        <v>0</v>
      </c>
      <c r="BK973" s="75">
        <f>BK974</f>
        <v>0</v>
      </c>
      <c r="BL973" s="75">
        <f t="shared" ref="BL973:CA974" si="3078">BL974</f>
        <v>0</v>
      </c>
      <c r="BM973" s="75">
        <f t="shared" si="3078"/>
        <v>0</v>
      </c>
      <c r="BN973" s="75">
        <f t="shared" si="3078"/>
        <v>0</v>
      </c>
      <c r="BO973" s="75">
        <f t="shared" si="3078"/>
        <v>275</v>
      </c>
      <c r="BP973" s="75">
        <f t="shared" si="3078"/>
        <v>0</v>
      </c>
      <c r="BQ973" s="11">
        <f>BQ974</f>
        <v>0</v>
      </c>
      <c r="BR973" s="11">
        <f t="shared" si="3078"/>
        <v>0</v>
      </c>
      <c r="BS973" s="11">
        <f t="shared" si="3078"/>
        <v>0</v>
      </c>
      <c r="BT973" s="11">
        <f t="shared" si="3078"/>
        <v>0</v>
      </c>
      <c r="BU973" s="11">
        <f t="shared" si="3078"/>
        <v>275</v>
      </c>
      <c r="BV973" s="11">
        <f t="shared" si="3078"/>
        <v>0</v>
      </c>
      <c r="BW973" s="75">
        <f>BW974</f>
        <v>0</v>
      </c>
      <c r="BX973" s="75">
        <f t="shared" si="3078"/>
        <v>0</v>
      </c>
      <c r="BY973" s="75">
        <f t="shared" si="3078"/>
        <v>0</v>
      </c>
      <c r="BZ973" s="75">
        <f t="shared" si="3078"/>
        <v>0</v>
      </c>
      <c r="CA973" s="75">
        <f t="shared" si="3078"/>
        <v>275</v>
      </c>
      <c r="CB973" s="75">
        <f t="shared" ref="BX973:CB974" si="3079">CB974</f>
        <v>0</v>
      </c>
      <c r="CC973" s="75">
        <f>CC974</f>
        <v>0</v>
      </c>
      <c r="CD973" s="75">
        <f t="shared" ref="CD973:CN974" si="3080">CD974</f>
        <v>0</v>
      </c>
      <c r="CE973" s="75">
        <f t="shared" si="3080"/>
        <v>0</v>
      </c>
      <c r="CF973" s="75">
        <f t="shared" si="3080"/>
        <v>0</v>
      </c>
      <c r="CG973" s="75">
        <f t="shared" si="3080"/>
        <v>275</v>
      </c>
      <c r="CH973" s="75">
        <f t="shared" si="3080"/>
        <v>0</v>
      </c>
      <c r="CI973" s="11">
        <f>CI974</f>
        <v>0</v>
      </c>
      <c r="CJ973" s="11">
        <f t="shared" si="3080"/>
        <v>0</v>
      </c>
      <c r="CK973" s="11">
        <f t="shared" si="3080"/>
        <v>0</v>
      </c>
      <c r="CL973" s="11">
        <f t="shared" si="3080"/>
        <v>0</v>
      </c>
      <c r="CM973" s="11">
        <f t="shared" si="3080"/>
        <v>275</v>
      </c>
      <c r="CN973" s="11">
        <f t="shared" si="3080"/>
        <v>0</v>
      </c>
    </row>
    <row r="974" spans="1:92" ht="33" x14ac:dyDescent="0.25">
      <c r="A974" s="59" t="s">
        <v>12</v>
      </c>
      <c r="B974" s="44" t="s">
        <v>250</v>
      </c>
      <c r="C974" s="44" t="s">
        <v>7</v>
      </c>
      <c r="D974" s="44" t="s">
        <v>87</v>
      </c>
      <c r="E974" s="44" t="s">
        <v>726</v>
      </c>
      <c r="F974" s="14" t="s">
        <v>13</v>
      </c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>
        <f>AS975</f>
        <v>275</v>
      </c>
      <c r="AT974" s="11">
        <f t="shared" si="3076"/>
        <v>0</v>
      </c>
      <c r="AU974" s="11">
        <f t="shared" si="3076"/>
        <v>0</v>
      </c>
      <c r="AV974" s="11">
        <f t="shared" si="3076"/>
        <v>0</v>
      </c>
      <c r="AW974" s="11">
        <f t="shared" si="3076"/>
        <v>275</v>
      </c>
      <c r="AX974" s="11">
        <f t="shared" si="3076"/>
        <v>0</v>
      </c>
      <c r="AY974" s="75">
        <f>AY975</f>
        <v>0</v>
      </c>
      <c r="AZ974" s="75">
        <f t="shared" si="3076"/>
        <v>0</v>
      </c>
      <c r="BA974" s="75">
        <f t="shared" si="3076"/>
        <v>0</v>
      </c>
      <c r="BB974" s="75">
        <f t="shared" si="3076"/>
        <v>0</v>
      </c>
      <c r="BC974" s="75">
        <f t="shared" si="3076"/>
        <v>275</v>
      </c>
      <c r="BD974" s="75">
        <f t="shared" si="3076"/>
        <v>0</v>
      </c>
      <c r="BE974" s="11">
        <f>BE975</f>
        <v>0</v>
      </c>
      <c r="BF974" s="11">
        <f t="shared" si="3077"/>
        <v>0</v>
      </c>
      <c r="BG974" s="11">
        <f t="shared" si="3077"/>
        <v>0</v>
      </c>
      <c r="BH974" s="11">
        <f t="shared" si="3077"/>
        <v>0</v>
      </c>
      <c r="BI974" s="138">
        <f t="shared" si="3077"/>
        <v>275</v>
      </c>
      <c r="BJ974" s="138">
        <f t="shared" si="3077"/>
        <v>0</v>
      </c>
      <c r="BK974" s="75">
        <f>BK975</f>
        <v>0</v>
      </c>
      <c r="BL974" s="75">
        <f t="shared" si="3078"/>
        <v>0</v>
      </c>
      <c r="BM974" s="75">
        <f t="shared" si="3078"/>
        <v>0</v>
      </c>
      <c r="BN974" s="75">
        <f t="shared" si="3078"/>
        <v>0</v>
      </c>
      <c r="BO974" s="75">
        <f t="shared" si="3078"/>
        <v>275</v>
      </c>
      <c r="BP974" s="75">
        <f t="shared" si="3078"/>
        <v>0</v>
      </c>
      <c r="BQ974" s="11">
        <f>BQ975</f>
        <v>0</v>
      </c>
      <c r="BR974" s="11">
        <f t="shared" si="3078"/>
        <v>0</v>
      </c>
      <c r="BS974" s="11">
        <f t="shared" si="3078"/>
        <v>0</v>
      </c>
      <c r="BT974" s="11">
        <f t="shared" si="3078"/>
        <v>0</v>
      </c>
      <c r="BU974" s="11">
        <f t="shared" si="3078"/>
        <v>275</v>
      </c>
      <c r="BV974" s="11">
        <f t="shared" si="3078"/>
        <v>0</v>
      </c>
      <c r="BW974" s="75">
        <f>BW975</f>
        <v>0</v>
      </c>
      <c r="BX974" s="75">
        <f t="shared" si="3079"/>
        <v>0</v>
      </c>
      <c r="BY974" s="75">
        <f t="shared" si="3079"/>
        <v>0</v>
      </c>
      <c r="BZ974" s="75">
        <f t="shared" si="3079"/>
        <v>0</v>
      </c>
      <c r="CA974" s="75">
        <f t="shared" si="3079"/>
        <v>275</v>
      </c>
      <c r="CB974" s="75">
        <f t="shared" si="3079"/>
        <v>0</v>
      </c>
      <c r="CC974" s="75">
        <f>CC975</f>
        <v>0</v>
      </c>
      <c r="CD974" s="75">
        <f t="shared" si="3080"/>
        <v>0</v>
      </c>
      <c r="CE974" s="75">
        <f t="shared" si="3080"/>
        <v>0</v>
      </c>
      <c r="CF974" s="75">
        <f t="shared" si="3080"/>
        <v>0</v>
      </c>
      <c r="CG974" s="75">
        <f t="shared" si="3080"/>
        <v>275</v>
      </c>
      <c r="CH974" s="75">
        <f t="shared" si="3080"/>
        <v>0</v>
      </c>
      <c r="CI974" s="11">
        <f>CI975</f>
        <v>0</v>
      </c>
      <c r="CJ974" s="11">
        <f t="shared" si="3080"/>
        <v>0</v>
      </c>
      <c r="CK974" s="11">
        <f t="shared" si="3080"/>
        <v>0</v>
      </c>
      <c r="CL974" s="11">
        <f t="shared" si="3080"/>
        <v>0</v>
      </c>
      <c r="CM974" s="11">
        <f t="shared" si="3080"/>
        <v>275</v>
      </c>
      <c r="CN974" s="11">
        <f t="shared" si="3080"/>
        <v>0</v>
      </c>
    </row>
    <row r="975" spans="1:92" x14ac:dyDescent="0.25">
      <c r="A975" s="58" t="s">
        <v>14</v>
      </c>
      <c r="B975" s="44" t="s">
        <v>250</v>
      </c>
      <c r="C975" s="44" t="s">
        <v>7</v>
      </c>
      <c r="D975" s="44" t="s">
        <v>87</v>
      </c>
      <c r="E975" s="44" t="s">
        <v>726</v>
      </c>
      <c r="F975" s="14" t="s">
        <v>37</v>
      </c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>
        <v>275</v>
      </c>
      <c r="AT975" s="11"/>
      <c r="AU975" s="11"/>
      <c r="AV975" s="11"/>
      <c r="AW975" s="11">
        <f>AQ975+AS975+AT975+AU975+AV975</f>
        <v>275</v>
      </c>
      <c r="AX975" s="11">
        <f>AR975+AT975</f>
        <v>0</v>
      </c>
      <c r="AY975" s="75"/>
      <c r="AZ975" s="75"/>
      <c r="BA975" s="75"/>
      <c r="BB975" s="75"/>
      <c r="BC975" s="75">
        <f>AW975+AY975+AZ975+BA975+BB975</f>
        <v>275</v>
      </c>
      <c r="BD975" s="75">
        <f>AX975+AZ975</f>
        <v>0</v>
      </c>
      <c r="BE975" s="11"/>
      <c r="BF975" s="11"/>
      <c r="BG975" s="11"/>
      <c r="BH975" s="11"/>
      <c r="BI975" s="138">
        <f>BC975+BE975+BF975+BG975+BH975</f>
        <v>275</v>
      </c>
      <c r="BJ975" s="138">
        <f>BD975+BF975</f>
        <v>0</v>
      </c>
      <c r="BK975" s="75"/>
      <c r="BL975" s="75"/>
      <c r="BM975" s="75"/>
      <c r="BN975" s="75"/>
      <c r="BO975" s="75">
        <f>BI975+BK975+BL975+BM975+BN975</f>
        <v>275</v>
      </c>
      <c r="BP975" s="75">
        <f>BJ975+BL975</f>
        <v>0</v>
      </c>
      <c r="BQ975" s="11"/>
      <c r="BR975" s="11"/>
      <c r="BS975" s="11"/>
      <c r="BT975" s="11"/>
      <c r="BU975" s="11">
        <f>BO975+BQ975+BR975+BS975+BT975</f>
        <v>275</v>
      </c>
      <c r="BV975" s="11">
        <f>BP975+BR975</f>
        <v>0</v>
      </c>
      <c r="BW975" s="75"/>
      <c r="BX975" s="75"/>
      <c r="BY975" s="75"/>
      <c r="BZ975" s="75"/>
      <c r="CA975" s="75">
        <f>BU975+BW975+BX975+BY975+BZ975</f>
        <v>275</v>
      </c>
      <c r="CB975" s="75">
        <f>BV975+BX975</f>
        <v>0</v>
      </c>
      <c r="CC975" s="75"/>
      <c r="CD975" s="75"/>
      <c r="CE975" s="75"/>
      <c r="CF975" s="75"/>
      <c r="CG975" s="75">
        <f>CA975+CC975+CD975+CE975+CF975</f>
        <v>275</v>
      </c>
      <c r="CH975" s="75">
        <f>CB975+CD975</f>
        <v>0</v>
      </c>
      <c r="CI975" s="11"/>
      <c r="CJ975" s="11"/>
      <c r="CK975" s="11"/>
      <c r="CL975" s="11"/>
      <c r="CM975" s="11">
        <f>CG975+CI975+CJ975+CK975+CL975</f>
        <v>275</v>
      </c>
      <c r="CN975" s="11">
        <f>CH975+CJ975</f>
        <v>0</v>
      </c>
    </row>
    <row r="976" spans="1:92" ht="82.5" x14ac:dyDescent="0.25">
      <c r="A976" s="55" t="s">
        <v>135</v>
      </c>
      <c r="B976" s="44" t="s">
        <v>250</v>
      </c>
      <c r="C976" s="44" t="s">
        <v>7</v>
      </c>
      <c r="D976" s="44" t="s">
        <v>87</v>
      </c>
      <c r="E976" s="44" t="s">
        <v>136</v>
      </c>
      <c r="F976" s="44"/>
      <c r="G976" s="11">
        <f t="shared" ref="G976:R979" si="3081">G977</f>
        <v>334</v>
      </c>
      <c r="H976" s="11">
        <f t="shared" si="3081"/>
        <v>0</v>
      </c>
      <c r="I976" s="11">
        <f t="shared" si="3081"/>
        <v>0</v>
      </c>
      <c r="J976" s="11">
        <f t="shared" si="3081"/>
        <v>0</v>
      </c>
      <c r="K976" s="11">
        <f t="shared" si="3081"/>
        <v>0</v>
      </c>
      <c r="L976" s="11">
        <f t="shared" si="3081"/>
        <v>0</v>
      </c>
      <c r="M976" s="11">
        <f t="shared" si="3081"/>
        <v>334</v>
      </c>
      <c r="N976" s="11">
        <f t="shared" si="3081"/>
        <v>0</v>
      </c>
      <c r="O976" s="11">
        <f t="shared" si="3081"/>
        <v>0</v>
      </c>
      <c r="P976" s="11">
        <f t="shared" si="3081"/>
        <v>0</v>
      </c>
      <c r="Q976" s="11">
        <f t="shared" si="3081"/>
        <v>0</v>
      </c>
      <c r="R976" s="11">
        <f t="shared" si="3081"/>
        <v>0</v>
      </c>
      <c r="S976" s="11">
        <f t="shared" ref="S976:AH979" si="3082">S977</f>
        <v>334</v>
      </c>
      <c r="T976" s="11">
        <f t="shared" si="3082"/>
        <v>0</v>
      </c>
      <c r="U976" s="11">
        <f t="shared" si="3082"/>
        <v>0</v>
      </c>
      <c r="V976" s="11">
        <f t="shared" si="3082"/>
        <v>0</v>
      </c>
      <c r="W976" s="11">
        <f t="shared" si="3082"/>
        <v>0</v>
      </c>
      <c r="X976" s="11">
        <f t="shared" si="3082"/>
        <v>0</v>
      </c>
      <c r="Y976" s="11">
        <f t="shared" si="3082"/>
        <v>334</v>
      </c>
      <c r="Z976" s="11">
        <f t="shared" si="3082"/>
        <v>0</v>
      </c>
      <c r="AA976" s="11">
        <f t="shared" si="3082"/>
        <v>-30</v>
      </c>
      <c r="AB976" s="11">
        <f t="shared" si="3082"/>
        <v>0</v>
      </c>
      <c r="AC976" s="11">
        <f t="shared" si="3082"/>
        <v>0</v>
      </c>
      <c r="AD976" s="11">
        <f t="shared" si="3082"/>
        <v>0</v>
      </c>
      <c r="AE976" s="11">
        <f t="shared" si="3082"/>
        <v>304</v>
      </c>
      <c r="AF976" s="11">
        <f t="shared" si="3082"/>
        <v>0</v>
      </c>
      <c r="AG976" s="11">
        <f t="shared" si="3082"/>
        <v>0</v>
      </c>
      <c r="AH976" s="11">
        <f t="shared" si="3082"/>
        <v>0</v>
      </c>
      <c r="AI976" s="11">
        <f t="shared" ref="AG976:AV979" si="3083">AI977</f>
        <v>0</v>
      </c>
      <c r="AJ976" s="11">
        <f t="shared" si="3083"/>
        <v>0</v>
      </c>
      <c r="AK976" s="75">
        <f t="shared" si="3083"/>
        <v>304</v>
      </c>
      <c r="AL976" s="75">
        <f t="shared" si="3083"/>
        <v>0</v>
      </c>
      <c r="AM976" s="11">
        <f t="shared" si="3083"/>
        <v>0</v>
      </c>
      <c r="AN976" s="11">
        <f t="shared" si="3083"/>
        <v>0</v>
      </c>
      <c r="AO976" s="11">
        <f t="shared" si="3083"/>
        <v>0</v>
      </c>
      <c r="AP976" s="11">
        <f t="shared" si="3083"/>
        <v>0</v>
      </c>
      <c r="AQ976" s="11">
        <f t="shared" si="3083"/>
        <v>304</v>
      </c>
      <c r="AR976" s="11">
        <f t="shared" si="3083"/>
        <v>0</v>
      </c>
      <c r="AS976" s="11">
        <f t="shared" si="3083"/>
        <v>0</v>
      </c>
      <c r="AT976" s="11">
        <f t="shared" si="3083"/>
        <v>0</v>
      </c>
      <c r="AU976" s="11">
        <f t="shared" si="3083"/>
        <v>0</v>
      </c>
      <c r="AV976" s="11">
        <f t="shared" si="3083"/>
        <v>0</v>
      </c>
      <c r="AW976" s="11">
        <f t="shared" ref="AS976:BH979" si="3084">AW977</f>
        <v>304</v>
      </c>
      <c r="AX976" s="11">
        <f t="shared" si="3084"/>
        <v>0</v>
      </c>
      <c r="AY976" s="75">
        <f t="shared" si="3084"/>
        <v>0</v>
      </c>
      <c r="AZ976" s="75">
        <f t="shared" si="3084"/>
        <v>0</v>
      </c>
      <c r="BA976" s="75">
        <f t="shared" si="3084"/>
        <v>0</v>
      </c>
      <c r="BB976" s="75">
        <f t="shared" si="3084"/>
        <v>0</v>
      </c>
      <c r="BC976" s="75">
        <f t="shared" si="3084"/>
        <v>304</v>
      </c>
      <c r="BD976" s="75">
        <f t="shared" si="3084"/>
        <v>0</v>
      </c>
      <c r="BE976" s="11">
        <f t="shared" si="3084"/>
        <v>0</v>
      </c>
      <c r="BF976" s="11">
        <f t="shared" si="3084"/>
        <v>0</v>
      </c>
      <c r="BG976" s="11">
        <f t="shared" si="3084"/>
        <v>0</v>
      </c>
      <c r="BH976" s="11">
        <f t="shared" si="3084"/>
        <v>0</v>
      </c>
      <c r="BI976" s="138">
        <f t="shared" ref="BE976:BT979" si="3085">BI977</f>
        <v>304</v>
      </c>
      <c r="BJ976" s="138">
        <f t="shared" si="3085"/>
        <v>0</v>
      </c>
      <c r="BK976" s="75">
        <f t="shared" si="3085"/>
        <v>0</v>
      </c>
      <c r="BL976" s="75">
        <f t="shared" si="3085"/>
        <v>0</v>
      </c>
      <c r="BM976" s="75">
        <f t="shared" si="3085"/>
        <v>0</v>
      </c>
      <c r="BN976" s="75">
        <f t="shared" si="3085"/>
        <v>0</v>
      </c>
      <c r="BO976" s="75">
        <f t="shared" si="3085"/>
        <v>304</v>
      </c>
      <c r="BP976" s="75">
        <f t="shared" si="3085"/>
        <v>0</v>
      </c>
      <c r="BQ976" s="11">
        <f t="shared" si="3085"/>
        <v>0</v>
      </c>
      <c r="BR976" s="11">
        <f t="shared" si="3085"/>
        <v>0</v>
      </c>
      <c r="BS976" s="11">
        <f t="shared" si="3085"/>
        <v>0</v>
      </c>
      <c r="BT976" s="11">
        <f t="shared" si="3085"/>
        <v>0</v>
      </c>
      <c r="BU976" s="11">
        <f t="shared" ref="BQ976:CF979" si="3086">BU977</f>
        <v>304</v>
      </c>
      <c r="BV976" s="11">
        <f t="shared" si="3086"/>
        <v>0</v>
      </c>
      <c r="BW976" s="75">
        <f t="shared" si="3086"/>
        <v>0</v>
      </c>
      <c r="BX976" s="75">
        <f t="shared" si="3086"/>
        <v>0</v>
      </c>
      <c r="BY976" s="75">
        <f t="shared" si="3086"/>
        <v>0</v>
      </c>
      <c r="BZ976" s="75">
        <f t="shared" si="3086"/>
        <v>0</v>
      </c>
      <c r="CA976" s="75">
        <f t="shared" si="3086"/>
        <v>304</v>
      </c>
      <c r="CB976" s="75">
        <f t="shared" si="3086"/>
        <v>0</v>
      </c>
      <c r="CC976" s="75">
        <f t="shared" si="3086"/>
        <v>0</v>
      </c>
      <c r="CD976" s="75">
        <f t="shared" si="3086"/>
        <v>0</v>
      </c>
      <c r="CE976" s="75">
        <f t="shared" si="3086"/>
        <v>0</v>
      </c>
      <c r="CF976" s="75">
        <f t="shared" si="3086"/>
        <v>0</v>
      </c>
      <c r="CG976" s="75">
        <f t="shared" ref="CC976:CN979" si="3087">CG977</f>
        <v>304</v>
      </c>
      <c r="CH976" s="75">
        <f t="shared" si="3087"/>
        <v>0</v>
      </c>
      <c r="CI976" s="11">
        <f t="shared" si="3087"/>
        <v>0</v>
      </c>
      <c r="CJ976" s="11">
        <f t="shared" si="3087"/>
        <v>0</v>
      </c>
      <c r="CK976" s="11">
        <f t="shared" si="3087"/>
        <v>0</v>
      </c>
      <c r="CL976" s="11">
        <f t="shared" si="3087"/>
        <v>0</v>
      </c>
      <c r="CM976" s="11">
        <f t="shared" si="3087"/>
        <v>304</v>
      </c>
      <c r="CN976" s="11">
        <f t="shared" si="3087"/>
        <v>0</v>
      </c>
    </row>
    <row r="977" spans="1:92" x14ac:dyDescent="0.25">
      <c r="A977" s="59" t="s">
        <v>15</v>
      </c>
      <c r="B977" s="44" t="s">
        <v>250</v>
      </c>
      <c r="C977" s="44" t="s">
        <v>7</v>
      </c>
      <c r="D977" s="44" t="s">
        <v>87</v>
      </c>
      <c r="E977" s="44" t="s">
        <v>168</v>
      </c>
      <c r="F977" s="44"/>
      <c r="G977" s="11">
        <f t="shared" si="3081"/>
        <v>334</v>
      </c>
      <c r="H977" s="11">
        <f t="shared" si="3081"/>
        <v>0</v>
      </c>
      <c r="I977" s="11">
        <f t="shared" si="3081"/>
        <v>0</v>
      </c>
      <c r="J977" s="11">
        <f t="shared" si="3081"/>
        <v>0</v>
      </c>
      <c r="K977" s="11">
        <f t="shared" si="3081"/>
        <v>0</v>
      </c>
      <c r="L977" s="11">
        <f t="shared" si="3081"/>
        <v>0</v>
      </c>
      <c r="M977" s="11">
        <f t="shared" si="3081"/>
        <v>334</v>
      </c>
      <c r="N977" s="11">
        <f t="shared" si="3081"/>
        <v>0</v>
      </c>
      <c r="O977" s="11">
        <f t="shared" si="3081"/>
        <v>0</v>
      </c>
      <c r="P977" s="11">
        <f t="shared" si="3081"/>
        <v>0</v>
      </c>
      <c r="Q977" s="11">
        <f t="shared" si="3081"/>
        <v>0</v>
      </c>
      <c r="R977" s="11">
        <f t="shared" si="3081"/>
        <v>0</v>
      </c>
      <c r="S977" s="11">
        <f t="shared" si="3082"/>
        <v>334</v>
      </c>
      <c r="T977" s="11">
        <f t="shared" si="3082"/>
        <v>0</v>
      </c>
      <c r="U977" s="11">
        <f t="shared" si="3082"/>
        <v>0</v>
      </c>
      <c r="V977" s="11">
        <f t="shared" si="3082"/>
        <v>0</v>
      </c>
      <c r="W977" s="11">
        <f t="shared" si="3082"/>
        <v>0</v>
      </c>
      <c r="X977" s="11">
        <f t="shared" si="3082"/>
        <v>0</v>
      </c>
      <c r="Y977" s="11">
        <f t="shared" si="3082"/>
        <v>334</v>
      </c>
      <c r="Z977" s="11">
        <f t="shared" si="3082"/>
        <v>0</v>
      </c>
      <c r="AA977" s="11">
        <f t="shared" si="3082"/>
        <v>-30</v>
      </c>
      <c r="AB977" s="11">
        <f t="shared" si="3082"/>
        <v>0</v>
      </c>
      <c r="AC977" s="11">
        <f t="shared" si="3082"/>
        <v>0</v>
      </c>
      <c r="AD977" s="11">
        <f t="shared" si="3082"/>
        <v>0</v>
      </c>
      <c r="AE977" s="11">
        <f t="shared" si="3082"/>
        <v>304</v>
      </c>
      <c r="AF977" s="11">
        <f t="shared" si="3082"/>
        <v>0</v>
      </c>
      <c r="AG977" s="11">
        <f t="shared" si="3083"/>
        <v>0</v>
      </c>
      <c r="AH977" s="11">
        <f t="shared" si="3083"/>
        <v>0</v>
      </c>
      <c r="AI977" s="11">
        <f t="shared" si="3083"/>
        <v>0</v>
      </c>
      <c r="AJ977" s="11">
        <f t="shared" si="3083"/>
        <v>0</v>
      </c>
      <c r="AK977" s="75">
        <f t="shared" si="3083"/>
        <v>304</v>
      </c>
      <c r="AL977" s="75">
        <f t="shared" si="3083"/>
        <v>0</v>
      </c>
      <c r="AM977" s="11">
        <f t="shared" si="3083"/>
        <v>0</v>
      </c>
      <c r="AN977" s="11">
        <f t="shared" si="3083"/>
        <v>0</v>
      </c>
      <c r="AO977" s="11">
        <f t="shared" si="3083"/>
        <v>0</v>
      </c>
      <c r="AP977" s="11">
        <f t="shared" si="3083"/>
        <v>0</v>
      </c>
      <c r="AQ977" s="11">
        <f t="shared" si="3083"/>
        <v>304</v>
      </c>
      <c r="AR977" s="11">
        <f t="shared" si="3083"/>
        <v>0</v>
      </c>
      <c r="AS977" s="11">
        <f t="shared" si="3084"/>
        <v>0</v>
      </c>
      <c r="AT977" s="11">
        <f t="shared" si="3084"/>
        <v>0</v>
      </c>
      <c r="AU977" s="11">
        <f t="shared" si="3084"/>
        <v>0</v>
      </c>
      <c r="AV977" s="11">
        <f t="shared" si="3084"/>
        <v>0</v>
      </c>
      <c r="AW977" s="11">
        <f t="shared" si="3084"/>
        <v>304</v>
      </c>
      <c r="AX977" s="11">
        <f t="shared" si="3084"/>
        <v>0</v>
      </c>
      <c r="AY977" s="75">
        <f t="shared" si="3084"/>
        <v>0</v>
      </c>
      <c r="AZ977" s="75">
        <f t="shared" si="3084"/>
        <v>0</v>
      </c>
      <c r="BA977" s="75">
        <f t="shared" si="3084"/>
        <v>0</v>
      </c>
      <c r="BB977" s="75">
        <f t="shared" si="3084"/>
        <v>0</v>
      </c>
      <c r="BC977" s="75">
        <f t="shared" si="3084"/>
        <v>304</v>
      </c>
      <c r="BD977" s="75">
        <f t="shared" si="3084"/>
        <v>0</v>
      </c>
      <c r="BE977" s="11">
        <f t="shared" si="3085"/>
        <v>0</v>
      </c>
      <c r="BF977" s="11">
        <f t="shared" si="3085"/>
        <v>0</v>
      </c>
      <c r="BG977" s="11">
        <f t="shared" si="3085"/>
        <v>0</v>
      </c>
      <c r="BH977" s="11">
        <f t="shared" si="3085"/>
        <v>0</v>
      </c>
      <c r="BI977" s="138">
        <f t="shared" si="3085"/>
        <v>304</v>
      </c>
      <c r="BJ977" s="138">
        <f t="shared" si="3085"/>
        <v>0</v>
      </c>
      <c r="BK977" s="75">
        <f t="shared" si="3085"/>
        <v>0</v>
      </c>
      <c r="BL977" s="75">
        <f t="shared" si="3085"/>
        <v>0</v>
      </c>
      <c r="BM977" s="75">
        <f t="shared" si="3085"/>
        <v>0</v>
      </c>
      <c r="BN977" s="75">
        <f t="shared" si="3085"/>
        <v>0</v>
      </c>
      <c r="BO977" s="75">
        <f t="shared" si="3085"/>
        <v>304</v>
      </c>
      <c r="BP977" s="75">
        <f t="shared" si="3085"/>
        <v>0</v>
      </c>
      <c r="BQ977" s="11">
        <f t="shared" si="3086"/>
        <v>0</v>
      </c>
      <c r="BR977" s="11">
        <f t="shared" si="3086"/>
        <v>0</v>
      </c>
      <c r="BS977" s="11">
        <f t="shared" si="3086"/>
        <v>0</v>
      </c>
      <c r="BT977" s="11">
        <f t="shared" si="3086"/>
        <v>0</v>
      </c>
      <c r="BU977" s="11">
        <f t="shared" si="3086"/>
        <v>304</v>
      </c>
      <c r="BV977" s="11">
        <f t="shared" si="3086"/>
        <v>0</v>
      </c>
      <c r="BW977" s="75">
        <f t="shared" si="3086"/>
        <v>0</v>
      </c>
      <c r="BX977" s="75">
        <f t="shared" si="3086"/>
        <v>0</v>
      </c>
      <c r="BY977" s="75">
        <f t="shared" si="3086"/>
        <v>0</v>
      </c>
      <c r="BZ977" s="75">
        <f t="shared" si="3086"/>
        <v>0</v>
      </c>
      <c r="CA977" s="75">
        <f t="shared" si="3086"/>
        <v>304</v>
      </c>
      <c r="CB977" s="75">
        <f t="shared" si="3086"/>
        <v>0</v>
      </c>
      <c r="CC977" s="75">
        <f t="shared" si="3087"/>
        <v>0</v>
      </c>
      <c r="CD977" s="75">
        <f t="shared" si="3087"/>
        <v>0</v>
      </c>
      <c r="CE977" s="75">
        <f t="shared" si="3087"/>
        <v>0</v>
      </c>
      <c r="CF977" s="75">
        <f t="shared" si="3087"/>
        <v>0</v>
      </c>
      <c r="CG977" s="75">
        <f t="shared" si="3087"/>
        <v>304</v>
      </c>
      <c r="CH977" s="75">
        <f t="shared" si="3087"/>
        <v>0</v>
      </c>
      <c r="CI977" s="11">
        <f t="shared" si="3087"/>
        <v>0</v>
      </c>
      <c r="CJ977" s="11">
        <f t="shared" si="3087"/>
        <v>0</v>
      </c>
      <c r="CK977" s="11">
        <f t="shared" si="3087"/>
        <v>0</v>
      </c>
      <c r="CL977" s="11">
        <f t="shared" si="3087"/>
        <v>0</v>
      </c>
      <c r="CM977" s="11">
        <f t="shared" si="3087"/>
        <v>304</v>
      </c>
      <c r="CN977" s="11">
        <f t="shared" si="3087"/>
        <v>0</v>
      </c>
    </row>
    <row r="978" spans="1:92" x14ac:dyDescent="0.25">
      <c r="A978" s="59" t="s">
        <v>16</v>
      </c>
      <c r="B978" s="44" t="s">
        <v>250</v>
      </c>
      <c r="C978" s="44" t="s">
        <v>7</v>
      </c>
      <c r="D978" s="44" t="s">
        <v>87</v>
      </c>
      <c r="E978" s="44" t="s">
        <v>503</v>
      </c>
      <c r="F978" s="44"/>
      <c r="G978" s="11">
        <f t="shared" si="3081"/>
        <v>334</v>
      </c>
      <c r="H978" s="11">
        <f t="shared" si="3081"/>
        <v>0</v>
      </c>
      <c r="I978" s="11">
        <f t="shared" si="3081"/>
        <v>0</v>
      </c>
      <c r="J978" s="11">
        <f t="shared" si="3081"/>
        <v>0</v>
      </c>
      <c r="K978" s="11">
        <f t="shared" si="3081"/>
        <v>0</v>
      </c>
      <c r="L978" s="11">
        <f t="shared" si="3081"/>
        <v>0</v>
      </c>
      <c r="M978" s="11">
        <f t="shared" si="3081"/>
        <v>334</v>
      </c>
      <c r="N978" s="11">
        <f t="shared" si="3081"/>
        <v>0</v>
      </c>
      <c r="O978" s="11">
        <f t="shared" si="3081"/>
        <v>0</v>
      </c>
      <c r="P978" s="11">
        <f t="shared" si="3081"/>
        <v>0</v>
      </c>
      <c r="Q978" s="11">
        <f t="shared" si="3081"/>
        <v>0</v>
      </c>
      <c r="R978" s="11">
        <f t="shared" si="3081"/>
        <v>0</v>
      </c>
      <c r="S978" s="11">
        <f t="shared" si="3082"/>
        <v>334</v>
      </c>
      <c r="T978" s="11">
        <f t="shared" si="3082"/>
        <v>0</v>
      </c>
      <c r="U978" s="11">
        <f t="shared" si="3082"/>
        <v>0</v>
      </c>
      <c r="V978" s="11">
        <f t="shared" si="3082"/>
        <v>0</v>
      </c>
      <c r="W978" s="11">
        <f t="shared" si="3082"/>
        <v>0</v>
      </c>
      <c r="X978" s="11">
        <f t="shared" si="3082"/>
        <v>0</v>
      </c>
      <c r="Y978" s="11">
        <f t="shared" si="3082"/>
        <v>334</v>
      </c>
      <c r="Z978" s="11">
        <f t="shared" si="3082"/>
        <v>0</v>
      </c>
      <c r="AA978" s="11">
        <f t="shared" si="3082"/>
        <v>-30</v>
      </c>
      <c r="AB978" s="11">
        <f t="shared" si="3082"/>
        <v>0</v>
      </c>
      <c r="AC978" s="11">
        <f t="shared" si="3082"/>
        <v>0</v>
      </c>
      <c r="AD978" s="11">
        <f t="shared" si="3082"/>
        <v>0</v>
      </c>
      <c r="AE978" s="11">
        <f t="shared" si="3082"/>
        <v>304</v>
      </c>
      <c r="AF978" s="11">
        <f t="shared" si="3082"/>
        <v>0</v>
      </c>
      <c r="AG978" s="11">
        <f t="shared" si="3083"/>
        <v>0</v>
      </c>
      <c r="AH978" s="11">
        <f t="shared" si="3083"/>
        <v>0</v>
      </c>
      <c r="AI978" s="11">
        <f t="shared" si="3083"/>
        <v>0</v>
      </c>
      <c r="AJ978" s="11">
        <f t="shared" si="3083"/>
        <v>0</v>
      </c>
      <c r="AK978" s="75">
        <f t="shared" si="3083"/>
        <v>304</v>
      </c>
      <c r="AL978" s="75">
        <f t="shared" si="3083"/>
        <v>0</v>
      </c>
      <c r="AM978" s="11">
        <f t="shared" si="3083"/>
        <v>0</v>
      </c>
      <c r="AN978" s="11">
        <f t="shared" si="3083"/>
        <v>0</v>
      </c>
      <c r="AO978" s="11">
        <f t="shared" si="3083"/>
        <v>0</v>
      </c>
      <c r="AP978" s="11">
        <f t="shared" si="3083"/>
        <v>0</v>
      </c>
      <c r="AQ978" s="11">
        <f t="shared" si="3083"/>
        <v>304</v>
      </c>
      <c r="AR978" s="11">
        <f t="shared" si="3083"/>
        <v>0</v>
      </c>
      <c r="AS978" s="11">
        <f t="shared" si="3084"/>
        <v>0</v>
      </c>
      <c r="AT978" s="11">
        <f t="shared" si="3084"/>
        <v>0</v>
      </c>
      <c r="AU978" s="11">
        <f t="shared" si="3084"/>
        <v>0</v>
      </c>
      <c r="AV978" s="11">
        <f t="shared" si="3084"/>
        <v>0</v>
      </c>
      <c r="AW978" s="11">
        <f t="shared" si="3084"/>
        <v>304</v>
      </c>
      <c r="AX978" s="11">
        <f t="shared" si="3084"/>
        <v>0</v>
      </c>
      <c r="AY978" s="75">
        <f t="shared" si="3084"/>
        <v>0</v>
      </c>
      <c r="AZ978" s="75">
        <f t="shared" si="3084"/>
        <v>0</v>
      </c>
      <c r="BA978" s="75">
        <f t="shared" si="3084"/>
        <v>0</v>
      </c>
      <c r="BB978" s="75">
        <f t="shared" si="3084"/>
        <v>0</v>
      </c>
      <c r="BC978" s="75">
        <f t="shared" si="3084"/>
        <v>304</v>
      </c>
      <c r="BD978" s="75">
        <f t="shared" si="3084"/>
        <v>0</v>
      </c>
      <c r="BE978" s="11">
        <f t="shared" si="3085"/>
        <v>0</v>
      </c>
      <c r="BF978" s="11">
        <f t="shared" si="3085"/>
        <v>0</v>
      </c>
      <c r="BG978" s="11">
        <f t="shared" si="3085"/>
        <v>0</v>
      </c>
      <c r="BH978" s="11">
        <f t="shared" si="3085"/>
        <v>0</v>
      </c>
      <c r="BI978" s="138">
        <f t="shared" si="3085"/>
        <v>304</v>
      </c>
      <c r="BJ978" s="138">
        <f t="shared" si="3085"/>
        <v>0</v>
      </c>
      <c r="BK978" s="75">
        <f t="shared" si="3085"/>
        <v>0</v>
      </c>
      <c r="BL978" s="75">
        <f t="shared" si="3085"/>
        <v>0</v>
      </c>
      <c r="BM978" s="75">
        <f t="shared" si="3085"/>
        <v>0</v>
      </c>
      <c r="BN978" s="75">
        <f t="shared" si="3085"/>
        <v>0</v>
      </c>
      <c r="BO978" s="75">
        <f t="shared" si="3085"/>
        <v>304</v>
      </c>
      <c r="BP978" s="75">
        <f t="shared" si="3085"/>
        <v>0</v>
      </c>
      <c r="BQ978" s="11">
        <f t="shared" si="3086"/>
        <v>0</v>
      </c>
      <c r="BR978" s="11">
        <f t="shared" si="3086"/>
        <v>0</v>
      </c>
      <c r="BS978" s="11">
        <f t="shared" si="3086"/>
        <v>0</v>
      </c>
      <c r="BT978" s="11">
        <f t="shared" si="3086"/>
        <v>0</v>
      </c>
      <c r="BU978" s="11">
        <f t="shared" si="3086"/>
        <v>304</v>
      </c>
      <c r="BV978" s="11">
        <f t="shared" si="3086"/>
        <v>0</v>
      </c>
      <c r="BW978" s="75">
        <f t="shared" si="3086"/>
        <v>0</v>
      </c>
      <c r="BX978" s="75">
        <f t="shared" si="3086"/>
        <v>0</v>
      </c>
      <c r="BY978" s="75">
        <f t="shared" si="3086"/>
        <v>0</v>
      </c>
      <c r="BZ978" s="75">
        <f t="shared" si="3086"/>
        <v>0</v>
      </c>
      <c r="CA978" s="75">
        <f t="shared" si="3086"/>
        <v>304</v>
      </c>
      <c r="CB978" s="75">
        <f t="shared" si="3086"/>
        <v>0</v>
      </c>
      <c r="CC978" s="75">
        <f t="shared" si="3087"/>
        <v>0</v>
      </c>
      <c r="CD978" s="75">
        <f t="shared" si="3087"/>
        <v>0</v>
      </c>
      <c r="CE978" s="75">
        <f t="shared" si="3087"/>
        <v>0</v>
      </c>
      <c r="CF978" s="75">
        <f t="shared" si="3087"/>
        <v>0</v>
      </c>
      <c r="CG978" s="75">
        <f t="shared" si="3087"/>
        <v>304</v>
      </c>
      <c r="CH978" s="75">
        <f t="shared" si="3087"/>
        <v>0</v>
      </c>
      <c r="CI978" s="11">
        <f t="shared" si="3087"/>
        <v>0</v>
      </c>
      <c r="CJ978" s="11">
        <f t="shared" si="3087"/>
        <v>0</v>
      </c>
      <c r="CK978" s="11">
        <f t="shared" si="3087"/>
        <v>0</v>
      </c>
      <c r="CL978" s="11">
        <f t="shared" si="3087"/>
        <v>0</v>
      </c>
      <c r="CM978" s="11">
        <f t="shared" si="3087"/>
        <v>304</v>
      </c>
      <c r="CN978" s="11">
        <f t="shared" si="3087"/>
        <v>0</v>
      </c>
    </row>
    <row r="979" spans="1:92" ht="33" x14ac:dyDescent="0.25">
      <c r="A979" s="59" t="s">
        <v>12</v>
      </c>
      <c r="B979" s="44" t="s">
        <v>250</v>
      </c>
      <c r="C979" s="44" t="s">
        <v>7</v>
      </c>
      <c r="D979" s="44" t="s">
        <v>87</v>
      </c>
      <c r="E979" s="44" t="s">
        <v>504</v>
      </c>
      <c r="F979" s="44" t="s">
        <v>13</v>
      </c>
      <c r="G979" s="11">
        <f t="shared" si="3081"/>
        <v>334</v>
      </c>
      <c r="H979" s="11">
        <f t="shared" si="3081"/>
        <v>0</v>
      </c>
      <c r="I979" s="11">
        <f t="shared" si="3081"/>
        <v>0</v>
      </c>
      <c r="J979" s="11">
        <f t="shared" si="3081"/>
        <v>0</v>
      </c>
      <c r="K979" s="11">
        <f t="shared" si="3081"/>
        <v>0</v>
      </c>
      <c r="L979" s="11">
        <f t="shared" si="3081"/>
        <v>0</v>
      </c>
      <c r="M979" s="11">
        <f t="shared" si="3081"/>
        <v>334</v>
      </c>
      <c r="N979" s="11">
        <f t="shared" si="3081"/>
        <v>0</v>
      </c>
      <c r="O979" s="11">
        <f t="shared" si="3081"/>
        <v>0</v>
      </c>
      <c r="P979" s="11">
        <f t="shared" si="3081"/>
        <v>0</v>
      </c>
      <c r="Q979" s="11">
        <f t="shared" si="3081"/>
        <v>0</v>
      </c>
      <c r="R979" s="11">
        <f t="shared" si="3081"/>
        <v>0</v>
      </c>
      <c r="S979" s="11">
        <f t="shared" si="3082"/>
        <v>334</v>
      </c>
      <c r="T979" s="11">
        <f t="shared" si="3082"/>
        <v>0</v>
      </c>
      <c r="U979" s="11">
        <f t="shared" si="3082"/>
        <v>0</v>
      </c>
      <c r="V979" s="11">
        <f t="shared" si="3082"/>
        <v>0</v>
      </c>
      <c r="W979" s="11">
        <f t="shared" si="3082"/>
        <v>0</v>
      </c>
      <c r="X979" s="11">
        <f t="shared" si="3082"/>
        <v>0</v>
      </c>
      <c r="Y979" s="11">
        <f t="shared" si="3082"/>
        <v>334</v>
      </c>
      <c r="Z979" s="11">
        <f t="shared" si="3082"/>
        <v>0</v>
      </c>
      <c r="AA979" s="11">
        <f t="shared" si="3082"/>
        <v>-30</v>
      </c>
      <c r="AB979" s="11">
        <f t="shared" si="3082"/>
        <v>0</v>
      </c>
      <c r="AC979" s="11">
        <f t="shared" si="3082"/>
        <v>0</v>
      </c>
      <c r="AD979" s="11">
        <f t="shared" si="3082"/>
        <v>0</v>
      </c>
      <c r="AE979" s="11">
        <f t="shared" si="3082"/>
        <v>304</v>
      </c>
      <c r="AF979" s="11">
        <f t="shared" si="3082"/>
        <v>0</v>
      </c>
      <c r="AG979" s="11">
        <f t="shared" si="3083"/>
        <v>0</v>
      </c>
      <c r="AH979" s="11">
        <f t="shared" si="3083"/>
        <v>0</v>
      </c>
      <c r="AI979" s="11">
        <f t="shared" si="3083"/>
        <v>0</v>
      </c>
      <c r="AJ979" s="11">
        <f t="shared" si="3083"/>
        <v>0</v>
      </c>
      <c r="AK979" s="75">
        <f t="shared" si="3083"/>
        <v>304</v>
      </c>
      <c r="AL979" s="75">
        <f t="shared" si="3083"/>
        <v>0</v>
      </c>
      <c r="AM979" s="11">
        <f t="shared" si="3083"/>
        <v>0</v>
      </c>
      <c r="AN979" s="11">
        <f t="shared" si="3083"/>
        <v>0</v>
      </c>
      <c r="AO979" s="11">
        <f t="shared" si="3083"/>
        <v>0</v>
      </c>
      <c r="AP979" s="11">
        <f t="shared" si="3083"/>
        <v>0</v>
      </c>
      <c r="AQ979" s="11">
        <f t="shared" si="3083"/>
        <v>304</v>
      </c>
      <c r="AR979" s="11">
        <f t="shared" si="3083"/>
        <v>0</v>
      </c>
      <c r="AS979" s="11">
        <f t="shared" si="3084"/>
        <v>0</v>
      </c>
      <c r="AT979" s="11">
        <f t="shared" si="3084"/>
        <v>0</v>
      </c>
      <c r="AU979" s="11">
        <f t="shared" si="3084"/>
        <v>0</v>
      </c>
      <c r="AV979" s="11">
        <f t="shared" si="3084"/>
        <v>0</v>
      </c>
      <c r="AW979" s="11">
        <f t="shared" si="3084"/>
        <v>304</v>
      </c>
      <c r="AX979" s="11">
        <f t="shared" si="3084"/>
        <v>0</v>
      </c>
      <c r="AY979" s="75">
        <f t="shared" si="3084"/>
        <v>0</v>
      </c>
      <c r="AZ979" s="75">
        <f t="shared" si="3084"/>
        <v>0</v>
      </c>
      <c r="BA979" s="75">
        <f t="shared" si="3084"/>
        <v>0</v>
      </c>
      <c r="BB979" s="75">
        <f t="shared" si="3084"/>
        <v>0</v>
      </c>
      <c r="BC979" s="75">
        <f t="shared" si="3084"/>
        <v>304</v>
      </c>
      <c r="BD979" s="75">
        <f t="shared" si="3084"/>
        <v>0</v>
      </c>
      <c r="BE979" s="11">
        <f t="shared" si="3085"/>
        <v>0</v>
      </c>
      <c r="BF979" s="11">
        <f t="shared" si="3085"/>
        <v>0</v>
      </c>
      <c r="BG979" s="11">
        <f t="shared" si="3085"/>
        <v>0</v>
      </c>
      <c r="BH979" s="11">
        <f t="shared" si="3085"/>
        <v>0</v>
      </c>
      <c r="BI979" s="138">
        <f t="shared" si="3085"/>
        <v>304</v>
      </c>
      <c r="BJ979" s="138">
        <f t="shared" si="3085"/>
        <v>0</v>
      </c>
      <c r="BK979" s="75">
        <f t="shared" si="3085"/>
        <v>0</v>
      </c>
      <c r="BL979" s="75">
        <f t="shared" si="3085"/>
        <v>0</v>
      </c>
      <c r="BM979" s="75">
        <f t="shared" si="3085"/>
        <v>0</v>
      </c>
      <c r="BN979" s="75">
        <f t="shared" si="3085"/>
        <v>0</v>
      </c>
      <c r="BO979" s="75">
        <f t="shared" si="3085"/>
        <v>304</v>
      </c>
      <c r="BP979" s="75">
        <f t="shared" si="3085"/>
        <v>0</v>
      </c>
      <c r="BQ979" s="11">
        <f t="shared" si="3086"/>
        <v>0</v>
      </c>
      <c r="BR979" s="11">
        <f t="shared" si="3086"/>
        <v>0</v>
      </c>
      <c r="BS979" s="11">
        <f t="shared" si="3086"/>
        <v>0</v>
      </c>
      <c r="BT979" s="11">
        <f t="shared" si="3086"/>
        <v>0</v>
      </c>
      <c r="BU979" s="11">
        <f t="shared" si="3086"/>
        <v>304</v>
      </c>
      <c r="BV979" s="11">
        <f t="shared" si="3086"/>
        <v>0</v>
      </c>
      <c r="BW979" s="75">
        <f t="shared" si="3086"/>
        <v>0</v>
      </c>
      <c r="BX979" s="75">
        <f t="shared" si="3086"/>
        <v>0</v>
      </c>
      <c r="BY979" s="75">
        <f t="shared" si="3086"/>
        <v>0</v>
      </c>
      <c r="BZ979" s="75">
        <f t="shared" si="3086"/>
        <v>0</v>
      </c>
      <c r="CA979" s="75">
        <f t="shared" si="3086"/>
        <v>304</v>
      </c>
      <c r="CB979" s="75">
        <f t="shared" si="3086"/>
        <v>0</v>
      </c>
      <c r="CC979" s="75">
        <f t="shared" si="3087"/>
        <v>0</v>
      </c>
      <c r="CD979" s="75">
        <f t="shared" si="3087"/>
        <v>0</v>
      </c>
      <c r="CE979" s="75">
        <f t="shared" si="3087"/>
        <v>0</v>
      </c>
      <c r="CF979" s="75">
        <f t="shared" si="3087"/>
        <v>0</v>
      </c>
      <c r="CG979" s="75">
        <f t="shared" si="3087"/>
        <v>304</v>
      </c>
      <c r="CH979" s="75">
        <f t="shared" si="3087"/>
        <v>0</v>
      </c>
      <c r="CI979" s="11">
        <f t="shared" si="3087"/>
        <v>0</v>
      </c>
      <c r="CJ979" s="11">
        <f t="shared" si="3087"/>
        <v>0</v>
      </c>
      <c r="CK979" s="11">
        <f t="shared" si="3087"/>
        <v>0</v>
      </c>
      <c r="CL979" s="11">
        <f t="shared" si="3087"/>
        <v>0</v>
      </c>
      <c r="CM979" s="11">
        <f t="shared" si="3087"/>
        <v>304</v>
      </c>
      <c r="CN979" s="11">
        <f t="shared" si="3087"/>
        <v>0</v>
      </c>
    </row>
    <row r="980" spans="1:92" x14ac:dyDescent="0.25">
      <c r="A980" s="59" t="s">
        <v>14</v>
      </c>
      <c r="B980" s="44" t="s">
        <v>250</v>
      </c>
      <c r="C980" s="44" t="s">
        <v>7</v>
      </c>
      <c r="D980" s="44" t="s">
        <v>87</v>
      </c>
      <c r="E980" s="44" t="s">
        <v>504</v>
      </c>
      <c r="F980" s="14" t="s">
        <v>37</v>
      </c>
      <c r="G980" s="11">
        <v>334</v>
      </c>
      <c r="H980" s="11"/>
      <c r="I980" s="11"/>
      <c r="J980" s="11"/>
      <c r="K980" s="11"/>
      <c r="L980" s="11"/>
      <c r="M980" s="11">
        <f>G980+I980+J980+K980+L980</f>
        <v>334</v>
      </c>
      <c r="N980" s="11">
        <f>H980+J980</f>
        <v>0</v>
      </c>
      <c r="O980" s="11"/>
      <c r="P980" s="11"/>
      <c r="Q980" s="11"/>
      <c r="R980" s="11"/>
      <c r="S980" s="11">
        <f>M980+O980+P980+Q980+R980</f>
        <v>334</v>
      </c>
      <c r="T980" s="11">
        <f>N980+P980</f>
        <v>0</v>
      </c>
      <c r="U980" s="11"/>
      <c r="V980" s="11"/>
      <c r="W980" s="11"/>
      <c r="X980" s="11"/>
      <c r="Y980" s="11">
        <f>S980+U980+V980+W980+X980</f>
        <v>334</v>
      </c>
      <c r="Z980" s="11">
        <f>T980+V980</f>
        <v>0</v>
      </c>
      <c r="AA980" s="11">
        <v>-30</v>
      </c>
      <c r="AB980" s="11"/>
      <c r="AC980" s="11"/>
      <c r="AD980" s="11"/>
      <c r="AE980" s="11">
        <f>Y980+AA980+AB980+AC980+AD980</f>
        <v>304</v>
      </c>
      <c r="AF980" s="11">
        <f>Z980+AB980</f>
        <v>0</v>
      </c>
      <c r="AG980" s="11"/>
      <c r="AH980" s="11"/>
      <c r="AI980" s="11"/>
      <c r="AJ980" s="11"/>
      <c r="AK980" s="75">
        <f>AE980+AG980+AH980+AI980+AJ980</f>
        <v>304</v>
      </c>
      <c r="AL980" s="75">
        <f>AF980+AH980</f>
        <v>0</v>
      </c>
      <c r="AM980" s="11"/>
      <c r="AN980" s="11"/>
      <c r="AO980" s="11"/>
      <c r="AP980" s="11"/>
      <c r="AQ980" s="11">
        <f>AK980+AM980+AN980+AO980+AP980</f>
        <v>304</v>
      </c>
      <c r="AR980" s="11">
        <f>AL980+AN980</f>
        <v>0</v>
      </c>
      <c r="AS980" s="11"/>
      <c r="AT980" s="11"/>
      <c r="AU980" s="11"/>
      <c r="AV980" s="11"/>
      <c r="AW980" s="11">
        <f>AQ980+AS980+AT980+AU980+AV980</f>
        <v>304</v>
      </c>
      <c r="AX980" s="11">
        <f>AR980+AT980</f>
        <v>0</v>
      </c>
      <c r="AY980" s="75"/>
      <c r="AZ980" s="75"/>
      <c r="BA980" s="75"/>
      <c r="BB980" s="75"/>
      <c r="BC980" s="75">
        <f>AW980+AY980+AZ980+BA980+BB980</f>
        <v>304</v>
      </c>
      <c r="BD980" s="75">
        <f>AX980+AZ980</f>
        <v>0</v>
      </c>
      <c r="BE980" s="11"/>
      <c r="BF980" s="11"/>
      <c r="BG980" s="11"/>
      <c r="BH980" s="11"/>
      <c r="BI980" s="138">
        <f>BC980+BE980+BF980+BG980+BH980</f>
        <v>304</v>
      </c>
      <c r="BJ980" s="138">
        <f>BD980+BF980</f>
        <v>0</v>
      </c>
      <c r="BK980" s="75"/>
      <c r="BL980" s="75"/>
      <c r="BM980" s="75"/>
      <c r="BN980" s="75"/>
      <c r="BO980" s="75">
        <f>BI980+BK980+BL980+BM980+BN980</f>
        <v>304</v>
      </c>
      <c r="BP980" s="75">
        <f>BJ980+BL980</f>
        <v>0</v>
      </c>
      <c r="BQ980" s="11"/>
      <c r="BR980" s="11"/>
      <c r="BS980" s="11"/>
      <c r="BT980" s="11"/>
      <c r="BU980" s="11">
        <f>BO980+BQ980+BR980+BS980+BT980</f>
        <v>304</v>
      </c>
      <c r="BV980" s="11">
        <f>BP980+BR980</f>
        <v>0</v>
      </c>
      <c r="BW980" s="75"/>
      <c r="BX980" s="75"/>
      <c r="BY980" s="75"/>
      <c r="BZ980" s="75"/>
      <c r="CA980" s="75">
        <f>BU980+BW980+BX980+BY980+BZ980</f>
        <v>304</v>
      </c>
      <c r="CB980" s="75">
        <f>BV980+BX980</f>
        <v>0</v>
      </c>
      <c r="CC980" s="75"/>
      <c r="CD980" s="75"/>
      <c r="CE980" s="75"/>
      <c r="CF980" s="75"/>
      <c r="CG980" s="75">
        <f>CA980+CC980+CD980+CE980+CF980</f>
        <v>304</v>
      </c>
      <c r="CH980" s="75">
        <f>CB980+CD980</f>
        <v>0</v>
      </c>
      <c r="CI980" s="11"/>
      <c r="CJ980" s="11"/>
      <c r="CK980" s="11"/>
      <c r="CL980" s="11"/>
      <c r="CM980" s="11">
        <f>CG980+CI980+CJ980+CK980+CL980</f>
        <v>304</v>
      </c>
      <c r="CN980" s="11">
        <f>CH980+CJ980</f>
        <v>0</v>
      </c>
    </row>
    <row r="981" spans="1:92" ht="33" hidden="1" x14ac:dyDescent="0.25">
      <c r="A981" s="55" t="s">
        <v>368</v>
      </c>
      <c r="B981" s="44" t="s">
        <v>250</v>
      </c>
      <c r="C981" s="44" t="s">
        <v>7</v>
      </c>
      <c r="D981" s="44" t="s">
        <v>87</v>
      </c>
      <c r="E981" s="44" t="s">
        <v>450</v>
      </c>
      <c r="F981" s="14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>
        <f>BE982</f>
        <v>0</v>
      </c>
      <c r="BF981" s="11">
        <f t="shared" ref="BF981:BU983" si="3088">BF982</f>
        <v>0</v>
      </c>
      <c r="BG981" s="11">
        <f t="shared" si="3088"/>
        <v>1500</v>
      </c>
      <c r="BH981" s="11">
        <f t="shared" si="3088"/>
        <v>0</v>
      </c>
      <c r="BI981" s="138">
        <f t="shared" si="3088"/>
        <v>1500</v>
      </c>
      <c r="BJ981" s="138">
        <f t="shared" si="3088"/>
        <v>0</v>
      </c>
      <c r="BK981" s="75">
        <f>BK982</f>
        <v>-1500</v>
      </c>
      <c r="BL981" s="75">
        <f t="shared" si="3088"/>
        <v>0</v>
      </c>
      <c r="BM981" s="75">
        <f t="shared" si="3088"/>
        <v>0</v>
      </c>
      <c r="BN981" s="75">
        <f t="shared" si="3088"/>
        <v>0</v>
      </c>
      <c r="BO981" s="75">
        <f t="shared" si="3088"/>
        <v>0</v>
      </c>
      <c r="BP981" s="75">
        <f t="shared" si="3088"/>
        <v>0</v>
      </c>
      <c r="BQ981" s="11">
        <f>BQ982</f>
        <v>0</v>
      </c>
      <c r="BR981" s="11">
        <f t="shared" si="3088"/>
        <v>0</v>
      </c>
      <c r="BS981" s="11">
        <f t="shared" si="3088"/>
        <v>0</v>
      </c>
      <c r="BT981" s="11">
        <f t="shared" si="3088"/>
        <v>0</v>
      </c>
      <c r="BU981" s="11">
        <f t="shared" si="3088"/>
        <v>0</v>
      </c>
      <c r="BV981" s="11">
        <f t="shared" ref="BR981:BV983" si="3089">BV982</f>
        <v>0</v>
      </c>
      <c r="BW981" s="75">
        <f>BW982</f>
        <v>0</v>
      </c>
      <c r="BX981" s="75">
        <f t="shared" ref="BX981:CM983" si="3090">BX982</f>
        <v>0</v>
      </c>
      <c r="BY981" s="75">
        <f t="shared" si="3090"/>
        <v>0</v>
      </c>
      <c r="BZ981" s="75">
        <f t="shared" si="3090"/>
        <v>0</v>
      </c>
      <c r="CA981" s="75">
        <f t="shared" si="3090"/>
        <v>0</v>
      </c>
      <c r="CB981" s="75">
        <f t="shared" si="3090"/>
        <v>0</v>
      </c>
      <c r="CC981" s="75">
        <f>CC982</f>
        <v>0</v>
      </c>
      <c r="CD981" s="75">
        <f t="shared" si="3090"/>
        <v>0</v>
      </c>
      <c r="CE981" s="75">
        <f t="shared" si="3090"/>
        <v>0</v>
      </c>
      <c r="CF981" s="75">
        <f t="shared" si="3090"/>
        <v>0</v>
      </c>
      <c r="CG981" s="75">
        <f t="shared" si="3090"/>
        <v>0</v>
      </c>
      <c r="CH981" s="75">
        <f t="shared" si="3090"/>
        <v>0</v>
      </c>
      <c r="CI981" s="11">
        <f>CI982</f>
        <v>0</v>
      </c>
      <c r="CJ981" s="11">
        <f t="shared" si="3090"/>
        <v>0</v>
      </c>
      <c r="CK981" s="11">
        <f t="shared" si="3090"/>
        <v>0</v>
      </c>
      <c r="CL981" s="11">
        <f t="shared" si="3090"/>
        <v>0</v>
      </c>
      <c r="CM981" s="11">
        <f t="shared" si="3090"/>
        <v>0</v>
      </c>
      <c r="CN981" s="11">
        <f t="shared" ref="CJ981:CN983" si="3091">CN982</f>
        <v>0</v>
      </c>
    </row>
    <row r="982" spans="1:92" ht="66" hidden="1" x14ac:dyDescent="0.25">
      <c r="A982" s="55" t="s">
        <v>714</v>
      </c>
      <c r="B982" s="44" t="s">
        <v>250</v>
      </c>
      <c r="C982" s="44" t="s">
        <v>7</v>
      </c>
      <c r="D982" s="44" t="s">
        <v>87</v>
      </c>
      <c r="E982" s="14" t="s">
        <v>715</v>
      </c>
      <c r="F982" s="14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>
        <f>BE983</f>
        <v>0</v>
      </c>
      <c r="BF982" s="11">
        <f t="shared" si="3088"/>
        <v>0</v>
      </c>
      <c r="BG982" s="11">
        <f t="shared" si="3088"/>
        <v>1500</v>
      </c>
      <c r="BH982" s="11">
        <f t="shared" si="3088"/>
        <v>0</v>
      </c>
      <c r="BI982" s="138">
        <f t="shared" si="3088"/>
        <v>1500</v>
      </c>
      <c r="BJ982" s="138">
        <f t="shared" si="3088"/>
        <v>0</v>
      </c>
      <c r="BK982" s="75">
        <f>BK983</f>
        <v>-1500</v>
      </c>
      <c r="BL982" s="75">
        <f t="shared" si="3088"/>
        <v>0</v>
      </c>
      <c r="BM982" s="75">
        <f t="shared" si="3088"/>
        <v>0</v>
      </c>
      <c r="BN982" s="75">
        <f t="shared" si="3088"/>
        <v>0</v>
      </c>
      <c r="BO982" s="75">
        <f t="shared" si="3088"/>
        <v>0</v>
      </c>
      <c r="BP982" s="75">
        <f t="shared" si="3088"/>
        <v>0</v>
      </c>
      <c r="BQ982" s="11">
        <f>BQ983</f>
        <v>0</v>
      </c>
      <c r="BR982" s="11">
        <f t="shared" si="3089"/>
        <v>0</v>
      </c>
      <c r="BS982" s="11">
        <f t="shared" si="3089"/>
        <v>0</v>
      </c>
      <c r="BT982" s="11">
        <f t="shared" si="3089"/>
        <v>0</v>
      </c>
      <c r="BU982" s="11">
        <f t="shared" si="3089"/>
        <v>0</v>
      </c>
      <c r="BV982" s="11">
        <f t="shared" si="3089"/>
        <v>0</v>
      </c>
      <c r="BW982" s="75">
        <f>BW983</f>
        <v>0</v>
      </c>
      <c r="BX982" s="75">
        <f t="shared" si="3090"/>
        <v>0</v>
      </c>
      <c r="BY982" s="75">
        <f t="shared" si="3090"/>
        <v>0</v>
      </c>
      <c r="BZ982" s="75">
        <f t="shared" si="3090"/>
        <v>0</v>
      </c>
      <c r="CA982" s="75">
        <f t="shared" si="3090"/>
        <v>0</v>
      </c>
      <c r="CB982" s="75">
        <f t="shared" si="3090"/>
        <v>0</v>
      </c>
      <c r="CC982" s="75">
        <f>CC983</f>
        <v>0</v>
      </c>
      <c r="CD982" s="75">
        <f t="shared" si="3090"/>
        <v>0</v>
      </c>
      <c r="CE982" s="75">
        <f t="shared" si="3090"/>
        <v>0</v>
      </c>
      <c r="CF982" s="75">
        <f t="shared" si="3090"/>
        <v>0</v>
      </c>
      <c r="CG982" s="75">
        <f t="shared" si="3090"/>
        <v>0</v>
      </c>
      <c r="CH982" s="75">
        <f t="shared" si="3090"/>
        <v>0</v>
      </c>
      <c r="CI982" s="11">
        <f>CI983</f>
        <v>0</v>
      </c>
      <c r="CJ982" s="11">
        <f t="shared" si="3091"/>
        <v>0</v>
      </c>
      <c r="CK982" s="11">
        <f t="shared" si="3091"/>
        <v>0</v>
      </c>
      <c r="CL982" s="11">
        <f t="shared" si="3091"/>
        <v>0</v>
      </c>
      <c r="CM982" s="11">
        <f t="shared" si="3091"/>
        <v>0</v>
      </c>
      <c r="CN982" s="11">
        <f t="shared" si="3091"/>
        <v>0</v>
      </c>
    </row>
    <row r="983" spans="1:92" ht="33" hidden="1" x14ac:dyDescent="0.25">
      <c r="A983" s="59" t="s">
        <v>12</v>
      </c>
      <c r="B983" s="44" t="s">
        <v>250</v>
      </c>
      <c r="C983" s="44" t="s">
        <v>7</v>
      </c>
      <c r="D983" s="44" t="s">
        <v>87</v>
      </c>
      <c r="E983" s="14" t="s">
        <v>715</v>
      </c>
      <c r="F983" s="14" t="s">
        <v>13</v>
      </c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>
        <f>BE984</f>
        <v>0</v>
      </c>
      <c r="BF983" s="11">
        <f t="shared" si="3088"/>
        <v>0</v>
      </c>
      <c r="BG983" s="11">
        <f t="shared" si="3088"/>
        <v>1500</v>
      </c>
      <c r="BH983" s="11">
        <f t="shared" si="3088"/>
        <v>0</v>
      </c>
      <c r="BI983" s="138">
        <f t="shared" si="3088"/>
        <v>1500</v>
      </c>
      <c r="BJ983" s="138">
        <f t="shared" si="3088"/>
        <v>0</v>
      </c>
      <c r="BK983" s="75">
        <f>BK984</f>
        <v>-1500</v>
      </c>
      <c r="BL983" s="75">
        <f t="shared" si="3088"/>
        <v>0</v>
      </c>
      <c r="BM983" s="75">
        <f t="shared" si="3088"/>
        <v>0</v>
      </c>
      <c r="BN983" s="75">
        <f t="shared" si="3088"/>
        <v>0</v>
      </c>
      <c r="BO983" s="75">
        <f t="shared" si="3088"/>
        <v>0</v>
      </c>
      <c r="BP983" s="75">
        <f t="shared" si="3088"/>
        <v>0</v>
      </c>
      <c r="BQ983" s="11">
        <f>BQ984</f>
        <v>0</v>
      </c>
      <c r="BR983" s="11">
        <f t="shared" si="3089"/>
        <v>0</v>
      </c>
      <c r="BS983" s="11">
        <f t="shared" si="3089"/>
        <v>0</v>
      </c>
      <c r="BT983" s="11">
        <f t="shared" si="3089"/>
        <v>0</v>
      </c>
      <c r="BU983" s="11">
        <f t="shared" si="3089"/>
        <v>0</v>
      </c>
      <c r="BV983" s="11">
        <f t="shared" si="3089"/>
        <v>0</v>
      </c>
      <c r="BW983" s="75">
        <f>BW984</f>
        <v>0</v>
      </c>
      <c r="BX983" s="75">
        <f t="shared" si="3090"/>
        <v>0</v>
      </c>
      <c r="BY983" s="75">
        <f t="shared" si="3090"/>
        <v>0</v>
      </c>
      <c r="BZ983" s="75">
        <f t="shared" si="3090"/>
        <v>0</v>
      </c>
      <c r="CA983" s="75">
        <f t="shared" si="3090"/>
        <v>0</v>
      </c>
      <c r="CB983" s="75">
        <f t="shared" si="3090"/>
        <v>0</v>
      </c>
      <c r="CC983" s="75">
        <f>CC984</f>
        <v>0</v>
      </c>
      <c r="CD983" s="75">
        <f t="shared" si="3090"/>
        <v>0</v>
      </c>
      <c r="CE983" s="75">
        <f t="shared" si="3090"/>
        <v>0</v>
      </c>
      <c r="CF983" s="75">
        <f t="shared" si="3090"/>
        <v>0</v>
      </c>
      <c r="CG983" s="75">
        <f t="shared" si="3090"/>
        <v>0</v>
      </c>
      <c r="CH983" s="75">
        <f t="shared" si="3090"/>
        <v>0</v>
      </c>
      <c r="CI983" s="11">
        <f>CI984</f>
        <v>0</v>
      </c>
      <c r="CJ983" s="11">
        <f t="shared" si="3091"/>
        <v>0</v>
      </c>
      <c r="CK983" s="11">
        <f t="shared" si="3091"/>
        <v>0</v>
      </c>
      <c r="CL983" s="11">
        <f t="shared" si="3091"/>
        <v>0</v>
      </c>
      <c r="CM983" s="11">
        <f t="shared" si="3091"/>
        <v>0</v>
      </c>
      <c r="CN983" s="11">
        <f t="shared" si="3091"/>
        <v>0</v>
      </c>
    </row>
    <row r="984" spans="1:92" hidden="1" x14ac:dyDescent="0.25">
      <c r="A984" s="59" t="s">
        <v>14</v>
      </c>
      <c r="B984" s="44" t="s">
        <v>250</v>
      </c>
      <c r="C984" s="44" t="s">
        <v>7</v>
      </c>
      <c r="D984" s="44" t="s">
        <v>87</v>
      </c>
      <c r="E984" s="14" t="s">
        <v>715</v>
      </c>
      <c r="F984" s="14" t="s">
        <v>37</v>
      </c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>
        <v>1500</v>
      </c>
      <c r="BH984" s="11"/>
      <c r="BI984" s="138">
        <f>BC984+BE984+BF984+BG984+BH984</f>
        <v>1500</v>
      </c>
      <c r="BJ984" s="138">
        <f>BD984+BF984</f>
        <v>0</v>
      </c>
      <c r="BK984" s="75">
        <v>-1500</v>
      </c>
      <c r="BL984" s="75"/>
      <c r="BM984" s="75"/>
      <c r="BN984" s="75"/>
      <c r="BO984" s="75">
        <f>BI984+BK984+BL984+BM984+BN984</f>
        <v>0</v>
      </c>
      <c r="BP984" s="75">
        <f>BJ984+BL984</f>
        <v>0</v>
      </c>
      <c r="BQ984" s="11"/>
      <c r="BR984" s="11"/>
      <c r="BS984" s="11"/>
      <c r="BT984" s="11"/>
      <c r="BU984" s="11">
        <f>BO984+BQ984+BR984+BS984+BT984</f>
        <v>0</v>
      </c>
      <c r="BV984" s="11">
        <f>BP984+BR984</f>
        <v>0</v>
      </c>
      <c r="BW984" s="75"/>
      <c r="BX984" s="75"/>
      <c r="BY984" s="75"/>
      <c r="BZ984" s="75"/>
      <c r="CA984" s="75">
        <f>BU984+BW984+BX984+BY984+BZ984</f>
        <v>0</v>
      </c>
      <c r="CB984" s="75">
        <f>BV984+BX984</f>
        <v>0</v>
      </c>
      <c r="CC984" s="75"/>
      <c r="CD984" s="75"/>
      <c r="CE984" s="75"/>
      <c r="CF984" s="75"/>
      <c r="CG984" s="75">
        <f>CA984+CC984+CD984+CE984+CF984</f>
        <v>0</v>
      </c>
      <c r="CH984" s="75">
        <f>CB984+CD984</f>
        <v>0</v>
      </c>
      <c r="CI984" s="11"/>
      <c r="CJ984" s="11"/>
      <c r="CK984" s="11"/>
      <c r="CL984" s="11"/>
      <c r="CM984" s="11">
        <f>CG984+CI984+CJ984+CK984+CL984</f>
        <v>0</v>
      </c>
      <c r="CN984" s="11">
        <f>CH984+CJ984</f>
        <v>0</v>
      </c>
    </row>
    <row r="985" spans="1:92" x14ac:dyDescent="0.25">
      <c r="A985" s="55" t="s">
        <v>66</v>
      </c>
      <c r="B985" s="44" t="s">
        <v>250</v>
      </c>
      <c r="C985" s="44" t="s">
        <v>7</v>
      </c>
      <c r="D985" s="44" t="s">
        <v>87</v>
      </c>
      <c r="E985" s="44" t="s">
        <v>67</v>
      </c>
      <c r="F985" s="14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75">
        <f>AY986</f>
        <v>0</v>
      </c>
      <c r="AZ985" s="75">
        <f t="shared" ref="AZ985:BO987" si="3092">AZ986</f>
        <v>0</v>
      </c>
      <c r="BA985" s="75">
        <f t="shared" si="3092"/>
        <v>1214</v>
      </c>
      <c r="BB985" s="75">
        <f t="shared" si="3092"/>
        <v>0</v>
      </c>
      <c r="BC985" s="75">
        <f t="shared" si="3092"/>
        <v>1214</v>
      </c>
      <c r="BD985" s="75">
        <f t="shared" si="3092"/>
        <v>0</v>
      </c>
      <c r="BE985" s="11">
        <f>BE986</f>
        <v>0</v>
      </c>
      <c r="BF985" s="11">
        <f t="shared" si="3092"/>
        <v>0</v>
      </c>
      <c r="BG985" s="11">
        <f t="shared" si="3092"/>
        <v>0</v>
      </c>
      <c r="BH985" s="11">
        <f t="shared" si="3092"/>
        <v>0</v>
      </c>
      <c r="BI985" s="138">
        <f t="shared" si="3092"/>
        <v>1214</v>
      </c>
      <c r="BJ985" s="138">
        <f t="shared" si="3092"/>
        <v>0</v>
      </c>
      <c r="BK985" s="75">
        <f>BK986</f>
        <v>0</v>
      </c>
      <c r="BL985" s="75">
        <f t="shared" si="3092"/>
        <v>0</v>
      </c>
      <c r="BM985" s="75">
        <f t="shared" si="3092"/>
        <v>0</v>
      </c>
      <c r="BN985" s="75">
        <f t="shared" si="3092"/>
        <v>0</v>
      </c>
      <c r="BO985" s="75">
        <f t="shared" si="3092"/>
        <v>1214</v>
      </c>
      <c r="BP985" s="75">
        <f t="shared" ref="BL985:BP987" si="3093">BP986</f>
        <v>0</v>
      </c>
      <c r="BQ985" s="11">
        <f>BQ986</f>
        <v>0</v>
      </c>
      <c r="BR985" s="11">
        <f t="shared" ref="BR985:CG987" si="3094">BR986</f>
        <v>0</v>
      </c>
      <c r="BS985" s="11">
        <f t="shared" si="3094"/>
        <v>0</v>
      </c>
      <c r="BT985" s="11">
        <f t="shared" si="3094"/>
        <v>0</v>
      </c>
      <c r="BU985" s="11">
        <f t="shared" si="3094"/>
        <v>1214</v>
      </c>
      <c r="BV985" s="11">
        <f t="shared" si="3094"/>
        <v>0</v>
      </c>
      <c r="BW985" s="75">
        <f>BW986</f>
        <v>0</v>
      </c>
      <c r="BX985" s="75">
        <f t="shared" si="3094"/>
        <v>0</v>
      </c>
      <c r="BY985" s="75">
        <f t="shared" si="3094"/>
        <v>0</v>
      </c>
      <c r="BZ985" s="75">
        <f t="shared" si="3094"/>
        <v>0</v>
      </c>
      <c r="CA985" s="75">
        <f t="shared" si="3094"/>
        <v>1214</v>
      </c>
      <c r="CB985" s="75">
        <f t="shared" si="3094"/>
        <v>0</v>
      </c>
      <c r="CC985" s="75">
        <f>CC986</f>
        <v>0</v>
      </c>
      <c r="CD985" s="75">
        <f t="shared" si="3094"/>
        <v>0</v>
      </c>
      <c r="CE985" s="75">
        <f t="shared" si="3094"/>
        <v>0</v>
      </c>
      <c r="CF985" s="75">
        <f t="shared" si="3094"/>
        <v>0</v>
      </c>
      <c r="CG985" s="75">
        <f t="shared" si="3094"/>
        <v>1214</v>
      </c>
      <c r="CH985" s="75">
        <f t="shared" ref="CD985:CH987" si="3095">CH986</f>
        <v>0</v>
      </c>
      <c r="CI985" s="11">
        <f>CI986</f>
        <v>0</v>
      </c>
      <c r="CJ985" s="11">
        <f t="shared" ref="CJ985:CN987" si="3096">CJ986</f>
        <v>0</v>
      </c>
      <c r="CK985" s="11">
        <f t="shared" si="3096"/>
        <v>0</v>
      </c>
      <c r="CL985" s="11">
        <f t="shared" si="3096"/>
        <v>0</v>
      </c>
      <c r="CM985" s="11">
        <f t="shared" si="3096"/>
        <v>1214</v>
      </c>
      <c r="CN985" s="11">
        <f t="shared" si="3096"/>
        <v>0</v>
      </c>
    </row>
    <row r="986" spans="1:92" x14ac:dyDescent="0.25">
      <c r="A986" s="59" t="s">
        <v>16</v>
      </c>
      <c r="B986" s="44" t="s">
        <v>250</v>
      </c>
      <c r="C986" s="44" t="s">
        <v>7</v>
      </c>
      <c r="D986" s="44" t="s">
        <v>87</v>
      </c>
      <c r="E986" s="44" t="s">
        <v>732</v>
      </c>
      <c r="F986" s="14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75">
        <f>AY987</f>
        <v>0</v>
      </c>
      <c r="AZ986" s="75">
        <f t="shared" si="3092"/>
        <v>0</v>
      </c>
      <c r="BA986" s="75">
        <f t="shared" si="3092"/>
        <v>1214</v>
      </c>
      <c r="BB986" s="75">
        <f t="shared" si="3092"/>
        <v>0</v>
      </c>
      <c r="BC986" s="75">
        <f t="shared" si="3092"/>
        <v>1214</v>
      </c>
      <c r="BD986" s="75">
        <f t="shared" si="3092"/>
        <v>0</v>
      </c>
      <c r="BE986" s="11">
        <f>BE987</f>
        <v>0</v>
      </c>
      <c r="BF986" s="11">
        <f t="shared" si="3092"/>
        <v>0</v>
      </c>
      <c r="BG986" s="11">
        <f t="shared" si="3092"/>
        <v>0</v>
      </c>
      <c r="BH986" s="11">
        <f t="shared" si="3092"/>
        <v>0</v>
      </c>
      <c r="BI986" s="138">
        <f t="shared" si="3092"/>
        <v>1214</v>
      </c>
      <c r="BJ986" s="138">
        <f t="shared" si="3092"/>
        <v>0</v>
      </c>
      <c r="BK986" s="75">
        <f>BK987</f>
        <v>0</v>
      </c>
      <c r="BL986" s="75">
        <f t="shared" si="3093"/>
        <v>0</v>
      </c>
      <c r="BM986" s="75">
        <f t="shared" si="3093"/>
        <v>0</v>
      </c>
      <c r="BN986" s="75">
        <f t="shared" si="3093"/>
        <v>0</v>
      </c>
      <c r="BO986" s="75">
        <f t="shared" si="3093"/>
        <v>1214</v>
      </c>
      <c r="BP986" s="75">
        <f t="shared" si="3093"/>
        <v>0</v>
      </c>
      <c r="BQ986" s="11">
        <f>BQ987</f>
        <v>0</v>
      </c>
      <c r="BR986" s="11">
        <f t="shared" si="3094"/>
        <v>0</v>
      </c>
      <c r="BS986" s="11">
        <f t="shared" si="3094"/>
        <v>0</v>
      </c>
      <c r="BT986" s="11">
        <f t="shared" si="3094"/>
        <v>0</v>
      </c>
      <c r="BU986" s="11">
        <f t="shared" si="3094"/>
        <v>1214</v>
      </c>
      <c r="BV986" s="11">
        <f t="shared" si="3094"/>
        <v>0</v>
      </c>
      <c r="BW986" s="75">
        <f>BW987</f>
        <v>0</v>
      </c>
      <c r="BX986" s="75">
        <f t="shared" si="3094"/>
        <v>0</v>
      </c>
      <c r="BY986" s="75">
        <f t="shared" si="3094"/>
        <v>0</v>
      </c>
      <c r="BZ986" s="75">
        <f t="shared" si="3094"/>
        <v>0</v>
      </c>
      <c r="CA986" s="75">
        <f t="shared" si="3094"/>
        <v>1214</v>
      </c>
      <c r="CB986" s="75">
        <f t="shared" si="3094"/>
        <v>0</v>
      </c>
      <c r="CC986" s="75">
        <f>CC987</f>
        <v>0</v>
      </c>
      <c r="CD986" s="75">
        <f t="shared" si="3095"/>
        <v>0</v>
      </c>
      <c r="CE986" s="75">
        <f t="shared" si="3095"/>
        <v>0</v>
      </c>
      <c r="CF986" s="75">
        <f t="shared" si="3095"/>
        <v>0</v>
      </c>
      <c r="CG986" s="75">
        <f t="shared" si="3095"/>
        <v>1214</v>
      </c>
      <c r="CH986" s="75">
        <f t="shared" si="3095"/>
        <v>0</v>
      </c>
      <c r="CI986" s="11">
        <f>CI987</f>
        <v>0</v>
      </c>
      <c r="CJ986" s="11">
        <f t="shared" si="3096"/>
        <v>0</v>
      </c>
      <c r="CK986" s="11">
        <f t="shared" si="3096"/>
        <v>0</v>
      </c>
      <c r="CL986" s="11">
        <f t="shared" si="3096"/>
        <v>0</v>
      </c>
      <c r="CM986" s="11">
        <f t="shared" si="3096"/>
        <v>1214</v>
      </c>
      <c r="CN986" s="11">
        <f t="shared" si="3096"/>
        <v>0</v>
      </c>
    </row>
    <row r="987" spans="1:92" ht="33" x14ac:dyDescent="0.25">
      <c r="A987" s="59" t="s">
        <v>12</v>
      </c>
      <c r="B987" s="44" t="s">
        <v>250</v>
      </c>
      <c r="C987" s="44" t="s">
        <v>7</v>
      </c>
      <c r="D987" s="44" t="s">
        <v>87</v>
      </c>
      <c r="E987" s="44" t="s">
        <v>732</v>
      </c>
      <c r="F987" s="14" t="s">
        <v>13</v>
      </c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75">
        <f>AY988</f>
        <v>0</v>
      </c>
      <c r="AZ987" s="75">
        <f t="shared" si="3092"/>
        <v>0</v>
      </c>
      <c r="BA987" s="75">
        <f t="shared" si="3092"/>
        <v>1214</v>
      </c>
      <c r="BB987" s="75">
        <f t="shared" si="3092"/>
        <v>0</v>
      </c>
      <c r="BC987" s="75">
        <f t="shared" si="3092"/>
        <v>1214</v>
      </c>
      <c r="BD987" s="75">
        <f t="shared" si="3092"/>
        <v>0</v>
      </c>
      <c r="BE987" s="11">
        <f>BE988</f>
        <v>0</v>
      </c>
      <c r="BF987" s="11">
        <f t="shared" si="3092"/>
        <v>0</v>
      </c>
      <c r="BG987" s="11">
        <f t="shared" si="3092"/>
        <v>0</v>
      </c>
      <c r="BH987" s="11">
        <f t="shared" si="3092"/>
        <v>0</v>
      </c>
      <c r="BI987" s="138">
        <f t="shared" si="3092"/>
        <v>1214</v>
      </c>
      <c r="BJ987" s="138">
        <f t="shared" si="3092"/>
        <v>0</v>
      </c>
      <c r="BK987" s="75">
        <f>BK988</f>
        <v>0</v>
      </c>
      <c r="BL987" s="75">
        <f t="shared" si="3093"/>
        <v>0</v>
      </c>
      <c r="BM987" s="75">
        <f t="shared" si="3093"/>
        <v>0</v>
      </c>
      <c r="BN987" s="75">
        <f t="shared" si="3093"/>
        <v>0</v>
      </c>
      <c r="BO987" s="75">
        <f t="shared" si="3093"/>
        <v>1214</v>
      </c>
      <c r="BP987" s="75">
        <f t="shared" si="3093"/>
        <v>0</v>
      </c>
      <c r="BQ987" s="11">
        <f>BQ988</f>
        <v>0</v>
      </c>
      <c r="BR987" s="11">
        <f t="shared" si="3094"/>
        <v>0</v>
      </c>
      <c r="BS987" s="11">
        <f t="shared" si="3094"/>
        <v>0</v>
      </c>
      <c r="BT987" s="11">
        <f t="shared" si="3094"/>
        <v>0</v>
      </c>
      <c r="BU987" s="11">
        <f t="shared" si="3094"/>
        <v>1214</v>
      </c>
      <c r="BV987" s="11">
        <f t="shared" si="3094"/>
        <v>0</v>
      </c>
      <c r="BW987" s="75">
        <f>BW988</f>
        <v>0</v>
      </c>
      <c r="BX987" s="75">
        <f t="shared" si="3094"/>
        <v>0</v>
      </c>
      <c r="BY987" s="75">
        <f t="shared" si="3094"/>
        <v>0</v>
      </c>
      <c r="BZ987" s="75">
        <f t="shared" si="3094"/>
        <v>0</v>
      </c>
      <c r="CA987" s="75">
        <f t="shared" si="3094"/>
        <v>1214</v>
      </c>
      <c r="CB987" s="75">
        <f t="shared" si="3094"/>
        <v>0</v>
      </c>
      <c r="CC987" s="75">
        <f>CC988</f>
        <v>0</v>
      </c>
      <c r="CD987" s="75">
        <f t="shared" si="3095"/>
        <v>0</v>
      </c>
      <c r="CE987" s="75">
        <f t="shared" si="3095"/>
        <v>0</v>
      </c>
      <c r="CF987" s="75">
        <f t="shared" si="3095"/>
        <v>0</v>
      </c>
      <c r="CG987" s="75">
        <f t="shared" si="3095"/>
        <v>1214</v>
      </c>
      <c r="CH987" s="75">
        <f t="shared" si="3095"/>
        <v>0</v>
      </c>
      <c r="CI987" s="11">
        <f>CI988</f>
        <v>0</v>
      </c>
      <c r="CJ987" s="11">
        <f t="shared" si="3096"/>
        <v>0</v>
      </c>
      <c r="CK987" s="11">
        <f t="shared" si="3096"/>
        <v>0</v>
      </c>
      <c r="CL987" s="11">
        <f t="shared" si="3096"/>
        <v>0</v>
      </c>
      <c r="CM987" s="11">
        <f t="shared" si="3096"/>
        <v>1214</v>
      </c>
      <c r="CN987" s="11">
        <f t="shared" si="3096"/>
        <v>0</v>
      </c>
    </row>
    <row r="988" spans="1:92" x14ac:dyDescent="0.25">
      <c r="A988" s="59" t="s">
        <v>14</v>
      </c>
      <c r="B988" s="44" t="s">
        <v>250</v>
      </c>
      <c r="C988" s="44" t="s">
        <v>7</v>
      </c>
      <c r="D988" s="44" t="s">
        <v>87</v>
      </c>
      <c r="E988" s="44" t="s">
        <v>732</v>
      </c>
      <c r="F988" s="14" t="s">
        <v>37</v>
      </c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75"/>
      <c r="AZ988" s="75"/>
      <c r="BA988" s="75">
        <f>884+330</f>
        <v>1214</v>
      </c>
      <c r="BB988" s="75"/>
      <c r="BC988" s="75">
        <f>AW988+AY988+AZ988+BA988+BB988</f>
        <v>1214</v>
      </c>
      <c r="BD988" s="75">
        <f>AX988+AZ988</f>
        <v>0</v>
      </c>
      <c r="BE988" s="11"/>
      <c r="BF988" s="11"/>
      <c r="BG988" s="11"/>
      <c r="BH988" s="11"/>
      <c r="BI988" s="138">
        <f>BC988+BE988+BF988+BG988+BH988</f>
        <v>1214</v>
      </c>
      <c r="BJ988" s="138">
        <f>BD988+BF988</f>
        <v>0</v>
      </c>
      <c r="BK988" s="75"/>
      <c r="BL988" s="75"/>
      <c r="BM988" s="75"/>
      <c r="BN988" s="75"/>
      <c r="BO988" s="75">
        <f>BI988+BK988+BL988+BM988+BN988</f>
        <v>1214</v>
      </c>
      <c r="BP988" s="75">
        <f>BJ988+BL988</f>
        <v>0</v>
      </c>
      <c r="BQ988" s="11"/>
      <c r="BR988" s="11"/>
      <c r="BS988" s="11"/>
      <c r="BT988" s="11"/>
      <c r="BU988" s="11">
        <f>BO988+BQ988+BR988+BS988+BT988</f>
        <v>1214</v>
      </c>
      <c r="BV988" s="11">
        <f>BP988+BR988</f>
        <v>0</v>
      </c>
      <c r="BW988" s="75"/>
      <c r="BX988" s="75"/>
      <c r="BY988" s="75"/>
      <c r="BZ988" s="75"/>
      <c r="CA988" s="75">
        <f>BU988+BW988+BX988+BY988+BZ988</f>
        <v>1214</v>
      </c>
      <c r="CB988" s="75">
        <f>BV988+BX988</f>
        <v>0</v>
      </c>
      <c r="CC988" s="75"/>
      <c r="CD988" s="75"/>
      <c r="CE988" s="75"/>
      <c r="CF988" s="75"/>
      <c r="CG988" s="75">
        <f>CA988+CC988+CD988+CE988+CF988</f>
        <v>1214</v>
      </c>
      <c r="CH988" s="75">
        <f>CB988+CD988</f>
        <v>0</v>
      </c>
      <c r="CI988" s="11"/>
      <c r="CJ988" s="11"/>
      <c r="CK988" s="11"/>
      <c r="CL988" s="11"/>
      <c r="CM988" s="11">
        <f>CG988+CI988+CJ988+CK988+CL988</f>
        <v>1214</v>
      </c>
      <c r="CN988" s="11">
        <f>CH988+CJ988</f>
        <v>0</v>
      </c>
    </row>
    <row r="989" spans="1:92" x14ac:dyDescent="0.25">
      <c r="A989" s="59"/>
      <c r="B989" s="44"/>
      <c r="C989" s="44"/>
      <c r="D989" s="44"/>
      <c r="E989" s="44"/>
      <c r="F989" s="14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75"/>
      <c r="AL989" s="75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75"/>
      <c r="AZ989" s="75"/>
      <c r="BA989" s="75"/>
      <c r="BB989" s="75"/>
      <c r="BC989" s="75"/>
      <c r="BD989" s="75"/>
      <c r="BE989" s="11"/>
      <c r="BF989" s="11"/>
      <c r="BG989" s="11"/>
      <c r="BH989" s="11"/>
      <c r="BI989" s="138"/>
      <c r="BJ989" s="138"/>
      <c r="BK989" s="75"/>
      <c r="BL989" s="75"/>
      <c r="BM989" s="75"/>
      <c r="BN989" s="75"/>
      <c r="BO989" s="75"/>
      <c r="BP989" s="75"/>
      <c r="BQ989" s="11"/>
      <c r="BR989" s="11"/>
      <c r="BS989" s="11"/>
      <c r="BT989" s="11"/>
      <c r="BU989" s="11"/>
      <c r="BV989" s="11"/>
      <c r="BW989" s="75"/>
      <c r="BX989" s="75"/>
      <c r="BY989" s="75"/>
      <c r="BZ989" s="75"/>
      <c r="CA989" s="75"/>
      <c r="CB989" s="75"/>
      <c r="CC989" s="75"/>
      <c r="CD989" s="75"/>
      <c r="CE989" s="75"/>
      <c r="CF989" s="75"/>
      <c r="CG989" s="75"/>
      <c r="CH989" s="75"/>
      <c r="CI989" s="11"/>
      <c r="CJ989" s="11"/>
      <c r="CK989" s="11"/>
      <c r="CL989" s="11"/>
      <c r="CM989" s="11"/>
      <c r="CN989" s="11"/>
    </row>
    <row r="990" spans="1:92" ht="24" customHeight="1" x14ac:dyDescent="0.3">
      <c r="A990" s="65" t="s">
        <v>34</v>
      </c>
      <c r="B990" s="43" t="s">
        <v>250</v>
      </c>
      <c r="C990" s="43" t="s">
        <v>35</v>
      </c>
      <c r="D990" s="43" t="s">
        <v>17</v>
      </c>
      <c r="E990" s="43"/>
      <c r="F990" s="43"/>
      <c r="G990" s="37">
        <f t="shared" ref="G990:R994" si="3097">G991</f>
        <v>407</v>
      </c>
      <c r="H990" s="37">
        <f t="shared" si="3097"/>
        <v>0</v>
      </c>
      <c r="I990" s="11">
        <f t="shared" si="3097"/>
        <v>0</v>
      </c>
      <c r="J990" s="11">
        <f t="shared" si="3097"/>
        <v>0</v>
      </c>
      <c r="K990" s="11">
        <f t="shared" si="3097"/>
        <v>0</v>
      </c>
      <c r="L990" s="11">
        <f t="shared" si="3097"/>
        <v>0</v>
      </c>
      <c r="M990" s="37">
        <f t="shared" si="3097"/>
        <v>407</v>
      </c>
      <c r="N990" s="37">
        <f t="shared" si="3097"/>
        <v>0</v>
      </c>
      <c r="O990" s="11">
        <f t="shared" si="3097"/>
        <v>0</v>
      </c>
      <c r="P990" s="11">
        <f t="shared" si="3097"/>
        <v>0</v>
      </c>
      <c r="Q990" s="11">
        <f t="shared" si="3097"/>
        <v>0</v>
      </c>
      <c r="R990" s="11">
        <f t="shared" si="3097"/>
        <v>0</v>
      </c>
      <c r="S990" s="37">
        <f t="shared" ref="S990:AH994" si="3098">S991</f>
        <v>407</v>
      </c>
      <c r="T990" s="37">
        <f t="shared" si="3098"/>
        <v>0</v>
      </c>
      <c r="U990" s="11">
        <f t="shared" si="3098"/>
        <v>0</v>
      </c>
      <c r="V990" s="11">
        <f t="shared" si="3098"/>
        <v>0</v>
      </c>
      <c r="W990" s="11">
        <f t="shared" si="3098"/>
        <v>0</v>
      </c>
      <c r="X990" s="11">
        <f t="shared" si="3098"/>
        <v>0</v>
      </c>
      <c r="Y990" s="37">
        <f t="shared" si="3098"/>
        <v>407</v>
      </c>
      <c r="Z990" s="37">
        <f t="shared" si="3098"/>
        <v>0</v>
      </c>
      <c r="AA990" s="11">
        <f t="shared" si="3098"/>
        <v>0</v>
      </c>
      <c r="AB990" s="11">
        <f t="shared" si="3098"/>
        <v>0</v>
      </c>
      <c r="AC990" s="11">
        <f t="shared" si="3098"/>
        <v>0</v>
      </c>
      <c r="AD990" s="11">
        <f t="shared" si="3098"/>
        <v>0</v>
      </c>
      <c r="AE990" s="37">
        <f t="shared" si="3098"/>
        <v>407</v>
      </c>
      <c r="AF990" s="37">
        <f t="shared" si="3098"/>
        <v>0</v>
      </c>
      <c r="AG990" s="11">
        <f t="shared" si="3098"/>
        <v>0</v>
      </c>
      <c r="AH990" s="11">
        <f t="shared" si="3098"/>
        <v>0</v>
      </c>
      <c r="AI990" s="11">
        <f t="shared" ref="AG990:AV994" si="3099">AI991</f>
        <v>0</v>
      </c>
      <c r="AJ990" s="11">
        <f t="shared" si="3099"/>
        <v>0</v>
      </c>
      <c r="AK990" s="87">
        <f t="shared" si="3099"/>
        <v>407</v>
      </c>
      <c r="AL990" s="87">
        <f t="shared" si="3099"/>
        <v>0</v>
      </c>
      <c r="AM990" s="11">
        <f t="shared" si="3099"/>
        <v>0</v>
      </c>
      <c r="AN990" s="11">
        <f t="shared" si="3099"/>
        <v>0</v>
      </c>
      <c r="AO990" s="11">
        <f t="shared" si="3099"/>
        <v>0</v>
      </c>
      <c r="AP990" s="11">
        <f t="shared" si="3099"/>
        <v>0</v>
      </c>
      <c r="AQ990" s="37">
        <f t="shared" si="3099"/>
        <v>407</v>
      </c>
      <c r="AR990" s="37">
        <f t="shared" si="3099"/>
        <v>0</v>
      </c>
      <c r="AS990" s="11">
        <f t="shared" si="3099"/>
        <v>0</v>
      </c>
      <c r="AT990" s="11">
        <f t="shared" si="3099"/>
        <v>0</v>
      </c>
      <c r="AU990" s="11">
        <f t="shared" si="3099"/>
        <v>0</v>
      </c>
      <c r="AV990" s="11">
        <f t="shared" si="3099"/>
        <v>0</v>
      </c>
      <c r="AW990" s="37">
        <f t="shared" ref="AS990:BH994" si="3100">AW991</f>
        <v>407</v>
      </c>
      <c r="AX990" s="37">
        <f t="shared" si="3100"/>
        <v>0</v>
      </c>
      <c r="AY990" s="75">
        <f t="shared" si="3100"/>
        <v>0</v>
      </c>
      <c r="AZ990" s="75">
        <f t="shared" si="3100"/>
        <v>0</v>
      </c>
      <c r="BA990" s="75">
        <f t="shared" si="3100"/>
        <v>0</v>
      </c>
      <c r="BB990" s="75">
        <f t="shared" si="3100"/>
        <v>0</v>
      </c>
      <c r="BC990" s="87">
        <f t="shared" si="3100"/>
        <v>407</v>
      </c>
      <c r="BD990" s="87">
        <f t="shared" si="3100"/>
        <v>0</v>
      </c>
      <c r="BE990" s="11">
        <f t="shared" si="3100"/>
        <v>0</v>
      </c>
      <c r="BF990" s="11">
        <f t="shared" si="3100"/>
        <v>0</v>
      </c>
      <c r="BG990" s="11">
        <f t="shared" si="3100"/>
        <v>0</v>
      </c>
      <c r="BH990" s="11">
        <f t="shared" si="3100"/>
        <v>0</v>
      </c>
      <c r="BI990" s="146">
        <f t="shared" ref="BE990:BT994" si="3101">BI991</f>
        <v>407</v>
      </c>
      <c r="BJ990" s="146">
        <f t="shared" si="3101"/>
        <v>0</v>
      </c>
      <c r="BK990" s="75">
        <f t="shared" si="3101"/>
        <v>0</v>
      </c>
      <c r="BL990" s="75">
        <f t="shared" si="3101"/>
        <v>0</v>
      </c>
      <c r="BM990" s="75">
        <f t="shared" si="3101"/>
        <v>0</v>
      </c>
      <c r="BN990" s="75">
        <f t="shared" si="3101"/>
        <v>0</v>
      </c>
      <c r="BO990" s="87">
        <f t="shared" si="3101"/>
        <v>407</v>
      </c>
      <c r="BP990" s="87">
        <f t="shared" si="3101"/>
        <v>0</v>
      </c>
      <c r="BQ990" s="11">
        <f t="shared" si="3101"/>
        <v>0</v>
      </c>
      <c r="BR990" s="11">
        <f t="shared" si="3101"/>
        <v>0</v>
      </c>
      <c r="BS990" s="11">
        <f t="shared" si="3101"/>
        <v>0</v>
      </c>
      <c r="BT990" s="11">
        <f t="shared" si="3101"/>
        <v>0</v>
      </c>
      <c r="BU990" s="37">
        <f t="shared" ref="BQ990:CF994" si="3102">BU991</f>
        <v>407</v>
      </c>
      <c r="BV990" s="37">
        <f t="shared" si="3102"/>
        <v>0</v>
      </c>
      <c r="BW990" s="75">
        <f t="shared" si="3102"/>
        <v>0</v>
      </c>
      <c r="BX990" s="75">
        <f t="shared" si="3102"/>
        <v>0</v>
      </c>
      <c r="BY990" s="75">
        <f t="shared" si="3102"/>
        <v>0</v>
      </c>
      <c r="BZ990" s="75">
        <f t="shared" si="3102"/>
        <v>0</v>
      </c>
      <c r="CA990" s="87">
        <f t="shared" si="3102"/>
        <v>407</v>
      </c>
      <c r="CB990" s="87">
        <f t="shared" si="3102"/>
        <v>0</v>
      </c>
      <c r="CC990" s="75">
        <f t="shared" si="3102"/>
        <v>0</v>
      </c>
      <c r="CD990" s="75">
        <f t="shared" si="3102"/>
        <v>0</v>
      </c>
      <c r="CE990" s="75">
        <f t="shared" si="3102"/>
        <v>0</v>
      </c>
      <c r="CF990" s="75">
        <f t="shared" si="3102"/>
        <v>0</v>
      </c>
      <c r="CG990" s="87">
        <f t="shared" ref="CC990:CN994" si="3103">CG991</f>
        <v>407</v>
      </c>
      <c r="CH990" s="87">
        <f t="shared" si="3103"/>
        <v>0</v>
      </c>
      <c r="CI990" s="11">
        <f t="shared" si="3103"/>
        <v>0</v>
      </c>
      <c r="CJ990" s="11">
        <f t="shared" si="3103"/>
        <v>0</v>
      </c>
      <c r="CK990" s="11">
        <f t="shared" si="3103"/>
        <v>0</v>
      </c>
      <c r="CL990" s="11">
        <f t="shared" si="3103"/>
        <v>0</v>
      </c>
      <c r="CM990" s="37">
        <f t="shared" si="3103"/>
        <v>407</v>
      </c>
      <c r="CN990" s="37">
        <f t="shared" si="3103"/>
        <v>0</v>
      </c>
    </row>
    <row r="991" spans="1:92" ht="82.5" x14ac:dyDescent="0.25">
      <c r="A991" s="59" t="s">
        <v>36</v>
      </c>
      <c r="B991" s="44">
        <v>917</v>
      </c>
      <c r="C991" s="44">
        <v>10</v>
      </c>
      <c r="D991" s="44" t="s">
        <v>17</v>
      </c>
      <c r="E991" s="44" t="s">
        <v>57</v>
      </c>
      <c r="F991" s="44"/>
      <c r="G991" s="38">
        <f t="shared" si="3097"/>
        <v>407</v>
      </c>
      <c r="H991" s="38">
        <f t="shared" si="3097"/>
        <v>0</v>
      </c>
      <c r="I991" s="11">
        <f t="shared" si="3097"/>
        <v>0</v>
      </c>
      <c r="J991" s="11">
        <f t="shared" si="3097"/>
        <v>0</v>
      </c>
      <c r="K991" s="11">
        <f t="shared" si="3097"/>
        <v>0</v>
      </c>
      <c r="L991" s="11">
        <f t="shared" si="3097"/>
        <v>0</v>
      </c>
      <c r="M991" s="38">
        <f t="shared" si="3097"/>
        <v>407</v>
      </c>
      <c r="N991" s="38">
        <f t="shared" si="3097"/>
        <v>0</v>
      </c>
      <c r="O991" s="11">
        <f t="shared" si="3097"/>
        <v>0</v>
      </c>
      <c r="P991" s="11">
        <f t="shared" si="3097"/>
        <v>0</v>
      </c>
      <c r="Q991" s="11">
        <f t="shared" si="3097"/>
        <v>0</v>
      </c>
      <c r="R991" s="11">
        <f t="shared" si="3097"/>
        <v>0</v>
      </c>
      <c r="S991" s="38">
        <f t="shared" si="3098"/>
        <v>407</v>
      </c>
      <c r="T991" s="38">
        <f t="shared" si="3098"/>
        <v>0</v>
      </c>
      <c r="U991" s="11">
        <f t="shared" si="3098"/>
        <v>0</v>
      </c>
      <c r="V991" s="11">
        <f t="shared" si="3098"/>
        <v>0</v>
      </c>
      <c r="W991" s="11">
        <f t="shared" si="3098"/>
        <v>0</v>
      </c>
      <c r="X991" s="11">
        <f t="shared" si="3098"/>
        <v>0</v>
      </c>
      <c r="Y991" s="38">
        <f t="shared" si="3098"/>
        <v>407</v>
      </c>
      <c r="Z991" s="38">
        <f t="shared" si="3098"/>
        <v>0</v>
      </c>
      <c r="AA991" s="11">
        <f t="shared" si="3098"/>
        <v>0</v>
      </c>
      <c r="AB991" s="11">
        <f t="shared" si="3098"/>
        <v>0</v>
      </c>
      <c r="AC991" s="11">
        <f t="shared" si="3098"/>
        <v>0</v>
      </c>
      <c r="AD991" s="11">
        <f t="shared" si="3098"/>
        <v>0</v>
      </c>
      <c r="AE991" s="38">
        <f t="shared" si="3098"/>
        <v>407</v>
      </c>
      <c r="AF991" s="38">
        <f t="shared" si="3098"/>
        <v>0</v>
      </c>
      <c r="AG991" s="11">
        <f t="shared" si="3099"/>
        <v>0</v>
      </c>
      <c r="AH991" s="11">
        <f t="shared" si="3099"/>
        <v>0</v>
      </c>
      <c r="AI991" s="11">
        <f t="shared" si="3099"/>
        <v>0</v>
      </c>
      <c r="AJ991" s="11">
        <f t="shared" si="3099"/>
        <v>0</v>
      </c>
      <c r="AK991" s="88">
        <f t="shared" si="3099"/>
        <v>407</v>
      </c>
      <c r="AL991" s="88">
        <f t="shared" si="3099"/>
        <v>0</v>
      </c>
      <c r="AM991" s="11">
        <f t="shared" si="3099"/>
        <v>0</v>
      </c>
      <c r="AN991" s="11">
        <f t="shared" si="3099"/>
        <v>0</v>
      </c>
      <c r="AO991" s="11">
        <f t="shared" si="3099"/>
        <v>0</v>
      </c>
      <c r="AP991" s="11">
        <f t="shared" si="3099"/>
        <v>0</v>
      </c>
      <c r="AQ991" s="38">
        <f t="shared" si="3099"/>
        <v>407</v>
      </c>
      <c r="AR991" s="38">
        <f t="shared" si="3099"/>
        <v>0</v>
      </c>
      <c r="AS991" s="11">
        <f t="shared" si="3100"/>
        <v>0</v>
      </c>
      <c r="AT991" s="11">
        <f t="shared" si="3100"/>
        <v>0</v>
      </c>
      <c r="AU991" s="11">
        <f t="shared" si="3100"/>
        <v>0</v>
      </c>
      <c r="AV991" s="11">
        <f t="shared" si="3100"/>
        <v>0</v>
      </c>
      <c r="AW991" s="38">
        <f t="shared" si="3100"/>
        <v>407</v>
      </c>
      <c r="AX991" s="38">
        <f t="shared" si="3100"/>
        <v>0</v>
      </c>
      <c r="AY991" s="75">
        <f t="shared" si="3100"/>
        <v>0</v>
      </c>
      <c r="AZ991" s="75">
        <f t="shared" si="3100"/>
        <v>0</v>
      </c>
      <c r="BA991" s="75">
        <f t="shared" si="3100"/>
        <v>0</v>
      </c>
      <c r="BB991" s="75">
        <f t="shared" si="3100"/>
        <v>0</v>
      </c>
      <c r="BC991" s="88">
        <f t="shared" si="3100"/>
        <v>407</v>
      </c>
      <c r="BD991" s="88">
        <f t="shared" si="3100"/>
        <v>0</v>
      </c>
      <c r="BE991" s="11">
        <f t="shared" si="3101"/>
        <v>0</v>
      </c>
      <c r="BF991" s="11">
        <f t="shared" si="3101"/>
        <v>0</v>
      </c>
      <c r="BG991" s="11">
        <f t="shared" si="3101"/>
        <v>0</v>
      </c>
      <c r="BH991" s="11">
        <f t="shared" si="3101"/>
        <v>0</v>
      </c>
      <c r="BI991" s="147">
        <f t="shared" si="3101"/>
        <v>407</v>
      </c>
      <c r="BJ991" s="147">
        <f t="shared" si="3101"/>
        <v>0</v>
      </c>
      <c r="BK991" s="75">
        <f t="shared" si="3101"/>
        <v>0</v>
      </c>
      <c r="BL991" s="75">
        <f t="shared" si="3101"/>
        <v>0</v>
      </c>
      <c r="BM991" s="75">
        <f t="shared" si="3101"/>
        <v>0</v>
      </c>
      <c r="BN991" s="75">
        <f t="shared" si="3101"/>
        <v>0</v>
      </c>
      <c r="BO991" s="88">
        <f t="shared" si="3101"/>
        <v>407</v>
      </c>
      <c r="BP991" s="88">
        <f t="shared" si="3101"/>
        <v>0</v>
      </c>
      <c r="BQ991" s="11">
        <f t="shared" si="3102"/>
        <v>0</v>
      </c>
      <c r="BR991" s="11">
        <f t="shared" si="3102"/>
        <v>0</v>
      </c>
      <c r="BS991" s="11">
        <f t="shared" si="3102"/>
        <v>0</v>
      </c>
      <c r="BT991" s="11">
        <f t="shared" si="3102"/>
        <v>0</v>
      </c>
      <c r="BU991" s="38">
        <f t="shared" si="3102"/>
        <v>407</v>
      </c>
      <c r="BV991" s="38">
        <f t="shared" si="3102"/>
        <v>0</v>
      </c>
      <c r="BW991" s="75">
        <f t="shared" si="3102"/>
        <v>0</v>
      </c>
      <c r="BX991" s="75">
        <f t="shared" si="3102"/>
        <v>0</v>
      </c>
      <c r="BY991" s="75">
        <f t="shared" si="3102"/>
        <v>0</v>
      </c>
      <c r="BZ991" s="75">
        <f t="shared" si="3102"/>
        <v>0</v>
      </c>
      <c r="CA991" s="88">
        <f t="shared" si="3102"/>
        <v>407</v>
      </c>
      <c r="CB991" s="88">
        <f t="shared" si="3102"/>
        <v>0</v>
      </c>
      <c r="CC991" s="75">
        <f t="shared" si="3103"/>
        <v>0</v>
      </c>
      <c r="CD991" s="75">
        <f t="shared" si="3103"/>
        <v>0</v>
      </c>
      <c r="CE991" s="75">
        <f t="shared" si="3103"/>
        <v>0</v>
      </c>
      <c r="CF991" s="75">
        <f t="shared" si="3103"/>
        <v>0</v>
      </c>
      <c r="CG991" s="88">
        <f t="shared" si="3103"/>
        <v>407</v>
      </c>
      <c r="CH991" s="88">
        <f t="shared" si="3103"/>
        <v>0</v>
      </c>
      <c r="CI991" s="11">
        <f t="shared" si="3103"/>
        <v>0</v>
      </c>
      <c r="CJ991" s="11">
        <f t="shared" si="3103"/>
        <v>0</v>
      </c>
      <c r="CK991" s="11">
        <f t="shared" si="3103"/>
        <v>0</v>
      </c>
      <c r="CL991" s="11">
        <f t="shared" si="3103"/>
        <v>0</v>
      </c>
      <c r="CM991" s="38">
        <f t="shared" si="3103"/>
        <v>407</v>
      </c>
      <c r="CN991" s="38">
        <f t="shared" si="3103"/>
        <v>0</v>
      </c>
    </row>
    <row r="992" spans="1:92" x14ac:dyDescent="0.25">
      <c r="A992" s="59" t="s">
        <v>15</v>
      </c>
      <c r="B992" s="44" t="s">
        <v>250</v>
      </c>
      <c r="C992" s="44" t="s">
        <v>35</v>
      </c>
      <c r="D992" s="44" t="s">
        <v>17</v>
      </c>
      <c r="E992" s="44" t="s">
        <v>58</v>
      </c>
      <c r="F992" s="44"/>
      <c r="G992" s="38">
        <f t="shared" si="3097"/>
        <v>407</v>
      </c>
      <c r="H992" s="38">
        <f t="shared" si="3097"/>
        <v>0</v>
      </c>
      <c r="I992" s="11">
        <f t="shared" si="3097"/>
        <v>0</v>
      </c>
      <c r="J992" s="11">
        <f t="shared" si="3097"/>
        <v>0</v>
      </c>
      <c r="K992" s="11">
        <f t="shared" si="3097"/>
        <v>0</v>
      </c>
      <c r="L992" s="11">
        <f t="shared" si="3097"/>
        <v>0</v>
      </c>
      <c r="M992" s="38">
        <f t="shared" si="3097"/>
        <v>407</v>
      </c>
      <c r="N992" s="38">
        <f t="shared" si="3097"/>
        <v>0</v>
      </c>
      <c r="O992" s="11">
        <f t="shared" si="3097"/>
        <v>0</v>
      </c>
      <c r="P992" s="11">
        <f t="shared" si="3097"/>
        <v>0</v>
      </c>
      <c r="Q992" s="11">
        <f t="shared" si="3097"/>
        <v>0</v>
      </c>
      <c r="R992" s="11">
        <f t="shared" si="3097"/>
        <v>0</v>
      </c>
      <c r="S992" s="38">
        <f t="shared" si="3098"/>
        <v>407</v>
      </c>
      <c r="T992" s="38">
        <f t="shared" si="3098"/>
        <v>0</v>
      </c>
      <c r="U992" s="11">
        <f t="shared" si="3098"/>
        <v>0</v>
      </c>
      <c r="V992" s="11">
        <f t="shared" si="3098"/>
        <v>0</v>
      </c>
      <c r="W992" s="11">
        <f t="shared" si="3098"/>
        <v>0</v>
      </c>
      <c r="X992" s="11">
        <f t="shared" si="3098"/>
        <v>0</v>
      </c>
      <c r="Y992" s="38">
        <f t="shared" si="3098"/>
        <v>407</v>
      </c>
      <c r="Z992" s="38">
        <f t="shared" si="3098"/>
        <v>0</v>
      </c>
      <c r="AA992" s="11">
        <f t="shared" si="3098"/>
        <v>0</v>
      </c>
      <c r="AB992" s="11">
        <f t="shared" si="3098"/>
        <v>0</v>
      </c>
      <c r="AC992" s="11">
        <f t="shared" si="3098"/>
        <v>0</v>
      </c>
      <c r="AD992" s="11">
        <f t="shared" si="3098"/>
        <v>0</v>
      </c>
      <c r="AE992" s="38">
        <f t="shared" si="3098"/>
        <v>407</v>
      </c>
      <c r="AF992" s="38">
        <f t="shared" si="3098"/>
        <v>0</v>
      </c>
      <c r="AG992" s="11">
        <f t="shared" si="3099"/>
        <v>0</v>
      </c>
      <c r="AH992" s="11">
        <f t="shared" si="3099"/>
        <v>0</v>
      </c>
      <c r="AI992" s="11">
        <f t="shared" si="3099"/>
        <v>0</v>
      </c>
      <c r="AJ992" s="11">
        <f t="shared" si="3099"/>
        <v>0</v>
      </c>
      <c r="AK992" s="88">
        <f t="shared" si="3099"/>
        <v>407</v>
      </c>
      <c r="AL992" s="88">
        <f t="shared" si="3099"/>
        <v>0</v>
      </c>
      <c r="AM992" s="11">
        <f t="shared" si="3099"/>
        <v>0</v>
      </c>
      <c r="AN992" s="11">
        <f t="shared" si="3099"/>
        <v>0</v>
      </c>
      <c r="AO992" s="11">
        <f t="shared" si="3099"/>
        <v>0</v>
      </c>
      <c r="AP992" s="11">
        <f t="shared" si="3099"/>
        <v>0</v>
      </c>
      <c r="AQ992" s="38">
        <f t="shared" si="3099"/>
        <v>407</v>
      </c>
      <c r="AR992" s="38">
        <f t="shared" si="3099"/>
        <v>0</v>
      </c>
      <c r="AS992" s="11">
        <f t="shared" si="3100"/>
        <v>0</v>
      </c>
      <c r="AT992" s="11">
        <f t="shared" si="3100"/>
        <v>0</v>
      </c>
      <c r="AU992" s="11">
        <f t="shared" si="3100"/>
        <v>0</v>
      </c>
      <c r="AV992" s="11">
        <f t="shared" si="3100"/>
        <v>0</v>
      </c>
      <c r="AW992" s="38">
        <f t="shared" si="3100"/>
        <v>407</v>
      </c>
      <c r="AX992" s="38">
        <f t="shared" si="3100"/>
        <v>0</v>
      </c>
      <c r="AY992" s="75">
        <f t="shared" si="3100"/>
        <v>0</v>
      </c>
      <c r="AZ992" s="75">
        <f t="shared" si="3100"/>
        <v>0</v>
      </c>
      <c r="BA992" s="75">
        <f t="shared" si="3100"/>
        <v>0</v>
      </c>
      <c r="BB992" s="75">
        <f t="shared" si="3100"/>
        <v>0</v>
      </c>
      <c r="BC992" s="88">
        <f t="shared" si="3100"/>
        <v>407</v>
      </c>
      <c r="BD992" s="88">
        <f t="shared" si="3100"/>
        <v>0</v>
      </c>
      <c r="BE992" s="11">
        <f t="shared" si="3101"/>
        <v>0</v>
      </c>
      <c r="BF992" s="11">
        <f t="shared" si="3101"/>
        <v>0</v>
      </c>
      <c r="BG992" s="11">
        <f t="shared" si="3101"/>
        <v>0</v>
      </c>
      <c r="BH992" s="11">
        <f t="shared" si="3101"/>
        <v>0</v>
      </c>
      <c r="BI992" s="147">
        <f t="shared" si="3101"/>
        <v>407</v>
      </c>
      <c r="BJ992" s="147">
        <f t="shared" si="3101"/>
        <v>0</v>
      </c>
      <c r="BK992" s="75">
        <f t="shared" si="3101"/>
        <v>0</v>
      </c>
      <c r="BL992" s="75">
        <f t="shared" si="3101"/>
        <v>0</v>
      </c>
      <c r="BM992" s="75">
        <f t="shared" si="3101"/>
        <v>0</v>
      </c>
      <c r="BN992" s="75">
        <f t="shared" si="3101"/>
        <v>0</v>
      </c>
      <c r="BO992" s="88">
        <f t="shared" si="3101"/>
        <v>407</v>
      </c>
      <c r="BP992" s="88">
        <f t="shared" si="3101"/>
        <v>0</v>
      </c>
      <c r="BQ992" s="11">
        <f t="shared" si="3102"/>
        <v>0</v>
      </c>
      <c r="BR992" s="11">
        <f t="shared" si="3102"/>
        <v>0</v>
      </c>
      <c r="BS992" s="11">
        <f t="shared" si="3102"/>
        <v>0</v>
      </c>
      <c r="BT992" s="11">
        <f t="shared" si="3102"/>
        <v>0</v>
      </c>
      <c r="BU992" s="38">
        <f t="shared" si="3102"/>
        <v>407</v>
      </c>
      <c r="BV992" s="38">
        <f t="shared" si="3102"/>
        <v>0</v>
      </c>
      <c r="BW992" s="75">
        <f t="shared" si="3102"/>
        <v>0</v>
      </c>
      <c r="BX992" s="75">
        <f t="shared" si="3102"/>
        <v>0</v>
      </c>
      <c r="BY992" s="75">
        <f t="shared" si="3102"/>
        <v>0</v>
      </c>
      <c r="BZ992" s="75">
        <f t="shared" si="3102"/>
        <v>0</v>
      </c>
      <c r="CA992" s="88">
        <f t="shared" si="3102"/>
        <v>407</v>
      </c>
      <c r="CB992" s="88">
        <f t="shared" si="3102"/>
        <v>0</v>
      </c>
      <c r="CC992" s="75">
        <f t="shared" si="3103"/>
        <v>0</v>
      </c>
      <c r="CD992" s="75">
        <f t="shared" si="3103"/>
        <v>0</v>
      </c>
      <c r="CE992" s="75">
        <f t="shared" si="3103"/>
        <v>0</v>
      </c>
      <c r="CF992" s="75">
        <f t="shared" si="3103"/>
        <v>0</v>
      </c>
      <c r="CG992" s="88">
        <f t="shared" si="3103"/>
        <v>407</v>
      </c>
      <c r="CH992" s="88">
        <f t="shared" si="3103"/>
        <v>0</v>
      </c>
      <c r="CI992" s="11">
        <f t="shared" si="3103"/>
        <v>0</v>
      </c>
      <c r="CJ992" s="11">
        <f t="shared" si="3103"/>
        <v>0</v>
      </c>
      <c r="CK992" s="11">
        <f t="shared" si="3103"/>
        <v>0</v>
      </c>
      <c r="CL992" s="11">
        <f t="shared" si="3103"/>
        <v>0</v>
      </c>
      <c r="CM992" s="38">
        <f t="shared" si="3103"/>
        <v>407</v>
      </c>
      <c r="CN992" s="38">
        <f t="shared" si="3103"/>
        <v>0</v>
      </c>
    </row>
    <row r="993" spans="1:92" x14ac:dyDescent="0.25">
      <c r="A993" s="59" t="s">
        <v>16</v>
      </c>
      <c r="B993" s="44" t="s">
        <v>250</v>
      </c>
      <c r="C993" s="44" t="s">
        <v>35</v>
      </c>
      <c r="D993" s="44" t="s">
        <v>17</v>
      </c>
      <c r="E993" s="44" t="s">
        <v>60</v>
      </c>
      <c r="F993" s="44"/>
      <c r="G993" s="38">
        <f t="shared" si="3097"/>
        <v>407</v>
      </c>
      <c r="H993" s="38">
        <f t="shared" si="3097"/>
        <v>0</v>
      </c>
      <c r="I993" s="11">
        <f t="shared" si="3097"/>
        <v>0</v>
      </c>
      <c r="J993" s="11">
        <f t="shared" si="3097"/>
        <v>0</v>
      </c>
      <c r="K993" s="11">
        <f t="shared" si="3097"/>
        <v>0</v>
      </c>
      <c r="L993" s="11">
        <f t="shared" si="3097"/>
        <v>0</v>
      </c>
      <c r="M993" s="38">
        <f t="shared" si="3097"/>
        <v>407</v>
      </c>
      <c r="N993" s="38">
        <f t="shared" si="3097"/>
        <v>0</v>
      </c>
      <c r="O993" s="11">
        <f t="shared" si="3097"/>
        <v>0</v>
      </c>
      <c r="P993" s="11">
        <f t="shared" si="3097"/>
        <v>0</v>
      </c>
      <c r="Q993" s="11">
        <f t="shared" si="3097"/>
        <v>0</v>
      </c>
      <c r="R993" s="11">
        <f t="shared" si="3097"/>
        <v>0</v>
      </c>
      <c r="S993" s="38">
        <f t="shared" si="3098"/>
        <v>407</v>
      </c>
      <c r="T993" s="38">
        <f t="shared" si="3098"/>
        <v>0</v>
      </c>
      <c r="U993" s="11">
        <f t="shared" si="3098"/>
        <v>0</v>
      </c>
      <c r="V993" s="11">
        <f t="shared" si="3098"/>
        <v>0</v>
      </c>
      <c r="W993" s="11">
        <f t="shared" si="3098"/>
        <v>0</v>
      </c>
      <c r="X993" s="11">
        <f t="shared" si="3098"/>
        <v>0</v>
      </c>
      <c r="Y993" s="38">
        <f t="shared" si="3098"/>
        <v>407</v>
      </c>
      <c r="Z993" s="38">
        <f t="shared" si="3098"/>
        <v>0</v>
      </c>
      <c r="AA993" s="11">
        <f t="shared" si="3098"/>
        <v>0</v>
      </c>
      <c r="AB993" s="11">
        <f t="shared" si="3098"/>
        <v>0</v>
      </c>
      <c r="AC993" s="11">
        <f t="shared" si="3098"/>
        <v>0</v>
      </c>
      <c r="AD993" s="11">
        <f t="shared" si="3098"/>
        <v>0</v>
      </c>
      <c r="AE993" s="38">
        <f t="shared" si="3098"/>
        <v>407</v>
      </c>
      <c r="AF993" s="38">
        <f t="shared" si="3098"/>
        <v>0</v>
      </c>
      <c r="AG993" s="11">
        <f t="shared" si="3099"/>
        <v>0</v>
      </c>
      <c r="AH993" s="11">
        <f t="shared" si="3099"/>
        <v>0</v>
      </c>
      <c r="AI993" s="11">
        <f t="shared" si="3099"/>
        <v>0</v>
      </c>
      <c r="AJ993" s="11">
        <f t="shared" si="3099"/>
        <v>0</v>
      </c>
      <c r="AK993" s="88">
        <f t="shared" si="3099"/>
        <v>407</v>
      </c>
      <c r="AL993" s="88">
        <f t="shared" si="3099"/>
        <v>0</v>
      </c>
      <c r="AM993" s="11">
        <f t="shared" si="3099"/>
        <v>0</v>
      </c>
      <c r="AN993" s="11">
        <f t="shared" si="3099"/>
        <v>0</v>
      </c>
      <c r="AO993" s="11">
        <f t="shared" si="3099"/>
        <v>0</v>
      </c>
      <c r="AP993" s="11">
        <f t="shared" si="3099"/>
        <v>0</v>
      </c>
      <c r="AQ993" s="38">
        <f t="shared" si="3099"/>
        <v>407</v>
      </c>
      <c r="AR993" s="38">
        <f t="shared" si="3099"/>
        <v>0</v>
      </c>
      <c r="AS993" s="11">
        <f t="shared" si="3100"/>
        <v>0</v>
      </c>
      <c r="AT993" s="11">
        <f t="shared" si="3100"/>
        <v>0</v>
      </c>
      <c r="AU993" s="11">
        <f t="shared" si="3100"/>
        <v>0</v>
      </c>
      <c r="AV993" s="11">
        <f t="shared" si="3100"/>
        <v>0</v>
      </c>
      <c r="AW993" s="38">
        <f t="shared" si="3100"/>
        <v>407</v>
      </c>
      <c r="AX993" s="38">
        <f t="shared" si="3100"/>
        <v>0</v>
      </c>
      <c r="AY993" s="75">
        <f t="shared" si="3100"/>
        <v>0</v>
      </c>
      <c r="AZ993" s="75">
        <f t="shared" si="3100"/>
        <v>0</v>
      </c>
      <c r="BA993" s="75">
        <f t="shared" si="3100"/>
        <v>0</v>
      </c>
      <c r="BB993" s="75">
        <f t="shared" si="3100"/>
        <v>0</v>
      </c>
      <c r="BC993" s="88">
        <f t="shared" si="3100"/>
        <v>407</v>
      </c>
      <c r="BD993" s="88">
        <f t="shared" si="3100"/>
        <v>0</v>
      </c>
      <c r="BE993" s="11">
        <f t="shared" si="3101"/>
        <v>0</v>
      </c>
      <c r="BF993" s="11">
        <f t="shared" si="3101"/>
        <v>0</v>
      </c>
      <c r="BG993" s="11">
        <f t="shared" si="3101"/>
        <v>0</v>
      </c>
      <c r="BH993" s="11">
        <f t="shared" si="3101"/>
        <v>0</v>
      </c>
      <c r="BI993" s="147">
        <f t="shared" si="3101"/>
        <v>407</v>
      </c>
      <c r="BJ993" s="147">
        <f t="shared" si="3101"/>
        <v>0</v>
      </c>
      <c r="BK993" s="75">
        <f t="shared" si="3101"/>
        <v>0</v>
      </c>
      <c r="BL993" s="75">
        <f t="shared" si="3101"/>
        <v>0</v>
      </c>
      <c r="BM993" s="75">
        <f t="shared" si="3101"/>
        <v>0</v>
      </c>
      <c r="BN993" s="75">
        <f t="shared" si="3101"/>
        <v>0</v>
      </c>
      <c r="BO993" s="88">
        <f t="shared" si="3101"/>
        <v>407</v>
      </c>
      <c r="BP993" s="88">
        <f t="shared" si="3101"/>
        <v>0</v>
      </c>
      <c r="BQ993" s="11">
        <f t="shared" si="3102"/>
        <v>0</v>
      </c>
      <c r="BR993" s="11">
        <f t="shared" si="3102"/>
        <v>0</v>
      </c>
      <c r="BS993" s="11">
        <f t="shared" si="3102"/>
        <v>0</v>
      </c>
      <c r="BT993" s="11">
        <f t="shared" si="3102"/>
        <v>0</v>
      </c>
      <c r="BU993" s="38">
        <f t="shared" si="3102"/>
        <v>407</v>
      </c>
      <c r="BV993" s="38">
        <f t="shared" si="3102"/>
        <v>0</v>
      </c>
      <c r="BW993" s="75">
        <f t="shared" si="3102"/>
        <v>0</v>
      </c>
      <c r="BX993" s="75">
        <f t="shared" si="3102"/>
        <v>0</v>
      </c>
      <c r="BY993" s="75">
        <f t="shared" si="3102"/>
        <v>0</v>
      </c>
      <c r="BZ993" s="75">
        <f t="shared" si="3102"/>
        <v>0</v>
      </c>
      <c r="CA993" s="88">
        <f t="shared" si="3102"/>
        <v>407</v>
      </c>
      <c r="CB993" s="88">
        <f t="shared" si="3102"/>
        <v>0</v>
      </c>
      <c r="CC993" s="75">
        <f t="shared" si="3103"/>
        <v>0</v>
      </c>
      <c r="CD993" s="75">
        <f t="shared" si="3103"/>
        <v>0</v>
      </c>
      <c r="CE993" s="75">
        <f t="shared" si="3103"/>
        <v>0</v>
      </c>
      <c r="CF993" s="75">
        <f t="shared" si="3103"/>
        <v>0</v>
      </c>
      <c r="CG993" s="88">
        <f t="shared" si="3103"/>
        <v>407</v>
      </c>
      <c r="CH993" s="88">
        <f t="shared" si="3103"/>
        <v>0</v>
      </c>
      <c r="CI993" s="11">
        <f t="shared" si="3103"/>
        <v>0</v>
      </c>
      <c r="CJ993" s="11">
        <f t="shared" si="3103"/>
        <v>0</v>
      </c>
      <c r="CK993" s="11">
        <f t="shared" si="3103"/>
        <v>0</v>
      </c>
      <c r="CL993" s="11">
        <f t="shared" si="3103"/>
        <v>0</v>
      </c>
      <c r="CM993" s="38">
        <f t="shared" si="3103"/>
        <v>407</v>
      </c>
      <c r="CN993" s="38">
        <f t="shared" si="3103"/>
        <v>0</v>
      </c>
    </row>
    <row r="994" spans="1:92" ht="33" x14ac:dyDescent="0.25">
      <c r="A994" s="59" t="s">
        <v>12</v>
      </c>
      <c r="B994" s="44" t="s">
        <v>250</v>
      </c>
      <c r="C994" s="44" t="s">
        <v>35</v>
      </c>
      <c r="D994" s="44" t="s">
        <v>17</v>
      </c>
      <c r="E994" s="44" t="s">
        <v>60</v>
      </c>
      <c r="F994" s="44" t="s">
        <v>13</v>
      </c>
      <c r="G994" s="45">
        <f t="shared" si="3097"/>
        <v>407</v>
      </c>
      <c r="H994" s="45">
        <f t="shared" si="3097"/>
        <v>0</v>
      </c>
      <c r="I994" s="11">
        <f t="shared" si="3097"/>
        <v>0</v>
      </c>
      <c r="J994" s="11">
        <f t="shared" si="3097"/>
        <v>0</v>
      </c>
      <c r="K994" s="11">
        <f t="shared" si="3097"/>
        <v>0</v>
      </c>
      <c r="L994" s="11">
        <f t="shared" si="3097"/>
        <v>0</v>
      </c>
      <c r="M994" s="45">
        <f t="shared" si="3097"/>
        <v>407</v>
      </c>
      <c r="N994" s="45">
        <f t="shared" si="3097"/>
        <v>0</v>
      </c>
      <c r="O994" s="11">
        <f t="shared" si="3097"/>
        <v>0</v>
      </c>
      <c r="P994" s="11">
        <f t="shared" si="3097"/>
        <v>0</v>
      </c>
      <c r="Q994" s="11">
        <f t="shared" si="3097"/>
        <v>0</v>
      </c>
      <c r="R994" s="11">
        <f t="shared" si="3097"/>
        <v>0</v>
      </c>
      <c r="S994" s="45">
        <f t="shared" si="3098"/>
        <v>407</v>
      </c>
      <c r="T994" s="45">
        <f t="shared" si="3098"/>
        <v>0</v>
      </c>
      <c r="U994" s="11">
        <f t="shared" si="3098"/>
        <v>0</v>
      </c>
      <c r="V994" s="11">
        <f t="shared" si="3098"/>
        <v>0</v>
      </c>
      <c r="W994" s="11">
        <f t="shared" si="3098"/>
        <v>0</v>
      </c>
      <c r="X994" s="11">
        <f t="shared" si="3098"/>
        <v>0</v>
      </c>
      <c r="Y994" s="45">
        <f t="shared" si="3098"/>
        <v>407</v>
      </c>
      <c r="Z994" s="45">
        <f t="shared" si="3098"/>
        <v>0</v>
      </c>
      <c r="AA994" s="11">
        <f t="shared" si="3098"/>
        <v>0</v>
      </c>
      <c r="AB994" s="11">
        <f t="shared" si="3098"/>
        <v>0</v>
      </c>
      <c r="AC994" s="11">
        <f t="shared" si="3098"/>
        <v>0</v>
      </c>
      <c r="AD994" s="11">
        <f t="shared" si="3098"/>
        <v>0</v>
      </c>
      <c r="AE994" s="45">
        <f t="shared" si="3098"/>
        <v>407</v>
      </c>
      <c r="AF994" s="45">
        <f t="shared" si="3098"/>
        <v>0</v>
      </c>
      <c r="AG994" s="11">
        <f t="shared" si="3099"/>
        <v>0</v>
      </c>
      <c r="AH994" s="11">
        <f t="shared" si="3099"/>
        <v>0</v>
      </c>
      <c r="AI994" s="11">
        <f t="shared" si="3099"/>
        <v>0</v>
      </c>
      <c r="AJ994" s="11">
        <f t="shared" si="3099"/>
        <v>0</v>
      </c>
      <c r="AK994" s="89">
        <f t="shared" si="3099"/>
        <v>407</v>
      </c>
      <c r="AL994" s="89">
        <f t="shared" si="3099"/>
        <v>0</v>
      </c>
      <c r="AM994" s="11">
        <f t="shared" si="3099"/>
        <v>0</v>
      </c>
      <c r="AN994" s="11">
        <f t="shared" si="3099"/>
        <v>0</v>
      </c>
      <c r="AO994" s="11">
        <f t="shared" si="3099"/>
        <v>0</v>
      </c>
      <c r="AP994" s="11">
        <f t="shared" si="3099"/>
        <v>0</v>
      </c>
      <c r="AQ994" s="45">
        <f t="shared" si="3099"/>
        <v>407</v>
      </c>
      <c r="AR994" s="45">
        <f t="shared" si="3099"/>
        <v>0</v>
      </c>
      <c r="AS994" s="11">
        <f t="shared" si="3100"/>
        <v>0</v>
      </c>
      <c r="AT994" s="11">
        <f t="shared" si="3100"/>
        <v>0</v>
      </c>
      <c r="AU994" s="11">
        <f t="shared" si="3100"/>
        <v>0</v>
      </c>
      <c r="AV994" s="11">
        <f t="shared" si="3100"/>
        <v>0</v>
      </c>
      <c r="AW994" s="45">
        <f t="shared" si="3100"/>
        <v>407</v>
      </c>
      <c r="AX994" s="45">
        <f t="shared" si="3100"/>
        <v>0</v>
      </c>
      <c r="AY994" s="75">
        <f t="shared" si="3100"/>
        <v>0</v>
      </c>
      <c r="AZ994" s="75">
        <f t="shared" si="3100"/>
        <v>0</v>
      </c>
      <c r="BA994" s="75">
        <f t="shared" si="3100"/>
        <v>0</v>
      </c>
      <c r="BB994" s="75">
        <f t="shared" si="3100"/>
        <v>0</v>
      </c>
      <c r="BC994" s="89">
        <f t="shared" si="3100"/>
        <v>407</v>
      </c>
      <c r="BD994" s="89">
        <f t="shared" si="3100"/>
        <v>0</v>
      </c>
      <c r="BE994" s="11">
        <f t="shared" si="3101"/>
        <v>0</v>
      </c>
      <c r="BF994" s="11">
        <f t="shared" si="3101"/>
        <v>0</v>
      </c>
      <c r="BG994" s="11">
        <f t="shared" si="3101"/>
        <v>0</v>
      </c>
      <c r="BH994" s="11">
        <f t="shared" si="3101"/>
        <v>0</v>
      </c>
      <c r="BI994" s="148">
        <f t="shared" si="3101"/>
        <v>407</v>
      </c>
      <c r="BJ994" s="148">
        <f t="shared" si="3101"/>
        <v>0</v>
      </c>
      <c r="BK994" s="75">
        <f t="shared" si="3101"/>
        <v>0</v>
      </c>
      <c r="BL994" s="75">
        <f t="shared" si="3101"/>
        <v>0</v>
      </c>
      <c r="BM994" s="75">
        <f t="shared" si="3101"/>
        <v>0</v>
      </c>
      <c r="BN994" s="75">
        <f t="shared" si="3101"/>
        <v>0</v>
      </c>
      <c r="BO994" s="89">
        <f t="shared" si="3101"/>
        <v>407</v>
      </c>
      <c r="BP994" s="89">
        <f t="shared" si="3101"/>
        <v>0</v>
      </c>
      <c r="BQ994" s="11">
        <f t="shared" si="3102"/>
        <v>0</v>
      </c>
      <c r="BR994" s="11">
        <f t="shared" si="3102"/>
        <v>0</v>
      </c>
      <c r="BS994" s="11">
        <f t="shared" si="3102"/>
        <v>0</v>
      </c>
      <c r="BT994" s="11">
        <f t="shared" si="3102"/>
        <v>0</v>
      </c>
      <c r="BU994" s="45">
        <f t="shared" si="3102"/>
        <v>407</v>
      </c>
      <c r="BV994" s="45">
        <f t="shared" si="3102"/>
        <v>0</v>
      </c>
      <c r="BW994" s="75">
        <f t="shared" si="3102"/>
        <v>0</v>
      </c>
      <c r="BX994" s="75">
        <f t="shared" si="3102"/>
        <v>0</v>
      </c>
      <c r="BY994" s="75">
        <f t="shared" si="3102"/>
        <v>0</v>
      </c>
      <c r="BZ994" s="75">
        <f t="shared" si="3102"/>
        <v>0</v>
      </c>
      <c r="CA994" s="89">
        <f t="shared" si="3102"/>
        <v>407</v>
      </c>
      <c r="CB994" s="89">
        <f t="shared" si="3102"/>
        <v>0</v>
      </c>
      <c r="CC994" s="75">
        <f t="shared" si="3103"/>
        <v>0</v>
      </c>
      <c r="CD994" s="75">
        <f t="shared" si="3103"/>
        <v>0</v>
      </c>
      <c r="CE994" s="75">
        <f t="shared" si="3103"/>
        <v>0</v>
      </c>
      <c r="CF994" s="75">
        <f t="shared" si="3103"/>
        <v>0</v>
      </c>
      <c r="CG994" s="89">
        <f t="shared" si="3103"/>
        <v>407</v>
      </c>
      <c r="CH994" s="89">
        <f t="shared" si="3103"/>
        <v>0</v>
      </c>
      <c r="CI994" s="11">
        <f t="shared" si="3103"/>
        <v>0</v>
      </c>
      <c r="CJ994" s="11">
        <f t="shared" si="3103"/>
        <v>0</v>
      </c>
      <c r="CK994" s="11">
        <f t="shared" si="3103"/>
        <v>0</v>
      </c>
      <c r="CL994" s="11">
        <f t="shared" si="3103"/>
        <v>0</v>
      </c>
      <c r="CM994" s="45">
        <f t="shared" si="3103"/>
        <v>407</v>
      </c>
      <c r="CN994" s="45">
        <f t="shared" si="3103"/>
        <v>0</v>
      </c>
    </row>
    <row r="995" spans="1:92" x14ac:dyDescent="0.25">
      <c r="A995" s="59" t="s">
        <v>14</v>
      </c>
      <c r="B995" s="44" t="s">
        <v>250</v>
      </c>
      <c r="C995" s="44" t="s">
        <v>35</v>
      </c>
      <c r="D995" s="44" t="s">
        <v>17</v>
      </c>
      <c r="E995" s="44" t="s">
        <v>60</v>
      </c>
      <c r="F995" s="11">
        <v>610</v>
      </c>
      <c r="G995" s="11">
        <v>407</v>
      </c>
      <c r="H995" s="11"/>
      <c r="I995" s="11"/>
      <c r="J995" s="11"/>
      <c r="K995" s="11"/>
      <c r="L995" s="11"/>
      <c r="M995" s="11">
        <f>G995+I995+J995+K995+L995</f>
        <v>407</v>
      </c>
      <c r="N995" s="11">
        <f>H995+J995</f>
        <v>0</v>
      </c>
      <c r="O995" s="11"/>
      <c r="P995" s="11"/>
      <c r="Q995" s="11"/>
      <c r="R995" s="11"/>
      <c r="S995" s="11">
        <f>M995+O995+P995+Q995+R995</f>
        <v>407</v>
      </c>
      <c r="T995" s="11">
        <f>N995+P995</f>
        <v>0</v>
      </c>
      <c r="U995" s="11"/>
      <c r="V995" s="11"/>
      <c r="W995" s="11"/>
      <c r="X995" s="11"/>
      <c r="Y995" s="11">
        <f>S995+U995+V995+W995+X995</f>
        <v>407</v>
      </c>
      <c r="Z995" s="11">
        <f>T995+V995</f>
        <v>0</v>
      </c>
      <c r="AA995" s="11"/>
      <c r="AB995" s="11"/>
      <c r="AC995" s="11"/>
      <c r="AD995" s="11"/>
      <c r="AE995" s="11">
        <f>Y995+AA995+AB995+AC995+AD995</f>
        <v>407</v>
      </c>
      <c r="AF995" s="11">
        <f>Z995+AB995</f>
        <v>0</v>
      </c>
      <c r="AG995" s="11"/>
      <c r="AH995" s="11"/>
      <c r="AI995" s="11"/>
      <c r="AJ995" s="11"/>
      <c r="AK995" s="75">
        <f>AE995+AG995+AH995+AI995+AJ995</f>
        <v>407</v>
      </c>
      <c r="AL995" s="75">
        <f>AF995+AH995</f>
        <v>0</v>
      </c>
      <c r="AM995" s="11"/>
      <c r="AN995" s="11"/>
      <c r="AO995" s="11"/>
      <c r="AP995" s="11"/>
      <c r="AQ995" s="11">
        <f>AK995+AM995+AN995+AO995+AP995</f>
        <v>407</v>
      </c>
      <c r="AR995" s="11">
        <f>AL995+AN995</f>
        <v>0</v>
      </c>
      <c r="AS995" s="11"/>
      <c r="AT995" s="11"/>
      <c r="AU995" s="11"/>
      <c r="AV995" s="11"/>
      <c r="AW995" s="11">
        <f>AQ995+AS995+AT995+AU995+AV995</f>
        <v>407</v>
      </c>
      <c r="AX995" s="11">
        <f>AR995+AT995</f>
        <v>0</v>
      </c>
      <c r="AY995" s="75"/>
      <c r="AZ995" s="75"/>
      <c r="BA995" s="75"/>
      <c r="BB995" s="75"/>
      <c r="BC995" s="75">
        <f>AW995+AY995+AZ995+BA995+BB995</f>
        <v>407</v>
      </c>
      <c r="BD995" s="75">
        <f>AX995+AZ995</f>
        <v>0</v>
      </c>
      <c r="BE995" s="11"/>
      <c r="BF995" s="11"/>
      <c r="BG995" s="11"/>
      <c r="BH995" s="11"/>
      <c r="BI995" s="138">
        <f>BC995+BE995+BF995+BG995+BH995</f>
        <v>407</v>
      </c>
      <c r="BJ995" s="138">
        <f>BD995+BF995</f>
        <v>0</v>
      </c>
      <c r="BK995" s="75"/>
      <c r="BL995" s="75"/>
      <c r="BM995" s="75"/>
      <c r="BN995" s="75"/>
      <c r="BO995" s="75">
        <f>BI995+BK995+BL995+BM995+BN995</f>
        <v>407</v>
      </c>
      <c r="BP995" s="75">
        <f>BJ995+BL995</f>
        <v>0</v>
      </c>
      <c r="BQ995" s="11"/>
      <c r="BR995" s="11"/>
      <c r="BS995" s="11"/>
      <c r="BT995" s="11"/>
      <c r="BU995" s="11">
        <f>BO995+BQ995+BR995+BS995+BT995</f>
        <v>407</v>
      </c>
      <c r="BV995" s="11">
        <f>BP995+BR995</f>
        <v>0</v>
      </c>
      <c r="BW995" s="75"/>
      <c r="BX995" s="75"/>
      <c r="BY995" s="75"/>
      <c r="BZ995" s="75"/>
      <c r="CA995" s="75">
        <f>BU995+BW995+BX995+BY995+BZ995</f>
        <v>407</v>
      </c>
      <c r="CB995" s="75">
        <f>BV995+BX995</f>
        <v>0</v>
      </c>
      <c r="CC995" s="75"/>
      <c r="CD995" s="75"/>
      <c r="CE995" s="75"/>
      <c r="CF995" s="75"/>
      <c r="CG995" s="75">
        <f>CA995+CC995+CD995+CE995+CF995</f>
        <v>407</v>
      </c>
      <c r="CH995" s="75">
        <f>CB995+CD995</f>
        <v>0</v>
      </c>
      <c r="CI995" s="11"/>
      <c r="CJ995" s="11"/>
      <c r="CK995" s="11"/>
      <c r="CL995" s="11"/>
      <c r="CM995" s="11">
        <f>CG995+CI995+CJ995+CK995+CL995</f>
        <v>407</v>
      </c>
      <c r="CN995" s="11">
        <f>CH995+CJ995</f>
        <v>0</v>
      </c>
    </row>
    <row r="996" spans="1:92" x14ac:dyDescent="0.25">
      <c r="A996" s="59"/>
      <c r="B996" s="44"/>
      <c r="C996" s="44"/>
      <c r="D996" s="44"/>
      <c r="E996" s="44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75"/>
      <c r="AL996" s="75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75"/>
      <c r="AZ996" s="75"/>
      <c r="BA996" s="75"/>
      <c r="BB996" s="75"/>
      <c r="BC996" s="75"/>
      <c r="BD996" s="75"/>
      <c r="BE996" s="11"/>
      <c r="BF996" s="11"/>
      <c r="BG996" s="11"/>
      <c r="BH996" s="11"/>
      <c r="BI996" s="138"/>
      <c r="BJ996" s="138"/>
      <c r="BK996" s="75"/>
      <c r="BL996" s="75"/>
      <c r="BM996" s="75"/>
      <c r="BN996" s="75"/>
      <c r="BO996" s="75"/>
      <c r="BP996" s="75"/>
      <c r="BQ996" s="11"/>
      <c r="BR996" s="11"/>
      <c r="BS996" s="11"/>
      <c r="BT996" s="11"/>
      <c r="BU996" s="11"/>
      <c r="BV996" s="11"/>
      <c r="BW996" s="75"/>
      <c r="BX996" s="75"/>
      <c r="BY996" s="75"/>
      <c r="BZ996" s="75"/>
      <c r="CA996" s="75"/>
      <c r="CB996" s="75"/>
      <c r="CC996" s="75"/>
      <c r="CD996" s="75"/>
      <c r="CE996" s="75"/>
      <c r="CF996" s="75"/>
      <c r="CG996" s="75"/>
      <c r="CH996" s="75"/>
      <c r="CI996" s="11"/>
      <c r="CJ996" s="11"/>
      <c r="CK996" s="11"/>
      <c r="CL996" s="11"/>
      <c r="CM996" s="11"/>
      <c r="CN996" s="11"/>
    </row>
    <row r="997" spans="1:92" ht="18.75" x14ac:dyDescent="0.3">
      <c r="A997" s="65" t="s">
        <v>256</v>
      </c>
      <c r="B997" s="43" t="s">
        <v>250</v>
      </c>
      <c r="C997" s="43" t="s">
        <v>173</v>
      </c>
      <c r="D997" s="43" t="s">
        <v>22</v>
      </c>
      <c r="E997" s="43"/>
      <c r="F997" s="43"/>
      <c r="G997" s="37">
        <f>G998+G1015</f>
        <v>16349</v>
      </c>
      <c r="H997" s="37">
        <f t="shared" ref="H997:N997" si="3104">H998+H1015</f>
        <v>0</v>
      </c>
      <c r="I997" s="11">
        <f t="shared" si="3104"/>
        <v>0</v>
      </c>
      <c r="J997" s="11">
        <f t="shared" si="3104"/>
        <v>0</v>
      </c>
      <c r="K997" s="11">
        <f t="shared" si="3104"/>
        <v>0</v>
      </c>
      <c r="L997" s="11">
        <f t="shared" si="3104"/>
        <v>0</v>
      </c>
      <c r="M997" s="37">
        <f t="shared" si="3104"/>
        <v>16349</v>
      </c>
      <c r="N997" s="37">
        <f t="shared" si="3104"/>
        <v>0</v>
      </c>
      <c r="O997" s="11">
        <f t="shared" ref="O997:T997" si="3105">O998+O1015</f>
        <v>0</v>
      </c>
      <c r="P997" s="11">
        <f t="shared" si="3105"/>
        <v>0</v>
      </c>
      <c r="Q997" s="11">
        <f t="shared" si="3105"/>
        <v>0</v>
      </c>
      <c r="R997" s="11">
        <f t="shared" si="3105"/>
        <v>0</v>
      </c>
      <c r="S997" s="37">
        <f t="shared" si="3105"/>
        <v>16349</v>
      </c>
      <c r="T997" s="37">
        <f t="shared" si="3105"/>
        <v>0</v>
      </c>
      <c r="U997" s="11">
        <f t="shared" ref="U997:Z997" si="3106">U998+U1015</f>
        <v>0</v>
      </c>
      <c r="V997" s="11">
        <f t="shared" si="3106"/>
        <v>0</v>
      </c>
      <c r="W997" s="11">
        <f t="shared" si="3106"/>
        <v>0</v>
      </c>
      <c r="X997" s="11">
        <f t="shared" si="3106"/>
        <v>0</v>
      </c>
      <c r="Y997" s="37">
        <f t="shared" si="3106"/>
        <v>16349</v>
      </c>
      <c r="Z997" s="37">
        <f t="shared" si="3106"/>
        <v>0</v>
      </c>
      <c r="AA997" s="30">
        <f t="shared" ref="AA997:AF997" si="3107">AA998+AA1015+AA1010</f>
        <v>30</v>
      </c>
      <c r="AB997" s="30">
        <f t="shared" si="3107"/>
        <v>0</v>
      </c>
      <c r="AC997" s="30">
        <f t="shared" si="3107"/>
        <v>0</v>
      </c>
      <c r="AD997" s="30">
        <f t="shared" si="3107"/>
        <v>0</v>
      </c>
      <c r="AE997" s="30">
        <f t="shared" si="3107"/>
        <v>16379</v>
      </c>
      <c r="AF997" s="30">
        <f t="shared" si="3107"/>
        <v>0</v>
      </c>
      <c r="AG997" s="30">
        <f t="shared" ref="AG997:AL997" si="3108">AG998+AG1015+AG1010</f>
        <v>0</v>
      </c>
      <c r="AH997" s="30">
        <f t="shared" si="3108"/>
        <v>0</v>
      </c>
      <c r="AI997" s="30">
        <f t="shared" si="3108"/>
        <v>0</v>
      </c>
      <c r="AJ997" s="30">
        <f t="shared" si="3108"/>
        <v>0</v>
      </c>
      <c r="AK997" s="85">
        <f t="shared" si="3108"/>
        <v>16379</v>
      </c>
      <c r="AL997" s="85">
        <f t="shared" si="3108"/>
        <v>0</v>
      </c>
      <c r="AM997" s="30">
        <f t="shared" ref="AM997:AR997" si="3109">AM998+AM1015+AM1010</f>
        <v>0</v>
      </c>
      <c r="AN997" s="30">
        <f t="shared" si="3109"/>
        <v>0</v>
      </c>
      <c r="AO997" s="30">
        <f t="shared" si="3109"/>
        <v>0</v>
      </c>
      <c r="AP997" s="30">
        <f t="shared" si="3109"/>
        <v>0</v>
      </c>
      <c r="AQ997" s="30">
        <f t="shared" si="3109"/>
        <v>16379</v>
      </c>
      <c r="AR997" s="30">
        <f t="shared" si="3109"/>
        <v>0</v>
      </c>
      <c r="AS997" s="30">
        <f t="shared" ref="AS997:AX997" si="3110">AS998+AS1015+AS1010</f>
        <v>0</v>
      </c>
      <c r="AT997" s="30">
        <f t="shared" si="3110"/>
        <v>0</v>
      </c>
      <c r="AU997" s="30">
        <f t="shared" si="3110"/>
        <v>0</v>
      </c>
      <c r="AV997" s="30">
        <f t="shared" si="3110"/>
        <v>0</v>
      </c>
      <c r="AW997" s="30">
        <f t="shared" si="3110"/>
        <v>16379</v>
      </c>
      <c r="AX997" s="30">
        <f t="shared" si="3110"/>
        <v>0</v>
      </c>
      <c r="AY997" s="85">
        <f t="shared" ref="AY997:BD997" si="3111">AY998+AY1015+AY1010</f>
        <v>-55</v>
      </c>
      <c r="AZ997" s="85">
        <f t="shared" si="3111"/>
        <v>0</v>
      </c>
      <c r="BA997" s="85">
        <f t="shared" si="3111"/>
        <v>0</v>
      </c>
      <c r="BB997" s="85">
        <f t="shared" si="3111"/>
        <v>0</v>
      </c>
      <c r="BC997" s="85">
        <f t="shared" si="3111"/>
        <v>16324</v>
      </c>
      <c r="BD997" s="85">
        <f t="shared" si="3111"/>
        <v>0</v>
      </c>
      <c r="BE997" s="30">
        <f t="shared" ref="BE997:BJ997" si="3112">BE998+BE1015+BE1010</f>
        <v>0</v>
      </c>
      <c r="BF997" s="30">
        <f t="shared" si="3112"/>
        <v>0</v>
      </c>
      <c r="BG997" s="30">
        <f t="shared" si="3112"/>
        <v>0</v>
      </c>
      <c r="BH997" s="30">
        <f t="shared" si="3112"/>
        <v>0</v>
      </c>
      <c r="BI997" s="144">
        <f t="shared" si="3112"/>
        <v>16324</v>
      </c>
      <c r="BJ997" s="144">
        <f t="shared" si="3112"/>
        <v>0</v>
      </c>
      <c r="BK997" s="85">
        <f t="shared" ref="BK997:BP997" si="3113">BK998+BK1015+BK1010</f>
        <v>0</v>
      </c>
      <c r="BL997" s="85">
        <f t="shared" si="3113"/>
        <v>0</v>
      </c>
      <c r="BM997" s="85">
        <f t="shared" si="3113"/>
        <v>0</v>
      </c>
      <c r="BN997" s="85">
        <f t="shared" si="3113"/>
        <v>0</v>
      </c>
      <c r="BO997" s="85">
        <f t="shared" si="3113"/>
        <v>16324</v>
      </c>
      <c r="BP997" s="85">
        <f t="shared" si="3113"/>
        <v>0</v>
      </c>
      <c r="BQ997" s="30">
        <f t="shared" ref="BQ997:BV997" si="3114">BQ998+BQ1015+BQ1010</f>
        <v>0</v>
      </c>
      <c r="BR997" s="30">
        <f t="shared" si="3114"/>
        <v>0</v>
      </c>
      <c r="BS997" s="30">
        <f t="shared" si="3114"/>
        <v>0</v>
      </c>
      <c r="BT997" s="30">
        <f t="shared" si="3114"/>
        <v>0</v>
      </c>
      <c r="BU997" s="30">
        <f t="shared" si="3114"/>
        <v>16324</v>
      </c>
      <c r="BV997" s="30">
        <f t="shared" si="3114"/>
        <v>0</v>
      </c>
      <c r="BW997" s="85">
        <f t="shared" ref="BW997:CB997" si="3115">BW998+BW1015+BW1010</f>
        <v>0</v>
      </c>
      <c r="BX997" s="85">
        <f t="shared" si="3115"/>
        <v>0</v>
      </c>
      <c r="BY997" s="85">
        <f t="shared" si="3115"/>
        <v>0</v>
      </c>
      <c r="BZ997" s="85">
        <f t="shared" si="3115"/>
        <v>0</v>
      </c>
      <c r="CA997" s="85">
        <f t="shared" si="3115"/>
        <v>16324</v>
      </c>
      <c r="CB997" s="85">
        <f t="shared" si="3115"/>
        <v>0</v>
      </c>
      <c r="CC997" s="85">
        <f t="shared" ref="CC997:CH997" si="3116">CC998+CC1015+CC1010</f>
        <v>0</v>
      </c>
      <c r="CD997" s="85">
        <f t="shared" si="3116"/>
        <v>0</v>
      </c>
      <c r="CE997" s="85">
        <f t="shared" si="3116"/>
        <v>0</v>
      </c>
      <c r="CF997" s="85">
        <f t="shared" si="3116"/>
        <v>0</v>
      </c>
      <c r="CG997" s="85">
        <f t="shared" si="3116"/>
        <v>16324</v>
      </c>
      <c r="CH997" s="85">
        <f t="shared" si="3116"/>
        <v>0</v>
      </c>
      <c r="CI997" s="30">
        <f t="shared" ref="CI997:CN997" si="3117">CI998+CI1015+CI1010</f>
        <v>-118</v>
      </c>
      <c r="CJ997" s="30">
        <f t="shared" si="3117"/>
        <v>0</v>
      </c>
      <c r="CK997" s="30">
        <f t="shared" si="3117"/>
        <v>0</v>
      </c>
      <c r="CL997" s="30">
        <f t="shared" si="3117"/>
        <v>0</v>
      </c>
      <c r="CM997" s="30">
        <f t="shared" si="3117"/>
        <v>16206</v>
      </c>
      <c r="CN997" s="30">
        <f t="shared" si="3117"/>
        <v>0</v>
      </c>
    </row>
    <row r="998" spans="1:92" ht="47.25" customHeight="1" x14ac:dyDescent="0.25">
      <c r="A998" s="51" t="s">
        <v>497</v>
      </c>
      <c r="B998" s="44" t="s">
        <v>250</v>
      </c>
      <c r="C998" s="44" t="s">
        <v>173</v>
      </c>
      <c r="D998" s="44" t="s">
        <v>22</v>
      </c>
      <c r="E998" s="44" t="s">
        <v>251</v>
      </c>
      <c r="F998" s="44"/>
      <c r="G998" s="38">
        <f>G999+G1003</f>
        <v>16024</v>
      </c>
      <c r="H998" s="38">
        <f t="shared" ref="H998:N998" si="3118">H999+H1003</f>
        <v>0</v>
      </c>
      <c r="I998" s="11">
        <f t="shared" si="3118"/>
        <v>0</v>
      </c>
      <c r="J998" s="11">
        <f t="shared" si="3118"/>
        <v>0</v>
      </c>
      <c r="K998" s="11">
        <f t="shared" si="3118"/>
        <v>0</v>
      </c>
      <c r="L998" s="11">
        <f t="shared" si="3118"/>
        <v>0</v>
      </c>
      <c r="M998" s="38">
        <f t="shared" si="3118"/>
        <v>16024</v>
      </c>
      <c r="N998" s="38">
        <f t="shared" si="3118"/>
        <v>0</v>
      </c>
      <c r="O998" s="11">
        <f t="shared" ref="O998:T998" si="3119">O999+O1003</f>
        <v>0</v>
      </c>
      <c r="P998" s="11">
        <f t="shared" si="3119"/>
        <v>0</v>
      </c>
      <c r="Q998" s="11">
        <f t="shared" si="3119"/>
        <v>0</v>
      </c>
      <c r="R998" s="11">
        <f t="shared" si="3119"/>
        <v>0</v>
      </c>
      <c r="S998" s="38">
        <f t="shared" si="3119"/>
        <v>16024</v>
      </c>
      <c r="T998" s="38">
        <f t="shared" si="3119"/>
        <v>0</v>
      </c>
      <c r="U998" s="11">
        <f t="shared" ref="U998:Z998" si="3120">U999+U1003</f>
        <v>0</v>
      </c>
      <c r="V998" s="11">
        <f t="shared" si="3120"/>
        <v>0</v>
      </c>
      <c r="W998" s="11">
        <f t="shared" si="3120"/>
        <v>0</v>
      </c>
      <c r="X998" s="11">
        <f t="shared" si="3120"/>
        <v>0</v>
      </c>
      <c r="Y998" s="38">
        <f t="shared" si="3120"/>
        <v>16024</v>
      </c>
      <c r="Z998" s="38">
        <f t="shared" si="3120"/>
        <v>0</v>
      </c>
      <c r="AA998" s="11">
        <f t="shared" ref="AA998:AF998" si="3121">AA999+AA1003</f>
        <v>0</v>
      </c>
      <c r="AB998" s="11">
        <f t="shared" si="3121"/>
        <v>0</v>
      </c>
      <c r="AC998" s="11">
        <f t="shared" si="3121"/>
        <v>0</v>
      </c>
      <c r="AD998" s="11">
        <f t="shared" si="3121"/>
        <v>0</v>
      </c>
      <c r="AE998" s="38">
        <f t="shared" si="3121"/>
        <v>16024</v>
      </c>
      <c r="AF998" s="38">
        <f t="shared" si="3121"/>
        <v>0</v>
      </c>
      <c r="AG998" s="11">
        <f t="shared" ref="AG998:AL998" si="3122">AG999+AG1003</f>
        <v>0</v>
      </c>
      <c r="AH998" s="11">
        <f t="shared" si="3122"/>
        <v>0</v>
      </c>
      <c r="AI998" s="11">
        <f t="shared" si="3122"/>
        <v>0</v>
      </c>
      <c r="AJ998" s="11">
        <f t="shared" si="3122"/>
        <v>0</v>
      </c>
      <c r="AK998" s="88">
        <f t="shared" si="3122"/>
        <v>16024</v>
      </c>
      <c r="AL998" s="88">
        <f t="shared" si="3122"/>
        <v>0</v>
      </c>
      <c r="AM998" s="11">
        <f t="shared" ref="AM998:AR998" si="3123">AM999+AM1003</f>
        <v>0</v>
      </c>
      <c r="AN998" s="11">
        <f t="shared" si="3123"/>
        <v>0</v>
      </c>
      <c r="AO998" s="11">
        <f t="shared" si="3123"/>
        <v>0</v>
      </c>
      <c r="AP998" s="11">
        <f t="shared" si="3123"/>
        <v>0</v>
      </c>
      <c r="AQ998" s="38">
        <f t="shared" si="3123"/>
        <v>16024</v>
      </c>
      <c r="AR998" s="38">
        <f t="shared" si="3123"/>
        <v>0</v>
      </c>
      <c r="AS998" s="11">
        <f t="shared" ref="AS998:AX998" si="3124">AS999+AS1003</f>
        <v>0</v>
      </c>
      <c r="AT998" s="11">
        <f t="shared" si="3124"/>
        <v>0</v>
      </c>
      <c r="AU998" s="11">
        <f t="shared" si="3124"/>
        <v>0</v>
      </c>
      <c r="AV998" s="11">
        <f t="shared" si="3124"/>
        <v>0</v>
      </c>
      <c r="AW998" s="38">
        <f t="shared" si="3124"/>
        <v>16024</v>
      </c>
      <c r="AX998" s="38">
        <f t="shared" si="3124"/>
        <v>0</v>
      </c>
      <c r="AY998" s="75">
        <f t="shared" ref="AY998:BD998" si="3125">AY999+AY1003</f>
        <v>-55</v>
      </c>
      <c r="AZ998" s="75">
        <f t="shared" si="3125"/>
        <v>0</v>
      </c>
      <c r="BA998" s="75">
        <f t="shared" si="3125"/>
        <v>0</v>
      </c>
      <c r="BB998" s="75">
        <f t="shared" si="3125"/>
        <v>0</v>
      </c>
      <c r="BC998" s="88">
        <f t="shared" si="3125"/>
        <v>15969</v>
      </c>
      <c r="BD998" s="88">
        <f t="shared" si="3125"/>
        <v>0</v>
      </c>
      <c r="BE998" s="11">
        <f t="shared" ref="BE998:BJ998" si="3126">BE999+BE1003</f>
        <v>0</v>
      </c>
      <c r="BF998" s="11">
        <f t="shared" si="3126"/>
        <v>0</v>
      </c>
      <c r="BG998" s="11">
        <f t="shared" si="3126"/>
        <v>0</v>
      </c>
      <c r="BH998" s="11">
        <f t="shared" si="3126"/>
        <v>0</v>
      </c>
      <c r="BI998" s="147">
        <f t="shared" si="3126"/>
        <v>15969</v>
      </c>
      <c r="BJ998" s="147">
        <f t="shared" si="3126"/>
        <v>0</v>
      </c>
      <c r="BK998" s="75">
        <f t="shared" ref="BK998:BP998" si="3127">BK999+BK1003</f>
        <v>0</v>
      </c>
      <c r="BL998" s="75">
        <f t="shared" si="3127"/>
        <v>0</v>
      </c>
      <c r="BM998" s="75">
        <f t="shared" si="3127"/>
        <v>0</v>
      </c>
      <c r="BN998" s="75">
        <f t="shared" si="3127"/>
        <v>0</v>
      </c>
      <c r="BO998" s="88">
        <f t="shared" si="3127"/>
        <v>15969</v>
      </c>
      <c r="BP998" s="88">
        <f t="shared" si="3127"/>
        <v>0</v>
      </c>
      <c r="BQ998" s="11">
        <f t="shared" ref="BQ998:BV998" si="3128">BQ999+BQ1003</f>
        <v>0</v>
      </c>
      <c r="BR998" s="11">
        <f t="shared" si="3128"/>
        <v>0</v>
      </c>
      <c r="BS998" s="11">
        <f t="shared" si="3128"/>
        <v>0</v>
      </c>
      <c r="BT998" s="11">
        <f t="shared" si="3128"/>
        <v>0</v>
      </c>
      <c r="BU998" s="38">
        <f t="shared" si="3128"/>
        <v>15969</v>
      </c>
      <c r="BV998" s="38">
        <f t="shared" si="3128"/>
        <v>0</v>
      </c>
      <c r="BW998" s="75">
        <f t="shared" ref="BW998:CB998" si="3129">BW999+BW1003</f>
        <v>0</v>
      </c>
      <c r="BX998" s="75">
        <f t="shared" si="3129"/>
        <v>0</v>
      </c>
      <c r="BY998" s="75">
        <f t="shared" si="3129"/>
        <v>0</v>
      </c>
      <c r="BZ998" s="75">
        <f t="shared" si="3129"/>
        <v>0</v>
      </c>
      <c r="CA998" s="88">
        <f t="shared" si="3129"/>
        <v>15969</v>
      </c>
      <c r="CB998" s="88">
        <f t="shared" si="3129"/>
        <v>0</v>
      </c>
      <c r="CC998" s="75">
        <f t="shared" ref="CC998:CH998" si="3130">CC999+CC1003</f>
        <v>0</v>
      </c>
      <c r="CD998" s="75">
        <f t="shared" si="3130"/>
        <v>0</v>
      </c>
      <c r="CE998" s="75">
        <f t="shared" si="3130"/>
        <v>0</v>
      </c>
      <c r="CF998" s="75">
        <f t="shared" si="3130"/>
        <v>0</v>
      </c>
      <c r="CG998" s="88">
        <f t="shared" si="3130"/>
        <v>15969</v>
      </c>
      <c r="CH998" s="88">
        <f t="shared" si="3130"/>
        <v>0</v>
      </c>
      <c r="CI998" s="11">
        <f t="shared" ref="CI998:CN998" si="3131">CI999+CI1003</f>
        <v>-118</v>
      </c>
      <c r="CJ998" s="11">
        <f t="shared" si="3131"/>
        <v>0</v>
      </c>
      <c r="CK998" s="11">
        <f t="shared" si="3131"/>
        <v>0</v>
      </c>
      <c r="CL998" s="11">
        <f t="shared" si="3131"/>
        <v>0</v>
      </c>
      <c r="CM998" s="38">
        <f t="shared" si="3131"/>
        <v>15851</v>
      </c>
      <c r="CN998" s="38">
        <f t="shared" si="3131"/>
        <v>0</v>
      </c>
    </row>
    <row r="999" spans="1:92" ht="33" x14ac:dyDescent="0.25">
      <c r="A999" s="55" t="s">
        <v>10</v>
      </c>
      <c r="B999" s="44" t="s">
        <v>250</v>
      </c>
      <c r="C999" s="44" t="s">
        <v>173</v>
      </c>
      <c r="D999" s="44" t="s">
        <v>22</v>
      </c>
      <c r="E999" s="44" t="s">
        <v>252</v>
      </c>
      <c r="F999" s="44"/>
      <c r="G999" s="38">
        <f t="shared" ref="G999:R1001" si="3132">G1000</f>
        <v>15948</v>
      </c>
      <c r="H999" s="38">
        <f t="shared" si="3132"/>
        <v>0</v>
      </c>
      <c r="I999" s="11">
        <f t="shared" si="3132"/>
        <v>0</v>
      </c>
      <c r="J999" s="11">
        <f t="shared" si="3132"/>
        <v>0</v>
      </c>
      <c r="K999" s="11">
        <f t="shared" si="3132"/>
        <v>0</v>
      </c>
      <c r="L999" s="11">
        <f t="shared" si="3132"/>
        <v>0</v>
      </c>
      <c r="M999" s="38">
        <f t="shared" si="3132"/>
        <v>15948</v>
      </c>
      <c r="N999" s="38">
        <f t="shared" si="3132"/>
        <v>0</v>
      </c>
      <c r="O999" s="11">
        <f t="shared" si="3132"/>
        <v>0</v>
      </c>
      <c r="P999" s="11">
        <f t="shared" si="3132"/>
        <v>0</v>
      </c>
      <c r="Q999" s="11">
        <f t="shared" si="3132"/>
        <v>0</v>
      </c>
      <c r="R999" s="11">
        <f t="shared" si="3132"/>
        <v>0</v>
      </c>
      <c r="S999" s="38">
        <f t="shared" ref="S999:AH1001" si="3133">S1000</f>
        <v>15948</v>
      </c>
      <c r="T999" s="38">
        <f t="shared" si="3133"/>
        <v>0</v>
      </c>
      <c r="U999" s="11">
        <f t="shared" si="3133"/>
        <v>0</v>
      </c>
      <c r="V999" s="11">
        <f t="shared" si="3133"/>
        <v>0</v>
      </c>
      <c r="W999" s="11">
        <f t="shared" si="3133"/>
        <v>0</v>
      </c>
      <c r="X999" s="11">
        <f t="shared" si="3133"/>
        <v>0</v>
      </c>
      <c r="Y999" s="38">
        <f t="shared" si="3133"/>
        <v>15948</v>
      </c>
      <c r="Z999" s="38">
        <f t="shared" si="3133"/>
        <v>0</v>
      </c>
      <c r="AA999" s="11">
        <f t="shared" si="3133"/>
        <v>0</v>
      </c>
      <c r="AB999" s="11">
        <f t="shared" si="3133"/>
        <v>0</v>
      </c>
      <c r="AC999" s="11">
        <f t="shared" si="3133"/>
        <v>0</v>
      </c>
      <c r="AD999" s="11">
        <f t="shared" si="3133"/>
        <v>0</v>
      </c>
      <c r="AE999" s="38">
        <f t="shared" si="3133"/>
        <v>15948</v>
      </c>
      <c r="AF999" s="38">
        <f t="shared" si="3133"/>
        <v>0</v>
      </c>
      <c r="AG999" s="11">
        <f t="shared" si="3133"/>
        <v>0</v>
      </c>
      <c r="AH999" s="11">
        <f t="shared" si="3133"/>
        <v>0</v>
      </c>
      <c r="AI999" s="11">
        <f t="shared" ref="AG999:AV1001" si="3134">AI1000</f>
        <v>0</v>
      </c>
      <c r="AJ999" s="11">
        <f t="shared" si="3134"/>
        <v>0</v>
      </c>
      <c r="AK999" s="88">
        <f t="shared" si="3134"/>
        <v>15948</v>
      </c>
      <c r="AL999" s="88">
        <f t="shared" si="3134"/>
        <v>0</v>
      </c>
      <c r="AM999" s="11">
        <f t="shared" si="3134"/>
        <v>0</v>
      </c>
      <c r="AN999" s="11">
        <f t="shared" si="3134"/>
        <v>0</v>
      </c>
      <c r="AO999" s="11">
        <f t="shared" si="3134"/>
        <v>0</v>
      </c>
      <c r="AP999" s="11">
        <f t="shared" si="3134"/>
        <v>0</v>
      </c>
      <c r="AQ999" s="38">
        <f t="shared" si="3134"/>
        <v>15948</v>
      </c>
      <c r="AR999" s="38">
        <f t="shared" si="3134"/>
        <v>0</v>
      </c>
      <c r="AS999" s="11">
        <f t="shared" si="3134"/>
        <v>0</v>
      </c>
      <c r="AT999" s="11">
        <f t="shared" si="3134"/>
        <v>0</v>
      </c>
      <c r="AU999" s="11">
        <f t="shared" si="3134"/>
        <v>0</v>
      </c>
      <c r="AV999" s="11">
        <f t="shared" si="3134"/>
        <v>0</v>
      </c>
      <c r="AW999" s="38">
        <f t="shared" ref="AS999:BH1001" si="3135">AW1000</f>
        <v>15948</v>
      </c>
      <c r="AX999" s="38">
        <f t="shared" si="3135"/>
        <v>0</v>
      </c>
      <c r="AY999" s="75">
        <f t="shared" si="3135"/>
        <v>0</v>
      </c>
      <c r="AZ999" s="75">
        <f t="shared" si="3135"/>
        <v>0</v>
      </c>
      <c r="BA999" s="75">
        <f t="shared" si="3135"/>
        <v>0</v>
      </c>
      <c r="BB999" s="75">
        <f t="shared" si="3135"/>
        <v>0</v>
      </c>
      <c r="BC999" s="88">
        <f t="shared" si="3135"/>
        <v>15948</v>
      </c>
      <c r="BD999" s="88">
        <f t="shared" si="3135"/>
        <v>0</v>
      </c>
      <c r="BE999" s="11">
        <f t="shared" si="3135"/>
        <v>0</v>
      </c>
      <c r="BF999" s="11">
        <f t="shared" si="3135"/>
        <v>0</v>
      </c>
      <c r="BG999" s="11">
        <f t="shared" si="3135"/>
        <v>0</v>
      </c>
      <c r="BH999" s="11">
        <f t="shared" si="3135"/>
        <v>0</v>
      </c>
      <c r="BI999" s="147">
        <f t="shared" ref="BE999:BT1001" si="3136">BI1000</f>
        <v>15948</v>
      </c>
      <c r="BJ999" s="147">
        <f t="shared" si="3136"/>
        <v>0</v>
      </c>
      <c r="BK999" s="75">
        <f t="shared" si="3136"/>
        <v>0</v>
      </c>
      <c r="BL999" s="75">
        <f t="shared" si="3136"/>
        <v>0</v>
      </c>
      <c r="BM999" s="75">
        <f t="shared" si="3136"/>
        <v>0</v>
      </c>
      <c r="BN999" s="75">
        <f t="shared" si="3136"/>
        <v>0</v>
      </c>
      <c r="BO999" s="88">
        <f t="shared" si="3136"/>
        <v>15948</v>
      </c>
      <c r="BP999" s="88">
        <f t="shared" si="3136"/>
        <v>0</v>
      </c>
      <c r="BQ999" s="11">
        <f t="shared" si="3136"/>
        <v>0</v>
      </c>
      <c r="BR999" s="11">
        <f t="shared" si="3136"/>
        <v>0</v>
      </c>
      <c r="BS999" s="11">
        <f t="shared" si="3136"/>
        <v>0</v>
      </c>
      <c r="BT999" s="11">
        <f t="shared" si="3136"/>
        <v>0</v>
      </c>
      <c r="BU999" s="38">
        <f t="shared" ref="BQ999:CF1001" si="3137">BU1000</f>
        <v>15948</v>
      </c>
      <c r="BV999" s="38">
        <f t="shared" si="3137"/>
        <v>0</v>
      </c>
      <c r="BW999" s="75">
        <f t="shared" si="3137"/>
        <v>0</v>
      </c>
      <c r="BX999" s="75">
        <f t="shared" si="3137"/>
        <v>0</v>
      </c>
      <c r="BY999" s="75">
        <f t="shared" si="3137"/>
        <v>0</v>
      </c>
      <c r="BZ999" s="75">
        <f t="shared" si="3137"/>
        <v>0</v>
      </c>
      <c r="CA999" s="88">
        <f t="shared" si="3137"/>
        <v>15948</v>
      </c>
      <c r="CB999" s="88">
        <f t="shared" si="3137"/>
        <v>0</v>
      </c>
      <c r="CC999" s="75">
        <f t="shared" si="3137"/>
        <v>0</v>
      </c>
      <c r="CD999" s="75">
        <f t="shared" si="3137"/>
        <v>0</v>
      </c>
      <c r="CE999" s="75">
        <f t="shared" si="3137"/>
        <v>0</v>
      </c>
      <c r="CF999" s="75">
        <f t="shared" si="3137"/>
        <v>0</v>
      </c>
      <c r="CG999" s="88">
        <f t="shared" ref="CC999:CN1001" si="3138">CG1000</f>
        <v>15948</v>
      </c>
      <c r="CH999" s="88">
        <f t="shared" si="3138"/>
        <v>0</v>
      </c>
      <c r="CI999" s="11">
        <f t="shared" si="3138"/>
        <v>-118</v>
      </c>
      <c r="CJ999" s="11">
        <f t="shared" si="3138"/>
        <v>0</v>
      </c>
      <c r="CK999" s="11">
        <f t="shared" si="3138"/>
        <v>0</v>
      </c>
      <c r="CL999" s="11">
        <f t="shared" si="3138"/>
        <v>0</v>
      </c>
      <c r="CM999" s="38">
        <f t="shared" si="3138"/>
        <v>15830</v>
      </c>
      <c r="CN999" s="38">
        <f t="shared" si="3138"/>
        <v>0</v>
      </c>
    </row>
    <row r="1000" spans="1:92" ht="33" x14ac:dyDescent="0.25">
      <c r="A1000" s="59" t="s">
        <v>257</v>
      </c>
      <c r="B1000" s="44" t="s">
        <v>250</v>
      </c>
      <c r="C1000" s="44" t="s">
        <v>173</v>
      </c>
      <c r="D1000" s="44" t="s">
        <v>22</v>
      </c>
      <c r="E1000" s="44" t="s">
        <v>258</v>
      </c>
      <c r="F1000" s="44"/>
      <c r="G1000" s="38">
        <f t="shared" si="3132"/>
        <v>15948</v>
      </c>
      <c r="H1000" s="38">
        <f t="shared" si="3132"/>
        <v>0</v>
      </c>
      <c r="I1000" s="11">
        <f t="shared" si="3132"/>
        <v>0</v>
      </c>
      <c r="J1000" s="11">
        <f t="shared" si="3132"/>
        <v>0</v>
      </c>
      <c r="K1000" s="11">
        <f t="shared" si="3132"/>
        <v>0</v>
      </c>
      <c r="L1000" s="11">
        <f t="shared" si="3132"/>
        <v>0</v>
      </c>
      <c r="M1000" s="38">
        <f t="shared" si="3132"/>
        <v>15948</v>
      </c>
      <c r="N1000" s="38">
        <f t="shared" si="3132"/>
        <v>0</v>
      </c>
      <c r="O1000" s="11">
        <f t="shared" si="3132"/>
        <v>0</v>
      </c>
      <c r="P1000" s="11">
        <f t="shared" si="3132"/>
        <v>0</v>
      </c>
      <c r="Q1000" s="11">
        <f t="shared" si="3132"/>
        <v>0</v>
      </c>
      <c r="R1000" s="11">
        <f t="shared" si="3132"/>
        <v>0</v>
      </c>
      <c r="S1000" s="38">
        <f t="shared" si="3133"/>
        <v>15948</v>
      </c>
      <c r="T1000" s="38">
        <f t="shared" si="3133"/>
        <v>0</v>
      </c>
      <c r="U1000" s="11">
        <f t="shared" si="3133"/>
        <v>0</v>
      </c>
      <c r="V1000" s="11">
        <f t="shared" si="3133"/>
        <v>0</v>
      </c>
      <c r="W1000" s="11">
        <f t="shared" si="3133"/>
        <v>0</v>
      </c>
      <c r="X1000" s="11">
        <f t="shared" si="3133"/>
        <v>0</v>
      </c>
      <c r="Y1000" s="38">
        <f t="shared" si="3133"/>
        <v>15948</v>
      </c>
      <c r="Z1000" s="38">
        <f t="shared" si="3133"/>
        <v>0</v>
      </c>
      <c r="AA1000" s="11">
        <f t="shared" si="3133"/>
        <v>0</v>
      </c>
      <c r="AB1000" s="11">
        <f t="shared" si="3133"/>
        <v>0</v>
      </c>
      <c r="AC1000" s="11">
        <f t="shared" si="3133"/>
        <v>0</v>
      </c>
      <c r="AD1000" s="11">
        <f t="shared" si="3133"/>
        <v>0</v>
      </c>
      <c r="AE1000" s="38">
        <f t="shared" si="3133"/>
        <v>15948</v>
      </c>
      <c r="AF1000" s="38">
        <f t="shared" si="3133"/>
        <v>0</v>
      </c>
      <c r="AG1000" s="11">
        <f t="shared" si="3134"/>
        <v>0</v>
      </c>
      <c r="AH1000" s="11">
        <f t="shared" si="3134"/>
        <v>0</v>
      </c>
      <c r="AI1000" s="11">
        <f t="shared" si="3134"/>
        <v>0</v>
      </c>
      <c r="AJ1000" s="11">
        <f t="shared" si="3134"/>
        <v>0</v>
      </c>
      <c r="AK1000" s="88">
        <f t="shared" si="3134"/>
        <v>15948</v>
      </c>
      <c r="AL1000" s="88">
        <f t="shared" si="3134"/>
        <v>0</v>
      </c>
      <c r="AM1000" s="11">
        <f t="shared" si="3134"/>
        <v>0</v>
      </c>
      <c r="AN1000" s="11">
        <f t="shared" si="3134"/>
        <v>0</v>
      </c>
      <c r="AO1000" s="11">
        <f t="shared" si="3134"/>
        <v>0</v>
      </c>
      <c r="AP1000" s="11">
        <f t="shared" si="3134"/>
        <v>0</v>
      </c>
      <c r="AQ1000" s="38">
        <f t="shared" si="3134"/>
        <v>15948</v>
      </c>
      <c r="AR1000" s="38">
        <f t="shared" si="3134"/>
        <v>0</v>
      </c>
      <c r="AS1000" s="11">
        <f t="shared" si="3135"/>
        <v>0</v>
      </c>
      <c r="AT1000" s="11">
        <f t="shared" si="3135"/>
        <v>0</v>
      </c>
      <c r="AU1000" s="11">
        <f t="shared" si="3135"/>
        <v>0</v>
      </c>
      <c r="AV1000" s="11">
        <f t="shared" si="3135"/>
        <v>0</v>
      </c>
      <c r="AW1000" s="38">
        <f t="shared" si="3135"/>
        <v>15948</v>
      </c>
      <c r="AX1000" s="38">
        <f t="shared" si="3135"/>
        <v>0</v>
      </c>
      <c r="AY1000" s="75">
        <f t="shared" si="3135"/>
        <v>0</v>
      </c>
      <c r="AZ1000" s="75">
        <f t="shared" si="3135"/>
        <v>0</v>
      </c>
      <c r="BA1000" s="75">
        <f t="shared" si="3135"/>
        <v>0</v>
      </c>
      <c r="BB1000" s="75">
        <f t="shared" si="3135"/>
        <v>0</v>
      </c>
      <c r="BC1000" s="88">
        <f t="shared" si="3135"/>
        <v>15948</v>
      </c>
      <c r="BD1000" s="88">
        <f t="shared" si="3135"/>
        <v>0</v>
      </c>
      <c r="BE1000" s="11">
        <f t="shared" si="3136"/>
        <v>0</v>
      </c>
      <c r="BF1000" s="11">
        <f t="shared" si="3136"/>
        <v>0</v>
      </c>
      <c r="BG1000" s="11">
        <f t="shared" si="3136"/>
        <v>0</v>
      </c>
      <c r="BH1000" s="11">
        <f t="shared" si="3136"/>
        <v>0</v>
      </c>
      <c r="BI1000" s="147">
        <f t="shared" si="3136"/>
        <v>15948</v>
      </c>
      <c r="BJ1000" s="147">
        <f t="shared" si="3136"/>
        <v>0</v>
      </c>
      <c r="BK1000" s="75">
        <f t="shared" si="3136"/>
        <v>0</v>
      </c>
      <c r="BL1000" s="75">
        <f t="shared" si="3136"/>
        <v>0</v>
      </c>
      <c r="BM1000" s="75">
        <f t="shared" si="3136"/>
        <v>0</v>
      </c>
      <c r="BN1000" s="75">
        <f t="shared" si="3136"/>
        <v>0</v>
      </c>
      <c r="BO1000" s="88">
        <f t="shared" si="3136"/>
        <v>15948</v>
      </c>
      <c r="BP1000" s="88">
        <f t="shared" si="3136"/>
        <v>0</v>
      </c>
      <c r="BQ1000" s="11">
        <f t="shared" si="3137"/>
        <v>0</v>
      </c>
      <c r="BR1000" s="11">
        <f t="shared" si="3137"/>
        <v>0</v>
      </c>
      <c r="BS1000" s="11">
        <f t="shared" si="3137"/>
        <v>0</v>
      </c>
      <c r="BT1000" s="11">
        <f t="shared" si="3137"/>
        <v>0</v>
      </c>
      <c r="BU1000" s="38">
        <f t="shared" si="3137"/>
        <v>15948</v>
      </c>
      <c r="BV1000" s="38">
        <f t="shared" si="3137"/>
        <v>0</v>
      </c>
      <c r="BW1000" s="75">
        <f t="shared" si="3137"/>
        <v>0</v>
      </c>
      <c r="BX1000" s="75">
        <f t="shared" si="3137"/>
        <v>0</v>
      </c>
      <c r="BY1000" s="75">
        <f t="shared" si="3137"/>
        <v>0</v>
      </c>
      <c r="BZ1000" s="75">
        <f t="shared" si="3137"/>
        <v>0</v>
      </c>
      <c r="CA1000" s="88">
        <f t="shared" si="3137"/>
        <v>15948</v>
      </c>
      <c r="CB1000" s="88">
        <f t="shared" si="3137"/>
        <v>0</v>
      </c>
      <c r="CC1000" s="75">
        <f t="shared" si="3138"/>
        <v>0</v>
      </c>
      <c r="CD1000" s="75">
        <f t="shared" si="3138"/>
        <v>0</v>
      </c>
      <c r="CE1000" s="75">
        <f t="shared" si="3138"/>
        <v>0</v>
      </c>
      <c r="CF1000" s="75">
        <f t="shared" si="3138"/>
        <v>0</v>
      </c>
      <c r="CG1000" s="88">
        <f t="shared" si="3138"/>
        <v>15948</v>
      </c>
      <c r="CH1000" s="88">
        <f t="shared" si="3138"/>
        <v>0</v>
      </c>
      <c r="CI1000" s="11">
        <f t="shared" si="3138"/>
        <v>-118</v>
      </c>
      <c r="CJ1000" s="11">
        <f t="shared" si="3138"/>
        <v>0</v>
      </c>
      <c r="CK1000" s="11">
        <f t="shared" si="3138"/>
        <v>0</v>
      </c>
      <c r="CL1000" s="11">
        <f t="shared" si="3138"/>
        <v>0</v>
      </c>
      <c r="CM1000" s="38">
        <f t="shared" si="3138"/>
        <v>15830</v>
      </c>
      <c r="CN1000" s="38">
        <f t="shared" si="3138"/>
        <v>0</v>
      </c>
    </row>
    <row r="1001" spans="1:92" ht="33" x14ac:dyDescent="0.25">
      <c r="A1001" s="59" t="s">
        <v>12</v>
      </c>
      <c r="B1001" s="44" t="s">
        <v>250</v>
      </c>
      <c r="C1001" s="44" t="s">
        <v>173</v>
      </c>
      <c r="D1001" s="44" t="s">
        <v>22</v>
      </c>
      <c r="E1001" s="44" t="s">
        <v>258</v>
      </c>
      <c r="F1001" s="44" t="s">
        <v>13</v>
      </c>
      <c r="G1001" s="45">
        <f t="shared" si="3132"/>
        <v>15948</v>
      </c>
      <c r="H1001" s="45">
        <f t="shared" si="3132"/>
        <v>0</v>
      </c>
      <c r="I1001" s="11">
        <f t="shared" si="3132"/>
        <v>0</v>
      </c>
      <c r="J1001" s="11">
        <f t="shared" si="3132"/>
        <v>0</v>
      </c>
      <c r="K1001" s="11">
        <f t="shared" si="3132"/>
        <v>0</v>
      </c>
      <c r="L1001" s="11">
        <f t="shared" si="3132"/>
        <v>0</v>
      </c>
      <c r="M1001" s="45">
        <f t="shared" si="3132"/>
        <v>15948</v>
      </c>
      <c r="N1001" s="45">
        <f t="shared" si="3132"/>
        <v>0</v>
      </c>
      <c r="O1001" s="11">
        <f t="shared" si="3132"/>
        <v>0</v>
      </c>
      <c r="P1001" s="11">
        <f t="shared" si="3132"/>
        <v>0</v>
      </c>
      <c r="Q1001" s="11">
        <f t="shared" si="3132"/>
        <v>0</v>
      </c>
      <c r="R1001" s="11">
        <f t="shared" si="3132"/>
        <v>0</v>
      </c>
      <c r="S1001" s="45">
        <f t="shared" si="3133"/>
        <v>15948</v>
      </c>
      <c r="T1001" s="45">
        <f t="shared" si="3133"/>
        <v>0</v>
      </c>
      <c r="U1001" s="11">
        <f t="shared" si="3133"/>
        <v>0</v>
      </c>
      <c r="V1001" s="11">
        <f t="shared" si="3133"/>
        <v>0</v>
      </c>
      <c r="W1001" s="11">
        <f t="shared" si="3133"/>
        <v>0</v>
      </c>
      <c r="X1001" s="11">
        <f t="shared" si="3133"/>
        <v>0</v>
      </c>
      <c r="Y1001" s="45">
        <f t="shared" si="3133"/>
        <v>15948</v>
      </c>
      <c r="Z1001" s="45">
        <f t="shared" si="3133"/>
        <v>0</v>
      </c>
      <c r="AA1001" s="11">
        <f t="shared" si="3133"/>
        <v>0</v>
      </c>
      <c r="AB1001" s="11">
        <f t="shared" si="3133"/>
        <v>0</v>
      </c>
      <c r="AC1001" s="11">
        <f t="shared" si="3133"/>
        <v>0</v>
      </c>
      <c r="AD1001" s="11">
        <f t="shared" si="3133"/>
        <v>0</v>
      </c>
      <c r="AE1001" s="45">
        <f t="shared" si="3133"/>
        <v>15948</v>
      </c>
      <c r="AF1001" s="45">
        <f t="shared" si="3133"/>
        <v>0</v>
      </c>
      <c r="AG1001" s="11">
        <f t="shared" si="3134"/>
        <v>0</v>
      </c>
      <c r="AH1001" s="11">
        <f t="shared" si="3134"/>
        <v>0</v>
      </c>
      <c r="AI1001" s="11">
        <f t="shared" si="3134"/>
        <v>0</v>
      </c>
      <c r="AJ1001" s="11">
        <f t="shared" si="3134"/>
        <v>0</v>
      </c>
      <c r="AK1001" s="89">
        <f t="shared" si="3134"/>
        <v>15948</v>
      </c>
      <c r="AL1001" s="89">
        <f t="shared" si="3134"/>
        <v>0</v>
      </c>
      <c r="AM1001" s="11">
        <f t="shared" si="3134"/>
        <v>0</v>
      </c>
      <c r="AN1001" s="11">
        <f t="shared" si="3134"/>
        <v>0</v>
      </c>
      <c r="AO1001" s="11">
        <f t="shared" si="3134"/>
        <v>0</v>
      </c>
      <c r="AP1001" s="11">
        <f t="shared" si="3134"/>
        <v>0</v>
      </c>
      <c r="AQ1001" s="45">
        <f t="shared" si="3134"/>
        <v>15948</v>
      </c>
      <c r="AR1001" s="45">
        <f t="shared" si="3134"/>
        <v>0</v>
      </c>
      <c r="AS1001" s="11">
        <f t="shared" si="3135"/>
        <v>0</v>
      </c>
      <c r="AT1001" s="11">
        <f t="shared" si="3135"/>
        <v>0</v>
      </c>
      <c r="AU1001" s="11">
        <f t="shared" si="3135"/>
        <v>0</v>
      </c>
      <c r="AV1001" s="11">
        <f t="shared" si="3135"/>
        <v>0</v>
      </c>
      <c r="AW1001" s="45">
        <f t="shared" si="3135"/>
        <v>15948</v>
      </c>
      <c r="AX1001" s="45">
        <f t="shared" si="3135"/>
        <v>0</v>
      </c>
      <c r="AY1001" s="75">
        <f t="shared" si="3135"/>
        <v>0</v>
      </c>
      <c r="AZ1001" s="75">
        <f t="shared" si="3135"/>
        <v>0</v>
      </c>
      <c r="BA1001" s="75">
        <f t="shared" si="3135"/>
        <v>0</v>
      </c>
      <c r="BB1001" s="75">
        <f t="shared" si="3135"/>
        <v>0</v>
      </c>
      <c r="BC1001" s="89">
        <f t="shared" si="3135"/>
        <v>15948</v>
      </c>
      <c r="BD1001" s="89">
        <f t="shared" si="3135"/>
        <v>0</v>
      </c>
      <c r="BE1001" s="11">
        <f t="shared" si="3136"/>
        <v>0</v>
      </c>
      <c r="BF1001" s="11">
        <f t="shared" si="3136"/>
        <v>0</v>
      </c>
      <c r="BG1001" s="11">
        <f t="shared" si="3136"/>
        <v>0</v>
      </c>
      <c r="BH1001" s="11">
        <f t="shared" si="3136"/>
        <v>0</v>
      </c>
      <c r="BI1001" s="148">
        <f t="shared" si="3136"/>
        <v>15948</v>
      </c>
      <c r="BJ1001" s="148">
        <f t="shared" si="3136"/>
        <v>0</v>
      </c>
      <c r="BK1001" s="75">
        <f t="shared" si="3136"/>
        <v>0</v>
      </c>
      <c r="BL1001" s="75">
        <f t="shared" si="3136"/>
        <v>0</v>
      </c>
      <c r="BM1001" s="75">
        <f t="shared" si="3136"/>
        <v>0</v>
      </c>
      <c r="BN1001" s="75">
        <f t="shared" si="3136"/>
        <v>0</v>
      </c>
      <c r="BO1001" s="89">
        <f t="shared" si="3136"/>
        <v>15948</v>
      </c>
      <c r="BP1001" s="89">
        <f t="shared" si="3136"/>
        <v>0</v>
      </c>
      <c r="BQ1001" s="11">
        <f t="shared" si="3137"/>
        <v>0</v>
      </c>
      <c r="BR1001" s="11">
        <f t="shared" si="3137"/>
        <v>0</v>
      </c>
      <c r="BS1001" s="11">
        <f t="shared" si="3137"/>
        <v>0</v>
      </c>
      <c r="BT1001" s="11">
        <f t="shared" si="3137"/>
        <v>0</v>
      </c>
      <c r="BU1001" s="45">
        <f t="shared" si="3137"/>
        <v>15948</v>
      </c>
      <c r="BV1001" s="45">
        <f t="shared" si="3137"/>
        <v>0</v>
      </c>
      <c r="BW1001" s="75">
        <f t="shared" si="3137"/>
        <v>0</v>
      </c>
      <c r="BX1001" s="75">
        <f t="shared" si="3137"/>
        <v>0</v>
      </c>
      <c r="BY1001" s="75">
        <f t="shared" si="3137"/>
        <v>0</v>
      </c>
      <c r="BZ1001" s="75">
        <f t="shared" si="3137"/>
        <v>0</v>
      </c>
      <c r="CA1001" s="89">
        <f t="shared" si="3137"/>
        <v>15948</v>
      </c>
      <c r="CB1001" s="89">
        <f t="shared" si="3137"/>
        <v>0</v>
      </c>
      <c r="CC1001" s="75">
        <f t="shared" si="3138"/>
        <v>0</v>
      </c>
      <c r="CD1001" s="75">
        <f t="shared" si="3138"/>
        <v>0</v>
      </c>
      <c r="CE1001" s="75">
        <f t="shared" si="3138"/>
        <v>0</v>
      </c>
      <c r="CF1001" s="75">
        <f t="shared" si="3138"/>
        <v>0</v>
      </c>
      <c r="CG1001" s="89">
        <f t="shared" si="3138"/>
        <v>15948</v>
      </c>
      <c r="CH1001" s="89">
        <f t="shared" si="3138"/>
        <v>0</v>
      </c>
      <c r="CI1001" s="11">
        <f t="shared" si="3138"/>
        <v>-118</v>
      </c>
      <c r="CJ1001" s="11">
        <f t="shared" si="3138"/>
        <v>0</v>
      </c>
      <c r="CK1001" s="11">
        <f t="shared" si="3138"/>
        <v>0</v>
      </c>
      <c r="CL1001" s="11">
        <f t="shared" si="3138"/>
        <v>0</v>
      </c>
      <c r="CM1001" s="45">
        <f t="shared" si="3138"/>
        <v>15830</v>
      </c>
      <c r="CN1001" s="45">
        <f t="shared" si="3138"/>
        <v>0</v>
      </c>
    </row>
    <row r="1002" spans="1:92" x14ac:dyDescent="0.25">
      <c r="A1002" s="59" t="s">
        <v>14</v>
      </c>
      <c r="B1002" s="44" t="s">
        <v>250</v>
      </c>
      <c r="C1002" s="44" t="s">
        <v>173</v>
      </c>
      <c r="D1002" s="44" t="s">
        <v>22</v>
      </c>
      <c r="E1002" s="44" t="s">
        <v>258</v>
      </c>
      <c r="F1002" s="11">
        <v>610</v>
      </c>
      <c r="G1002" s="11">
        <f>14541+1407</f>
        <v>15948</v>
      </c>
      <c r="H1002" s="11"/>
      <c r="I1002" s="11"/>
      <c r="J1002" s="11"/>
      <c r="K1002" s="11"/>
      <c r="L1002" s="11"/>
      <c r="M1002" s="11">
        <f>G1002+I1002+J1002+K1002+L1002</f>
        <v>15948</v>
      </c>
      <c r="N1002" s="11">
        <f>H1002+J1002</f>
        <v>0</v>
      </c>
      <c r="O1002" s="11"/>
      <c r="P1002" s="11"/>
      <c r="Q1002" s="11"/>
      <c r="R1002" s="11"/>
      <c r="S1002" s="11">
        <f>M1002+O1002+P1002+Q1002+R1002</f>
        <v>15948</v>
      </c>
      <c r="T1002" s="11">
        <f>N1002+P1002</f>
        <v>0</v>
      </c>
      <c r="U1002" s="11"/>
      <c r="V1002" s="11"/>
      <c r="W1002" s="11"/>
      <c r="X1002" s="11"/>
      <c r="Y1002" s="11">
        <f>S1002+U1002+V1002+W1002+X1002</f>
        <v>15948</v>
      </c>
      <c r="Z1002" s="11">
        <f>T1002+V1002</f>
        <v>0</v>
      </c>
      <c r="AA1002" s="11"/>
      <c r="AB1002" s="11"/>
      <c r="AC1002" s="11"/>
      <c r="AD1002" s="11"/>
      <c r="AE1002" s="11">
        <f>Y1002+AA1002+AB1002+AC1002+AD1002</f>
        <v>15948</v>
      </c>
      <c r="AF1002" s="11">
        <f>Z1002+AB1002</f>
        <v>0</v>
      </c>
      <c r="AG1002" s="11"/>
      <c r="AH1002" s="11"/>
      <c r="AI1002" s="11"/>
      <c r="AJ1002" s="11"/>
      <c r="AK1002" s="75">
        <f>AE1002+AG1002+AH1002+AI1002+AJ1002</f>
        <v>15948</v>
      </c>
      <c r="AL1002" s="75">
        <f>AF1002+AH1002</f>
        <v>0</v>
      </c>
      <c r="AM1002" s="11"/>
      <c r="AN1002" s="11"/>
      <c r="AO1002" s="11"/>
      <c r="AP1002" s="11"/>
      <c r="AQ1002" s="11">
        <f>AK1002+AM1002+AN1002+AO1002+AP1002</f>
        <v>15948</v>
      </c>
      <c r="AR1002" s="11">
        <f>AL1002+AN1002</f>
        <v>0</v>
      </c>
      <c r="AS1002" s="11"/>
      <c r="AT1002" s="11"/>
      <c r="AU1002" s="11"/>
      <c r="AV1002" s="11"/>
      <c r="AW1002" s="11">
        <f>AQ1002+AS1002+AT1002+AU1002+AV1002</f>
        <v>15948</v>
      </c>
      <c r="AX1002" s="11">
        <f>AR1002+AT1002</f>
        <v>0</v>
      </c>
      <c r="AY1002" s="75"/>
      <c r="AZ1002" s="75"/>
      <c r="BA1002" s="75"/>
      <c r="BB1002" s="75"/>
      <c r="BC1002" s="75">
        <f>AW1002+AY1002+AZ1002+BA1002+BB1002</f>
        <v>15948</v>
      </c>
      <c r="BD1002" s="75">
        <f>AX1002+AZ1002</f>
        <v>0</v>
      </c>
      <c r="BE1002" s="11"/>
      <c r="BF1002" s="11"/>
      <c r="BG1002" s="11"/>
      <c r="BH1002" s="11"/>
      <c r="BI1002" s="138">
        <f>BC1002+BE1002+BF1002+BG1002+BH1002</f>
        <v>15948</v>
      </c>
      <c r="BJ1002" s="138">
        <f>BD1002+BF1002</f>
        <v>0</v>
      </c>
      <c r="BK1002" s="75"/>
      <c r="BL1002" s="75"/>
      <c r="BM1002" s="75"/>
      <c r="BN1002" s="75"/>
      <c r="BO1002" s="75">
        <f>BI1002+BK1002+BL1002+BM1002+BN1002</f>
        <v>15948</v>
      </c>
      <c r="BP1002" s="75">
        <f>BJ1002+BL1002</f>
        <v>0</v>
      </c>
      <c r="BQ1002" s="11"/>
      <c r="BR1002" s="11"/>
      <c r="BS1002" s="11"/>
      <c r="BT1002" s="11"/>
      <c r="BU1002" s="11">
        <f>BO1002+BQ1002+BR1002+BS1002+BT1002</f>
        <v>15948</v>
      </c>
      <c r="BV1002" s="11">
        <f>BP1002+BR1002</f>
        <v>0</v>
      </c>
      <c r="BW1002" s="75"/>
      <c r="BX1002" s="75"/>
      <c r="BY1002" s="75"/>
      <c r="BZ1002" s="75"/>
      <c r="CA1002" s="75">
        <f>BU1002+BW1002+BX1002+BY1002+BZ1002</f>
        <v>15948</v>
      </c>
      <c r="CB1002" s="75">
        <f>BV1002+BX1002</f>
        <v>0</v>
      </c>
      <c r="CC1002" s="75"/>
      <c r="CD1002" s="75"/>
      <c r="CE1002" s="75"/>
      <c r="CF1002" s="75"/>
      <c r="CG1002" s="75">
        <f>CA1002+CC1002+CD1002+CE1002+CF1002</f>
        <v>15948</v>
      </c>
      <c r="CH1002" s="75">
        <f>CB1002+CD1002</f>
        <v>0</v>
      </c>
      <c r="CI1002" s="11">
        <v>-118</v>
      </c>
      <c r="CJ1002" s="11"/>
      <c r="CK1002" s="11"/>
      <c r="CL1002" s="11"/>
      <c r="CM1002" s="11">
        <f>CG1002+CI1002+CJ1002+CK1002+CL1002</f>
        <v>15830</v>
      </c>
      <c r="CN1002" s="11">
        <f>CH1002+CJ1002</f>
        <v>0</v>
      </c>
    </row>
    <row r="1003" spans="1:92" x14ac:dyDescent="0.25">
      <c r="A1003" s="59" t="s">
        <v>15</v>
      </c>
      <c r="B1003" s="44" t="s">
        <v>250</v>
      </c>
      <c r="C1003" s="44" t="s">
        <v>173</v>
      </c>
      <c r="D1003" s="44" t="s">
        <v>22</v>
      </c>
      <c r="E1003" s="44" t="s">
        <v>254</v>
      </c>
      <c r="F1003" s="44"/>
      <c r="G1003" s="45">
        <f>G1004+G1007</f>
        <v>76</v>
      </c>
      <c r="H1003" s="45">
        <f t="shared" ref="H1003:N1003" si="3139">H1004+H1007</f>
        <v>0</v>
      </c>
      <c r="I1003" s="11">
        <f t="shared" si="3139"/>
        <v>0</v>
      </c>
      <c r="J1003" s="11">
        <f t="shared" si="3139"/>
        <v>0</v>
      </c>
      <c r="K1003" s="11">
        <f t="shared" si="3139"/>
        <v>0</v>
      </c>
      <c r="L1003" s="11">
        <f t="shared" si="3139"/>
        <v>0</v>
      </c>
      <c r="M1003" s="45">
        <f t="shared" si="3139"/>
        <v>76</v>
      </c>
      <c r="N1003" s="45">
        <f t="shared" si="3139"/>
        <v>0</v>
      </c>
      <c r="O1003" s="11">
        <f t="shared" ref="O1003:T1003" si="3140">O1004+O1007</f>
        <v>0</v>
      </c>
      <c r="P1003" s="11">
        <f t="shared" si="3140"/>
        <v>0</v>
      </c>
      <c r="Q1003" s="11">
        <f t="shared" si="3140"/>
        <v>0</v>
      </c>
      <c r="R1003" s="11">
        <f t="shared" si="3140"/>
        <v>0</v>
      </c>
      <c r="S1003" s="45">
        <f t="shared" si="3140"/>
        <v>76</v>
      </c>
      <c r="T1003" s="45">
        <f t="shared" si="3140"/>
        <v>0</v>
      </c>
      <c r="U1003" s="11">
        <f t="shared" ref="U1003:Z1003" si="3141">U1004+U1007</f>
        <v>0</v>
      </c>
      <c r="V1003" s="11">
        <f t="shared" si="3141"/>
        <v>0</v>
      </c>
      <c r="W1003" s="11">
        <f t="shared" si="3141"/>
        <v>0</v>
      </c>
      <c r="X1003" s="11">
        <f t="shared" si="3141"/>
        <v>0</v>
      </c>
      <c r="Y1003" s="45">
        <f t="shared" si="3141"/>
        <v>76</v>
      </c>
      <c r="Z1003" s="45">
        <f t="shared" si="3141"/>
        <v>0</v>
      </c>
      <c r="AA1003" s="11">
        <f t="shared" ref="AA1003:AF1003" si="3142">AA1004+AA1007</f>
        <v>0</v>
      </c>
      <c r="AB1003" s="11">
        <f t="shared" si="3142"/>
        <v>0</v>
      </c>
      <c r="AC1003" s="11">
        <f t="shared" si="3142"/>
        <v>0</v>
      </c>
      <c r="AD1003" s="11">
        <f t="shared" si="3142"/>
        <v>0</v>
      </c>
      <c r="AE1003" s="45">
        <f t="shared" si="3142"/>
        <v>76</v>
      </c>
      <c r="AF1003" s="45">
        <f t="shared" si="3142"/>
        <v>0</v>
      </c>
      <c r="AG1003" s="11">
        <f t="shared" ref="AG1003:AL1003" si="3143">AG1004+AG1007</f>
        <v>0</v>
      </c>
      <c r="AH1003" s="11">
        <f t="shared" si="3143"/>
        <v>0</v>
      </c>
      <c r="AI1003" s="11">
        <f t="shared" si="3143"/>
        <v>0</v>
      </c>
      <c r="AJ1003" s="11">
        <f t="shared" si="3143"/>
        <v>0</v>
      </c>
      <c r="AK1003" s="89">
        <f t="shared" si="3143"/>
        <v>76</v>
      </c>
      <c r="AL1003" s="89">
        <f t="shared" si="3143"/>
        <v>0</v>
      </c>
      <c r="AM1003" s="11">
        <f t="shared" ref="AM1003:AR1003" si="3144">AM1004+AM1007</f>
        <v>0</v>
      </c>
      <c r="AN1003" s="11">
        <f t="shared" si="3144"/>
        <v>0</v>
      </c>
      <c r="AO1003" s="11">
        <f t="shared" si="3144"/>
        <v>0</v>
      </c>
      <c r="AP1003" s="11">
        <f t="shared" si="3144"/>
        <v>0</v>
      </c>
      <c r="AQ1003" s="45">
        <f t="shared" si="3144"/>
        <v>76</v>
      </c>
      <c r="AR1003" s="45">
        <f t="shared" si="3144"/>
        <v>0</v>
      </c>
      <c r="AS1003" s="11">
        <f t="shared" ref="AS1003:AX1003" si="3145">AS1004+AS1007</f>
        <v>0</v>
      </c>
      <c r="AT1003" s="11">
        <f t="shared" si="3145"/>
        <v>0</v>
      </c>
      <c r="AU1003" s="11">
        <f t="shared" si="3145"/>
        <v>0</v>
      </c>
      <c r="AV1003" s="11">
        <f t="shared" si="3145"/>
        <v>0</v>
      </c>
      <c r="AW1003" s="45">
        <f t="shared" si="3145"/>
        <v>76</v>
      </c>
      <c r="AX1003" s="45">
        <f t="shared" si="3145"/>
        <v>0</v>
      </c>
      <c r="AY1003" s="75">
        <f t="shared" ref="AY1003:BD1003" si="3146">AY1004+AY1007</f>
        <v>-55</v>
      </c>
      <c r="AZ1003" s="75">
        <f t="shared" si="3146"/>
        <v>0</v>
      </c>
      <c r="BA1003" s="75">
        <f t="shared" si="3146"/>
        <v>0</v>
      </c>
      <c r="BB1003" s="75">
        <f t="shared" si="3146"/>
        <v>0</v>
      </c>
      <c r="BC1003" s="89">
        <f t="shared" si="3146"/>
        <v>21</v>
      </c>
      <c r="BD1003" s="89">
        <f t="shared" si="3146"/>
        <v>0</v>
      </c>
      <c r="BE1003" s="11">
        <f t="shared" ref="BE1003:BJ1003" si="3147">BE1004+BE1007</f>
        <v>0</v>
      </c>
      <c r="BF1003" s="11">
        <f t="shared" si="3147"/>
        <v>0</v>
      </c>
      <c r="BG1003" s="11">
        <f t="shared" si="3147"/>
        <v>0</v>
      </c>
      <c r="BH1003" s="11">
        <f t="shared" si="3147"/>
        <v>0</v>
      </c>
      <c r="BI1003" s="148">
        <f t="shared" si="3147"/>
        <v>21</v>
      </c>
      <c r="BJ1003" s="148">
        <f t="shared" si="3147"/>
        <v>0</v>
      </c>
      <c r="BK1003" s="75">
        <f t="shared" ref="BK1003:BP1003" si="3148">BK1004+BK1007</f>
        <v>0</v>
      </c>
      <c r="BL1003" s="75">
        <f t="shared" si="3148"/>
        <v>0</v>
      </c>
      <c r="BM1003" s="75">
        <f t="shared" si="3148"/>
        <v>0</v>
      </c>
      <c r="BN1003" s="75">
        <f t="shared" si="3148"/>
        <v>0</v>
      </c>
      <c r="BO1003" s="89">
        <f t="shared" si="3148"/>
        <v>21</v>
      </c>
      <c r="BP1003" s="89">
        <f t="shared" si="3148"/>
        <v>0</v>
      </c>
      <c r="BQ1003" s="11">
        <f t="shared" ref="BQ1003:BV1003" si="3149">BQ1004+BQ1007</f>
        <v>0</v>
      </c>
      <c r="BR1003" s="11">
        <f t="shared" si="3149"/>
        <v>0</v>
      </c>
      <c r="BS1003" s="11">
        <f t="shared" si="3149"/>
        <v>0</v>
      </c>
      <c r="BT1003" s="11">
        <f t="shared" si="3149"/>
        <v>0</v>
      </c>
      <c r="BU1003" s="45">
        <f t="shared" si="3149"/>
        <v>21</v>
      </c>
      <c r="BV1003" s="45">
        <f t="shared" si="3149"/>
        <v>0</v>
      </c>
      <c r="BW1003" s="75">
        <f t="shared" ref="BW1003:CB1003" si="3150">BW1004+BW1007</f>
        <v>0</v>
      </c>
      <c r="BX1003" s="75">
        <f t="shared" si="3150"/>
        <v>0</v>
      </c>
      <c r="BY1003" s="75">
        <f t="shared" si="3150"/>
        <v>0</v>
      </c>
      <c r="BZ1003" s="75">
        <f t="shared" si="3150"/>
        <v>0</v>
      </c>
      <c r="CA1003" s="89">
        <f t="shared" si="3150"/>
        <v>21</v>
      </c>
      <c r="CB1003" s="89">
        <f t="shared" si="3150"/>
        <v>0</v>
      </c>
      <c r="CC1003" s="75">
        <f t="shared" ref="CC1003:CH1003" si="3151">CC1004+CC1007</f>
        <v>0</v>
      </c>
      <c r="CD1003" s="75">
        <f t="shared" si="3151"/>
        <v>0</v>
      </c>
      <c r="CE1003" s="75">
        <f t="shared" si="3151"/>
        <v>0</v>
      </c>
      <c r="CF1003" s="75">
        <f t="shared" si="3151"/>
        <v>0</v>
      </c>
      <c r="CG1003" s="89">
        <f t="shared" si="3151"/>
        <v>21</v>
      </c>
      <c r="CH1003" s="89">
        <f t="shared" si="3151"/>
        <v>0</v>
      </c>
      <c r="CI1003" s="11">
        <f t="shared" ref="CI1003:CN1003" si="3152">CI1004+CI1007</f>
        <v>0</v>
      </c>
      <c r="CJ1003" s="11">
        <f t="shared" si="3152"/>
        <v>0</v>
      </c>
      <c r="CK1003" s="11">
        <f t="shared" si="3152"/>
        <v>0</v>
      </c>
      <c r="CL1003" s="11">
        <f t="shared" si="3152"/>
        <v>0</v>
      </c>
      <c r="CM1003" s="45">
        <f t="shared" si="3152"/>
        <v>21</v>
      </c>
      <c r="CN1003" s="45">
        <f t="shared" si="3152"/>
        <v>0</v>
      </c>
    </row>
    <row r="1004" spans="1:92" x14ac:dyDescent="0.25">
      <c r="A1004" s="59" t="s">
        <v>259</v>
      </c>
      <c r="B1004" s="44" t="s">
        <v>250</v>
      </c>
      <c r="C1004" s="44" t="s">
        <v>173</v>
      </c>
      <c r="D1004" s="44" t="s">
        <v>22</v>
      </c>
      <c r="E1004" s="44" t="s">
        <v>260</v>
      </c>
      <c r="F1004" s="44"/>
      <c r="G1004" s="45">
        <f>G1005</f>
        <v>21</v>
      </c>
      <c r="H1004" s="45">
        <f t="shared" ref="H1004:R1005" si="3153">H1005</f>
        <v>0</v>
      </c>
      <c r="I1004" s="11">
        <f t="shared" si="3153"/>
        <v>0</v>
      </c>
      <c r="J1004" s="11">
        <f t="shared" si="3153"/>
        <v>0</v>
      </c>
      <c r="K1004" s="11">
        <f t="shared" si="3153"/>
        <v>0</v>
      </c>
      <c r="L1004" s="11">
        <f t="shared" si="3153"/>
        <v>0</v>
      </c>
      <c r="M1004" s="45">
        <f t="shared" si="3153"/>
        <v>21</v>
      </c>
      <c r="N1004" s="45">
        <f t="shared" si="3153"/>
        <v>0</v>
      </c>
      <c r="O1004" s="11">
        <f t="shared" si="3153"/>
        <v>0</v>
      </c>
      <c r="P1004" s="11">
        <f t="shared" si="3153"/>
        <v>0</v>
      </c>
      <c r="Q1004" s="11">
        <f t="shared" si="3153"/>
        <v>0</v>
      </c>
      <c r="R1004" s="11">
        <f t="shared" si="3153"/>
        <v>0</v>
      </c>
      <c r="S1004" s="45">
        <f>S1005</f>
        <v>21</v>
      </c>
      <c r="T1004" s="45">
        <f>T1005</f>
        <v>0</v>
      </c>
      <c r="U1004" s="11">
        <f t="shared" ref="U1004:X1005" si="3154">U1005</f>
        <v>0</v>
      </c>
      <c r="V1004" s="11">
        <f t="shared" si="3154"/>
        <v>0</v>
      </c>
      <c r="W1004" s="11">
        <f t="shared" si="3154"/>
        <v>0</v>
      </c>
      <c r="X1004" s="11">
        <f t="shared" si="3154"/>
        <v>0</v>
      </c>
      <c r="Y1004" s="45">
        <f>Y1005</f>
        <v>21</v>
      </c>
      <c r="Z1004" s="45">
        <f>Z1005</f>
        <v>0</v>
      </c>
      <c r="AA1004" s="11">
        <f t="shared" ref="AA1004:AD1005" si="3155">AA1005</f>
        <v>0</v>
      </c>
      <c r="AB1004" s="11">
        <f t="shared" si="3155"/>
        <v>0</v>
      </c>
      <c r="AC1004" s="11">
        <f t="shared" si="3155"/>
        <v>0</v>
      </c>
      <c r="AD1004" s="11">
        <f t="shared" si="3155"/>
        <v>0</v>
      </c>
      <c r="AE1004" s="45">
        <f>AE1005</f>
        <v>21</v>
      </c>
      <c r="AF1004" s="45">
        <f>AF1005</f>
        <v>0</v>
      </c>
      <c r="AG1004" s="11">
        <f t="shared" ref="AG1004:AJ1005" si="3156">AG1005</f>
        <v>0</v>
      </c>
      <c r="AH1004" s="11">
        <f t="shared" si="3156"/>
        <v>0</v>
      </c>
      <c r="AI1004" s="11">
        <f t="shared" si="3156"/>
        <v>0</v>
      </c>
      <c r="AJ1004" s="11">
        <f t="shared" si="3156"/>
        <v>0</v>
      </c>
      <c r="AK1004" s="89">
        <f>AK1005</f>
        <v>21</v>
      </c>
      <c r="AL1004" s="89">
        <f>AL1005</f>
        <v>0</v>
      </c>
      <c r="AM1004" s="11">
        <f t="shared" ref="AM1004:AP1005" si="3157">AM1005</f>
        <v>0</v>
      </c>
      <c r="AN1004" s="11">
        <f t="shared" si="3157"/>
        <v>0</v>
      </c>
      <c r="AO1004" s="11">
        <f t="shared" si="3157"/>
        <v>0</v>
      </c>
      <c r="AP1004" s="11">
        <f t="shared" si="3157"/>
        <v>0</v>
      </c>
      <c r="AQ1004" s="45">
        <f>AQ1005</f>
        <v>21</v>
      </c>
      <c r="AR1004" s="45">
        <f>AR1005</f>
        <v>0</v>
      </c>
      <c r="AS1004" s="11">
        <f t="shared" ref="AS1004:AV1005" si="3158">AS1005</f>
        <v>0</v>
      </c>
      <c r="AT1004" s="11">
        <f t="shared" si="3158"/>
        <v>0</v>
      </c>
      <c r="AU1004" s="11">
        <f t="shared" si="3158"/>
        <v>0</v>
      </c>
      <c r="AV1004" s="11">
        <f t="shared" si="3158"/>
        <v>0</v>
      </c>
      <c r="AW1004" s="45">
        <f>AW1005</f>
        <v>21</v>
      </c>
      <c r="AX1004" s="45">
        <f>AX1005</f>
        <v>0</v>
      </c>
      <c r="AY1004" s="75">
        <f t="shared" ref="AY1004:BB1005" si="3159">AY1005</f>
        <v>0</v>
      </c>
      <c r="AZ1004" s="75">
        <f t="shared" si="3159"/>
        <v>0</v>
      </c>
      <c r="BA1004" s="75">
        <f t="shared" si="3159"/>
        <v>0</v>
      </c>
      <c r="BB1004" s="75">
        <f t="shared" si="3159"/>
        <v>0</v>
      </c>
      <c r="BC1004" s="89">
        <f>BC1005</f>
        <v>21</v>
      </c>
      <c r="BD1004" s="89">
        <f>BD1005</f>
        <v>0</v>
      </c>
      <c r="BE1004" s="11">
        <f t="shared" ref="BE1004:BH1005" si="3160">BE1005</f>
        <v>0</v>
      </c>
      <c r="BF1004" s="11">
        <f t="shared" si="3160"/>
        <v>0</v>
      </c>
      <c r="BG1004" s="11">
        <f t="shared" si="3160"/>
        <v>0</v>
      </c>
      <c r="BH1004" s="11">
        <f t="shared" si="3160"/>
        <v>0</v>
      </c>
      <c r="BI1004" s="148">
        <f>BI1005</f>
        <v>21</v>
      </c>
      <c r="BJ1004" s="148">
        <f>BJ1005</f>
        <v>0</v>
      </c>
      <c r="BK1004" s="75">
        <f t="shared" ref="BK1004:BN1005" si="3161">BK1005</f>
        <v>0</v>
      </c>
      <c r="BL1004" s="75">
        <f t="shared" si="3161"/>
        <v>0</v>
      </c>
      <c r="BM1004" s="75">
        <f t="shared" si="3161"/>
        <v>0</v>
      </c>
      <c r="BN1004" s="75">
        <f t="shared" si="3161"/>
        <v>0</v>
      </c>
      <c r="BO1004" s="89">
        <f>BO1005</f>
        <v>21</v>
      </c>
      <c r="BP1004" s="89">
        <f>BP1005</f>
        <v>0</v>
      </c>
      <c r="BQ1004" s="11">
        <f t="shared" ref="BQ1004:BT1005" si="3162">BQ1005</f>
        <v>0</v>
      </c>
      <c r="BR1004" s="11">
        <f t="shared" si="3162"/>
        <v>0</v>
      </c>
      <c r="BS1004" s="11">
        <f t="shared" si="3162"/>
        <v>0</v>
      </c>
      <c r="BT1004" s="11">
        <f t="shared" si="3162"/>
        <v>0</v>
      </c>
      <c r="BU1004" s="45">
        <f>BU1005</f>
        <v>21</v>
      </c>
      <c r="BV1004" s="45">
        <f>BV1005</f>
        <v>0</v>
      </c>
      <c r="BW1004" s="75">
        <f t="shared" ref="BW1004:BZ1005" si="3163">BW1005</f>
        <v>0</v>
      </c>
      <c r="BX1004" s="75">
        <f t="shared" si="3163"/>
        <v>0</v>
      </c>
      <c r="BY1004" s="75">
        <f t="shared" si="3163"/>
        <v>0</v>
      </c>
      <c r="BZ1004" s="75">
        <f t="shared" si="3163"/>
        <v>0</v>
      </c>
      <c r="CA1004" s="89">
        <f>CA1005</f>
        <v>21</v>
      </c>
      <c r="CB1004" s="89">
        <f>CB1005</f>
        <v>0</v>
      </c>
      <c r="CC1004" s="75">
        <f t="shared" ref="CC1004:CF1005" si="3164">CC1005</f>
        <v>0</v>
      </c>
      <c r="CD1004" s="75">
        <f t="shared" si="3164"/>
        <v>0</v>
      </c>
      <c r="CE1004" s="75">
        <f t="shared" si="3164"/>
        <v>0</v>
      </c>
      <c r="CF1004" s="75">
        <f t="shared" si="3164"/>
        <v>0</v>
      </c>
      <c r="CG1004" s="89">
        <f>CG1005</f>
        <v>21</v>
      </c>
      <c r="CH1004" s="89">
        <f>CH1005</f>
        <v>0</v>
      </c>
      <c r="CI1004" s="11">
        <f t="shared" ref="CI1004:CL1005" si="3165">CI1005</f>
        <v>0</v>
      </c>
      <c r="CJ1004" s="11">
        <f t="shared" si="3165"/>
        <v>0</v>
      </c>
      <c r="CK1004" s="11">
        <f t="shared" si="3165"/>
        <v>0</v>
      </c>
      <c r="CL1004" s="11">
        <f t="shared" si="3165"/>
        <v>0</v>
      </c>
      <c r="CM1004" s="45">
        <f>CM1005</f>
        <v>21</v>
      </c>
      <c r="CN1004" s="45">
        <f>CN1005</f>
        <v>0</v>
      </c>
    </row>
    <row r="1005" spans="1:92" ht="33" x14ac:dyDescent="0.25">
      <c r="A1005" s="59" t="s">
        <v>12</v>
      </c>
      <c r="B1005" s="44">
        <v>917</v>
      </c>
      <c r="C1005" s="44" t="s">
        <v>173</v>
      </c>
      <c r="D1005" s="44" t="s">
        <v>22</v>
      </c>
      <c r="E1005" s="44" t="s">
        <v>260</v>
      </c>
      <c r="F1005" s="44" t="s">
        <v>13</v>
      </c>
      <c r="G1005" s="45">
        <f>G1006</f>
        <v>21</v>
      </c>
      <c r="H1005" s="45">
        <f t="shared" si="3153"/>
        <v>0</v>
      </c>
      <c r="I1005" s="11">
        <f t="shared" si="3153"/>
        <v>0</v>
      </c>
      <c r="J1005" s="11">
        <f t="shared" si="3153"/>
        <v>0</v>
      </c>
      <c r="K1005" s="11">
        <f t="shared" si="3153"/>
        <v>0</v>
      </c>
      <c r="L1005" s="11">
        <f t="shared" si="3153"/>
        <v>0</v>
      </c>
      <c r="M1005" s="45">
        <f t="shared" si="3153"/>
        <v>21</v>
      </c>
      <c r="N1005" s="45">
        <f t="shared" si="3153"/>
        <v>0</v>
      </c>
      <c r="O1005" s="11">
        <f t="shared" si="3153"/>
        <v>0</v>
      </c>
      <c r="P1005" s="11">
        <f t="shared" si="3153"/>
        <v>0</v>
      </c>
      <c r="Q1005" s="11">
        <f t="shared" si="3153"/>
        <v>0</v>
      </c>
      <c r="R1005" s="11">
        <f t="shared" si="3153"/>
        <v>0</v>
      </c>
      <c r="S1005" s="45">
        <f>S1006</f>
        <v>21</v>
      </c>
      <c r="T1005" s="45">
        <f>T1006</f>
        <v>0</v>
      </c>
      <c r="U1005" s="11">
        <f t="shared" si="3154"/>
        <v>0</v>
      </c>
      <c r="V1005" s="11">
        <f t="shared" si="3154"/>
        <v>0</v>
      </c>
      <c r="W1005" s="11">
        <f t="shared" si="3154"/>
        <v>0</v>
      </c>
      <c r="X1005" s="11">
        <f t="shared" si="3154"/>
        <v>0</v>
      </c>
      <c r="Y1005" s="45">
        <f>Y1006</f>
        <v>21</v>
      </c>
      <c r="Z1005" s="45">
        <f>Z1006</f>
        <v>0</v>
      </c>
      <c r="AA1005" s="11">
        <f t="shared" si="3155"/>
        <v>0</v>
      </c>
      <c r="AB1005" s="11">
        <f t="shared" si="3155"/>
        <v>0</v>
      </c>
      <c r="AC1005" s="11">
        <f t="shared" si="3155"/>
        <v>0</v>
      </c>
      <c r="AD1005" s="11">
        <f t="shared" si="3155"/>
        <v>0</v>
      </c>
      <c r="AE1005" s="45">
        <f>AE1006</f>
        <v>21</v>
      </c>
      <c r="AF1005" s="45">
        <f>AF1006</f>
        <v>0</v>
      </c>
      <c r="AG1005" s="11">
        <f t="shared" si="3156"/>
        <v>0</v>
      </c>
      <c r="AH1005" s="11">
        <f t="shared" si="3156"/>
        <v>0</v>
      </c>
      <c r="AI1005" s="11">
        <f t="shared" si="3156"/>
        <v>0</v>
      </c>
      <c r="AJ1005" s="11">
        <f t="shared" si="3156"/>
        <v>0</v>
      </c>
      <c r="AK1005" s="89">
        <f>AK1006</f>
        <v>21</v>
      </c>
      <c r="AL1005" s="89">
        <f>AL1006</f>
        <v>0</v>
      </c>
      <c r="AM1005" s="11">
        <f t="shared" si="3157"/>
        <v>0</v>
      </c>
      <c r="AN1005" s="11">
        <f t="shared" si="3157"/>
        <v>0</v>
      </c>
      <c r="AO1005" s="11">
        <f t="shared" si="3157"/>
        <v>0</v>
      </c>
      <c r="AP1005" s="11">
        <f t="shared" si="3157"/>
        <v>0</v>
      </c>
      <c r="AQ1005" s="45">
        <f>AQ1006</f>
        <v>21</v>
      </c>
      <c r="AR1005" s="45">
        <f>AR1006</f>
        <v>0</v>
      </c>
      <c r="AS1005" s="11">
        <f t="shared" si="3158"/>
        <v>0</v>
      </c>
      <c r="AT1005" s="11">
        <f t="shared" si="3158"/>
        <v>0</v>
      </c>
      <c r="AU1005" s="11">
        <f t="shared" si="3158"/>
        <v>0</v>
      </c>
      <c r="AV1005" s="11">
        <f t="shared" si="3158"/>
        <v>0</v>
      </c>
      <c r="AW1005" s="45">
        <f>AW1006</f>
        <v>21</v>
      </c>
      <c r="AX1005" s="45">
        <f>AX1006</f>
        <v>0</v>
      </c>
      <c r="AY1005" s="75">
        <f t="shared" si="3159"/>
        <v>0</v>
      </c>
      <c r="AZ1005" s="75">
        <f t="shared" si="3159"/>
        <v>0</v>
      </c>
      <c r="BA1005" s="75">
        <f t="shared" si="3159"/>
        <v>0</v>
      </c>
      <c r="BB1005" s="75">
        <f t="shared" si="3159"/>
        <v>0</v>
      </c>
      <c r="BC1005" s="89">
        <f>BC1006</f>
        <v>21</v>
      </c>
      <c r="BD1005" s="89">
        <f>BD1006</f>
        <v>0</v>
      </c>
      <c r="BE1005" s="11">
        <f t="shared" si="3160"/>
        <v>0</v>
      </c>
      <c r="BF1005" s="11">
        <f t="shared" si="3160"/>
        <v>0</v>
      </c>
      <c r="BG1005" s="11">
        <f t="shared" si="3160"/>
        <v>0</v>
      </c>
      <c r="BH1005" s="11">
        <f t="shared" si="3160"/>
        <v>0</v>
      </c>
      <c r="BI1005" s="148">
        <f>BI1006</f>
        <v>21</v>
      </c>
      <c r="BJ1005" s="148">
        <f>BJ1006</f>
        <v>0</v>
      </c>
      <c r="BK1005" s="75">
        <f t="shared" si="3161"/>
        <v>0</v>
      </c>
      <c r="BL1005" s="75">
        <f t="shared" si="3161"/>
        <v>0</v>
      </c>
      <c r="BM1005" s="75">
        <f t="shared" si="3161"/>
        <v>0</v>
      </c>
      <c r="BN1005" s="75">
        <f t="shared" si="3161"/>
        <v>0</v>
      </c>
      <c r="BO1005" s="89">
        <f>BO1006</f>
        <v>21</v>
      </c>
      <c r="BP1005" s="89">
        <f>BP1006</f>
        <v>0</v>
      </c>
      <c r="BQ1005" s="11">
        <f t="shared" si="3162"/>
        <v>0</v>
      </c>
      <c r="BR1005" s="11">
        <f t="shared" si="3162"/>
        <v>0</v>
      </c>
      <c r="BS1005" s="11">
        <f t="shared" si="3162"/>
        <v>0</v>
      </c>
      <c r="BT1005" s="11">
        <f t="shared" si="3162"/>
        <v>0</v>
      </c>
      <c r="BU1005" s="45">
        <f>BU1006</f>
        <v>21</v>
      </c>
      <c r="BV1005" s="45">
        <f>BV1006</f>
        <v>0</v>
      </c>
      <c r="BW1005" s="75">
        <f t="shared" si="3163"/>
        <v>0</v>
      </c>
      <c r="BX1005" s="75">
        <f t="shared" si="3163"/>
        <v>0</v>
      </c>
      <c r="BY1005" s="75">
        <f t="shared" si="3163"/>
        <v>0</v>
      </c>
      <c r="BZ1005" s="75">
        <f t="shared" si="3163"/>
        <v>0</v>
      </c>
      <c r="CA1005" s="89">
        <f>CA1006</f>
        <v>21</v>
      </c>
      <c r="CB1005" s="89">
        <f>CB1006</f>
        <v>0</v>
      </c>
      <c r="CC1005" s="75">
        <f t="shared" si="3164"/>
        <v>0</v>
      </c>
      <c r="CD1005" s="75">
        <f t="shared" si="3164"/>
        <v>0</v>
      </c>
      <c r="CE1005" s="75">
        <f t="shared" si="3164"/>
        <v>0</v>
      </c>
      <c r="CF1005" s="75">
        <f t="shared" si="3164"/>
        <v>0</v>
      </c>
      <c r="CG1005" s="89">
        <f>CG1006</f>
        <v>21</v>
      </c>
      <c r="CH1005" s="89">
        <f>CH1006</f>
        <v>0</v>
      </c>
      <c r="CI1005" s="11">
        <f t="shared" si="3165"/>
        <v>0</v>
      </c>
      <c r="CJ1005" s="11">
        <f t="shared" si="3165"/>
        <v>0</v>
      </c>
      <c r="CK1005" s="11">
        <f t="shared" si="3165"/>
        <v>0</v>
      </c>
      <c r="CL1005" s="11">
        <f t="shared" si="3165"/>
        <v>0</v>
      </c>
      <c r="CM1005" s="45">
        <f>CM1006</f>
        <v>21</v>
      </c>
      <c r="CN1005" s="45">
        <f>CN1006</f>
        <v>0</v>
      </c>
    </row>
    <row r="1006" spans="1:92" x14ac:dyDescent="0.25">
      <c r="A1006" s="59" t="s">
        <v>14</v>
      </c>
      <c r="B1006" s="44" t="s">
        <v>250</v>
      </c>
      <c r="C1006" s="44" t="s">
        <v>173</v>
      </c>
      <c r="D1006" s="44" t="s">
        <v>22</v>
      </c>
      <c r="E1006" s="44" t="s">
        <v>260</v>
      </c>
      <c r="F1006" s="11">
        <v>610</v>
      </c>
      <c r="G1006" s="11">
        <v>21</v>
      </c>
      <c r="H1006" s="11"/>
      <c r="I1006" s="11"/>
      <c r="J1006" s="11"/>
      <c r="K1006" s="11"/>
      <c r="L1006" s="11"/>
      <c r="M1006" s="11">
        <f>G1006+I1006+J1006+K1006+L1006</f>
        <v>21</v>
      </c>
      <c r="N1006" s="11">
        <f>H1006+J1006</f>
        <v>0</v>
      </c>
      <c r="O1006" s="11"/>
      <c r="P1006" s="11"/>
      <c r="Q1006" s="11"/>
      <c r="R1006" s="11"/>
      <c r="S1006" s="11">
        <f>M1006+O1006+P1006+Q1006+R1006</f>
        <v>21</v>
      </c>
      <c r="T1006" s="11">
        <f>N1006+P1006</f>
        <v>0</v>
      </c>
      <c r="U1006" s="11"/>
      <c r="V1006" s="11"/>
      <c r="W1006" s="11"/>
      <c r="X1006" s="11"/>
      <c r="Y1006" s="11">
        <f>S1006+U1006+V1006+W1006+X1006</f>
        <v>21</v>
      </c>
      <c r="Z1006" s="11">
        <f>T1006+V1006</f>
        <v>0</v>
      </c>
      <c r="AA1006" s="11"/>
      <c r="AB1006" s="11"/>
      <c r="AC1006" s="11"/>
      <c r="AD1006" s="11"/>
      <c r="AE1006" s="11">
        <f>Y1006+AA1006+AB1006+AC1006+AD1006</f>
        <v>21</v>
      </c>
      <c r="AF1006" s="11">
        <f>Z1006+AB1006</f>
        <v>0</v>
      </c>
      <c r="AG1006" s="11"/>
      <c r="AH1006" s="11"/>
      <c r="AI1006" s="11"/>
      <c r="AJ1006" s="11"/>
      <c r="AK1006" s="75">
        <f>AE1006+AG1006+AH1006+AI1006+AJ1006</f>
        <v>21</v>
      </c>
      <c r="AL1006" s="75">
        <f>AF1006+AH1006</f>
        <v>0</v>
      </c>
      <c r="AM1006" s="11"/>
      <c r="AN1006" s="11"/>
      <c r="AO1006" s="11"/>
      <c r="AP1006" s="11"/>
      <c r="AQ1006" s="11">
        <f>AK1006+AM1006+AN1006+AO1006+AP1006</f>
        <v>21</v>
      </c>
      <c r="AR1006" s="11">
        <f>AL1006+AN1006</f>
        <v>0</v>
      </c>
      <c r="AS1006" s="11"/>
      <c r="AT1006" s="11"/>
      <c r="AU1006" s="11"/>
      <c r="AV1006" s="11"/>
      <c r="AW1006" s="11">
        <f>AQ1006+AS1006+AT1006+AU1006+AV1006</f>
        <v>21</v>
      </c>
      <c r="AX1006" s="11">
        <f>AR1006+AT1006</f>
        <v>0</v>
      </c>
      <c r="AY1006" s="75"/>
      <c r="AZ1006" s="75"/>
      <c r="BA1006" s="75"/>
      <c r="BB1006" s="75"/>
      <c r="BC1006" s="75">
        <f>AW1006+AY1006+AZ1006+BA1006+BB1006</f>
        <v>21</v>
      </c>
      <c r="BD1006" s="75">
        <f>AX1006+AZ1006</f>
        <v>0</v>
      </c>
      <c r="BE1006" s="11"/>
      <c r="BF1006" s="11"/>
      <c r="BG1006" s="11"/>
      <c r="BH1006" s="11"/>
      <c r="BI1006" s="138">
        <f>BC1006+BE1006+BF1006+BG1006+BH1006</f>
        <v>21</v>
      </c>
      <c r="BJ1006" s="138">
        <f>BD1006+BF1006</f>
        <v>0</v>
      </c>
      <c r="BK1006" s="75"/>
      <c r="BL1006" s="75"/>
      <c r="BM1006" s="75"/>
      <c r="BN1006" s="75"/>
      <c r="BO1006" s="75">
        <f>BI1006+BK1006+BL1006+BM1006+BN1006</f>
        <v>21</v>
      </c>
      <c r="BP1006" s="75">
        <f>BJ1006+BL1006</f>
        <v>0</v>
      </c>
      <c r="BQ1006" s="11"/>
      <c r="BR1006" s="11"/>
      <c r="BS1006" s="11"/>
      <c r="BT1006" s="11"/>
      <c r="BU1006" s="11">
        <f>BO1006+BQ1006+BR1006+BS1006+BT1006</f>
        <v>21</v>
      </c>
      <c r="BV1006" s="11">
        <f>BP1006+BR1006</f>
        <v>0</v>
      </c>
      <c r="BW1006" s="75"/>
      <c r="BX1006" s="75"/>
      <c r="BY1006" s="75"/>
      <c r="BZ1006" s="75"/>
      <c r="CA1006" s="75">
        <f>BU1006+BW1006+BX1006+BY1006+BZ1006</f>
        <v>21</v>
      </c>
      <c r="CB1006" s="75">
        <f>BV1006+BX1006</f>
        <v>0</v>
      </c>
      <c r="CC1006" s="75"/>
      <c r="CD1006" s="75"/>
      <c r="CE1006" s="75"/>
      <c r="CF1006" s="75"/>
      <c r="CG1006" s="75">
        <f>CA1006+CC1006+CD1006+CE1006+CF1006</f>
        <v>21</v>
      </c>
      <c r="CH1006" s="75">
        <f>CB1006+CD1006</f>
        <v>0</v>
      </c>
      <c r="CI1006" s="11"/>
      <c r="CJ1006" s="11"/>
      <c r="CK1006" s="11"/>
      <c r="CL1006" s="11"/>
      <c r="CM1006" s="11">
        <f>CG1006+CI1006+CJ1006+CK1006+CL1006</f>
        <v>21</v>
      </c>
      <c r="CN1006" s="11">
        <f>CH1006+CJ1006</f>
        <v>0</v>
      </c>
    </row>
    <row r="1007" spans="1:92" s="108" customFormat="1" ht="39" hidden="1" customHeight="1" x14ac:dyDescent="0.25">
      <c r="A1007" s="102" t="s">
        <v>261</v>
      </c>
      <c r="B1007" s="110" t="s">
        <v>250</v>
      </c>
      <c r="C1007" s="110" t="s">
        <v>173</v>
      </c>
      <c r="D1007" s="110" t="s">
        <v>22</v>
      </c>
      <c r="E1007" s="110" t="s">
        <v>460</v>
      </c>
      <c r="F1007" s="103"/>
      <c r="G1007" s="104">
        <f>G1008</f>
        <v>55</v>
      </c>
      <c r="H1007" s="104">
        <f t="shared" ref="H1007:R1008" si="3166">H1008</f>
        <v>0</v>
      </c>
      <c r="I1007" s="104">
        <f t="shared" si="3166"/>
        <v>0</v>
      </c>
      <c r="J1007" s="104">
        <f t="shared" si="3166"/>
        <v>0</v>
      </c>
      <c r="K1007" s="104">
        <f t="shared" si="3166"/>
        <v>0</v>
      </c>
      <c r="L1007" s="104">
        <f t="shared" si="3166"/>
        <v>0</v>
      </c>
      <c r="M1007" s="104">
        <f t="shared" si="3166"/>
        <v>55</v>
      </c>
      <c r="N1007" s="104">
        <f t="shared" si="3166"/>
        <v>0</v>
      </c>
      <c r="O1007" s="104">
        <f t="shared" si="3166"/>
        <v>0</v>
      </c>
      <c r="P1007" s="104">
        <f t="shared" si="3166"/>
        <v>0</v>
      </c>
      <c r="Q1007" s="104">
        <f t="shared" si="3166"/>
        <v>0</v>
      </c>
      <c r="R1007" s="104">
        <f t="shared" si="3166"/>
        <v>0</v>
      </c>
      <c r="S1007" s="104">
        <f>S1008</f>
        <v>55</v>
      </c>
      <c r="T1007" s="104">
        <f>T1008</f>
        <v>0</v>
      </c>
      <c r="U1007" s="104">
        <f t="shared" ref="U1007:X1008" si="3167">U1008</f>
        <v>0</v>
      </c>
      <c r="V1007" s="104">
        <f t="shared" si="3167"/>
        <v>0</v>
      </c>
      <c r="W1007" s="104">
        <f t="shared" si="3167"/>
        <v>0</v>
      </c>
      <c r="X1007" s="104">
        <f t="shared" si="3167"/>
        <v>0</v>
      </c>
      <c r="Y1007" s="104">
        <f>Y1008</f>
        <v>55</v>
      </c>
      <c r="Z1007" s="104">
        <f>Z1008</f>
        <v>0</v>
      </c>
      <c r="AA1007" s="104">
        <f t="shared" ref="AA1007:AD1008" si="3168">AA1008</f>
        <v>0</v>
      </c>
      <c r="AB1007" s="104">
        <f t="shared" si="3168"/>
        <v>0</v>
      </c>
      <c r="AC1007" s="104">
        <f t="shared" si="3168"/>
        <v>0</v>
      </c>
      <c r="AD1007" s="104">
        <f t="shared" si="3168"/>
        <v>0</v>
      </c>
      <c r="AE1007" s="104">
        <f>AE1008</f>
        <v>55</v>
      </c>
      <c r="AF1007" s="104">
        <f>AF1008</f>
        <v>0</v>
      </c>
      <c r="AG1007" s="104">
        <f t="shared" ref="AG1007:AJ1008" si="3169">AG1008</f>
        <v>0</v>
      </c>
      <c r="AH1007" s="104">
        <f t="shared" si="3169"/>
        <v>0</v>
      </c>
      <c r="AI1007" s="104">
        <f t="shared" si="3169"/>
        <v>0</v>
      </c>
      <c r="AJ1007" s="104">
        <f t="shared" si="3169"/>
        <v>0</v>
      </c>
      <c r="AK1007" s="104">
        <f>AK1008</f>
        <v>55</v>
      </c>
      <c r="AL1007" s="104">
        <f>AL1008</f>
        <v>0</v>
      </c>
      <c r="AM1007" s="104">
        <f t="shared" ref="AM1007:AP1008" si="3170">AM1008</f>
        <v>0</v>
      </c>
      <c r="AN1007" s="104">
        <f t="shared" si="3170"/>
        <v>0</v>
      </c>
      <c r="AO1007" s="104">
        <f t="shared" si="3170"/>
        <v>0</v>
      </c>
      <c r="AP1007" s="104">
        <f t="shared" si="3170"/>
        <v>0</v>
      </c>
      <c r="AQ1007" s="104">
        <f>AQ1008</f>
        <v>55</v>
      </c>
      <c r="AR1007" s="104">
        <f>AR1008</f>
        <v>0</v>
      </c>
      <c r="AS1007" s="104">
        <f t="shared" ref="AS1007:AV1008" si="3171">AS1008</f>
        <v>0</v>
      </c>
      <c r="AT1007" s="104">
        <f t="shared" si="3171"/>
        <v>0</v>
      </c>
      <c r="AU1007" s="104">
        <f t="shared" si="3171"/>
        <v>0</v>
      </c>
      <c r="AV1007" s="104">
        <f t="shared" si="3171"/>
        <v>0</v>
      </c>
      <c r="AW1007" s="104">
        <f>AW1008</f>
        <v>55</v>
      </c>
      <c r="AX1007" s="104">
        <f>AX1008</f>
        <v>0</v>
      </c>
      <c r="AY1007" s="75">
        <f t="shared" ref="AY1007:BB1008" si="3172">AY1008</f>
        <v>-55</v>
      </c>
      <c r="AZ1007" s="75">
        <f t="shared" si="3172"/>
        <v>0</v>
      </c>
      <c r="BA1007" s="75">
        <f t="shared" si="3172"/>
        <v>0</v>
      </c>
      <c r="BB1007" s="75">
        <f t="shared" si="3172"/>
        <v>0</v>
      </c>
      <c r="BC1007" s="75">
        <f>BC1008</f>
        <v>0</v>
      </c>
      <c r="BD1007" s="75">
        <f>BD1008</f>
        <v>0</v>
      </c>
      <c r="BE1007" s="104">
        <f t="shared" ref="BE1007:BH1008" si="3173">BE1008</f>
        <v>0</v>
      </c>
      <c r="BF1007" s="104">
        <f t="shared" si="3173"/>
        <v>0</v>
      </c>
      <c r="BG1007" s="104">
        <f t="shared" si="3173"/>
        <v>0</v>
      </c>
      <c r="BH1007" s="104">
        <f t="shared" si="3173"/>
        <v>0</v>
      </c>
      <c r="BI1007" s="138">
        <f>BI1008</f>
        <v>0</v>
      </c>
      <c r="BJ1007" s="138">
        <f>BJ1008</f>
        <v>0</v>
      </c>
      <c r="BK1007" s="75">
        <f t="shared" ref="BK1007:BN1008" si="3174">BK1008</f>
        <v>0</v>
      </c>
      <c r="BL1007" s="75">
        <f t="shared" si="3174"/>
        <v>0</v>
      </c>
      <c r="BM1007" s="75">
        <f t="shared" si="3174"/>
        <v>0</v>
      </c>
      <c r="BN1007" s="75">
        <f t="shared" si="3174"/>
        <v>0</v>
      </c>
      <c r="BO1007" s="75">
        <f>BO1008</f>
        <v>0</v>
      </c>
      <c r="BP1007" s="75">
        <f>BP1008</f>
        <v>0</v>
      </c>
      <c r="BQ1007" s="104">
        <f t="shared" ref="BQ1007:BT1008" si="3175">BQ1008</f>
        <v>0</v>
      </c>
      <c r="BR1007" s="104">
        <f t="shared" si="3175"/>
        <v>0</v>
      </c>
      <c r="BS1007" s="104">
        <f t="shared" si="3175"/>
        <v>0</v>
      </c>
      <c r="BT1007" s="104">
        <f t="shared" si="3175"/>
        <v>0</v>
      </c>
      <c r="BU1007" s="104">
        <f>BU1008</f>
        <v>0</v>
      </c>
      <c r="BV1007" s="104">
        <f>BV1008</f>
        <v>0</v>
      </c>
      <c r="BW1007" s="75">
        <f t="shared" ref="BW1007:BZ1008" si="3176">BW1008</f>
        <v>0</v>
      </c>
      <c r="BX1007" s="75">
        <f t="shared" si="3176"/>
        <v>0</v>
      </c>
      <c r="BY1007" s="75">
        <f t="shared" si="3176"/>
        <v>0</v>
      </c>
      <c r="BZ1007" s="75">
        <f t="shared" si="3176"/>
        <v>0</v>
      </c>
      <c r="CA1007" s="75">
        <f>CA1008</f>
        <v>0</v>
      </c>
      <c r="CB1007" s="75">
        <f>CB1008</f>
        <v>0</v>
      </c>
      <c r="CC1007" s="75">
        <f t="shared" ref="CC1007:CF1008" si="3177">CC1008</f>
        <v>0</v>
      </c>
      <c r="CD1007" s="75">
        <f t="shared" si="3177"/>
        <v>0</v>
      </c>
      <c r="CE1007" s="75">
        <f t="shared" si="3177"/>
        <v>0</v>
      </c>
      <c r="CF1007" s="75">
        <f t="shared" si="3177"/>
        <v>0</v>
      </c>
      <c r="CG1007" s="75">
        <f>CG1008</f>
        <v>0</v>
      </c>
      <c r="CH1007" s="75">
        <f>CH1008</f>
        <v>0</v>
      </c>
      <c r="CI1007" s="104">
        <f t="shared" ref="CI1007:CL1008" si="3178">CI1008</f>
        <v>0</v>
      </c>
      <c r="CJ1007" s="104">
        <f t="shared" si="3178"/>
        <v>0</v>
      </c>
      <c r="CK1007" s="104">
        <f t="shared" si="3178"/>
        <v>0</v>
      </c>
      <c r="CL1007" s="104">
        <f t="shared" si="3178"/>
        <v>0</v>
      </c>
      <c r="CM1007" s="104">
        <f>CM1008</f>
        <v>0</v>
      </c>
      <c r="CN1007" s="104">
        <f>CN1008</f>
        <v>0</v>
      </c>
    </row>
    <row r="1008" spans="1:92" s="108" customFormat="1" ht="33" hidden="1" x14ac:dyDescent="0.25">
      <c r="A1008" s="102" t="s">
        <v>268</v>
      </c>
      <c r="B1008" s="110" t="s">
        <v>250</v>
      </c>
      <c r="C1008" s="110" t="s">
        <v>173</v>
      </c>
      <c r="D1008" s="110" t="s">
        <v>22</v>
      </c>
      <c r="E1008" s="110" t="s">
        <v>460</v>
      </c>
      <c r="F1008" s="103" t="s">
        <v>33</v>
      </c>
      <c r="G1008" s="104">
        <f>G1009</f>
        <v>55</v>
      </c>
      <c r="H1008" s="104">
        <f t="shared" si="3166"/>
        <v>0</v>
      </c>
      <c r="I1008" s="104">
        <f t="shared" si="3166"/>
        <v>0</v>
      </c>
      <c r="J1008" s="104">
        <f t="shared" si="3166"/>
        <v>0</v>
      </c>
      <c r="K1008" s="104">
        <f t="shared" si="3166"/>
        <v>0</v>
      </c>
      <c r="L1008" s="104">
        <f t="shared" si="3166"/>
        <v>0</v>
      </c>
      <c r="M1008" s="104">
        <f t="shared" si="3166"/>
        <v>55</v>
      </c>
      <c r="N1008" s="104">
        <f t="shared" si="3166"/>
        <v>0</v>
      </c>
      <c r="O1008" s="104">
        <f t="shared" si="3166"/>
        <v>0</v>
      </c>
      <c r="P1008" s="104">
        <f t="shared" si="3166"/>
        <v>0</v>
      </c>
      <c r="Q1008" s="104">
        <f t="shared" si="3166"/>
        <v>0</v>
      </c>
      <c r="R1008" s="104">
        <f t="shared" si="3166"/>
        <v>0</v>
      </c>
      <c r="S1008" s="104">
        <f>S1009</f>
        <v>55</v>
      </c>
      <c r="T1008" s="104">
        <f>T1009</f>
        <v>0</v>
      </c>
      <c r="U1008" s="104">
        <f t="shared" si="3167"/>
        <v>0</v>
      </c>
      <c r="V1008" s="104">
        <f t="shared" si="3167"/>
        <v>0</v>
      </c>
      <c r="W1008" s="104">
        <f t="shared" si="3167"/>
        <v>0</v>
      </c>
      <c r="X1008" s="104">
        <f t="shared" si="3167"/>
        <v>0</v>
      </c>
      <c r="Y1008" s="104">
        <f>Y1009</f>
        <v>55</v>
      </c>
      <c r="Z1008" s="104">
        <f>Z1009</f>
        <v>0</v>
      </c>
      <c r="AA1008" s="104">
        <f t="shared" si="3168"/>
        <v>0</v>
      </c>
      <c r="AB1008" s="104">
        <f t="shared" si="3168"/>
        <v>0</v>
      </c>
      <c r="AC1008" s="104">
        <f t="shared" si="3168"/>
        <v>0</v>
      </c>
      <c r="AD1008" s="104">
        <f t="shared" si="3168"/>
        <v>0</v>
      </c>
      <c r="AE1008" s="104">
        <f>AE1009</f>
        <v>55</v>
      </c>
      <c r="AF1008" s="104">
        <f>AF1009</f>
        <v>0</v>
      </c>
      <c r="AG1008" s="104">
        <f t="shared" si="3169"/>
        <v>0</v>
      </c>
      <c r="AH1008" s="104">
        <f t="shared" si="3169"/>
        <v>0</v>
      </c>
      <c r="AI1008" s="104">
        <f t="shared" si="3169"/>
        <v>0</v>
      </c>
      <c r="AJ1008" s="104">
        <f t="shared" si="3169"/>
        <v>0</v>
      </c>
      <c r="AK1008" s="104">
        <f>AK1009</f>
        <v>55</v>
      </c>
      <c r="AL1008" s="104">
        <f>AL1009</f>
        <v>0</v>
      </c>
      <c r="AM1008" s="104">
        <f t="shared" si="3170"/>
        <v>0</v>
      </c>
      <c r="AN1008" s="104">
        <f t="shared" si="3170"/>
        <v>0</v>
      </c>
      <c r="AO1008" s="104">
        <f t="shared" si="3170"/>
        <v>0</v>
      </c>
      <c r="AP1008" s="104">
        <f t="shared" si="3170"/>
        <v>0</v>
      </c>
      <c r="AQ1008" s="104">
        <f>AQ1009</f>
        <v>55</v>
      </c>
      <c r="AR1008" s="104">
        <f>AR1009</f>
        <v>0</v>
      </c>
      <c r="AS1008" s="104">
        <f t="shared" si="3171"/>
        <v>0</v>
      </c>
      <c r="AT1008" s="104">
        <f t="shared" si="3171"/>
        <v>0</v>
      </c>
      <c r="AU1008" s="104">
        <f t="shared" si="3171"/>
        <v>0</v>
      </c>
      <c r="AV1008" s="104">
        <f t="shared" si="3171"/>
        <v>0</v>
      </c>
      <c r="AW1008" s="104">
        <f>AW1009</f>
        <v>55</v>
      </c>
      <c r="AX1008" s="104">
        <f>AX1009</f>
        <v>0</v>
      </c>
      <c r="AY1008" s="75">
        <f t="shared" si="3172"/>
        <v>-55</v>
      </c>
      <c r="AZ1008" s="75">
        <f t="shared" si="3172"/>
        <v>0</v>
      </c>
      <c r="BA1008" s="75">
        <f t="shared" si="3172"/>
        <v>0</v>
      </c>
      <c r="BB1008" s="75">
        <f t="shared" si="3172"/>
        <v>0</v>
      </c>
      <c r="BC1008" s="75">
        <f>BC1009</f>
        <v>0</v>
      </c>
      <c r="BD1008" s="75">
        <f>BD1009</f>
        <v>0</v>
      </c>
      <c r="BE1008" s="104">
        <f t="shared" si="3173"/>
        <v>0</v>
      </c>
      <c r="BF1008" s="104">
        <f t="shared" si="3173"/>
        <v>0</v>
      </c>
      <c r="BG1008" s="104">
        <f t="shared" si="3173"/>
        <v>0</v>
      </c>
      <c r="BH1008" s="104">
        <f t="shared" si="3173"/>
        <v>0</v>
      </c>
      <c r="BI1008" s="138">
        <f>BI1009</f>
        <v>0</v>
      </c>
      <c r="BJ1008" s="138">
        <f>BJ1009</f>
        <v>0</v>
      </c>
      <c r="BK1008" s="75">
        <f t="shared" si="3174"/>
        <v>0</v>
      </c>
      <c r="BL1008" s="75">
        <f t="shared" si="3174"/>
        <v>0</v>
      </c>
      <c r="BM1008" s="75">
        <f t="shared" si="3174"/>
        <v>0</v>
      </c>
      <c r="BN1008" s="75">
        <f t="shared" si="3174"/>
        <v>0</v>
      </c>
      <c r="BO1008" s="75">
        <f>BO1009</f>
        <v>0</v>
      </c>
      <c r="BP1008" s="75">
        <f>BP1009</f>
        <v>0</v>
      </c>
      <c r="BQ1008" s="104">
        <f t="shared" si="3175"/>
        <v>0</v>
      </c>
      <c r="BR1008" s="104">
        <f t="shared" si="3175"/>
        <v>0</v>
      </c>
      <c r="BS1008" s="104">
        <f t="shared" si="3175"/>
        <v>0</v>
      </c>
      <c r="BT1008" s="104">
        <f t="shared" si="3175"/>
        <v>0</v>
      </c>
      <c r="BU1008" s="104">
        <f>BU1009</f>
        <v>0</v>
      </c>
      <c r="BV1008" s="104">
        <f>BV1009</f>
        <v>0</v>
      </c>
      <c r="BW1008" s="75">
        <f t="shared" si="3176"/>
        <v>0</v>
      </c>
      <c r="BX1008" s="75">
        <f t="shared" si="3176"/>
        <v>0</v>
      </c>
      <c r="BY1008" s="75">
        <f t="shared" si="3176"/>
        <v>0</v>
      </c>
      <c r="BZ1008" s="75">
        <f t="shared" si="3176"/>
        <v>0</v>
      </c>
      <c r="CA1008" s="75">
        <f>CA1009</f>
        <v>0</v>
      </c>
      <c r="CB1008" s="75">
        <f>CB1009</f>
        <v>0</v>
      </c>
      <c r="CC1008" s="75">
        <f t="shared" si="3177"/>
        <v>0</v>
      </c>
      <c r="CD1008" s="75">
        <f t="shared" si="3177"/>
        <v>0</v>
      </c>
      <c r="CE1008" s="75">
        <f t="shared" si="3177"/>
        <v>0</v>
      </c>
      <c r="CF1008" s="75">
        <f t="shared" si="3177"/>
        <v>0</v>
      </c>
      <c r="CG1008" s="75">
        <f>CG1009</f>
        <v>0</v>
      </c>
      <c r="CH1008" s="75">
        <f>CH1009</f>
        <v>0</v>
      </c>
      <c r="CI1008" s="104">
        <f t="shared" si="3178"/>
        <v>0</v>
      </c>
      <c r="CJ1008" s="104">
        <f t="shared" si="3178"/>
        <v>0</v>
      </c>
      <c r="CK1008" s="104">
        <f t="shared" si="3178"/>
        <v>0</v>
      </c>
      <c r="CL1008" s="104">
        <f t="shared" si="3178"/>
        <v>0</v>
      </c>
      <c r="CM1008" s="104">
        <f>CM1009</f>
        <v>0</v>
      </c>
      <c r="CN1008" s="104">
        <f>CN1009</f>
        <v>0</v>
      </c>
    </row>
    <row r="1009" spans="1:92" s="108" customFormat="1" ht="33" hidden="1" x14ac:dyDescent="0.25">
      <c r="A1009" s="111" t="s">
        <v>39</v>
      </c>
      <c r="B1009" s="110" t="s">
        <v>250</v>
      </c>
      <c r="C1009" s="110" t="s">
        <v>173</v>
      </c>
      <c r="D1009" s="110" t="s">
        <v>22</v>
      </c>
      <c r="E1009" s="110" t="s">
        <v>460</v>
      </c>
      <c r="F1009" s="103" t="s">
        <v>40</v>
      </c>
      <c r="G1009" s="104">
        <v>55</v>
      </c>
      <c r="H1009" s="104"/>
      <c r="I1009" s="104"/>
      <c r="J1009" s="104"/>
      <c r="K1009" s="104"/>
      <c r="L1009" s="104"/>
      <c r="M1009" s="104">
        <f>G1009+I1009+J1009+K1009+L1009</f>
        <v>55</v>
      </c>
      <c r="N1009" s="104">
        <f>H1009+J1009</f>
        <v>0</v>
      </c>
      <c r="O1009" s="104"/>
      <c r="P1009" s="104"/>
      <c r="Q1009" s="104"/>
      <c r="R1009" s="104"/>
      <c r="S1009" s="104">
        <f>M1009+O1009+P1009+Q1009+R1009</f>
        <v>55</v>
      </c>
      <c r="T1009" s="104">
        <f>N1009+P1009</f>
        <v>0</v>
      </c>
      <c r="U1009" s="104"/>
      <c r="V1009" s="104"/>
      <c r="W1009" s="104"/>
      <c r="X1009" s="104"/>
      <c r="Y1009" s="104">
        <f>S1009+U1009+V1009+W1009+X1009</f>
        <v>55</v>
      </c>
      <c r="Z1009" s="104">
        <f>T1009+V1009</f>
        <v>0</v>
      </c>
      <c r="AA1009" s="104"/>
      <c r="AB1009" s="104"/>
      <c r="AC1009" s="104"/>
      <c r="AD1009" s="104"/>
      <c r="AE1009" s="104">
        <f>Y1009+AA1009+AB1009+AC1009+AD1009</f>
        <v>55</v>
      </c>
      <c r="AF1009" s="104">
        <f>Z1009+AB1009</f>
        <v>0</v>
      </c>
      <c r="AG1009" s="104"/>
      <c r="AH1009" s="104"/>
      <c r="AI1009" s="104"/>
      <c r="AJ1009" s="104"/>
      <c r="AK1009" s="104">
        <f>AE1009+AG1009+AH1009+AI1009+AJ1009</f>
        <v>55</v>
      </c>
      <c r="AL1009" s="104">
        <f>AF1009+AH1009</f>
        <v>0</v>
      </c>
      <c r="AM1009" s="104"/>
      <c r="AN1009" s="104"/>
      <c r="AO1009" s="104"/>
      <c r="AP1009" s="104"/>
      <c r="AQ1009" s="104">
        <f>AK1009+AM1009+AN1009+AO1009+AP1009</f>
        <v>55</v>
      </c>
      <c r="AR1009" s="104">
        <f>AL1009+AN1009</f>
        <v>0</v>
      </c>
      <c r="AS1009" s="104"/>
      <c r="AT1009" s="104"/>
      <c r="AU1009" s="104"/>
      <c r="AV1009" s="104"/>
      <c r="AW1009" s="104">
        <f>AQ1009+AS1009+AT1009+AU1009+AV1009</f>
        <v>55</v>
      </c>
      <c r="AX1009" s="104">
        <f>AR1009+AT1009</f>
        <v>0</v>
      </c>
      <c r="AY1009" s="75">
        <v>-55</v>
      </c>
      <c r="AZ1009" s="75"/>
      <c r="BA1009" s="75"/>
      <c r="BB1009" s="75"/>
      <c r="BC1009" s="75">
        <f>AW1009+AY1009+AZ1009+BA1009+BB1009</f>
        <v>0</v>
      </c>
      <c r="BD1009" s="75">
        <f>AX1009+AZ1009</f>
        <v>0</v>
      </c>
      <c r="BE1009" s="104"/>
      <c r="BF1009" s="104"/>
      <c r="BG1009" s="104"/>
      <c r="BH1009" s="104"/>
      <c r="BI1009" s="138">
        <f>BC1009+BE1009+BF1009+BG1009+BH1009</f>
        <v>0</v>
      </c>
      <c r="BJ1009" s="138">
        <f>BD1009+BF1009</f>
        <v>0</v>
      </c>
      <c r="BK1009" s="75"/>
      <c r="BL1009" s="75"/>
      <c r="BM1009" s="75"/>
      <c r="BN1009" s="75"/>
      <c r="BO1009" s="75">
        <f>BI1009+BK1009+BL1009+BM1009+BN1009</f>
        <v>0</v>
      </c>
      <c r="BP1009" s="75">
        <f>BJ1009+BL1009</f>
        <v>0</v>
      </c>
      <c r="BQ1009" s="104"/>
      <c r="BR1009" s="104"/>
      <c r="BS1009" s="104"/>
      <c r="BT1009" s="104"/>
      <c r="BU1009" s="104">
        <f>BO1009+BQ1009+BR1009+BS1009+BT1009</f>
        <v>0</v>
      </c>
      <c r="BV1009" s="104">
        <f>BP1009+BR1009</f>
        <v>0</v>
      </c>
      <c r="BW1009" s="75"/>
      <c r="BX1009" s="75"/>
      <c r="BY1009" s="75"/>
      <c r="BZ1009" s="75"/>
      <c r="CA1009" s="75">
        <f>BU1009+BW1009+BX1009+BY1009+BZ1009</f>
        <v>0</v>
      </c>
      <c r="CB1009" s="75">
        <f>BV1009+BX1009</f>
        <v>0</v>
      </c>
      <c r="CC1009" s="75"/>
      <c r="CD1009" s="75"/>
      <c r="CE1009" s="75"/>
      <c r="CF1009" s="75"/>
      <c r="CG1009" s="75">
        <f>CA1009+CC1009+CD1009+CE1009+CF1009</f>
        <v>0</v>
      </c>
      <c r="CH1009" s="75">
        <f>CB1009+CD1009</f>
        <v>0</v>
      </c>
      <c r="CI1009" s="104"/>
      <c r="CJ1009" s="104"/>
      <c r="CK1009" s="104"/>
      <c r="CL1009" s="104"/>
      <c r="CM1009" s="104">
        <f>CG1009+CI1009+CJ1009+CK1009+CL1009</f>
        <v>0</v>
      </c>
      <c r="CN1009" s="104">
        <f>CH1009+CJ1009</f>
        <v>0</v>
      </c>
    </row>
    <row r="1010" spans="1:92" ht="82.5" x14ac:dyDescent="0.25">
      <c r="A1010" s="55" t="s">
        <v>135</v>
      </c>
      <c r="B1010" s="44" t="s">
        <v>250</v>
      </c>
      <c r="C1010" s="44" t="s">
        <v>173</v>
      </c>
      <c r="D1010" s="44" t="s">
        <v>22</v>
      </c>
      <c r="E1010" s="44" t="s">
        <v>136</v>
      </c>
      <c r="F1010" s="14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>
        <f>AA1011</f>
        <v>30</v>
      </c>
      <c r="AB1010" s="11">
        <f t="shared" ref="AB1010:AQ1011" si="3179">AB1011</f>
        <v>0</v>
      </c>
      <c r="AC1010" s="11">
        <f t="shared" si="3179"/>
        <v>0</v>
      </c>
      <c r="AD1010" s="11">
        <f t="shared" si="3179"/>
        <v>0</v>
      </c>
      <c r="AE1010" s="11">
        <f t="shared" si="3179"/>
        <v>30</v>
      </c>
      <c r="AF1010" s="11">
        <f t="shared" si="3179"/>
        <v>0</v>
      </c>
      <c r="AG1010" s="11">
        <f>AG1011</f>
        <v>0</v>
      </c>
      <c r="AH1010" s="11">
        <f t="shared" si="3179"/>
        <v>0</v>
      </c>
      <c r="AI1010" s="11">
        <f t="shared" si="3179"/>
        <v>0</v>
      </c>
      <c r="AJ1010" s="11">
        <f t="shared" si="3179"/>
        <v>0</v>
      </c>
      <c r="AK1010" s="75">
        <f t="shared" si="3179"/>
        <v>30</v>
      </c>
      <c r="AL1010" s="75">
        <f t="shared" si="3179"/>
        <v>0</v>
      </c>
      <c r="AM1010" s="11">
        <f>AM1011</f>
        <v>0</v>
      </c>
      <c r="AN1010" s="11">
        <f t="shared" si="3179"/>
        <v>0</v>
      </c>
      <c r="AO1010" s="11">
        <f t="shared" si="3179"/>
        <v>0</v>
      </c>
      <c r="AP1010" s="11">
        <f t="shared" si="3179"/>
        <v>0</v>
      </c>
      <c r="AQ1010" s="11">
        <f t="shared" si="3179"/>
        <v>30</v>
      </c>
      <c r="AR1010" s="11">
        <f t="shared" ref="AN1010:AR1013" si="3180">AR1011</f>
        <v>0</v>
      </c>
      <c r="AS1010" s="11">
        <f>AS1011</f>
        <v>0</v>
      </c>
      <c r="AT1010" s="11">
        <f t="shared" ref="AT1010:BI1013" si="3181">AT1011</f>
        <v>0</v>
      </c>
      <c r="AU1010" s="11">
        <f t="shared" si="3181"/>
        <v>0</v>
      </c>
      <c r="AV1010" s="11">
        <f t="shared" si="3181"/>
        <v>0</v>
      </c>
      <c r="AW1010" s="11">
        <f t="shared" si="3181"/>
        <v>30</v>
      </c>
      <c r="AX1010" s="11">
        <f t="shared" si="3181"/>
        <v>0</v>
      </c>
      <c r="AY1010" s="75">
        <f>AY1011</f>
        <v>0</v>
      </c>
      <c r="AZ1010" s="75">
        <f t="shared" si="3181"/>
        <v>0</v>
      </c>
      <c r="BA1010" s="75">
        <f t="shared" si="3181"/>
        <v>0</v>
      </c>
      <c r="BB1010" s="75">
        <f t="shared" si="3181"/>
        <v>0</v>
      </c>
      <c r="BC1010" s="75">
        <f t="shared" si="3181"/>
        <v>30</v>
      </c>
      <c r="BD1010" s="75">
        <f t="shared" si="3181"/>
        <v>0</v>
      </c>
      <c r="BE1010" s="11">
        <f>BE1011</f>
        <v>0</v>
      </c>
      <c r="BF1010" s="11">
        <f t="shared" si="3181"/>
        <v>0</v>
      </c>
      <c r="BG1010" s="11">
        <f t="shared" si="3181"/>
        <v>0</v>
      </c>
      <c r="BH1010" s="11">
        <f t="shared" si="3181"/>
        <v>0</v>
      </c>
      <c r="BI1010" s="138">
        <f t="shared" si="3181"/>
        <v>30</v>
      </c>
      <c r="BJ1010" s="138">
        <f t="shared" ref="BF1010:BJ1013" si="3182">BJ1011</f>
        <v>0</v>
      </c>
      <c r="BK1010" s="75">
        <f>BK1011</f>
        <v>0</v>
      </c>
      <c r="BL1010" s="75">
        <f t="shared" ref="BL1010:CA1013" si="3183">BL1011</f>
        <v>0</v>
      </c>
      <c r="BM1010" s="75">
        <f t="shared" si="3183"/>
        <v>0</v>
      </c>
      <c r="BN1010" s="75">
        <f t="shared" si="3183"/>
        <v>0</v>
      </c>
      <c r="BO1010" s="75">
        <f t="shared" si="3183"/>
        <v>30</v>
      </c>
      <c r="BP1010" s="75">
        <f t="shared" si="3183"/>
        <v>0</v>
      </c>
      <c r="BQ1010" s="11">
        <f>BQ1011</f>
        <v>0</v>
      </c>
      <c r="BR1010" s="11">
        <f t="shared" si="3183"/>
        <v>0</v>
      </c>
      <c r="BS1010" s="11">
        <f t="shared" si="3183"/>
        <v>0</v>
      </c>
      <c r="BT1010" s="11">
        <f t="shared" si="3183"/>
        <v>0</v>
      </c>
      <c r="BU1010" s="11">
        <f t="shared" si="3183"/>
        <v>30</v>
      </c>
      <c r="BV1010" s="11">
        <f t="shared" si="3183"/>
        <v>0</v>
      </c>
      <c r="BW1010" s="75">
        <f>BW1011</f>
        <v>0</v>
      </c>
      <c r="BX1010" s="75">
        <f t="shared" si="3183"/>
        <v>0</v>
      </c>
      <c r="BY1010" s="75">
        <f t="shared" si="3183"/>
        <v>0</v>
      </c>
      <c r="BZ1010" s="75">
        <f t="shared" si="3183"/>
        <v>0</v>
      </c>
      <c r="CA1010" s="75">
        <f t="shared" si="3183"/>
        <v>30</v>
      </c>
      <c r="CB1010" s="75">
        <f t="shared" ref="BX1010:CB1013" si="3184">CB1011</f>
        <v>0</v>
      </c>
      <c r="CC1010" s="75">
        <f>CC1011</f>
        <v>0</v>
      </c>
      <c r="CD1010" s="75">
        <f t="shared" ref="CD1010:CN1013" si="3185">CD1011</f>
        <v>0</v>
      </c>
      <c r="CE1010" s="75">
        <f t="shared" si="3185"/>
        <v>0</v>
      </c>
      <c r="CF1010" s="75">
        <f t="shared" si="3185"/>
        <v>0</v>
      </c>
      <c r="CG1010" s="75">
        <f t="shared" si="3185"/>
        <v>30</v>
      </c>
      <c r="CH1010" s="75">
        <f t="shared" si="3185"/>
        <v>0</v>
      </c>
      <c r="CI1010" s="11">
        <f>CI1011</f>
        <v>0</v>
      </c>
      <c r="CJ1010" s="11">
        <f t="shared" si="3185"/>
        <v>0</v>
      </c>
      <c r="CK1010" s="11">
        <f t="shared" si="3185"/>
        <v>0</v>
      </c>
      <c r="CL1010" s="11">
        <f t="shared" si="3185"/>
        <v>0</v>
      </c>
      <c r="CM1010" s="11">
        <f t="shared" si="3185"/>
        <v>30</v>
      </c>
      <c r="CN1010" s="11">
        <f t="shared" si="3185"/>
        <v>0</v>
      </c>
    </row>
    <row r="1011" spans="1:92" x14ac:dyDescent="0.25">
      <c r="A1011" s="59" t="s">
        <v>15</v>
      </c>
      <c r="B1011" s="44" t="s">
        <v>250</v>
      </c>
      <c r="C1011" s="44" t="s">
        <v>173</v>
      </c>
      <c r="D1011" s="44" t="s">
        <v>22</v>
      </c>
      <c r="E1011" s="44" t="s">
        <v>168</v>
      </c>
      <c r="F1011" s="14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>
        <f>AA1012</f>
        <v>30</v>
      </c>
      <c r="AB1011" s="11">
        <f t="shared" si="3179"/>
        <v>0</v>
      </c>
      <c r="AC1011" s="11">
        <f t="shared" si="3179"/>
        <v>0</v>
      </c>
      <c r="AD1011" s="11">
        <f t="shared" si="3179"/>
        <v>0</v>
      </c>
      <c r="AE1011" s="11">
        <f t="shared" si="3179"/>
        <v>30</v>
      </c>
      <c r="AF1011" s="11">
        <f t="shared" si="3179"/>
        <v>0</v>
      </c>
      <c r="AG1011" s="11">
        <f>AG1012</f>
        <v>0</v>
      </c>
      <c r="AH1011" s="11">
        <f t="shared" si="3179"/>
        <v>0</v>
      </c>
      <c r="AI1011" s="11">
        <f t="shared" si="3179"/>
        <v>0</v>
      </c>
      <c r="AJ1011" s="11">
        <f t="shared" si="3179"/>
        <v>0</v>
      </c>
      <c r="AK1011" s="75">
        <f t="shared" si="3179"/>
        <v>30</v>
      </c>
      <c r="AL1011" s="75">
        <f t="shared" si="3179"/>
        <v>0</v>
      </c>
      <c r="AM1011" s="11">
        <f>AM1012</f>
        <v>0</v>
      </c>
      <c r="AN1011" s="11">
        <f t="shared" si="3180"/>
        <v>0</v>
      </c>
      <c r="AO1011" s="11">
        <f t="shared" si="3180"/>
        <v>0</v>
      </c>
      <c r="AP1011" s="11">
        <f t="shared" si="3180"/>
        <v>0</v>
      </c>
      <c r="AQ1011" s="11">
        <f t="shared" si="3180"/>
        <v>30</v>
      </c>
      <c r="AR1011" s="11">
        <f t="shared" si="3180"/>
        <v>0</v>
      </c>
      <c r="AS1011" s="11">
        <f>AS1012</f>
        <v>0</v>
      </c>
      <c r="AT1011" s="11">
        <f t="shared" si="3181"/>
        <v>0</v>
      </c>
      <c r="AU1011" s="11">
        <f t="shared" si="3181"/>
        <v>0</v>
      </c>
      <c r="AV1011" s="11">
        <f t="shared" si="3181"/>
        <v>0</v>
      </c>
      <c r="AW1011" s="11">
        <f t="shared" si="3181"/>
        <v>30</v>
      </c>
      <c r="AX1011" s="11">
        <f t="shared" si="3181"/>
        <v>0</v>
      </c>
      <c r="AY1011" s="75">
        <f>AY1012</f>
        <v>0</v>
      </c>
      <c r="AZ1011" s="75">
        <f t="shared" si="3181"/>
        <v>0</v>
      </c>
      <c r="BA1011" s="75">
        <f t="shared" si="3181"/>
        <v>0</v>
      </c>
      <c r="BB1011" s="75">
        <f t="shared" si="3181"/>
        <v>0</v>
      </c>
      <c r="BC1011" s="75">
        <f t="shared" si="3181"/>
        <v>30</v>
      </c>
      <c r="BD1011" s="75">
        <f t="shared" si="3181"/>
        <v>0</v>
      </c>
      <c r="BE1011" s="11">
        <f>BE1012</f>
        <v>0</v>
      </c>
      <c r="BF1011" s="11">
        <f t="shared" si="3182"/>
        <v>0</v>
      </c>
      <c r="BG1011" s="11">
        <f t="shared" si="3182"/>
        <v>0</v>
      </c>
      <c r="BH1011" s="11">
        <f t="shared" si="3182"/>
        <v>0</v>
      </c>
      <c r="BI1011" s="138">
        <f t="shared" si="3182"/>
        <v>30</v>
      </c>
      <c r="BJ1011" s="138">
        <f t="shared" si="3182"/>
        <v>0</v>
      </c>
      <c r="BK1011" s="75">
        <f>BK1012</f>
        <v>0</v>
      </c>
      <c r="BL1011" s="75">
        <f t="shared" si="3183"/>
        <v>0</v>
      </c>
      <c r="BM1011" s="75">
        <f t="shared" si="3183"/>
        <v>0</v>
      </c>
      <c r="BN1011" s="75">
        <f t="shared" si="3183"/>
        <v>0</v>
      </c>
      <c r="BO1011" s="75">
        <f t="shared" si="3183"/>
        <v>30</v>
      </c>
      <c r="BP1011" s="75">
        <f t="shared" si="3183"/>
        <v>0</v>
      </c>
      <c r="BQ1011" s="11">
        <f>BQ1012</f>
        <v>0</v>
      </c>
      <c r="BR1011" s="11">
        <f t="shared" si="3183"/>
        <v>0</v>
      </c>
      <c r="BS1011" s="11">
        <f t="shared" si="3183"/>
        <v>0</v>
      </c>
      <c r="BT1011" s="11">
        <f t="shared" si="3183"/>
        <v>0</v>
      </c>
      <c r="BU1011" s="11">
        <f t="shared" si="3183"/>
        <v>30</v>
      </c>
      <c r="BV1011" s="11">
        <f t="shared" si="3183"/>
        <v>0</v>
      </c>
      <c r="BW1011" s="75">
        <f>BW1012</f>
        <v>0</v>
      </c>
      <c r="BX1011" s="75">
        <f t="shared" si="3184"/>
        <v>0</v>
      </c>
      <c r="BY1011" s="75">
        <f t="shared" si="3184"/>
        <v>0</v>
      </c>
      <c r="BZ1011" s="75">
        <f t="shared" si="3184"/>
        <v>0</v>
      </c>
      <c r="CA1011" s="75">
        <f t="shared" si="3184"/>
        <v>30</v>
      </c>
      <c r="CB1011" s="75">
        <f t="shared" si="3184"/>
        <v>0</v>
      </c>
      <c r="CC1011" s="75">
        <f>CC1012</f>
        <v>0</v>
      </c>
      <c r="CD1011" s="75">
        <f t="shared" si="3185"/>
        <v>0</v>
      </c>
      <c r="CE1011" s="75">
        <f t="shared" si="3185"/>
        <v>0</v>
      </c>
      <c r="CF1011" s="75">
        <f t="shared" si="3185"/>
        <v>0</v>
      </c>
      <c r="CG1011" s="75">
        <f t="shared" si="3185"/>
        <v>30</v>
      </c>
      <c r="CH1011" s="75">
        <f t="shared" si="3185"/>
        <v>0</v>
      </c>
      <c r="CI1011" s="11">
        <f>CI1012</f>
        <v>0</v>
      </c>
      <c r="CJ1011" s="11">
        <f t="shared" si="3185"/>
        <v>0</v>
      </c>
      <c r="CK1011" s="11">
        <f t="shared" si="3185"/>
        <v>0</v>
      </c>
      <c r="CL1011" s="11">
        <f t="shared" si="3185"/>
        <v>0</v>
      </c>
      <c r="CM1011" s="11">
        <f t="shared" si="3185"/>
        <v>30</v>
      </c>
      <c r="CN1011" s="11">
        <f t="shared" si="3185"/>
        <v>0</v>
      </c>
    </row>
    <row r="1012" spans="1:92" x14ac:dyDescent="0.25">
      <c r="A1012" s="59" t="s">
        <v>259</v>
      </c>
      <c r="B1012" s="44" t="s">
        <v>250</v>
      </c>
      <c r="C1012" s="44" t="s">
        <v>173</v>
      </c>
      <c r="D1012" s="44" t="s">
        <v>22</v>
      </c>
      <c r="E1012" s="44" t="s">
        <v>637</v>
      </c>
      <c r="F1012" s="14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>
        <f>AA1013</f>
        <v>30</v>
      </c>
      <c r="AB1012" s="11">
        <f t="shared" ref="AB1012:AQ1013" si="3186">AB1013</f>
        <v>0</v>
      </c>
      <c r="AC1012" s="11">
        <f t="shared" si="3186"/>
        <v>0</v>
      </c>
      <c r="AD1012" s="11">
        <f t="shared" si="3186"/>
        <v>0</v>
      </c>
      <c r="AE1012" s="11">
        <f t="shared" si="3186"/>
        <v>30</v>
      </c>
      <c r="AF1012" s="11">
        <f t="shared" si="3186"/>
        <v>0</v>
      </c>
      <c r="AG1012" s="11">
        <f>AG1013</f>
        <v>0</v>
      </c>
      <c r="AH1012" s="11">
        <f t="shared" si="3186"/>
        <v>0</v>
      </c>
      <c r="AI1012" s="11">
        <f t="shared" si="3186"/>
        <v>0</v>
      </c>
      <c r="AJ1012" s="11">
        <f t="shared" si="3186"/>
        <v>0</v>
      </c>
      <c r="AK1012" s="75">
        <f t="shared" si="3186"/>
        <v>30</v>
      </c>
      <c r="AL1012" s="75">
        <f t="shared" si="3186"/>
        <v>0</v>
      </c>
      <c r="AM1012" s="11">
        <f>AM1013</f>
        <v>0</v>
      </c>
      <c r="AN1012" s="11">
        <f t="shared" si="3186"/>
        <v>0</v>
      </c>
      <c r="AO1012" s="11">
        <f t="shared" si="3186"/>
        <v>0</v>
      </c>
      <c r="AP1012" s="11">
        <f t="shared" si="3186"/>
        <v>0</v>
      </c>
      <c r="AQ1012" s="11">
        <f t="shared" si="3186"/>
        <v>30</v>
      </c>
      <c r="AR1012" s="11">
        <f t="shared" si="3180"/>
        <v>0</v>
      </c>
      <c r="AS1012" s="11">
        <f>AS1013</f>
        <v>0</v>
      </c>
      <c r="AT1012" s="11">
        <f t="shared" si="3181"/>
        <v>0</v>
      </c>
      <c r="AU1012" s="11">
        <f t="shared" si="3181"/>
        <v>0</v>
      </c>
      <c r="AV1012" s="11">
        <f t="shared" si="3181"/>
        <v>0</v>
      </c>
      <c r="AW1012" s="11">
        <f t="shared" si="3181"/>
        <v>30</v>
      </c>
      <c r="AX1012" s="11">
        <f t="shared" si="3181"/>
        <v>0</v>
      </c>
      <c r="AY1012" s="75">
        <f>AY1013</f>
        <v>0</v>
      </c>
      <c r="AZ1012" s="75">
        <f t="shared" si="3181"/>
        <v>0</v>
      </c>
      <c r="BA1012" s="75">
        <f t="shared" si="3181"/>
        <v>0</v>
      </c>
      <c r="BB1012" s="75">
        <f t="shared" si="3181"/>
        <v>0</v>
      </c>
      <c r="BC1012" s="75">
        <f t="shared" si="3181"/>
        <v>30</v>
      </c>
      <c r="BD1012" s="75">
        <f t="shared" si="3181"/>
        <v>0</v>
      </c>
      <c r="BE1012" s="11">
        <f>BE1013</f>
        <v>0</v>
      </c>
      <c r="BF1012" s="11">
        <f t="shared" si="3182"/>
        <v>0</v>
      </c>
      <c r="BG1012" s="11">
        <f t="shared" si="3182"/>
        <v>0</v>
      </c>
      <c r="BH1012" s="11">
        <f t="shared" si="3182"/>
        <v>0</v>
      </c>
      <c r="BI1012" s="138">
        <f t="shared" si="3182"/>
        <v>30</v>
      </c>
      <c r="BJ1012" s="138">
        <f t="shared" si="3182"/>
        <v>0</v>
      </c>
      <c r="BK1012" s="75">
        <f>BK1013</f>
        <v>0</v>
      </c>
      <c r="BL1012" s="75">
        <f t="shared" si="3183"/>
        <v>0</v>
      </c>
      <c r="BM1012" s="75">
        <f t="shared" si="3183"/>
        <v>0</v>
      </c>
      <c r="BN1012" s="75">
        <f t="shared" si="3183"/>
        <v>0</v>
      </c>
      <c r="BO1012" s="75">
        <f t="shared" si="3183"/>
        <v>30</v>
      </c>
      <c r="BP1012" s="75">
        <f t="shared" si="3183"/>
        <v>0</v>
      </c>
      <c r="BQ1012" s="11">
        <f>BQ1013</f>
        <v>0</v>
      </c>
      <c r="BR1012" s="11">
        <f t="shared" si="3183"/>
        <v>0</v>
      </c>
      <c r="BS1012" s="11">
        <f t="shared" si="3183"/>
        <v>0</v>
      </c>
      <c r="BT1012" s="11">
        <f t="shared" si="3183"/>
        <v>0</v>
      </c>
      <c r="BU1012" s="11">
        <f t="shared" si="3183"/>
        <v>30</v>
      </c>
      <c r="BV1012" s="11">
        <f t="shared" si="3183"/>
        <v>0</v>
      </c>
      <c r="BW1012" s="75">
        <f>BW1013</f>
        <v>0</v>
      </c>
      <c r="BX1012" s="75">
        <f t="shared" si="3184"/>
        <v>0</v>
      </c>
      <c r="BY1012" s="75">
        <f t="shared" si="3184"/>
        <v>0</v>
      </c>
      <c r="BZ1012" s="75">
        <f t="shared" si="3184"/>
        <v>0</v>
      </c>
      <c r="CA1012" s="75">
        <f t="shared" si="3184"/>
        <v>30</v>
      </c>
      <c r="CB1012" s="75">
        <f t="shared" si="3184"/>
        <v>0</v>
      </c>
      <c r="CC1012" s="75">
        <f>CC1013</f>
        <v>0</v>
      </c>
      <c r="CD1012" s="75">
        <f t="shared" si="3185"/>
        <v>0</v>
      </c>
      <c r="CE1012" s="75">
        <f t="shared" si="3185"/>
        <v>0</v>
      </c>
      <c r="CF1012" s="75">
        <f t="shared" si="3185"/>
        <v>0</v>
      </c>
      <c r="CG1012" s="75">
        <f t="shared" si="3185"/>
        <v>30</v>
      </c>
      <c r="CH1012" s="75">
        <f t="shared" si="3185"/>
        <v>0</v>
      </c>
      <c r="CI1012" s="11">
        <f>CI1013</f>
        <v>0</v>
      </c>
      <c r="CJ1012" s="11">
        <f t="shared" si="3185"/>
        <v>0</v>
      </c>
      <c r="CK1012" s="11">
        <f t="shared" si="3185"/>
        <v>0</v>
      </c>
      <c r="CL1012" s="11">
        <f t="shared" si="3185"/>
        <v>0</v>
      </c>
      <c r="CM1012" s="11">
        <f t="shared" si="3185"/>
        <v>30</v>
      </c>
      <c r="CN1012" s="11">
        <f t="shared" si="3185"/>
        <v>0</v>
      </c>
    </row>
    <row r="1013" spans="1:92" ht="33" x14ac:dyDescent="0.25">
      <c r="A1013" s="59" t="s">
        <v>12</v>
      </c>
      <c r="B1013" s="44" t="s">
        <v>250</v>
      </c>
      <c r="C1013" s="44" t="s">
        <v>173</v>
      </c>
      <c r="D1013" s="44" t="s">
        <v>22</v>
      </c>
      <c r="E1013" s="44" t="s">
        <v>637</v>
      </c>
      <c r="F1013" s="14" t="s">
        <v>13</v>
      </c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>
        <f>AA1014</f>
        <v>30</v>
      </c>
      <c r="AB1013" s="11">
        <f t="shared" si="3186"/>
        <v>0</v>
      </c>
      <c r="AC1013" s="11">
        <f t="shared" si="3186"/>
        <v>0</v>
      </c>
      <c r="AD1013" s="11">
        <f t="shared" si="3186"/>
        <v>0</v>
      </c>
      <c r="AE1013" s="11">
        <f t="shared" si="3186"/>
        <v>30</v>
      </c>
      <c r="AF1013" s="11">
        <f t="shared" si="3186"/>
        <v>0</v>
      </c>
      <c r="AG1013" s="11">
        <f>AG1014</f>
        <v>0</v>
      </c>
      <c r="AH1013" s="11">
        <f t="shared" si="3186"/>
        <v>0</v>
      </c>
      <c r="AI1013" s="11">
        <f t="shared" si="3186"/>
        <v>0</v>
      </c>
      <c r="AJ1013" s="11">
        <f t="shared" si="3186"/>
        <v>0</v>
      </c>
      <c r="AK1013" s="75">
        <f t="shared" si="3186"/>
        <v>30</v>
      </c>
      <c r="AL1013" s="75">
        <f t="shared" si="3186"/>
        <v>0</v>
      </c>
      <c r="AM1013" s="11">
        <f>AM1014</f>
        <v>0</v>
      </c>
      <c r="AN1013" s="11">
        <f t="shared" si="3180"/>
        <v>0</v>
      </c>
      <c r="AO1013" s="11">
        <f t="shared" si="3180"/>
        <v>0</v>
      </c>
      <c r="AP1013" s="11">
        <f t="shared" si="3180"/>
        <v>0</v>
      </c>
      <c r="AQ1013" s="11">
        <f t="shared" si="3180"/>
        <v>30</v>
      </c>
      <c r="AR1013" s="11">
        <f t="shared" si="3180"/>
        <v>0</v>
      </c>
      <c r="AS1013" s="11">
        <f>AS1014</f>
        <v>0</v>
      </c>
      <c r="AT1013" s="11">
        <f t="shared" si="3181"/>
        <v>0</v>
      </c>
      <c r="AU1013" s="11">
        <f t="shared" si="3181"/>
        <v>0</v>
      </c>
      <c r="AV1013" s="11">
        <f t="shared" si="3181"/>
        <v>0</v>
      </c>
      <c r="AW1013" s="11">
        <f t="shared" si="3181"/>
        <v>30</v>
      </c>
      <c r="AX1013" s="11">
        <f t="shared" si="3181"/>
        <v>0</v>
      </c>
      <c r="AY1013" s="75">
        <f>AY1014</f>
        <v>0</v>
      </c>
      <c r="AZ1013" s="75">
        <f t="shared" si="3181"/>
        <v>0</v>
      </c>
      <c r="BA1013" s="75">
        <f t="shared" si="3181"/>
        <v>0</v>
      </c>
      <c r="BB1013" s="75">
        <f t="shared" si="3181"/>
        <v>0</v>
      </c>
      <c r="BC1013" s="75">
        <f t="shared" si="3181"/>
        <v>30</v>
      </c>
      <c r="BD1013" s="75">
        <f t="shared" si="3181"/>
        <v>0</v>
      </c>
      <c r="BE1013" s="11">
        <f>BE1014</f>
        <v>0</v>
      </c>
      <c r="BF1013" s="11">
        <f t="shared" si="3182"/>
        <v>0</v>
      </c>
      <c r="BG1013" s="11">
        <f t="shared" si="3182"/>
        <v>0</v>
      </c>
      <c r="BH1013" s="11">
        <f t="shared" si="3182"/>
        <v>0</v>
      </c>
      <c r="BI1013" s="138">
        <f t="shared" si="3182"/>
        <v>30</v>
      </c>
      <c r="BJ1013" s="138">
        <f t="shared" si="3182"/>
        <v>0</v>
      </c>
      <c r="BK1013" s="75">
        <f>BK1014</f>
        <v>0</v>
      </c>
      <c r="BL1013" s="75">
        <f t="shared" si="3183"/>
        <v>0</v>
      </c>
      <c r="BM1013" s="75">
        <f t="shared" si="3183"/>
        <v>0</v>
      </c>
      <c r="BN1013" s="75">
        <f t="shared" si="3183"/>
        <v>0</v>
      </c>
      <c r="BO1013" s="75">
        <f t="shared" si="3183"/>
        <v>30</v>
      </c>
      <c r="BP1013" s="75">
        <f t="shared" si="3183"/>
        <v>0</v>
      </c>
      <c r="BQ1013" s="11">
        <f>BQ1014</f>
        <v>0</v>
      </c>
      <c r="BR1013" s="11">
        <f t="shared" si="3183"/>
        <v>0</v>
      </c>
      <c r="BS1013" s="11">
        <f t="shared" si="3183"/>
        <v>0</v>
      </c>
      <c r="BT1013" s="11">
        <f t="shared" si="3183"/>
        <v>0</v>
      </c>
      <c r="BU1013" s="11">
        <f t="shared" si="3183"/>
        <v>30</v>
      </c>
      <c r="BV1013" s="11">
        <f t="shared" si="3183"/>
        <v>0</v>
      </c>
      <c r="BW1013" s="75">
        <f>BW1014</f>
        <v>0</v>
      </c>
      <c r="BX1013" s="75">
        <f t="shared" si="3184"/>
        <v>0</v>
      </c>
      <c r="BY1013" s="75">
        <f t="shared" si="3184"/>
        <v>0</v>
      </c>
      <c r="BZ1013" s="75">
        <f t="shared" si="3184"/>
        <v>0</v>
      </c>
      <c r="CA1013" s="75">
        <f t="shared" si="3184"/>
        <v>30</v>
      </c>
      <c r="CB1013" s="75">
        <f t="shared" si="3184"/>
        <v>0</v>
      </c>
      <c r="CC1013" s="75">
        <f>CC1014</f>
        <v>0</v>
      </c>
      <c r="CD1013" s="75">
        <f t="shared" si="3185"/>
        <v>0</v>
      </c>
      <c r="CE1013" s="75">
        <f t="shared" si="3185"/>
        <v>0</v>
      </c>
      <c r="CF1013" s="75">
        <f t="shared" si="3185"/>
        <v>0</v>
      </c>
      <c r="CG1013" s="75">
        <f t="shared" si="3185"/>
        <v>30</v>
      </c>
      <c r="CH1013" s="75">
        <f t="shared" si="3185"/>
        <v>0</v>
      </c>
      <c r="CI1013" s="11">
        <f>CI1014</f>
        <v>0</v>
      </c>
      <c r="CJ1013" s="11">
        <f t="shared" si="3185"/>
        <v>0</v>
      </c>
      <c r="CK1013" s="11">
        <f t="shared" si="3185"/>
        <v>0</v>
      </c>
      <c r="CL1013" s="11">
        <f t="shared" si="3185"/>
        <v>0</v>
      </c>
      <c r="CM1013" s="11">
        <f t="shared" si="3185"/>
        <v>30</v>
      </c>
      <c r="CN1013" s="11">
        <f t="shared" si="3185"/>
        <v>0</v>
      </c>
    </row>
    <row r="1014" spans="1:92" x14ac:dyDescent="0.25">
      <c r="A1014" s="59" t="s">
        <v>14</v>
      </c>
      <c r="B1014" s="44" t="s">
        <v>250</v>
      </c>
      <c r="C1014" s="44" t="s">
        <v>173</v>
      </c>
      <c r="D1014" s="44" t="s">
        <v>22</v>
      </c>
      <c r="E1014" s="44" t="s">
        <v>637</v>
      </c>
      <c r="F1014" s="14" t="s">
        <v>37</v>
      </c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>
        <v>30</v>
      </c>
      <c r="AB1014" s="11"/>
      <c r="AC1014" s="11"/>
      <c r="AD1014" s="11"/>
      <c r="AE1014" s="11">
        <f>Y1014+AA1014+AB1014+AC1014+AD1014</f>
        <v>30</v>
      </c>
      <c r="AF1014" s="11">
        <f>Z1014+AB1014</f>
        <v>0</v>
      </c>
      <c r="AG1014" s="11"/>
      <c r="AH1014" s="11"/>
      <c r="AI1014" s="11"/>
      <c r="AJ1014" s="11"/>
      <c r="AK1014" s="75">
        <f>AE1014+AG1014+AH1014+AI1014+AJ1014</f>
        <v>30</v>
      </c>
      <c r="AL1014" s="75">
        <f>AF1014+AH1014</f>
        <v>0</v>
      </c>
      <c r="AM1014" s="11"/>
      <c r="AN1014" s="11"/>
      <c r="AO1014" s="11"/>
      <c r="AP1014" s="11"/>
      <c r="AQ1014" s="11">
        <f>AK1014+AM1014+AN1014+AO1014+AP1014</f>
        <v>30</v>
      </c>
      <c r="AR1014" s="11">
        <f>AL1014+AN1014</f>
        <v>0</v>
      </c>
      <c r="AS1014" s="11"/>
      <c r="AT1014" s="11"/>
      <c r="AU1014" s="11"/>
      <c r="AV1014" s="11"/>
      <c r="AW1014" s="11">
        <f>AQ1014+AS1014+AT1014+AU1014+AV1014</f>
        <v>30</v>
      </c>
      <c r="AX1014" s="11">
        <f>AR1014+AT1014</f>
        <v>0</v>
      </c>
      <c r="AY1014" s="75"/>
      <c r="AZ1014" s="75"/>
      <c r="BA1014" s="75"/>
      <c r="BB1014" s="75"/>
      <c r="BC1014" s="75">
        <f>AW1014+AY1014+AZ1014+BA1014+BB1014</f>
        <v>30</v>
      </c>
      <c r="BD1014" s="75">
        <f>AX1014+AZ1014</f>
        <v>0</v>
      </c>
      <c r="BE1014" s="11"/>
      <c r="BF1014" s="11"/>
      <c r="BG1014" s="11"/>
      <c r="BH1014" s="11"/>
      <c r="BI1014" s="138">
        <f>BC1014+BE1014+BF1014+BG1014+BH1014</f>
        <v>30</v>
      </c>
      <c r="BJ1014" s="138">
        <f>BD1014+BF1014</f>
        <v>0</v>
      </c>
      <c r="BK1014" s="75"/>
      <c r="BL1014" s="75"/>
      <c r="BM1014" s="75"/>
      <c r="BN1014" s="75"/>
      <c r="BO1014" s="75">
        <f>BI1014+BK1014+BL1014+BM1014+BN1014</f>
        <v>30</v>
      </c>
      <c r="BP1014" s="75">
        <f>BJ1014+BL1014</f>
        <v>0</v>
      </c>
      <c r="BQ1014" s="11"/>
      <c r="BR1014" s="11"/>
      <c r="BS1014" s="11"/>
      <c r="BT1014" s="11"/>
      <c r="BU1014" s="11">
        <f>BO1014+BQ1014+BR1014+BS1014+BT1014</f>
        <v>30</v>
      </c>
      <c r="BV1014" s="11">
        <f>BP1014+BR1014</f>
        <v>0</v>
      </c>
      <c r="BW1014" s="75"/>
      <c r="BX1014" s="75"/>
      <c r="BY1014" s="75"/>
      <c r="BZ1014" s="75"/>
      <c r="CA1014" s="75">
        <f>BU1014+BW1014+BX1014+BY1014+BZ1014</f>
        <v>30</v>
      </c>
      <c r="CB1014" s="75">
        <f>BV1014+BX1014</f>
        <v>0</v>
      </c>
      <c r="CC1014" s="75"/>
      <c r="CD1014" s="75"/>
      <c r="CE1014" s="75"/>
      <c r="CF1014" s="75"/>
      <c r="CG1014" s="75">
        <f>CA1014+CC1014+CD1014+CE1014+CF1014</f>
        <v>30</v>
      </c>
      <c r="CH1014" s="75">
        <f>CB1014+CD1014</f>
        <v>0</v>
      </c>
      <c r="CI1014" s="11"/>
      <c r="CJ1014" s="11"/>
      <c r="CK1014" s="11"/>
      <c r="CL1014" s="11"/>
      <c r="CM1014" s="11">
        <f>CG1014+CI1014+CJ1014+CK1014+CL1014</f>
        <v>30</v>
      </c>
      <c r="CN1014" s="11">
        <f>CH1014+CJ1014</f>
        <v>0</v>
      </c>
    </row>
    <row r="1015" spans="1:92" ht="66" x14ac:dyDescent="0.25">
      <c r="A1015" s="55" t="s">
        <v>763</v>
      </c>
      <c r="B1015" s="22" t="s">
        <v>250</v>
      </c>
      <c r="C1015" s="23" t="s">
        <v>173</v>
      </c>
      <c r="D1015" s="23" t="s">
        <v>22</v>
      </c>
      <c r="E1015" s="46" t="s">
        <v>143</v>
      </c>
      <c r="F1015" s="44"/>
      <c r="G1015" s="45">
        <f t="shared" ref="G1015:R1018" si="3187">G1016</f>
        <v>325</v>
      </c>
      <c r="H1015" s="45">
        <f t="shared" si="3187"/>
        <v>0</v>
      </c>
      <c r="I1015" s="11">
        <f t="shared" si="3187"/>
        <v>0</v>
      </c>
      <c r="J1015" s="11">
        <f t="shared" si="3187"/>
        <v>0</v>
      </c>
      <c r="K1015" s="11">
        <f t="shared" si="3187"/>
        <v>0</v>
      </c>
      <c r="L1015" s="11">
        <f t="shared" si="3187"/>
        <v>0</v>
      </c>
      <c r="M1015" s="45">
        <f t="shared" si="3187"/>
        <v>325</v>
      </c>
      <c r="N1015" s="45">
        <f t="shared" si="3187"/>
        <v>0</v>
      </c>
      <c r="O1015" s="11">
        <f t="shared" si="3187"/>
        <v>0</v>
      </c>
      <c r="P1015" s="11">
        <f t="shared" si="3187"/>
        <v>0</v>
      </c>
      <c r="Q1015" s="11">
        <f t="shared" si="3187"/>
        <v>0</v>
      </c>
      <c r="R1015" s="11">
        <f t="shared" si="3187"/>
        <v>0</v>
      </c>
      <c r="S1015" s="45">
        <f t="shared" ref="S1015:AH1018" si="3188">S1016</f>
        <v>325</v>
      </c>
      <c r="T1015" s="45">
        <f t="shared" si="3188"/>
        <v>0</v>
      </c>
      <c r="U1015" s="11">
        <f t="shared" si="3188"/>
        <v>0</v>
      </c>
      <c r="V1015" s="11">
        <f t="shared" si="3188"/>
        <v>0</v>
      </c>
      <c r="W1015" s="11">
        <f t="shared" si="3188"/>
        <v>0</v>
      </c>
      <c r="X1015" s="11">
        <f t="shared" si="3188"/>
        <v>0</v>
      </c>
      <c r="Y1015" s="45">
        <f t="shared" si="3188"/>
        <v>325</v>
      </c>
      <c r="Z1015" s="45">
        <f t="shared" si="3188"/>
        <v>0</v>
      </c>
      <c r="AA1015" s="11">
        <f t="shared" si="3188"/>
        <v>0</v>
      </c>
      <c r="AB1015" s="11">
        <f t="shared" si="3188"/>
        <v>0</v>
      </c>
      <c r="AC1015" s="11">
        <f t="shared" si="3188"/>
        <v>0</v>
      </c>
      <c r="AD1015" s="11">
        <f t="shared" si="3188"/>
        <v>0</v>
      </c>
      <c r="AE1015" s="45">
        <f t="shared" si="3188"/>
        <v>325</v>
      </c>
      <c r="AF1015" s="45">
        <f t="shared" si="3188"/>
        <v>0</v>
      </c>
      <c r="AG1015" s="11">
        <f t="shared" si="3188"/>
        <v>0</v>
      </c>
      <c r="AH1015" s="11">
        <f t="shared" si="3188"/>
        <v>0</v>
      </c>
      <c r="AI1015" s="11">
        <f t="shared" ref="AG1015:AV1018" si="3189">AI1016</f>
        <v>0</v>
      </c>
      <c r="AJ1015" s="11">
        <f t="shared" si="3189"/>
        <v>0</v>
      </c>
      <c r="AK1015" s="89">
        <f t="shared" si="3189"/>
        <v>325</v>
      </c>
      <c r="AL1015" s="89">
        <f t="shared" si="3189"/>
        <v>0</v>
      </c>
      <c r="AM1015" s="11">
        <f t="shared" si="3189"/>
        <v>0</v>
      </c>
      <c r="AN1015" s="11">
        <f t="shared" si="3189"/>
        <v>0</v>
      </c>
      <c r="AO1015" s="11">
        <f t="shared" si="3189"/>
        <v>0</v>
      </c>
      <c r="AP1015" s="11">
        <f t="shared" si="3189"/>
        <v>0</v>
      </c>
      <c r="AQ1015" s="45">
        <f t="shared" si="3189"/>
        <v>325</v>
      </c>
      <c r="AR1015" s="45">
        <f t="shared" si="3189"/>
        <v>0</v>
      </c>
      <c r="AS1015" s="11">
        <f t="shared" si="3189"/>
        <v>0</v>
      </c>
      <c r="AT1015" s="11">
        <f t="shared" si="3189"/>
        <v>0</v>
      </c>
      <c r="AU1015" s="11">
        <f t="shared" si="3189"/>
        <v>0</v>
      </c>
      <c r="AV1015" s="11">
        <f t="shared" si="3189"/>
        <v>0</v>
      </c>
      <c r="AW1015" s="45">
        <f t="shared" ref="AS1015:BH1018" si="3190">AW1016</f>
        <v>325</v>
      </c>
      <c r="AX1015" s="45">
        <f t="shared" si="3190"/>
        <v>0</v>
      </c>
      <c r="AY1015" s="75">
        <f t="shared" si="3190"/>
        <v>0</v>
      </c>
      <c r="AZ1015" s="75">
        <f t="shared" si="3190"/>
        <v>0</v>
      </c>
      <c r="BA1015" s="75">
        <f t="shared" si="3190"/>
        <v>0</v>
      </c>
      <c r="BB1015" s="75">
        <f t="shared" si="3190"/>
        <v>0</v>
      </c>
      <c r="BC1015" s="89">
        <f t="shared" si="3190"/>
        <v>325</v>
      </c>
      <c r="BD1015" s="89">
        <f t="shared" si="3190"/>
        <v>0</v>
      </c>
      <c r="BE1015" s="11">
        <f t="shared" si="3190"/>
        <v>0</v>
      </c>
      <c r="BF1015" s="11">
        <f t="shared" si="3190"/>
        <v>0</v>
      </c>
      <c r="BG1015" s="11">
        <f t="shared" si="3190"/>
        <v>0</v>
      </c>
      <c r="BH1015" s="11">
        <f t="shared" si="3190"/>
        <v>0</v>
      </c>
      <c r="BI1015" s="148">
        <f t="shared" ref="BE1015:BT1018" si="3191">BI1016</f>
        <v>325</v>
      </c>
      <c r="BJ1015" s="148">
        <f t="shared" si="3191"/>
        <v>0</v>
      </c>
      <c r="BK1015" s="75">
        <f t="shared" si="3191"/>
        <v>0</v>
      </c>
      <c r="BL1015" s="75">
        <f t="shared" si="3191"/>
        <v>0</v>
      </c>
      <c r="BM1015" s="75">
        <f t="shared" si="3191"/>
        <v>0</v>
      </c>
      <c r="BN1015" s="75">
        <f t="shared" si="3191"/>
        <v>0</v>
      </c>
      <c r="BO1015" s="89">
        <f t="shared" si="3191"/>
        <v>325</v>
      </c>
      <c r="BP1015" s="89">
        <f t="shared" si="3191"/>
        <v>0</v>
      </c>
      <c r="BQ1015" s="11">
        <f t="shared" si="3191"/>
        <v>0</v>
      </c>
      <c r="BR1015" s="11">
        <f t="shared" si="3191"/>
        <v>0</v>
      </c>
      <c r="BS1015" s="11">
        <f t="shared" si="3191"/>
        <v>0</v>
      </c>
      <c r="BT1015" s="11">
        <f t="shared" si="3191"/>
        <v>0</v>
      </c>
      <c r="BU1015" s="45">
        <f t="shared" ref="BQ1015:CF1018" si="3192">BU1016</f>
        <v>325</v>
      </c>
      <c r="BV1015" s="45">
        <f t="shared" si="3192"/>
        <v>0</v>
      </c>
      <c r="BW1015" s="75">
        <f t="shared" si="3192"/>
        <v>0</v>
      </c>
      <c r="BX1015" s="75">
        <f t="shared" si="3192"/>
        <v>0</v>
      </c>
      <c r="BY1015" s="75">
        <f t="shared" si="3192"/>
        <v>0</v>
      </c>
      <c r="BZ1015" s="75">
        <f t="shared" si="3192"/>
        <v>0</v>
      </c>
      <c r="CA1015" s="89">
        <f t="shared" si="3192"/>
        <v>325</v>
      </c>
      <c r="CB1015" s="89">
        <f t="shared" si="3192"/>
        <v>0</v>
      </c>
      <c r="CC1015" s="75">
        <f t="shared" si="3192"/>
        <v>0</v>
      </c>
      <c r="CD1015" s="75">
        <f t="shared" si="3192"/>
        <v>0</v>
      </c>
      <c r="CE1015" s="75">
        <f t="shared" si="3192"/>
        <v>0</v>
      </c>
      <c r="CF1015" s="75">
        <f t="shared" si="3192"/>
        <v>0</v>
      </c>
      <c r="CG1015" s="89">
        <f t="shared" ref="CC1015:CN1018" si="3193">CG1016</f>
        <v>325</v>
      </c>
      <c r="CH1015" s="89">
        <f t="shared" si="3193"/>
        <v>0</v>
      </c>
      <c r="CI1015" s="11">
        <f t="shared" si="3193"/>
        <v>0</v>
      </c>
      <c r="CJ1015" s="11">
        <f t="shared" si="3193"/>
        <v>0</v>
      </c>
      <c r="CK1015" s="11">
        <f t="shared" si="3193"/>
        <v>0</v>
      </c>
      <c r="CL1015" s="11">
        <f t="shared" si="3193"/>
        <v>0</v>
      </c>
      <c r="CM1015" s="45">
        <f t="shared" si="3193"/>
        <v>325</v>
      </c>
      <c r="CN1015" s="45">
        <f t="shared" si="3193"/>
        <v>0</v>
      </c>
    </row>
    <row r="1016" spans="1:92" x14ac:dyDescent="0.25">
      <c r="A1016" s="55" t="s">
        <v>156</v>
      </c>
      <c r="B1016" s="22" t="s">
        <v>250</v>
      </c>
      <c r="C1016" s="23" t="s">
        <v>173</v>
      </c>
      <c r="D1016" s="23" t="s">
        <v>22</v>
      </c>
      <c r="E1016" s="46" t="s">
        <v>145</v>
      </c>
      <c r="F1016" s="44"/>
      <c r="G1016" s="45">
        <f t="shared" si="3187"/>
        <v>325</v>
      </c>
      <c r="H1016" s="45">
        <f t="shared" si="3187"/>
        <v>0</v>
      </c>
      <c r="I1016" s="11">
        <f t="shared" si="3187"/>
        <v>0</v>
      </c>
      <c r="J1016" s="11">
        <f t="shared" si="3187"/>
        <v>0</v>
      </c>
      <c r="K1016" s="11">
        <f t="shared" si="3187"/>
        <v>0</v>
      </c>
      <c r="L1016" s="11">
        <f t="shared" si="3187"/>
        <v>0</v>
      </c>
      <c r="M1016" s="45">
        <f t="shared" si="3187"/>
        <v>325</v>
      </c>
      <c r="N1016" s="45">
        <f t="shared" si="3187"/>
        <v>0</v>
      </c>
      <c r="O1016" s="11">
        <f t="shared" si="3187"/>
        <v>0</v>
      </c>
      <c r="P1016" s="11">
        <f t="shared" si="3187"/>
        <v>0</v>
      </c>
      <c r="Q1016" s="11">
        <f t="shared" si="3187"/>
        <v>0</v>
      </c>
      <c r="R1016" s="11">
        <f t="shared" si="3187"/>
        <v>0</v>
      </c>
      <c r="S1016" s="45">
        <f t="shared" si="3188"/>
        <v>325</v>
      </c>
      <c r="T1016" s="45">
        <f t="shared" si="3188"/>
        <v>0</v>
      </c>
      <c r="U1016" s="11">
        <f t="shared" si="3188"/>
        <v>0</v>
      </c>
      <c r="V1016" s="11">
        <f t="shared" si="3188"/>
        <v>0</v>
      </c>
      <c r="W1016" s="11">
        <f t="shared" si="3188"/>
        <v>0</v>
      </c>
      <c r="X1016" s="11">
        <f t="shared" si="3188"/>
        <v>0</v>
      </c>
      <c r="Y1016" s="45">
        <f t="shared" si="3188"/>
        <v>325</v>
      </c>
      <c r="Z1016" s="45">
        <f t="shared" si="3188"/>
        <v>0</v>
      </c>
      <c r="AA1016" s="11">
        <f t="shared" si="3188"/>
        <v>0</v>
      </c>
      <c r="AB1016" s="11">
        <f t="shared" si="3188"/>
        <v>0</v>
      </c>
      <c r="AC1016" s="11">
        <f t="shared" si="3188"/>
        <v>0</v>
      </c>
      <c r="AD1016" s="11">
        <f t="shared" si="3188"/>
        <v>0</v>
      </c>
      <c r="AE1016" s="45">
        <f t="shared" si="3188"/>
        <v>325</v>
      </c>
      <c r="AF1016" s="45">
        <f t="shared" si="3188"/>
        <v>0</v>
      </c>
      <c r="AG1016" s="11">
        <f t="shared" si="3189"/>
        <v>0</v>
      </c>
      <c r="AH1016" s="11">
        <f t="shared" si="3189"/>
        <v>0</v>
      </c>
      <c r="AI1016" s="11">
        <f t="shared" si="3189"/>
        <v>0</v>
      </c>
      <c r="AJ1016" s="11">
        <f t="shared" si="3189"/>
        <v>0</v>
      </c>
      <c r="AK1016" s="89">
        <f t="shared" si="3189"/>
        <v>325</v>
      </c>
      <c r="AL1016" s="89">
        <f t="shared" si="3189"/>
        <v>0</v>
      </c>
      <c r="AM1016" s="11">
        <f t="shared" si="3189"/>
        <v>0</v>
      </c>
      <c r="AN1016" s="11">
        <f t="shared" si="3189"/>
        <v>0</v>
      </c>
      <c r="AO1016" s="11">
        <f t="shared" si="3189"/>
        <v>0</v>
      </c>
      <c r="AP1016" s="11">
        <f t="shared" si="3189"/>
        <v>0</v>
      </c>
      <c r="AQ1016" s="45">
        <f t="shared" si="3189"/>
        <v>325</v>
      </c>
      <c r="AR1016" s="45">
        <f t="shared" si="3189"/>
        <v>0</v>
      </c>
      <c r="AS1016" s="11">
        <f t="shared" si="3190"/>
        <v>0</v>
      </c>
      <c r="AT1016" s="11">
        <f t="shared" si="3190"/>
        <v>0</v>
      </c>
      <c r="AU1016" s="11">
        <f t="shared" si="3190"/>
        <v>0</v>
      </c>
      <c r="AV1016" s="11">
        <f t="shared" si="3190"/>
        <v>0</v>
      </c>
      <c r="AW1016" s="45">
        <f t="shared" si="3190"/>
        <v>325</v>
      </c>
      <c r="AX1016" s="45">
        <f t="shared" si="3190"/>
        <v>0</v>
      </c>
      <c r="AY1016" s="75">
        <f t="shared" si="3190"/>
        <v>0</v>
      </c>
      <c r="AZ1016" s="75">
        <f t="shared" si="3190"/>
        <v>0</v>
      </c>
      <c r="BA1016" s="75">
        <f t="shared" si="3190"/>
        <v>0</v>
      </c>
      <c r="BB1016" s="75">
        <f t="shared" si="3190"/>
        <v>0</v>
      </c>
      <c r="BC1016" s="89">
        <f t="shared" si="3190"/>
        <v>325</v>
      </c>
      <c r="BD1016" s="89">
        <f t="shared" si="3190"/>
        <v>0</v>
      </c>
      <c r="BE1016" s="11">
        <f t="shared" si="3191"/>
        <v>0</v>
      </c>
      <c r="BF1016" s="11">
        <f t="shared" si="3191"/>
        <v>0</v>
      </c>
      <c r="BG1016" s="11">
        <f t="shared" si="3191"/>
        <v>0</v>
      </c>
      <c r="BH1016" s="11">
        <f t="shared" si="3191"/>
        <v>0</v>
      </c>
      <c r="BI1016" s="148">
        <f t="shared" si="3191"/>
        <v>325</v>
      </c>
      <c r="BJ1016" s="148">
        <f t="shared" si="3191"/>
        <v>0</v>
      </c>
      <c r="BK1016" s="75">
        <f t="shared" si="3191"/>
        <v>0</v>
      </c>
      <c r="BL1016" s="75">
        <f t="shared" si="3191"/>
        <v>0</v>
      </c>
      <c r="BM1016" s="75">
        <f t="shared" si="3191"/>
        <v>0</v>
      </c>
      <c r="BN1016" s="75">
        <f t="shared" si="3191"/>
        <v>0</v>
      </c>
      <c r="BO1016" s="89">
        <f t="shared" si="3191"/>
        <v>325</v>
      </c>
      <c r="BP1016" s="89">
        <f t="shared" si="3191"/>
        <v>0</v>
      </c>
      <c r="BQ1016" s="11">
        <f t="shared" si="3192"/>
        <v>0</v>
      </c>
      <c r="BR1016" s="11">
        <f t="shared" si="3192"/>
        <v>0</v>
      </c>
      <c r="BS1016" s="11">
        <f t="shared" si="3192"/>
        <v>0</v>
      </c>
      <c r="BT1016" s="11">
        <f t="shared" si="3192"/>
        <v>0</v>
      </c>
      <c r="BU1016" s="45">
        <f t="shared" si="3192"/>
        <v>325</v>
      </c>
      <c r="BV1016" s="45">
        <f t="shared" si="3192"/>
        <v>0</v>
      </c>
      <c r="BW1016" s="75">
        <f t="shared" si="3192"/>
        <v>0</v>
      </c>
      <c r="BX1016" s="75">
        <f t="shared" si="3192"/>
        <v>0</v>
      </c>
      <c r="BY1016" s="75">
        <f t="shared" si="3192"/>
        <v>0</v>
      </c>
      <c r="BZ1016" s="75">
        <f t="shared" si="3192"/>
        <v>0</v>
      </c>
      <c r="CA1016" s="89">
        <f t="shared" si="3192"/>
        <v>325</v>
      </c>
      <c r="CB1016" s="89">
        <f t="shared" si="3192"/>
        <v>0</v>
      </c>
      <c r="CC1016" s="75">
        <f t="shared" si="3193"/>
        <v>0</v>
      </c>
      <c r="CD1016" s="75">
        <f t="shared" si="3193"/>
        <v>0</v>
      </c>
      <c r="CE1016" s="75">
        <f t="shared" si="3193"/>
        <v>0</v>
      </c>
      <c r="CF1016" s="75">
        <f t="shared" si="3193"/>
        <v>0</v>
      </c>
      <c r="CG1016" s="89">
        <f t="shared" si="3193"/>
        <v>325</v>
      </c>
      <c r="CH1016" s="89">
        <f t="shared" si="3193"/>
        <v>0</v>
      </c>
      <c r="CI1016" s="11">
        <f t="shared" si="3193"/>
        <v>0</v>
      </c>
      <c r="CJ1016" s="11">
        <f t="shared" si="3193"/>
        <v>0</v>
      </c>
      <c r="CK1016" s="11">
        <f t="shared" si="3193"/>
        <v>0</v>
      </c>
      <c r="CL1016" s="11">
        <f t="shared" si="3193"/>
        <v>0</v>
      </c>
      <c r="CM1016" s="45">
        <f t="shared" si="3193"/>
        <v>325</v>
      </c>
      <c r="CN1016" s="45">
        <f t="shared" si="3193"/>
        <v>0</v>
      </c>
    </row>
    <row r="1017" spans="1:92" ht="33" x14ac:dyDescent="0.25">
      <c r="A1017" s="59" t="s">
        <v>262</v>
      </c>
      <c r="B1017" s="22" t="s">
        <v>250</v>
      </c>
      <c r="C1017" s="23" t="s">
        <v>173</v>
      </c>
      <c r="D1017" s="23" t="s">
        <v>22</v>
      </c>
      <c r="E1017" s="46" t="s">
        <v>263</v>
      </c>
      <c r="F1017" s="44"/>
      <c r="G1017" s="45">
        <f t="shared" si="3187"/>
        <v>325</v>
      </c>
      <c r="H1017" s="45">
        <f t="shared" si="3187"/>
        <v>0</v>
      </c>
      <c r="I1017" s="11">
        <f t="shared" si="3187"/>
        <v>0</v>
      </c>
      <c r="J1017" s="11">
        <f t="shared" si="3187"/>
        <v>0</v>
      </c>
      <c r="K1017" s="11">
        <f t="shared" si="3187"/>
        <v>0</v>
      </c>
      <c r="L1017" s="11">
        <f t="shared" si="3187"/>
        <v>0</v>
      </c>
      <c r="M1017" s="45">
        <f t="shared" si="3187"/>
        <v>325</v>
      </c>
      <c r="N1017" s="45">
        <f t="shared" si="3187"/>
        <v>0</v>
      </c>
      <c r="O1017" s="11">
        <f t="shared" si="3187"/>
        <v>0</v>
      </c>
      <c r="P1017" s="11">
        <f t="shared" si="3187"/>
        <v>0</v>
      </c>
      <c r="Q1017" s="11">
        <f t="shared" si="3187"/>
        <v>0</v>
      </c>
      <c r="R1017" s="11">
        <f t="shared" si="3187"/>
        <v>0</v>
      </c>
      <c r="S1017" s="45">
        <f t="shared" si="3188"/>
        <v>325</v>
      </c>
      <c r="T1017" s="45">
        <f t="shared" si="3188"/>
        <v>0</v>
      </c>
      <c r="U1017" s="11">
        <f t="shared" si="3188"/>
        <v>0</v>
      </c>
      <c r="V1017" s="11">
        <f t="shared" si="3188"/>
        <v>0</v>
      </c>
      <c r="W1017" s="11">
        <f t="shared" si="3188"/>
        <v>0</v>
      </c>
      <c r="X1017" s="11">
        <f t="shared" si="3188"/>
        <v>0</v>
      </c>
      <c r="Y1017" s="45">
        <f t="shared" si="3188"/>
        <v>325</v>
      </c>
      <c r="Z1017" s="45">
        <f t="shared" si="3188"/>
        <v>0</v>
      </c>
      <c r="AA1017" s="11">
        <f t="shared" si="3188"/>
        <v>0</v>
      </c>
      <c r="AB1017" s="11">
        <f t="shared" si="3188"/>
        <v>0</v>
      </c>
      <c r="AC1017" s="11">
        <f t="shared" si="3188"/>
        <v>0</v>
      </c>
      <c r="AD1017" s="11">
        <f t="shared" si="3188"/>
        <v>0</v>
      </c>
      <c r="AE1017" s="45">
        <f t="shared" si="3188"/>
        <v>325</v>
      </c>
      <c r="AF1017" s="45">
        <f t="shared" si="3188"/>
        <v>0</v>
      </c>
      <c r="AG1017" s="11">
        <f t="shared" si="3189"/>
        <v>0</v>
      </c>
      <c r="AH1017" s="11">
        <f t="shared" si="3189"/>
        <v>0</v>
      </c>
      <c r="AI1017" s="11">
        <f t="shared" si="3189"/>
        <v>0</v>
      </c>
      <c r="AJ1017" s="11">
        <f t="shared" si="3189"/>
        <v>0</v>
      </c>
      <c r="AK1017" s="89">
        <f t="shared" si="3189"/>
        <v>325</v>
      </c>
      <c r="AL1017" s="89">
        <f t="shared" si="3189"/>
        <v>0</v>
      </c>
      <c r="AM1017" s="11">
        <f t="shared" si="3189"/>
        <v>0</v>
      </c>
      <c r="AN1017" s="11">
        <f t="shared" si="3189"/>
        <v>0</v>
      </c>
      <c r="AO1017" s="11">
        <f t="shared" si="3189"/>
        <v>0</v>
      </c>
      <c r="AP1017" s="11">
        <f t="shared" si="3189"/>
        <v>0</v>
      </c>
      <c r="AQ1017" s="45">
        <f t="shared" si="3189"/>
        <v>325</v>
      </c>
      <c r="AR1017" s="45">
        <f t="shared" si="3189"/>
        <v>0</v>
      </c>
      <c r="AS1017" s="11">
        <f t="shared" si="3190"/>
        <v>0</v>
      </c>
      <c r="AT1017" s="11">
        <f t="shared" si="3190"/>
        <v>0</v>
      </c>
      <c r="AU1017" s="11">
        <f t="shared" si="3190"/>
        <v>0</v>
      </c>
      <c r="AV1017" s="11">
        <f t="shared" si="3190"/>
        <v>0</v>
      </c>
      <c r="AW1017" s="45">
        <f t="shared" si="3190"/>
        <v>325</v>
      </c>
      <c r="AX1017" s="45">
        <f t="shared" si="3190"/>
        <v>0</v>
      </c>
      <c r="AY1017" s="75">
        <f t="shared" si="3190"/>
        <v>0</v>
      </c>
      <c r="AZ1017" s="75">
        <f t="shared" si="3190"/>
        <v>0</v>
      </c>
      <c r="BA1017" s="75">
        <f t="shared" si="3190"/>
        <v>0</v>
      </c>
      <c r="BB1017" s="75">
        <f t="shared" si="3190"/>
        <v>0</v>
      </c>
      <c r="BC1017" s="89">
        <f t="shared" si="3190"/>
        <v>325</v>
      </c>
      <c r="BD1017" s="89">
        <f t="shared" si="3190"/>
        <v>0</v>
      </c>
      <c r="BE1017" s="11">
        <f t="shared" si="3191"/>
        <v>0</v>
      </c>
      <c r="BF1017" s="11">
        <f t="shared" si="3191"/>
        <v>0</v>
      </c>
      <c r="BG1017" s="11">
        <f t="shared" si="3191"/>
        <v>0</v>
      </c>
      <c r="BH1017" s="11">
        <f t="shared" si="3191"/>
        <v>0</v>
      </c>
      <c r="BI1017" s="148">
        <f t="shared" si="3191"/>
        <v>325</v>
      </c>
      <c r="BJ1017" s="148">
        <f t="shared" si="3191"/>
        <v>0</v>
      </c>
      <c r="BK1017" s="75">
        <f t="shared" si="3191"/>
        <v>0</v>
      </c>
      <c r="BL1017" s="75">
        <f t="shared" si="3191"/>
        <v>0</v>
      </c>
      <c r="BM1017" s="75">
        <f t="shared" si="3191"/>
        <v>0</v>
      </c>
      <c r="BN1017" s="75">
        <f t="shared" si="3191"/>
        <v>0</v>
      </c>
      <c r="BO1017" s="89">
        <f t="shared" si="3191"/>
        <v>325</v>
      </c>
      <c r="BP1017" s="89">
        <f t="shared" si="3191"/>
        <v>0</v>
      </c>
      <c r="BQ1017" s="11">
        <f t="shared" si="3192"/>
        <v>0</v>
      </c>
      <c r="BR1017" s="11">
        <f t="shared" si="3192"/>
        <v>0</v>
      </c>
      <c r="BS1017" s="11">
        <f t="shared" si="3192"/>
        <v>0</v>
      </c>
      <c r="BT1017" s="11">
        <f t="shared" si="3192"/>
        <v>0</v>
      </c>
      <c r="BU1017" s="45">
        <f t="shared" si="3192"/>
        <v>325</v>
      </c>
      <c r="BV1017" s="45">
        <f t="shared" si="3192"/>
        <v>0</v>
      </c>
      <c r="BW1017" s="75">
        <f t="shared" si="3192"/>
        <v>0</v>
      </c>
      <c r="BX1017" s="75">
        <f t="shared" si="3192"/>
        <v>0</v>
      </c>
      <c r="BY1017" s="75">
        <f t="shared" si="3192"/>
        <v>0</v>
      </c>
      <c r="BZ1017" s="75">
        <f t="shared" si="3192"/>
        <v>0</v>
      </c>
      <c r="CA1017" s="89">
        <f t="shared" si="3192"/>
        <v>325</v>
      </c>
      <c r="CB1017" s="89">
        <f t="shared" si="3192"/>
        <v>0</v>
      </c>
      <c r="CC1017" s="75">
        <f t="shared" si="3193"/>
        <v>0</v>
      </c>
      <c r="CD1017" s="75">
        <f t="shared" si="3193"/>
        <v>0</v>
      </c>
      <c r="CE1017" s="75">
        <f t="shared" si="3193"/>
        <v>0</v>
      </c>
      <c r="CF1017" s="75">
        <f t="shared" si="3193"/>
        <v>0</v>
      </c>
      <c r="CG1017" s="89">
        <f t="shared" si="3193"/>
        <v>325</v>
      </c>
      <c r="CH1017" s="89">
        <f t="shared" si="3193"/>
        <v>0</v>
      </c>
      <c r="CI1017" s="11">
        <f t="shared" si="3193"/>
        <v>0</v>
      </c>
      <c r="CJ1017" s="11">
        <f t="shared" si="3193"/>
        <v>0</v>
      </c>
      <c r="CK1017" s="11">
        <f t="shared" si="3193"/>
        <v>0</v>
      </c>
      <c r="CL1017" s="11">
        <f t="shared" si="3193"/>
        <v>0</v>
      </c>
      <c r="CM1017" s="45">
        <f t="shared" si="3193"/>
        <v>325</v>
      </c>
      <c r="CN1017" s="45">
        <f t="shared" si="3193"/>
        <v>0</v>
      </c>
    </row>
    <row r="1018" spans="1:92" ht="33" x14ac:dyDescent="0.25">
      <c r="A1018" s="59" t="s">
        <v>12</v>
      </c>
      <c r="B1018" s="22" t="s">
        <v>250</v>
      </c>
      <c r="C1018" s="23" t="s">
        <v>173</v>
      </c>
      <c r="D1018" s="23" t="s">
        <v>22</v>
      </c>
      <c r="E1018" s="46" t="s">
        <v>263</v>
      </c>
      <c r="F1018" s="44" t="s">
        <v>13</v>
      </c>
      <c r="G1018" s="45">
        <f t="shared" si="3187"/>
        <v>325</v>
      </c>
      <c r="H1018" s="45">
        <f t="shared" si="3187"/>
        <v>0</v>
      </c>
      <c r="I1018" s="11">
        <f t="shared" si="3187"/>
        <v>0</v>
      </c>
      <c r="J1018" s="11">
        <f t="shared" si="3187"/>
        <v>0</v>
      </c>
      <c r="K1018" s="11">
        <f t="shared" si="3187"/>
        <v>0</v>
      </c>
      <c r="L1018" s="11">
        <f t="shared" si="3187"/>
        <v>0</v>
      </c>
      <c r="M1018" s="45">
        <f t="shared" si="3187"/>
        <v>325</v>
      </c>
      <c r="N1018" s="45">
        <f t="shared" si="3187"/>
        <v>0</v>
      </c>
      <c r="O1018" s="11">
        <f t="shared" si="3187"/>
        <v>0</v>
      </c>
      <c r="P1018" s="11">
        <f t="shared" si="3187"/>
        <v>0</v>
      </c>
      <c r="Q1018" s="11">
        <f t="shared" si="3187"/>
        <v>0</v>
      </c>
      <c r="R1018" s="11">
        <f t="shared" si="3187"/>
        <v>0</v>
      </c>
      <c r="S1018" s="45">
        <f t="shared" si="3188"/>
        <v>325</v>
      </c>
      <c r="T1018" s="45">
        <f t="shared" si="3188"/>
        <v>0</v>
      </c>
      <c r="U1018" s="11">
        <f t="shared" si="3188"/>
        <v>0</v>
      </c>
      <c r="V1018" s="11">
        <f t="shared" si="3188"/>
        <v>0</v>
      </c>
      <c r="W1018" s="11">
        <f t="shared" si="3188"/>
        <v>0</v>
      </c>
      <c r="X1018" s="11">
        <f t="shared" si="3188"/>
        <v>0</v>
      </c>
      <c r="Y1018" s="45">
        <f t="shared" si="3188"/>
        <v>325</v>
      </c>
      <c r="Z1018" s="45">
        <f t="shared" si="3188"/>
        <v>0</v>
      </c>
      <c r="AA1018" s="11">
        <f t="shared" si="3188"/>
        <v>0</v>
      </c>
      <c r="AB1018" s="11">
        <f t="shared" si="3188"/>
        <v>0</v>
      </c>
      <c r="AC1018" s="11">
        <f t="shared" si="3188"/>
        <v>0</v>
      </c>
      <c r="AD1018" s="11">
        <f t="shared" si="3188"/>
        <v>0</v>
      </c>
      <c r="AE1018" s="45">
        <f t="shared" si="3188"/>
        <v>325</v>
      </c>
      <c r="AF1018" s="45">
        <f t="shared" si="3188"/>
        <v>0</v>
      </c>
      <c r="AG1018" s="11">
        <f t="shared" si="3189"/>
        <v>0</v>
      </c>
      <c r="AH1018" s="11">
        <f t="shared" si="3189"/>
        <v>0</v>
      </c>
      <c r="AI1018" s="11">
        <f t="shared" si="3189"/>
        <v>0</v>
      </c>
      <c r="AJ1018" s="11">
        <f t="shared" si="3189"/>
        <v>0</v>
      </c>
      <c r="AK1018" s="89">
        <f t="shared" si="3189"/>
        <v>325</v>
      </c>
      <c r="AL1018" s="89">
        <f t="shared" si="3189"/>
        <v>0</v>
      </c>
      <c r="AM1018" s="11">
        <f t="shared" si="3189"/>
        <v>0</v>
      </c>
      <c r="AN1018" s="11">
        <f t="shared" si="3189"/>
        <v>0</v>
      </c>
      <c r="AO1018" s="11">
        <f t="shared" si="3189"/>
        <v>0</v>
      </c>
      <c r="AP1018" s="11">
        <f t="shared" si="3189"/>
        <v>0</v>
      </c>
      <c r="AQ1018" s="45">
        <f t="shared" si="3189"/>
        <v>325</v>
      </c>
      <c r="AR1018" s="45">
        <f t="shared" si="3189"/>
        <v>0</v>
      </c>
      <c r="AS1018" s="11">
        <f t="shared" si="3190"/>
        <v>0</v>
      </c>
      <c r="AT1018" s="11">
        <f t="shared" si="3190"/>
        <v>0</v>
      </c>
      <c r="AU1018" s="11">
        <f t="shared" si="3190"/>
        <v>0</v>
      </c>
      <c r="AV1018" s="11">
        <f t="shared" si="3190"/>
        <v>0</v>
      </c>
      <c r="AW1018" s="45">
        <f t="shared" si="3190"/>
        <v>325</v>
      </c>
      <c r="AX1018" s="45">
        <f t="shared" si="3190"/>
        <v>0</v>
      </c>
      <c r="AY1018" s="75">
        <f t="shared" si="3190"/>
        <v>0</v>
      </c>
      <c r="AZ1018" s="75">
        <f t="shared" si="3190"/>
        <v>0</v>
      </c>
      <c r="BA1018" s="75">
        <f t="shared" si="3190"/>
        <v>0</v>
      </c>
      <c r="BB1018" s="75">
        <f t="shared" si="3190"/>
        <v>0</v>
      </c>
      <c r="BC1018" s="89">
        <f t="shared" si="3190"/>
        <v>325</v>
      </c>
      <c r="BD1018" s="89">
        <f t="shared" si="3190"/>
        <v>0</v>
      </c>
      <c r="BE1018" s="11">
        <f t="shared" si="3191"/>
        <v>0</v>
      </c>
      <c r="BF1018" s="11">
        <f t="shared" si="3191"/>
        <v>0</v>
      </c>
      <c r="BG1018" s="11">
        <f t="shared" si="3191"/>
        <v>0</v>
      </c>
      <c r="BH1018" s="11">
        <f t="shared" si="3191"/>
        <v>0</v>
      </c>
      <c r="BI1018" s="148">
        <f t="shared" si="3191"/>
        <v>325</v>
      </c>
      <c r="BJ1018" s="148">
        <f t="shared" si="3191"/>
        <v>0</v>
      </c>
      <c r="BK1018" s="75">
        <f t="shared" si="3191"/>
        <v>0</v>
      </c>
      <c r="BL1018" s="75">
        <f t="shared" si="3191"/>
        <v>0</v>
      </c>
      <c r="BM1018" s="75">
        <f t="shared" si="3191"/>
        <v>0</v>
      </c>
      <c r="BN1018" s="75">
        <f t="shared" si="3191"/>
        <v>0</v>
      </c>
      <c r="BO1018" s="89">
        <f t="shared" si="3191"/>
        <v>325</v>
      </c>
      <c r="BP1018" s="89">
        <f t="shared" si="3191"/>
        <v>0</v>
      </c>
      <c r="BQ1018" s="11">
        <f t="shared" si="3192"/>
        <v>0</v>
      </c>
      <c r="BR1018" s="11">
        <f t="shared" si="3192"/>
        <v>0</v>
      </c>
      <c r="BS1018" s="11">
        <f t="shared" si="3192"/>
        <v>0</v>
      </c>
      <c r="BT1018" s="11">
        <f t="shared" si="3192"/>
        <v>0</v>
      </c>
      <c r="BU1018" s="45">
        <f t="shared" si="3192"/>
        <v>325</v>
      </c>
      <c r="BV1018" s="45">
        <f t="shared" si="3192"/>
        <v>0</v>
      </c>
      <c r="BW1018" s="75">
        <f t="shared" si="3192"/>
        <v>0</v>
      </c>
      <c r="BX1018" s="75">
        <f t="shared" si="3192"/>
        <v>0</v>
      </c>
      <c r="BY1018" s="75">
        <f t="shared" si="3192"/>
        <v>0</v>
      </c>
      <c r="BZ1018" s="75">
        <f t="shared" si="3192"/>
        <v>0</v>
      </c>
      <c r="CA1018" s="89">
        <f t="shared" si="3192"/>
        <v>325</v>
      </c>
      <c r="CB1018" s="89">
        <f t="shared" si="3192"/>
        <v>0</v>
      </c>
      <c r="CC1018" s="75">
        <f t="shared" si="3193"/>
        <v>0</v>
      </c>
      <c r="CD1018" s="75">
        <f t="shared" si="3193"/>
        <v>0</v>
      </c>
      <c r="CE1018" s="75">
        <f t="shared" si="3193"/>
        <v>0</v>
      </c>
      <c r="CF1018" s="75">
        <f t="shared" si="3193"/>
        <v>0</v>
      </c>
      <c r="CG1018" s="89">
        <f t="shared" si="3193"/>
        <v>325</v>
      </c>
      <c r="CH1018" s="89">
        <f t="shared" si="3193"/>
        <v>0</v>
      </c>
      <c r="CI1018" s="11">
        <f t="shared" si="3193"/>
        <v>0</v>
      </c>
      <c r="CJ1018" s="11">
        <f t="shared" si="3193"/>
        <v>0</v>
      </c>
      <c r="CK1018" s="11">
        <f t="shared" si="3193"/>
        <v>0</v>
      </c>
      <c r="CL1018" s="11">
        <f t="shared" si="3193"/>
        <v>0</v>
      </c>
      <c r="CM1018" s="45">
        <f t="shared" si="3193"/>
        <v>325</v>
      </c>
      <c r="CN1018" s="45">
        <f t="shared" si="3193"/>
        <v>0</v>
      </c>
    </row>
    <row r="1019" spans="1:92" ht="36" customHeight="1" x14ac:dyDescent="0.25">
      <c r="A1019" s="55" t="s">
        <v>264</v>
      </c>
      <c r="B1019" s="44" t="s">
        <v>250</v>
      </c>
      <c r="C1019" s="44" t="s">
        <v>173</v>
      </c>
      <c r="D1019" s="44" t="s">
        <v>22</v>
      </c>
      <c r="E1019" s="44" t="s">
        <v>263</v>
      </c>
      <c r="F1019" s="11">
        <v>630</v>
      </c>
      <c r="G1019" s="11">
        <v>325</v>
      </c>
      <c r="H1019" s="11"/>
      <c r="I1019" s="11"/>
      <c r="J1019" s="11"/>
      <c r="K1019" s="11"/>
      <c r="L1019" s="11"/>
      <c r="M1019" s="11">
        <f>G1019+I1019+J1019+K1019+L1019</f>
        <v>325</v>
      </c>
      <c r="N1019" s="11">
        <f>H1019+J1019</f>
        <v>0</v>
      </c>
      <c r="O1019" s="11"/>
      <c r="P1019" s="11"/>
      <c r="Q1019" s="11"/>
      <c r="R1019" s="11"/>
      <c r="S1019" s="11">
        <f>M1019+O1019+P1019+Q1019+R1019</f>
        <v>325</v>
      </c>
      <c r="T1019" s="11">
        <f>N1019+P1019</f>
        <v>0</v>
      </c>
      <c r="U1019" s="11"/>
      <c r="V1019" s="11"/>
      <c r="W1019" s="11"/>
      <c r="X1019" s="11"/>
      <c r="Y1019" s="11">
        <f>S1019+U1019+V1019+W1019+X1019</f>
        <v>325</v>
      </c>
      <c r="Z1019" s="11">
        <f>T1019+V1019</f>
        <v>0</v>
      </c>
      <c r="AA1019" s="11"/>
      <c r="AB1019" s="11"/>
      <c r="AC1019" s="11"/>
      <c r="AD1019" s="11"/>
      <c r="AE1019" s="11">
        <f>Y1019+AA1019+AB1019+AC1019+AD1019</f>
        <v>325</v>
      </c>
      <c r="AF1019" s="11">
        <f>Z1019+AB1019</f>
        <v>0</v>
      </c>
      <c r="AG1019" s="11"/>
      <c r="AH1019" s="11"/>
      <c r="AI1019" s="11"/>
      <c r="AJ1019" s="11"/>
      <c r="AK1019" s="75">
        <f>AE1019+AG1019+AH1019+AI1019+AJ1019</f>
        <v>325</v>
      </c>
      <c r="AL1019" s="75">
        <f>AF1019+AH1019</f>
        <v>0</v>
      </c>
      <c r="AM1019" s="11"/>
      <c r="AN1019" s="11"/>
      <c r="AO1019" s="11"/>
      <c r="AP1019" s="11"/>
      <c r="AQ1019" s="11">
        <f>AK1019+AM1019+AN1019+AO1019+AP1019</f>
        <v>325</v>
      </c>
      <c r="AR1019" s="11">
        <f>AL1019+AN1019</f>
        <v>0</v>
      </c>
      <c r="AS1019" s="11"/>
      <c r="AT1019" s="11"/>
      <c r="AU1019" s="11"/>
      <c r="AV1019" s="11"/>
      <c r="AW1019" s="11">
        <f>AQ1019+AS1019+AT1019+AU1019+AV1019</f>
        <v>325</v>
      </c>
      <c r="AX1019" s="11">
        <f>AR1019+AT1019</f>
        <v>0</v>
      </c>
      <c r="AY1019" s="75"/>
      <c r="AZ1019" s="75"/>
      <c r="BA1019" s="75"/>
      <c r="BB1019" s="75"/>
      <c r="BC1019" s="75">
        <f>AW1019+AY1019+AZ1019+BA1019+BB1019</f>
        <v>325</v>
      </c>
      <c r="BD1019" s="75">
        <f>AX1019+AZ1019</f>
        <v>0</v>
      </c>
      <c r="BE1019" s="11"/>
      <c r="BF1019" s="11"/>
      <c r="BG1019" s="11"/>
      <c r="BH1019" s="11"/>
      <c r="BI1019" s="138">
        <f>BC1019+BE1019+BF1019+BG1019+BH1019</f>
        <v>325</v>
      </c>
      <c r="BJ1019" s="138">
        <f>BD1019+BF1019</f>
        <v>0</v>
      </c>
      <c r="BK1019" s="75"/>
      <c r="BL1019" s="75"/>
      <c r="BM1019" s="75"/>
      <c r="BN1019" s="75"/>
      <c r="BO1019" s="75">
        <f>BI1019+BK1019+BL1019+BM1019+BN1019</f>
        <v>325</v>
      </c>
      <c r="BP1019" s="75">
        <f>BJ1019+BL1019</f>
        <v>0</v>
      </c>
      <c r="BQ1019" s="11"/>
      <c r="BR1019" s="11"/>
      <c r="BS1019" s="11"/>
      <c r="BT1019" s="11"/>
      <c r="BU1019" s="11">
        <f>BO1019+BQ1019+BR1019+BS1019+BT1019</f>
        <v>325</v>
      </c>
      <c r="BV1019" s="11">
        <f>BP1019+BR1019</f>
        <v>0</v>
      </c>
      <c r="BW1019" s="75"/>
      <c r="BX1019" s="75"/>
      <c r="BY1019" s="75"/>
      <c r="BZ1019" s="75"/>
      <c r="CA1019" s="75">
        <f>BU1019+BW1019+BX1019+BY1019+BZ1019</f>
        <v>325</v>
      </c>
      <c r="CB1019" s="75">
        <f>BV1019+BX1019</f>
        <v>0</v>
      </c>
      <c r="CC1019" s="75"/>
      <c r="CD1019" s="75"/>
      <c r="CE1019" s="75"/>
      <c r="CF1019" s="75"/>
      <c r="CG1019" s="75">
        <f>CA1019+CC1019+CD1019+CE1019+CF1019</f>
        <v>325</v>
      </c>
      <c r="CH1019" s="75">
        <f>CB1019+CD1019</f>
        <v>0</v>
      </c>
      <c r="CI1019" s="11"/>
      <c r="CJ1019" s="11"/>
      <c r="CK1019" s="11"/>
      <c r="CL1019" s="11"/>
      <c r="CM1019" s="11">
        <f>CG1019+CI1019+CJ1019+CK1019+CL1019</f>
        <v>325</v>
      </c>
      <c r="CN1019" s="11">
        <f>CH1019+CJ1019</f>
        <v>0</v>
      </c>
    </row>
    <row r="1020" spans="1:92" x14ac:dyDescent="0.25">
      <c r="A1020" s="55"/>
      <c r="B1020" s="44"/>
      <c r="C1020" s="44"/>
      <c r="D1020" s="44"/>
      <c r="E1020" s="44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1"/>
      <c r="AG1020" s="11"/>
      <c r="AH1020" s="11"/>
      <c r="AI1020" s="11"/>
      <c r="AJ1020" s="11"/>
      <c r="AK1020" s="75"/>
      <c r="AL1020" s="75"/>
      <c r="AM1020" s="11"/>
      <c r="AN1020" s="11"/>
      <c r="AO1020" s="11"/>
      <c r="AP1020" s="11"/>
      <c r="AQ1020" s="11"/>
      <c r="AR1020" s="11"/>
      <c r="AS1020" s="11"/>
      <c r="AT1020" s="11"/>
      <c r="AU1020" s="11"/>
      <c r="AV1020" s="11"/>
      <c r="AW1020" s="11"/>
      <c r="AX1020" s="11"/>
      <c r="AY1020" s="75"/>
      <c r="AZ1020" s="75"/>
      <c r="BA1020" s="75"/>
      <c r="BB1020" s="75"/>
      <c r="BC1020" s="75"/>
      <c r="BD1020" s="75"/>
      <c r="BE1020" s="11"/>
      <c r="BF1020" s="11"/>
      <c r="BG1020" s="11"/>
      <c r="BH1020" s="11"/>
      <c r="BI1020" s="138"/>
      <c r="BJ1020" s="138"/>
      <c r="BK1020" s="75"/>
      <c r="BL1020" s="75"/>
      <c r="BM1020" s="75"/>
      <c r="BN1020" s="75"/>
      <c r="BO1020" s="75"/>
      <c r="BP1020" s="75"/>
      <c r="BQ1020" s="11"/>
      <c r="BR1020" s="11"/>
      <c r="BS1020" s="11"/>
      <c r="BT1020" s="11"/>
      <c r="BU1020" s="11"/>
      <c r="BV1020" s="11"/>
      <c r="BW1020" s="75"/>
      <c r="BX1020" s="75"/>
      <c r="BY1020" s="75"/>
      <c r="BZ1020" s="75"/>
      <c r="CA1020" s="75"/>
      <c r="CB1020" s="75"/>
      <c r="CC1020" s="75"/>
      <c r="CD1020" s="75"/>
      <c r="CE1020" s="75"/>
      <c r="CF1020" s="75"/>
      <c r="CG1020" s="75"/>
      <c r="CH1020" s="75"/>
      <c r="CI1020" s="11"/>
      <c r="CJ1020" s="11"/>
      <c r="CK1020" s="11"/>
      <c r="CL1020" s="11"/>
      <c r="CM1020" s="11"/>
      <c r="CN1020" s="11"/>
    </row>
    <row r="1021" spans="1:92" ht="18.75" x14ac:dyDescent="0.3">
      <c r="A1021" s="65" t="s">
        <v>265</v>
      </c>
      <c r="B1021" s="43" t="s">
        <v>250</v>
      </c>
      <c r="C1021" s="43" t="s">
        <v>173</v>
      </c>
      <c r="D1021" s="43" t="s">
        <v>8</v>
      </c>
      <c r="E1021" s="43"/>
      <c r="F1021" s="43"/>
      <c r="G1021" s="37">
        <f t="shared" ref="G1021:R1025" si="3194">G1022</f>
        <v>5900</v>
      </c>
      <c r="H1021" s="37">
        <f t="shared" si="3194"/>
        <v>0</v>
      </c>
      <c r="I1021" s="11">
        <f t="shared" si="3194"/>
        <v>0</v>
      </c>
      <c r="J1021" s="11">
        <f t="shared" si="3194"/>
        <v>0</v>
      </c>
      <c r="K1021" s="11">
        <f t="shared" si="3194"/>
        <v>0</v>
      </c>
      <c r="L1021" s="11">
        <f t="shared" si="3194"/>
        <v>0</v>
      </c>
      <c r="M1021" s="37">
        <f t="shared" si="3194"/>
        <v>5900</v>
      </c>
      <c r="N1021" s="37">
        <f t="shared" si="3194"/>
        <v>0</v>
      </c>
      <c r="O1021" s="11">
        <f t="shared" si="3194"/>
        <v>0</v>
      </c>
      <c r="P1021" s="11">
        <f t="shared" si="3194"/>
        <v>0</v>
      </c>
      <c r="Q1021" s="11">
        <f t="shared" si="3194"/>
        <v>0</v>
      </c>
      <c r="R1021" s="11">
        <f t="shared" si="3194"/>
        <v>0</v>
      </c>
      <c r="S1021" s="37">
        <f t="shared" ref="S1021:AH1025" si="3195">S1022</f>
        <v>5900</v>
      </c>
      <c r="T1021" s="37">
        <f t="shared" si="3195"/>
        <v>0</v>
      </c>
      <c r="U1021" s="11">
        <f t="shared" si="3195"/>
        <v>0</v>
      </c>
      <c r="V1021" s="11">
        <f t="shared" si="3195"/>
        <v>0</v>
      </c>
      <c r="W1021" s="11">
        <f t="shared" si="3195"/>
        <v>0</v>
      </c>
      <c r="X1021" s="11">
        <f t="shared" si="3195"/>
        <v>0</v>
      </c>
      <c r="Y1021" s="37">
        <f t="shared" si="3195"/>
        <v>5900</v>
      </c>
      <c r="Z1021" s="37">
        <f t="shared" si="3195"/>
        <v>0</v>
      </c>
      <c r="AA1021" s="11">
        <f t="shared" si="3195"/>
        <v>0</v>
      </c>
      <c r="AB1021" s="11">
        <f t="shared" si="3195"/>
        <v>0</v>
      </c>
      <c r="AC1021" s="11">
        <f t="shared" si="3195"/>
        <v>0</v>
      </c>
      <c r="AD1021" s="11">
        <f t="shared" si="3195"/>
        <v>0</v>
      </c>
      <c r="AE1021" s="37">
        <f t="shared" si="3195"/>
        <v>5900</v>
      </c>
      <c r="AF1021" s="37">
        <f t="shared" si="3195"/>
        <v>0</v>
      </c>
      <c r="AG1021" s="11">
        <f t="shared" si="3195"/>
        <v>0</v>
      </c>
      <c r="AH1021" s="11">
        <f t="shared" si="3195"/>
        <v>0</v>
      </c>
      <c r="AI1021" s="11">
        <f t="shared" ref="AG1021:AV1025" si="3196">AI1022</f>
        <v>0</v>
      </c>
      <c r="AJ1021" s="11">
        <f t="shared" si="3196"/>
        <v>0</v>
      </c>
      <c r="AK1021" s="87">
        <f t="shared" si="3196"/>
        <v>5900</v>
      </c>
      <c r="AL1021" s="87">
        <f t="shared" si="3196"/>
        <v>0</v>
      </c>
      <c r="AM1021" s="11">
        <f t="shared" si="3196"/>
        <v>0</v>
      </c>
      <c r="AN1021" s="11">
        <f t="shared" si="3196"/>
        <v>0</v>
      </c>
      <c r="AO1021" s="11">
        <f t="shared" si="3196"/>
        <v>0</v>
      </c>
      <c r="AP1021" s="11">
        <f t="shared" si="3196"/>
        <v>0</v>
      </c>
      <c r="AQ1021" s="37">
        <f t="shared" si="3196"/>
        <v>5900</v>
      </c>
      <c r="AR1021" s="37">
        <f t="shared" si="3196"/>
        <v>0</v>
      </c>
      <c r="AS1021" s="11">
        <f t="shared" si="3196"/>
        <v>0</v>
      </c>
      <c r="AT1021" s="11">
        <f t="shared" si="3196"/>
        <v>0</v>
      </c>
      <c r="AU1021" s="11">
        <f t="shared" si="3196"/>
        <v>0</v>
      </c>
      <c r="AV1021" s="37">
        <f t="shared" si="3196"/>
        <v>-3</v>
      </c>
      <c r="AW1021" s="37">
        <f t="shared" ref="AS1021:BH1025" si="3197">AW1022</f>
        <v>5897</v>
      </c>
      <c r="AX1021" s="37">
        <f t="shared" si="3197"/>
        <v>0</v>
      </c>
      <c r="AY1021" s="75">
        <f t="shared" si="3197"/>
        <v>55</v>
      </c>
      <c r="AZ1021" s="75">
        <f t="shared" si="3197"/>
        <v>0</v>
      </c>
      <c r="BA1021" s="75">
        <f t="shared" si="3197"/>
        <v>0</v>
      </c>
      <c r="BB1021" s="87">
        <f t="shared" si="3197"/>
        <v>0</v>
      </c>
      <c r="BC1021" s="87">
        <f t="shared" si="3197"/>
        <v>5952</v>
      </c>
      <c r="BD1021" s="87">
        <f t="shared" si="3197"/>
        <v>0</v>
      </c>
      <c r="BE1021" s="11">
        <f t="shared" si="3197"/>
        <v>0</v>
      </c>
      <c r="BF1021" s="11">
        <f t="shared" si="3197"/>
        <v>0</v>
      </c>
      <c r="BG1021" s="11">
        <f t="shared" si="3197"/>
        <v>0</v>
      </c>
      <c r="BH1021" s="37">
        <f t="shared" si="3197"/>
        <v>0</v>
      </c>
      <c r="BI1021" s="146">
        <f t="shared" ref="BE1021:BT1025" si="3198">BI1022</f>
        <v>5952</v>
      </c>
      <c r="BJ1021" s="146">
        <f t="shared" si="3198"/>
        <v>0</v>
      </c>
      <c r="BK1021" s="75">
        <f t="shared" si="3198"/>
        <v>0</v>
      </c>
      <c r="BL1021" s="75">
        <f t="shared" si="3198"/>
        <v>0</v>
      </c>
      <c r="BM1021" s="75">
        <f t="shared" si="3198"/>
        <v>0</v>
      </c>
      <c r="BN1021" s="87">
        <f t="shared" si="3198"/>
        <v>0</v>
      </c>
      <c r="BO1021" s="87">
        <f t="shared" si="3198"/>
        <v>5952</v>
      </c>
      <c r="BP1021" s="87">
        <f t="shared" si="3198"/>
        <v>0</v>
      </c>
      <c r="BQ1021" s="11">
        <f t="shared" si="3198"/>
        <v>0</v>
      </c>
      <c r="BR1021" s="11">
        <f t="shared" si="3198"/>
        <v>0</v>
      </c>
      <c r="BS1021" s="11">
        <f t="shared" si="3198"/>
        <v>0</v>
      </c>
      <c r="BT1021" s="37">
        <f t="shared" si="3198"/>
        <v>0</v>
      </c>
      <c r="BU1021" s="37">
        <f t="shared" ref="BQ1021:CF1025" si="3199">BU1022</f>
        <v>5952</v>
      </c>
      <c r="BV1021" s="37">
        <f t="shared" si="3199"/>
        <v>0</v>
      </c>
      <c r="BW1021" s="75">
        <f t="shared" si="3199"/>
        <v>0</v>
      </c>
      <c r="BX1021" s="75">
        <f t="shared" si="3199"/>
        <v>0</v>
      </c>
      <c r="BY1021" s="75">
        <f t="shared" si="3199"/>
        <v>0</v>
      </c>
      <c r="BZ1021" s="87">
        <f t="shared" si="3199"/>
        <v>0</v>
      </c>
      <c r="CA1021" s="87">
        <f t="shared" si="3199"/>
        <v>5952</v>
      </c>
      <c r="CB1021" s="87">
        <f t="shared" si="3199"/>
        <v>0</v>
      </c>
      <c r="CC1021" s="75">
        <f t="shared" si="3199"/>
        <v>0</v>
      </c>
      <c r="CD1021" s="75">
        <f t="shared" si="3199"/>
        <v>0</v>
      </c>
      <c r="CE1021" s="75">
        <f t="shared" si="3199"/>
        <v>0</v>
      </c>
      <c r="CF1021" s="87">
        <f t="shared" si="3199"/>
        <v>0</v>
      </c>
      <c r="CG1021" s="87">
        <f t="shared" ref="CC1021:CN1025" si="3200">CG1022</f>
        <v>5952</v>
      </c>
      <c r="CH1021" s="87">
        <f t="shared" si="3200"/>
        <v>0</v>
      </c>
      <c r="CI1021" s="11">
        <f t="shared" si="3200"/>
        <v>0</v>
      </c>
      <c r="CJ1021" s="11">
        <f t="shared" si="3200"/>
        <v>0</v>
      </c>
      <c r="CK1021" s="11">
        <f t="shared" si="3200"/>
        <v>0</v>
      </c>
      <c r="CL1021" s="37">
        <f t="shared" si="3200"/>
        <v>-45</v>
      </c>
      <c r="CM1021" s="37">
        <f t="shared" si="3200"/>
        <v>5907</v>
      </c>
      <c r="CN1021" s="37">
        <f t="shared" si="3200"/>
        <v>0</v>
      </c>
    </row>
    <row r="1022" spans="1:92" ht="46.5" customHeight="1" x14ac:dyDescent="0.25">
      <c r="A1022" s="51" t="s">
        <v>497</v>
      </c>
      <c r="B1022" s="44" t="s">
        <v>250</v>
      </c>
      <c r="C1022" s="44" t="s">
        <v>173</v>
      </c>
      <c r="D1022" s="44" t="s">
        <v>8</v>
      </c>
      <c r="E1022" s="44" t="s">
        <v>251</v>
      </c>
      <c r="F1022" s="44"/>
      <c r="G1022" s="38">
        <f t="shared" si="3194"/>
        <v>5900</v>
      </c>
      <c r="H1022" s="38">
        <f t="shared" si="3194"/>
        <v>0</v>
      </c>
      <c r="I1022" s="11">
        <f t="shared" si="3194"/>
        <v>0</v>
      </c>
      <c r="J1022" s="11">
        <f t="shared" si="3194"/>
        <v>0</v>
      </c>
      <c r="K1022" s="11">
        <f t="shared" si="3194"/>
        <v>0</v>
      </c>
      <c r="L1022" s="11">
        <f t="shared" si="3194"/>
        <v>0</v>
      </c>
      <c r="M1022" s="38">
        <f t="shared" si="3194"/>
        <v>5900</v>
      </c>
      <c r="N1022" s="38">
        <f t="shared" si="3194"/>
        <v>0</v>
      </c>
      <c r="O1022" s="11">
        <f t="shared" si="3194"/>
        <v>0</v>
      </c>
      <c r="P1022" s="11">
        <f t="shared" si="3194"/>
        <v>0</v>
      </c>
      <c r="Q1022" s="11">
        <f t="shared" si="3194"/>
        <v>0</v>
      </c>
      <c r="R1022" s="11">
        <f t="shared" si="3194"/>
        <v>0</v>
      </c>
      <c r="S1022" s="38">
        <f t="shared" si="3195"/>
        <v>5900</v>
      </c>
      <c r="T1022" s="38">
        <f t="shared" si="3195"/>
        <v>0</v>
      </c>
      <c r="U1022" s="11">
        <f t="shared" si="3195"/>
        <v>0</v>
      </c>
      <c r="V1022" s="11">
        <f t="shared" si="3195"/>
        <v>0</v>
      </c>
      <c r="W1022" s="11">
        <f t="shared" si="3195"/>
        <v>0</v>
      </c>
      <c r="X1022" s="11">
        <f t="shared" si="3195"/>
        <v>0</v>
      </c>
      <c r="Y1022" s="38">
        <f t="shared" si="3195"/>
        <v>5900</v>
      </c>
      <c r="Z1022" s="38">
        <f t="shared" si="3195"/>
        <v>0</v>
      </c>
      <c r="AA1022" s="11">
        <f t="shared" si="3195"/>
        <v>0</v>
      </c>
      <c r="AB1022" s="11">
        <f t="shared" si="3195"/>
        <v>0</v>
      </c>
      <c r="AC1022" s="11">
        <f t="shared" si="3195"/>
        <v>0</v>
      </c>
      <c r="AD1022" s="11">
        <f t="shared" si="3195"/>
        <v>0</v>
      </c>
      <c r="AE1022" s="38">
        <f t="shared" si="3195"/>
        <v>5900</v>
      </c>
      <c r="AF1022" s="38">
        <f t="shared" si="3195"/>
        <v>0</v>
      </c>
      <c r="AG1022" s="11">
        <f t="shared" si="3196"/>
        <v>0</v>
      </c>
      <c r="AH1022" s="11">
        <f t="shared" si="3196"/>
        <v>0</v>
      </c>
      <c r="AI1022" s="11">
        <f t="shared" si="3196"/>
        <v>0</v>
      </c>
      <c r="AJ1022" s="11">
        <f t="shared" si="3196"/>
        <v>0</v>
      </c>
      <c r="AK1022" s="88">
        <f t="shared" si="3196"/>
        <v>5900</v>
      </c>
      <c r="AL1022" s="88">
        <f t="shared" si="3196"/>
        <v>0</v>
      </c>
      <c r="AM1022" s="11">
        <f t="shared" si="3196"/>
        <v>0</v>
      </c>
      <c r="AN1022" s="11">
        <f t="shared" si="3196"/>
        <v>0</v>
      </c>
      <c r="AO1022" s="11">
        <f t="shared" si="3196"/>
        <v>0</v>
      </c>
      <c r="AP1022" s="11">
        <f t="shared" si="3196"/>
        <v>0</v>
      </c>
      <c r="AQ1022" s="38">
        <f t="shared" si="3196"/>
        <v>5900</v>
      </c>
      <c r="AR1022" s="38">
        <f t="shared" si="3196"/>
        <v>0</v>
      </c>
      <c r="AS1022" s="11">
        <f t="shared" si="3197"/>
        <v>0</v>
      </c>
      <c r="AT1022" s="11">
        <f t="shared" si="3197"/>
        <v>0</v>
      </c>
      <c r="AU1022" s="11">
        <f t="shared" si="3197"/>
        <v>0</v>
      </c>
      <c r="AV1022" s="11">
        <f t="shared" si="3197"/>
        <v>-3</v>
      </c>
      <c r="AW1022" s="38">
        <f t="shared" si="3197"/>
        <v>5897</v>
      </c>
      <c r="AX1022" s="38">
        <f t="shared" si="3197"/>
        <v>0</v>
      </c>
      <c r="AY1022" s="75">
        <f t="shared" si="3197"/>
        <v>55</v>
      </c>
      <c r="AZ1022" s="75">
        <f t="shared" si="3197"/>
        <v>0</v>
      </c>
      <c r="BA1022" s="75">
        <f t="shared" si="3197"/>
        <v>0</v>
      </c>
      <c r="BB1022" s="75">
        <f t="shared" si="3197"/>
        <v>0</v>
      </c>
      <c r="BC1022" s="88">
        <f t="shared" si="3197"/>
        <v>5952</v>
      </c>
      <c r="BD1022" s="88">
        <f t="shared" si="3197"/>
        <v>0</v>
      </c>
      <c r="BE1022" s="11">
        <f t="shared" si="3198"/>
        <v>0</v>
      </c>
      <c r="BF1022" s="11">
        <f t="shared" si="3198"/>
        <v>0</v>
      </c>
      <c r="BG1022" s="11">
        <f t="shared" si="3198"/>
        <v>0</v>
      </c>
      <c r="BH1022" s="11">
        <f t="shared" si="3198"/>
        <v>0</v>
      </c>
      <c r="BI1022" s="147">
        <f t="shared" si="3198"/>
        <v>5952</v>
      </c>
      <c r="BJ1022" s="147">
        <f t="shared" si="3198"/>
        <v>0</v>
      </c>
      <c r="BK1022" s="75">
        <f t="shared" si="3198"/>
        <v>0</v>
      </c>
      <c r="BL1022" s="75">
        <f t="shared" si="3198"/>
        <v>0</v>
      </c>
      <c r="BM1022" s="75">
        <f t="shared" si="3198"/>
        <v>0</v>
      </c>
      <c r="BN1022" s="75">
        <f t="shared" si="3198"/>
        <v>0</v>
      </c>
      <c r="BO1022" s="88">
        <f t="shared" si="3198"/>
        <v>5952</v>
      </c>
      <c r="BP1022" s="88">
        <f t="shared" si="3198"/>
        <v>0</v>
      </c>
      <c r="BQ1022" s="11">
        <f t="shared" si="3199"/>
        <v>0</v>
      </c>
      <c r="BR1022" s="11">
        <f t="shared" si="3199"/>
        <v>0</v>
      </c>
      <c r="BS1022" s="11">
        <f t="shared" si="3199"/>
        <v>0</v>
      </c>
      <c r="BT1022" s="11">
        <f t="shared" si="3199"/>
        <v>0</v>
      </c>
      <c r="BU1022" s="38">
        <f t="shared" si="3199"/>
        <v>5952</v>
      </c>
      <c r="BV1022" s="38">
        <f t="shared" si="3199"/>
        <v>0</v>
      </c>
      <c r="BW1022" s="75">
        <f t="shared" si="3199"/>
        <v>0</v>
      </c>
      <c r="BX1022" s="75">
        <f t="shared" si="3199"/>
        <v>0</v>
      </c>
      <c r="BY1022" s="75">
        <f t="shared" si="3199"/>
        <v>0</v>
      </c>
      <c r="BZ1022" s="75">
        <f t="shared" si="3199"/>
        <v>0</v>
      </c>
      <c r="CA1022" s="88">
        <f t="shared" si="3199"/>
        <v>5952</v>
      </c>
      <c r="CB1022" s="88">
        <f t="shared" si="3199"/>
        <v>0</v>
      </c>
      <c r="CC1022" s="75">
        <f t="shared" si="3200"/>
        <v>0</v>
      </c>
      <c r="CD1022" s="75">
        <f t="shared" si="3200"/>
        <v>0</v>
      </c>
      <c r="CE1022" s="75">
        <f t="shared" si="3200"/>
        <v>0</v>
      </c>
      <c r="CF1022" s="75">
        <f t="shared" si="3200"/>
        <v>0</v>
      </c>
      <c r="CG1022" s="88">
        <f t="shared" si="3200"/>
        <v>5952</v>
      </c>
      <c r="CH1022" s="88">
        <f t="shared" si="3200"/>
        <v>0</v>
      </c>
      <c r="CI1022" s="11">
        <f t="shared" si="3200"/>
        <v>0</v>
      </c>
      <c r="CJ1022" s="11">
        <f t="shared" si="3200"/>
        <v>0</v>
      </c>
      <c r="CK1022" s="11">
        <f t="shared" si="3200"/>
        <v>0</v>
      </c>
      <c r="CL1022" s="11">
        <f t="shared" si="3200"/>
        <v>-45</v>
      </c>
      <c r="CM1022" s="38">
        <f t="shared" si="3200"/>
        <v>5907</v>
      </c>
      <c r="CN1022" s="38">
        <f t="shared" si="3200"/>
        <v>0</v>
      </c>
    </row>
    <row r="1023" spans="1:92" x14ac:dyDescent="0.25">
      <c r="A1023" s="59" t="s">
        <v>15</v>
      </c>
      <c r="B1023" s="44" t="s">
        <v>250</v>
      </c>
      <c r="C1023" s="44" t="s">
        <v>173</v>
      </c>
      <c r="D1023" s="44" t="s">
        <v>8</v>
      </c>
      <c r="E1023" s="44" t="s">
        <v>254</v>
      </c>
      <c r="F1023" s="44"/>
      <c r="G1023" s="38">
        <f t="shared" si="3194"/>
        <v>5900</v>
      </c>
      <c r="H1023" s="38">
        <f t="shared" si="3194"/>
        <v>0</v>
      </c>
      <c r="I1023" s="11">
        <f t="shared" si="3194"/>
        <v>0</v>
      </c>
      <c r="J1023" s="11">
        <f t="shared" si="3194"/>
        <v>0</v>
      </c>
      <c r="K1023" s="11">
        <f t="shared" si="3194"/>
        <v>0</v>
      </c>
      <c r="L1023" s="11">
        <f t="shared" si="3194"/>
        <v>0</v>
      </c>
      <c r="M1023" s="38">
        <f t="shared" si="3194"/>
        <v>5900</v>
      </c>
      <c r="N1023" s="38">
        <f t="shared" si="3194"/>
        <v>0</v>
      </c>
      <c r="O1023" s="11">
        <f t="shared" si="3194"/>
        <v>0</v>
      </c>
      <c r="P1023" s="11">
        <f t="shared" si="3194"/>
        <v>0</v>
      </c>
      <c r="Q1023" s="11">
        <f t="shared" si="3194"/>
        <v>0</v>
      </c>
      <c r="R1023" s="11">
        <f t="shared" si="3194"/>
        <v>0</v>
      </c>
      <c r="S1023" s="38">
        <f t="shared" si="3195"/>
        <v>5900</v>
      </c>
      <c r="T1023" s="38">
        <f t="shared" si="3195"/>
        <v>0</v>
      </c>
      <c r="U1023" s="11">
        <f t="shared" si="3195"/>
        <v>0</v>
      </c>
      <c r="V1023" s="11">
        <f t="shared" si="3195"/>
        <v>0</v>
      </c>
      <c r="W1023" s="11">
        <f t="shared" si="3195"/>
        <v>0</v>
      </c>
      <c r="X1023" s="11">
        <f t="shared" si="3195"/>
        <v>0</v>
      </c>
      <c r="Y1023" s="38">
        <f t="shared" si="3195"/>
        <v>5900</v>
      </c>
      <c r="Z1023" s="38">
        <f t="shared" si="3195"/>
        <v>0</v>
      </c>
      <c r="AA1023" s="11">
        <f t="shared" si="3195"/>
        <v>0</v>
      </c>
      <c r="AB1023" s="11">
        <f t="shared" si="3195"/>
        <v>0</v>
      </c>
      <c r="AC1023" s="11">
        <f t="shared" si="3195"/>
        <v>0</v>
      </c>
      <c r="AD1023" s="11">
        <f t="shared" si="3195"/>
        <v>0</v>
      </c>
      <c r="AE1023" s="38">
        <f t="shared" si="3195"/>
        <v>5900</v>
      </c>
      <c r="AF1023" s="38">
        <f t="shared" si="3195"/>
        <v>0</v>
      </c>
      <c r="AG1023" s="11">
        <f t="shared" si="3196"/>
        <v>0</v>
      </c>
      <c r="AH1023" s="11">
        <f t="shared" si="3196"/>
        <v>0</v>
      </c>
      <c r="AI1023" s="11">
        <f t="shared" si="3196"/>
        <v>0</v>
      </c>
      <c r="AJ1023" s="11">
        <f t="shared" si="3196"/>
        <v>0</v>
      </c>
      <c r="AK1023" s="88">
        <f t="shared" si="3196"/>
        <v>5900</v>
      </c>
      <c r="AL1023" s="88">
        <f t="shared" si="3196"/>
        <v>0</v>
      </c>
      <c r="AM1023" s="11">
        <f t="shared" si="3196"/>
        <v>0</v>
      </c>
      <c r="AN1023" s="11">
        <f t="shared" si="3196"/>
        <v>0</v>
      </c>
      <c r="AO1023" s="11">
        <f t="shared" si="3196"/>
        <v>0</v>
      </c>
      <c r="AP1023" s="11">
        <f t="shared" si="3196"/>
        <v>0</v>
      </c>
      <c r="AQ1023" s="38">
        <f t="shared" si="3196"/>
        <v>5900</v>
      </c>
      <c r="AR1023" s="38">
        <f t="shared" si="3196"/>
        <v>0</v>
      </c>
      <c r="AS1023" s="11">
        <f t="shared" si="3197"/>
        <v>0</v>
      </c>
      <c r="AT1023" s="11">
        <f t="shared" si="3197"/>
        <v>0</v>
      </c>
      <c r="AU1023" s="11">
        <f t="shared" si="3197"/>
        <v>0</v>
      </c>
      <c r="AV1023" s="11">
        <f t="shared" si="3197"/>
        <v>-3</v>
      </c>
      <c r="AW1023" s="38">
        <f t="shared" si="3197"/>
        <v>5897</v>
      </c>
      <c r="AX1023" s="38">
        <f t="shared" si="3197"/>
        <v>0</v>
      </c>
      <c r="AY1023" s="75">
        <f t="shared" si="3197"/>
        <v>55</v>
      </c>
      <c r="AZ1023" s="75">
        <f t="shared" si="3197"/>
        <v>0</v>
      </c>
      <c r="BA1023" s="75">
        <f t="shared" si="3197"/>
        <v>0</v>
      </c>
      <c r="BB1023" s="75">
        <f t="shared" si="3197"/>
        <v>0</v>
      </c>
      <c r="BC1023" s="88">
        <f t="shared" si="3197"/>
        <v>5952</v>
      </c>
      <c r="BD1023" s="88">
        <f t="shared" si="3197"/>
        <v>0</v>
      </c>
      <c r="BE1023" s="11">
        <f t="shared" si="3198"/>
        <v>0</v>
      </c>
      <c r="BF1023" s="11">
        <f t="shared" si="3198"/>
        <v>0</v>
      </c>
      <c r="BG1023" s="11">
        <f t="shared" si="3198"/>
        <v>0</v>
      </c>
      <c r="BH1023" s="11">
        <f t="shared" si="3198"/>
        <v>0</v>
      </c>
      <c r="BI1023" s="147">
        <f t="shared" si="3198"/>
        <v>5952</v>
      </c>
      <c r="BJ1023" s="147">
        <f t="shared" si="3198"/>
        <v>0</v>
      </c>
      <c r="BK1023" s="75">
        <f t="shared" si="3198"/>
        <v>0</v>
      </c>
      <c r="BL1023" s="75">
        <f t="shared" si="3198"/>
        <v>0</v>
      </c>
      <c r="BM1023" s="75">
        <f t="shared" si="3198"/>
        <v>0</v>
      </c>
      <c r="BN1023" s="75">
        <f t="shared" si="3198"/>
        <v>0</v>
      </c>
      <c r="BO1023" s="88">
        <f t="shared" si="3198"/>
        <v>5952</v>
      </c>
      <c r="BP1023" s="88">
        <f t="shared" si="3198"/>
        <v>0</v>
      </c>
      <c r="BQ1023" s="11">
        <f t="shared" si="3199"/>
        <v>0</v>
      </c>
      <c r="BR1023" s="11">
        <f t="shared" si="3199"/>
        <v>0</v>
      </c>
      <c r="BS1023" s="11">
        <f t="shared" si="3199"/>
        <v>0</v>
      </c>
      <c r="BT1023" s="11">
        <f t="shared" si="3199"/>
        <v>0</v>
      </c>
      <c r="BU1023" s="38">
        <f t="shared" si="3199"/>
        <v>5952</v>
      </c>
      <c r="BV1023" s="38">
        <f t="shared" si="3199"/>
        <v>0</v>
      </c>
      <c r="BW1023" s="75">
        <f t="shared" si="3199"/>
        <v>0</v>
      </c>
      <c r="BX1023" s="75">
        <f t="shared" si="3199"/>
        <v>0</v>
      </c>
      <c r="BY1023" s="75">
        <f t="shared" si="3199"/>
        <v>0</v>
      </c>
      <c r="BZ1023" s="75">
        <f t="shared" si="3199"/>
        <v>0</v>
      </c>
      <c r="CA1023" s="88">
        <f t="shared" si="3199"/>
        <v>5952</v>
      </c>
      <c r="CB1023" s="88">
        <f t="shared" si="3199"/>
        <v>0</v>
      </c>
      <c r="CC1023" s="75">
        <f t="shared" si="3200"/>
        <v>0</v>
      </c>
      <c r="CD1023" s="75">
        <f t="shared" si="3200"/>
        <v>0</v>
      </c>
      <c r="CE1023" s="75">
        <f t="shared" si="3200"/>
        <v>0</v>
      </c>
      <c r="CF1023" s="75">
        <f t="shared" si="3200"/>
        <v>0</v>
      </c>
      <c r="CG1023" s="88">
        <f t="shared" si="3200"/>
        <v>5952</v>
      </c>
      <c r="CH1023" s="88">
        <f t="shared" si="3200"/>
        <v>0</v>
      </c>
      <c r="CI1023" s="11">
        <f t="shared" si="3200"/>
        <v>0</v>
      </c>
      <c r="CJ1023" s="11">
        <f t="shared" si="3200"/>
        <v>0</v>
      </c>
      <c r="CK1023" s="11">
        <f t="shared" si="3200"/>
        <v>0</v>
      </c>
      <c r="CL1023" s="11">
        <f t="shared" si="3200"/>
        <v>-45</v>
      </c>
      <c r="CM1023" s="38">
        <f t="shared" si="3200"/>
        <v>5907</v>
      </c>
      <c r="CN1023" s="38">
        <f t="shared" si="3200"/>
        <v>0</v>
      </c>
    </row>
    <row r="1024" spans="1:92" x14ac:dyDescent="0.25">
      <c r="A1024" s="59" t="s">
        <v>259</v>
      </c>
      <c r="B1024" s="44" t="s">
        <v>250</v>
      </c>
      <c r="C1024" s="44" t="s">
        <v>173</v>
      </c>
      <c r="D1024" s="44" t="s">
        <v>8</v>
      </c>
      <c r="E1024" s="44" t="s">
        <v>260</v>
      </c>
      <c r="F1024" s="44"/>
      <c r="G1024" s="38">
        <f t="shared" si="3194"/>
        <v>5900</v>
      </c>
      <c r="H1024" s="38">
        <f t="shared" si="3194"/>
        <v>0</v>
      </c>
      <c r="I1024" s="11">
        <f t="shared" si="3194"/>
        <v>0</v>
      </c>
      <c r="J1024" s="11">
        <f t="shared" si="3194"/>
        <v>0</v>
      </c>
      <c r="K1024" s="11">
        <f t="shared" si="3194"/>
        <v>0</v>
      </c>
      <c r="L1024" s="11">
        <f t="shared" si="3194"/>
        <v>0</v>
      </c>
      <c r="M1024" s="38">
        <f t="shared" si="3194"/>
        <v>5900</v>
      </c>
      <c r="N1024" s="38">
        <f t="shared" si="3194"/>
        <v>0</v>
      </c>
      <c r="O1024" s="11">
        <f t="shared" si="3194"/>
        <v>0</v>
      </c>
      <c r="P1024" s="11">
        <f t="shared" si="3194"/>
        <v>0</v>
      </c>
      <c r="Q1024" s="11">
        <f t="shared" si="3194"/>
        <v>0</v>
      </c>
      <c r="R1024" s="11">
        <f t="shared" si="3194"/>
        <v>0</v>
      </c>
      <c r="S1024" s="38">
        <f t="shared" si="3195"/>
        <v>5900</v>
      </c>
      <c r="T1024" s="38">
        <f t="shared" si="3195"/>
        <v>0</v>
      </c>
      <c r="U1024" s="11">
        <f t="shared" si="3195"/>
        <v>0</v>
      </c>
      <c r="V1024" s="11">
        <f t="shared" si="3195"/>
        <v>0</v>
      </c>
      <c r="W1024" s="11">
        <f t="shared" si="3195"/>
        <v>0</v>
      </c>
      <c r="X1024" s="11">
        <f t="shared" si="3195"/>
        <v>0</v>
      </c>
      <c r="Y1024" s="38">
        <f t="shared" si="3195"/>
        <v>5900</v>
      </c>
      <c r="Z1024" s="38">
        <f t="shared" si="3195"/>
        <v>0</v>
      </c>
      <c r="AA1024" s="11">
        <f t="shared" si="3195"/>
        <v>0</v>
      </c>
      <c r="AB1024" s="11">
        <f t="shared" si="3195"/>
        <v>0</v>
      </c>
      <c r="AC1024" s="11">
        <f t="shared" si="3195"/>
        <v>0</v>
      </c>
      <c r="AD1024" s="11">
        <f t="shared" si="3195"/>
        <v>0</v>
      </c>
      <c r="AE1024" s="38">
        <f t="shared" si="3195"/>
        <v>5900</v>
      </c>
      <c r="AF1024" s="38">
        <f t="shared" si="3195"/>
        <v>0</v>
      </c>
      <c r="AG1024" s="11">
        <f t="shared" si="3196"/>
        <v>0</v>
      </c>
      <c r="AH1024" s="11">
        <f t="shared" si="3196"/>
        <v>0</v>
      </c>
      <c r="AI1024" s="11">
        <f t="shared" si="3196"/>
        <v>0</v>
      </c>
      <c r="AJ1024" s="11">
        <f t="shared" si="3196"/>
        <v>0</v>
      </c>
      <c r="AK1024" s="88">
        <f t="shared" si="3196"/>
        <v>5900</v>
      </c>
      <c r="AL1024" s="88">
        <f t="shared" si="3196"/>
        <v>0</v>
      </c>
      <c r="AM1024" s="11">
        <f t="shared" si="3196"/>
        <v>0</v>
      </c>
      <c r="AN1024" s="11">
        <f t="shared" si="3196"/>
        <v>0</v>
      </c>
      <c r="AO1024" s="11">
        <f t="shared" si="3196"/>
        <v>0</v>
      </c>
      <c r="AP1024" s="11">
        <f t="shared" si="3196"/>
        <v>0</v>
      </c>
      <c r="AQ1024" s="38">
        <f t="shared" si="3196"/>
        <v>5900</v>
      </c>
      <c r="AR1024" s="38">
        <f t="shared" si="3196"/>
        <v>0</v>
      </c>
      <c r="AS1024" s="11">
        <f t="shared" si="3197"/>
        <v>0</v>
      </c>
      <c r="AT1024" s="11">
        <f t="shared" si="3197"/>
        <v>0</v>
      </c>
      <c r="AU1024" s="11">
        <f t="shared" si="3197"/>
        <v>0</v>
      </c>
      <c r="AV1024" s="11">
        <f t="shared" si="3197"/>
        <v>-3</v>
      </c>
      <c r="AW1024" s="38">
        <f t="shared" si="3197"/>
        <v>5897</v>
      </c>
      <c r="AX1024" s="38">
        <f t="shared" si="3197"/>
        <v>0</v>
      </c>
      <c r="AY1024" s="75">
        <f t="shared" si="3197"/>
        <v>55</v>
      </c>
      <c r="AZ1024" s="75">
        <f t="shared" si="3197"/>
        <v>0</v>
      </c>
      <c r="BA1024" s="75">
        <f t="shared" si="3197"/>
        <v>0</v>
      </c>
      <c r="BB1024" s="75">
        <f t="shared" si="3197"/>
        <v>0</v>
      </c>
      <c r="BC1024" s="88">
        <f t="shared" si="3197"/>
        <v>5952</v>
      </c>
      <c r="BD1024" s="88">
        <f t="shared" si="3197"/>
        <v>0</v>
      </c>
      <c r="BE1024" s="11">
        <f t="shared" si="3198"/>
        <v>0</v>
      </c>
      <c r="BF1024" s="11">
        <f t="shared" si="3198"/>
        <v>0</v>
      </c>
      <c r="BG1024" s="11">
        <f t="shared" si="3198"/>
        <v>0</v>
      </c>
      <c r="BH1024" s="11">
        <f t="shared" si="3198"/>
        <v>0</v>
      </c>
      <c r="BI1024" s="147">
        <f t="shared" si="3198"/>
        <v>5952</v>
      </c>
      <c r="BJ1024" s="147">
        <f t="shared" si="3198"/>
        <v>0</v>
      </c>
      <c r="BK1024" s="75">
        <f t="shared" si="3198"/>
        <v>0</v>
      </c>
      <c r="BL1024" s="75">
        <f t="shared" si="3198"/>
        <v>0</v>
      </c>
      <c r="BM1024" s="75">
        <f t="shared" si="3198"/>
        <v>0</v>
      </c>
      <c r="BN1024" s="75">
        <f t="shared" si="3198"/>
        <v>0</v>
      </c>
      <c r="BO1024" s="88">
        <f t="shared" si="3198"/>
        <v>5952</v>
      </c>
      <c r="BP1024" s="88">
        <f t="shared" si="3198"/>
        <v>0</v>
      </c>
      <c r="BQ1024" s="11">
        <f t="shared" si="3199"/>
        <v>0</v>
      </c>
      <c r="BR1024" s="11">
        <f t="shared" si="3199"/>
        <v>0</v>
      </c>
      <c r="BS1024" s="11">
        <f t="shared" si="3199"/>
        <v>0</v>
      </c>
      <c r="BT1024" s="11">
        <f t="shared" si="3199"/>
        <v>0</v>
      </c>
      <c r="BU1024" s="38">
        <f t="shared" si="3199"/>
        <v>5952</v>
      </c>
      <c r="BV1024" s="38">
        <f t="shared" si="3199"/>
        <v>0</v>
      </c>
      <c r="BW1024" s="75">
        <f t="shared" si="3199"/>
        <v>0</v>
      </c>
      <c r="BX1024" s="75">
        <f t="shared" si="3199"/>
        <v>0</v>
      </c>
      <c r="BY1024" s="75">
        <f t="shared" si="3199"/>
        <v>0</v>
      </c>
      <c r="BZ1024" s="75">
        <f t="shared" si="3199"/>
        <v>0</v>
      </c>
      <c r="CA1024" s="88">
        <f t="shared" si="3199"/>
        <v>5952</v>
      </c>
      <c r="CB1024" s="88">
        <f t="shared" si="3199"/>
        <v>0</v>
      </c>
      <c r="CC1024" s="75">
        <f t="shared" si="3200"/>
        <v>0</v>
      </c>
      <c r="CD1024" s="75">
        <f t="shared" si="3200"/>
        <v>0</v>
      </c>
      <c r="CE1024" s="75">
        <f t="shared" si="3200"/>
        <v>0</v>
      </c>
      <c r="CF1024" s="75">
        <f t="shared" si="3200"/>
        <v>0</v>
      </c>
      <c r="CG1024" s="88">
        <f t="shared" si="3200"/>
        <v>5952</v>
      </c>
      <c r="CH1024" s="88">
        <f t="shared" si="3200"/>
        <v>0</v>
      </c>
      <c r="CI1024" s="11">
        <f t="shared" si="3200"/>
        <v>0</v>
      </c>
      <c r="CJ1024" s="11">
        <f t="shared" si="3200"/>
        <v>0</v>
      </c>
      <c r="CK1024" s="11">
        <f t="shared" si="3200"/>
        <v>0</v>
      </c>
      <c r="CL1024" s="11">
        <f t="shared" si="3200"/>
        <v>-45</v>
      </c>
      <c r="CM1024" s="38">
        <f t="shared" si="3200"/>
        <v>5907</v>
      </c>
      <c r="CN1024" s="38">
        <f t="shared" si="3200"/>
        <v>0</v>
      </c>
    </row>
    <row r="1025" spans="1:92" ht="33" x14ac:dyDescent="0.25">
      <c r="A1025" s="59" t="s">
        <v>12</v>
      </c>
      <c r="B1025" s="44" t="s">
        <v>250</v>
      </c>
      <c r="C1025" s="44" t="s">
        <v>173</v>
      </c>
      <c r="D1025" s="44" t="s">
        <v>8</v>
      </c>
      <c r="E1025" s="44" t="s">
        <v>260</v>
      </c>
      <c r="F1025" s="44" t="s">
        <v>13</v>
      </c>
      <c r="G1025" s="45">
        <f t="shared" si="3194"/>
        <v>5900</v>
      </c>
      <c r="H1025" s="45">
        <f t="shared" si="3194"/>
        <v>0</v>
      </c>
      <c r="I1025" s="11">
        <f t="shared" si="3194"/>
        <v>0</v>
      </c>
      <c r="J1025" s="11">
        <f t="shared" si="3194"/>
        <v>0</v>
      </c>
      <c r="K1025" s="11">
        <f t="shared" si="3194"/>
        <v>0</v>
      </c>
      <c r="L1025" s="11">
        <f t="shared" si="3194"/>
        <v>0</v>
      </c>
      <c r="M1025" s="45">
        <f t="shared" si="3194"/>
        <v>5900</v>
      </c>
      <c r="N1025" s="45">
        <f t="shared" si="3194"/>
        <v>0</v>
      </c>
      <c r="O1025" s="11">
        <f t="shared" si="3194"/>
        <v>0</v>
      </c>
      <c r="P1025" s="11">
        <f t="shared" si="3194"/>
        <v>0</v>
      </c>
      <c r="Q1025" s="11">
        <f t="shared" si="3194"/>
        <v>0</v>
      </c>
      <c r="R1025" s="11">
        <f t="shared" si="3194"/>
        <v>0</v>
      </c>
      <c r="S1025" s="45">
        <f t="shared" si="3195"/>
        <v>5900</v>
      </c>
      <c r="T1025" s="45">
        <f t="shared" si="3195"/>
        <v>0</v>
      </c>
      <c r="U1025" s="11">
        <f t="shared" si="3195"/>
        <v>0</v>
      </c>
      <c r="V1025" s="11">
        <f t="shared" si="3195"/>
        <v>0</v>
      </c>
      <c r="W1025" s="11">
        <f t="shared" si="3195"/>
        <v>0</v>
      </c>
      <c r="X1025" s="11">
        <f t="shared" si="3195"/>
        <v>0</v>
      </c>
      <c r="Y1025" s="45">
        <f t="shared" si="3195"/>
        <v>5900</v>
      </c>
      <c r="Z1025" s="45">
        <f t="shared" si="3195"/>
        <v>0</v>
      </c>
      <c r="AA1025" s="11">
        <f t="shared" si="3195"/>
        <v>0</v>
      </c>
      <c r="AB1025" s="11">
        <f t="shared" si="3195"/>
        <v>0</v>
      </c>
      <c r="AC1025" s="11">
        <f t="shared" si="3195"/>
        <v>0</v>
      </c>
      <c r="AD1025" s="11">
        <f t="shared" si="3195"/>
        <v>0</v>
      </c>
      <c r="AE1025" s="45">
        <f t="shared" si="3195"/>
        <v>5900</v>
      </c>
      <c r="AF1025" s="45">
        <f t="shared" si="3195"/>
        <v>0</v>
      </c>
      <c r="AG1025" s="11">
        <f t="shared" si="3196"/>
        <v>0</v>
      </c>
      <c r="AH1025" s="11">
        <f t="shared" si="3196"/>
        <v>0</v>
      </c>
      <c r="AI1025" s="11">
        <f t="shared" si="3196"/>
        <v>0</v>
      </c>
      <c r="AJ1025" s="11">
        <f t="shared" si="3196"/>
        <v>0</v>
      </c>
      <c r="AK1025" s="89">
        <f t="shared" si="3196"/>
        <v>5900</v>
      </c>
      <c r="AL1025" s="89">
        <f t="shared" si="3196"/>
        <v>0</v>
      </c>
      <c r="AM1025" s="11">
        <f t="shared" si="3196"/>
        <v>0</v>
      </c>
      <c r="AN1025" s="11">
        <f t="shared" si="3196"/>
        <v>0</v>
      </c>
      <c r="AO1025" s="11">
        <f t="shared" si="3196"/>
        <v>0</v>
      </c>
      <c r="AP1025" s="11">
        <f t="shared" si="3196"/>
        <v>0</v>
      </c>
      <c r="AQ1025" s="45">
        <f t="shared" si="3196"/>
        <v>5900</v>
      </c>
      <c r="AR1025" s="45">
        <f t="shared" si="3196"/>
        <v>0</v>
      </c>
      <c r="AS1025" s="11">
        <f t="shared" si="3197"/>
        <v>0</v>
      </c>
      <c r="AT1025" s="11">
        <f t="shared" si="3197"/>
        <v>0</v>
      </c>
      <c r="AU1025" s="11">
        <f t="shared" si="3197"/>
        <v>0</v>
      </c>
      <c r="AV1025" s="11">
        <f t="shared" si="3197"/>
        <v>-3</v>
      </c>
      <c r="AW1025" s="45">
        <f t="shared" si="3197"/>
        <v>5897</v>
      </c>
      <c r="AX1025" s="45">
        <f t="shared" si="3197"/>
        <v>0</v>
      </c>
      <c r="AY1025" s="75">
        <f t="shared" si="3197"/>
        <v>55</v>
      </c>
      <c r="AZ1025" s="75">
        <f t="shared" si="3197"/>
        <v>0</v>
      </c>
      <c r="BA1025" s="75">
        <f t="shared" si="3197"/>
        <v>0</v>
      </c>
      <c r="BB1025" s="75">
        <f t="shared" si="3197"/>
        <v>0</v>
      </c>
      <c r="BC1025" s="89">
        <f t="shared" si="3197"/>
        <v>5952</v>
      </c>
      <c r="BD1025" s="89">
        <f t="shared" si="3197"/>
        <v>0</v>
      </c>
      <c r="BE1025" s="11">
        <f t="shared" si="3198"/>
        <v>0</v>
      </c>
      <c r="BF1025" s="11">
        <f t="shared" si="3198"/>
        <v>0</v>
      </c>
      <c r="BG1025" s="11">
        <f t="shared" si="3198"/>
        <v>0</v>
      </c>
      <c r="BH1025" s="11">
        <f t="shared" si="3198"/>
        <v>0</v>
      </c>
      <c r="BI1025" s="148">
        <f t="shared" si="3198"/>
        <v>5952</v>
      </c>
      <c r="BJ1025" s="148">
        <f t="shared" si="3198"/>
        <v>0</v>
      </c>
      <c r="BK1025" s="75">
        <f t="shared" si="3198"/>
        <v>0</v>
      </c>
      <c r="BL1025" s="75">
        <f t="shared" si="3198"/>
        <v>0</v>
      </c>
      <c r="BM1025" s="75">
        <f t="shared" si="3198"/>
        <v>0</v>
      </c>
      <c r="BN1025" s="75">
        <f t="shared" si="3198"/>
        <v>0</v>
      </c>
      <c r="BO1025" s="89">
        <f t="shared" si="3198"/>
        <v>5952</v>
      </c>
      <c r="BP1025" s="89">
        <f t="shared" si="3198"/>
        <v>0</v>
      </c>
      <c r="BQ1025" s="11">
        <f t="shared" si="3199"/>
        <v>0</v>
      </c>
      <c r="BR1025" s="11">
        <f t="shared" si="3199"/>
        <v>0</v>
      </c>
      <c r="BS1025" s="11">
        <f t="shared" si="3199"/>
        <v>0</v>
      </c>
      <c r="BT1025" s="11">
        <f t="shared" si="3199"/>
        <v>0</v>
      </c>
      <c r="BU1025" s="45">
        <f t="shared" si="3199"/>
        <v>5952</v>
      </c>
      <c r="BV1025" s="45">
        <f t="shared" si="3199"/>
        <v>0</v>
      </c>
      <c r="BW1025" s="75">
        <f t="shared" si="3199"/>
        <v>0</v>
      </c>
      <c r="BX1025" s="75">
        <f t="shared" si="3199"/>
        <v>0</v>
      </c>
      <c r="BY1025" s="75">
        <f t="shared" si="3199"/>
        <v>0</v>
      </c>
      <c r="BZ1025" s="75">
        <f t="shared" si="3199"/>
        <v>0</v>
      </c>
      <c r="CA1025" s="89">
        <f t="shared" si="3199"/>
        <v>5952</v>
      </c>
      <c r="CB1025" s="89">
        <f t="shared" si="3199"/>
        <v>0</v>
      </c>
      <c r="CC1025" s="75">
        <f t="shared" si="3200"/>
        <v>0</v>
      </c>
      <c r="CD1025" s="75">
        <f t="shared" si="3200"/>
        <v>0</v>
      </c>
      <c r="CE1025" s="75">
        <f t="shared" si="3200"/>
        <v>0</v>
      </c>
      <c r="CF1025" s="75">
        <f t="shared" si="3200"/>
        <v>0</v>
      </c>
      <c r="CG1025" s="89">
        <f t="shared" si="3200"/>
        <v>5952</v>
      </c>
      <c r="CH1025" s="89">
        <f t="shared" si="3200"/>
        <v>0</v>
      </c>
      <c r="CI1025" s="11">
        <f t="shared" si="3200"/>
        <v>0</v>
      </c>
      <c r="CJ1025" s="11">
        <f t="shared" si="3200"/>
        <v>0</v>
      </c>
      <c r="CK1025" s="11">
        <f t="shared" si="3200"/>
        <v>0</v>
      </c>
      <c r="CL1025" s="11">
        <f t="shared" si="3200"/>
        <v>-45</v>
      </c>
      <c r="CM1025" s="45">
        <f t="shared" si="3200"/>
        <v>5907</v>
      </c>
      <c r="CN1025" s="45">
        <f t="shared" si="3200"/>
        <v>0</v>
      </c>
    </row>
    <row r="1026" spans="1:92" x14ac:dyDescent="0.25">
      <c r="A1026" s="59" t="s">
        <v>14</v>
      </c>
      <c r="B1026" s="44" t="s">
        <v>250</v>
      </c>
      <c r="C1026" s="44" t="s">
        <v>173</v>
      </c>
      <c r="D1026" s="44" t="s">
        <v>8</v>
      </c>
      <c r="E1026" s="44" t="s">
        <v>260</v>
      </c>
      <c r="F1026" s="11">
        <v>610</v>
      </c>
      <c r="G1026" s="11">
        <v>5900</v>
      </c>
      <c r="H1026" s="11"/>
      <c r="I1026" s="11"/>
      <c r="J1026" s="11"/>
      <c r="K1026" s="11"/>
      <c r="L1026" s="11"/>
      <c r="M1026" s="11">
        <f>G1026+I1026+J1026+K1026+L1026</f>
        <v>5900</v>
      </c>
      <c r="N1026" s="11">
        <f>H1026+J1026</f>
        <v>0</v>
      </c>
      <c r="O1026" s="11"/>
      <c r="P1026" s="11"/>
      <c r="Q1026" s="11"/>
      <c r="R1026" s="11"/>
      <c r="S1026" s="11">
        <f>M1026+O1026+P1026+Q1026+R1026</f>
        <v>5900</v>
      </c>
      <c r="T1026" s="11">
        <f>N1026+P1026</f>
        <v>0</v>
      </c>
      <c r="U1026" s="11"/>
      <c r="V1026" s="11"/>
      <c r="W1026" s="11"/>
      <c r="X1026" s="11"/>
      <c r="Y1026" s="11">
        <f>S1026+U1026+V1026+W1026+X1026</f>
        <v>5900</v>
      </c>
      <c r="Z1026" s="11">
        <f>T1026+V1026</f>
        <v>0</v>
      </c>
      <c r="AA1026" s="11"/>
      <c r="AB1026" s="11"/>
      <c r="AC1026" s="11"/>
      <c r="AD1026" s="11"/>
      <c r="AE1026" s="11">
        <f>Y1026+AA1026+AB1026+AC1026+AD1026</f>
        <v>5900</v>
      </c>
      <c r="AF1026" s="11">
        <f>Z1026+AB1026</f>
        <v>0</v>
      </c>
      <c r="AG1026" s="11"/>
      <c r="AH1026" s="11"/>
      <c r="AI1026" s="11"/>
      <c r="AJ1026" s="11"/>
      <c r="AK1026" s="75">
        <f>AE1026+AG1026+AH1026+AI1026+AJ1026</f>
        <v>5900</v>
      </c>
      <c r="AL1026" s="75">
        <f>AF1026+AH1026</f>
        <v>0</v>
      </c>
      <c r="AM1026" s="11"/>
      <c r="AN1026" s="11"/>
      <c r="AO1026" s="11"/>
      <c r="AP1026" s="11"/>
      <c r="AQ1026" s="11">
        <f>AK1026+AM1026+AN1026+AO1026+AP1026</f>
        <v>5900</v>
      </c>
      <c r="AR1026" s="11">
        <f>AL1026+AN1026</f>
        <v>0</v>
      </c>
      <c r="AS1026" s="11"/>
      <c r="AT1026" s="11"/>
      <c r="AU1026" s="11"/>
      <c r="AV1026" s="11">
        <v>-3</v>
      </c>
      <c r="AW1026" s="11">
        <f>AQ1026+AS1026+AT1026+AU1026+AV1026</f>
        <v>5897</v>
      </c>
      <c r="AX1026" s="11">
        <f>AR1026+AT1026</f>
        <v>0</v>
      </c>
      <c r="AY1026" s="75">
        <v>55</v>
      </c>
      <c r="AZ1026" s="75"/>
      <c r="BA1026" s="75"/>
      <c r="BB1026" s="75"/>
      <c r="BC1026" s="75">
        <f>AW1026+AY1026+AZ1026+BA1026+BB1026</f>
        <v>5952</v>
      </c>
      <c r="BD1026" s="75">
        <f>AX1026+AZ1026</f>
        <v>0</v>
      </c>
      <c r="BE1026" s="11"/>
      <c r="BF1026" s="11"/>
      <c r="BG1026" s="11"/>
      <c r="BH1026" s="11"/>
      <c r="BI1026" s="138">
        <f>BC1026+BE1026+BF1026+BG1026+BH1026</f>
        <v>5952</v>
      </c>
      <c r="BJ1026" s="138">
        <f>BD1026+BF1026</f>
        <v>0</v>
      </c>
      <c r="BK1026" s="75"/>
      <c r="BL1026" s="75"/>
      <c r="BM1026" s="75"/>
      <c r="BN1026" s="75"/>
      <c r="BO1026" s="75">
        <f>BI1026+BK1026+BL1026+BM1026+BN1026</f>
        <v>5952</v>
      </c>
      <c r="BP1026" s="75">
        <f>BJ1026+BL1026</f>
        <v>0</v>
      </c>
      <c r="BQ1026" s="11"/>
      <c r="BR1026" s="11"/>
      <c r="BS1026" s="11"/>
      <c r="BT1026" s="11"/>
      <c r="BU1026" s="11">
        <f>BO1026+BQ1026+BR1026+BS1026+BT1026</f>
        <v>5952</v>
      </c>
      <c r="BV1026" s="11">
        <f>BP1026+BR1026</f>
        <v>0</v>
      </c>
      <c r="BW1026" s="75"/>
      <c r="BX1026" s="75"/>
      <c r="BY1026" s="75"/>
      <c r="BZ1026" s="75"/>
      <c r="CA1026" s="75">
        <f>BU1026+BW1026+BX1026+BY1026+BZ1026</f>
        <v>5952</v>
      </c>
      <c r="CB1026" s="75">
        <f>BV1026+BX1026</f>
        <v>0</v>
      </c>
      <c r="CC1026" s="75"/>
      <c r="CD1026" s="75"/>
      <c r="CE1026" s="75"/>
      <c r="CF1026" s="75"/>
      <c r="CG1026" s="75">
        <f>CA1026+CC1026+CD1026+CE1026+CF1026</f>
        <v>5952</v>
      </c>
      <c r="CH1026" s="75">
        <f>CB1026+CD1026</f>
        <v>0</v>
      </c>
      <c r="CI1026" s="11"/>
      <c r="CJ1026" s="11"/>
      <c r="CK1026" s="11"/>
      <c r="CL1026" s="11">
        <v>-45</v>
      </c>
      <c r="CM1026" s="11">
        <f>CG1026+CI1026+CJ1026+CK1026+CL1026</f>
        <v>5907</v>
      </c>
      <c r="CN1026" s="11">
        <f>CH1026+CJ1026</f>
        <v>0</v>
      </c>
    </row>
    <row r="1027" spans="1:92" hidden="1" x14ac:dyDescent="0.25">
      <c r="A1027" s="59"/>
      <c r="B1027" s="44"/>
      <c r="C1027" s="44"/>
      <c r="D1027" s="44"/>
      <c r="E1027" s="44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11"/>
      <c r="AH1027" s="11"/>
      <c r="AI1027" s="11"/>
      <c r="AJ1027" s="11"/>
      <c r="AK1027" s="75"/>
      <c r="AL1027" s="75"/>
      <c r="AM1027" s="11"/>
      <c r="AN1027" s="11"/>
      <c r="AO1027" s="11"/>
      <c r="AP1027" s="11"/>
      <c r="AQ1027" s="11"/>
      <c r="AR1027" s="11"/>
      <c r="AS1027" s="11"/>
      <c r="AT1027" s="11"/>
      <c r="AU1027" s="11"/>
      <c r="AV1027" s="11"/>
      <c r="AW1027" s="11"/>
      <c r="AX1027" s="11"/>
      <c r="AY1027" s="75"/>
      <c r="AZ1027" s="75"/>
      <c r="BA1027" s="75"/>
      <c r="BB1027" s="75"/>
      <c r="BC1027" s="75"/>
      <c r="BD1027" s="75"/>
      <c r="BE1027" s="11"/>
      <c r="BF1027" s="11"/>
      <c r="BG1027" s="11"/>
      <c r="BH1027" s="11"/>
      <c r="BI1027" s="138"/>
      <c r="BJ1027" s="138"/>
      <c r="BK1027" s="75"/>
      <c r="BL1027" s="75"/>
      <c r="BM1027" s="75"/>
      <c r="BN1027" s="75"/>
      <c r="BO1027" s="75"/>
      <c r="BP1027" s="75"/>
      <c r="BQ1027" s="11"/>
      <c r="BR1027" s="11"/>
      <c r="BS1027" s="11"/>
      <c r="BT1027" s="11"/>
      <c r="BU1027" s="11"/>
      <c r="BV1027" s="11"/>
      <c r="BW1027" s="75"/>
      <c r="BX1027" s="75"/>
      <c r="BY1027" s="75"/>
      <c r="BZ1027" s="75"/>
      <c r="CA1027" s="75"/>
      <c r="CB1027" s="75"/>
      <c r="CC1027" s="75"/>
      <c r="CD1027" s="75"/>
      <c r="CE1027" s="75"/>
      <c r="CF1027" s="75"/>
      <c r="CG1027" s="75"/>
      <c r="CH1027" s="75"/>
      <c r="CI1027" s="11"/>
      <c r="CJ1027" s="11"/>
      <c r="CK1027" s="11"/>
      <c r="CL1027" s="11"/>
      <c r="CM1027" s="11"/>
      <c r="CN1027" s="11"/>
    </row>
    <row r="1028" spans="1:92" ht="45.75" hidden="1" customHeight="1" x14ac:dyDescent="0.3">
      <c r="A1028" s="53" t="s">
        <v>668</v>
      </c>
      <c r="B1028" s="8">
        <v>918</v>
      </c>
      <c r="C1028" s="8"/>
      <c r="D1028" s="8"/>
      <c r="E1028" s="8"/>
      <c r="F1028" s="8"/>
      <c r="G1028" s="20">
        <f t="shared" ref="G1028:AL1028" si="3201">G1030</f>
        <v>293</v>
      </c>
      <c r="H1028" s="20">
        <f t="shared" si="3201"/>
        <v>0</v>
      </c>
      <c r="I1028" s="11">
        <f t="shared" si="3201"/>
        <v>0</v>
      </c>
      <c r="J1028" s="11">
        <f t="shared" si="3201"/>
        <v>0</v>
      </c>
      <c r="K1028" s="11">
        <f t="shared" si="3201"/>
        <v>0</v>
      </c>
      <c r="L1028" s="11">
        <f t="shared" si="3201"/>
        <v>0</v>
      </c>
      <c r="M1028" s="20">
        <f t="shared" si="3201"/>
        <v>293</v>
      </c>
      <c r="N1028" s="20">
        <f t="shared" si="3201"/>
        <v>0</v>
      </c>
      <c r="O1028" s="11">
        <f t="shared" si="3201"/>
        <v>0</v>
      </c>
      <c r="P1028" s="11">
        <f t="shared" si="3201"/>
        <v>0</v>
      </c>
      <c r="Q1028" s="11">
        <f t="shared" si="3201"/>
        <v>0</v>
      </c>
      <c r="R1028" s="11">
        <f t="shared" si="3201"/>
        <v>0</v>
      </c>
      <c r="S1028" s="20">
        <f t="shared" si="3201"/>
        <v>293</v>
      </c>
      <c r="T1028" s="20">
        <f t="shared" si="3201"/>
        <v>0</v>
      </c>
      <c r="U1028" s="11">
        <f t="shared" si="3201"/>
        <v>0</v>
      </c>
      <c r="V1028" s="11">
        <f t="shared" si="3201"/>
        <v>0</v>
      </c>
      <c r="W1028" s="11">
        <f t="shared" si="3201"/>
        <v>0</v>
      </c>
      <c r="X1028" s="11">
        <f t="shared" si="3201"/>
        <v>0</v>
      </c>
      <c r="Y1028" s="20">
        <f t="shared" si="3201"/>
        <v>293</v>
      </c>
      <c r="Z1028" s="20">
        <f t="shared" si="3201"/>
        <v>0</v>
      </c>
      <c r="AA1028" s="11">
        <f t="shared" si="3201"/>
        <v>0</v>
      </c>
      <c r="AB1028" s="11">
        <f t="shared" si="3201"/>
        <v>0</v>
      </c>
      <c r="AC1028" s="11">
        <f t="shared" si="3201"/>
        <v>0</v>
      </c>
      <c r="AD1028" s="11">
        <f t="shared" si="3201"/>
        <v>0</v>
      </c>
      <c r="AE1028" s="20">
        <f t="shared" si="3201"/>
        <v>293</v>
      </c>
      <c r="AF1028" s="20">
        <f t="shared" si="3201"/>
        <v>0</v>
      </c>
      <c r="AG1028" s="11">
        <f t="shared" si="3201"/>
        <v>0</v>
      </c>
      <c r="AH1028" s="11">
        <f t="shared" si="3201"/>
        <v>0</v>
      </c>
      <c r="AI1028" s="11">
        <f t="shared" si="3201"/>
        <v>0</v>
      </c>
      <c r="AJ1028" s="11">
        <f t="shared" si="3201"/>
        <v>0</v>
      </c>
      <c r="AK1028" s="82">
        <f t="shared" si="3201"/>
        <v>293</v>
      </c>
      <c r="AL1028" s="82">
        <f t="shared" si="3201"/>
        <v>0</v>
      </c>
      <c r="AM1028" s="11">
        <f t="shared" ref="AM1028:AR1028" si="3202">AM1030</f>
        <v>0</v>
      </c>
      <c r="AN1028" s="11">
        <f t="shared" si="3202"/>
        <v>0</v>
      </c>
      <c r="AO1028" s="11">
        <f t="shared" si="3202"/>
        <v>0</v>
      </c>
      <c r="AP1028" s="11">
        <f t="shared" si="3202"/>
        <v>0</v>
      </c>
      <c r="AQ1028" s="20">
        <f t="shared" si="3202"/>
        <v>293</v>
      </c>
      <c r="AR1028" s="20">
        <f t="shared" si="3202"/>
        <v>0</v>
      </c>
      <c r="AS1028" s="11">
        <f t="shared" ref="AS1028:AX1028" si="3203">AS1030</f>
        <v>0</v>
      </c>
      <c r="AT1028" s="11">
        <f t="shared" si="3203"/>
        <v>0</v>
      </c>
      <c r="AU1028" s="11">
        <f t="shared" si="3203"/>
        <v>0</v>
      </c>
      <c r="AV1028" s="11">
        <f t="shared" si="3203"/>
        <v>0</v>
      </c>
      <c r="AW1028" s="20">
        <f t="shared" si="3203"/>
        <v>293</v>
      </c>
      <c r="AX1028" s="20">
        <f t="shared" si="3203"/>
        <v>0</v>
      </c>
      <c r="AY1028" s="75">
        <f t="shared" ref="AY1028:BD1028" si="3204">AY1030</f>
        <v>0</v>
      </c>
      <c r="AZ1028" s="75">
        <f t="shared" si="3204"/>
        <v>0</v>
      </c>
      <c r="BA1028" s="75">
        <f t="shared" si="3204"/>
        <v>0</v>
      </c>
      <c r="BB1028" s="75">
        <f t="shared" si="3204"/>
        <v>0</v>
      </c>
      <c r="BC1028" s="82">
        <f t="shared" si="3204"/>
        <v>293</v>
      </c>
      <c r="BD1028" s="82">
        <f t="shared" si="3204"/>
        <v>0</v>
      </c>
      <c r="BE1028" s="11">
        <f t="shared" ref="BE1028:BJ1028" si="3205">BE1030</f>
        <v>0</v>
      </c>
      <c r="BF1028" s="11">
        <f t="shared" si="3205"/>
        <v>0</v>
      </c>
      <c r="BG1028" s="11">
        <f t="shared" si="3205"/>
        <v>0</v>
      </c>
      <c r="BH1028" s="11">
        <f t="shared" si="3205"/>
        <v>0</v>
      </c>
      <c r="BI1028" s="141">
        <f t="shared" si="3205"/>
        <v>293</v>
      </c>
      <c r="BJ1028" s="141">
        <f t="shared" si="3205"/>
        <v>0</v>
      </c>
      <c r="BK1028" s="75">
        <f t="shared" ref="BK1028:BP1028" si="3206">BK1030</f>
        <v>0</v>
      </c>
      <c r="BL1028" s="75">
        <f t="shared" si="3206"/>
        <v>0</v>
      </c>
      <c r="BM1028" s="75">
        <f t="shared" si="3206"/>
        <v>0</v>
      </c>
      <c r="BN1028" s="75">
        <f t="shared" si="3206"/>
        <v>0</v>
      </c>
      <c r="BO1028" s="82">
        <f t="shared" si="3206"/>
        <v>293</v>
      </c>
      <c r="BP1028" s="82">
        <f t="shared" si="3206"/>
        <v>0</v>
      </c>
      <c r="BQ1028" s="11">
        <f t="shared" ref="BQ1028:BV1028" si="3207">BQ1030</f>
        <v>0</v>
      </c>
      <c r="BR1028" s="11">
        <f t="shared" si="3207"/>
        <v>0</v>
      </c>
      <c r="BS1028" s="11">
        <f t="shared" si="3207"/>
        <v>0</v>
      </c>
      <c r="BT1028" s="11">
        <f t="shared" si="3207"/>
        <v>0</v>
      </c>
      <c r="BU1028" s="20">
        <f t="shared" si="3207"/>
        <v>293</v>
      </c>
      <c r="BV1028" s="20">
        <f t="shared" si="3207"/>
        <v>0</v>
      </c>
      <c r="BW1028" s="75">
        <f t="shared" ref="BW1028:CB1028" si="3208">BW1030</f>
        <v>0</v>
      </c>
      <c r="BX1028" s="75">
        <f t="shared" si="3208"/>
        <v>0</v>
      </c>
      <c r="BY1028" s="75">
        <f t="shared" si="3208"/>
        <v>0</v>
      </c>
      <c r="BZ1028" s="75">
        <f t="shared" si="3208"/>
        <v>0</v>
      </c>
      <c r="CA1028" s="82">
        <f t="shared" si="3208"/>
        <v>293</v>
      </c>
      <c r="CB1028" s="82">
        <f t="shared" si="3208"/>
        <v>0</v>
      </c>
      <c r="CC1028" s="75">
        <f t="shared" ref="CC1028:CH1028" si="3209">CC1030</f>
        <v>0</v>
      </c>
      <c r="CD1028" s="75">
        <f t="shared" si="3209"/>
        <v>0</v>
      </c>
      <c r="CE1028" s="75">
        <f t="shared" si="3209"/>
        <v>0</v>
      </c>
      <c r="CF1028" s="75">
        <f t="shared" si="3209"/>
        <v>0</v>
      </c>
      <c r="CG1028" s="82">
        <f t="shared" si="3209"/>
        <v>293</v>
      </c>
      <c r="CH1028" s="82">
        <f t="shared" si="3209"/>
        <v>0</v>
      </c>
      <c r="CI1028" s="11">
        <f t="shared" ref="CI1028:CN1028" si="3210">CI1030</f>
        <v>0</v>
      </c>
      <c r="CJ1028" s="11">
        <f t="shared" si="3210"/>
        <v>0</v>
      </c>
      <c r="CK1028" s="11">
        <f t="shared" si="3210"/>
        <v>0</v>
      </c>
      <c r="CL1028" s="11">
        <f t="shared" si="3210"/>
        <v>0</v>
      </c>
      <c r="CM1028" s="20">
        <f t="shared" si="3210"/>
        <v>293</v>
      </c>
      <c r="CN1028" s="20">
        <f t="shared" si="3210"/>
        <v>0</v>
      </c>
    </row>
    <row r="1029" spans="1:92" ht="20.25" hidden="1" x14ac:dyDescent="0.3">
      <c r="A1029" s="53"/>
      <c r="B1029" s="8"/>
      <c r="C1029" s="8"/>
      <c r="D1029" s="8"/>
      <c r="E1029" s="8"/>
      <c r="F1029" s="8"/>
      <c r="G1029" s="20"/>
      <c r="H1029" s="20"/>
      <c r="I1029" s="11"/>
      <c r="J1029" s="11"/>
      <c r="K1029" s="11"/>
      <c r="L1029" s="11"/>
      <c r="M1029" s="20"/>
      <c r="N1029" s="20"/>
      <c r="O1029" s="11"/>
      <c r="P1029" s="11"/>
      <c r="Q1029" s="11"/>
      <c r="R1029" s="11"/>
      <c r="S1029" s="20"/>
      <c r="T1029" s="20"/>
      <c r="U1029" s="11"/>
      <c r="V1029" s="11"/>
      <c r="W1029" s="11"/>
      <c r="X1029" s="11"/>
      <c r="Y1029" s="20"/>
      <c r="Z1029" s="20"/>
      <c r="AA1029" s="11"/>
      <c r="AB1029" s="11"/>
      <c r="AC1029" s="11"/>
      <c r="AD1029" s="11"/>
      <c r="AE1029" s="20"/>
      <c r="AF1029" s="20"/>
      <c r="AG1029" s="11"/>
      <c r="AH1029" s="11"/>
      <c r="AI1029" s="11"/>
      <c r="AJ1029" s="11"/>
      <c r="AK1029" s="82"/>
      <c r="AL1029" s="82"/>
      <c r="AM1029" s="11"/>
      <c r="AN1029" s="11"/>
      <c r="AO1029" s="11"/>
      <c r="AP1029" s="11"/>
      <c r="AQ1029" s="20"/>
      <c r="AR1029" s="20"/>
      <c r="AS1029" s="11"/>
      <c r="AT1029" s="11"/>
      <c r="AU1029" s="11"/>
      <c r="AV1029" s="11"/>
      <c r="AW1029" s="20"/>
      <c r="AX1029" s="20"/>
      <c r="AY1029" s="75"/>
      <c r="AZ1029" s="75"/>
      <c r="BA1029" s="75"/>
      <c r="BB1029" s="75"/>
      <c r="BC1029" s="82"/>
      <c r="BD1029" s="82"/>
      <c r="BE1029" s="11"/>
      <c r="BF1029" s="11"/>
      <c r="BG1029" s="11"/>
      <c r="BH1029" s="11"/>
      <c r="BI1029" s="141"/>
      <c r="BJ1029" s="141"/>
      <c r="BK1029" s="75"/>
      <c r="BL1029" s="75"/>
      <c r="BM1029" s="75"/>
      <c r="BN1029" s="75"/>
      <c r="BO1029" s="82"/>
      <c r="BP1029" s="82"/>
      <c r="BQ1029" s="11"/>
      <c r="BR1029" s="11"/>
      <c r="BS1029" s="11"/>
      <c r="BT1029" s="11"/>
      <c r="BU1029" s="20"/>
      <c r="BV1029" s="20"/>
      <c r="BW1029" s="75"/>
      <c r="BX1029" s="75"/>
      <c r="BY1029" s="75"/>
      <c r="BZ1029" s="75"/>
      <c r="CA1029" s="82"/>
      <c r="CB1029" s="82"/>
      <c r="CC1029" s="75"/>
      <c r="CD1029" s="75"/>
      <c r="CE1029" s="75"/>
      <c r="CF1029" s="75"/>
      <c r="CG1029" s="82"/>
      <c r="CH1029" s="82"/>
      <c r="CI1029" s="11"/>
      <c r="CJ1029" s="11"/>
      <c r="CK1029" s="11"/>
      <c r="CL1029" s="11"/>
      <c r="CM1029" s="20"/>
      <c r="CN1029" s="20"/>
    </row>
    <row r="1030" spans="1:92" ht="18.75" hidden="1" x14ac:dyDescent="0.3">
      <c r="A1030" s="54" t="s">
        <v>63</v>
      </c>
      <c r="B1030" s="12">
        <f>B1028</f>
        <v>918</v>
      </c>
      <c r="C1030" s="12" t="s">
        <v>22</v>
      </c>
      <c r="D1030" s="12" t="s">
        <v>64</v>
      </c>
      <c r="E1030" s="12"/>
      <c r="F1030" s="12"/>
      <c r="G1030" s="21">
        <f>G1031</f>
        <v>293</v>
      </c>
      <c r="H1030" s="21">
        <f t="shared" ref="H1030:R1030" si="3211">H1031</f>
        <v>0</v>
      </c>
      <c r="I1030" s="11">
        <f t="shared" si="3211"/>
        <v>0</v>
      </c>
      <c r="J1030" s="11">
        <f t="shared" si="3211"/>
        <v>0</v>
      </c>
      <c r="K1030" s="11">
        <f t="shared" si="3211"/>
        <v>0</v>
      </c>
      <c r="L1030" s="11">
        <f t="shared" si="3211"/>
        <v>0</v>
      </c>
      <c r="M1030" s="21">
        <f t="shared" si="3211"/>
        <v>293</v>
      </c>
      <c r="N1030" s="21">
        <f t="shared" si="3211"/>
        <v>0</v>
      </c>
      <c r="O1030" s="11">
        <f t="shared" si="3211"/>
        <v>0</v>
      </c>
      <c r="P1030" s="11">
        <f t="shared" si="3211"/>
        <v>0</v>
      </c>
      <c r="Q1030" s="11">
        <f t="shared" si="3211"/>
        <v>0</v>
      </c>
      <c r="R1030" s="11">
        <f t="shared" si="3211"/>
        <v>0</v>
      </c>
      <c r="S1030" s="21">
        <f t="shared" ref="S1030:CD1030" si="3212">S1031</f>
        <v>293</v>
      </c>
      <c r="T1030" s="21">
        <f t="shared" si="3212"/>
        <v>0</v>
      </c>
      <c r="U1030" s="11">
        <f t="shared" si="3212"/>
        <v>0</v>
      </c>
      <c r="V1030" s="11">
        <f t="shared" si="3212"/>
        <v>0</v>
      </c>
      <c r="W1030" s="11">
        <f t="shared" si="3212"/>
        <v>0</v>
      </c>
      <c r="X1030" s="11">
        <f t="shared" si="3212"/>
        <v>0</v>
      </c>
      <c r="Y1030" s="21">
        <f t="shared" si="3212"/>
        <v>293</v>
      </c>
      <c r="Z1030" s="21">
        <f t="shared" si="3212"/>
        <v>0</v>
      </c>
      <c r="AA1030" s="11">
        <f t="shared" si="3212"/>
        <v>0</v>
      </c>
      <c r="AB1030" s="11">
        <f t="shared" si="3212"/>
        <v>0</v>
      </c>
      <c r="AC1030" s="11">
        <f t="shared" si="3212"/>
        <v>0</v>
      </c>
      <c r="AD1030" s="11">
        <f t="shared" si="3212"/>
        <v>0</v>
      </c>
      <c r="AE1030" s="21">
        <f t="shared" si="3212"/>
        <v>293</v>
      </c>
      <c r="AF1030" s="21">
        <f t="shared" si="3212"/>
        <v>0</v>
      </c>
      <c r="AG1030" s="11">
        <f t="shared" si="3212"/>
        <v>0</v>
      </c>
      <c r="AH1030" s="11">
        <f t="shared" si="3212"/>
        <v>0</v>
      </c>
      <c r="AI1030" s="11">
        <f t="shared" si="3212"/>
        <v>0</v>
      </c>
      <c r="AJ1030" s="11">
        <f t="shared" si="3212"/>
        <v>0</v>
      </c>
      <c r="AK1030" s="83">
        <f t="shared" si="3212"/>
        <v>293</v>
      </c>
      <c r="AL1030" s="83">
        <f t="shared" si="3212"/>
        <v>0</v>
      </c>
      <c r="AM1030" s="11">
        <f t="shared" si="3212"/>
        <v>0</v>
      </c>
      <c r="AN1030" s="11">
        <f t="shared" si="3212"/>
        <v>0</v>
      </c>
      <c r="AO1030" s="11">
        <f t="shared" si="3212"/>
        <v>0</v>
      </c>
      <c r="AP1030" s="11">
        <f t="shared" si="3212"/>
        <v>0</v>
      </c>
      <c r="AQ1030" s="21">
        <f t="shared" si="3212"/>
        <v>293</v>
      </c>
      <c r="AR1030" s="21">
        <f t="shared" si="3212"/>
        <v>0</v>
      </c>
      <c r="AS1030" s="11">
        <f t="shared" si="3212"/>
        <v>0</v>
      </c>
      <c r="AT1030" s="11">
        <f t="shared" si="3212"/>
        <v>0</v>
      </c>
      <c r="AU1030" s="11">
        <f t="shared" si="3212"/>
        <v>0</v>
      </c>
      <c r="AV1030" s="11">
        <f t="shared" si="3212"/>
        <v>0</v>
      </c>
      <c r="AW1030" s="21">
        <f t="shared" si="3212"/>
        <v>293</v>
      </c>
      <c r="AX1030" s="21">
        <f t="shared" si="3212"/>
        <v>0</v>
      </c>
      <c r="AY1030" s="75">
        <f t="shared" si="3212"/>
        <v>0</v>
      </c>
      <c r="AZ1030" s="75">
        <f t="shared" si="3212"/>
        <v>0</v>
      </c>
      <c r="BA1030" s="75">
        <f t="shared" si="3212"/>
        <v>0</v>
      </c>
      <c r="BB1030" s="75">
        <f t="shared" si="3212"/>
        <v>0</v>
      </c>
      <c r="BC1030" s="83">
        <f t="shared" si="3212"/>
        <v>293</v>
      </c>
      <c r="BD1030" s="83">
        <f t="shared" si="3212"/>
        <v>0</v>
      </c>
      <c r="BE1030" s="11">
        <f t="shared" si="3212"/>
        <v>0</v>
      </c>
      <c r="BF1030" s="11">
        <f t="shared" si="3212"/>
        <v>0</v>
      </c>
      <c r="BG1030" s="11">
        <f t="shared" si="3212"/>
        <v>0</v>
      </c>
      <c r="BH1030" s="11">
        <f t="shared" si="3212"/>
        <v>0</v>
      </c>
      <c r="BI1030" s="142">
        <f t="shared" si="3212"/>
        <v>293</v>
      </c>
      <c r="BJ1030" s="142">
        <f t="shared" si="3212"/>
        <v>0</v>
      </c>
      <c r="BK1030" s="75">
        <f t="shared" si="3212"/>
        <v>0</v>
      </c>
      <c r="BL1030" s="75">
        <f t="shared" si="3212"/>
        <v>0</v>
      </c>
      <c r="BM1030" s="75">
        <f t="shared" si="3212"/>
        <v>0</v>
      </c>
      <c r="BN1030" s="75">
        <f t="shared" si="3212"/>
        <v>0</v>
      </c>
      <c r="BO1030" s="83">
        <f t="shared" si="3212"/>
        <v>293</v>
      </c>
      <c r="BP1030" s="83">
        <f t="shared" si="3212"/>
        <v>0</v>
      </c>
      <c r="BQ1030" s="11">
        <f t="shared" si="3212"/>
        <v>0</v>
      </c>
      <c r="BR1030" s="11">
        <f t="shared" si="3212"/>
        <v>0</v>
      </c>
      <c r="BS1030" s="11">
        <f t="shared" si="3212"/>
        <v>0</v>
      </c>
      <c r="BT1030" s="11">
        <f t="shared" si="3212"/>
        <v>0</v>
      </c>
      <c r="BU1030" s="21">
        <f t="shared" si="3212"/>
        <v>293</v>
      </c>
      <c r="BV1030" s="21">
        <f t="shared" si="3212"/>
        <v>0</v>
      </c>
      <c r="BW1030" s="75">
        <f t="shared" si="3212"/>
        <v>0</v>
      </c>
      <c r="BX1030" s="75">
        <f t="shared" si="3212"/>
        <v>0</v>
      </c>
      <c r="BY1030" s="75">
        <f t="shared" si="3212"/>
        <v>0</v>
      </c>
      <c r="BZ1030" s="75">
        <f t="shared" si="3212"/>
        <v>0</v>
      </c>
      <c r="CA1030" s="83">
        <f t="shared" si="3212"/>
        <v>293</v>
      </c>
      <c r="CB1030" s="83">
        <f t="shared" si="3212"/>
        <v>0</v>
      </c>
      <c r="CC1030" s="75">
        <f t="shared" si="3212"/>
        <v>0</v>
      </c>
      <c r="CD1030" s="75">
        <f t="shared" si="3212"/>
        <v>0</v>
      </c>
      <c r="CE1030" s="75">
        <f t="shared" ref="CE1030:CN1030" si="3213">CE1031</f>
        <v>0</v>
      </c>
      <c r="CF1030" s="75">
        <f t="shared" si="3213"/>
        <v>0</v>
      </c>
      <c r="CG1030" s="83">
        <f t="shared" si="3213"/>
        <v>293</v>
      </c>
      <c r="CH1030" s="83">
        <f t="shared" si="3213"/>
        <v>0</v>
      </c>
      <c r="CI1030" s="11">
        <f t="shared" si="3213"/>
        <v>0</v>
      </c>
      <c r="CJ1030" s="11">
        <f t="shared" si="3213"/>
        <v>0</v>
      </c>
      <c r="CK1030" s="11">
        <f t="shared" si="3213"/>
        <v>0</v>
      </c>
      <c r="CL1030" s="11">
        <f t="shared" si="3213"/>
        <v>0</v>
      </c>
      <c r="CM1030" s="21">
        <f t="shared" si="3213"/>
        <v>293</v>
      </c>
      <c r="CN1030" s="21">
        <f t="shared" si="3213"/>
        <v>0</v>
      </c>
    </row>
    <row r="1031" spans="1:92" hidden="1" x14ac:dyDescent="0.25">
      <c r="A1031" s="55" t="s">
        <v>66</v>
      </c>
      <c r="B1031" s="14">
        <f>B1028</f>
        <v>918</v>
      </c>
      <c r="C1031" s="14" t="s">
        <v>22</v>
      </c>
      <c r="D1031" s="14" t="s">
        <v>64</v>
      </c>
      <c r="E1031" s="14" t="s">
        <v>67</v>
      </c>
      <c r="F1031" s="17"/>
      <c r="G1031" s="18">
        <f>G1034</f>
        <v>293</v>
      </c>
      <c r="H1031" s="18">
        <f t="shared" ref="H1031:N1031" si="3214">H1034</f>
        <v>0</v>
      </c>
      <c r="I1031" s="11">
        <f t="shared" si="3214"/>
        <v>0</v>
      </c>
      <c r="J1031" s="11">
        <f t="shared" si="3214"/>
        <v>0</v>
      </c>
      <c r="K1031" s="11">
        <f t="shared" si="3214"/>
        <v>0</v>
      </c>
      <c r="L1031" s="11">
        <f t="shared" si="3214"/>
        <v>0</v>
      </c>
      <c r="M1031" s="18">
        <f t="shared" si="3214"/>
        <v>293</v>
      </c>
      <c r="N1031" s="18">
        <f t="shared" si="3214"/>
        <v>0</v>
      </c>
      <c r="O1031" s="11">
        <f t="shared" ref="O1031:T1031" si="3215">O1034</f>
        <v>0</v>
      </c>
      <c r="P1031" s="11">
        <f t="shared" si="3215"/>
        <v>0</v>
      </c>
      <c r="Q1031" s="11">
        <f t="shared" si="3215"/>
        <v>0</v>
      </c>
      <c r="R1031" s="11">
        <f t="shared" si="3215"/>
        <v>0</v>
      </c>
      <c r="S1031" s="18">
        <f t="shared" si="3215"/>
        <v>293</v>
      </c>
      <c r="T1031" s="18">
        <f t="shared" si="3215"/>
        <v>0</v>
      </c>
      <c r="U1031" s="11">
        <f t="shared" ref="U1031:Z1031" si="3216">U1034</f>
        <v>0</v>
      </c>
      <c r="V1031" s="11">
        <f t="shared" si="3216"/>
        <v>0</v>
      </c>
      <c r="W1031" s="11">
        <f t="shared" si="3216"/>
        <v>0</v>
      </c>
      <c r="X1031" s="11">
        <f t="shared" si="3216"/>
        <v>0</v>
      </c>
      <c r="Y1031" s="18">
        <f t="shared" si="3216"/>
        <v>293</v>
      </c>
      <c r="Z1031" s="18">
        <f t="shared" si="3216"/>
        <v>0</v>
      </c>
      <c r="AA1031" s="11">
        <f t="shared" ref="AA1031:AF1031" si="3217">AA1034</f>
        <v>0</v>
      </c>
      <c r="AB1031" s="11">
        <f t="shared" si="3217"/>
        <v>0</v>
      </c>
      <c r="AC1031" s="11">
        <f t="shared" si="3217"/>
        <v>0</v>
      </c>
      <c r="AD1031" s="11">
        <f t="shared" si="3217"/>
        <v>0</v>
      </c>
      <c r="AE1031" s="18">
        <f t="shared" si="3217"/>
        <v>293</v>
      </c>
      <c r="AF1031" s="18">
        <f t="shared" si="3217"/>
        <v>0</v>
      </c>
      <c r="AG1031" s="11">
        <f t="shared" ref="AG1031:AL1031" si="3218">AG1034</f>
        <v>0</v>
      </c>
      <c r="AH1031" s="11">
        <f t="shared" si="3218"/>
        <v>0</v>
      </c>
      <c r="AI1031" s="11">
        <f t="shared" si="3218"/>
        <v>0</v>
      </c>
      <c r="AJ1031" s="11">
        <f t="shared" si="3218"/>
        <v>0</v>
      </c>
      <c r="AK1031" s="81">
        <f t="shared" si="3218"/>
        <v>293</v>
      </c>
      <c r="AL1031" s="81">
        <f t="shared" si="3218"/>
        <v>0</v>
      </c>
      <c r="AM1031" s="11">
        <f t="shared" ref="AM1031:AR1031" si="3219">AM1034</f>
        <v>0</v>
      </c>
      <c r="AN1031" s="11">
        <f t="shared" si="3219"/>
        <v>0</v>
      </c>
      <c r="AO1031" s="11">
        <f t="shared" si="3219"/>
        <v>0</v>
      </c>
      <c r="AP1031" s="11">
        <f t="shared" si="3219"/>
        <v>0</v>
      </c>
      <c r="AQ1031" s="18">
        <f t="shared" si="3219"/>
        <v>293</v>
      </c>
      <c r="AR1031" s="18">
        <f t="shared" si="3219"/>
        <v>0</v>
      </c>
      <c r="AS1031" s="11">
        <f t="shared" ref="AS1031:AX1031" si="3220">AS1034</f>
        <v>0</v>
      </c>
      <c r="AT1031" s="11">
        <f t="shared" si="3220"/>
        <v>0</v>
      </c>
      <c r="AU1031" s="11">
        <f t="shared" si="3220"/>
        <v>0</v>
      </c>
      <c r="AV1031" s="11">
        <f t="shared" si="3220"/>
        <v>0</v>
      </c>
      <c r="AW1031" s="18">
        <f t="shared" si="3220"/>
        <v>293</v>
      </c>
      <c r="AX1031" s="18">
        <f t="shared" si="3220"/>
        <v>0</v>
      </c>
      <c r="AY1031" s="75">
        <f t="shared" ref="AY1031:BD1031" si="3221">AY1034</f>
        <v>0</v>
      </c>
      <c r="AZ1031" s="75">
        <f t="shared" si="3221"/>
        <v>0</v>
      </c>
      <c r="BA1031" s="75">
        <f t="shared" si="3221"/>
        <v>0</v>
      </c>
      <c r="BB1031" s="75">
        <f t="shared" si="3221"/>
        <v>0</v>
      </c>
      <c r="BC1031" s="81">
        <f t="shared" si="3221"/>
        <v>293</v>
      </c>
      <c r="BD1031" s="81">
        <f t="shared" si="3221"/>
        <v>0</v>
      </c>
      <c r="BE1031" s="11">
        <f t="shared" ref="BE1031:BJ1031" si="3222">BE1034</f>
        <v>0</v>
      </c>
      <c r="BF1031" s="11">
        <f t="shared" si="3222"/>
        <v>0</v>
      </c>
      <c r="BG1031" s="11">
        <f t="shared" si="3222"/>
        <v>0</v>
      </c>
      <c r="BH1031" s="11">
        <f t="shared" si="3222"/>
        <v>0</v>
      </c>
      <c r="BI1031" s="140">
        <f t="shared" si="3222"/>
        <v>293</v>
      </c>
      <c r="BJ1031" s="140">
        <f t="shared" si="3222"/>
        <v>0</v>
      </c>
      <c r="BK1031" s="75">
        <f t="shared" ref="BK1031:BP1031" si="3223">BK1034</f>
        <v>0</v>
      </c>
      <c r="BL1031" s="75">
        <f t="shared" si="3223"/>
        <v>0</v>
      </c>
      <c r="BM1031" s="75">
        <f t="shared" si="3223"/>
        <v>0</v>
      </c>
      <c r="BN1031" s="75">
        <f t="shared" si="3223"/>
        <v>0</v>
      </c>
      <c r="BO1031" s="81">
        <f t="shared" si="3223"/>
        <v>293</v>
      </c>
      <c r="BP1031" s="81">
        <f t="shared" si="3223"/>
        <v>0</v>
      </c>
      <c r="BQ1031" s="11">
        <f t="shared" ref="BQ1031:BV1031" si="3224">BQ1034</f>
        <v>0</v>
      </c>
      <c r="BR1031" s="11">
        <f t="shared" si="3224"/>
        <v>0</v>
      </c>
      <c r="BS1031" s="11">
        <f t="shared" si="3224"/>
        <v>0</v>
      </c>
      <c r="BT1031" s="11">
        <f t="shared" si="3224"/>
        <v>0</v>
      </c>
      <c r="BU1031" s="18">
        <f t="shared" si="3224"/>
        <v>293</v>
      </c>
      <c r="BV1031" s="18">
        <f t="shared" si="3224"/>
        <v>0</v>
      </c>
      <c r="BW1031" s="75">
        <f t="shared" ref="BW1031:CB1031" si="3225">BW1034</f>
        <v>0</v>
      </c>
      <c r="BX1031" s="75">
        <f t="shared" si="3225"/>
        <v>0</v>
      </c>
      <c r="BY1031" s="75">
        <f t="shared" si="3225"/>
        <v>0</v>
      </c>
      <c r="BZ1031" s="75">
        <f t="shared" si="3225"/>
        <v>0</v>
      </c>
      <c r="CA1031" s="81">
        <f t="shared" si="3225"/>
        <v>293</v>
      </c>
      <c r="CB1031" s="81">
        <f t="shared" si="3225"/>
        <v>0</v>
      </c>
      <c r="CC1031" s="75">
        <f t="shared" ref="CC1031:CH1031" si="3226">CC1034</f>
        <v>0</v>
      </c>
      <c r="CD1031" s="75">
        <f t="shared" si="3226"/>
        <v>0</v>
      </c>
      <c r="CE1031" s="75">
        <f t="shared" si="3226"/>
        <v>0</v>
      </c>
      <c r="CF1031" s="75">
        <f t="shared" si="3226"/>
        <v>0</v>
      </c>
      <c r="CG1031" s="81">
        <f t="shared" si="3226"/>
        <v>293</v>
      </c>
      <c r="CH1031" s="81">
        <f t="shared" si="3226"/>
        <v>0</v>
      </c>
      <c r="CI1031" s="11">
        <f t="shared" ref="CI1031:CN1031" si="3227">CI1034</f>
        <v>0</v>
      </c>
      <c r="CJ1031" s="11">
        <f t="shared" si="3227"/>
        <v>0</v>
      </c>
      <c r="CK1031" s="11">
        <f t="shared" si="3227"/>
        <v>0</v>
      </c>
      <c r="CL1031" s="11">
        <f t="shared" si="3227"/>
        <v>0</v>
      </c>
      <c r="CM1031" s="18">
        <f t="shared" si="3227"/>
        <v>293</v>
      </c>
      <c r="CN1031" s="18">
        <f t="shared" si="3227"/>
        <v>0</v>
      </c>
    </row>
    <row r="1032" spans="1:92" hidden="1" x14ac:dyDescent="0.25">
      <c r="A1032" s="55" t="s">
        <v>15</v>
      </c>
      <c r="B1032" s="14">
        <f>B1030</f>
        <v>918</v>
      </c>
      <c r="C1032" s="14" t="s">
        <v>22</v>
      </c>
      <c r="D1032" s="14" t="s">
        <v>64</v>
      </c>
      <c r="E1032" s="14" t="s">
        <v>68</v>
      </c>
      <c r="F1032" s="14"/>
      <c r="G1032" s="18">
        <f>G1034</f>
        <v>293</v>
      </c>
      <c r="H1032" s="18">
        <f t="shared" ref="H1032:N1032" si="3228">H1034</f>
        <v>0</v>
      </c>
      <c r="I1032" s="11">
        <f t="shared" si="3228"/>
        <v>0</v>
      </c>
      <c r="J1032" s="11">
        <f t="shared" si="3228"/>
        <v>0</v>
      </c>
      <c r="K1032" s="11">
        <f t="shared" si="3228"/>
        <v>0</v>
      </c>
      <c r="L1032" s="11">
        <f t="shared" si="3228"/>
        <v>0</v>
      </c>
      <c r="M1032" s="18">
        <f t="shared" si="3228"/>
        <v>293</v>
      </c>
      <c r="N1032" s="18">
        <f t="shared" si="3228"/>
        <v>0</v>
      </c>
      <c r="O1032" s="11">
        <f t="shared" ref="O1032:T1032" si="3229">O1034</f>
        <v>0</v>
      </c>
      <c r="P1032" s="11">
        <f t="shared" si="3229"/>
        <v>0</v>
      </c>
      <c r="Q1032" s="11">
        <f t="shared" si="3229"/>
        <v>0</v>
      </c>
      <c r="R1032" s="11">
        <f t="shared" si="3229"/>
        <v>0</v>
      </c>
      <c r="S1032" s="18">
        <f t="shared" si="3229"/>
        <v>293</v>
      </c>
      <c r="T1032" s="18">
        <f t="shared" si="3229"/>
        <v>0</v>
      </c>
      <c r="U1032" s="11">
        <f t="shared" ref="U1032:Z1032" si="3230">U1034</f>
        <v>0</v>
      </c>
      <c r="V1032" s="11">
        <f t="shared" si="3230"/>
        <v>0</v>
      </c>
      <c r="W1032" s="11">
        <f t="shared" si="3230"/>
        <v>0</v>
      </c>
      <c r="X1032" s="11">
        <f t="shared" si="3230"/>
        <v>0</v>
      </c>
      <c r="Y1032" s="18">
        <f t="shared" si="3230"/>
        <v>293</v>
      </c>
      <c r="Z1032" s="18">
        <f t="shared" si="3230"/>
        <v>0</v>
      </c>
      <c r="AA1032" s="11">
        <f t="shared" ref="AA1032:AF1032" si="3231">AA1034</f>
        <v>0</v>
      </c>
      <c r="AB1032" s="11">
        <f t="shared" si="3231"/>
        <v>0</v>
      </c>
      <c r="AC1032" s="11">
        <f t="shared" si="3231"/>
        <v>0</v>
      </c>
      <c r="AD1032" s="11">
        <f t="shared" si="3231"/>
        <v>0</v>
      </c>
      <c r="AE1032" s="18">
        <f t="shared" si="3231"/>
        <v>293</v>
      </c>
      <c r="AF1032" s="18">
        <f t="shared" si="3231"/>
        <v>0</v>
      </c>
      <c r="AG1032" s="11">
        <f t="shared" ref="AG1032:AL1032" si="3232">AG1034</f>
        <v>0</v>
      </c>
      <c r="AH1032" s="11">
        <f t="shared" si="3232"/>
        <v>0</v>
      </c>
      <c r="AI1032" s="11">
        <f t="shared" si="3232"/>
        <v>0</v>
      </c>
      <c r="AJ1032" s="11">
        <f t="shared" si="3232"/>
        <v>0</v>
      </c>
      <c r="AK1032" s="81">
        <f t="shared" si="3232"/>
        <v>293</v>
      </c>
      <c r="AL1032" s="81">
        <f t="shared" si="3232"/>
        <v>0</v>
      </c>
      <c r="AM1032" s="11">
        <f t="shared" ref="AM1032:AR1032" si="3233">AM1034</f>
        <v>0</v>
      </c>
      <c r="AN1032" s="11">
        <f t="shared" si="3233"/>
        <v>0</v>
      </c>
      <c r="AO1032" s="11">
        <f t="shared" si="3233"/>
        <v>0</v>
      </c>
      <c r="AP1032" s="11">
        <f t="shared" si="3233"/>
        <v>0</v>
      </c>
      <c r="AQ1032" s="18">
        <f t="shared" si="3233"/>
        <v>293</v>
      </c>
      <c r="AR1032" s="18">
        <f t="shared" si="3233"/>
        <v>0</v>
      </c>
      <c r="AS1032" s="11">
        <f t="shared" ref="AS1032:AX1032" si="3234">AS1034</f>
        <v>0</v>
      </c>
      <c r="AT1032" s="11">
        <f t="shared" si="3234"/>
        <v>0</v>
      </c>
      <c r="AU1032" s="11">
        <f t="shared" si="3234"/>
        <v>0</v>
      </c>
      <c r="AV1032" s="11">
        <f t="shared" si="3234"/>
        <v>0</v>
      </c>
      <c r="AW1032" s="18">
        <f t="shared" si="3234"/>
        <v>293</v>
      </c>
      <c r="AX1032" s="18">
        <f t="shared" si="3234"/>
        <v>0</v>
      </c>
      <c r="AY1032" s="75">
        <f t="shared" ref="AY1032:BD1032" si="3235">AY1034</f>
        <v>0</v>
      </c>
      <c r="AZ1032" s="75">
        <f t="shared" si="3235"/>
        <v>0</v>
      </c>
      <c r="BA1032" s="75">
        <f t="shared" si="3235"/>
        <v>0</v>
      </c>
      <c r="BB1032" s="75">
        <f t="shared" si="3235"/>
        <v>0</v>
      </c>
      <c r="BC1032" s="81">
        <f t="shared" si="3235"/>
        <v>293</v>
      </c>
      <c r="BD1032" s="81">
        <f t="shared" si="3235"/>
        <v>0</v>
      </c>
      <c r="BE1032" s="11">
        <f t="shared" ref="BE1032:BJ1032" si="3236">BE1034</f>
        <v>0</v>
      </c>
      <c r="BF1032" s="11">
        <f t="shared" si="3236"/>
        <v>0</v>
      </c>
      <c r="BG1032" s="11">
        <f t="shared" si="3236"/>
        <v>0</v>
      </c>
      <c r="BH1032" s="11">
        <f t="shared" si="3236"/>
        <v>0</v>
      </c>
      <c r="BI1032" s="140">
        <f t="shared" si="3236"/>
        <v>293</v>
      </c>
      <c r="BJ1032" s="140">
        <f t="shared" si="3236"/>
        <v>0</v>
      </c>
      <c r="BK1032" s="75">
        <f t="shared" ref="BK1032:BP1032" si="3237">BK1034</f>
        <v>0</v>
      </c>
      <c r="BL1032" s="75">
        <f t="shared" si="3237"/>
        <v>0</v>
      </c>
      <c r="BM1032" s="75">
        <f t="shared" si="3237"/>
        <v>0</v>
      </c>
      <c r="BN1032" s="75">
        <f t="shared" si="3237"/>
        <v>0</v>
      </c>
      <c r="BO1032" s="81">
        <f t="shared" si="3237"/>
        <v>293</v>
      </c>
      <c r="BP1032" s="81">
        <f t="shared" si="3237"/>
        <v>0</v>
      </c>
      <c r="BQ1032" s="11">
        <f t="shared" ref="BQ1032:BV1032" si="3238">BQ1034</f>
        <v>0</v>
      </c>
      <c r="BR1032" s="11">
        <f t="shared" si="3238"/>
        <v>0</v>
      </c>
      <c r="BS1032" s="11">
        <f t="shared" si="3238"/>
        <v>0</v>
      </c>
      <c r="BT1032" s="11">
        <f t="shared" si="3238"/>
        <v>0</v>
      </c>
      <c r="BU1032" s="18">
        <f t="shared" si="3238"/>
        <v>293</v>
      </c>
      <c r="BV1032" s="18">
        <f t="shared" si="3238"/>
        <v>0</v>
      </c>
      <c r="BW1032" s="75">
        <f t="shared" ref="BW1032:CB1032" si="3239">BW1034</f>
        <v>0</v>
      </c>
      <c r="BX1032" s="75">
        <f t="shared" si="3239"/>
        <v>0</v>
      </c>
      <c r="BY1032" s="75">
        <f t="shared" si="3239"/>
        <v>0</v>
      </c>
      <c r="BZ1032" s="75">
        <f t="shared" si="3239"/>
        <v>0</v>
      </c>
      <c r="CA1032" s="81">
        <f t="shared" si="3239"/>
        <v>293</v>
      </c>
      <c r="CB1032" s="81">
        <f t="shared" si="3239"/>
        <v>0</v>
      </c>
      <c r="CC1032" s="75">
        <f t="shared" ref="CC1032:CH1032" si="3240">CC1034</f>
        <v>0</v>
      </c>
      <c r="CD1032" s="75">
        <f t="shared" si="3240"/>
        <v>0</v>
      </c>
      <c r="CE1032" s="75">
        <f t="shared" si="3240"/>
        <v>0</v>
      </c>
      <c r="CF1032" s="75">
        <f t="shared" si="3240"/>
        <v>0</v>
      </c>
      <c r="CG1032" s="81">
        <f t="shared" si="3240"/>
        <v>293</v>
      </c>
      <c r="CH1032" s="81">
        <f t="shared" si="3240"/>
        <v>0</v>
      </c>
      <c r="CI1032" s="11">
        <f t="shared" ref="CI1032:CN1032" si="3241">CI1034</f>
        <v>0</v>
      </c>
      <c r="CJ1032" s="11">
        <f t="shared" si="3241"/>
        <v>0</v>
      </c>
      <c r="CK1032" s="11">
        <f t="shared" si="3241"/>
        <v>0</v>
      </c>
      <c r="CL1032" s="11">
        <f t="shared" si="3241"/>
        <v>0</v>
      </c>
      <c r="CM1032" s="18">
        <f t="shared" si="3241"/>
        <v>293</v>
      </c>
      <c r="CN1032" s="18">
        <f t="shared" si="3241"/>
        <v>0</v>
      </c>
    </row>
    <row r="1033" spans="1:92" hidden="1" x14ac:dyDescent="0.25">
      <c r="A1033" s="55" t="s">
        <v>65</v>
      </c>
      <c r="B1033" s="14">
        <f>B1032</f>
        <v>918</v>
      </c>
      <c r="C1033" s="14" t="s">
        <v>22</v>
      </c>
      <c r="D1033" s="14" t="s">
        <v>64</v>
      </c>
      <c r="E1033" s="14" t="s">
        <v>69</v>
      </c>
      <c r="F1033" s="14"/>
      <c r="G1033" s="18">
        <f>G1034</f>
        <v>293</v>
      </c>
      <c r="H1033" s="18">
        <f t="shared" ref="H1033:R1034" si="3242">H1034</f>
        <v>0</v>
      </c>
      <c r="I1033" s="11">
        <f t="shared" si="3242"/>
        <v>0</v>
      </c>
      <c r="J1033" s="11">
        <f t="shared" si="3242"/>
        <v>0</v>
      </c>
      <c r="K1033" s="11">
        <f t="shared" si="3242"/>
        <v>0</v>
      </c>
      <c r="L1033" s="11">
        <f t="shared" si="3242"/>
        <v>0</v>
      </c>
      <c r="M1033" s="18">
        <f t="shared" si="3242"/>
        <v>293</v>
      </c>
      <c r="N1033" s="18">
        <f t="shared" si="3242"/>
        <v>0</v>
      </c>
      <c r="O1033" s="11">
        <f t="shared" si="3242"/>
        <v>0</v>
      </c>
      <c r="P1033" s="11">
        <f t="shared" si="3242"/>
        <v>0</v>
      </c>
      <c r="Q1033" s="11">
        <f t="shared" si="3242"/>
        <v>0</v>
      </c>
      <c r="R1033" s="11">
        <f t="shared" si="3242"/>
        <v>0</v>
      </c>
      <c r="S1033" s="18">
        <f>S1034</f>
        <v>293</v>
      </c>
      <c r="T1033" s="18">
        <f>T1034</f>
        <v>0</v>
      </c>
      <c r="U1033" s="11">
        <f t="shared" ref="U1033:X1034" si="3243">U1034</f>
        <v>0</v>
      </c>
      <c r="V1033" s="11">
        <f t="shared" si="3243"/>
        <v>0</v>
      </c>
      <c r="W1033" s="11">
        <f t="shared" si="3243"/>
        <v>0</v>
      </c>
      <c r="X1033" s="11">
        <f t="shared" si="3243"/>
        <v>0</v>
      </c>
      <c r="Y1033" s="18">
        <f>Y1034</f>
        <v>293</v>
      </c>
      <c r="Z1033" s="18">
        <f>Z1034</f>
        <v>0</v>
      </c>
      <c r="AA1033" s="11">
        <f t="shared" ref="AA1033:AD1034" si="3244">AA1034</f>
        <v>0</v>
      </c>
      <c r="AB1033" s="11">
        <f t="shared" si="3244"/>
        <v>0</v>
      </c>
      <c r="AC1033" s="11">
        <f t="shared" si="3244"/>
        <v>0</v>
      </c>
      <c r="AD1033" s="11">
        <f t="shared" si="3244"/>
        <v>0</v>
      </c>
      <c r="AE1033" s="18">
        <f>AE1034</f>
        <v>293</v>
      </c>
      <c r="AF1033" s="18">
        <f>AF1034</f>
        <v>0</v>
      </c>
      <c r="AG1033" s="11">
        <f t="shared" ref="AG1033:AJ1034" si="3245">AG1034</f>
        <v>0</v>
      </c>
      <c r="AH1033" s="11">
        <f t="shared" si="3245"/>
        <v>0</v>
      </c>
      <c r="AI1033" s="11">
        <f t="shared" si="3245"/>
        <v>0</v>
      </c>
      <c r="AJ1033" s="11">
        <f t="shared" si="3245"/>
        <v>0</v>
      </c>
      <c r="AK1033" s="81">
        <f>AK1034</f>
        <v>293</v>
      </c>
      <c r="AL1033" s="81">
        <f>AL1034</f>
        <v>0</v>
      </c>
      <c r="AM1033" s="11">
        <f t="shared" ref="AM1033:AP1034" si="3246">AM1034</f>
        <v>0</v>
      </c>
      <c r="AN1033" s="11">
        <f t="shared" si="3246"/>
        <v>0</v>
      </c>
      <c r="AO1033" s="11">
        <f t="shared" si="3246"/>
        <v>0</v>
      </c>
      <c r="AP1033" s="11">
        <f t="shared" si="3246"/>
        <v>0</v>
      </c>
      <c r="AQ1033" s="18">
        <f>AQ1034</f>
        <v>293</v>
      </c>
      <c r="AR1033" s="18">
        <f>AR1034</f>
        <v>0</v>
      </c>
      <c r="AS1033" s="11">
        <f t="shared" ref="AS1033:AV1034" si="3247">AS1034</f>
        <v>0</v>
      </c>
      <c r="AT1033" s="11">
        <f t="shared" si="3247"/>
        <v>0</v>
      </c>
      <c r="AU1033" s="11">
        <f t="shared" si="3247"/>
        <v>0</v>
      </c>
      <c r="AV1033" s="11">
        <f t="shared" si="3247"/>
        <v>0</v>
      </c>
      <c r="AW1033" s="18">
        <f>AW1034</f>
        <v>293</v>
      </c>
      <c r="AX1033" s="18">
        <f>AX1034</f>
        <v>0</v>
      </c>
      <c r="AY1033" s="75">
        <f t="shared" ref="AY1033:BB1034" si="3248">AY1034</f>
        <v>0</v>
      </c>
      <c r="AZ1033" s="75">
        <f t="shared" si="3248"/>
        <v>0</v>
      </c>
      <c r="BA1033" s="75">
        <f t="shared" si="3248"/>
        <v>0</v>
      </c>
      <c r="BB1033" s="75">
        <f t="shared" si="3248"/>
        <v>0</v>
      </c>
      <c r="BC1033" s="81">
        <f>BC1034</f>
        <v>293</v>
      </c>
      <c r="BD1033" s="81">
        <f>BD1034</f>
        <v>0</v>
      </c>
      <c r="BE1033" s="11">
        <f t="shared" ref="BE1033:BH1034" si="3249">BE1034</f>
        <v>0</v>
      </c>
      <c r="BF1033" s="11">
        <f t="shared" si="3249"/>
        <v>0</v>
      </c>
      <c r="BG1033" s="11">
        <f t="shared" si="3249"/>
        <v>0</v>
      </c>
      <c r="BH1033" s="11">
        <f t="shared" si="3249"/>
        <v>0</v>
      </c>
      <c r="BI1033" s="140">
        <f>BI1034</f>
        <v>293</v>
      </c>
      <c r="BJ1033" s="140">
        <f>BJ1034</f>
        <v>0</v>
      </c>
      <c r="BK1033" s="75">
        <f t="shared" ref="BK1033:BN1034" si="3250">BK1034</f>
        <v>0</v>
      </c>
      <c r="BL1033" s="75">
        <f t="shared" si="3250"/>
        <v>0</v>
      </c>
      <c r="BM1033" s="75">
        <f t="shared" si="3250"/>
        <v>0</v>
      </c>
      <c r="BN1033" s="75">
        <f t="shared" si="3250"/>
        <v>0</v>
      </c>
      <c r="BO1033" s="81">
        <f>BO1034</f>
        <v>293</v>
      </c>
      <c r="BP1033" s="81">
        <f>BP1034</f>
        <v>0</v>
      </c>
      <c r="BQ1033" s="11">
        <f t="shared" ref="BQ1033:BT1034" si="3251">BQ1034</f>
        <v>0</v>
      </c>
      <c r="BR1033" s="11">
        <f t="shared" si="3251"/>
        <v>0</v>
      </c>
      <c r="BS1033" s="11">
        <f t="shared" si="3251"/>
        <v>0</v>
      </c>
      <c r="BT1033" s="11">
        <f t="shared" si="3251"/>
        <v>0</v>
      </c>
      <c r="BU1033" s="18">
        <f>BU1034</f>
        <v>293</v>
      </c>
      <c r="BV1033" s="18">
        <f>BV1034</f>
        <v>0</v>
      </c>
      <c r="BW1033" s="75">
        <f t="shared" ref="BW1033:BZ1034" si="3252">BW1034</f>
        <v>0</v>
      </c>
      <c r="BX1033" s="75">
        <f t="shared" si="3252"/>
        <v>0</v>
      </c>
      <c r="BY1033" s="75">
        <f t="shared" si="3252"/>
        <v>0</v>
      </c>
      <c r="BZ1033" s="75">
        <f t="shared" si="3252"/>
        <v>0</v>
      </c>
      <c r="CA1033" s="81">
        <f>CA1034</f>
        <v>293</v>
      </c>
      <c r="CB1033" s="81">
        <f>CB1034</f>
        <v>0</v>
      </c>
      <c r="CC1033" s="75">
        <f t="shared" ref="CC1033:CF1034" si="3253">CC1034</f>
        <v>0</v>
      </c>
      <c r="CD1033" s="75">
        <f t="shared" si="3253"/>
        <v>0</v>
      </c>
      <c r="CE1033" s="75">
        <f t="shared" si="3253"/>
        <v>0</v>
      </c>
      <c r="CF1033" s="75">
        <f t="shared" si="3253"/>
        <v>0</v>
      </c>
      <c r="CG1033" s="81">
        <f>CG1034</f>
        <v>293</v>
      </c>
      <c r="CH1033" s="81">
        <f>CH1034</f>
        <v>0</v>
      </c>
      <c r="CI1033" s="11">
        <f t="shared" ref="CI1033:CL1034" si="3254">CI1034</f>
        <v>0</v>
      </c>
      <c r="CJ1033" s="11">
        <f t="shared" si="3254"/>
        <v>0</v>
      </c>
      <c r="CK1033" s="11">
        <f t="shared" si="3254"/>
        <v>0</v>
      </c>
      <c r="CL1033" s="11">
        <f t="shared" si="3254"/>
        <v>0</v>
      </c>
      <c r="CM1033" s="18">
        <f>CM1034</f>
        <v>293</v>
      </c>
      <c r="CN1033" s="18">
        <f>CN1034</f>
        <v>0</v>
      </c>
    </row>
    <row r="1034" spans="1:92" ht="33" hidden="1" x14ac:dyDescent="0.25">
      <c r="A1034" s="55" t="s">
        <v>268</v>
      </c>
      <c r="B1034" s="14">
        <f>B1033</f>
        <v>918</v>
      </c>
      <c r="C1034" s="14" t="s">
        <v>22</v>
      </c>
      <c r="D1034" s="14" t="s">
        <v>64</v>
      </c>
      <c r="E1034" s="14" t="s">
        <v>69</v>
      </c>
      <c r="F1034" s="14" t="s">
        <v>33</v>
      </c>
      <c r="G1034" s="18">
        <f>G1035</f>
        <v>293</v>
      </c>
      <c r="H1034" s="18">
        <f t="shared" si="3242"/>
        <v>0</v>
      </c>
      <c r="I1034" s="11">
        <f t="shared" si="3242"/>
        <v>0</v>
      </c>
      <c r="J1034" s="11">
        <f t="shared" si="3242"/>
        <v>0</v>
      </c>
      <c r="K1034" s="11">
        <f t="shared" si="3242"/>
        <v>0</v>
      </c>
      <c r="L1034" s="11">
        <f t="shared" si="3242"/>
        <v>0</v>
      </c>
      <c r="M1034" s="18">
        <f t="shared" si="3242"/>
        <v>293</v>
      </c>
      <c r="N1034" s="18">
        <f t="shared" si="3242"/>
        <v>0</v>
      </c>
      <c r="O1034" s="11">
        <f t="shared" si="3242"/>
        <v>0</v>
      </c>
      <c r="P1034" s="11">
        <f t="shared" si="3242"/>
        <v>0</v>
      </c>
      <c r="Q1034" s="11">
        <f t="shared" si="3242"/>
        <v>0</v>
      </c>
      <c r="R1034" s="11">
        <f t="shared" si="3242"/>
        <v>0</v>
      </c>
      <c r="S1034" s="18">
        <f>S1035</f>
        <v>293</v>
      </c>
      <c r="T1034" s="18">
        <f>T1035</f>
        <v>0</v>
      </c>
      <c r="U1034" s="11">
        <f t="shared" si="3243"/>
        <v>0</v>
      </c>
      <c r="V1034" s="11">
        <f t="shared" si="3243"/>
        <v>0</v>
      </c>
      <c r="W1034" s="11">
        <f t="shared" si="3243"/>
        <v>0</v>
      </c>
      <c r="X1034" s="11">
        <f t="shared" si="3243"/>
        <v>0</v>
      </c>
      <c r="Y1034" s="18">
        <f>Y1035</f>
        <v>293</v>
      </c>
      <c r="Z1034" s="18">
        <f>Z1035</f>
        <v>0</v>
      </c>
      <c r="AA1034" s="11">
        <f t="shared" si="3244"/>
        <v>0</v>
      </c>
      <c r="AB1034" s="11">
        <f t="shared" si="3244"/>
        <v>0</v>
      </c>
      <c r="AC1034" s="11">
        <f t="shared" si="3244"/>
        <v>0</v>
      </c>
      <c r="AD1034" s="11">
        <f t="shared" si="3244"/>
        <v>0</v>
      </c>
      <c r="AE1034" s="18">
        <f>AE1035</f>
        <v>293</v>
      </c>
      <c r="AF1034" s="18">
        <f>AF1035</f>
        <v>0</v>
      </c>
      <c r="AG1034" s="11">
        <f t="shared" si="3245"/>
        <v>0</v>
      </c>
      <c r="AH1034" s="11">
        <f t="shared" si="3245"/>
        <v>0</v>
      </c>
      <c r="AI1034" s="11">
        <f t="shared" si="3245"/>
        <v>0</v>
      </c>
      <c r="AJ1034" s="11">
        <f t="shared" si="3245"/>
        <v>0</v>
      </c>
      <c r="AK1034" s="81">
        <f>AK1035</f>
        <v>293</v>
      </c>
      <c r="AL1034" s="81">
        <f>AL1035</f>
        <v>0</v>
      </c>
      <c r="AM1034" s="11">
        <f t="shared" si="3246"/>
        <v>0</v>
      </c>
      <c r="AN1034" s="11">
        <f t="shared" si="3246"/>
        <v>0</v>
      </c>
      <c r="AO1034" s="11">
        <f t="shared" si="3246"/>
        <v>0</v>
      </c>
      <c r="AP1034" s="11">
        <f t="shared" si="3246"/>
        <v>0</v>
      </c>
      <c r="AQ1034" s="18">
        <f>AQ1035</f>
        <v>293</v>
      </c>
      <c r="AR1034" s="18">
        <f>AR1035</f>
        <v>0</v>
      </c>
      <c r="AS1034" s="11">
        <f t="shared" si="3247"/>
        <v>0</v>
      </c>
      <c r="AT1034" s="11">
        <f t="shared" si="3247"/>
        <v>0</v>
      </c>
      <c r="AU1034" s="11">
        <f t="shared" si="3247"/>
        <v>0</v>
      </c>
      <c r="AV1034" s="11">
        <f t="shared" si="3247"/>
        <v>0</v>
      </c>
      <c r="AW1034" s="18">
        <f>AW1035</f>
        <v>293</v>
      </c>
      <c r="AX1034" s="18">
        <f>AX1035</f>
        <v>0</v>
      </c>
      <c r="AY1034" s="75">
        <f t="shared" si="3248"/>
        <v>0</v>
      </c>
      <c r="AZ1034" s="75">
        <f t="shared" si="3248"/>
        <v>0</v>
      </c>
      <c r="BA1034" s="75">
        <f t="shared" si="3248"/>
        <v>0</v>
      </c>
      <c r="BB1034" s="75">
        <f t="shared" si="3248"/>
        <v>0</v>
      </c>
      <c r="BC1034" s="81">
        <f>BC1035</f>
        <v>293</v>
      </c>
      <c r="BD1034" s="81">
        <f>BD1035</f>
        <v>0</v>
      </c>
      <c r="BE1034" s="11">
        <f t="shared" si="3249"/>
        <v>0</v>
      </c>
      <c r="BF1034" s="11">
        <f t="shared" si="3249"/>
        <v>0</v>
      </c>
      <c r="BG1034" s="11">
        <f t="shared" si="3249"/>
        <v>0</v>
      </c>
      <c r="BH1034" s="11">
        <f t="shared" si="3249"/>
        <v>0</v>
      </c>
      <c r="BI1034" s="140">
        <f>BI1035</f>
        <v>293</v>
      </c>
      <c r="BJ1034" s="140">
        <f>BJ1035</f>
        <v>0</v>
      </c>
      <c r="BK1034" s="75">
        <f t="shared" si="3250"/>
        <v>0</v>
      </c>
      <c r="BL1034" s="75">
        <f t="shared" si="3250"/>
        <v>0</v>
      </c>
      <c r="BM1034" s="75">
        <f t="shared" si="3250"/>
        <v>0</v>
      </c>
      <c r="BN1034" s="75">
        <f t="shared" si="3250"/>
        <v>0</v>
      </c>
      <c r="BO1034" s="81">
        <f>BO1035</f>
        <v>293</v>
      </c>
      <c r="BP1034" s="81">
        <f>BP1035</f>
        <v>0</v>
      </c>
      <c r="BQ1034" s="11">
        <f t="shared" si="3251"/>
        <v>0</v>
      </c>
      <c r="BR1034" s="11">
        <f t="shared" si="3251"/>
        <v>0</v>
      </c>
      <c r="BS1034" s="11">
        <f t="shared" si="3251"/>
        <v>0</v>
      </c>
      <c r="BT1034" s="11">
        <f t="shared" si="3251"/>
        <v>0</v>
      </c>
      <c r="BU1034" s="18">
        <f>BU1035</f>
        <v>293</v>
      </c>
      <c r="BV1034" s="18">
        <f>BV1035</f>
        <v>0</v>
      </c>
      <c r="BW1034" s="75">
        <f t="shared" si="3252"/>
        <v>0</v>
      </c>
      <c r="BX1034" s="75">
        <f t="shared" si="3252"/>
        <v>0</v>
      </c>
      <c r="BY1034" s="75">
        <f t="shared" si="3252"/>
        <v>0</v>
      </c>
      <c r="BZ1034" s="75">
        <f t="shared" si="3252"/>
        <v>0</v>
      </c>
      <c r="CA1034" s="81">
        <f>CA1035</f>
        <v>293</v>
      </c>
      <c r="CB1034" s="81">
        <f>CB1035</f>
        <v>0</v>
      </c>
      <c r="CC1034" s="75">
        <f t="shared" si="3253"/>
        <v>0</v>
      </c>
      <c r="CD1034" s="75">
        <f t="shared" si="3253"/>
        <v>0</v>
      </c>
      <c r="CE1034" s="75">
        <f t="shared" si="3253"/>
        <v>0</v>
      </c>
      <c r="CF1034" s="75">
        <f t="shared" si="3253"/>
        <v>0</v>
      </c>
      <c r="CG1034" s="81">
        <f>CG1035</f>
        <v>293</v>
      </c>
      <c r="CH1034" s="81">
        <f>CH1035</f>
        <v>0</v>
      </c>
      <c r="CI1034" s="11">
        <f t="shared" si="3254"/>
        <v>0</v>
      </c>
      <c r="CJ1034" s="11">
        <f t="shared" si="3254"/>
        <v>0</v>
      </c>
      <c r="CK1034" s="11">
        <f t="shared" si="3254"/>
        <v>0</v>
      </c>
      <c r="CL1034" s="11">
        <f t="shared" si="3254"/>
        <v>0</v>
      </c>
      <c r="CM1034" s="18">
        <f>CM1035</f>
        <v>293</v>
      </c>
      <c r="CN1034" s="18">
        <f>CN1035</f>
        <v>0</v>
      </c>
    </row>
    <row r="1035" spans="1:92" ht="33" hidden="1" x14ac:dyDescent="0.25">
      <c r="A1035" s="55" t="s">
        <v>39</v>
      </c>
      <c r="B1035" s="14">
        <f>B1034</f>
        <v>918</v>
      </c>
      <c r="C1035" s="14" t="s">
        <v>22</v>
      </c>
      <c r="D1035" s="14" t="s">
        <v>64</v>
      </c>
      <c r="E1035" s="14" t="s">
        <v>69</v>
      </c>
      <c r="F1035" s="14" t="s">
        <v>40</v>
      </c>
      <c r="G1035" s="11">
        <v>293</v>
      </c>
      <c r="H1035" s="11"/>
      <c r="I1035" s="11"/>
      <c r="J1035" s="11"/>
      <c r="K1035" s="11"/>
      <c r="L1035" s="11"/>
      <c r="M1035" s="11">
        <f>G1035+I1035+J1035+K1035+L1035</f>
        <v>293</v>
      </c>
      <c r="N1035" s="11">
        <f>H1035+J1035</f>
        <v>0</v>
      </c>
      <c r="O1035" s="11"/>
      <c r="P1035" s="11"/>
      <c r="Q1035" s="11"/>
      <c r="R1035" s="11"/>
      <c r="S1035" s="11">
        <f>M1035+O1035+P1035+Q1035+R1035</f>
        <v>293</v>
      </c>
      <c r="T1035" s="11">
        <f>N1035+P1035</f>
        <v>0</v>
      </c>
      <c r="U1035" s="11"/>
      <c r="V1035" s="11"/>
      <c r="W1035" s="11"/>
      <c r="X1035" s="11"/>
      <c r="Y1035" s="11">
        <f>S1035+U1035+V1035+W1035+X1035</f>
        <v>293</v>
      </c>
      <c r="Z1035" s="11">
        <f>T1035+V1035</f>
        <v>0</v>
      </c>
      <c r="AA1035" s="11"/>
      <c r="AB1035" s="11"/>
      <c r="AC1035" s="11"/>
      <c r="AD1035" s="11"/>
      <c r="AE1035" s="11">
        <f>Y1035+AA1035+AB1035+AC1035+AD1035</f>
        <v>293</v>
      </c>
      <c r="AF1035" s="11">
        <f>Z1035+AB1035</f>
        <v>0</v>
      </c>
      <c r="AG1035" s="11"/>
      <c r="AH1035" s="11"/>
      <c r="AI1035" s="11"/>
      <c r="AJ1035" s="11"/>
      <c r="AK1035" s="75">
        <f>AE1035+AG1035+AH1035+AI1035+AJ1035</f>
        <v>293</v>
      </c>
      <c r="AL1035" s="75">
        <f>AF1035+AH1035</f>
        <v>0</v>
      </c>
      <c r="AM1035" s="11"/>
      <c r="AN1035" s="11"/>
      <c r="AO1035" s="11"/>
      <c r="AP1035" s="11"/>
      <c r="AQ1035" s="11">
        <f>AK1035+AM1035+AN1035+AO1035+AP1035</f>
        <v>293</v>
      </c>
      <c r="AR1035" s="11">
        <f>AL1035+AN1035</f>
        <v>0</v>
      </c>
      <c r="AS1035" s="11"/>
      <c r="AT1035" s="11"/>
      <c r="AU1035" s="11"/>
      <c r="AV1035" s="11"/>
      <c r="AW1035" s="11">
        <f>AQ1035+AS1035+AT1035+AU1035+AV1035</f>
        <v>293</v>
      </c>
      <c r="AX1035" s="11">
        <f>AR1035+AT1035</f>
        <v>0</v>
      </c>
      <c r="AY1035" s="75"/>
      <c r="AZ1035" s="75"/>
      <c r="BA1035" s="75"/>
      <c r="BB1035" s="75"/>
      <c r="BC1035" s="75">
        <f>AW1035+AY1035+AZ1035+BA1035+BB1035</f>
        <v>293</v>
      </c>
      <c r="BD1035" s="75">
        <f>AX1035+AZ1035</f>
        <v>0</v>
      </c>
      <c r="BE1035" s="11"/>
      <c r="BF1035" s="11"/>
      <c r="BG1035" s="11"/>
      <c r="BH1035" s="11"/>
      <c r="BI1035" s="138">
        <f>BC1035+BE1035+BF1035+BG1035+BH1035</f>
        <v>293</v>
      </c>
      <c r="BJ1035" s="138">
        <f>BD1035+BF1035</f>
        <v>0</v>
      </c>
      <c r="BK1035" s="75"/>
      <c r="BL1035" s="75"/>
      <c r="BM1035" s="75"/>
      <c r="BN1035" s="75"/>
      <c r="BO1035" s="75">
        <f>BI1035+BK1035+BL1035+BM1035+BN1035</f>
        <v>293</v>
      </c>
      <c r="BP1035" s="75">
        <f>BJ1035+BL1035</f>
        <v>0</v>
      </c>
      <c r="BQ1035" s="11"/>
      <c r="BR1035" s="11"/>
      <c r="BS1035" s="11"/>
      <c r="BT1035" s="11"/>
      <c r="BU1035" s="11">
        <f>BO1035+BQ1035+BR1035+BS1035+BT1035</f>
        <v>293</v>
      </c>
      <c r="BV1035" s="11">
        <f>BP1035+BR1035</f>
        <v>0</v>
      </c>
      <c r="BW1035" s="75"/>
      <c r="BX1035" s="75"/>
      <c r="BY1035" s="75"/>
      <c r="BZ1035" s="75"/>
      <c r="CA1035" s="75">
        <f>BU1035+BW1035+BX1035+BY1035+BZ1035</f>
        <v>293</v>
      </c>
      <c r="CB1035" s="75">
        <f>BV1035+BX1035</f>
        <v>0</v>
      </c>
      <c r="CC1035" s="75"/>
      <c r="CD1035" s="75"/>
      <c r="CE1035" s="75"/>
      <c r="CF1035" s="75"/>
      <c r="CG1035" s="75">
        <f>CA1035+CC1035+CD1035+CE1035+CF1035</f>
        <v>293</v>
      </c>
      <c r="CH1035" s="75">
        <f>CB1035+CD1035</f>
        <v>0</v>
      </c>
      <c r="CI1035" s="11"/>
      <c r="CJ1035" s="11"/>
      <c r="CK1035" s="11"/>
      <c r="CL1035" s="11"/>
      <c r="CM1035" s="11">
        <f>CG1035+CI1035+CJ1035+CK1035+CL1035</f>
        <v>293</v>
      </c>
      <c r="CN1035" s="11">
        <f>CH1035+CJ1035</f>
        <v>0</v>
      </c>
    </row>
    <row r="1036" spans="1:92" hidden="1" x14ac:dyDescent="0.25">
      <c r="A1036" s="55"/>
      <c r="B1036" s="14"/>
      <c r="C1036" s="14"/>
      <c r="D1036" s="14"/>
      <c r="E1036" s="14"/>
      <c r="F1036" s="14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1"/>
      <c r="AI1036" s="11"/>
      <c r="AJ1036" s="11"/>
      <c r="AK1036" s="75"/>
      <c r="AL1036" s="75"/>
      <c r="AM1036" s="11"/>
      <c r="AN1036" s="11"/>
      <c r="AO1036" s="11"/>
      <c r="AP1036" s="11"/>
      <c r="AQ1036" s="11"/>
      <c r="AR1036" s="11"/>
      <c r="AS1036" s="11"/>
      <c r="AT1036" s="11"/>
      <c r="AU1036" s="11"/>
      <c r="AV1036" s="11"/>
      <c r="AW1036" s="11"/>
      <c r="AX1036" s="11"/>
      <c r="AY1036" s="75"/>
      <c r="AZ1036" s="75"/>
      <c r="BA1036" s="75"/>
      <c r="BB1036" s="75"/>
      <c r="BC1036" s="75"/>
      <c r="BD1036" s="75"/>
      <c r="BE1036" s="11"/>
      <c r="BF1036" s="11"/>
      <c r="BG1036" s="11"/>
      <c r="BH1036" s="11"/>
      <c r="BI1036" s="138"/>
      <c r="BJ1036" s="138"/>
      <c r="BK1036" s="75"/>
      <c r="BL1036" s="75"/>
      <c r="BM1036" s="75"/>
      <c r="BN1036" s="75"/>
      <c r="BO1036" s="75"/>
      <c r="BP1036" s="75"/>
      <c r="BQ1036" s="11"/>
      <c r="BR1036" s="11"/>
      <c r="BS1036" s="11"/>
      <c r="BT1036" s="11"/>
      <c r="BU1036" s="11"/>
      <c r="BV1036" s="11"/>
      <c r="BW1036" s="75"/>
      <c r="BX1036" s="75"/>
      <c r="BY1036" s="75"/>
      <c r="BZ1036" s="75"/>
      <c r="CA1036" s="75"/>
      <c r="CB1036" s="75"/>
      <c r="CC1036" s="75"/>
      <c r="CD1036" s="75"/>
      <c r="CE1036" s="75"/>
      <c r="CF1036" s="75"/>
      <c r="CG1036" s="75"/>
      <c r="CH1036" s="75"/>
      <c r="CI1036" s="11"/>
      <c r="CJ1036" s="11"/>
      <c r="CK1036" s="11"/>
      <c r="CL1036" s="11"/>
      <c r="CM1036" s="11"/>
      <c r="CN1036" s="11"/>
    </row>
    <row r="1037" spans="1:92" ht="43.5" hidden="1" customHeight="1" x14ac:dyDescent="0.3">
      <c r="A1037" s="56" t="s">
        <v>669</v>
      </c>
      <c r="B1037" s="8" t="s">
        <v>358</v>
      </c>
      <c r="C1037" s="8"/>
      <c r="D1037" s="8"/>
      <c r="E1037" s="8"/>
      <c r="F1037" s="8"/>
      <c r="G1037" s="10">
        <f t="shared" ref="G1037:AL1037" si="3255">G1039+G1046+G1062+G1068+G1075+G1114+G1136+G1179+G1212+G1219</f>
        <v>796529</v>
      </c>
      <c r="H1037" s="10">
        <f t="shared" si="3255"/>
        <v>0</v>
      </c>
      <c r="I1037" s="11">
        <f t="shared" si="3255"/>
        <v>0</v>
      </c>
      <c r="J1037" s="11">
        <f t="shared" si="3255"/>
        <v>0</v>
      </c>
      <c r="K1037" s="11">
        <f t="shared" si="3255"/>
        <v>0</v>
      </c>
      <c r="L1037" s="11">
        <f t="shared" si="3255"/>
        <v>0</v>
      </c>
      <c r="M1037" s="10">
        <f t="shared" si="3255"/>
        <v>796529</v>
      </c>
      <c r="N1037" s="10">
        <f t="shared" si="3255"/>
        <v>0</v>
      </c>
      <c r="O1037" s="11">
        <f t="shared" si="3255"/>
        <v>0</v>
      </c>
      <c r="P1037" s="11">
        <f t="shared" si="3255"/>
        <v>0</v>
      </c>
      <c r="Q1037" s="11">
        <f t="shared" si="3255"/>
        <v>0</v>
      </c>
      <c r="R1037" s="11">
        <f t="shared" si="3255"/>
        <v>0</v>
      </c>
      <c r="S1037" s="10">
        <f t="shared" si="3255"/>
        <v>796529</v>
      </c>
      <c r="T1037" s="10">
        <f t="shared" si="3255"/>
        <v>0</v>
      </c>
      <c r="U1037" s="11">
        <f t="shared" si="3255"/>
        <v>0</v>
      </c>
      <c r="V1037" s="11">
        <f t="shared" si="3255"/>
        <v>0</v>
      </c>
      <c r="W1037" s="11">
        <f t="shared" si="3255"/>
        <v>0</v>
      </c>
      <c r="X1037" s="11">
        <f t="shared" si="3255"/>
        <v>0</v>
      </c>
      <c r="Y1037" s="10">
        <f t="shared" si="3255"/>
        <v>796529</v>
      </c>
      <c r="Z1037" s="10">
        <f t="shared" si="3255"/>
        <v>0</v>
      </c>
      <c r="AA1037" s="11">
        <f t="shared" si="3255"/>
        <v>0</v>
      </c>
      <c r="AB1037" s="11">
        <f t="shared" si="3255"/>
        <v>0</v>
      </c>
      <c r="AC1037" s="11">
        <f t="shared" si="3255"/>
        <v>0</v>
      </c>
      <c r="AD1037" s="11">
        <f t="shared" si="3255"/>
        <v>-3000</v>
      </c>
      <c r="AE1037" s="10">
        <f t="shared" si="3255"/>
        <v>793529</v>
      </c>
      <c r="AF1037" s="10">
        <f t="shared" si="3255"/>
        <v>0</v>
      </c>
      <c r="AG1037" s="11">
        <f t="shared" si="3255"/>
        <v>0</v>
      </c>
      <c r="AH1037" s="11">
        <f t="shared" si="3255"/>
        <v>0</v>
      </c>
      <c r="AI1037" s="10">
        <f t="shared" si="3255"/>
        <v>2086</v>
      </c>
      <c r="AJ1037" s="11">
        <f t="shared" si="3255"/>
        <v>0</v>
      </c>
      <c r="AK1037" s="77">
        <f t="shared" si="3255"/>
        <v>795615</v>
      </c>
      <c r="AL1037" s="77">
        <f t="shared" si="3255"/>
        <v>0</v>
      </c>
      <c r="AM1037" s="16">
        <f t="shared" ref="AM1037:BR1037" si="3256">AM1039+AM1046+AM1062+AM1068+AM1075+AM1114+AM1136+AM1179+AM1212+AM1219</f>
        <v>-60247</v>
      </c>
      <c r="AN1037" s="16">
        <f t="shared" si="3256"/>
        <v>36421</v>
      </c>
      <c r="AO1037" s="10">
        <f t="shared" si="3256"/>
        <v>17940</v>
      </c>
      <c r="AP1037" s="16">
        <f t="shared" si="3256"/>
        <v>0</v>
      </c>
      <c r="AQ1037" s="10">
        <f t="shared" si="3256"/>
        <v>789729</v>
      </c>
      <c r="AR1037" s="10">
        <f t="shared" si="3256"/>
        <v>36421</v>
      </c>
      <c r="AS1037" s="10">
        <f t="shared" si="3256"/>
        <v>-12539</v>
      </c>
      <c r="AT1037" s="16">
        <f t="shared" si="3256"/>
        <v>0</v>
      </c>
      <c r="AU1037" s="10">
        <f t="shared" si="3256"/>
        <v>7262</v>
      </c>
      <c r="AV1037" s="10">
        <f t="shared" si="3256"/>
        <v>-714</v>
      </c>
      <c r="AW1037" s="10">
        <f t="shared" si="3256"/>
        <v>783738</v>
      </c>
      <c r="AX1037" s="10">
        <f t="shared" si="3256"/>
        <v>36421</v>
      </c>
      <c r="AY1037" s="77">
        <f t="shared" si="3256"/>
        <v>-91272</v>
      </c>
      <c r="AZ1037" s="77">
        <f t="shared" si="3256"/>
        <v>126080</v>
      </c>
      <c r="BA1037" s="77">
        <f t="shared" si="3256"/>
        <v>12855</v>
      </c>
      <c r="BB1037" s="77">
        <f t="shared" si="3256"/>
        <v>0</v>
      </c>
      <c r="BC1037" s="77">
        <f t="shared" si="3256"/>
        <v>831401</v>
      </c>
      <c r="BD1037" s="77">
        <f t="shared" si="3256"/>
        <v>162501</v>
      </c>
      <c r="BE1037" s="10">
        <f t="shared" si="3256"/>
        <v>-3331</v>
      </c>
      <c r="BF1037" s="10">
        <f t="shared" si="3256"/>
        <v>26848</v>
      </c>
      <c r="BG1037" s="10">
        <f t="shared" si="3256"/>
        <v>56615</v>
      </c>
      <c r="BH1037" s="10">
        <f t="shared" si="3256"/>
        <v>0</v>
      </c>
      <c r="BI1037" s="135">
        <f t="shared" si="3256"/>
        <v>911533</v>
      </c>
      <c r="BJ1037" s="135">
        <f t="shared" si="3256"/>
        <v>189349</v>
      </c>
      <c r="BK1037" s="77">
        <f t="shared" si="3256"/>
        <v>-6337</v>
      </c>
      <c r="BL1037" s="77">
        <f t="shared" si="3256"/>
        <v>13864</v>
      </c>
      <c r="BM1037" s="77">
        <f t="shared" si="3256"/>
        <v>9841</v>
      </c>
      <c r="BN1037" s="77">
        <f t="shared" si="3256"/>
        <v>0</v>
      </c>
      <c r="BO1037" s="77">
        <f t="shared" si="3256"/>
        <v>928901</v>
      </c>
      <c r="BP1037" s="77">
        <f t="shared" si="3256"/>
        <v>203213</v>
      </c>
      <c r="BQ1037" s="10">
        <f t="shared" si="3256"/>
        <v>0</v>
      </c>
      <c r="BR1037" s="10">
        <f t="shared" si="3256"/>
        <v>0</v>
      </c>
      <c r="BS1037" s="10">
        <f t="shared" ref="BS1037:CB1037" si="3257">BS1039+BS1046+BS1062+BS1068+BS1075+BS1114+BS1136+BS1179+BS1212+BS1219</f>
        <v>11201</v>
      </c>
      <c r="BT1037" s="10">
        <f t="shared" si="3257"/>
        <v>0</v>
      </c>
      <c r="BU1037" s="10">
        <f t="shared" si="3257"/>
        <v>940102</v>
      </c>
      <c r="BV1037" s="10">
        <f t="shared" si="3257"/>
        <v>203213</v>
      </c>
      <c r="BW1037" s="77">
        <f t="shared" si="3257"/>
        <v>0</v>
      </c>
      <c r="BX1037" s="77">
        <f t="shared" si="3257"/>
        <v>0</v>
      </c>
      <c r="BY1037" s="77">
        <f t="shared" si="3257"/>
        <v>0</v>
      </c>
      <c r="BZ1037" s="77">
        <f t="shared" si="3257"/>
        <v>0</v>
      </c>
      <c r="CA1037" s="77">
        <f t="shared" si="3257"/>
        <v>940102</v>
      </c>
      <c r="CB1037" s="77">
        <f t="shared" si="3257"/>
        <v>203213</v>
      </c>
      <c r="CC1037" s="77">
        <f t="shared" ref="CC1037:CH1037" si="3258">CC1039+CC1046+CC1062+CC1068+CC1075+CC1114+CC1136+CC1179+CC1212+CC1219</f>
        <v>0</v>
      </c>
      <c r="CD1037" s="77">
        <f t="shared" si="3258"/>
        <v>0</v>
      </c>
      <c r="CE1037" s="77">
        <f t="shared" si="3258"/>
        <v>0</v>
      </c>
      <c r="CF1037" s="77">
        <f t="shared" si="3258"/>
        <v>0</v>
      </c>
      <c r="CG1037" s="77">
        <f t="shared" si="3258"/>
        <v>940102</v>
      </c>
      <c r="CH1037" s="77">
        <f t="shared" si="3258"/>
        <v>203213</v>
      </c>
      <c r="CI1037" s="10">
        <f t="shared" ref="CI1037:CN1037" si="3259">CI1039+CI1046+CI1062+CI1068+CI1075+CI1114+CI1136+CI1179+CI1212+CI1219</f>
        <v>0</v>
      </c>
      <c r="CJ1037" s="10">
        <f t="shared" si="3259"/>
        <v>0</v>
      </c>
      <c r="CK1037" s="10">
        <f t="shared" si="3259"/>
        <v>0</v>
      </c>
      <c r="CL1037" s="10">
        <f t="shared" si="3259"/>
        <v>-1783</v>
      </c>
      <c r="CM1037" s="10">
        <f t="shared" si="3259"/>
        <v>938319</v>
      </c>
      <c r="CN1037" s="10">
        <f t="shared" si="3259"/>
        <v>203213</v>
      </c>
    </row>
    <row r="1038" spans="1:92" ht="20.25" hidden="1" x14ac:dyDescent="0.3">
      <c r="A1038" s="56"/>
      <c r="B1038" s="8"/>
      <c r="C1038" s="8"/>
      <c r="D1038" s="8"/>
      <c r="E1038" s="8"/>
      <c r="F1038" s="8"/>
      <c r="G1038" s="10"/>
      <c r="H1038" s="10"/>
      <c r="I1038" s="11"/>
      <c r="J1038" s="11"/>
      <c r="K1038" s="11"/>
      <c r="L1038" s="11"/>
      <c r="M1038" s="10"/>
      <c r="N1038" s="10"/>
      <c r="O1038" s="11"/>
      <c r="P1038" s="11"/>
      <c r="Q1038" s="11"/>
      <c r="R1038" s="11"/>
      <c r="S1038" s="10"/>
      <c r="T1038" s="10"/>
      <c r="U1038" s="11"/>
      <c r="V1038" s="11"/>
      <c r="W1038" s="11"/>
      <c r="X1038" s="11"/>
      <c r="Y1038" s="10"/>
      <c r="Z1038" s="10"/>
      <c r="AA1038" s="11"/>
      <c r="AB1038" s="11"/>
      <c r="AC1038" s="11"/>
      <c r="AD1038" s="11"/>
      <c r="AE1038" s="10"/>
      <c r="AF1038" s="10"/>
      <c r="AG1038" s="11"/>
      <c r="AH1038" s="11"/>
      <c r="AI1038" s="11"/>
      <c r="AJ1038" s="11"/>
      <c r="AK1038" s="77"/>
      <c r="AL1038" s="77"/>
      <c r="AM1038" s="11"/>
      <c r="AN1038" s="11"/>
      <c r="AO1038" s="11"/>
      <c r="AP1038" s="11"/>
      <c r="AQ1038" s="10"/>
      <c r="AR1038" s="10"/>
      <c r="AS1038" s="11"/>
      <c r="AT1038" s="11"/>
      <c r="AU1038" s="11"/>
      <c r="AV1038" s="11"/>
      <c r="AW1038" s="10"/>
      <c r="AX1038" s="10"/>
      <c r="AY1038" s="75"/>
      <c r="AZ1038" s="75"/>
      <c r="BA1038" s="75"/>
      <c r="BB1038" s="75"/>
      <c r="BC1038" s="77"/>
      <c r="BD1038" s="77"/>
      <c r="BE1038" s="11"/>
      <c r="BF1038" s="11"/>
      <c r="BG1038" s="11"/>
      <c r="BH1038" s="11"/>
      <c r="BI1038" s="135"/>
      <c r="BJ1038" s="135"/>
      <c r="BK1038" s="75"/>
      <c r="BL1038" s="75"/>
      <c r="BM1038" s="75"/>
      <c r="BN1038" s="75"/>
      <c r="BO1038" s="77"/>
      <c r="BP1038" s="77"/>
      <c r="BQ1038" s="11"/>
      <c r="BR1038" s="11"/>
      <c r="BS1038" s="11"/>
      <c r="BT1038" s="11"/>
      <c r="BU1038" s="10"/>
      <c r="BV1038" s="10"/>
      <c r="BW1038" s="75"/>
      <c r="BX1038" s="75"/>
      <c r="BY1038" s="75"/>
      <c r="BZ1038" s="75"/>
      <c r="CA1038" s="77"/>
      <c r="CB1038" s="77"/>
      <c r="CC1038" s="75"/>
      <c r="CD1038" s="75"/>
      <c r="CE1038" s="75"/>
      <c r="CF1038" s="75"/>
      <c r="CG1038" s="77"/>
      <c r="CH1038" s="77"/>
      <c r="CI1038" s="11"/>
      <c r="CJ1038" s="11"/>
      <c r="CK1038" s="11"/>
      <c r="CL1038" s="11"/>
      <c r="CM1038" s="10"/>
      <c r="CN1038" s="10"/>
    </row>
    <row r="1039" spans="1:92" ht="18.75" hidden="1" x14ac:dyDescent="0.3">
      <c r="A1039" s="54" t="s">
        <v>63</v>
      </c>
      <c r="B1039" s="12" t="s">
        <v>358</v>
      </c>
      <c r="C1039" s="12" t="s">
        <v>22</v>
      </c>
      <c r="D1039" s="12" t="s">
        <v>64</v>
      </c>
      <c r="E1039" s="12"/>
      <c r="F1039" s="12"/>
      <c r="G1039" s="30">
        <f t="shared" ref="G1039:R1043" si="3260">G1040</f>
        <v>6008</v>
      </c>
      <c r="H1039" s="30">
        <f t="shared" si="3260"/>
        <v>0</v>
      </c>
      <c r="I1039" s="11">
        <f t="shared" si="3260"/>
        <v>0</v>
      </c>
      <c r="J1039" s="11">
        <f t="shared" si="3260"/>
        <v>0</v>
      </c>
      <c r="K1039" s="11">
        <f t="shared" si="3260"/>
        <v>0</v>
      </c>
      <c r="L1039" s="11">
        <f t="shared" si="3260"/>
        <v>0</v>
      </c>
      <c r="M1039" s="30">
        <f t="shared" si="3260"/>
        <v>6008</v>
      </c>
      <c r="N1039" s="30">
        <f t="shared" si="3260"/>
        <v>0</v>
      </c>
      <c r="O1039" s="11">
        <f t="shared" si="3260"/>
        <v>0</v>
      </c>
      <c r="P1039" s="11">
        <f t="shared" si="3260"/>
        <v>0</v>
      </c>
      <c r="Q1039" s="11">
        <f t="shared" si="3260"/>
        <v>0</v>
      </c>
      <c r="R1039" s="11">
        <f t="shared" si="3260"/>
        <v>0</v>
      </c>
      <c r="S1039" s="30">
        <f t="shared" ref="S1039:AH1043" si="3261">S1040</f>
        <v>6008</v>
      </c>
      <c r="T1039" s="30">
        <f t="shared" si="3261"/>
        <v>0</v>
      </c>
      <c r="U1039" s="11">
        <f t="shared" si="3261"/>
        <v>0</v>
      </c>
      <c r="V1039" s="11">
        <f t="shared" si="3261"/>
        <v>0</v>
      </c>
      <c r="W1039" s="11">
        <f t="shared" si="3261"/>
        <v>0</v>
      </c>
      <c r="X1039" s="11">
        <f t="shared" si="3261"/>
        <v>0</v>
      </c>
      <c r="Y1039" s="30">
        <f t="shared" si="3261"/>
        <v>6008</v>
      </c>
      <c r="Z1039" s="30">
        <f t="shared" si="3261"/>
        <v>0</v>
      </c>
      <c r="AA1039" s="11">
        <f t="shared" si="3261"/>
        <v>0</v>
      </c>
      <c r="AB1039" s="11">
        <f t="shared" si="3261"/>
        <v>0</v>
      </c>
      <c r="AC1039" s="11">
        <f t="shared" si="3261"/>
        <v>0</v>
      </c>
      <c r="AD1039" s="11">
        <f t="shared" si="3261"/>
        <v>0</v>
      </c>
      <c r="AE1039" s="30">
        <f t="shared" si="3261"/>
        <v>6008</v>
      </c>
      <c r="AF1039" s="30">
        <f t="shared" si="3261"/>
        <v>0</v>
      </c>
      <c r="AG1039" s="11">
        <f t="shared" si="3261"/>
        <v>0</v>
      </c>
      <c r="AH1039" s="11">
        <f t="shared" si="3261"/>
        <v>0</v>
      </c>
      <c r="AI1039" s="11">
        <f t="shared" ref="AG1039:AV1043" si="3262">AI1040</f>
        <v>0</v>
      </c>
      <c r="AJ1039" s="11">
        <f t="shared" si="3262"/>
        <v>0</v>
      </c>
      <c r="AK1039" s="85">
        <f t="shared" si="3262"/>
        <v>6008</v>
      </c>
      <c r="AL1039" s="85">
        <f t="shared" si="3262"/>
        <v>0</v>
      </c>
      <c r="AM1039" s="11">
        <f t="shared" si="3262"/>
        <v>0</v>
      </c>
      <c r="AN1039" s="11">
        <f t="shared" si="3262"/>
        <v>0</v>
      </c>
      <c r="AO1039" s="11">
        <f t="shared" si="3262"/>
        <v>0</v>
      </c>
      <c r="AP1039" s="11">
        <f t="shared" si="3262"/>
        <v>0</v>
      </c>
      <c r="AQ1039" s="30">
        <f t="shared" si="3262"/>
        <v>6008</v>
      </c>
      <c r="AR1039" s="30">
        <f t="shared" si="3262"/>
        <v>0</v>
      </c>
      <c r="AS1039" s="11">
        <f t="shared" si="3262"/>
        <v>0</v>
      </c>
      <c r="AT1039" s="11">
        <f t="shared" si="3262"/>
        <v>0</v>
      </c>
      <c r="AU1039" s="11">
        <f t="shared" si="3262"/>
        <v>0</v>
      </c>
      <c r="AV1039" s="30">
        <f t="shared" si="3262"/>
        <v>-63</v>
      </c>
      <c r="AW1039" s="30">
        <f t="shared" ref="AS1039:BH1043" si="3263">AW1040</f>
        <v>5945</v>
      </c>
      <c r="AX1039" s="30">
        <f t="shared" si="3263"/>
        <v>0</v>
      </c>
      <c r="AY1039" s="75">
        <f t="shared" si="3263"/>
        <v>-62</v>
      </c>
      <c r="AZ1039" s="75">
        <f t="shared" si="3263"/>
        <v>0</v>
      </c>
      <c r="BA1039" s="75">
        <f t="shared" si="3263"/>
        <v>0</v>
      </c>
      <c r="BB1039" s="85">
        <f t="shared" si="3263"/>
        <v>0</v>
      </c>
      <c r="BC1039" s="85">
        <f t="shared" si="3263"/>
        <v>5883</v>
      </c>
      <c r="BD1039" s="85">
        <f t="shared" si="3263"/>
        <v>0</v>
      </c>
      <c r="BE1039" s="11">
        <f t="shared" si="3263"/>
        <v>0</v>
      </c>
      <c r="BF1039" s="11">
        <f t="shared" si="3263"/>
        <v>0</v>
      </c>
      <c r="BG1039" s="30">
        <f t="shared" si="3263"/>
        <v>51306</v>
      </c>
      <c r="BH1039" s="30">
        <f t="shared" si="3263"/>
        <v>0</v>
      </c>
      <c r="BI1039" s="144">
        <f t="shared" ref="BE1039:BT1043" si="3264">BI1040</f>
        <v>57189</v>
      </c>
      <c r="BJ1039" s="144">
        <f t="shared" si="3264"/>
        <v>0</v>
      </c>
      <c r="BK1039" s="75">
        <f t="shared" si="3264"/>
        <v>0</v>
      </c>
      <c r="BL1039" s="75">
        <f t="shared" si="3264"/>
        <v>0</v>
      </c>
      <c r="BM1039" s="85">
        <f t="shared" si="3264"/>
        <v>0</v>
      </c>
      <c r="BN1039" s="85">
        <f t="shared" si="3264"/>
        <v>0</v>
      </c>
      <c r="BO1039" s="85">
        <f t="shared" si="3264"/>
        <v>57189</v>
      </c>
      <c r="BP1039" s="85">
        <f t="shared" si="3264"/>
        <v>0</v>
      </c>
      <c r="BQ1039" s="11">
        <f t="shared" si="3264"/>
        <v>0</v>
      </c>
      <c r="BR1039" s="11">
        <f t="shared" si="3264"/>
        <v>0</v>
      </c>
      <c r="BS1039" s="30">
        <f t="shared" si="3264"/>
        <v>0</v>
      </c>
      <c r="BT1039" s="30">
        <f t="shared" si="3264"/>
        <v>0</v>
      </c>
      <c r="BU1039" s="30">
        <f t="shared" ref="BQ1039:CF1043" si="3265">BU1040</f>
        <v>57189</v>
      </c>
      <c r="BV1039" s="30">
        <f t="shared" si="3265"/>
        <v>0</v>
      </c>
      <c r="BW1039" s="75">
        <f t="shared" si="3265"/>
        <v>0</v>
      </c>
      <c r="BX1039" s="75">
        <f t="shared" si="3265"/>
        <v>0</v>
      </c>
      <c r="BY1039" s="85">
        <f t="shared" si="3265"/>
        <v>0</v>
      </c>
      <c r="BZ1039" s="85">
        <f t="shared" si="3265"/>
        <v>0</v>
      </c>
      <c r="CA1039" s="85">
        <f t="shared" si="3265"/>
        <v>57189</v>
      </c>
      <c r="CB1039" s="85">
        <f t="shared" si="3265"/>
        <v>0</v>
      </c>
      <c r="CC1039" s="75">
        <f t="shared" si="3265"/>
        <v>0</v>
      </c>
      <c r="CD1039" s="75">
        <f t="shared" si="3265"/>
        <v>0</v>
      </c>
      <c r="CE1039" s="85">
        <f t="shared" si="3265"/>
        <v>0</v>
      </c>
      <c r="CF1039" s="85">
        <f t="shared" si="3265"/>
        <v>0</v>
      </c>
      <c r="CG1039" s="85">
        <f t="shared" ref="CC1039:CN1043" si="3266">CG1040</f>
        <v>57189</v>
      </c>
      <c r="CH1039" s="85">
        <f t="shared" si="3266"/>
        <v>0</v>
      </c>
      <c r="CI1039" s="11">
        <f t="shared" si="3266"/>
        <v>0</v>
      </c>
      <c r="CJ1039" s="11">
        <f t="shared" si="3266"/>
        <v>0</v>
      </c>
      <c r="CK1039" s="30">
        <f t="shared" si="3266"/>
        <v>0</v>
      </c>
      <c r="CL1039" s="30">
        <f t="shared" si="3266"/>
        <v>0</v>
      </c>
      <c r="CM1039" s="30">
        <f t="shared" si="3266"/>
        <v>57189</v>
      </c>
      <c r="CN1039" s="30">
        <f t="shared" si="3266"/>
        <v>0</v>
      </c>
    </row>
    <row r="1040" spans="1:92" hidden="1" x14ac:dyDescent="0.25">
      <c r="A1040" s="55" t="s">
        <v>66</v>
      </c>
      <c r="B1040" s="14" t="s">
        <v>358</v>
      </c>
      <c r="C1040" s="14" t="s">
        <v>22</v>
      </c>
      <c r="D1040" s="14" t="s">
        <v>64</v>
      </c>
      <c r="E1040" s="14" t="s">
        <v>441</v>
      </c>
      <c r="F1040" s="34"/>
      <c r="G1040" s="11">
        <f t="shared" si="3260"/>
        <v>6008</v>
      </c>
      <c r="H1040" s="11">
        <f t="shared" si="3260"/>
        <v>0</v>
      </c>
      <c r="I1040" s="11">
        <f t="shared" si="3260"/>
        <v>0</v>
      </c>
      <c r="J1040" s="11">
        <f t="shared" si="3260"/>
        <v>0</v>
      </c>
      <c r="K1040" s="11">
        <f t="shared" si="3260"/>
        <v>0</v>
      </c>
      <c r="L1040" s="11">
        <f t="shared" si="3260"/>
        <v>0</v>
      </c>
      <c r="M1040" s="11">
        <f t="shared" si="3260"/>
        <v>6008</v>
      </c>
      <c r="N1040" s="11">
        <f t="shared" si="3260"/>
        <v>0</v>
      </c>
      <c r="O1040" s="11">
        <f t="shared" si="3260"/>
        <v>0</v>
      </c>
      <c r="P1040" s="11">
        <f t="shared" si="3260"/>
        <v>0</v>
      </c>
      <c r="Q1040" s="11">
        <f t="shared" si="3260"/>
        <v>0</v>
      </c>
      <c r="R1040" s="11">
        <f t="shared" si="3260"/>
        <v>0</v>
      </c>
      <c r="S1040" s="11">
        <f t="shared" si="3261"/>
        <v>6008</v>
      </c>
      <c r="T1040" s="11">
        <f t="shared" si="3261"/>
        <v>0</v>
      </c>
      <c r="U1040" s="11">
        <f t="shared" si="3261"/>
        <v>0</v>
      </c>
      <c r="V1040" s="11">
        <f t="shared" si="3261"/>
        <v>0</v>
      </c>
      <c r="W1040" s="11">
        <f t="shared" si="3261"/>
        <v>0</v>
      </c>
      <c r="X1040" s="11">
        <f t="shared" si="3261"/>
        <v>0</v>
      </c>
      <c r="Y1040" s="11">
        <f t="shared" si="3261"/>
        <v>6008</v>
      </c>
      <c r="Z1040" s="11">
        <f t="shared" si="3261"/>
        <v>0</v>
      </c>
      <c r="AA1040" s="11">
        <f t="shared" si="3261"/>
        <v>0</v>
      </c>
      <c r="AB1040" s="11">
        <f t="shared" si="3261"/>
        <v>0</v>
      </c>
      <c r="AC1040" s="11">
        <f t="shared" si="3261"/>
        <v>0</v>
      </c>
      <c r="AD1040" s="11">
        <f t="shared" si="3261"/>
        <v>0</v>
      </c>
      <c r="AE1040" s="11">
        <f t="shared" si="3261"/>
        <v>6008</v>
      </c>
      <c r="AF1040" s="11">
        <f t="shared" si="3261"/>
        <v>0</v>
      </c>
      <c r="AG1040" s="11">
        <f t="shared" si="3262"/>
        <v>0</v>
      </c>
      <c r="AH1040" s="11">
        <f t="shared" si="3262"/>
        <v>0</v>
      </c>
      <c r="AI1040" s="11">
        <f t="shared" si="3262"/>
        <v>0</v>
      </c>
      <c r="AJ1040" s="11">
        <f t="shared" si="3262"/>
        <v>0</v>
      </c>
      <c r="AK1040" s="75">
        <f t="shared" si="3262"/>
        <v>6008</v>
      </c>
      <c r="AL1040" s="75">
        <f t="shared" si="3262"/>
        <v>0</v>
      </c>
      <c r="AM1040" s="11">
        <f t="shared" si="3262"/>
        <v>0</v>
      </c>
      <c r="AN1040" s="11">
        <f t="shared" si="3262"/>
        <v>0</v>
      </c>
      <c r="AO1040" s="11">
        <f t="shared" si="3262"/>
        <v>0</v>
      </c>
      <c r="AP1040" s="11">
        <f t="shared" si="3262"/>
        <v>0</v>
      </c>
      <c r="AQ1040" s="11">
        <f t="shared" si="3262"/>
        <v>6008</v>
      </c>
      <c r="AR1040" s="11">
        <f t="shared" si="3262"/>
        <v>0</v>
      </c>
      <c r="AS1040" s="11">
        <f t="shared" si="3263"/>
        <v>0</v>
      </c>
      <c r="AT1040" s="11">
        <f t="shared" si="3263"/>
        <v>0</v>
      </c>
      <c r="AU1040" s="11">
        <f t="shared" si="3263"/>
        <v>0</v>
      </c>
      <c r="AV1040" s="11">
        <f t="shared" si="3263"/>
        <v>-63</v>
      </c>
      <c r="AW1040" s="11">
        <f t="shared" si="3263"/>
        <v>5945</v>
      </c>
      <c r="AX1040" s="11">
        <f t="shared" si="3263"/>
        <v>0</v>
      </c>
      <c r="AY1040" s="75">
        <f t="shared" si="3263"/>
        <v>-62</v>
      </c>
      <c r="AZ1040" s="75">
        <f t="shared" si="3263"/>
        <v>0</v>
      </c>
      <c r="BA1040" s="75">
        <f t="shared" si="3263"/>
        <v>0</v>
      </c>
      <c r="BB1040" s="75">
        <f t="shared" si="3263"/>
        <v>0</v>
      </c>
      <c r="BC1040" s="75">
        <f t="shared" si="3263"/>
        <v>5883</v>
      </c>
      <c r="BD1040" s="75">
        <f t="shared" si="3263"/>
        <v>0</v>
      </c>
      <c r="BE1040" s="11">
        <f t="shared" si="3264"/>
        <v>0</v>
      </c>
      <c r="BF1040" s="11">
        <f t="shared" si="3264"/>
        <v>0</v>
      </c>
      <c r="BG1040" s="11">
        <f t="shared" si="3264"/>
        <v>51306</v>
      </c>
      <c r="BH1040" s="11">
        <f t="shared" si="3264"/>
        <v>0</v>
      </c>
      <c r="BI1040" s="138">
        <f t="shared" si="3264"/>
        <v>57189</v>
      </c>
      <c r="BJ1040" s="138">
        <f t="shared" si="3264"/>
        <v>0</v>
      </c>
      <c r="BK1040" s="75">
        <f t="shared" si="3264"/>
        <v>0</v>
      </c>
      <c r="BL1040" s="75">
        <f t="shared" si="3264"/>
        <v>0</v>
      </c>
      <c r="BM1040" s="75">
        <f t="shared" si="3264"/>
        <v>0</v>
      </c>
      <c r="BN1040" s="75">
        <f t="shared" si="3264"/>
        <v>0</v>
      </c>
      <c r="BO1040" s="75">
        <f t="shared" si="3264"/>
        <v>57189</v>
      </c>
      <c r="BP1040" s="75">
        <f t="shared" si="3264"/>
        <v>0</v>
      </c>
      <c r="BQ1040" s="11">
        <f t="shared" si="3265"/>
        <v>0</v>
      </c>
      <c r="BR1040" s="11">
        <f t="shared" si="3265"/>
        <v>0</v>
      </c>
      <c r="BS1040" s="11">
        <f t="shared" si="3265"/>
        <v>0</v>
      </c>
      <c r="BT1040" s="11">
        <f t="shared" si="3265"/>
        <v>0</v>
      </c>
      <c r="BU1040" s="11">
        <f t="shared" si="3265"/>
        <v>57189</v>
      </c>
      <c r="BV1040" s="11">
        <f t="shared" si="3265"/>
        <v>0</v>
      </c>
      <c r="BW1040" s="75">
        <f t="shared" si="3265"/>
        <v>0</v>
      </c>
      <c r="BX1040" s="75">
        <f t="shared" si="3265"/>
        <v>0</v>
      </c>
      <c r="BY1040" s="75">
        <f t="shared" si="3265"/>
        <v>0</v>
      </c>
      <c r="BZ1040" s="75">
        <f t="shared" si="3265"/>
        <v>0</v>
      </c>
      <c r="CA1040" s="75">
        <f t="shared" si="3265"/>
        <v>57189</v>
      </c>
      <c r="CB1040" s="75">
        <f t="shared" si="3265"/>
        <v>0</v>
      </c>
      <c r="CC1040" s="75">
        <f t="shared" si="3266"/>
        <v>0</v>
      </c>
      <c r="CD1040" s="75">
        <f t="shared" si="3266"/>
        <v>0</v>
      </c>
      <c r="CE1040" s="75">
        <f t="shared" si="3266"/>
        <v>0</v>
      </c>
      <c r="CF1040" s="75">
        <f t="shared" si="3266"/>
        <v>0</v>
      </c>
      <c r="CG1040" s="75">
        <f t="shared" si="3266"/>
        <v>57189</v>
      </c>
      <c r="CH1040" s="75">
        <f t="shared" si="3266"/>
        <v>0</v>
      </c>
      <c r="CI1040" s="11">
        <f t="shared" si="3266"/>
        <v>0</v>
      </c>
      <c r="CJ1040" s="11">
        <f t="shared" si="3266"/>
        <v>0</v>
      </c>
      <c r="CK1040" s="11">
        <f t="shared" si="3266"/>
        <v>0</v>
      </c>
      <c r="CL1040" s="11">
        <f t="shared" si="3266"/>
        <v>0</v>
      </c>
      <c r="CM1040" s="11">
        <f t="shared" si="3266"/>
        <v>57189</v>
      </c>
      <c r="CN1040" s="11">
        <f t="shared" si="3266"/>
        <v>0</v>
      </c>
    </row>
    <row r="1041" spans="1:92" hidden="1" x14ac:dyDescent="0.25">
      <c r="A1041" s="55" t="s">
        <v>15</v>
      </c>
      <c r="B1041" s="14" t="s">
        <v>358</v>
      </c>
      <c r="C1041" s="14" t="s">
        <v>22</v>
      </c>
      <c r="D1041" s="14" t="s">
        <v>64</v>
      </c>
      <c r="E1041" s="14" t="s">
        <v>68</v>
      </c>
      <c r="F1041" s="34"/>
      <c r="G1041" s="11">
        <f t="shared" si="3260"/>
        <v>6008</v>
      </c>
      <c r="H1041" s="11">
        <f t="shared" si="3260"/>
        <v>0</v>
      </c>
      <c r="I1041" s="11">
        <f t="shared" si="3260"/>
        <v>0</v>
      </c>
      <c r="J1041" s="11">
        <f t="shared" si="3260"/>
        <v>0</v>
      </c>
      <c r="K1041" s="11">
        <f t="shared" si="3260"/>
        <v>0</v>
      </c>
      <c r="L1041" s="11">
        <f t="shared" si="3260"/>
        <v>0</v>
      </c>
      <c r="M1041" s="11">
        <f t="shared" si="3260"/>
        <v>6008</v>
      </c>
      <c r="N1041" s="11">
        <f t="shared" si="3260"/>
        <v>0</v>
      </c>
      <c r="O1041" s="11">
        <f t="shared" si="3260"/>
        <v>0</v>
      </c>
      <c r="P1041" s="11">
        <f t="shared" si="3260"/>
        <v>0</v>
      </c>
      <c r="Q1041" s="11">
        <f t="shared" si="3260"/>
        <v>0</v>
      </c>
      <c r="R1041" s="11">
        <f t="shared" si="3260"/>
        <v>0</v>
      </c>
      <c r="S1041" s="11">
        <f t="shared" si="3261"/>
        <v>6008</v>
      </c>
      <c r="T1041" s="11">
        <f t="shared" si="3261"/>
        <v>0</v>
      </c>
      <c r="U1041" s="11">
        <f t="shared" si="3261"/>
        <v>0</v>
      </c>
      <c r="V1041" s="11">
        <f t="shared" si="3261"/>
        <v>0</v>
      </c>
      <c r="W1041" s="11">
        <f t="shared" si="3261"/>
        <v>0</v>
      </c>
      <c r="X1041" s="11">
        <f t="shared" si="3261"/>
        <v>0</v>
      </c>
      <c r="Y1041" s="11">
        <f t="shared" si="3261"/>
        <v>6008</v>
      </c>
      <c r="Z1041" s="11">
        <f t="shared" si="3261"/>
        <v>0</v>
      </c>
      <c r="AA1041" s="11">
        <f t="shared" si="3261"/>
        <v>0</v>
      </c>
      <c r="AB1041" s="11">
        <f t="shared" si="3261"/>
        <v>0</v>
      </c>
      <c r="AC1041" s="11">
        <f t="shared" si="3261"/>
        <v>0</v>
      </c>
      <c r="AD1041" s="11">
        <f t="shared" si="3261"/>
        <v>0</v>
      </c>
      <c r="AE1041" s="11">
        <f t="shared" si="3261"/>
        <v>6008</v>
      </c>
      <c r="AF1041" s="11">
        <f t="shared" si="3261"/>
        <v>0</v>
      </c>
      <c r="AG1041" s="11">
        <f t="shared" si="3262"/>
        <v>0</v>
      </c>
      <c r="AH1041" s="11">
        <f t="shared" si="3262"/>
        <v>0</v>
      </c>
      <c r="AI1041" s="11">
        <f t="shared" si="3262"/>
        <v>0</v>
      </c>
      <c r="AJ1041" s="11">
        <f t="shared" si="3262"/>
        <v>0</v>
      </c>
      <c r="AK1041" s="75">
        <f t="shared" si="3262"/>
        <v>6008</v>
      </c>
      <c r="AL1041" s="75">
        <f t="shared" si="3262"/>
        <v>0</v>
      </c>
      <c r="AM1041" s="11">
        <f t="shared" si="3262"/>
        <v>0</v>
      </c>
      <c r="AN1041" s="11">
        <f t="shared" si="3262"/>
        <v>0</v>
      </c>
      <c r="AO1041" s="11">
        <f t="shared" si="3262"/>
        <v>0</v>
      </c>
      <c r="AP1041" s="11">
        <f t="shared" si="3262"/>
        <v>0</v>
      </c>
      <c r="AQ1041" s="11">
        <f t="shared" si="3262"/>
        <v>6008</v>
      </c>
      <c r="AR1041" s="11">
        <f t="shared" si="3262"/>
        <v>0</v>
      </c>
      <c r="AS1041" s="11">
        <f t="shared" si="3263"/>
        <v>0</v>
      </c>
      <c r="AT1041" s="11">
        <f t="shared" si="3263"/>
        <v>0</v>
      </c>
      <c r="AU1041" s="11">
        <f t="shared" si="3263"/>
        <v>0</v>
      </c>
      <c r="AV1041" s="11">
        <f t="shared" si="3263"/>
        <v>-63</v>
      </c>
      <c r="AW1041" s="11">
        <f t="shared" si="3263"/>
        <v>5945</v>
      </c>
      <c r="AX1041" s="11">
        <f t="shared" si="3263"/>
        <v>0</v>
      </c>
      <c r="AY1041" s="75">
        <f t="shared" si="3263"/>
        <v>-62</v>
      </c>
      <c r="AZ1041" s="75">
        <f t="shared" si="3263"/>
        <v>0</v>
      </c>
      <c r="BA1041" s="75">
        <f t="shared" si="3263"/>
        <v>0</v>
      </c>
      <c r="BB1041" s="75">
        <f t="shared" si="3263"/>
        <v>0</v>
      </c>
      <c r="BC1041" s="75">
        <f t="shared" si="3263"/>
        <v>5883</v>
      </c>
      <c r="BD1041" s="75">
        <f t="shared" si="3263"/>
        <v>0</v>
      </c>
      <c r="BE1041" s="11">
        <f t="shared" si="3264"/>
        <v>0</v>
      </c>
      <c r="BF1041" s="11">
        <f t="shared" si="3264"/>
        <v>0</v>
      </c>
      <c r="BG1041" s="11">
        <f t="shared" si="3264"/>
        <v>51306</v>
      </c>
      <c r="BH1041" s="11">
        <f t="shared" si="3264"/>
        <v>0</v>
      </c>
      <c r="BI1041" s="138">
        <f t="shared" si="3264"/>
        <v>57189</v>
      </c>
      <c r="BJ1041" s="138">
        <f t="shared" si="3264"/>
        <v>0</v>
      </c>
      <c r="BK1041" s="75">
        <f t="shared" si="3264"/>
        <v>0</v>
      </c>
      <c r="BL1041" s="75">
        <f t="shared" si="3264"/>
        <v>0</v>
      </c>
      <c r="BM1041" s="75">
        <f t="shared" si="3264"/>
        <v>0</v>
      </c>
      <c r="BN1041" s="75">
        <f t="shared" si="3264"/>
        <v>0</v>
      </c>
      <c r="BO1041" s="75">
        <f t="shared" si="3264"/>
        <v>57189</v>
      </c>
      <c r="BP1041" s="75">
        <f t="shared" si="3264"/>
        <v>0</v>
      </c>
      <c r="BQ1041" s="11">
        <f t="shared" si="3265"/>
        <v>0</v>
      </c>
      <c r="BR1041" s="11">
        <f t="shared" si="3265"/>
        <v>0</v>
      </c>
      <c r="BS1041" s="11">
        <f t="shared" si="3265"/>
        <v>0</v>
      </c>
      <c r="BT1041" s="11">
        <f t="shared" si="3265"/>
        <v>0</v>
      </c>
      <c r="BU1041" s="11">
        <f t="shared" si="3265"/>
        <v>57189</v>
      </c>
      <c r="BV1041" s="11">
        <f t="shared" si="3265"/>
        <v>0</v>
      </c>
      <c r="BW1041" s="75">
        <f t="shared" si="3265"/>
        <v>0</v>
      </c>
      <c r="BX1041" s="75">
        <f t="shared" si="3265"/>
        <v>0</v>
      </c>
      <c r="BY1041" s="75">
        <f t="shared" si="3265"/>
        <v>0</v>
      </c>
      <c r="BZ1041" s="75">
        <f t="shared" si="3265"/>
        <v>0</v>
      </c>
      <c r="CA1041" s="75">
        <f t="shared" si="3265"/>
        <v>57189</v>
      </c>
      <c r="CB1041" s="75">
        <f t="shared" si="3265"/>
        <v>0</v>
      </c>
      <c r="CC1041" s="75">
        <f t="shared" si="3266"/>
        <v>0</v>
      </c>
      <c r="CD1041" s="75">
        <f t="shared" si="3266"/>
        <v>0</v>
      </c>
      <c r="CE1041" s="75">
        <f t="shared" si="3266"/>
        <v>0</v>
      </c>
      <c r="CF1041" s="75">
        <f t="shared" si="3266"/>
        <v>0</v>
      </c>
      <c r="CG1041" s="75">
        <f t="shared" si="3266"/>
        <v>57189</v>
      </c>
      <c r="CH1041" s="75">
        <f t="shared" si="3266"/>
        <v>0</v>
      </c>
      <c r="CI1041" s="11">
        <f t="shared" si="3266"/>
        <v>0</v>
      </c>
      <c r="CJ1041" s="11">
        <f t="shared" si="3266"/>
        <v>0</v>
      </c>
      <c r="CK1041" s="11">
        <f t="shared" si="3266"/>
        <v>0</v>
      </c>
      <c r="CL1041" s="11">
        <f t="shared" si="3266"/>
        <v>0</v>
      </c>
      <c r="CM1041" s="11">
        <f t="shared" si="3266"/>
        <v>57189</v>
      </c>
      <c r="CN1041" s="11">
        <f t="shared" si="3266"/>
        <v>0</v>
      </c>
    </row>
    <row r="1042" spans="1:92" hidden="1" x14ac:dyDescent="0.25">
      <c r="A1042" s="55" t="s">
        <v>65</v>
      </c>
      <c r="B1042" s="14" t="s">
        <v>358</v>
      </c>
      <c r="C1042" s="14" t="s">
        <v>22</v>
      </c>
      <c r="D1042" s="14" t="s">
        <v>64</v>
      </c>
      <c r="E1042" s="14" t="s">
        <v>69</v>
      </c>
      <c r="F1042" s="34"/>
      <c r="G1042" s="11">
        <f t="shared" si="3260"/>
        <v>6008</v>
      </c>
      <c r="H1042" s="11">
        <f t="shared" si="3260"/>
        <v>0</v>
      </c>
      <c r="I1042" s="11">
        <f t="shared" si="3260"/>
        <v>0</v>
      </c>
      <c r="J1042" s="11">
        <f t="shared" si="3260"/>
        <v>0</v>
      </c>
      <c r="K1042" s="11">
        <f t="shared" si="3260"/>
        <v>0</v>
      </c>
      <c r="L1042" s="11">
        <f t="shared" si="3260"/>
        <v>0</v>
      </c>
      <c r="M1042" s="11">
        <f t="shared" si="3260"/>
        <v>6008</v>
      </c>
      <c r="N1042" s="11">
        <f t="shared" si="3260"/>
        <v>0</v>
      </c>
      <c r="O1042" s="11">
        <f t="shared" si="3260"/>
        <v>0</v>
      </c>
      <c r="P1042" s="11">
        <f t="shared" si="3260"/>
        <v>0</v>
      </c>
      <c r="Q1042" s="11">
        <f t="shared" si="3260"/>
        <v>0</v>
      </c>
      <c r="R1042" s="11">
        <f t="shared" si="3260"/>
        <v>0</v>
      </c>
      <c r="S1042" s="11">
        <f t="shared" si="3261"/>
        <v>6008</v>
      </c>
      <c r="T1042" s="11">
        <f t="shared" si="3261"/>
        <v>0</v>
      </c>
      <c r="U1042" s="11">
        <f t="shared" si="3261"/>
        <v>0</v>
      </c>
      <c r="V1042" s="11">
        <f t="shared" si="3261"/>
        <v>0</v>
      </c>
      <c r="W1042" s="11">
        <f t="shared" si="3261"/>
        <v>0</v>
      </c>
      <c r="X1042" s="11">
        <f t="shared" si="3261"/>
        <v>0</v>
      </c>
      <c r="Y1042" s="11">
        <f t="shared" si="3261"/>
        <v>6008</v>
      </c>
      <c r="Z1042" s="11">
        <f t="shared" si="3261"/>
        <v>0</v>
      </c>
      <c r="AA1042" s="11">
        <f t="shared" si="3261"/>
        <v>0</v>
      </c>
      <c r="AB1042" s="11">
        <f t="shared" si="3261"/>
        <v>0</v>
      </c>
      <c r="AC1042" s="11">
        <f t="shared" si="3261"/>
        <v>0</v>
      </c>
      <c r="AD1042" s="11">
        <f t="shared" si="3261"/>
        <v>0</v>
      </c>
      <c r="AE1042" s="11">
        <f t="shared" si="3261"/>
        <v>6008</v>
      </c>
      <c r="AF1042" s="11">
        <f t="shared" si="3261"/>
        <v>0</v>
      </c>
      <c r="AG1042" s="11">
        <f t="shared" si="3262"/>
        <v>0</v>
      </c>
      <c r="AH1042" s="11">
        <f t="shared" si="3262"/>
        <v>0</v>
      </c>
      <c r="AI1042" s="11">
        <f t="shared" si="3262"/>
        <v>0</v>
      </c>
      <c r="AJ1042" s="11">
        <f t="shared" si="3262"/>
        <v>0</v>
      </c>
      <c r="AK1042" s="75">
        <f t="shared" si="3262"/>
        <v>6008</v>
      </c>
      <c r="AL1042" s="75">
        <f t="shared" si="3262"/>
        <v>0</v>
      </c>
      <c r="AM1042" s="11">
        <f t="shared" si="3262"/>
        <v>0</v>
      </c>
      <c r="AN1042" s="11">
        <f t="shared" si="3262"/>
        <v>0</v>
      </c>
      <c r="AO1042" s="11">
        <f t="shared" si="3262"/>
        <v>0</v>
      </c>
      <c r="AP1042" s="11">
        <f t="shared" si="3262"/>
        <v>0</v>
      </c>
      <c r="AQ1042" s="11">
        <f t="shared" si="3262"/>
        <v>6008</v>
      </c>
      <c r="AR1042" s="11">
        <f t="shared" si="3262"/>
        <v>0</v>
      </c>
      <c r="AS1042" s="11">
        <f t="shared" si="3263"/>
        <v>0</v>
      </c>
      <c r="AT1042" s="11">
        <f t="shared" si="3263"/>
        <v>0</v>
      </c>
      <c r="AU1042" s="11">
        <f t="shared" si="3263"/>
        <v>0</v>
      </c>
      <c r="AV1042" s="11">
        <f t="shared" si="3263"/>
        <v>-63</v>
      </c>
      <c r="AW1042" s="11">
        <f t="shared" si="3263"/>
        <v>5945</v>
      </c>
      <c r="AX1042" s="11">
        <f t="shared" si="3263"/>
        <v>0</v>
      </c>
      <c r="AY1042" s="75">
        <f t="shared" si="3263"/>
        <v>-62</v>
      </c>
      <c r="AZ1042" s="75">
        <f t="shared" si="3263"/>
        <v>0</v>
      </c>
      <c r="BA1042" s="75">
        <f t="shared" si="3263"/>
        <v>0</v>
      </c>
      <c r="BB1042" s="75">
        <f t="shared" si="3263"/>
        <v>0</v>
      </c>
      <c r="BC1042" s="75">
        <f t="shared" si="3263"/>
        <v>5883</v>
      </c>
      <c r="BD1042" s="75">
        <f t="shared" si="3263"/>
        <v>0</v>
      </c>
      <c r="BE1042" s="11">
        <f t="shared" si="3264"/>
        <v>0</v>
      </c>
      <c r="BF1042" s="11">
        <f t="shared" si="3264"/>
        <v>0</v>
      </c>
      <c r="BG1042" s="11">
        <f t="shared" si="3264"/>
        <v>51306</v>
      </c>
      <c r="BH1042" s="11">
        <f t="shared" si="3264"/>
        <v>0</v>
      </c>
      <c r="BI1042" s="138">
        <f t="shared" si="3264"/>
        <v>57189</v>
      </c>
      <c r="BJ1042" s="138">
        <f t="shared" si="3264"/>
        <v>0</v>
      </c>
      <c r="BK1042" s="75">
        <f t="shared" si="3264"/>
        <v>0</v>
      </c>
      <c r="BL1042" s="75">
        <f t="shared" si="3264"/>
        <v>0</v>
      </c>
      <c r="BM1042" s="75">
        <f t="shared" si="3264"/>
        <v>0</v>
      </c>
      <c r="BN1042" s="75">
        <f t="shared" si="3264"/>
        <v>0</v>
      </c>
      <c r="BO1042" s="75">
        <f t="shared" si="3264"/>
        <v>57189</v>
      </c>
      <c r="BP1042" s="75">
        <f t="shared" si="3264"/>
        <v>0</v>
      </c>
      <c r="BQ1042" s="11">
        <f t="shared" si="3265"/>
        <v>0</v>
      </c>
      <c r="BR1042" s="11">
        <f t="shared" si="3265"/>
        <v>0</v>
      </c>
      <c r="BS1042" s="11">
        <f t="shared" si="3265"/>
        <v>0</v>
      </c>
      <c r="BT1042" s="11">
        <f t="shared" si="3265"/>
        <v>0</v>
      </c>
      <c r="BU1042" s="11">
        <f t="shared" si="3265"/>
        <v>57189</v>
      </c>
      <c r="BV1042" s="11">
        <f t="shared" si="3265"/>
        <v>0</v>
      </c>
      <c r="BW1042" s="75">
        <f t="shared" si="3265"/>
        <v>0</v>
      </c>
      <c r="BX1042" s="75">
        <f t="shared" si="3265"/>
        <v>0</v>
      </c>
      <c r="BY1042" s="75">
        <f t="shared" si="3265"/>
        <v>0</v>
      </c>
      <c r="BZ1042" s="75">
        <f t="shared" si="3265"/>
        <v>0</v>
      </c>
      <c r="CA1042" s="75">
        <f t="shared" si="3265"/>
        <v>57189</v>
      </c>
      <c r="CB1042" s="75">
        <f t="shared" si="3265"/>
        <v>0</v>
      </c>
      <c r="CC1042" s="75">
        <f t="shared" si="3266"/>
        <v>0</v>
      </c>
      <c r="CD1042" s="75">
        <f t="shared" si="3266"/>
        <v>0</v>
      </c>
      <c r="CE1042" s="75">
        <f t="shared" si="3266"/>
        <v>0</v>
      </c>
      <c r="CF1042" s="75">
        <f t="shared" si="3266"/>
        <v>0</v>
      </c>
      <c r="CG1042" s="75">
        <f t="shared" si="3266"/>
        <v>57189</v>
      </c>
      <c r="CH1042" s="75">
        <f t="shared" si="3266"/>
        <v>0</v>
      </c>
      <c r="CI1042" s="11">
        <f t="shared" si="3266"/>
        <v>0</v>
      </c>
      <c r="CJ1042" s="11">
        <f t="shared" si="3266"/>
        <v>0</v>
      </c>
      <c r="CK1042" s="11">
        <f t="shared" si="3266"/>
        <v>0</v>
      </c>
      <c r="CL1042" s="11">
        <f t="shared" si="3266"/>
        <v>0</v>
      </c>
      <c r="CM1042" s="11">
        <f t="shared" si="3266"/>
        <v>57189</v>
      </c>
      <c r="CN1042" s="11">
        <f t="shared" si="3266"/>
        <v>0</v>
      </c>
    </row>
    <row r="1043" spans="1:92" ht="33" hidden="1" x14ac:dyDescent="0.25">
      <c r="A1043" s="55" t="s">
        <v>268</v>
      </c>
      <c r="B1043" s="14" t="s">
        <v>358</v>
      </c>
      <c r="C1043" s="14" t="s">
        <v>22</v>
      </c>
      <c r="D1043" s="14" t="s">
        <v>64</v>
      </c>
      <c r="E1043" s="14" t="s">
        <v>69</v>
      </c>
      <c r="F1043" s="11">
        <v>200</v>
      </c>
      <c r="G1043" s="11">
        <f t="shared" si="3260"/>
        <v>6008</v>
      </c>
      <c r="H1043" s="11">
        <f t="shared" si="3260"/>
        <v>0</v>
      </c>
      <c r="I1043" s="11">
        <f t="shared" si="3260"/>
        <v>0</v>
      </c>
      <c r="J1043" s="11">
        <f t="shared" si="3260"/>
        <v>0</v>
      </c>
      <c r="K1043" s="11">
        <f t="shared" si="3260"/>
        <v>0</v>
      </c>
      <c r="L1043" s="11">
        <f t="shared" si="3260"/>
        <v>0</v>
      </c>
      <c r="M1043" s="11">
        <f t="shared" si="3260"/>
        <v>6008</v>
      </c>
      <c r="N1043" s="11">
        <f t="shared" si="3260"/>
        <v>0</v>
      </c>
      <c r="O1043" s="11">
        <f t="shared" si="3260"/>
        <v>0</v>
      </c>
      <c r="P1043" s="11">
        <f t="shared" si="3260"/>
        <v>0</v>
      </c>
      <c r="Q1043" s="11">
        <f t="shared" si="3260"/>
        <v>0</v>
      </c>
      <c r="R1043" s="11">
        <f t="shared" si="3260"/>
        <v>0</v>
      </c>
      <c r="S1043" s="11">
        <f t="shared" si="3261"/>
        <v>6008</v>
      </c>
      <c r="T1043" s="11">
        <f t="shared" si="3261"/>
        <v>0</v>
      </c>
      <c r="U1043" s="11">
        <f t="shared" si="3261"/>
        <v>0</v>
      </c>
      <c r="V1043" s="11">
        <f t="shared" si="3261"/>
        <v>0</v>
      </c>
      <c r="W1043" s="11">
        <f t="shared" si="3261"/>
        <v>0</v>
      </c>
      <c r="X1043" s="11">
        <f t="shared" si="3261"/>
        <v>0</v>
      </c>
      <c r="Y1043" s="11">
        <f t="shared" si="3261"/>
        <v>6008</v>
      </c>
      <c r="Z1043" s="11">
        <f t="shared" si="3261"/>
        <v>0</v>
      </c>
      <c r="AA1043" s="11">
        <f t="shared" si="3261"/>
        <v>0</v>
      </c>
      <c r="AB1043" s="11">
        <f t="shared" si="3261"/>
        <v>0</v>
      </c>
      <c r="AC1043" s="11">
        <f t="shared" si="3261"/>
        <v>0</v>
      </c>
      <c r="AD1043" s="11">
        <f t="shared" si="3261"/>
        <v>0</v>
      </c>
      <c r="AE1043" s="11">
        <f t="shared" si="3261"/>
        <v>6008</v>
      </c>
      <c r="AF1043" s="11">
        <f t="shared" si="3261"/>
        <v>0</v>
      </c>
      <c r="AG1043" s="11">
        <f t="shared" si="3262"/>
        <v>0</v>
      </c>
      <c r="AH1043" s="11">
        <f t="shared" si="3262"/>
        <v>0</v>
      </c>
      <c r="AI1043" s="11">
        <f t="shared" si="3262"/>
        <v>0</v>
      </c>
      <c r="AJ1043" s="11">
        <f t="shared" si="3262"/>
        <v>0</v>
      </c>
      <c r="AK1043" s="75">
        <f t="shared" si="3262"/>
        <v>6008</v>
      </c>
      <c r="AL1043" s="75">
        <f t="shared" si="3262"/>
        <v>0</v>
      </c>
      <c r="AM1043" s="11">
        <f t="shared" si="3262"/>
        <v>0</v>
      </c>
      <c r="AN1043" s="11">
        <f t="shared" si="3262"/>
        <v>0</v>
      </c>
      <c r="AO1043" s="11">
        <f t="shared" si="3262"/>
        <v>0</v>
      </c>
      <c r="AP1043" s="11">
        <f t="shared" si="3262"/>
        <v>0</v>
      </c>
      <c r="AQ1043" s="11">
        <f t="shared" si="3262"/>
        <v>6008</v>
      </c>
      <c r="AR1043" s="11">
        <f t="shared" si="3262"/>
        <v>0</v>
      </c>
      <c r="AS1043" s="11">
        <f t="shared" si="3263"/>
        <v>0</v>
      </c>
      <c r="AT1043" s="11">
        <f t="shared" si="3263"/>
        <v>0</v>
      </c>
      <c r="AU1043" s="11">
        <f t="shared" si="3263"/>
        <v>0</v>
      </c>
      <c r="AV1043" s="11">
        <f t="shared" si="3263"/>
        <v>-63</v>
      </c>
      <c r="AW1043" s="11">
        <f t="shared" si="3263"/>
        <v>5945</v>
      </c>
      <c r="AX1043" s="11">
        <f t="shared" si="3263"/>
        <v>0</v>
      </c>
      <c r="AY1043" s="75">
        <f t="shared" si="3263"/>
        <v>-62</v>
      </c>
      <c r="AZ1043" s="75">
        <f t="shared" si="3263"/>
        <v>0</v>
      </c>
      <c r="BA1043" s="75">
        <f t="shared" si="3263"/>
        <v>0</v>
      </c>
      <c r="BB1043" s="75">
        <f t="shared" si="3263"/>
        <v>0</v>
      </c>
      <c r="BC1043" s="75">
        <f t="shared" si="3263"/>
        <v>5883</v>
      </c>
      <c r="BD1043" s="75">
        <f t="shared" si="3263"/>
        <v>0</v>
      </c>
      <c r="BE1043" s="11">
        <f t="shared" si="3264"/>
        <v>0</v>
      </c>
      <c r="BF1043" s="11">
        <f t="shared" si="3264"/>
        <v>0</v>
      </c>
      <c r="BG1043" s="11">
        <f t="shared" si="3264"/>
        <v>51306</v>
      </c>
      <c r="BH1043" s="11">
        <f t="shared" si="3264"/>
        <v>0</v>
      </c>
      <c r="BI1043" s="138">
        <f t="shared" si="3264"/>
        <v>57189</v>
      </c>
      <c r="BJ1043" s="138">
        <f t="shared" si="3264"/>
        <v>0</v>
      </c>
      <c r="BK1043" s="75">
        <f t="shared" si="3264"/>
        <v>0</v>
      </c>
      <c r="BL1043" s="75">
        <f t="shared" si="3264"/>
        <v>0</v>
      </c>
      <c r="BM1043" s="75">
        <f t="shared" si="3264"/>
        <v>0</v>
      </c>
      <c r="BN1043" s="75">
        <f t="shared" si="3264"/>
        <v>0</v>
      </c>
      <c r="BO1043" s="75">
        <f t="shared" si="3264"/>
        <v>57189</v>
      </c>
      <c r="BP1043" s="75">
        <f t="shared" si="3264"/>
        <v>0</v>
      </c>
      <c r="BQ1043" s="11">
        <f t="shared" si="3265"/>
        <v>0</v>
      </c>
      <c r="BR1043" s="11">
        <f t="shared" si="3265"/>
        <v>0</v>
      </c>
      <c r="BS1043" s="11">
        <f t="shared" si="3265"/>
        <v>0</v>
      </c>
      <c r="BT1043" s="11">
        <f t="shared" si="3265"/>
        <v>0</v>
      </c>
      <c r="BU1043" s="11">
        <f t="shared" si="3265"/>
        <v>57189</v>
      </c>
      <c r="BV1043" s="11">
        <f t="shared" si="3265"/>
        <v>0</v>
      </c>
      <c r="BW1043" s="75">
        <f t="shared" si="3265"/>
        <v>0</v>
      </c>
      <c r="BX1043" s="75">
        <f t="shared" si="3265"/>
        <v>0</v>
      </c>
      <c r="BY1043" s="75">
        <f t="shared" si="3265"/>
        <v>0</v>
      </c>
      <c r="BZ1043" s="75">
        <f t="shared" si="3265"/>
        <v>0</v>
      </c>
      <c r="CA1043" s="75">
        <f t="shared" si="3265"/>
        <v>57189</v>
      </c>
      <c r="CB1043" s="75">
        <f t="shared" si="3265"/>
        <v>0</v>
      </c>
      <c r="CC1043" s="75">
        <f t="shared" si="3266"/>
        <v>0</v>
      </c>
      <c r="CD1043" s="75">
        <f t="shared" si="3266"/>
        <v>0</v>
      </c>
      <c r="CE1043" s="75">
        <f t="shared" si="3266"/>
        <v>0</v>
      </c>
      <c r="CF1043" s="75">
        <f t="shared" si="3266"/>
        <v>0</v>
      </c>
      <c r="CG1043" s="75">
        <f t="shared" si="3266"/>
        <v>57189</v>
      </c>
      <c r="CH1043" s="75">
        <f t="shared" si="3266"/>
        <v>0</v>
      </c>
      <c r="CI1043" s="11">
        <f t="shared" si="3266"/>
        <v>0</v>
      </c>
      <c r="CJ1043" s="11">
        <f t="shared" si="3266"/>
        <v>0</v>
      </c>
      <c r="CK1043" s="11">
        <f t="shared" si="3266"/>
        <v>0</v>
      </c>
      <c r="CL1043" s="11">
        <f t="shared" si="3266"/>
        <v>0</v>
      </c>
      <c r="CM1043" s="11">
        <f t="shared" si="3266"/>
        <v>57189</v>
      </c>
      <c r="CN1043" s="11">
        <f t="shared" si="3266"/>
        <v>0</v>
      </c>
    </row>
    <row r="1044" spans="1:92" ht="33" hidden="1" x14ac:dyDescent="0.25">
      <c r="A1044" s="55" t="s">
        <v>39</v>
      </c>
      <c r="B1044" s="14" t="s">
        <v>358</v>
      </c>
      <c r="C1044" s="14" t="s">
        <v>22</v>
      </c>
      <c r="D1044" s="14" t="s">
        <v>64</v>
      </c>
      <c r="E1044" s="14" t="s">
        <v>69</v>
      </c>
      <c r="F1044" s="14" t="s">
        <v>40</v>
      </c>
      <c r="G1044" s="11">
        <v>6008</v>
      </c>
      <c r="H1044" s="11"/>
      <c r="I1044" s="11"/>
      <c r="J1044" s="11"/>
      <c r="K1044" s="11"/>
      <c r="L1044" s="11"/>
      <c r="M1044" s="11">
        <f>G1044+I1044+J1044+K1044+L1044</f>
        <v>6008</v>
      </c>
      <c r="N1044" s="11">
        <f>H1044+J1044</f>
        <v>0</v>
      </c>
      <c r="O1044" s="11"/>
      <c r="P1044" s="11"/>
      <c r="Q1044" s="11"/>
      <c r="R1044" s="11"/>
      <c r="S1044" s="11">
        <f>M1044+O1044+P1044+Q1044+R1044</f>
        <v>6008</v>
      </c>
      <c r="T1044" s="11">
        <f>N1044+P1044</f>
        <v>0</v>
      </c>
      <c r="U1044" s="11"/>
      <c r="V1044" s="11"/>
      <c r="W1044" s="11"/>
      <c r="X1044" s="11"/>
      <c r="Y1044" s="11">
        <f>S1044+U1044+V1044+W1044+X1044</f>
        <v>6008</v>
      </c>
      <c r="Z1044" s="11">
        <f>T1044+V1044</f>
        <v>0</v>
      </c>
      <c r="AA1044" s="11"/>
      <c r="AB1044" s="11"/>
      <c r="AC1044" s="11"/>
      <c r="AD1044" s="11"/>
      <c r="AE1044" s="11">
        <f>Y1044+AA1044+AB1044+AC1044+AD1044</f>
        <v>6008</v>
      </c>
      <c r="AF1044" s="11">
        <f>Z1044+AB1044</f>
        <v>0</v>
      </c>
      <c r="AG1044" s="11"/>
      <c r="AH1044" s="11"/>
      <c r="AI1044" s="11"/>
      <c r="AJ1044" s="11"/>
      <c r="AK1044" s="75">
        <f>AE1044+AG1044+AH1044+AI1044+AJ1044</f>
        <v>6008</v>
      </c>
      <c r="AL1044" s="75">
        <f>AF1044+AH1044</f>
        <v>0</v>
      </c>
      <c r="AM1044" s="11"/>
      <c r="AN1044" s="11"/>
      <c r="AO1044" s="11"/>
      <c r="AP1044" s="11"/>
      <c r="AQ1044" s="11">
        <f>AK1044+AM1044+AN1044+AO1044+AP1044</f>
        <v>6008</v>
      </c>
      <c r="AR1044" s="11">
        <f>AL1044+AN1044</f>
        <v>0</v>
      </c>
      <c r="AS1044" s="11"/>
      <c r="AT1044" s="11"/>
      <c r="AU1044" s="11"/>
      <c r="AV1044" s="11">
        <v>-63</v>
      </c>
      <c r="AW1044" s="11">
        <f>AQ1044+AS1044+AT1044+AU1044+AV1044</f>
        <v>5945</v>
      </c>
      <c r="AX1044" s="11">
        <f>AR1044+AT1044</f>
        <v>0</v>
      </c>
      <c r="AY1044" s="75">
        <v>-62</v>
      </c>
      <c r="AZ1044" s="75"/>
      <c r="BA1044" s="75"/>
      <c r="BB1044" s="75"/>
      <c r="BC1044" s="75">
        <f>AW1044+AY1044+AZ1044+BA1044+BB1044</f>
        <v>5883</v>
      </c>
      <c r="BD1044" s="75">
        <f>AX1044+AZ1044</f>
        <v>0</v>
      </c>
      <c r="BE1044" s="11"/>
      <c r="BF1044" s="11"/>
      <c r="BG1044" s="11">
        <v>51306</v>
      </c>
      <c r="BH1044" s="11"/>
      <c r="BI1044" s="138">
        <f>BC1044+BE1044+BF1044+BG1044+BH1044</f>
        <v>57189</v>
      </c>
      <c r="BJ1044" s="138">
        <f>BD1044+BF1044</f>
        <v>0</v>
      </c>
      <c r="BK1044" s="75"/>
      <c r="BL1044" s="75"/>
      <c r="BM1044" s="75"/>
      <c r="BN1044" s="75"/>
      <c r="BO1044" s="75">
        <f>BI1044+BK1044+BL1044+BM1044+BN1044</f>
        <v>57189</v>
      </c>
      <c r="BP1044" s="75">
        <f>BJ1044+BL1044</f>
        <v>0</v>
      </c>
      <c r="BQ1044" s="11"/>
      <c r="BR1044" s="11"/>
      <c r="BS1044" s="11"/>
      <c r="BT1044" s="11"/>
      <c r="BU1044" s="11">
        <f>BO1044+BQ1044+BR1044+BS1044+BT1044</f>
        <v>57189</v>
      </c>
      <c r="BV1044" s="11">
        <f>BP1044+BR1044</f>
        <v>0</v>
      </c>
      <c r="BW1044" s="75"/>
      <c r="BX1044" s="75"/>
      <c r="BY1044" s="75"/>
      <c r="BZ1044" s="75"/>
      <c r="CA1044" s="75">
        <f>BU1044+BW1044+BX1044+BY1044+BZ1044</f>
        <v>57189</v>
      </c>
      <c r="CB1044" s="75">
        <f>BV1044+BX1044</f>
        <v>0</v>
      </c>
      <c r="CC1044" s="75"/>
      <c r="CD1044" s="75"/>
      <c r="CE1044" s="75"/>
      <c r="CF1044" s="75"/>
      <c r="CG1044" s="75">
        <f>CA1044+CC1044+CD1044+CE1044+CF1044</f>
        <v>57189</v>
      </c>
      <c r="CH1044" s="75">
        <f>CB1044+CD1044</f>
        <v>0</v>
      </c>
      <c r="CI1044" s="11"/>
      <c r="CJ1044" s="11"/>
      <c r="CK1044" s="11"/>
      <c r="CL1044" s="11"/>
      <c r="CM1044" s="11">
        <f>CG1044+CI1044+CJ1044+CK1044+CL1044</f>
        <v>57189</v>
      </c>
      <c r="CN1044" s="11">
        <f>CH1044+CJ1044</f>
        <v>0</v>
      </c>
    </row>
    <row r="1045" spans="1:92" hidden="1" x14ac:dyDescent="0.25">
      <c r="A1045" s="55"/>
      <c r="B1045" s="14"/>
      <c r="C1045" s="14"/>
      <c r="D1045" s="14"/>
      <c r="E1045" s="14"/>
      <c r="F1045" s="14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1"/>
      <c r="AI1045" s="11"/>
      <c r="AJ1045" s="11"/>
      <c r="AK1045" s="75"/>
      <c r="AL1045" s="75"/>
      <c r="AM1045" s="11"/>
      <c r="AN1045" s="11"/>
      <c r="AO1045" s="11"/>
      <c r="AP1045" s="11"/>
      <c r="AQ1045" s="11"/>
      <c r="AR1045" s="11"/>
      <c r="AS1045" s="11"/>
      <c r="AT1045" s="11"/>
      <c r="AU1045" s="11"/>
      <c r="AV1045" s="11"/>
      <c r="AW1045" s="11"/>
      <c r="AX1045" s="11"/>
      <c r="AY1045" s="75"/>
      <c r="AZ1045" s="75"/>
      <c r="BA1045" s="75"/>
      <c r="BB1045" s="75"/>
      <c r="BC1045" s="75"/>
      <c r="BD1045" s="75"/>
      <c r="BE1045" s="11"/>
      <c r="BF1045" s="11"/>
      <c r="BG1045" s="11"/>
      <c r="BH1045" s="11"/>
      <c r="BI1045" s="138"/>
      <c r="BJ1045" s="138"/>
      <c r="BK1045" s="75"/>
      <c r="BL1045" s="75"/>
      <c r="BM1045" s="75"/>
      <c r="BN1045" s="75"/>
      <c r="BO1045" s="75"/>
      <c r="BP1045" s="75"/>
      <c r="BQ1045" s="11"/>
      <c r="BR1045" s="11"/>
      <c r="BS1045" s="11"/>
      <c r="BT1045" s="11"/>
      <c r="BU1045" s="11"/>
      <c r="BV1045" s="11"/>
      <c r="BW1045" s="75"/>
      <c r="BX1045" s="75"/>
      <c r="BY1045" s="75"/>
      <c r="BZ1045" s="75"/>
      <c r="CA1045" s="75"/>
      <c r="CB1045" s="75"/>
      <c r="CC1045" s="75"/>
      <c r="CD1045" s="75"/>
      <c r="CE1045" s="75"/>
      <c r="CF1045" s="75"/>
      <c r="CG1045" s="75"/>
      <c r="CH1045" s="75"/>
      <c r="CI1045" s="11"/>
      <c r="CJ1045" s="11"/>
      <c r="CK1045" s="11"/>
      <c r="CL1045" s="11"/>
      <c r="CM1045" s="11"/>
      <c r="CN1045" s="11"/>
    </row>
    <row r="1046" spans="1:92" ht="18.75" hidden="1" x14ac:dyDescent="0.3">
      <c r="A1046" s="54" t="s">
        <v>359</v>
      </c>
      <c r="B1046" s="12" t="s">
        <v>358</v>
      </c>
      <c r="C1046" s="12" t="s">
        <v>30</v>
      </c>
      <c r="D1046" s="12" t="s">
        <v>7</v>
      </c>
      <c r="E1046" s="12"/>
      <c r="F1046" s="12"/>
      <c r="G1046" s="30">
        <f t="shared" ref="G1046:R1050" si="3267">G1047</f>
        <v>8179</v>
      </c>
      <c r="H1046" s="30">
        <f t="shared" si="3267"/>
        <v>0</v>
      </c>
      <c r="I1046" s="11">
        <f t="shared" si="3267"/>
        <v>0</v>
      </c>
      <c r="J1046" s="11">
        <f t="shared" si="3267"/>
        <v>0</v>
      </c>
      <c r="K1046" s="11">
        <f t="shared" si="3267"/>
        <v>0</v>
      </c>
      <c r="L1046" s="11">
        <f t="shared" si="3267"/>
        <v>0</v>
      </c>
      <c r="M1046" s="30">
        <f t="shared" si="3267"/>
        <v>8179</v>
      </c>
      <c r="N1046" s="30">
        <f t="shared" si="3267"/>
        <v>0</v>
      </c>
      <c r="O1046" s="11">
        <f t="shared" si="3267"/>
        <v>0</v>
      </c>
      <c r="P1046" s="11">
        <f t="shared" si="3267"/>
        <v>0</v>
      </c>
      <c r="Q1046" s="11">
        <f t="shared" si="3267"/>
        <v>0</v>
      </c>
      <c r="R1046" s="11">
        <f t="shared" si="3267"/>
        <v>0</v>
      </c>
      <c r="S1046" s="30">
        <f t="shared" ref="S1046:AH1050" si="3268">S1047</f>
        <v>8179</v>
      </c>
      <c r="T1046" s="30">
        <f t="shared" si="3268"/>
        <v>0</v>
      </c>
      <c r="U1046" s="11">
        <f t="shared" si="3268"/>
        <v>0</v>
      </c>
      <c r="V1046" s="11">
        <f t="shared" si="3268"/>
        <v>0</v>
      </c>
      <c r="W1046" s="11">
        <f t="shared" si="3268"/>
        <v>0</v>
      </c>
      <c r="X1046" s="11">
        <f t="shared" si="3268"/>
        <v>0</v>
      </c>
      <c r="Y1046" s="30">
        <f t="shared" si="3268"/>
        <v>8179</v>
      </c>
      <c r="Z1046" s="30">
        <f t="shared" si="3268"/>
        <v>0</v>
      </c>
      <c r="AA1046" s="11">
        <f t="shared" si="3268"/>
        <v>0</v>
      </c>
      <c r="AB1046" s="11">
        <f t="shared" si="3268"/>
        <v>0</v>
      </c>
      <c r="AC1046" s="11">
        <f t="shared" si="3268"/>
        <v>0</v>
      </c>
      <c r="AD1046" s="11">
        <f t="shared" si="3268"/>
        <v>0</v>
      </c>
      <c r="AE1046" s="30">
        <f t="shared" si="3268"/>
        <v>8179</v>
      </c>
      <c r="AF1046" s="30">
        <f t="shared" si="3268"/>
        <v>0</v>
      </c>
      <c r="AG1046" s="11">
        <f t="shared" si="3268"/>
        <v>0</v>
      </c>
      <c r="AH1046" s="11">
        <f t="shared" si="3268"/>
        <v>0</v>
      </c>
      <c r="AI1046" s="11">
        <f t="shared" ref="AG1046:AV1050" si="3269">AI1047</f>
        <v>0</v>
      </c>
      <c r="AJ1046" s="11">
        <f t="shared" si="3269"/>
        <v>0</v>
      </c>
      <c r="AK1046" s="85">
        <f t="shared" si="3269"/>
        <v>8179</v>
      </c>
      <c r="AL1046" s="85">
        <f t="shared" si="3269"/>
        <v>0</v>
      </c>
      <c r="AM1046" s="11">
        <f t="shared" si="3269"/>
        <v>0</v>
      </c>
      <c r="AN1046" s="11">
        <f t="shared" si="3269"/>
        <v>0</v>
      </c>
      <c r="AO1046" s="11">
        <f t="shared" si="3269"/>
        <v>0</v>
      </c>
      <c r="AP1046" s="11">
        <f t="shared" si="3269"/>
        <v>0</v>
      </c>
      <c r="AQ1046" s="30">
        <f t="shared" si="3269"/>
        <v>8179</v>
      </c>
      <c r="AR1046" s="30">
        <f t="shared" si="3269"/>
        <v>0</v>
      </c>
      <c r="AS1046" s="11">
        <f t="shared" si="3269"/>
        <v>0</v>
      </c>
      <c r="AT1046" s="11">
        <f t="shared" si="3269"/>
        <v>0</v>
      </c>
      <c r="AU1046" s="11">
        <f t="shared" si="3269"/>
        <v>0</v>
      </c>
      <c r="AV1046" s="11">
        <f t="shared" si="3269"/>
        <v>0</v>
      </c>
      <c r="AW1046" s="30">
        <f t="shared" ref="AS1046:BH1050" si="3270">AW1047</f>
        <v>8179</v>
      </c>
      <c r="AX1046" s="30">
        <f t="shared" si="3270"/>
        <v>0</v>
      </c>
      <c r="AY1046" s="75">
        <f t="shared" si="3270"/>
        <v>0</v>
      </c>
      <c r="AZ1046" s="75">
        <f t="shared" si="3270"/>
        <v>0</v>
      </c>
      <c r="BA1046" s="75">
        <f t="shared" si="3270"/>
        <v>0</v>
      </c>
      <c r="BB1046" s="75">
        <f t="shared" si="3270"/>
        <v>0</v>
      </c>
      <c r="BC1046" s="85">
        <f t="shared" si="3270"/>
        <v>8179</v>
      </c>
      <c r="BD1046" s="85">
        <f t="shared" si="3270"/>
        <v>0</v>
      </c>
      <c r="BE1046" s="30">
        <f t="shared" si="3270"/>
        <v>-3053</v>
      </c>
      <c r="BF1046" s="11">
        <f t="shared" si="3270"/>
        <v>0</v>
      </c>
      <c r="BG1046" s="30">
        <f t="shared" si="3270"/>
        <v>200</v>
      </c>
      <c r="BH1046" s="11">
        <f t="shared" si="3270"/>
        <v>0</v>
      </c>
      <c r="BI1046" s="144">
        <f t="shared" ref="BE1046:BT1050" si="3271">BI1047</f>
        <v>5326</v>
      </c>
      <c r="BJ1046" s="144">
        <f t="shared" si="3271"/>
        <v>0</v>
      </c>
      <c r="BK1046" s="85">
        <f t="shared" si="3271"/>
        <v>0</v>
      </c>
      <c r="BL1046" s="75">
        <f t="shared" si="3271"/>
        <v>0</v>
      </c>
      <c r="BM1046" s="85">
        <f t="shared" si="3271"/>
        <v>0</v>
      </c>
      <c r="BN1046" s="75">
        <f t="shared" si="3271"/>
        <v>0</v>
      </c>
      <c r="BO1046" s="85">
        <f t="shared" si="3271"/>
        <v>5326</v>
      </c>
      <c r="BP1046" s="85">
        <f t="shared" si="3271"/>
        <v>0</v>
      </c>
      <c r="BQ1046" s="30">
        <f t="shared" si="3271"/>
        <v>0</v>
      </c>
      <c r="BR1046" s="11">
        <f t="shared" si="3271"/>
        <v>0</v>
      </c>
      <c r="BS1046" s="30">
        <f t="shared" si="3271"/>
        <v>0</v>
      </c>
      <c r="BT1046" s="11">
        <f t="shared" si="3271"/>
        <v>0</v>
      </c>
      <c r="BU1046" s="30">
        <f t="shared" ref="BQ1046:CF1050" si="3272">BU1047</f>
        <v>5326</v>
      </c>
      <c r="BV1046" s="30">
        <f t="shared" si="3272"/>
        <v>0</v>
      </c>
      <c r="BW1046" s="85">
        <f t="shared" si="3272"/>
        <v>0</v>
      </c>
      <c r="BX1046" s="75">
        <f t="shared" si="3272"/>
        <v>0</v>
      </c>
      <c r="BY1046" s="85">
        <f t="shared" si="3272"/>
        <v>0</v>
      </c>
      <c r="BZ1046" s="75">
        <f t="shared" si="3272"/>
        <v>0</v>
      </c>
      <c r="CA1046" s="85">
        <f t="shared" si="3272"/>
        <v>5326</v>
      </c>
      <c r="CB1046" s="85">
        <f t="shared" si="3272"/>
        <v>0</v>
      </c>
      <c r="CC1046" s="85">
        <f t="shared" si="3272"/>
        <v>0</v>
      </c>
      <c r="CD1046" s="75">
        <f t="shared" si="3272"/>
        <v>0</v>
      </c>
      <c r="CE1046" s="85">
        <f t="shared" si="3272"/>
        <v>0</v>
      </c>
      <c r="CF1046" s="75">
        <f t="shared" si="3272"/>
        <v>0</v>
      </c>
      <c r="CG1046" s="85">
        <f t="shared" ref="CC1046:CN1050" si="3273">CG1047</f>
        <v>5326</v>
      </c>
      <c r="CH1046" s="85">
        <f t="shared" si="3273"/>
        <v>0</v>
      </c>
      <c r="CI1046" s="30">
        <f t="shared" si="3273"/>
        <v>0</v>
      </c>
      <c r="CJ1046" s="11">
        <f t="shared" si="3273"/>
        <v>0</v>
      </c>
      <c r="CK1046" s="30">
        <f t="shared" si="3273"/>
        <v>0</v>
      </c>
      <c r="CL1046" s="30">
        <f t="shared" si="3273"/>
        <v>-294</v>
      </c>
      <c r="CM1046" s="30">
        <f t="shared" si="3273"/>
        <v>5032</v>
      </c>
      <c r="CN1046" s="30">
        <f t="shared" si="3273"/>
        <v>0</v>
      </c>
    </row>
    <row r="1047" spans="1:92" ht="49.5" hidden="1" x14ac:dyDescent="0.25">
      <c r="A1047" s="55" t="s">
        <v>360</v>
      </c>
      <c r="B1047" s="14" t="s">
        <v>358</v>
      </c>
      <c r="C1047" s="14" t="s">
        <v>30</v>
      </c>
      <c r="D1047" s="14" t="s">
        <v>7</v>
      </c>
      <c r="E1047" s="14" t="s">
        <v>429</v>
      </c>
      <c r="F1047" s="14"/>
      <c r="G1047" s="11">
        <f>G1048+G1052+G1058</f>
        <v>8179</v>
      </c>
      <c r="H1047" s="11">
        <f t="shared" ref="H1047:N1047" si="3274">H1048+H1052+H1058</f>
        <v>0</v>
      </c>
      <c r="I1047" s="11">
        <f t="shared" si="3274"/>
        <v>0</v>
      </c>
      <c r="J1047" s="11">
        <f t="shared" si="3274"/>
        <v>0</v>
      </c>
      <c r="K1047" s="11">
        <f t="shared" si="3274"/>
        <v>0</v>
      </c>
      <c r="L1047" s="11">
        <f t="shared" si="3274"/>
        <v>0</v>
      </c>
      <c r="M1047" s="11">
        <f t="shared" si="3274"/>
        <v>8179</v>
      </c>
      <c r="N1047" s="11">
        <f t="shared" si="3274"/>
        <v>0</v>
      </c>
      <c r="O1047" s="11">
        <f t="shared" ref="O1047:T1047" si="3275">O1048+O1052+O1058</f>
        <v>0</v>
      </c>
      <c r="P1047" s="11">
        <f t="shared" si="3275"/>
        <v>0</v>
      </c>
      <c r="Q1047" s="11">
        <f t="shared" si="3275"/>
        <v>0</v>
      </c>
      <c r="R1047" s="11">
        <f t="shared" si="3275"/>
        <v>0</v>
      </c>
      <c r="S1047" s="11">
        <f t="shared" si="3275"/>
        <v>8179</v>
      </c>
      <c r="T1047" s="11">
        <f t="shared" si="3275"/>
        <v>0</v>
      </c>
      <c r="U1047" s="11">
        <f t="shared" ref="U1047:Z1047" si="3276">U1048+U1052+U1058</f>
        <v>0</v>
      </c>
      <c r="V1047" s="11">
        <f t="shared" si="3276"/>
        <v>0</v>
      </c>
      <c r="W1047" s="11">
        <f t="shared" si="3276"/>
        <v>0</v>
      </c>
      <c r="X1047" s="11">
        <f t="shared" si="3276"/>
        <v>0</v>
      </c>
      <c r="Y1047" s="11">
        <f t="shared" si="3276"/>
        <v>8179</v>
      </c>
      <c r="Z1047" s="11">
        <f t="shared" si="3276"/>
        <v>0</v>
      </c>
      <c r="AA1047" s="11">
        <f t="shared" ref="AA1047:AF1047" si="3277">AA1048+AA1052+AA1058</f>
        <v>0</v>
      </c>
      <c r="AB1047" s="11">
        <f t="shared" si="3277"/>
        <v>0</v>
      </c>
      <c r="AC1047" s="11">
        <f t="shared" si="3277"/>
        <v>0</v>
      </c>
      <c r="AD1047" s="11">
        <f t="shared" si="3277"/>
        <v>0</v>
      </c>
      <c r="AE1047" s="11">
        <f t="shared" si="3277"/>
        <v>8179</v>
      </c>
      <c r="AF1047" s="11">
        <f t="shared" si="3277"/>
        <v>0</v>
      </c>
      <c r="AG1047" s="11">
        <f t="shared" ref="AG1047:AL1047" si="3278">AG1048+AG1052+AG1058</f>
        <v>0</v>
      </c>
      <c r="AH1047" s="11">
        <f t="shared" si="3278"/>
        <v>0</v>
      </c>
      <c r="AI1047" s="11">
        <f t="shared" si="3278"/>
        <v>0</v>
      </c>
      <c r="AJ1047" s="11">
        <f t="shared" si="3278"/>
        <v>0</v>
      </c>
      <c r="AK1047" s="75">
        <f t="shared" si="3278"/>
        <v>8179</v>
      </c>
      <c r="AL1047" s="75">
        <f t="shared" si="3278"/>
        <v>0</v>
      </c>
      <c r="AM1047" s="11">
        <f t="shared" ref="AM1047:AR1047" si="3279">AM1048+AM1052+AM1058</f>
        <v>0</v>
      </c>
      <c r="AN1047" s="11">
        <f t="shared" si="3279"/>
        <v>0</v>
      </c>
      <c r="AO1047" s="11">
        <f t="shared" si="3279"/>
        <v>0</v>
      </c>
      <c r="AP1047" s="11">
        <f t="shared" si="3279"/>
        <v>0</v>
      </c>
      <c r="AQ1047" s="11">
        <f t="shared" si="3279"/>
        <v>8179</v>
      </c>
      <c r="AR1047" s="11">
        <f t="shared" si="3279"/>
        <v>0</v>
      </c>
      <c r="AS1047" s="11">
        <f t="shared" ref="AS1047:AX1047" si="3280">AS1048+AS1052+AS1058</f>
        <v>0</v>
      </c>
      <c r="AT1047" s="11">
        <f t="shared" si="3280"/>
        <v>0</v>
      </c>
      <c r="AU1047" s="11">
        <f t="shared" si="3280"/>
        <v>0</v>
      </c>
      <c r="AV1047" s="11">
        <f t="shared" si="3280"/>
        <v>0</v>
      </c>
      <c r="AW1047" s="11">
        <f t="shared" si="3280"/>
        <v>8179</v>
      </c>
      <c r="AX1047" s="11">
        <f t="shared" si="3280"/>
        <v>0</v>
      </c>
      <c r="AY1047" s="75">
        <f t="shared" ref="AY1047:BD1047" si="3281">AY1048+AY1052+AY1058</f>
        <v>0</v>
      </c>
      <c r="AZ1047" s="75">
        <f t="shared" si="3281"/>
        <v>0</v>
      </c>
      <c r="BA1047" s="75">
        <f t="shared" si="3281"/>
        <v>0</v>
      </c>
      <c r="BB1047" s="75">
        <f t="shared" si="3281"/>
        <v>0</v>
      </c>
      <c r="BC1047" s="75">
        <f t="shared" si="3281"/>
        <v>8179</v>
      </c>
      <c r="BD1047" s="75">
        <f t="shared" si="3281"/>
        <v>0</v>
      </c>
      <c r="BE1047" s="11">
        <f t="shared" ref="BE1047:BJ1047" si="3282">BE1048+BE1052+BE1058</f>
        <v>-3053</v>
      </c>
      <c r="BF1047" s="11">
        <f t="shared" si="3282"/>
        <v>0</v>
      </c>
      <c r="BG1047" s="11">
        <f t="shared" si="3282"/>
        <v>200</v>
      </c>
      <c r="BH1047" s="11">
        <f t="shared" si="3282"/>
        <v>0</v>
      </c>
      <c r="BI1047" s="138">
        <f t="shared" si="3282"/>
        <v>5326</v>
      </c>
      <c r="BJ1047" s="138">
        <f t="shared" si="3282"/>
        <v>0</v>
      </c>
      <c r="BK1047" s="75">
        <f t="shared" ref="BK1047:BP1047" si="3283">BK1048+BK1052+BK1058</f>
        <v>0</v>
      </c>
      <c r="BL1047" s="75">
        <f t="shared" si="3283"/>
        <v>0</v>
      </c>
      <c r="BM1047" s="75">
        <f t="shared" si="3283"/>
        <v>0</v>
      </c>
      <c r="BN1047" s="75">
        <f t="shared" si="3283"/>
        <v>0</v>
      </c>
      <c r="BO1047" s="75">
        <f t="shared" si="3283"/>
        <v>5326</v>
      </c>
      <c r="BP1047" s="75">
        <f t="shared" si="3283"/>
        <v>0</v>
      </c>
      <c r="BQ1047" s="11">
        <f t="shared" ref="BQ1047:BV1047" si="3284">BQ1048+BQ1052+BQ1058</f>
        <v>0</v>
      </c>
      <c r="BR1047" s="11">
        <f t="shared" si="3284"/>
        <v>0</v>
      </c>
      <c r="BS1047" s="11">
        <f t="shared" si="3284"/>
        <v>0</v>
      </c>
      <c r="BT1047" s="11">
        <f t="shared" si="3284"/>
        <v>0</v>
      </c>
      <c r="BU1047" s="11">
        <f t="shared" si="3284"/>
        <v>5326</v>
      </c>
      <c r="BV1047" s="11">
        <f t="shared" si="3284"/>
        <v>0</v>
      </c>
      <c r="BW1047" s="75">
        <f t="shared" ref="BW1047:CB1047" si="3285">BW1048+BW1052+BW1058</f>
        <v>0</v>
      </c>
      <c r="BX1047" s="75">
        <f t="shared" si="3285"/>
        <v>0</v>
      </c>
      <c r="BY1047" s="75">
        <f t="shared" si="3285"/>
        <v>0</v>
      </c>
      <c r="BZ1047" s="75">
        <f t="shared" si="3285"/>
        <v>0</v>
      </c>
      <c r="CA1047" s="75">
        <f t="shared" si="3285"/>
        <v>5326</v>
      </c>
      <c r="CB1047" s="75">
        <f t="shared" si="3285"/>
        <v>0</v>
      </c>
      <c r="CC1047" s="75">
        <f t="shared" ref="CC1047:CH1047" si="3286">CC1048+CC1052+CC1058</f>
        <v>0</v>
      </c>
      <c r="CD1047" s="75">
        <f t="shared" si="3286"/>
        <v>0</v>
      </c>
      <c r="CE1047" s="75">
        <f t="shared" si="3286"/>
        <v>0</v>
      </c>
      <c r="CF1047" s="75">
        <f t="shared" si="3286"/>
        <v>0</v>
      </c>
      <c r="CG1047" s="75">
        <f t="shared" si="3286"/>
        <v>5326</v>
      </c>
      <c r="CH1047" s="75">
        <f t="shared" si="3286"/>
        <v>0</v>
      </c>
      <c r="CI1047" s="11">
        <f t="shared" ref="CI1047:CN1047" si="3287">CI1048+CI1052+CI1058</f>
        <v>0</v>
      </c>
      <c r="CJ1047" s="11">
        <f t="shared" si="3287"/>
        <v>0</v>
      </c>
      <c r="CK1047" s="11">
        <f t="shared" si="3287"/>
        <v>0</v>
      </c>
      <c r="CL1047" s="11">
        <f t="shared" si="3287"/>
        <v>-294</v>
      </c>
      <c r="CM1047" s="11">
        <f t="shared" si="3287"/>
        <v>5032</v>
      </c>
      <c r="CN1047" s="11">
        <f t="shared" si="3287"/>
        <v>0</v>
      </c>
    </row>
    <row r="1048" spans="1:92" hidden="1" x14ac:dyDescent="0.25">
      <c r="A1048" s="55" t="s">
        <v>15</v>
      </c>
      <c r="B1048" s="14" t="s">
        <v>358</v>
      </c>
      <c r="C1048" s="14" t="s">
        <v>30</v>
      </c>
      <c r="D1048" s="14" t="s">
        <v>7</v>
      </c>
      <c r="E1048" s="14" t="s">
        <v>430</v>
      </c>
      <c r="F1048" s="14"/>
      <c r="G1048" s="11">
        <f t="shared" si="3267"/>
        <v>5419</v>
      </c>
      <c r="H1048" s="11">
        <f t="shared" si="3267"/>
        <v>0</v>
      </c>
      <c r="I1048" s="11">
        <f t="shared" si="3267"/>
        <v>0</v>
      </c>
      <c r="J1048" s="11">
        <f t="shared" si="3267"/>
        <v>0</v>
      </c>
      <c r="K1048" s="11">
        <f t="shared" si="3267"/>
        <v>0</v>
      </c>
      <c r="L1048" s="11">
        <f t="shared" si="3267"/>
        <v>0</v>
      </c>
      <c r="M1048" s="11">
        <f t="shared" si="3267"/>
        <v>5419</v>
      </c>
      <c r="N1048" s="11">
        <f t="shared" si="3267"/>
        <v>0</v>
      </c>
      <c r="O1048" s="11">
        <f t="shared" si="3267"/>
        <v>0</v>
      </c>
      <c r="P1048" s="11">
        <f t="shared" si="3267"/>
        <v>0</v>
      </c>
      <c r="Q1048" s="11">
        <f t="shared" si="3267"/>
        <v>0</v>
      </c>
      <c r="R1048" s="11">
        <f t="shared" si="3267"/>
        <v>0</v>
      </c>
      <c r="S1048" s="11">
        <f t="shared" si="3268"/>
        <v>5419</v>
      </c>
      <c r="T1048" s="11">
        <f t="shared" si="3268"/>
        <v>0</v>
      </c>
      <c r="U1048" s="11">
        <f t="shared" si="3268"/>
        <v>0</v>
      </c>
      <c r="V1048" s="11">
        <f t="shared" si="3268"/>
        <v>0</v>
      </c>
      <c r="W1048" s="11">
        <f t="shared" si="3268"/>
        <v>0</v>
      </c>
      <c r="X1048" s="11">
        <f t="shared" si="3268"/>
        <v>0</v>
      </c>
      <c r="Y1048" s="11">
        <f t="shared" si="3268"/>
        <v>5419</v>
      </c>
      <c r="Z1048" s="11">
        <f t="shared" si="3268"/>
        <v>0</v>
      </c>
      <c r="AA1048" s="11">
        <f t="shared" si="3268"/>
        <v>0</v>
      </c>
      <c r="AB1048" s="11">
        <f t="shared" si="3268"/>
        <v>0</v>
      </c>
      <c r="AC1048" s="11">
        <f t="shared" si="3268"/>
        <v>0</v>
      </c>
      <c r="AD1048" s="11">
        <f t="shared" si="3268"/>
        <v>0</v>
      </c>
      <c r="AE1048" s="11">
        <f t="shared" si="3268"/>
        <v>5419</v>
      </c>
      <c r="AF1048" s="11">
        <f t="shared" si="3268"/>
        <v>0</v>
      </c>
      <c r="AG1048" s="11">
        <f t="shared" si="3269"/>
        <v>0</v>
      </c>
      <c r="AH1048" s="11">
        <f t="shared" si="3269"/>
        <v>0</v>
      </c>
      <c r="AI1048" s="11">
        <f t="shared" si="3269"/>
        <v>0</v>
      </c>
      <c r="AJ1048" s="11">
        <f t="shared" si="3269"/>
        <v>0</v>
      </c>
      <c r="AK1048" s="75">
        <f t="shared" si="3269"/>
        <v>5419</v>
      </c>
      <c r="AL1048" s="75">
        <f t="shared" si="3269"/>
        <v>0</v>
      </c>
      <c r="AM1048" s="11">
        <f t="shared" si="3269"/>
        <v>0</v>
      </c>
      <c r="AN1048" s="11">
        <f t="shared" si="3269"/>
        <v>0</v>
      </c>
      <c r="AO1048" s="11">
        <f t="shared" si="3269"/>
        <v>0</v>
      </c>
      <c r="AP1048" s="11">
        <f t="shared" si="3269"/>
        <v>0</v>
      </c>
      <c r="AQ1048" s="11">
        <f t="shared" si="3269"/>
        <v>5419</v>
      </c>
      <c r="AR1048" s="11">
        <f t="shared" si="3269"/>
        <v>0</v>
      </c>
      <c r="AS1048" s="11">
        <f t="shared" si="3270"/>
        <v>0</v>
      </c>
      <c r="AT1048" s="11">
        <f t="shared" si="3270"/>
        <v>0</v>
      </c>
      <c r="AU1048" s="11">
        <f t="shared" si="3270"/>
        <v>0</v>
      </c>
      <c r="AV1048" s="11">
        <f t="shared" si="3270"/>
        <v>0</v>
      </c>
      <c r="AW1048" s="11">
        <f t="shared" si="3270"/>
        <v>5419</v>
      </c>
      <c r="AX1048" s="11">
        <f t="shared" si="3270"/>
        <v>0</v>
      </c>
      <c r="AY1048" s="75">
        <f t="shared" si="3270"/>
        <v>0</v>
      </c>
      <c r="AZ1048" s="75">
        <f t="shared" si="3270"/>
        <v>0</v>
      </c>
      <c r="BA1048" s="75">
        <f t="shared" si="3270"/>
        <v>0</v>
      </c>
      <c r="BB1048" s="75">
        <f t="shared" si="3270"/>
        <v>0</v>
      </c>
      <c r="BC1048" s="75">
        <f t="shared" si="3270"/>
        <v>5419</v>
      </c>
      <c r="BD1048" s="75">
        <f t="shared" si="3270"/>
        <v>0</v>
      </c>
      <c r="BE1048" s="11">
        <f t="shared" si="3271"/>
        <v>-293</v>
      </c>
      <c r="BF1048" s="11">
        <f t="shared" si="3271"/>
        <v>0</v>
      </c>
      <c r="BG1048" s="11">
        <f t="shared" si="3271"/>
        <v>200</v>
      </c>
      <c r="BH1048" s="11">
        <f t="shared" si="3271"/>
        <v>0</v>
      </c>
      <c r="BI1048" s="138">
        <f t="shared" si="3271"/>
        <v>5326</v>
      </c>
      <c r="BJ1048" s="138">
        <f t="shared" si="3271"/>
        <v>0</v>
      </c>
      <c r="BK1048" s="75">
        <f t="shared" si="3271"/>
        <v>0</v>
      </c>
      <c r="BL1048" s="75">
        <f t="shared" si="3271"/>
        <v>0</v>
      </c>
      <c r="BM1048" s="75">
        <f t="shared" si="3271"/>
        <v>0</v>
      </c>
      <c r="BN1048" s="75">
        <f t="shared" si="3271"/>
        <v>0</v>
      </c>
      <c r="BO1048" s="75">
        <f t="shared" si="3271"/>
        <v>5326</v>
      </c>
      <c r="BP1048" s="75">
        <f t="shared" si="3271"/>
        <v>0</v>
      </c>
      <c r="BQ1048" s="11">
        <f t="shared" si="3272"/>
        <v>0</v>
      </c>
      <c r="BR1048" s="11">
        <f t="shared" si="3272"/>
        <v>0</v>
      </c>
      <c r="BS1048" s="11">
        <f t="shared" si="3272"/>
        <v>0</v>
      </c>
      <c r="BT1048" s="11">
        <f t="shared" si="3272"/>
        <v>0</v>
      </c>
      <c r="BU1048" s="11">
        <f t="shared" si="3272"/>
        <v>5326</v>
      </c>
      <c r="BV1048" s="11">
        <f t="shared" si="3272"/>
        <v>0</v>
      </c>
      <c r="BW1048" s="75">
        <f t="shared" si="3272"/>
        <v>0</v>
      </c>
      <c r="BX1048" s="75">
        <f t="shared" si="3272"/>
        <v>0</v>
      </c>
      <c r="BY1048" s="75">
        <f t="shared" si="3272"/>
        <v>0</v>
      </c>
      <c r="BZ1048" s="75">
        <f t="shared" si="3272"/>
        <v>0</v>
      </c>
      <c r="CA1048" s="75">
        <f t="shared" si="3272"/>
        <v>5326</v>
      </c>
      <c r="CB1048" s="75">
        <f t="shared" si="3272"/>
        <v>0</v>
      </c>
      <c r="CC1048" s="75">
        <f t="shared" si="3273"/>
        <v>0</v>
      </c>
      <c r="CD1048" s="75">
        <f t="shared" si="3273"/>
        <v>0</v>
      </c>
      <c r="CE1048" s="75">
        <f t="shared" si="3273"/>
        <v>0</v>
      </c>
      <c r="CF1048" s="75">
        <f t="shared" si="3273"/>
        <v>0</v>
      </c>
      <c r="CG1048" s="75">
        <f t="shared" si="3273"/>
        <v>5326</v>
      </c>
      <c r="CH1048" s="75">
        <f t="shared" si="3273"/>
        <v>0</v>
      </c>
      <c r="CI1048" s="11">
        <f t="shared" si="3273"/>
        <v>0</v>
      </c>
      <c r="CJ1048" s="11">
        <f t="shared" si="3273"/>
        <v>0</v>
      </c>
      <c r="CK1048" s="11">
        <f t="shared" si="3273"/>
        <v>0</v>
      </c>
      <c r="CL1048" s="11">
        <f t="shared" si="3273"/>
        <v>-294</v>
      </c>
      <c r="CM1048" s="11">
        <f t="shared" si="3273"/>
        <v>5032</v>
      </c>
      <c r="CN1048" s="11">
        <f t="shared" si="3273"/>
        <v>0</v>
      </c>
    </row>
    <row r="1049" spans="1:92" hidden="1" x14ac:dyDescent="0.25">
      <c r="A1049" s="55" t="s">
        <v>361</v>
      </c>
      <c r="B1049" s="14" t="s">
        <v>358</v>
      </c>
      <c r="C1049" s="14" t="s">
        <v>30</v>
      </c>
      <c r="D1049" s="14" t="s">
        <v>7</v>
      </c>
      <c r="E1049" s="14" t="s">
        <v>431</v>
      </c>
      <c r="F1049" s="14"/>
      <c r="G1049" s="11">
        <f t="shared" si="3267"/>
        <v>5419</v>
      </c>
      <c r="H1049" s="11">
        <f t="shared" si="3267"/>
        <v>0</v>
      </c>
      <c r="I1049" s="11">
        <f t="shared" si="3267"/>
        <v>0</v>
      </c>
      <c r="J1049" s="11">
        <f t="shared" si="3267"/>
        <v>0</v>
      </c>
      <c r="K1049" s="11">
        <f t="shared" si="3267"/>
        <v>0</v>
      </c>
      <c r="L1049" s="11">
        <f t="shared" si="3267"/>
        <v>0</v>
      </c>
      <c r="M1049" s="11">
        <f t="shared" si="3267"/>
        <v>5419</v>
      </c>
      <c r="N1049" s="11">
        <f t="shared" si="3267"/>
        <v>0</v>
      </c>
      <c r="O1049" s="11">
        <f t="shared" si="3267"/>
        <v>0</v>
      </c>
      <c r="P1049" s="11">
        <f t="shared" si="3267"/>
        <v>0</v>
      </c>
      <c r="Q1049" s="11">
        <f t="shared" si="3267"/>
        <v>0</v>
      </c>
      <c r="R1049" s="11">
        <f t="shared" si="3267"/>
        <v>0</v>
      </c>
      <c r="S1049" s="11">
        <f t="shared" si="3268"/>
        <v>5419</v>
      </c>
      <c r="T1049" s="11">
        <f t="shared" si="3268"/>
        <v>0</v>
      </c>
      <c r="U1049" s="11">
        <f t="shared" si="3268"/>
        <v>0</v>
      </c>
      <c r="V1049" s="11">
        <f t="shared" si="3268"/>
        <v>0</v>
      </c>
      <c r="W1049" s="11">
        <f t="shared" si="3268"/>
        <v>0</v>
      </c>
      <c r="X1049" s="11">
        <f t="shared" si="3268"/>
        <v>0</v>
      </c>
      <c r="Y1049" s="11">
        <f t="shared" si="3268"/>
        <v>5419</v>
      </c>
      <c r="Z1049" s="11">
        <f t="shared" si="3268"/>
        <v>0</v>
      </c>
      <c r="AA1049" s="11">
        <f t="shared" si="3268"/>
        <v>0</v>
      </c>
      <c r="AB1049" s="11">
        <f t="shared" si="3268"/>
        <v>0</v>
      </c>
      <c r="AC1049" s="11">
        <f t="shared" si="3268"/>
        <v>0</v>
      </c>
      <c r="AD1049" s="11">
        <f t="shared" si="3268"/>
        <v>0</v>
      </c>
      <c r="AE1049" s="11">
        <f t="shared" si="3268"/>
        <v>5419</v>
      </c>
      <c r="AF1049" s="11">
        <f t="shared" si="3268"/>
        <v>0</v>
      </c>
      <c r="AG1049" s="11">
        <f t="shared" si="3269"/>
        <v>0</v>
      </c>
      <c r="AH1049" s="11">
        <f t="shared" si="3269"/>
        <v>0</v>
      </c>
      <c r="AI1049" s="11">
        <f t="shared" si="3269"/>
        <v>0</v>
      </c>
      <c r="AJ1049" s="11">
        <f t="shared" si="3269"/>
        <v>0</v>
      </c>
      <c r="AK1049" s="75">
        <f t="shared" si="3269"/>
        <v>5419</v>
      </c>
      <c r="AL1049" s="75">
        <f t="shared" si="3269"/>
        <v>0</v>
      </c>
      <c r="AM1049" s="11">
        <f t="shared" si="3269"/>
        <v>0</v>
      </c>
      <c r="AN1049" s="11">
        <f t="shared" si="3269"/>
        <v>0</v>
      </c>
      <c r="AO1049" s="11">
        <f t="shared" si="3269"/>
        <v>0</v>
      </c>
      <c r="AP1049" s="11">
        <f t="shared" si="3269"/>
        <v>0</v>
      </c>
      <c r="AQ1049" s="11">
        <f t="shared" si="3269"/>
        <v>5419</v>
      </c>
      <c r="AR1049" s="11">
        <f t="shared" si="3269"/>
        <v>0</v>
      </c>
      <c r="AS1049" s="11">
        <f t="shared" si="3270"/>
        <v>0</v>
      </c>
      <c r="AT1049" s="11">
        <f t="shared" si="3270"/>
        <v>0</v>
      </c>
      <c r="AU1049" s="11">
        <f t="shared" si="3270"/>
        <v>0</v>
      </c>
      <c r="AV1049" s="11">
        <f t="shared" si="3270"/>
        <v>0</v>
      </c>
      <c r="AW1049" s="11">
        <f t="shared" si="3270"/>
        <v>5419</v>
      </c>
      <c r="AX1049" s="11">
        <f t="shared" si="3270"/>
        <v>0</v>
      </c>
      <c r="AY1049" s="75">
        <f t="shared" si="3270"/>
        <v>0</v>
      </c>
      <c r="AZ1049" s="75">
        <f t="shared" si="3270"/>
        <v>0</v>
      </c>
      <c r="BA1049" s="75">
        <f t="shared" si="3270"/>
        <v>0</v>
      </c>
      <c r="BB1049" s="75">
        <f t="shared" si="3270"/>
        <v>0</v>
      </c>
      <c r="BC1049" s="75">
        <f t="shared" si="3270"/>
        <v>5419</v>
      </c>
      <c r="BD1049" s="75">
        <f t="shared" si="3270"/>
        <v>0</v>
      </c>
      <c r="BE1049" s="11">
        <f t="shared" si="3271"/>
        <v>-293</v>
      </c>
      <c r="BF1049" s="11">
        <f t="shared" si="3271"/>
        <v>0</v>
      </c>
      <c r="BG1049" s="11">
        <f t="shared" si="3271"/>
        <v>200</v>
      </c>
      <c r="BH1049" s="11">
        <f t="shared" si="3271"/>
        <v>0</v>
      </c>
      <c r="BI1049" s="138">
        <f t="shared" si="3271"/>
        <v>5326</v>
      </c>
      <c r="BJ1049" s="138">
        <f t="shared" si="3271"/>
        <v>0</v>
      </c>
      <c r="BK1049" s="75">
        <f t="shared" si="3271"/>
        <v>0</v>
      </c>
      <c r="BL1049" s="75">
        <f t="shared" si="3271"/>
        <v>0</v>
      </c>
      <c r="BM1049" s="75">
        <f t="shared" si="3271"/>
        <v>0</v>
      </c>
      <c r="BN1049" s="75">
        <f t="shared" si="3271"/>
        <v>0</v>
      </c>
      <c r="BO1049" s="75">
        <f t="shared" si="3271"/>
        <v>5326</v>
      </c>
      <c r="BP1049" s="75">
        <f t="shared" si="3271"/>
        <v>0</v>
      </c>
      <c r="BQ1049" s="11">
        <f t="shared" si="3272"/>
        <v>0</v>
      </c>
      <c r="BR1049" s="11">
        <f t="shared" si="3272"/>
        <v>0</v>
      </c>
      <c r="BS1049" s="11">
        <f t="shared" si="3272"/>
        <v>0</v>
      </c>
      <c r="BT1049" s="11">
        <f t="shared" si="3272"/>
        <v>0</v>
      </c>
      <c r="BU1049" s="11">
        <f t="shared" si="3272"/>
        <v>5326</v>
      </c>
      <c r="BV1049" s="11">
        <f t="shared" si="3272"/>
        <v>0</v>
      </c>
      <c r="BW1049" s="75">
        <f t="shared" si="3272"/>
        <v>0</v>
      </c>
      <c r="BX1049" s="75">
        <f t="shared" si="3272"/>
        <v>0</v>
      </c>
      <c r="BY1049" s="75">
        <f t="shared" si="3272"/>
        <v>0</v>
      </c>
      <c r="BZ1049" s="75">
        <f t="shared" si="3272"/>
        <v>0</v>
      </c>
      <c r="CA1049" s="75">
        <f t="shared" si="3272"/>
        <v>5326</v>
      </c>
      <c r="CB1049" s="75">
        <f t="shared" si="3272"/>
        <v>0</v>
      </c>
      <c r="CC1049" s="75">
        <f t="shared" si="3273"/>
        <v>0</v>
      </c>
      <c r="CD1049" s="75">
        <f t="shared" si="3273"/>
        <v>0</v>
      </c>
      <c r="CE1049" s="75">
        <f t="shared" si="3273"/>
        <v>0</v>
      </c>
      <c r="CF1049" s="75">
        <f t="shared" si="3273"/>
        <v>0</v>
      </c>
      <c r="CG1049" s="75">
        <f t="shared" si="3273"/>
        <v>5326</v>
      </c>
      <c r="CH1049" s="75">
        <f t="shared" si="3273"/>
        <v>0</v>
      </c>
      <c r="CI1049" s="11">
        <f t="shared" si="3273"/>
        <v>0</v>
      </c>
      <c r="CJ1049" s="11">
        <f t="shared" si="3273"/>
        <v>0</v>
      </c>
      <c r="CK1049" s="11">
        <f t="shared" si="3273"/>
        <v>0</v>
      </c>
      <c r="CL1049" s="11">
        <f t="shared" si="3273"/>
        <v>-294</v>
      </c>
      <c r="CM1049" s="11">
        <f t="shared" si="3273"/>
        <v>5032</v>
      </c>
      <c r="CN1049" s="11">
        <f t="shared" si="3273"/>
        <v>0</v>
      </c>
    </row>
    <row r="1050" spans="1:92" ht="33" hidden="1" x14ac:dyDescent="0.25">
      <c r="A1050" s="55" t="s">
        <v>268</v>
      </c>
      <c r="B1050" s="14" t="s">
        <v>358</v>
      </c>
      <c r="C1050" s="14" t="s">
        <v>30</v>
      </c>
      <c r="D1050" s="14" t="s">
        <v>7</v>
      </c>
      <c r="E1050" s="14" t="s">
        <v>431</v>
      </c>
      <c r="F1050" s="14" t="s">
        <v>33</v>
      </c>
      <c r="G1050" s="11">
        <f t="shared" si="3267"/>
        <v>5419</v>
      </c>
      <c r="H1050" s="11">
        <f t="shared" si="3267"/>
        <v>0</v>
      </c>
      <c r="I1050" s="11">
        <f t="shared" si="3267"/>
        <v>0</v>
      </c>
      <c r="J1050" s="11">
        <f t="shared" si="3267"/>
        <v>0</v>
      </c>
      <c r="K1050" s="11">
        <f t="shared" si="3267"/>
        <v>0</v>
      </c>
      <c r="L1050" s="11">
        <f t="shared" si="3267"/>
        <v>0</v>
      </c>
      <c r="M1050" s="11">
        <f t="shared" si="3267"/>
        <v>5419</v>
      </c>
      <c r="N1050" s="11">
        <f t="shared" si="3267"/>
        <v>0</v>
      </c>
      <c r="O1050" s="11">
        <f t="shared" si="3267"/>
        <v>0</v>
      </c>
      <c r="P1050" s="11">
        <f t="shared" si="3267"/>
        <v>0</v>
      </c>
      <c r="Q1050" s="11">
        <f t="shared" si="3267"/>
        <v>0</v>
      </c>
      <c r="R1050" s="11">
        <f t="shared" si="3267"/>
        <v>0</v>
      </c>
      <c r="S1050" s="11">
        <f t="shared" si="3268"/>
        <v>5419</v>
      </c>
      <c r="T1050" s="11">
        <f t="shared" si="3268"/>
        <v>0</v>
      </c>
      <c r="U1050" s="11">
        <f t="shared" si="3268"/>
        <v>0</v>
      </c>
      <c r="V1050" s="11">
        <f t="shared" si="3268"/>
        <v>0</v>
      </c>
      <c r="W1050" s="11">
        <f t="shared" si="3268"/>
        <v>0</v>
      </c>
      <c r="X1050" s="11">
        <f t="shared" si="3268"/>
        <v>0</v>
      </c>
      <c r="Y1050" s="11">
        <f t="shared" si="3268"/>
        <v>5419</v>
      </c>
      <c r="Z1050" s="11">
        <f t="shared" si="3268"/>
        <v>0</v>
      </c>
      <c r="AA1050" s="11">
        <f t="shared" si="3268"/>
        <v>0</v>
      </c>
      <c r="AB1050" s="11">
        <f t="shared" si="3268"/>
        <v>0</v>
      </c>
      <c r="AC1050" s="11">
        <f t="shared" si="3268"/>
        <v>0</v>
      </c>
      <c r="AD1050" s="11">
        <f t="shared" si="3268"/>
        <v>0</v>
      </c>
      <c r="AE1050" s="11">
        <f t="shared" si="3268"/>
        <v>5419</v>
      </c>
      <c r="AF1050" s="11">
        <f t="shared" si="3268"/>
        <v>0</v>
      </c>
      <c r="AG1050" s="11">
        <f t="shared" si="3269"/>
        <v>0</v>
      </c>
      <c r="AH1050" s="11">
        <f t="shared" si="3269"/>
        <v>0</v>
      </c>
      <c r="AI1050" s="11">
        <f t="shared" si="3269"/>
        <v>0</v>
      </c>
      <c r="AJ1050" s="11">
        <f t="shared" si="3269"/>
        <v>0</v>
      </c>
      <c r="AK1050" s="75">
        <f t="shared" si="3269"/>
        <v>5419</v>
      </c>
      <c r="AL1050" s="75">
        <f t="shared" si="3269"/>
        <v>0</v>
      </c>
      <c r="AM1050" s="11">
        <f t="shared" si="3269"/>
        <v>0</v>
      </c>
      <c r="AN1050" s="11">
        <f t="shared" si="3269"/>
        <v>0</v>
      </c>
      <c r="AO1050" s="11">
        <f t="shared" si="3269"/>
        <v>0</v>
      </c>
      <c r="AP1050" s="11">
        <f t="shared" si="3269"/>
        <v>0</v>
      </c>
      <c r="AQ1050" s="11">
        <f t="shared" si="3269"/>
        <v>5419</v>
      </c>
      <c r="AR1050" s="11">
        <f t="shared" si="3269"/>
        <v>0</v>
      </c>
      <c r="AS1050" s="11">
        <f t="shared" si="3270"/>
        <v>0</v>
      </c>
      <c r="AT1050" s="11">
        <f t="shared" si="3270"/>
        <v>0</v>
      </c>
      <c r="AU1050" s="11">
        <f t="shared" si="3270"/>
        <v>0</v>
      </c>
      <c r="AV1050" s="11">
        <f t="shared" si="3270"/>
        <v>0</v>
      </c>
      <c r="AW1050" s="11">
        <f t="shared" si="3270"/>
        <v>5419</v>
      </c>
      <c r="AX1050" s="11">
        <f t="shared" si="3270"/>
        <v>0</v>
      </c>
      <c r="AY1050" s="75">
        <f t="shared" si="3270"/>
        <v>0</v>
      </c>
      <c r="AZ1050" s="75">
        <f t="shared" si="3270"/>
        <v>0</v>
      </c>
      <c r="BA1050" s="75">
        <f t="shared" si="3270"/>
        <v>0</v>
      </c>
      <c r="BB1050" s="75">
        <f t="shared" si="3270"/>
        <v>0</v>
      </c>
      <c r="BC1050" s="75">
        <f t="shared" si="3270"/>
        <v>5419</v>
      </c>
      <c r="BD1050" s="75">
        <f t="shared" si="3270"/>
        <v>0</v>
      </c>
      <c r="BE1050" s="11">
        <f t="shared" si="3271"/>
        <v>-293</v>
      </c>
      <c r="BF1050" s="11">
        <f t="shared" si="3271"/>
        <v>0</v>
      </c>
      <c r="BG1050" s="11">
        <f t="shared" si="3271"/>
        <v>200</v>
      </c>
      <c r="BH1050" s="11">
        <f t="shared" si="3271"/>
        <v>0</v>
      </c>
      <c r="BI1050" s="138">
        <f t="shared" si="3271"/>
        <v>5326</v>
      </c>
      <c r="BJ1050" s="138">
        <f t="shared" si="3271"/>
        <v>0</v>
      </c>
      <c r="BK1050" s="75">
        <f t="shared" si="3271"/>
        <v>0</v>
      </c>
      <c r="BL1050" s="75">
        <f t="shared" si="3271"/>
        <v>0</v>
      </c>
      <c r="BM1050" s="75">
        <f t="shared" si="3271"/>
        <v>0</v>
      </c>
      <c r="BN1050" s="75">
        <f t="shared" si="3271"/>
        <v>0</v>
      </c>
      <c r="BO1050" s="75">
        <f t="shared" si="3271"/>
        <v>5326</v>
      </c>
      <c r="BP1050" s="75">
        <f t="shared" si="3271"/>
        <v>0</v>
      </c>
      <c r="BQ1050" s="11">
        <f t="shared" si="3272"/>
        <v>0</v>
      </c>
      <c r="BR1050" s="11">
        <f t="shared" si="3272"/>
        <v>0</v>
      </c>
      <c r="BS1050" s="11">
        <f t="shared" si="3272"/>
        <v>0</v>
      </c>
      <c r="BT1050" s="11">
        <f t="shared" si="3272"/>
        <v>0</v>
      </c>
      <c r="BU1050" s="11">
        <f t="shared" si="3272"/>
        <v>5326</v>
      </c>
      <c r="BV1050" s="11">
        <f t="shared" si="3272"/>
        <v>0</v>
      </c>
      <c r="BW1050" s="75">
        <f t="shared" si="3272"/>
        <v>0</v>
      </c>
      <c r="BX1050" s="75">
        <f t="shared" si="3272"/>
        <v>0</v>
      </c>
      <c r="BY1050" s="75">
        <f t="shared" si="3272"/>
        <v>0</v>
      </c>
      <c r="BZ1050" s="75">
        <f t="shared" si="3272"/>
        <v>0</v>
      </c>
      <c r="CA1050" s="75">
        <f t="shared" si="3272"/>
        <v>5326</v>
      </c>
      <c r="CB1050" s="75">
        <f t="shared" si="3272"/>
        <v>0</v>
      </c>
      <c r="CC1050" s="75">
        <f t="shared" si="3273"/>
        <v>0</v>
      </c>
      <c r="CD1050" s="75">
        <f t="shared" si="3273"/>
        <v>0</v>
      </c>
      <c r="CE1050" s="75">
        <f t="shared" si="3273"/>
        <v>0</v>
      </c>
      <c r="CF1050" s="75">
        <f t="shared" si="3273"/>
        <v>0</v>
      </c>
      <c r="CG1050" s="75">
        <f t="shared" si="3273"/>
        <v>5326</v>
      </c>
      <c r="CH1050" s="75">
        <f t="shared" si="3273"/>
        <v>0</v>
      </c>
      <c r="CI1050" s="11">
        <f t="shared" si="3273"/>
        <v>0</v>
      </c>
      <c r="CJ1050" s="11">
        <f t="shared" si="3273"/>
        <v>0</v>
      </c>
      <c r="CK1050" s="11">
        <f t="shared" si="3273"/>
        <v>0</v>
      </c>
      <c r="CL1050" s="11">
        <f t="shared" si="3273"/>
        <v>-294</v>
      </c>
      <c r="CM1050" s="11">
        <f t="shared" si="3273"/>
        <v>5032</v>
      </c>
      <c r="CN1050" s="11">
        <f t="shared" si="3273"/>
        <v>0</v>
      </c>
    </row>
    <row r="1051" spans="1:92" ht="33" hidden="1" x14ac:dyDescent="0.25">
      <c r="A1051" s="55" t="s">
        <v>39</v>
      </c>
      <c r="B1051" s="14" t="s">
        <v>358</v>
      </c>
      <c r="C1051" s="14" t="s">
        <v>30</v>
      </c>
      <c r="D1051" s="14" t="s">
        <v>7</v>
      </c>
      <c r="E1051" s="14" t="s">
        <v>431</v>
      </c>
      <c r="F1051" s="14" t="s">
        <v>40</v>
      </c>
      <c r="G1051" s="11">
        <v>5419</v>
      </c>
      <c r="H1051" s="11"/>
      <c r="I1051" s="11"/>
      <c r="J1051" s="11"/>
      <c r="K1051" s="11"/>
      <c r="L1051" s="11"/>
      <c r="M1051" s="11">
        <f>G1051+I1051+J1051+K1051+L1051</f>
        <v>5419</v>
      </c>
      <c r="N1051" s="11">
        <f>H1051+J1051</f>
        <v>0</v>
      </c>
      <c r="O1051" s="11"/>
      <c r="P1051" s="11"/>
      <c r="Q1051" s="11"/>
      <c r="R1051" s="11"/>
      <c r="S1051" s="11">
        <f>M1051+O1051+P1051+Q1051+R1051</f>
        <v>5419</v>
      </c>
      <c r="T1051" s="11">
        <f>N1051+P1051</f>
        <v>0</v>
      </c>
      <c r="U1051" s="11"/>
      <c r="V1051" s="11"/>
      <c r="W1051" s="11"/>
      <c r="X1051" s="11"/>
      <c r="Y1051" s="11">
        <f>S1051+U1051+V1051+W1051+X1051</f>
        <v>5419</v>
      </c>
      <c r="Z1051" s="11">
        <f>T1051+V1051</f>
        <v>0</v>
      </c>
      <c r="AA1051" s="11"/>
      <c r="AB1051" s="11"/>
      <c r="AC1051" s="11"/>
      <c r="AD1051" s="11"/>
      <c r="AE1051" s="11">
        <f>Y1051+AA1051+AB1051+AC1051+AD1051</f>
        <v>5419</v>
      </c>
      <c r="AF1051" s="11">
        <f>Z1051+AB1051</f>
        <v>0</v>
      </c>
      <c r="AG1051" s="11"/>
      <c r="AH1051" s="11"/>
      <c r="AI1051" s="11"/>
      <c r="AJ1051" s="11"/>
      <c r="AK1051" s="75">
        <f>AE1051+AG1051+AH1051+AI1051+AJ1051</f>
        <v>5419</v>
      </c>
      <c r="AL1051" s="75">
        <f>AF1051+AH1051</f>
        <v>0</v>
      </c>
      <c r="AM1051" s="11"/>
      <c r="AN1051" s="11"/>
      <c r="AO1051" s="11"/>
      <c r="AP1051" s="11"/>
      <c r="AQ1051" s="11">
        <f>AK1051+AM1051+AN1051+AO1051+AP1051</f>
        <v>5419</v>
      </c>
      <c r="AR1051" s="11">
        <f>AL1051+AN1051</f>
        <v>0</v>
      </c>
      <c r="AS1051" s="11"/>
      <c r="AT1051" s="11"/>
      <c r="AU1051" s="11"/>
      <c r="AV1051" s="11"/>
      <c r="AW1051" s="11">
        <f>AQ1051+AS1051+AT1051+AU1051+AV1051</f>
        <v>5419</v>
      </c>
      <c r="AX1051" s="11">
        <f>AR1051+AT1051</f>
        <v>0</v>
      </c>
      <c r="AY1051" s="75"/>
      <c r="AZ1051" s="75"/>
      <c r="BA1051" s="75"/>
      <c r="BB1051" s="75"/>
      <c r="BC1051" s="75">
        <f>AW1051+AY1051+AZ1051+BA1051+BB1051</f>
        <v>5419</v>
      </c>
      <c r="BD1051" s="75">
        <f>AX1051+AZ1051</f>
        <v>0</v>
      </c>
      <c r="BE1051" s="11">
        <f>-293</f>
        <v>-293</v>
      </c>
      <c r="BF1051" s="11"/>
      <c r="BG1051" s="11">
        <f>24+176</f>
        <v>200</v>
      </c>
      <c r="BH1051" s="11"/>
      <c r="BI1051" s="138">
        <f>BC1051+BE1051+BF1051+BG1051+BH1051</f>
        <v>5326</v>
      </c>
      <c r="BJ1051" s="138">
        <f>BD1051+BF1051</f>
        <v>0</v>
      </c>
      <c r="BK1051" s="75"/>
      <c r="BL1051" s="75"/>
      <c r="BM1051" s="75"/>
      <c r="BN1051" s="75"/>
      <c r="BO1051" s="75">
        <f>BI1051+BK1051+BL1051+BM1051+BN1051</f>
        <v>5326</v>
      </c>
      <c r="BP1051" s="75">
        <f>BJ1051+BL1051</f>
        <v>0</v>
      </c>
      <c r="BQ1051" s="11"/>
      <c r="BR1051" s="11"/>
      <c r="BS1051" s="11"/>
      <c r="BT1051" s="11"/>
      <c r="BU1051" s="11">
        <f>BO1051+BQ1051+BR1051+BS1051+BT1051</f>
        <v>5326</v>
      </c>
      <c r="BV1051" s="11">
        <f>BP1051+BR1051</f>
        <v>0</v>
      </c>
      <c r="BW1051" s="75"/>
      <c r="BX1051" s="75"/>
      <c r="BY1051" s="75"/>
      <c r="BZ1051" s="75"/>
      <c r="CA1051" s="75">
        <f>BU1051+BW1051+BX1051+BY1051+BZ1051</f>
        <v>5326</v>
      </c>
      <c r="CB1051" s="75">
        <f>BV1051+BX1051</f>
        <v>0</v>
      </c>
      <c r="CC1051" s="75"/>
      <c r="CD1051" s="75"/>
      <c r="CE1051" s="75"/>
      <c r="CF1051" s="75"/>
      <c r="CG1051" s="75">
        <f>CA1051+CC1051+CD1051+CE1051+CF1051</f>
        <v>5326</v>
      </c>
      <c r="CH1051" s="75">
        <f>CB1051+CD1051</f>
        <v>0</v>
      </c>
      <c r="CI1051" s="11"/>
      <c r="CJ1051" s="11"/>
      <c r="CK1051" s="11"/>
      <c r="CL1051" s="11">
        <v>-294</v>
      </c>
      <c r="CM1051" s="11">
        <f>CG1051+CI1051+CJ1051+CK1051+CL1051</f>
        <v>5032</v>
      </c>
      <c r="CN1051" s="11">
        <f>CH1051+CJ1051</f>
        <v>0</v>
      </c>
    </row>
    <row r="1052" spans="1:92" s="128" customFormat="1" ht="22.5" hidden="1" customHeight="1" x14ac:dyDescent="0.25">
      <c r="A1052" s="124" t="s">
        <v>137</v>
      </c>
      <c r="B1052" s="125" t="s">
        <v>358</v>
      </c>
      <c r="C1052" s="125" t="s">
        <v>30</v>
      </c>
      <c r="D1052" s="125" t="s">
        <v>7</v>
      </c>
      <c r="E1052" s="126" t="s">
        <v>511</v>
      </c>
      <c r="F1052" s="125"/>
      <c r="G1052" s="127">
        <f>G1053</f>
        <v>2584</v>
      </c>
      <c r="H1052" s="127">
        <f t="shared" ref="H1052:R1052" si="3288">H1053</f>
        <v>0</v>
      </c>
      <c r="I1052" s="127">
        <f t="shared" si="3288"/>
        <v>0</v>
      </c>
      <c r="J1052" s="127">
        <f t="shared" si="3288"/>
        <v>0</v>
      </c>
      <c r="K1052" s="127">
        <f t="shared" si="3288"/>
        <v>0</v>
      </c>
      <c r="L1052" s="127">
        <f t="shared" si="3288"/>
        <v>0</v>
      </c>
      <c r="M1052" s="127">
        <f t="shared" si="3288"/>
        <v>2584</v>
      </c>
      <c r="N1052" s="127">
        <f t="shared" si="3288"/>
        <v>0</v>
      </c>
      <c r="O1052" s="127">
        <f t="shared" si="3288"/>
        <v>0</v>
      </c>
      <c r="P1052" s="127">
        <f t="shared" si="3288"/>
        <v>0</v>
      </c>
      <c r="Q1052" s="127">
        <f t="shared" si="3288"/>
        <v>0</v>
      </c>
      <c r="R1052" s="127">
        <f t="shared" si="3288"/>
        <v>0</v>
      </c>
      <c r="S1052" s="127">
        <f t="shared" ref="S1052:CD1052" si="3289">S1053</f>
        <v>2584</v>
      </c>
      <c r="T1052" s="127">
        <f t="shared" si="3289"/>
        <v>0</v>
      </c>
      <c r="U1052" s="127">
        <f t="shared" si="3289"/>
        <v>0</v>
      </c>
      <c r="V1052" s="127">
        <f t="shared" si="3289"/>
        <v>0</v>
      </c>
      <c r="W1052" s="127">
        <f t="shared" si="3289"/>
        <v>0</v>
      </c>
      <c r="X1052" s="127">
        <f t="shared" si="3289"/>
        <v>0</v>
      </c>
      <c r="Y1052" s="127">
        <f t="shared" si="3289"/>
        <v>2584</v>
      </c>
      <c r="Z1052" s="127">
        <f t="shared" si="3289"/>
        <v>0</v>
      </c>
      <c r="AA1052" s="127">
        <f t="shared" si="3289"/>
        <v>0</v>
      </c>
      <c r="AB1052" s="127">
        <f t="shared" si="3289"/>
        <v>0</v>
      </c>
      <c r="AC1052" s="127">
        <f t="shared" si="3289"/>
        <v>0</v>
      </c>
      <c r="AD1052" s="127">
        <f t="shared" si="3289"/>
        <v>0</v>
      </c>
      <c r="AE1052" s="127">
        <f t="shared" si="3289"/>
        <v>2584</v>
      </c>
      <c r="AF1052" s="127">
        <f t="shared" si="3289"/>
        <v>0</v>
      </c>
      <c r="AG1052" s="127">
        <f t="shared" si="3289"/>
        <v>0</v>
      </c>
      <c r="AH1052" s="127">
        <f t="shared" si="3289"/>
        <v>0</v>
      </c>
      <c r="AI1052" s="127">
        <f t="shared" si="3289"/>
        <v>0</v>
      </c>
      <c r="AJ1052" s="127">
        <f t="shared" si="3289"/>
        <v>0</v>
      </c>
      <c r="AK1052" s="127">
        <f t="shared" si="3289"/>
        <v>2584</v>
      </c>
      <c r="AL1052" s="127">
        <f t="shared" si="3289"/>
        <v>0</v>
      </c>
      <c r="AM1052" s="127">
        <f t="shared" si="3289"/>
        <v>0</v>
      </c>
      <c r="AN1052" s="127">
        <f t="shared" si="3289"/>
        <v>0</v>
      </c>
      <c r="AO1052" s="127">
        <f t="shared" si="3289"/>
        <v>0</v>
      </c>
      <c r="AP1052" s="127">
        <f t="shared" si="3289"/>
        <v>0</v>
      </c>
      <c r="AQ1052" s="127">
        <f t="shared" si="3289"/>
        <v>2584</v>
      </c>
      <c r="AR1052" s="127">
        <f t="shared" si="3289"/>
        <v>0</v>
      </c>
      <c r="AS1052" s="127">
        <f t="shared" si="3289"/>
        <v>0</v>
      </c>
      <c r="AT1052" s="127">
        <f t="shared" si="3289"/>
        <v>0</v>
      </c>
      <c r="AU1052" s="127">
        <f t="shared" si="3289"/>
        <v>0</v>
      </c>
      <c r="AV1052" s="127">
        <f t="shared" si="3289"/>
        <v>0</v>
      </c>
      <c r="AW1052" s="127">
        <f t="shared" si="3289"/>
        <v>2584</v>
      </c>
      <c r="AX1052" s="127">
        <f t="shared" si="3289"/>
        <v>0</v>
      </c>
      <c r="AY1052" s="127">
        <f t="shared" si="3289"/>
        <v>0</v>
      </c>
      <c r="AZ1052" s="127">
        <f t="shared" si="3289"/>
        <v>0</v>
      </c>
      <c r="BA1052" s="127">
        <f t="shared" si="3289"/>
        <v>0</v>
      </c>
      <c r="BB1052" s="127">
        <f t="shared" si="3289"/>
        <v>0</v>
      </c>
      <c r="BC1052" s="127">
        <f t="shared" si="3289"/>
        <v>2584</v>
      </c>
      <c r="BD1052" s="127">
        <f t="shared" si="3289"/>
        <v>0</v>
      </c>
      <c r="BE1052" s="127">
        <f t="shared" si="3289"/>
        <v>-2584</v>
      </c>
      <c r="BF1052" s="127">
        <f t="shared" si="3289"/>
        <v>0</v>
      </c>
      <c r="BG1052" s="127">
        <f t="shared" si="3289"/>
        <v>0</v>
      </c>
      <c r="BH1052" s="127">
        <f t="shared" si="3289"/>
        <v>0</v>
      </c>
      <c r="BI1052" s="138">
        <f t="shared" si="3289"/>
        <v>0</v>
      </c>
      <c r="BJ1052" s="138">
        <f t="shared" si="3289"/>
        <v>0</v>
      </c>
      <c r="BK1052" s="75">
        <f t="shared" si="3289"/>
        <v>0</v>
      </c>
      <c r="BL1052" s="75">
        <f t="shared" si="3289"/>
        <v>0</v>
      </c>
      <c r="BM1052" s="75">
        <f t="shared" si="3289"/>
        <v>0</v>
      </c>
      <c r="BN1052" s="75">
        <f t="shared" si="3289"/>
        <v>0</v>
      </c>
      <c r="BO1052" s="75">
        <f t="shared" si="3289"/>
        <v>0</v>
      </c>
      <c r="BP1052" s="75">
        <f t="shared" si="3289"/>
        <v>0</v>
      </c>
      <c r="BQ1052" s="127">
        <f t="shared" si="3289"/>
        <v>0</v>
      </c>
      <c r="BR1052" s="127">
        <f t="shared" si="3289"/>
        <v>0</v>
      </c>
      <c r="BS1052" s="127">
        <f t="shared" si="3289"/>
        <v>0</v>
      </c>
      <c r="BT1052" s="127">
        <f t="shared" si="3289"/>
        <v>0</v>
      </c>
      <c r="BU1052" s="127">
        <f t="shared" si="3289"/>
        <v>0</v>
      </c>
      <c r="BV1052" s="127">
        <f t="shared" si="3289"/>
        <v>0</v>
      </c>
      <c r="BW1052" s="75">
        <f t="shared" si="3289"/>
        <v>0</v>
      </c>
      <c r="BX1052" s="75">
        <f t="shared" si="3289"/>
        <v>0</v>
      </c>
      <c r="BY1052" s="75">
        <f t="shared" si="3289"/>
        <v>0</v>
      </c>
      <c r="BZ1052" s="75">
        <f t="shared" si="3289"/>
        <v>0</v>
      </c>
      <c r="CA1052" s="75">
        <f t="shared" si="3289"/>
        <v>0</v>
      </c>
      <c r="CB1052" s="75">
        <f t="shared" si="3289"/>
        <v>0</v>
      </c>
      <c r="CC1052" s="75">
        <f t="shared" si="3289"/>
        <v>0</v>
      </c>
      <c r="CD1052" s="75">
        <f t="shared" si="3289"/>
        <v>0</v>
      </c>
      <c r="CE1052" s="75">
        <f t="shared" ref="CE1052:CN1052" si="3290">CE1053</f>
        <v>0</v>
      </c>
      <c r="CF1052" s="75">
        <f t="shared" si="3290"/>
        <v>0</v>
      </c>
      <c r="CG1052" s="75">
        <f t="shared" si="3290"/>
        <v>0</v>
      </c>
      <c r="CH1052" s="75">
        <f t="shared" si="3290"/>
        <v>0</v>
      </c>
      <c r="CI1052" s="127">
        <f t="shared" si="3290"/>
        <v>0</v>
      </c>
      <c r="CJ1052" s="127">
        <f t="shared" si="3290"/>
        <v>0</v>
      </c>
      <c r="CK1052" s="127">
        <f t="shared" si="3290"/>
        <v>0</v>
      </c>
      <c r="CL1052" s="127">
        <f t="shared" si="3290"/>
        <v>0</v>
      </c>
      <c r="CM1052" s="127">
        <f t="shared" si="3290"/>
        <v>0</v>
      </c>
      <c r="CN1052" s="127">
        <f t="shared" si="3290"/>
        <v>0</v>
      </c>
    </row>
    <row r="1053" spans="1:92" s="128" customFormat="1" hidden="1" x14ac:dyDescent="0.25">
      <c r="A1053" s="124" t="s">
        <v>361</v>
      </c>
      <c r="B1053" s="125" t="s">
        <v>358</v>
      </c>
      <c r="C1053" s="125" t="s">
        <v>30</v>
      </c>
      <c r="D1053" s="125" t="s">
        <v>7</v>
      </c>
      <c r="E1053" s="126" t="s">
        <v>512</v>
      </c>
      <c r="F1053" s="125"/>
      <c r="G1053" s="127">
        <f>G1054+G1056</f>
        <v>2584</v>
      </c>
      <c r="H1053" s="127">
        <f t="shared" ref="H1053:N1053" si="3291">H1054+H1056</f>
        <v>0</v>
      </c>
      <c r="I1053" s="127">
        <f t="shared" si="3291"/>
        <v>0</v>
      </c>
      <c r="J1053" s="127">
        <f t="shared" si="3291"/>
        <v>0</v>
      </c>
      <c r="K1053" s="127">
        <f t="shared" si="3291"/>
        <v>0</v>
      </c>
      <c r="L1053" s="127">
        <f t="shared" si="3291"/>
        <v>0</v>
      </c>
      <c r="M1053" s="127">
        <f t="shared" si="3291"/>
        <v>2584</v>
      </c>
      <c r="N1053" s="127">
        <f t="shared" si="3291"/>
        <v>0</v>
      </c>
      <c r="O1053" s="127">
        <f t="shared" ref="O1053:T1053" si="3292">O1054+O1056</f>
        <v>0</v>
      </c>
      <c r="P1053" s="127">
        <f t="shared" si="3292"/>
        <v>0</v>
      </c>
      <c r="Q1053" s="127">
        <f t="shared" si="3292"/>
        <v>0</v>
      </c>
      <c r="R1053" s="127">
        <f t="shared" si="3292"/>
        <v>0</v>
      </c>
      <c r="S1053" s="127">
        <f t="shared" si="3292"/>
        <v>2584</v>
      </c>
      <c r="T1053" s="127">
        <f t="shared" si="3292"/>
        <v>0</v>
      </c>
      <c r="U1053" s="127">
        <f t="shared" ref="U1053:Z1053" si="3293">U1054+U1056</f>
        <v>0</v>
      </c>
      <c r="V1053" s="127">
        <f t="shared" si="3293"/>
        <v>0</v>
      </c>
      <c r="W1053" s="127">
        <f t="shared" si="3293"/>
        <v>0</v>
      </c>
      <c r="X1053" s="127">
        <f t="shared" si="3293"/>
        <v>0</v>
      </c>
      <c r="Y1053" s="127">
        <f t="shared" si="3293"/>
        <v>2584</v>
      </c>
      <c r="Z1053" s="127">
        <f t="shared" si="3293"/>
        <v>0</v>
      </c>
      <c r="AA1053" s="127">
        <f t="shared" ref="AA1053:AF1053" si="3294">AA1054+AA1056</f>
        <v>0</v>
      </c>
      <c r="AB1053" s="127">
        <f t="shared" si="3294"/>
        <v>0</v>
      </c>
      <c r="AC1053" s="127">
        <f t="shared" si="3294"/>
        <v>0</v>
      </c>
      <c r="AD1053" s="127">
        <f t="shared" si="3294"/>
        <v>0</v>
      </c>
      <c r="AE1053" s="127">
        <f t="shared" si="3294"/>
        <v>2584</v>
      </c>
      <c r="AF1053" s="127">
        <f t="shared" si="3294"/>
        <v>0</v>
      </c>
      <c r="AG1053" s="127">
        <f t="shared" ref="AG1053:AL1053" si="3295">AG1054+AG1056</f>
        <v>0</v>
      </c>
      <c r="AH1053" s="127">
        <f t="shared" si="3295"/>
        <v>0</v>
      </c>
      <c r="AI1053" s="127">
        <f t="shared" si="3295"/>
        <v>0</v>
      </c>
      <c r="AJ1053" s="127">
        <f t="shared" si="3295"/>
        <v>0</v>
      </c>
      <c r="AK1053" s="127">
        <f t="shared" si="3295"/>
        <v>2584</v>
      </c>
      <c r="AL1053" s="127">
        <f t="shared" si="3295"/>
        <v>0</v>
      </c>
      <c r="AM1053" s="127">
        <f t="shared" ref="AM1053:AR1053" si="3296">AM1054+AM1056</f>
        <v>0</v>
      </c>
      <c r="AN1053" s="127">
        <f t="shared" si="3296"/>
        <v>0</v>
      </c>
      <c r="AO1053" s="127">
        <f t="shared" si="3296"/>
        <v>0</v>
      </c>
      <c r="AP1053" s="127">
        <f t="shared" si="3296"/>
        <v>0</v>
      </c>
      <c r="AQ1053" s="127">
        <f t="shared" si="3296"/>
        <v>2584</v>
      </c>
      <c r="AR1053" s="127">
        <f t="shared" si="3296"/>
        <v>0</v>
      </c>
      <c r="AS1053" s="127">
        <f t="shared" ref="AS1053:AX1053" si="3297">AS1054+AS1056</f>
        <v>0</v>
      </c>
      <c r="AT1053" s="127">
        <f t="shared" si="3297"/>
        <v>0</v>
      </c>
      <c r="AU1053" s="127">
        <f t="shared" si="3297"/>
        <v>0</v>
      </c>
      <c r="AV1053" s="127">
        <f t="shared" si="3297"/>
        <v>0</v>
      </c>
      <c r="AW1053" s="127">
        <f t="shared" si="3297"/>
        <v>2584</v>
      </c>
      <c r="AX1053" s="127">
        <f t="shared" si="3297"/>
        <v>0</v>
      </c>
      <c r="AY1053" s="127">
        <f t="shared" ref="AY1053:BD1053" si="3298">AY1054+AY1056</f>
        <v>0</v>
      </c>
      <c r="AZ1053" s="127">
        <f t="shared" si="3298"/>
        <v>0</v>
      </c>
      <c r="BA1053" s="127">
        <f t="shared" si="3298"/>
        <v>0</v>
      </c>
      <c r="BB1053" s="127">
        <f t="shared" si="3298"/>
        <v>0</v>
      </c>
      <c r="BC1053" s="127">
        <f t="shared" si="3298"/>
        <v>2584</v>
      </c>
      <c r="BD1053" s="127">
        <f t="shared" si="3298"/>
        <v>0</v>
      </c>
      <c r="BE1053" s="127">
        <f t="shared" ref="BE1053:BJ1053" si="3299">BE1054+BE1056</f>
        <v>-2584</v>
      </c>
      <c r="BF1053" s="127">
        <f t="shared" si="3299"/>
        <v>0</v>
      </c>
      <c r="BG1053" s="127">
        <f t="shared" si="3299"/>
        <v>0</v>
      </c>
      <c r="BH1053" s="127">
        <f t="shared" si="3299"/>
        <v>0</v>
      </c>
      <c r="BI1053" s="138">
        <f t="shared" si="3299"/>
        <v>0</v>
      </c>
      <c r="BJ1053" s="138">
        <f t="shared" si="3299"/>
        <v>0</v>
      </c>
      <c r="BK1053" s="75">
        <f t="shared" ref="BK1053:BP1053" si="3300">BK1054+BK1056</f>
        <v>0</v>
      </c>
      <c r="BL1053" s="75">
        <f t="shared" si="3300"/>
        <v>0</v>
      </c>
      <c r="BM1053" s="75">
        <f t="shared" si="3300"/>
        <v>0</v>
      </c>
      <c r="BN1053" s="75">
        <f t="shared" si="3300"/>
        <v>0</v>
      </c>
      <c r="BO1053" s="75">
        <f t="shared" si="3300"/>
        <v>0</v>
      </c>
      <c r="BP1053" s="75">
        <f t="shared" si="3300"/>
        <v>0</v>
      </c>
      <c r="BQ1053" s="127">
        <f t="shared" ref="BQ1053:BV1053" si="3301">BQ1054+BQ1056</f>
        <v>0</v>
      </c>
      <c r="BR1053" s="127">
        <f t="shared" si="3301"/>
        <v>0</v>
      </c>
      <c r="BS1053" s="127">
        <f t="shared" si="3301"/>
        <v>0</v>
      </c>
      <c r="BT1053" s="127">
        <f t="shared" si="3301"/>
        <v>0</v>
      </c>
      <c r="BU1053" s="127">
        <f t="shared" si="3301"/>
        <v>0</v>
      </c>
      <c r="BV1053" s="127">
        <f t="shared" si="3301"/>
        <v>0</v>
      </c>
      <c r="BW1053" s="75">
        <f t="shared" ref="BW1053:CB1053" si="3302">BW1054+BW1056</f>
        <v>0</v>
      </c>
      <c r="BX1053" s="75">
        <f t="shared" si="3302"/>
        <v>0</v>
      </c>
      <c r="BY1053" s="75">
        <f t="shared" si="3302"/>
        <v>0</v>
      </c>
      <c r="BZ1053" s="75">
        <f t="shared" si="3302"/>
        <v>0</v>
      </c>
      <c r="CA1053" s="75">
        <f t="shared" si="3302"/>
        <v>0</v>
      </c>
      <c r="CB1053" s="75">
        <f t="shared" si="3302"/>
        <v>0</v>
      </c>
      <c r="CC1053" s="75">
        <f t="shared" ref="CC1053:CH1053" si="3303">CC1054+CC1056</f>
        <v>0</v>
      </c>
      <c r="CD1053" s="75">
        <f t="shared" si="3303"/>
        <v>0</v>
      </c>
      <c r="CE1053" s="75">
        <f t="shared" si="3303"/>
        <v>0</v>
      </c>
      <c r="CF1053" s="75">
        <f t="shared" si="3303"/>
        <v>0</v>
      </c>
      <c r="CG1053" s="75">
        <f t="shared" si="3303"/>
        <v>0</v>
      </c>
      <c r="CH1053" s="75">
        <f t="shared" si="3303"/>
        <v>0</v>
      </c>
      <c r="CI1053" s="127">
        <f t="shared" ref="CI1053:CN1053" si="3304">CI1054+CI1056</f>
        <v>0</v>
      </c>
      <c r="CJ1053" s="127">
        <f t="shared" si="3304"/>
        <v>0</v>
      </c>
      <c r="CK1053" s="127">
        <f t="shared" si="3304"/>
        <v>0</v>
      </c>
      <c r="CL1053" s="127">
        <f t="shared" si="3304"/>
        <v>0</v>
      </c>
      <c r="CM1053" s="127">
        <f t="shared" si="3304"/>
        <v>0</v>
      </c>
      <c r="CN1053" s="127">
        <f t="shared" si="3304"/>
        <v>0</v>
      </c>
    </row>
    <row r="1054" spans="1:92" s="128" customFormat="1" ht="70.5" hidden="1" customHeight="1" x14ac:dyDescent="0.25">
      <c r="A1054" s="129" t="s">
        <v>513</v>
      </c>
      <c r="B1054" s="125" t="s">
        <v>358</v>
      </c>
      <c r="C1054" s="125" t="s">
        <v>30</v>
      </c>
      <c r="D1054" s="125" t="s">
        <v>7</v>
      </c>
      <c r="E1054" s="126" t="s">
        <v>512</v>
      </c>
      <c r="F1054" s="125" t="s">
        <v>92</v>
      </c>
      <c r="G1054" s="127">
        <f>G1055</f>
        <v>2010</v>
      </c>
      <c r="H1054" s="127">
        <f t="shared" ref="H1054:R1054" si="3305">H1055</f>
        <v>0</v>
      </c>
      <c r="I1054" s="127">
        <f t="shared" si="3305"/>
        <v>0</v>
      </c>
      <c r="J1054" s="127">
        <f t="shared" si="3305"/>
        <v>0</v>
      </c>
      <c r="K1054" s="127">
        <f t="shared" si="3305"/>
        <v>0</v>
      </c>
      <c r="L1054" s="127">
        <f t="shared" si="3305"/>
        <v>0</v>
      </c>
      <c r="M1054" s="127">
        <f t="shared" si="3305"/>
        <v>2010</v>
      </c>
      <c r="N1054" s="127">
        <f t="shared" si="3305"/>
        <v>0</v>
      </c>
      <c r="O1054" s="127">
        <f t="shared" si="3305"/>
        <v>0</v>
      </c>
      <c r="P1054" s="127">
        <f t="shared" si="3305"/>
        <v>0</v>
      </c>
      <c r="Q1054" s="127">
        <f t="shared" si="3305"/>
        <v>0</v>
      </c>
      <c r="R1054" s="127">
        <f t="shared" si="3305"/>
        <v>0</v>
      </c>
      <c r="S1054" s="127">
        <f t="shared" ref="S1054:CD1054" si="3306">S1055</f>
        <v>2010</v>
      </c>
      <c r="T1054" s="127">
        <f t="shared" si="3306"/>
        <v>0</v>
      </c>
      <c r="U1054" s="127">
        <f t="shared" si="3306"/>
        <v>0</v>
      </c>
      <c r="V1054" s="127">
        <f t="shared" si="3306"/>
        <v>0</v>
      </c>
      <c r="W1054" s="127">
        <f t="shared" si="3306"/>
        <v>0</v>
      </c>
      <c r="X1054" s="127">
        <f t="shared" si="3306"/>
        <v>0</v>
      </c>
      <c r="Y1054" s="127">
        <f t="shared" si="3306"/>
        <v>2010</v>
      </c>
      <c r="Z1054" s="127">
        <f t="shared" si="3306"/>
        <v>0</v>
      </c>
      <c r="AA1054" s="127">
        <f t="shared" si="3306"/>
        <v>0</v>
      </c>
      <c r="AB1054" s="127">
        <f t="shared" si="3306"/>
        <v>0</v>
      </c>
      <c r="AC1054" s="127">
        <f t="shared" si="3306"/>
        <v>0</v>
      </c>
      <c r="AD1054" s="127">
        <f t="shared" si="3306"/>
        <v>0</v>
      </c>
      <c r="AE1054" s="127">
        <f t="shared" si="3306"/>
        <v>2010</v>
      </c>
      <c r="AF1054" s="127">
        <f t="shared" si="3306"/>
        <v>0</v>
      </c>
      <c r="AG1054" s="127">
        <f t="shared" si="3306"/>
        <v>0</v>
      </c>
      <c r="AH1054" s="127">
        <f t="shared" si="3306"/>
        <v>0</v>
      </c>
      <c r="AI1054" s="127">
        <f t="shared" si="3306"/>
        <v>0</v>
      </c>
      <c r="AJ1054" s="127">
        <f t="shared" si="3306"/>
        <v>0</v>
      </c>
      <c r="AK1054" s="127">
        <f t="shared" si="3306"/>
        <v>2010</v>
      </c>
      <c r="AL1054" s="127">
        <f t="shared" si="3306"/>
        <v>0</v>
      </c>
      <c r="AM1054" s="127">
        <f t="shared" si="3306"/>
        <v>0</v>
      </c>
      <c r="AN1054" s="127">
        <f t="shared" si="3306"/>
        <v>0</v>
      </c>
      <c r="AO1054" s="127">
        <f t="shared" si="3306"/>
        <v>0</v>
      </c>
      <c r="AP1054" s="127">
        <f t="shared" si="3306"/>
        <v>0</v>
      </c>
      <c r="AQ1054" s="127">
        <f t="shared" si="3306"/>
        <v>2010</v>
      </c>
      <c r="AR1054" s="127">
        <f t="shared" si="3306"/>
        <v>0</v>
      </c>
      <c r="AS1054" s="127">
        <f t="shared" si="3306"/>
        <v>0</v>
      </c>
      <c r="AT1054" s="127">
        <f t="shared" si="3306"/>
        <v>0</v>
      </c>
      <c r="AU1054" s="127">
        <f t="shared" si="3306"/>
        <v>0</v>
      </c>
      <c r="AV1054" s="127">
        <f t="shared" si="3306"/>
        <v>0</v>
      </c>
      <c r="AW1054" s="127">
        <f t="shared" si="3306"/>
        <v>2010</v>
      </c>
      <c r="AX1054" s="127">
        <f t="shared" si="3306"/>
        <v>0</v>
      </c>
      <c r="AY1054" s="127">
        <f t="shared" si="3306"/>
        <v>0</v>
      </c>
      <c r="AZ1054" s="127">
        <f t="shared" si="3306"/>
        <v>0</v>
      </c>
      <c r="BA1054" s="127">
        <f t="shared" si="3306"/>
        <v>0</v>
      </c>
      <c r="BB1054" s="127">
        <f t="shared" si="3306"/>
        <v>0</v>
      </c>
      <c r="BC1054" s="127">
        <f t="shared" si="3306"/>
        <v>2010</v>
      </c>
      <c r="BD1054" s="127">
        <f t="shared" si="3306"/>
        <v>0</v>
      </c>
      <c r="BE1054" s="127">
        <f t="shared" si="3306"/>
        <v>-2010</v>
      </c>
      <c r="BF1054" s="127">
        <f t="shared" si="3306"/>
        <v>0</v>
      </c>
      <c r="BG1054" s="127">
        <f t="shared" si="3306"/>
        <v>0</v>
      </c>
      <c r="BH1054" s="127">
        <f t="shared" si="3306"/>
        <v>0</v>
      </c>
      <c r="BI1054" s="138">
        <f t="shared" si="3306"/>
        <v>0</v>
      </c>
      <c r="BJ1054" s="138">
        <f t="shared" si="3306"/>
        <v>0</v>
      </c>
      <c r="BK1054" s="75">
        <f t="shared" si="3306"/>
        <v>0</v>
      </c>
      <c r="BL1054" s="75">
        <f t="shared" si="3306"/>
        <v>0</v>
      </c>
      <c r="BM1054" s="75">
        <f t="shared" si="3306"/>
        <v>0</v>
      </c>
      <c r="BN1054" s="75">
        <f t="shared" si="3306"/>
        <v>0</v>
      </c>
      <c r="BO1054" s="75">
        <f t="shared" si="3306"/>
        <v>0</v>
      </c>
      <c r="BP1054" s="75">
        <f t="shared" si="3306"/>
        <v>0</v>
      </c>
      <c r="BQ1054" s="127">
        <f t="shared" si="3306"/>
        <v>0</v>
      </c>
      <c r="BR1054" s="127">
        <f t="shared" si="3306"/>
        <v>0</v>
      </c>
      <c r="BS1054" s="127">
        <f t="shared" si="3306"/>
        <v>0</v>
      </c>
      <c r="BT1054" s="127">
        <f t="shared" si="3306"/>
        <v>0</v>
      </c>
      <c r="BU1054" s="127">
        <f t="shared" si="3306"/>
        <v>0</v>
      </c>
      <c r="BV1054" s="127">
        <f t="shared" si="3306"/>
        <v>0</v>
      </c>
      <c r="BW1054" s="75">
        <f t="shared" si="3306"/>
        <v>0</v>
      </c>
      <c r="BX1054" s="75">
        <f t="shared" si="3306"/>
        <v>0</v>
      </c>
      <c r="BY1054" s="75">
        <f t="shared" si="3306"/>
        <v>0</v>
      </c>
      <c r="BZ1054" s="75">
        <f t="shared" si="3306"/>
        <v>0</v>
      </c>
      <c r="CA1054" s="75">
        <f t="shared" si="3306"/>
        <v>0</v>
      </c>
      <c r="CB1054" s="75">
        <f t="shared" si="3306"/>
        <v>0</v>
      </c>
      <c r="CC1054" s="75">
        <f t="shared" si="3306"/>
        <v>0</v>
      </c>
      <c r="CD1054" s="75">
        <f t="shared" si="3306"/>
        <v>0</v>
      </c>
      <c r="CE1054" s="75">
        <f t="shared" ref="CE1054:CN1054" si="3307">CE1055</f>
        <v>0</v>
      </c>
      <c r="CF1054" s="75">
        <f t="shared" si="3307"/>
        <v>0</v>
      </c>
      <c r="CG1054" s="75">
        <f t="shared" si="3307"/>
        <v>0</v>
      </c>
      <c r="CH1054" s="75">
        <f t="shared" si="3307"/>
        <v>0</v>
      </c>
      <c r="CI1054" s="127">
        <f t="shared" si="3307"/>
        <v>0</v>
      </c>
      <c r="CJ1054" s="127">
        <f t="shared" si="3307"/>
        <v>0</v>
      </c>
      <c r="CK1054" s="127">
        <f t="shared" si="3307"/>
        <v>0</v>
      </c>
      <c r="CL1054" s="127">
        <f t="shared" si="3307"/>
        <v>0</v>
      </c>
      <c r="CM1054" s="127">
        <f t="shared" si="3307"/>
        <v>0</v>
      </c>
      <c r="CN1054" s="127">
        <f t="shared" si="3307"/>
        <v>0</v>
      </c>
    </row>
    <row r="1055" spans="1:92" s="128" customFormat="1" hidden="1" x14ac:dyDescent="0.25">
      <c r="A1055" s="129" t="s">
        <v>120</v>
      </c>
      <c r="B1055" s="125" t="s">
        <v>358</v>
      </c>
      <c r="C1055" s="125" t="s">
        <v>30</v>
      </c>
      <c r="D1055" s="125" t="s">
        <v>7</v>
      </c>
      <c r="E1055" s="126" t="s">
        <v>512</v>
      </c>
      <c r="F1055" s="125" t="s">
        <v>121</v>
      </c>
      <c r="G1055" s="127">
        <v>2010</v>
      </c>
      <c r="H1055" s="127"/>
      <c r="I1055" s="127"/>
      <c r="J1055" s="127"/>
      <c r="K1055" s="127"/>
      <c r="L1055" s="127"/>
      <c r="M1055" s="127">
        <f>G1055+I1055+J1055+K1055+L1055</f>
        <v>2010</v>
      </c>
      <c r="N1055" s="127">
        <f>H1055+J1055</f>
        <v>0</v>
      </c>
      <c r="O1055" s="127"/>
      <c r="P1055" s="127"/>
      <c r="Q1055" s="127"/>
      <c r="R1055" s="127"/>
      <c r="S1055" s="127">
        <f>M1055+O1055+P1055+Q1055+R1055</f>
        <v>2010</v>
      </c>
      <c r="T1055" s="127">
        <f>N1055+P1055</f>
        <v>0</v>
      </c>
      <c r="U1055" s="127"/>
      <c r="V1055" s="127"/>
      <c r="W1055" s="127"/>
      <c r="X1055" s="127"/>
      <c r="Y1055" s="127">
        <f>S1055+U1055+V1055+W1055+X1055</f>
        <v>2010</v>
      </c>
      <c r="Z1055" s="127">
        <f>T1055+V1055</f>
        <v>0</v>
      </c>
      <c r="AA1055" s="127"/>
      <c r="AB1055" s="127"/>
      <c r="AC1055" s="127"/>
      <c r="AD1055" s="127"/>
      <c r="AE1055" s="127">
        <f>Y1055+AA1055+AB1055+AC1055+AD1055</f>
        <v>2010</v>
      </c>
      <c r="AF1055" s="127">
        <f>Z1055+AB1055</f>
        <v>0</v>
      </c>
      <c r="AG1055" s="127"/>
      <c r="AH1055" s="127"/>
      <c r="AI1055" s="127"/>
      <c r="AJ1055" s="127"/>
      <c r="AK1055" s="127">
        <f>AE1055+AG1055+AH1055+AI1055+AJ1055</f>
        <v>2010</v>
      </c>
      <c r="AL1055" s="127">
        <f>AF1055+AH1055</f>
        <v>0</v>
      </c>
      <c r="AM1055" s="127"/>
      <c r="AN1055" s="127"/>
      <c r="AO1055" s="127"/>
      <c r="AP1055" s="127"/>
      <c r="AQ1055" s="127">
        <f>AK1055+AM1055+AN1055+AO1055+AP1055</f>
        <v>2010</v>
      </c>
      <c r="AR1055" s="127">
        <f>AL1055+AN1055</f>
        <v>0</v>
      </c>
      <c r="AS1055" s="127"/>
      <c r="AT1055" s="127"/>
      <c r="AU1055" s="127"/>
      <c r="AV1055" s="127"/>
      <c r="AW1055" s="127">
        <f>AQ1055+AS1055+AT1055+AU1055+AV1055</f>
        <v>2010</v>
      </c>
      <c r="AX1055" s="127">
        <f>AR1055+AT1055</f>
        <v>0</v>
      </c>
      <c r="AY1055" s="127"/>
      <c r="AZ1055" s="127"/>
      <c r="BA1055" s="127"/>
      <c r="BB1055" s="127"/>
      <c r="BC1055" s="127">
        <f>AW1055+AY1055+AZ1055+BA1055+BB1055</f>
        <v>2010</v>
      </c>
      <c r="BD1055" s="127">
        <f>AX1055+AZ1055</f>
        <v>0</v>
      </c>
      <c r="BE1055" s="127">
        <v>-2010</v>
      </c>
      <c r="BF1055" s="127"/>
      <c r="BG1055" s="127"/>
      <c r="BH1055" s="127"/>
      <c r="BI1055" s="138">
        <f>BC1055+BE1055+BF1055+BG1055+BH1055</f>
        <v>0</v>
      </c>
      <c r="BJ1055" s="138">
        <f>BD1055+BF1055</f>
        <v>0</v>
      </c>
      <c r="BK1055" s="75"/>
      <c r="BL1055" s="75"/>
      <c r="BM1055" s="75"/>
      <c r="BN1055" s="75"/>
      <c r="BO1055" s="75">
        <f>BI1055+BK1055+BL1055+BM1055+BN1055</f>
        <v>0</v>
      </c>
      <c r="BP1055" s="75">
        <f>BJ1055+BL1055</f>
        <v>0</v>
      </c>
      <c r="BQ1055" s="127"/>
      <c r="BR1055" s="127"/>
      <c r="BS1055" s="127"/>
      <c r="BT1055" s="127"/>
      <c r="BU1055" s="127">
        <f>BO1055+BQ1055+BR1055+BS1055+BT1055</f>
        <v>0</v>
      </c>
      <c r="BV1055" s="127">
        <f>BP1055+BR1055</f>
        <v>0</v>
      </c>
      <c r="BW1055" s="75"/>
      <c r="BX1055" s="75"/>
      <c r="BY1055" s="75"/>
      <c r="BZ1055" s="75"/>
      <c r="CA1055" s="75">
        <f>BU1055+BW1055+BX1055+BY1055+BZ1055</f>
        <v>0</v>
      </c>
      <c r="CB1055" s="75">
        <f>BV1055+BX1055</f>
        <v>0</v>
      </c>
      <c r="CC1055" s="75"/>
      <c r="CD1055" s="75"/>
      <c r="CE1055" s="75"/>
      <c r="CF1055" s="75"/>
      <c r="CG1055" s="75">
        <f>CA1055+CC1055+CD1055+CE1055+CF1055</f>
        <v>0</v>
      </c>
      <c r="CH1055" s="75">
        <f>CB1055+CD1055</f>
        <v>0</v>
      </c>
      <c r="CI1055" s="127"/>
      <c r="CJ1055" s="127"/>
      <c r="CK1055" s="127"/>
      <c r="CL1055" s="127"/>
      <c r="CM1055" s="127">
        <f>CG1055+CI1055+CJ1055+CK1055+CL1055</f>
        <v>0</v>
      </c>
      <c r="CN1055" s="127">
        <f>CH1055+CJ1055</f>
        <v>0</v>
      </c>
    </row>
    <row r="1056" spans="1:92" s="128" customFormat="1" ht="33" hidden="1" x14ac:dyDescent="0.25">
      <c r="A1056" s="124" t="s">
        <v>268</v>
      </c>
      <c r="B1056" s="125" t="s">
        <v>358</v>
      </c>
      <c r="C1056" s="125" t="s">
        <v>30</v>
      </c>
      <c r="D1056" s="125" t="s">
        <v>7</v>
      </c>
      <c r="E1056" s="126" t="s">
        <v>512</v>
      </c>
      <c r="F1056" s="125" t="s">
        <v>33</v>
      </c>
      <c r="G1056" s="127">
        <f>G1057</f>
        <v>574</v>
      </c>
      <c r="H1056" s="127">
        <f t="shared" ref="H1056:R1056" si="3308">H1057</f>
        <v>0</v>
      </c>
      <c r="I1056" s="127">
        <f t="shared" si="3308"/>
        <v>0</v>
      </c>
      <c r="J1056" s="127">
        <f t="shared" si="3308"/>
        <v>0</v>
      </c>
      <c r="K1056" s="127">
        <f t="shared" si="3308"/>
        <v>0</v>
      </c>
      <c r="L1056" s="127">
        <f t="shared" si="3308"/>
        <v>0</v>
      </c>
      <c r="M1056" s="127">
        <f t="shared" si="3308"/>
        <v>574</v>
      </c>
      <c r="N1056" s="127">
        <f t="shared" si="3308"/>
        <v>0</v>
      </c>
      <c r="O1056" s="127">
        <f t="shared" si="3308"/>
        <v>0</v>
      </c>
      <c r="P1056" s="127">
        <f t="shared" si="3308"/>
        <v>0</v>
      </c>
      <c r="Q1056" s="127">
        <f t="shared" si="3308"/>
        <v>0</v>
      </c>
      <c r="R1056" s="127">
        <f t="shared" si="3308"/>
        <v>0</v>
      </c>
      <c r="S1056" s="127">
        <f t="shared" ref="S1056:CD1056" si="3309">S1057</f>
        <v>574</v>
      </c>
      <c r="T1056" s="127">
        <f t="shared" si="3309"/>
        <v>0</v>
      </c>
      <c r="U1056" s="127">
        <f t="shared" si="3309"/>
        <v>0</v>
      </c>
      <c r="V1056" s="127">
        <f t="shared" si="3309"/>
        <v>0</v>
      </c>
      <c r="W1056" s="127">
        <f t="shared" si="3309"/>
        <v>0</v>
      </c>
      <c r="X1056" s="127">
        <f t="shared" si="3309"/>
        <v>0</v>
      </c>
      <c r="Y1056" s="127">
        <f t="shared" si="3309"/>
        <v>574</v>
      </c>
      <c r="Z1056" s="127">
        <f t="shared" si="3309"/>
        <v>0</v>
      </c>
      <c r="AA1056" s="127">
        <f t="shared" si="3309"/>
        <v>0</v>
      </c>
      <c r="AB1056" s="127">
        <f t="shared" si="3309"/>
        <v>0</v>
      </c>
      <c r="AC1056" s="127">
        <f t="shared" si="3309"/>
        <v>0</v>
      </c>
      <c r="AD1056" s="127">
        <f t="shared" si="3309"/>
        <v>0</v>
      </c>
      <c r="AE1056" s="127">
        <f t="shared" si="3309"/>
        <v>574</v>
      </c>
      <c r="AF1056" s="127">
        <f t="shared" si="3309"/>
        <v>0</v>
      </c>
      <c r="AG1056" s="127">
        <f t="shared" si="3309"/>
        <v>0</v>
      </c>
      <c r="AH1056" s="127">
        <f t="shared" si="3309"/>
        <v>0</v>
      </c>
      <c r="AI1056" s="127">
        <f t="shared" si="3309"/>
        <v>0</v>
      </c>
      <c r="AJ1056" s="127">
        <f t="shared" si="3309"/>
        <v>0</v>
      </c>
      <c r="AK1056" s="127">
        <f t="shared" si="3309"/>
        <v>574</v>
      </c>
      <c r="AL1056" s="127">
        <f t="shared" si="3309"/>
        <v>0</v>
      </c>
      <c r="AM1056" s="127">
        <f t="shared" si="3309"/>
        <v>0</v>
      </c>
      <c r="AN1056" s="127">
        <f t="shared" si="3309"/>
        <v>0</v>
      </c>
      <c r="AO1056" s="127">
        <f t="shared" si="3309"/>
        <v>0</v>
      </c>
      <c r="AP1056" s="127">
        <f t="shared" si="3309"/>
        <v>0</v>
      </c>
      <c r="AQ1056" s="127">
        <f t="shared" si="3309"/>
        <v>574</v>
      </c>
      <c r="AR1056" s="127">
        <f t="shared" si="3309"/>
        <v>0</v>
      </c>
      <c r="AS1056" s="127">
        <f t="shared" si="3309"/>
        <v>0</v>
      </c>
      <c r="AT1056" s="127">
        <f t="shared" si="3309"/>
        <v>0</v>
      </c>
      <c r="AU1056" s="127">
        <f t="shared" si="3309"/>
        <v>0</v>
      </c>
      <c r="AV1056" s="127">
        <f t="shared" si="3309"/>
        <v>0</v>
      </c>
      <c r="AW1056" s="127">
        <f t="shared" si="3309"/>
        <v>574</v>
      </c>
      <c r="AX1056" s="127">
        <f t="shared" si="3309"/>
        <v>0</v>
      </c>
      <c r="AY1056" s="127">
        <f t="shared" si="3309"/>
        <v>0</v>
      </c>
      <c r="AZ1056" s="127">
        <f t="shared" si="3309"/>
        <v>0</v>
      </c>
      <c r="BA1056" s="127">
        <f t="shared" si="3309"/>
        <v>0</v>
      </c>
      <c r="BB1056" s="127">
        <f t="shared" si="3309"/>
        <v>0</v>
      </c>
      <c r="BC1056" s="127">
        <f t="shared" si="3309"/>
        <v>574</v>
      </c>
      <c r="BD1056" s="127">
        <f t="shared" si="3309"/>
        <v>0</v>
      </c>
      <c r="BE1056" s="127">
        <f t="shared" si="3309"/>
        <v>-574</v>
      </c>
      <c r="BF1056" s="127">
        <f t="shared" si="3309"/>
        <v>0</v>
      </c>
      <c r="BG1056" s="127">
        <f t="shared" si="3309"/>
        <v>0</v>
      </c>
      <c r="BH1056" s="127">
        <f t="shared" si="3309"/>
        <v>0</v>
      </c>
      <c r="BI1056" s="138">
        <f t="shared" si="3309"/>
        <v>0</v>
      </c>
      <c r="BJ1056" s="138">
        <f t="shared" si="3309"/>
        <v>0</v>
      </c>
      <c r="BK1056" s="75">
        <f t="shared" si="3309"/>
        <v>0</v>
      </c>
      <c r="BL1056" s="75">
        <f t="shared" si="3309"/>
        <v>0</v>
      </c>
      <c r="BM1056" s="75">
        <f t="shared" si="3309"/>
        <v>0</v>
      </c>
      <c r="BN1056" s="75">
        <f t="shared" si="3309"/>
        <v>0</v>
      </c>
      <c r="BO1056" s="75">
        <f t="shared" si="3309"/>
        <v>0</v>
      </c>
      <c r="BP1056" s="75">
        <f t="shared" si="3309"/>
        <v>0</v>
      </c>
      <c r="BQ1056" s="127">
        <f t="shared" si="3309"/>
        <v>0</v>
      </c>
      <c r="BR1056" s="127">
        <f t="shared" si="3309"/>
        <v>0</v>
      </c>
      <c r="BS1056" s="127">
        <f t="shared" si="3309"/>
        <v>0</v>
      </c>
      <c r="BT1056" s="127">
        <f t="shared" si="3309"/>
        <v>0</v>
      </c>
      <c r="BU1056" s="127">
        <f t="shared" si="3309"/>
        <v>0</v>
      </c>
      <c r="BV1056" s="127">
        <f t="shared" si="3309"/>
        <v>0</v>
      </c>
      <c r="BW1056" s="75">
        <f t="shared" si="3309"/>
        <v>0</v>
      </c>
      <c r="BX1056" s="75">
        <f t="shared" si="3309"/>
        <v>0</v>
      </c>
      <c r="BY1056" s="75">
        <f t="shared" si="3309"/>
        <v>0</v>
      </c>
      <c r="BZ1056" s="75">
        <f t="shared" si="3309"/>
        <v>0</v>
      </c>
      <c r="CA1056" s="75">
        <f t="shared" si="3309"/>
        <v>0</v>
      </c>
      <c r="CB1056" s="75">
        <f t="shared" si="3309"/>
        <v>0</v>
      </c>
      <c r="CC1056" s="75">
        <f t="shared" si="3309"/>
        <v>0</v>
      </c>
      <c r="CD1056" s="75">
        <f t="shared" si="3309"/>
        <v>0</v>
      </c>
      <c r="CE1056" s="75">
        <f t="shared" ref="CE1056:CN1056" si="3310">CE1057</f>
        <v>0</v>
      </c>
      <c r="CF1056" s="75">
        <f t="shared" si="3310"/>
        <v>0</v>
      </c>
      <c r="CG1056" s="75">
        <f t="shared" si="3310"/>
        <v>0</v>
      </c>
      <c r="CH1056" s="75">
        <f t="shared" si="3310"/>
        <v>0</v>
      </c>
      <c r="CI1056" s="127">
        <f t="shared" si="3310"/>
        <v>0</v>
      </c>
      <c r="CJ1056" s="127">
        <f t="shared" si="3310"/>
        <v>0</v>
      </c>
      <c r="CK1056" s="127">
        <f t="shared" si="3310"/>
        <v>0</v>
      </c>
      <c r="CL1056" s="127">
        <f t="shared" si="3310"/>
        <v>0</v>
      </c>
      <c r="CM1056" s="127">
        <f t="shared" si="3310"/>
        <v>0</v>
      </c>
      <c r="CN1056" s="127">
        <f t="shared" si="3310"/>
        <v>0</v>
      </c>
    </row>
    <row r="1057" spans="1:92" s="128" customFormat="1" ht="33" hidden="1" x14ac:dyDescent="0.25">
      <c r="A1057" s="124" t="s">
        <v>39</v>
      </c>
      <c r="B1057" s="125" t="s">
        <v>358</v>
      </c>
      <c r="C1057" s="125" t="s">
        <v>30</v>
      </c>
      <c r="D1057" s="125" t="s">
        <v>7</v>
      </c>
      <c r="E1057" s="126" t="s">
        <v>512</v>
      </c>
      <c r="F1057" s="125" t="s">
        <v>40</v>
      </c>
      <c r="G1057" s="127">
        <v>574</v>
      </c>
      <c r="H1057" s="127"/>
      <c r="I1057" s="127"/>
      <c r="J1057" s="127"/>
      <c r="K1057" s="127"/>
      <c r="L1057" s="127"/>
      <c r="M1057" s="127">
        <f>G1057+I1057+J1057+K1057+L1057</f>
        <v>574</v>
      </c>
      <c r="N1057" s="127">
        <f>H1057+J1057</f>
        <v>0</v>
      </c>
      <c r="O1057" s="127"/>
      <c r="P1057" s="127"/>
      <c r="Q1057" s="127"/>
      <c r="R1057" s="127"/>
      <c r="S1057" s="127">
        <f>M1057+O1057+P1057+Q1057+R1057</f>
        <v>574</v>
      </c>
      <c r="T1057" s="127">
        <f>N1057+P1057</f>
        <v>0</v>
      </c>
      <c r="U1057" s="127"/>
      <c r="V1057" s="127"/>
      <c r="W1057" s="127"/>
      <c r="X1057" s="127"/>
      <c r="Y1057" s="127">
        <f>S1057+U1057+V1057+W1057+X1057</f>
        <v>574</v>
      </c>
      <c r="Z1057" s="127">
        <f>T1057+V1057</f>
        <v>0</v>
      </c>
      <c r="AA1057" s="127"/>
      <c r="AB1057" s="127"/>
      <c r="AC1057" s="127"/>
      <c r="AD1057" s="127"/>
      <c r="AE1057" s="127">
        <f>Y1057+AA1057+AB1057+AC1057+AD1057</f>
        <v>574</v>
      </c>
      <c r="AF1057" s="127">
        <f>Z1057+AB1057</f>
        <v>0</v>
      </c>
      <c r="AG1057" s="127"/>
      <c r="AH1057" s="127"/>
      <c r="AI1057" s="127"/>
      <c r="AJ1057" s="127"/>
      <c r="AK1057" s="127">
        <f>AE1057+AG1057+AH1057+AI1057+AJ1057</f>
        <v>574</v>
      </c>
      <c r="AL1057" s="127">
        <f>AF1057+AH1057</f>
        <v>0</v>
      </c>
      <c r="AM1057" s="127"/>
      <c r="AN1057" s="127"/>
      <c r="AO1057" s="127"/>
      <c r="AP1057" s="127"/>
      <c r="AQ1057" s="127">
        <f>AK1057+AM1057+AN1057+AO1057+AP1057</f>
        <v>574</v>
      </c>
      <c r="AR1057" s="127">
        <f>AL1057+AN1057</f>
        <v>0</v>
      </c>
      <c r="AS1057" s="127"/>
      <c r="AT1057" s="127"/>
      <c r="AU1057" s="127"/>
      <c r="AV1057" s="127"/>
      <c r="AW1057" s="127">
        <f>AQ1057+AS1057+AT1057+AU1057+AV1057</f>
        <v>574</v>
      </c>
      <c r="AX1057" s="127">
        <f>AR1057+AT1057</f>
        <v>0</v>
      </c>
      <c r="AY1057" s="127"/>
      <c r="AZ1057" s="127"/>
      <c r="BA1057" s="127"/>
      <c r="BB1057" s="127"/>
      <c r="BC1057" s="127">
        <f>AW1057+AY1057+AZ1057+BA1057+BB1057</f>
        <v>574</v>
      </c>
      <c r="BD1057" s="127">
        <f>AX1057+AZ1057</f>
        <v>0</v>
      </c>
      <c r="BE1057" s="127">
        <v>-574</v>
      </c>
      <c r="BF1057" s="127"/>
      <c r="BG1057" s="127"/>
      <c r="BH1057" s="127"/>
      <c r="BI1057" s="138">
        <f>BC1057+BE1057+BF1057+BG1057+BH1057</f>
        <v>0</v>
      </c>
      <c r="BJ1057" s="138">
        <f>BD1057+BF1057</f>
        <v>0</v>
      </c>
      <c r="BK1057" s="75"/>
      <c r="BL1057" s="75"/>
      <c r="BM1057" s="75"/>
      <c r="BN1057" s="75"/>
      <c r="BO1057" s="75">
        <f>BI1057+BK1057+BL1057+BM1057+BN1057</f>
        <v>0</v>
      </c>
      <c r="BP1057" s="75">
        <f>BJ1057+BL1057</f>
        <v>0</v>
      </c>
      <c r="BQ1057" s="127"/>
      <c r="BR1057" s="127"/>
      <c r="BS1057" s="127"/>
      <c r="BT1057" s="127"/>
      <c r="BU1057" s="127">
        <f>BO1057+BQ1057+BR1057+BS1057+BT1057</f>
        <v>0</v>
      </c>
      <c r="BV1057" s="127">
        <f>BP1057+BR1057</f>
        <v>0</v>
      </c>
      <c r="BW1057" s="75"/>
      <c r="BX1057" s="75"/>
      <c r="BY1057" s="75"/>
      <c r="BZ1057" s="75"/>
      <c r="CA1057" s="75">
        <f>BU1057+BW1057+BX1057+BY1057+BZ1057</f>
        <v>0</v>
      </c>
      <c r="CB1057" s="75">
        <f>BV1057+BX1057</f>
        <v>0</v>
      </c>
      <c r="CC1057" s="75"/>
      <c r="CD1057" s="75"/>
      <c r="CE1057" s="75"/>
      <c r="CF1057" s="75"/>
      <c r="CG1057" s="75">
        <f>CA1057+CC1057+CD1057+CE1057+CF1057</f>
        <v>0</v>
      </c>
      <c r="CH1057" s="75">
        <f>CB1057+CD1057</f>
        <v>0</v>
      </c>
      <c r="CI1057" s="127"/>
      <c r="CJ1057" s="127"/>
      <c r="CK1057" s="127"/>
      <c r="CL1057" s="127"/>
      <c r="CM1057" s="127">
        <f>CG1057+CI1057+CJ1057+CK1057+CL1057</f>
        <v>0</v>
      </c>
      <c r="CN1057" s="127">
        <f>CH1057+CJ1057</f>
        <v>0</v>
      </c>
    </row>
    <row r="1058" spans="1:92" s="128" customFormat="1" ht="66" hidden="1" x14ac:dyDescent="0.25">
      <c r="A1058" s="124" t="s">
        <v>514</v>
      </c>
      <c r="B1058" s="125" t="s">
        <v>358</v>
      </c>
      <c r="C1058" s="125" t="s">
        <v>30</v>
      </c>
      <c r="D1058" s="125" t="s">
        <v>7</v>
      </c>
      <c r="E1058" s="126" t="s">
        <v>515</v>
      </c>
      <c r="F1058" s="125"/>
      <c r="G1058" s="127">
        <f>G1059</f>
        <v>176</v>
      </c>
      <c r="H1058" s="127">
        <f t="shared" ref="H1058:R1059" si="3311">H1059</f>
        <v>0</v>
      </c>
      <c r="I1058" s="127">
        <f t="shared" si="3311"/>
        <v>0</v>
      </c>
      <c r="J1058" s="127">
        <f t="shared" si="3311"/>
        <v>0</v>
      </c>
      <c r="K1058" s="127">
        <f t="shared" si="3311"/>
        <v>0</v>
      </c>
      <c r="L1058" s="127">
        <f t="shared" si="3311"/>
        <v>0</v>
      </c>
      <c r="M1058" s="127">
        <f t="shared" si="3311"/>
        <v>176</v>
      </c>
      <c r="N1058" s="127">
        <f t="shared" si="3311"/>
        <v>0</v>
      </c>
      <c r="O1058" s="127">
        <f t="shared" si="3311"/>
        <v>0</v>
      </c>
      <c r="P1058" s="127">
        <f t="shared" si="3311"/>
        <v>0</v>
      </c>
      <c r="Q1058" s="127">
        <f t="shared" si="3311"/>
        <v>0</v>
      </c>
      <c r="R1058" s="127">
        <f t="shared" si="3311"/>
        <v>0</v>
      </c>
      <c r="S1058" s="127">
        <f>S1059</f>
        <v>176</v>
      </c>
      <c r="T1058" s="127">
        <f>T1059</f>
        <v>0</v>
      </c>
      <c r="U1058" s="127">
        <f t="shared" ref="U1058:X1059" si="3312">U1059</f>
        <v>0</v>
      </c>
      <c r="V1058" s="127">
        <f t="shared" si="3312"/>
        <v>0</v>
      </c>
      <c r="W1058" s="127">
        <f t="shared" si="3312"/>
        <v>0</v>
      </c>
      <c r="X1058" s="127">
        <f t="shared" si="3312"/>
        <v>0</v>
      </c>
      <c r="Y1058" s="127">
        <f>Y1059</f>
        <v>176</v>
      </c>
      <c r="Z1058" s="127">
        <f>Z1059</f>
        <v>0</v>
      </c>
      <c r="AA1058" s="127">
        <f t="shared" ref="AA1058:AD1059" si="3313">AA1059</f>
        <v>0</v>
      </c>
      <c r="AB1058" s="127">
        <f t="shared" si="3313"/>
        <v>0</v>
      </c>
      <c r="AC1058" s="127">
        <f t="shared" si="3313"/>
        <v>0</v>
      </c>
      <c r="AD1058" s="127">
        <f t="shared" si="3313"/>
        <v>0</v>
      </c>
      <c r="AE1058" s="127">
        <f>AE1059</f>
        <v>176</v>
      </c>
      <c r="AF1058" s="127">
        <f>AF1059</f>
        <v>0</v>
      </c>
      <c r="AG1058" s="127">
        <f t="shared" ref="AG1058:AJ1059" si="3314">AG1059</f>
        <v>0</v>
      </c>
      <c r="AH1058" s="127">
        <f t="shared" si="3314"/>
        <v>0</v>
      </c>
      <c r="AI1058" s="127">
        <f t="shared" si="3314"/>
        <v>0</v>
      </c>
      <c r="AJ1058" s="127">
        <f t="shared" si="3314"/>
        <v>0</v>
      </c>
      <c r="AK1058" s="127">
        <f>AK1059</f>
        <v>176</v>
      </c>
      <c r="AL1058" s="127">
        <f>AL1059</f>
        <v>0</v>
      </c>
      <c r="AM1058" s="127">
        <f t="shared" ref="AM1058:AP1059" si="3315">AM1059</f>
        <v>0</v>
      </c>
      <c r="AN1058" s="127">
        <f t="shared" si="3315"/>
        <v>0</v>
      </c>
      <c r="AO1058" s="127">
        <f t="shared" si="3315"/>
        <v>0</v>
      </c>
      <c r="AP1058" s="127">
        <f t="shared" si="3315"/>
        <v>0</v>
      </c>
      <c r="AQ1058" s="127">
        <f>AQ1059</f>
        <v>176</v>
      </c>
      <c r="AR1058" s="127">
        <f>AR1059</f>
        <v>0</v>
      </c>
      <c r="AS1058" s="127">
        <f t="shared" ref="AS1058:AV1059" si="3316">AS1059</f>
        <v>0</v>
      </c>
      <c r="AT1058" s="127">
        <f t="shared" si="3316"/>
        <v>0</v>
      </c>
      <c r="AU1058" s="127">
        <f t="shared" si="3316"/>
        <v>0</v>
      </c>
      <c r="AV1058" s="127">
        <f t="shared" si="3316"/>
        <v>0</v>
      </c>
      <c r="AW1058" s="127">
        <f>AW1059</f>
        <v>176</v>
      </c>
      <c r="AX1058" s="127">
        <f>AX1059</f>
        <v>0</v>
      </c>
      <c r="AY1058" s="127">
        <f t="shared" ref="AY1058:BB1059" si="3317">AY1059</f>
        <v>0</v>
      </c>
      <c r="AZ1058" s="127">
        <f t="shared" si="3317"/>
        <v>0</v>
      </c>
      <c r="BA1058" s="127">
        <f t="shared" si="3317"/>
        <v>0</v>
      </c>
      <c r="BB1058" s="127">
        <f t="shared" si="3317"/>
        <v>0</v>
      </c>
      <c r="BC1058" s="127">
        <f>BC1059</f>
        <v>176</v>
      </c>
      <c r="BD1058" s="127">
        <f>BD1059</f>
        <v>0</v>
      </c>
      <c r="BE1058" s="127">
        <f t="shared" ref="BE1058:BH1059" si="3318">BE1059</f>
        <v>-176</v>
      </c>
      <c r="BF1058" s="127">
        <f t="shared" si="3318"/>
        <v>0</v>
      </c>
      <c r="BG1058" s="127">
        <f t="shared" si="3318"/>
        <v>0</v>
      </c>
      <c r="BH1058" s="127">
        <f t="shared" si="3318"/>
        <v>0</v>
      </c>
      <c r="BI1058" s="138">
        <f>BI1059</f>
        <v>0</v>
      </c>
      <c r="BJ1058" s="138">
        <f>BJ1059</f>
        <v>0</v>
      </c>
      <c r="BK1058" s="75">
        <f t="shared" ref="BK1058:BN1059" si="3319">BK1059</f>
        <v>0</v>
      </c>
      <c r="BL1058" s="75">
        <f t="shared" si="3319"/>
        <v>0</v>
      </c>
      <c r="BM1058" s="75">
        <f t="shared" si="3319"/>
        <v>0</v>
      </c>
      <c r="BN1058" s="75">
        <f t="shared" si="3319"/>
        <v>0</v>
      </c>
      <c r="BO1058" s="75">
        <f>BO1059</f>
        <v>0</v>
      </c>
      <c r="BP1058" s="75">
        <f>BP1059</f>
        <v>0</v>
      </c>
      <c r="BQ1058" s="127">
        <f t="shared" ref="BQ1058:BT1059" si="3320">BQ1059</f>
        <v>0</v>
      </c>
      <c r="BR1058" s="127">
        <f t="shared" si="3320"/>
        <v>0</v>
      </c>
      <c r="BS1058" s="127">
        <f t="shared" si="3320"/>
        <v>0</v>
      </c>
      <c r="BT1058" s="127">
        <f t="shared" si="3320"/>
        <v>0</v>
      </c>
      <c r="BU1058" s="127">
        <f>BU1059</f>
        <v>0</v>
      </c>
      <c r="BV1058" s="127">
        <f>BV1059</f>
        <v>0</v>
      </c>
      <c r="BW1058" s="75">
        <f t="shared" ref="BW1058:BZ1059" si="3321">BW1059</f>
        <v>0</v>
      </c>
      <c r="BX1058" s="75">
        <f t="shared" si="3321"/>
        <v>0</v>
      </c>
      <c r="BY1058" s="75">
        <f t="shared" si="3321"/>
        <v>0</v>
      </c>
      <c r="BZ1058" s="75">
        <f t="shared" si="3321"/>
        <v>0</v>
      </c>
      <c r="CA1058" s="75">
        <f>CA1059</f>
        <v>0</v>
      </c>
      <c r="CB1058" s="75">
        <f>CB1059</f>
        <v>0</v>
      </c>
      <c r="CC1058" s="75">
        <f t="shared" ref="CC1058:CF1059" si="3322">CC1059</f>
        <v>0</v>
      </c>
      <c r="CD1058" s="75">
        <f t="shared" si="3322"/>
        <v>0</v>
      </c>
      <c r="CE1058" s="75">
        <f t="shared" si="3322"/>
        <v>0</v>
      </c>
      <c r="CF1058" s="75">
        <f t="shared" si="3322"/>
        <v>0</v>
      </c>
      <c r="CG1058" s="75">
        <f>CG1059</f>
        <v>0</v>
      </c>
      <c r="CH1058" s="75">
        <f>CH1059</f>
        <v>0</v>
      </c>
      <c r="CI1058" s="127">
        <f t="shared" ref="CI1058:CL1059" si="3323">CI1059</f>
        <v>0</v>
      </c>
      <c r="CJ1058" s="127">
        <f t="shared" si="3323"/>
        <v>0</v>
      </c>
      <c r="CK1058" s="127">
        <f t="shared" si="3323"/>
        <v>0</v>
      </c>
      <c r="CL1058" s="127">
        <f t="shared" si="3323"/>
        <v>0</v>
      </c>
      <c r="CM1058" s="127">
        <f>CM1059</f>
        <v>0</v>
      </c>
      <c r="CN1058" s="127">
        <f>CN1059</f>
        <v>0</v>
      </c>
    </row>
    <row r="1059" spans="1:92" s="128" customFormat="1" ht="33" hidden="1" x14ac:dyDescent="0.25">
      <c r="A1059" s="124" t="s">
        <v>268</v>
      </c>
      <c r="B1059" s="125" t="s">
        <v>358</v>
      </c>
      <c r="C1059" s="125" t="s">
        <v>30</v>
      </c>
      <c r="D1059" s="125" t="s">
        <v>7</v>
      </c>
      <c r="E1059" s="126" t="s">
        <v>515</v>
      </c>
      <c r="F1059" s="125" t="s">
        <v>33</v>
      </c>
      <c r="G1059" s="127">
        <f>G1060</f>
        <v>176</v>
      </c>
      <c r="H1059" s="127">
        <f t="shared" si="3311"/>
        <v>0</v>
      </c>
      <c r="I1059" s="127">
        <f t="shared" si="3311"/>
        <v>0</v>
      </c>
      <c r="J1059" s="127">
        <f t="shared" si="3311"/>
        <v>0</v>
      </c>
      <c r="K1059" s="127">
        <f t="shared" si="3311"/>
        <v>0</v>
      </c>
      <c r="L1059" s="127">
        <f t="shared" si="3311"/>
        <v>0</v>
      </c>
      <c r="M1059" s="127">
        <f t="shared" si="3311"/>
        <v>176</v>
      </c>
      <c r="N1059" s="127">
        <f t="shared" si="3311"/>
        <v>0</v>
      </c>
      <c r="O1059" s="127">
        <f t="shared" si="3311"/>
        <v>0</v>
      </c>
      <c r="P1059" s="127">
        <f t="shared" si="3311"/>
        <v>0</v>
      </c>
      <c r="Q1059" s="127">
        <f t="shared" si="3311"/>
        <v>0</v>
      </c>
      <c r="R1059" s="127">
        <f t="shared" si="3311"/>
        <v>0</v>
      </c>
      <c r="S1059" s="127">
        <f>S1060</f>
        <v>176</v>
      </c>
      <c r="T1059" s="127">
        <f>T1060</f>
        <v>0</v>
      </c>
      <c r="U1059" s="127">
        <f t="shared" si="3312"/>
        <v>0</v>
      </c>
      <c r="V1059" s="127">
        <f t="shared" si="3312"/>
        <v>0</v>
      </c>
      <c r="W1059" s="127">
        <f t="shared" si="3312"/>
        <v>0</v>
      </c>
      <c r="X1059" s="127">
        <f t="shared" si="3312"/>
        <v>0</v>
      </c>
      <c r="Y1059" s="127">
        <f>Y1060</f>
        <v>176</v>
      </c>
      <c r="Z1059" s="127">
        <f>Z1060</f>
        <v>0</v>
      </c>
      <c r="AA1059" s="127">
        <f t="shared" si="3313"/>
        <v>0</v>
      </c>
      <c r="AB1059" s="127">
        <f t="shared" si="3313"/>
        <v>0</v>
      </c>
      <c r="AC1059" s="127">
        <f t="shared" si="3313"/>
        <v>0</v>
      </c>
      <c r="AD1059" s="127">
        <f t="shared" si="3313"/>
        <v>0</v>
      </c>
      <c r="AE1059" s="127">
        <f>AE1060</f>
        <v>176</v>
      </c>
      <c r="AF1059" s="127">
        <f>AF1060</f>
        <v>0</v>
      </c>
      <c r="AG1059" s="127">
        <f t="shared" si="3314"/>
        <v>0</v>
      </c>
      <c r="AH1059" s="127">
        <f t="shared" si="3314"/>
        <v>0</v>
      </c>
      <c r="AI1059" s="127">
        <f t="shared" si="3314"/>
        <v>0</v>
      </c>
      <c r="AJ1059" s="127">
        <f t="shared" si="3314"/>
        <v>0</v>
      </c>
      <c r="AK1059" s="127">
        <f>AK1060</f>
        <v>176</v>
      </c>
      <c r="AL1059" s="127">
        <f>AL1060</f>
        <v>0</v>
      </c>
      <c r="AM1059" s="127">
        <f t="shared" si="3315"/>
        <v>0</v>
      </c>
      <c r="AN1059" s="127">
        <f t="shared" si="3315"/>
        <v>0</v>
      </c>
      <c r="AO1059" s="127">
        <f t="shared" si="3315"/>
        <v>0</v>
      </c>
      <c r="AP1059" s="127">
        <f t="shared" si="3315"/>
        <v>0</v>
      </c>
      <c r="AQ1059" s="127">
        <f>AQ1060</f>
        <v>176</v>
      </c>
      <c r="AR1059" s="127">
        <f>AR1060</f>
        <v>0</v>
      </c>
      <c r="AS1059" s="127">
        <f t="shared" si="3316"/>
        <v>0</v>
      </c>
      <c r="AT1059" s="127">
        <f t="shared" si="3316"/>
        <v>0</v>
      </c>
      <c r="AU1059" s="127">
        <f t="shared" si="3316"/>
        <v>0</v>
      </c>
      <c r="AV1059" s="127">
        <f t="shared" si="3316"/>
        <v>0</v>
      </c>
      <c r="AW1059" s="127">
        <f>AW1060</f>
        <v>176</v>
      </c>
      <c r="AX1059" s="127">
        <f>AX1060</f>
        <v>0</v>
      </c>
      <c r="AY1059" s="127">
        <f t="shared" si="3317"/>
        <v>0</v>
      </c>
      <c r="AZ1059" s="127">
        <f t="shared" si="3317"/>
        <v>0</v>
      </c>
      <c r="BA1059" s="127">
        <f t="shared" si="3317"/>
        <v>0</v>
      </c>
      <c r="BB1059" s="127">
        <f t="shared" si="3317"/>
        <v>0</v>
      </c>
      <c r="BC1059" s="127">
        <f>BC1060</f>
        <v>176</v>
      </c>
      <c r="BD1059" s="127">
        <f>BD1060</f>
        <v>0</v>
      </c>
      <c r="BE1059" s="127">
        <f t="shared" si="3318"/>
        <v>-176</v>
      </c>
      <c r="BF1059" s="127">
        <f t="shared" si="3318"/>
        <v>0</v>
      </c>
      <c r="BG1059" s="127">
        <f t="shared" si="3318"/>
        <v>0</v>
      </c>
      <c r="BH1059" s="127">
        <f t="shared" si="3318"/>
        <v>0</v>
      </c>
      <c r="BI1059" s="138">
        <f>BI1060</f>
        <v>0</v>
      </c>
      <c r="BJ1059" s="138">
        <f>BJ1060</f>
        <v>0</v>
      </c>
      <c r="BK1059" s="75">
        <f t="shared" si="3319"/>
        <v>0</v>
      </c>
      <c r="BL1059" s="75">
        <f t="shared" si="3319"/>
        <v>0</v>
      </c>
      <c r="BM1059" s="75">
        <f t="shared" si="3319"/>
        <v>0</v>
      </c>
      <c r="BN1059" s="75">
        <f t="shared" si="3319"/>
        <v>0</v>
      </c>
      <c r="BO1059" s="75">
        <f>BO1060</f>
        <v>0</v>
      </c>
      <c r="BP1059" s="75">
        <f>BP1060</f>
        <v>0</v>
      </c>
      <c r="BQ1059" s="127">
        <f t="shared" si="3320"/>
        <v>0</v>
      </c>
      <c r="BR1059" s="127">
        <f t="shared" si="3320"/>
        <v>0</v>
      </c>
      <c r="BS1059" s="127">
        <f t="shared" si="3320"/>
        <v>0</v>
      </c>
      <c r="BT1059" s="127">
        <f t="shared" si="3320"/>
        <v>0</v>
      </c>
      <c r="BU1059" s="127">
        <f>BU1060</f>
        <v>0</v>
      </c>
      <c r="BV1059" s="127">
        <f>BV1060</f>
        <v>0</v>
      </c>
      <c r="BW1059" s="75">
        <f t="shared" si="3321"/>
        <v>0</v>
      </c>
      <c r="BX1059" s="75">
        <f t="shared" si="3321"/>
        <v>0</v>
      </c>
      <c r="BY1059" s="75">
        <f t="shared" si="3321"/>
        <v>0</v>
      </c>
      <c r="BZ1059" s="75">
        <f t="shared" si="3321"/>
        <v>0</v>
      </c>
      <c r="CA1059" s="75">
        <f>CA1060</f>
        <v>0</v>
      </c>
      <c r="CB1059" s="75">
        <f>CB1060</f>
        <v>0</v>
      </c>
      <c r="CC1059" s="75">
        <f t="shared" si="3322"/>
        <v>0</v>
      </c>
      <c r="CD1059" s="75">
        <f t="shared" si="3322"/>
        <v>0</v>
      </c>
      <c r="CE1059" s="75">
        <f t="shared" si="3322"/>
        <v>0</v>
      </c>
      <c r="CF1059" s="75">
        <f t="shared" si="3322"/>
        <v>0</v>
      </c>
      <c r="CG1059" s="75">
        <f>CG1060</f>
        <v>0</v>
      </c>
      <c r="CH1059" s="75">
        <f>CH1060</f>
        <v>0</v>
      </c>
      <c r="CI1059" s="127">
        <f t="shared" si="3323"/>
        <v>0</v>
      </c>
      <c r="CJ1059" s="127">
        <f t="shared" si="3323"/>
        <v>0</v>
      </c>
      <c r="CK1059" s="127">
        <f t="shared" si="3323"/>
        <v>0</v>
      </c>
      <c r="CL1059" s="127">
        <f t="shared" si="3323"/>
        <v>0</v>
      </c>
      <c r="CM1059" s="127">
        <f>CM1060</f>
        <v>0</v>
      </c>
      <c r="CN1059" s="127">
        <f>CN1060</f>
        <v>0</v>
      </c>
    </row>
    <row r="1060" spans="1:92" s="128" customFormat="1" ht="33" hidden="1" x14ac:dyDescent="0.25">
      <c r="A1060" s="124" t="s">
        <v>39</v>
      </c>
      <c r="B1060" s="125" t="s">
        <v>358</v>
      </c>
      <c r="C1060" s="125" t="s">
        <v>30</v>
      </c>
      <c r="D1060" s="125" t="s">
        <v>7</v>
      </c>
      <c r="E1060" s="126" t="s">
        <v>515</v>
      </c>
      <c r="F1060" s="125" t="s">
        <v>40</v>
      </c>
      <c r="G1060" s="127">
        <v>176</v>
      </c>
      <c r="H1060" s="127"/>
      <c r="I1060" s="127"/>
      <c r="J1060" s="127"/>
      <c r="K1060" s="127"/>
      <c r="L1060" s="127"/>
      <c r="M1060" s="127">
        <f>G1060+I1060+J1060+K1060+L1060</f>
        <v>176</v>
      </c>
      <c r="N1060" s="127">
        <f>H1060+J1060</f>
        <v>0</v>
      </c>
      <c r="O1060" s="127"/>
      <c r="P1060" s="127"/>
      <c r="Q1060" s="127"/>
      <c r="R1060" s="127"/>
      <c r="S1060" s="127">
        <f>M1060+O1060+P1060+Q1060+R1060</f>
        <v>176</v>
      </c>
      <c r="T1060" s="127">
        <f>N1060+P1060</f>
        <v>0</v>
      </c>
      <c r="U1060" s="127"/>
      <c r="V1060" s="127"/>
      <c r="W1060" s="127"/>
      <c r="X1060" s="127"/>
      <c r="Y1060" s="127">
        <f>S1060+U1060+V1060+W1060+X1060</f>
        <v>176</v>
      </c>
      <c r="Z1060" s="127">
        <f>T1060+V1060</f>
        <v>0</v>
      </c>
      <c r="AA1060" s="127"/>
      <c r="AB1060" s="127"/>
      <c r="AC1060" s="127"/>
      <c r="AD1060" s="127"/>
      <c r="AE1060" s="127">
        <f>Y1060+AA1060+AB1060+AC1060+AD1060</f>
        <v>176</v>
      </c>
      <c r="AF1060" s="127">
        <f>Z1060+AB1060</f>
        <v>0</v>
      </c>
      <c r="AG1060" s="127"/>
      <c r="AH1060" s="127"/>
      <c r="AI1060" s="127"/>
      <c r="AJ1060" s="127"/>
      <c r="AK1060" s="127">
        <f>AE1060+AG1060+AH1060+AI1060+AJ1060</f>
        <v>176</v>
      </c>
      <c r="AL1060" s="127">
        <f>AF1060+AH1060</f>
        <v>0</v>
      </c>
      <c r="AM1060" s="127"/>
      <c r="AN1060" s="127"/>
      <c r="AO1060" s="127"/>
      <c r="AP1060" s="127"/>
      <c r="AQ1060" s="127">
        <f>AK1060+AM1060+AN1060+AO1060+AP1060</f>
        <v>176</v>
      </c>
      <c r="AR1060" s="127">
        <f>AL1060+AN1060</f>
        <v>0</v>
      </c>
      <c r="AS1060" s="127"/>
      <c r="AT1060" s="127"/>
      <c r="AU1060" s="127"/>
      <c r="AV1060" s="127"/>
      <c r="AW1060" s="127">
        <f>AQ1060+AS1060+AT1060+AU1060+AV1060</f>
        <v>176</v>
      </c>
      <c r="AX1060" s="127">
        <f>AR1060+AT1060</f>
        <v>0</v>
      </c>
      <c r="AY1060" s="127"/>
      <c r="AZ1060" s="127"/>
      <c r="BA1060" s="127"/>
      <c r="BB1060" s="127"/>
      <c r="BC1060" s="127">
        <f>AW1060+AY1060+AZ1060+BA1060+BB1060</f>
        <v>176</v>
      </c>
      <c r="BD1060" s="127">
        <f>AX1060+AZ1060</f>
        <v>0</v>
      </c>
      <c r="BE1060" s="127">
        <v>-176</v>
      </c>
      <c r="BF1060" s="127"/>
      <c r="BG1060" s="127"/>
      <c r="BH1060" s="127"/>
      <c r="BI1060" s="138">
        <f>BC1060+BE1060+BF1060+BG1060+BH1060</f>
        <v>0</v>
      </c>
      <c r="BJ1060" s="138">
        <f>BD1060+BF1060</f>
        <v>0</v>
      </c>
      <c r="BK1060" s="75"/>
      <c r="BL1060" s="75"/>
      <c r="BM1060" s="75"/>
      <c r="BN1060" s="75"/>
      <c r="BO1060" s="75">
        <f>BI1060+BK1060+BL1060+BM1060+BN1060</f>
        <v>0</v>
      </c>
      <c r="BP1060" s="75">
        <f>BJ1060+BL1060</f>
        <v>0</v>
      </c>
      <c r="BQ1060" s="127"/>
      <c r="BR1060" s="127"/>
      <c r="BS1060" s="127"/>
      <c r="BT1060" s="127"/>
      <c r="BU1060" s="127">
        <f>BO1060+BQ1060+BR1060+BS1060+BT1060</f>
        <v>0</v>
      </c>
      <c r="BV1060" s="127">
        <f>BP1060+BR1060</f>
        <v>0</v>
      </c>
      <c r="BW1060" s="75"/>
      <c r="BX1060" s="75"/>
      <c r="BY1060" s="75"/>
      <c r="BZ1060" s="75"/>
      <c r="CA1060" s="75">
        <f>BU1060+BW1060+BX1060+BY1060+BZ1060</f>
        <v>0</v>
      </c>
      <c r="CB1060" s="75">
        <f>BV1060+BX1060</f>
        <v>0</v>
      </c>
      <c r="CC1060" s="75"/>
      <c r="CD1060" s="75"/>
      <c r="CE1060" s="75"/>
      <c r="CF1060" s="75"/>
      <c r="CG1060" s="75">
        <f>CA1060+CC1060+CD1060+CE1060+CF1060</f>
        <v>0</v>
      </c>
      <c r="CH1060" s="75">
        <f>CB1060+CD1060</f>
        <v>0</v>
      </c>
      <c r="CI1060" s="127"/>
      <c r="CJ1060" s="127"/>
      <c r="CK1060" s="127"/>
      <c r="CL1060" s="127"/>
      <c r="CM1060" s="127">
        <f>CG1060+CI1060+CJ1060+CK1060+CL1060</f>
        <v>0</v>
      </c>
      <c r="CN1060" s="127">
        <f>CH1060+CJ1060</f>
        <v>0</v>
      </c>
    </row>
    <row r="1061" spans="1:92" ht="18" hidden="1" customHeight="1" x14ac:dyDescent="0.25">
      <c r="A1061" s="55"/>
      <c r="B1061" s="14"/>
      <c r="C1061" s="14"/>
      <c r="D1061" s="14"/>
      <c r="E1061" s="34"/>
      <c r="F1061" s="14"/>
      <c r="G1061" s="11"/>
      <c r="H1061" s="11"/>
      <c r="I1061" s="11"/>
      <c r="J1061" s="11"/>
      <c r="K1061" s="11"/>
      <c r="L1061" s="11"/>
      <c r="M1061" s="11"/>
      <c r="N1061" s="11"/>
      <c r="O1061" s="11"/>
      <c r="P1061" s="11"/>
      <c r="Q1061" s="11"/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1"/>
      <c r="AG1061" s="11"/>
      <c r="AH1061" s="11"/>
      <c r="AI1061" s="11"/>
      <c r="AJ1061" s="11"/>
      <c r="AK1061" s="75"/>
      <c r="AL1061" s="75"/>
      <c r="AM1061" s="11"/>
      <c r="AN1061" s="11"/>
      <c r="AO1061" s="11"/>
      <c r="AP1061" s="11"/>
      <c r="AQ1061" s="11"/>
      <c r="AR1061" s="11"/>
      <c r="AS1061" s="11"/>
      <c r="AT1061" s="11"/>
      <c r="AU1061" s="11"/>
      <c r="AV1061" s="11"/>
      <c r="AW1061" s="11"/>
      <c r="AX1061" s="11"/>
      <c r="AY1061" s="75"/>
      <c r="AZ1061" s="75"/>
      <c r="BA1061" s="75"/>
      <c r="BB1061" s="75"/>
      <c r="BC1061" s="75"/>
      <c r="BD1061" s="75"/>
      <c r="BE1061" s="11"/>
      <c r="BF1061" s="11"/>
      <c r="BG1061" s="11"/>
      <c r="BH1061" s="11"/>
      <c r="BI1061" s="138"/>
      <c r="BJ1061" s="138"/>
      <c r="BK1061" s="75"/>
      <c r="BL1061" s="75"/>
      <c r="BM1061" s="75"/>
      <c r="BN1061" s="75"/>
      <c r="BO1061" s="75"/>
      <c r="BP1061" s="75"/>
      <c r="BQ1061" s="11"/>
      <c r="BR1061" s="11"/>
      <c r="BS1061" s="11"/>
      <c r="BT1061" s="11"/>
      <c r="BU1061" s="11"/>
      <c r="BV1061" s="11"/>
      <c r="BW1061" s="75"/>
      <c r="BX1061" s="75"/>
      <c r="BY1061" s="75"/>
      <c r="BZ1061" s="75"/>
      <c r="CA1061" s="75"/>
      <c r="CB1061" s="75"/>
      <c r="CC1061" s="75"/>
      <c r="CD1061" s="75"/>
      <c r="CE1061" s="75"/>
      <c r="CF1061" s="75"/>
      <c r="CG1061" s="75"/>
      <c r="CH1061" s="75"/>
      <c r="CI1061" s="11"/>
      <c r="CJ1061" s="11"/>
      <c r="CK1061" s="11"/>
      <c r="CL1061" s="11"/>
      <c r="CM1061" s="11"/>
      <c r="CN1061" s="11"/>
    </row>
    <row r="1062" spans="1:92" ht="18.75" hidden="1" x14ac:dyDescent="0.3">
      <c r="A1062" s="54" t="s">
        <v>362</v>
      </c>
      <c r="B1062" s="12" t="s">
        <v>358</v>
      </c>
      <c r="C1062" s="12" t="s">
        <v>30</v>
      </c>
      <c r="D1062" s="12" t="s">
        <v>134</v>
      </c>
      <c r="E1062" s="12"/>
      <c r="F1062" s="12"/>
      <c r="G1062" s="30">
        <f t="shared" ref="G1062:R1066" si="3324">G1063</f>
        <v>18654</v>
      </c>
      <c r="H1062" s="30">
        <f t="shared" si="3324"/>
        <v>0</v>
      </c>
      <c r="I1062" s="11">
        <f t="shared" si="3324"/>
        <v>0</v>
      </c>
      <c r="J1062" s="11">
        <f t="shared" si="3324"/>
        <v>0</v>
      </c>
      <c r="K1062" s="11">
        <f t="shared" si="3324"/>
        <v>0</v>
      </c>
      <c r="L1062" s="11">
        <f t="shared" si="3324"/>
        <v>0</v>
      </c>
      <c r="M1062" s="30">
        <f t="shared" si="3324"/>
        <v>18654</v>
      </c>
      <c r="N1062" s="30">
        <f t="shared" si="3324"/>
        <v>0</v>
      </c>
      <c r="O1062" s="11">
        <f t="shared" si="3324"/>
        <v>0</v>
      </c>
      <c r="P1062" s="11">
        <f t="shared" si="3324"/>
        <v>0</v>
      </c>
      <c r="Q1062" s="11">
        <f t="shared" si="3324"/>
        <v>0</v>
      </c>
      <c r="R1062" s="11">
        <f t="shared" si="3324"/>
        <v>0</v>
      </c>
      <c r="S1062" s="30">
        <f t="shared" ref="S1062:AH1066" si="3325">S1063</f>
        <v>18654</v>
      </c>
      <c r="T1062" s="30">
        <f t="shared" si="3325"/>
        <v>0</v>
      </c>
      <c r="U1062" s="11">
        <f t="shared" si="3325"/>
        <v>0</v>
      </c>
      <c r="V1062" s="11">
        <f t="shared" si="3325"/>
        <v>0</v>
      </c>
      <c r="W1062" s="11">
        <f t="shared" si="3325"/>
        <v>0</v>
      </c>
      <c r="X1062" s="11">
        <f t="shared" si="3325"/>
        <v>0</v>
      </c>
      <c r="Y1062" s="30">
        <f t="shared" si="3325"/>
        <v>18654</v>
      </c>
      <c r="Z1062" s="30">
        <f t="shared" si="3325"/>
        <v>0</v>
      </c>
      <c r="AA1062" s="11">
        <f t="shared" si="3325"/>
        <v>0</v>
      </c>
      <c r="AB1062" s="11">
        <f t="shared" si="3325"/>
        <v>0</v>
      </c>
      <c r="AC1062" s="11">
        <f t="shared" si="3325"/>
        <v>0</v>
      </c>
      <c r="AD1062" s="11">
        <f t="shared" si="3325"/>
        <v>0</v>
      </c>
      <c r="AE1062" s="30">
        <f t="shared" si="3325"/>
        <v>18654</v>
      </c>
      <c r="AF1062" s="30">
        <f t="shared" si="3325"/>
        <v>0</v>
      </c>
      <c r="AG1062" s="11">
        <f t="shared" si="3325"/>
        <v>0</v>
      </c>
      <c r="AH1062" s="11">
        <f t="shared" si="3325"/>
        <v>0</v>
      </c>
      <c r="AI1062" s="11">
        <f t="shared" ref="AG1062:AV1066" si="3326">AI1063</f>
        <v>0</v>
      </c>
      <c r="AJ1062" s="11">
        <f t="shared" si="3326"/>
        <v>0</v>
      </c>
      <c r="AK1062" s="85">
        <f t="shared" si="3326"/>
        <v>18654</v>
      </c>
      <c r="AL1062" s="85">
        <f t="shared" si="3326"/>
        <v>0</v>
      </c>
      <c r="AM1062" s="11">
        <f t="shared" si="3326"/>
        <v>0</v>
      </c>
      <c r="AN1062" s="16">
        <f t="shared" si="3326"/>
        <v>0</v>
      </c>
      <c r="AO1062" s="16">
        <f t="shared" si="3326"/>
        <v>0</v>
      </c>
      <c r="AP1062" s="16">
        <f t="shared" si="3326"/>
        <v>0</v>
      </c>
      <c r="AQ1062" s="30">
        <f t="shared" si="3326"/>
        <v>18654</v>
      </c>
      <c r="AR1062" s="30">
        <f t="shared" si="3326"/>
        <v>0</v>
      </c>
      <c r="AS1062" s="30">
        <f t="shared" si="3326"/>
        <v>-18654</v>
      </c>
      <c r="AT1062" s="16">
        <f t="shared" si="3326"/>
        <v>0</v>
      </c>
      <c r="AU1062" s="16">
        <f t="shared" si="3326"/>
        <v>0</v>
      </c>
      <c r="AV1062" s="16">
        <f t="shared" si="3326"/>
        <v>0</v>
      </c>
      <c r="AW1062" s="30">
        <f t="shared" ref="AS1062:BH1066" si="3327">AW1063</f>
        <v>0</v>
      </c>
      <c r="AX1062" s="30">
        <f t="shared" si="3327"/>
        <v>0</v>
      </c>
      <c r="AY1062" s="85">
        <f t="shared" si="3327"/>
        <v>0</v>
      </c>
      <c r="AZ1062" s="80">
        <f t="shared" si="3327"/>
        <v>0</v>
      </c>
      <c r="BA1062" s="80">
        <f t="shared" si="3327"/>
        <v>0</v>
      </c>
      <c r="BB1062" s="80">
        <f t="shared" si="3327"/>
        <v>0</v>
      </c>
      <c r="BC1062" s="85">
        <f t="shared" si="3327"/>
        <v>0</v>
      </c>
      <c r="BD1062" s="85">
        <f t="shared" si="3327"/>
        <v>0</v>
      </c>
      <c r="BE1062" s="30">
        <f t="shared" si="3327"/>
        <v>0</v>
      </c>
      <c r="BF1062" s="16">
        <f t="shared" si="3327"/>
        <v>0</v>
      </c>
      <c r="BG1062" s="16">
        <f t="shared" si="3327"/>
        <v>0</v>
      </c>
      <c r="BH1062" s="16">
        <f t="shared" si="3327"/>
        <v>0</v>
      </c>
      <c r="BI1062" s="144">
        <f t="shared" ref="BE1062:BT1066" si="3328">BI1063</f>
        <v>0</v>
      </c>
      <c r="BJ1062" s="144">
        <f t="shared" si="3328"/>
        <v>0</v>
      </c>
      <c r="BK1062" s="85">
        <f t="shared" si="3328"/>
        <v>0</v>
      </c>
      <c r="BL1062" s="80">
        <f t="shared" si="3328"/>
        <v>0</v>
      </c>
      <c r="BM1062" s="80">
        <f t="shared" si="3328"/>
        <v>0</v>
      </c>
      <c r="BN1062" s="80">
        <f t="shared" si="3328"/>
        <v>0</v>
      </c>
      <c r="BO1062" s="85">
        <f t="shared" si="3328"/>
        <v>0</v>
      </c>
      <c r="BP1062" s="85">
        <f t="shared" si="3328"/>
        <v>0</v>
      </c>
      <c r="BQ1062" s="30">
        <f t="shared" si="3328"/>
        <v>0</v>
      </c>
      <c r="BR1062" s="16">
        <f t="shared" si="3328"/>
        <v>0</v>
      </c>
      <c r="BS1062" s="16">
        <f t="shared" si="3328"/>
        <v>0</v>
      </c>
      <c r="BT1062" s="16">
        <f t="shared" si="3328"/>
        <v>0</v>
      </c>
      <c r="BU1062" s="30">
        <f t="shared" ref="BQ1062:CF1066" si="3329">BU1063</f>
        <v>0</v>
      </c>
      <c r="BV1062" s="30">
        <f t="shared" si="3329"/>
        <v>0</v>
      </c>
      <c r="BW1062" s="85">
        <f t="shared" si="3329"/>
        <v>0</v>
      </c>
      <c r="BX1062" s="80">
        <f t="shared" si="3329"/>
        <v>0</v>
      </c>
      <c r="BY1062" s="80">
        <f t="shared" si="3329"/>
        <v>0</v>
      </c>
      <c r="BZ1062" s="80">
        <f t="shared" si="3329"/>
        <v>0</v>
      </c>
      <c r="CA1062" s="85">
        <f t="shared" si="3329"/>
        <v>0</v>
      </c>
      <c r="CB1062" s="85">
        <f t="shared" si="3329"/>
        <v>0</v>
      </c>
      <c r="CC1062" s="85">
        <f t="shared" si="3329"/>
        <v>0</v>
      </c>
      <c r="CD1062" s="80">
        <f t="shared" si="3329"/>
        <v>0</v>
      </c>
      <c r="CE1062" s="80">
        <f t="shared" si="3329"/>
        <v>0</v>
      </c>
      <c r="CF1062" s="80">
        <f t="shared" si="3329"/>
        <v>0</v>
      </c>
      <c r="CG1062" s="85">
        <f t="shared" ref="CC1062:CN1066" si="3330">CG1063</f>
        <v>0</v>
      </c>
      <c r="CH1062" s="85">
        <f t="shared" si="3330"/>
        <v>0</v>
      </c>
      <c r="CI1062" s="30">
        <f t="shared" si="3330"/>
        <v>0</v>
      </c>
      <c r="CJ1062" s="16">
        <f t="shared" si="3330"/>
        <v>0</v>
      </c>
      <c r="CK1062" s="16">
        <f t="shared" si="3330"/>
        <v>0</v>
      </c>
      <c r="CL1062" s="16">
        <f t="shared" si="3330"/>
        <v>0</v>
      </c>
      <c r="CM1062" s="30">
        <f t="shared" si="3330"/>
        <v>0</v>
      </c>
      <c r="CN1062" s="30">
        <f t="shared" si="3330"/>
        <v>0</v>
      </c>
    </row>
    <row r="1063" spans="1:92" ht="49.5" hidden="1" x14ac:dyDescent="0.25">
      <c r="A1063" s="55" t="s">
        <v>363</v>
      </c>
      <c r="B1063" s="31" t="s">
        <v>358</v>
      </c>
      <c r="C1063" s="14" t="s">
        <v>30</v>
      </c>
      <c r="D1063" s="14" t="s">
        <v>134</v>
      </c>
      <c r="E1063" s="14" t="s">
        <v>194</v>
      </c>
      <c r="F1063" s="14"/>
      <c r="G1063" s="11">
        <f t="shared" si="3324"/>
        <v>18654</v>
      </c>
      <c r="H1063" s="11">
        <f t="shared" si="3324"/>
        <v>0</v>
      </c>
      <c r="I1063" s="11">
        <f t="shared" si="3324"/>
        <v>0</v>
      </c>
      <c r="J1063" s="11">
        <f t="shared" si="3324"/>
        <v>0</v>
      </c>
      <c r="K1063" s="11">
        <f t="shared" si="3324"/>
        <v>0</v>
      </c>
      <c r="L1063" s="11">
        <f t="shared" si="3324"/>
        <v>0</v>
      </c>
      <c r="M1063" s="11">
        <f t="shared" si="3324"/>
        <v>18654</v>
      </c>
      <c r="N1063" s="11">
        <f t="shared" si="3324"/>
        <v>0</v>
      </c>
      <c r="O1063" s="11">
        <f t="shared" si="3324"/>
        <v>0</v>
      </c>
      <c r="P1063" s="11">
        <f t="shared" si="3324"/>
        <v>0</v>
      </c>
      <c r="Q1063" s="11">
        <f t="shared" si="3324"/>
        <v>0</v>
      </c>
      <c r="R1063" s="11">
        <f t="shared" si="3324"/>
        <v>0</v>
      </c>
      <c r="S1063" s="11">
        <f t="shared" si="3325"/>
        <v>18654</v>
      </c>
      <c r="T1063" s="11">
        <f t="shared" si="3325"/>
        <v>0</v>
      </c>
      <c r="U1063" s="11">
        <f t="shared" si="3325"/>
        <v>0</v>
      </c>
      <c r="V1063" s="11">
        <f t="shared" si="3325"/>
        <v>0</v>
      </c>
      <c r="W1063" s="11">
        <f t="shared" si="3325"/>
        <v>0</v>
      </c>
      <c r="X1063" s="11">
        <f t="shared" si="3325"/>
        <v>0</v>
      </c>
      <c r="Y1063" s="11">
        <f t="shared" si="3325"/>
        <v>18654</v>
      </c>
      <c r="Z1063" s="11">
        <f t="shared" si="3325"/>
        <v>0</v>
      </c>
      <c r="AA1063" s="11">
        <f t="shared" si="3325"/>
        <v>0</v>
      </c>
      <c r="AB1063" s="11">
        <f t="shared" si="3325"/>
        <v>0</v>
      </c>
      <c r="AC1063" s="11">
        <f t="shared" si="3325"/>
        <v>0</v>
      </c>
      <c r="AD1063" s="11">
        <f t="shared" si="3325"/>
        <v>0</v>
      </c>
      <c r="AE1063" s="11">
        <f t="shared" si="3325"/>
        <v>18654</v>
      </c>
      <c r="AF1063" s="11">
        <f t="shared" si="3325"/>
        <v>0</v>
      </c>
      <c r="AG1063" s="11">
        <f t="shared" si="3326"/>
        <v>0</v>
      </c>
      <c r="AH1063" s="11">
        <f t="shared" si="3326"/>
        <v>0</v>
      </c>
      <c r="AI1063" s="11">
        <f t="shared" si="3326"/>
        <v>0</v>
      </c>
      <c r="AJ1063" s="11">
        <f t="shared" si="3326"/>
        <v>0</v>
      </c>
      <c r="AK1063" s="75">
        <f t="shared" si="3326"/>
        <v>18654</v>
      </c>
      <c r="AL1063" s="75">
        <f t="shared" si="3326"/>
        <v>0</v>
      </c>
      <c r="AM1063" s="11">
        <f t="shared" si="3326"/>
        <v>0</v>
      </c>
      <c r="AN1063" s="11">
        <f t="shared" si="3326"/>
        <v>0</v>
      </c>
      <c r="AO1063" s="11">
        <f t="shared" si="3326"/>
        <v>0</v>
      </c>
      <c r="AP1063" s="11">
        <f t="shared" si="3326"/>
        <v>0</v>
      </c>
      <c r="AQ1063" s="11">
        <f t="shared" si="3326"/>
        <v>18654</v>
      </c>
      <c r="AR1063" s="11">
        <f t="shared" si="3326"/>
        <v>0</v>
      </c>
      <c r="AS1063" s="11">
        <f t="shared" si="3327"/>
        <v>-18654</v>
      </c>
      <c r="AT1063" s="11">
        <f t="shared" si="3327"/>
        <v>0</v>
      </c>
      <c r="AU1063" s="11">
        <f t="shared" si="3327"/>
        <v>0</v>
      </c>
      <c r="AV1063" s="11">
        <f t="shared" si="3327"/>
        <v>0</v>
      </c>
      <c r="AW1063" s="11">
        <f t="shared" si="3327"/>
        <v>0</v>
      </c>
      <c r="AX1063" s="11">
        <f t="shared" si="3327"/>
        <v>0</v>
      </c>
      <c r="AY1063" s="75">
        <f t="shared" si="3327"/>
        <v>0</v>
      </c>
      <c r="AZ1063" s="75">
        <f t="shared" si="3327"/>
        <v>0</v>
      </c>
      <c r="BA1063" s="75">
        <f t="shared" si="3327"/>
        <v>0</v>
      </c>
      <c r="BB1063" s="75">
        <f t="shared" si="3327"/>
        <v>0</v>
      </c>
      <c r="BC1063" s="75">
        <f t="shared" si="3327"/>
        <v>0</v>
      </c>
      <c r="BD1063" s="75">
        <f t="shared" si="3327"/>
        <v>0</v>
      </c>
      <c r="BE1063" s="11">
        <f t="shared" si="3328"/>
        <v>0</v>
      </c>
      <c r="BF1063" s="11">
        <f t="shared" si="3328"/>
        <v>0</v>
      </c>
      <c r="BG1063" s="11">
        <f t="shared" si="3328"/>
        <v>0</v>
      </c>
      <c r="BH1063" s="11">
        <f t="shared" si="3328"/>
        <v>0</v>
      </c>
      <c r="BI1063" s="138">
        <f t="shared" si="3328"/>
        <v>0</v>
      </c>
      <c r="BJ1063" s="138">
        <f t="shared" si="3328"/>
        <v>0</v>
      </c>
      <c r="BK1063" s="75">
        <f t="shared" si="3328"/>
        <v>0</v>
      </c>
      <c r="BL1063" s="75">
        <f t="shared" si="3328"/>
        <v>0</v>
      </c>
      <c r="BM1063" s="75">
        <f t="shared" si="3328"/>
        <v>0</v>
      </c>
      <c r="BN1063" s="75">
        <f t="shared" si="3328"/>
        <v>0</v>
      </c>
      <c r="BO1063" s="75">
        <f t="shared" si="3328"/>
        <v>0</v>
      </c>
      <c r="BP1063" s="75">
        <f t="shared" si="3328"/>
        <v>0</v>
      </c>
      <c r="BQ1063" s="11">
        <f t="shared" si="3329"/>
        <v>0</v>
      </c>
      <c r="BR1063" s="11">
        <f t="shared" si="3329"/>
        <v>0</v>
      </c>
      <c r="BS1063" s="11">
        <f t="shared" si="3329"/>
        <v>0</v>
      </c>
      <c r="BT1063" s="11">
        <f t="shared" si="3329"/>
        <v>0</v>
      </c>
      <c r="BU1063" s="11">
        <f t="shared" si="3329"/>
        <v>0</v>
      </c>
      <c r="BV1063" s="11">
        <f t="shared" si="3329"/>
        <v>0</v>
      </c>
      <c r="BW1063" s="75">
        <f t="shared" si="3329"/>
        <v>0</v>
      </c>
      <c r="BX1063" s="75">
        <f t="shared" si="3329"/>
        <v>0</v>
      </c>
      <c r="BY1063" s="75">
        <f t="shared" si="3329"/>
        <v>0</v>
      </c>
      <c r="BZ1063" s="75">
        <f t="shared" si="3329"/>
        <v>0</v>
      </c>
      <c r="CA1063" s="75">
        <f t="shared" si="3329"/>
        <v>0</v>
      </c>
      <c r="CB1063" s="75">
        <f t="shared" si="3329"/>
        <v>0</v>
      </c>
      <c r="CC1063" s="75">
        <f t="shared" si="3330"/>
        <v>0</v>
      </c>
      <c r="CD1063" s="75">
        <f t="shared" si="3330"/>
        <v>0</v>
      </c>
      <c r="CE1063" s="75">
        <f t="shared" si="3330"/>
        <v>0</v>
      </c>
      <c r="CF1063" s="75">
        <f t="shared" si="3330"/>
        <v>0</v>
      </c>
      <c r="CG1063" s="75">
        <f t="shared" si="3330"/>
        <v>0</v>
      </c>
      <c r="CH1063" s="75">
        <f t="shared" si="3330"/>
        <v>0</v>
      </c>
      <c r="CI1063" s="11">
        <f t="shared" si="3330"/>
        <v>0</v>
      </c>
      <c r="CJ1063" s="11">
        <f t="shared" si="3330"/>
        <v>0</v>
      </c>
      <c r="CK1063" s="11">
        <f t="shared" si="3330"/>
        <v>0</v>
      </c>
      <c r="CL1063" s="11">
        <f t="shared" si="3330"/>
        <v>0</v>
      </c>
      <c r="CM1063" s="11">
        <f t="shared" si="3330"/>
        <v>0</v>
      </c>
      <c r="CN1063" s="11">
        <f t="shared" si="3330"/>
        <v>0</v>
      </c>
    </row>
    <row r="1064" spans="1:92" ht="54.75" hidden="1" customHeight="1" x14ac:dyDescent="0.25">
      <c r="A1064" s="55" t="s">
        <v>195</v>
      </c>
      <c r="B1064" s="31" t="s">
        <v>358</v>
      </c>
      <c r="C1064" s="14" t="s">
        <v>30</v>
      </c>
      <c r="D1064" s="14" t="s">
        <v>134</v>
      </c>
      <c r="E1064" s="14" t="s">
        <v>196</v>
      </c>
      <c r="F1064" s="14"/>
      <c r="G1064" s="11">
        <f t="shared" ref="G1064:AL1064" si="3331">G1065</f>
        <v>18654</v>
      </c>
      <c r="H1064" s="11">
        <f t="shared" si="3331"/>
        <v>0</v>
      </c>
      <c r="I1064" s="11">
        <f t="shared" si="3331"/>
        <v>0</v>
      </c>
      <c r="J1064" s="11">
        <f t="shared" si="3331"/>
        <v>0</v>
      </c>
      <c r="K1064" s="11">
        <f t="shared" si="3331"/>
        <v>0</v>
      </c>
      <c r="L1064" s="11">
        <f t="shared" si="3331"/>
        <v>0</v>
      </c>
      <c r="M1064" s="11">
        <f t="shared" si="3331"/>
        <v>18654</v>
      </c>
      <c r="N1064" s="11">
        <f t="shared" si="3331"/>
        <v>0</v>
      </c>
      <c r="O1064" s="11">
        <f t="shared" si="3331"/>
        <v>0</v>
      </c>
      <c r="P1064" s="11">
        <f t="shared" si="3331"/>
        <v>0</v>
      </c>
      <c r="Q1064" s="11">
        <f t="shared" si="3331"/>
        <v>0</v>
      </c>
      <c r="R1064" s="11">
        <f t="shared" si="3331"/>
        <v>0</v>
      </c>
      <c r="S1064" s="11">
        <f t="shared" si="3331"/>
        <v>18654</v>
      </c>
      <c r="T1064" s="11">
        <f t="shared" si="3331"/>
        <v>0</v>
      </c>
      <c r="U1064" s="11">
        <f t="shared" si="3331"/>
        <v>0</v>
      </c>
      <c r="V1064" s="11">
        <f t="shared" si="3331"/>
        <v>0</v>
      </c>
      <c r="W1064" s="11">
        <f t="shared" si="3331"/>
        <v>0</v>
      </c>
      <c r="X1064" s="11">
        <f t="shared" si="3331"/>
        <v>0</v>
      </c>
      <c r="Y1064" s="11">
        <f t="shared" si="3331"/>
        <v>18654</v>
      </c>
      <c r="Z1064" s="11">
        <f t="shared" si="3331"/>
        <v>0</v>
      </c>
      <c r="AA1064" s="11">
        <f t="shared" si="3331"/>
        <v>0</v>
      </c>
      <c r="AB1064" s="11">
        <f t="shared" si="3331"/>
        <v>0</v>
      </c>
      <c r="AC1064" s="11">
        <f t="shared" si="3331"/>
        <v>0</v>
      </c>
      <c r="AD1064" s="11">
        <f t="shared" si="3331"/>
        <v>0</v>
      </c>
      <c r="AE1064" s="11">
        <f t="shared" si="3331"/>
        <v>18654</v>
      </c>
      <c r="AF1064" s="11">
        <f t="shared" si="3331"/>
        <v>0</v>
      </c>
      <c r="AG1064" s="11">
        <f t="shared" si="3331"/>
        <v>0</v>
      </c>
      <c r="AH1064" s="11">
        <f t="shared" si="3331"/>
        <v>0</v>
      </c>
      <c r="AI1064" s="11">
        <f t="shared" si="3331"/>
        <v>0</v>
      </c>
      <c r="AJ1064" s="11">
        <f t="shared" si="3331"/>
        <v>0</v>
      </c>
      <c r="AK1064" s="75">
        <f t="shared" si="3331"/>
        <v>18654</v>
      </c>
      <c r="AL1064" s="75">
        <f t="shared" si="3331"/>
        <v>0</v>
      </c>
      <c r="AM1064" s="11">
        <f>AM1065</f>
        <v>0</v>
      </c>
      <c r="AN1064" s="11">
        <f t="shared" si="3326"/>
        <v>0</v>
      </c>
      <c r="AO1064" s="11">
        <f t="shared" si="3326"/>
        <v>0</v>
      </c>
      <c r="AP1064" s="11">
        <f t="shared" si="3326"/>
        <v>0</v>
      </c>
      <c r="AQ1064" s="11">
        <f t="shared" si="3326"/>
        <v>18654</v>
      </c>
      <c r="AR1064" s="11">
        <f t="shared" si="3326"/>
        <v>0</v>
      </c>
      <c r="AS1064" s="11">
        <f>AS1065</f>
        <v>-18654</v>
      </c>
      <c r="AT1064" s="11">
        <f t="shared" si="3327"/>
        <v>0</v>
      </c>
      <c r="AU1064" s="11">
        <f t="shared" si="3327"/>
        <v>0</v>
      </c>
      <c r="AV1064" s="11">
        <f t="shared" si="3327"/>
        <v>0</v>
      </c>
      <c r="AW1064" s="11">
        <f t="shared" si="3327"/>
        <v>0</v>
      </c>
      <c r="AX1064" s="11">
        <f t="shared" si="3327"/>
        <v>0</v>
      </c>
      <c r="AY1064" s="75">
        <f>AY1065</f>
        <v>0</v>
      </c>
      <c r="AZ1064" s="75">
        <f t="shared" si="3327"/>
        <v>0</v>
      </c>
      <c r="BA1064" s="75">
        <f t="shared" si="3327"/>
        <v>0</v>
      </c>
      <c r="BB1064" s="75">
        <f t="shared" si="3327"/>
        <v>0</v>
      </c>
      <c r="BC1064" s="75">
        <f t="shared" si="3327"/>
        <v>0</v>
      </c>
      <c r="BD1064" s="75">
        <f t="shared" si="3327"/>
        <v>0</v>
      </c>
      <c r="BE1064" s="11">
        <f>BE1065</f>
        <v>0</v>
      </c>
      <c r="BF1064" s="11">
        <f t="shared" si="3328"/>
        <v>0</v>
      </c>
      <c r="BG1064" s="11">
        <f t="shared" si="3328"/>
        <v>0</v>
      </c>
      <c r="BH1064" s="11">
        <f t="shared" si="3328"/>
        <v>0</v>
      </c>
      <c r="BI1064" s="138">
        <f t="shared" si="3328"/>
        <v>0</v>
      </c>
      <c r="BJ1064" s="138">
        <f t="shared" si="3328"/>
        <v>0</v>
      </c>
      <c r="BK1064" s="75">
        <f>BK1065</f>
        <v>0</v>
      </c>
      <c r="BL1064" s="75">
        <f t="shared" si="3328"/>
        <v>0</v>
      </c>
      <c r="BM1064" s="75">
        <f t="shared" si="3328"/>
        <v>0</v>
      </c>
      <c r="BN1064" s="75">
        <f t="shared" si="3328"/>
        <v>0</v>
      </c>
      <c r="BO1064" s="75">
        <f t="shared" si="3328"/>
        <v>0</v>
      </c>
      <c r="BP1064" s="75">
        <f t="shared" si="3328"/>
        <v>0</v>
      </c>
      <c r="BQ1064" s="11">
        <f>BQ1065</f>
        <v>0</v>
      </c>
      <c r="BR1064" s="11">
        <f t="shared" si="3329"/>
        <v>0</v>
      </c>
      <c r="BS1064" s="11">
        <f t="shared" si="3329"/>
        <v>0</v>
      </c>
      <c r="BT1064" s="11">
        <f t="shared" si="3329"/>
        <v>0</v>
      </c>
      <c r="BU1064" s="11">
        <f t="shared" si="3329"/>
        <v>0</v>
      </c>
      <c r="BV1064" s="11">
        <f t="shared" si="3329"/>
        <v>0</v>
      </c>
      <c r="BW1064" s="75">
        <f>BW1065</f>
        <v>0</v>
      </c>
      <c r="BX1064" s="75">
        <f t="shared" si="3329"/>
        <v>0</v>
      </c>
      <c r="BY1064" s="75">
        <f t="shared" si="3329"/>
        <v>0</v>
      </c>
      <c r="BZ1064" s="75">
        <f t="shared" si="3329"/>
        <v>0</v>
      </c>
      <c r="CA1064" s="75">
        <f t="shared" si="3329"/>
        <v>0</v>
      </c>
      <c r="CB1064" s="75">
        <f t="shared" si="3329"/>
        <v>0</v>
      </c>
      <c r="CC1064" s="75">
        <f>CC1065</f>
        <v>0</v>
      </c>
      <c r="CD1064" s="75">
        <f t="shared" si="3330"/>
        <v>0</v>
      </c>
      <c r="CE1064" s="75">
        <f t="shared" si="3330"/>
        <v>0</v>
      </c>
      <c r="CF1064" s="75">
        <f t="shared" si="3330"/>
        <v>0</v>
      </c>
      <c r="CG1064" s="75">
        <f t="shared" si="3330"/>
        <v>0</v>
      </c>
      <c r="CH1064" s="75">
        <f t="shared" si="3330"/>
        <v>0</v>
      </c>
      <c r="CI1064" s="11">
        <f>CI1065</f>
        <v>0</v>
      </c>
      <c r="CJ1064" s="11">
        <f t="shared" si="3330"/>
        <v>0</v>
      </c>
      <c r="CK1064" s="11">
        <f t="shared" si="3330"/>
        <v>0</v>
      </c>
      <c r="CL1064" s="11">
        <f t="shared" si="3330"/>
        <v>0</v>
      </c>
      <c r="CM1064" s="11">
        <f t="shared" si="3330"/>
        <v>0</v>
      </c>
      <c r="CN1064" s="11">
        <f t="shared" si="3330"/>
        <v>0</v>
      </c>
    </row>
    <row r="1065" spans="1:92" ht="99" hidden="1" x14ac:dyDescent="0.25">
      <c r="A1065" s="51" t="s">
        <v>516</v>
      </c>
      <c r="B1065" s="31" t="s">
        <v>358</v>
      </c>
      <c r="C1065" s="14" t="s">
        <v>30</v>
      </c>
      <c r="D1065" s="14" t="s">
        <v>134</v>
      </c>
      <c r="E1065" s="14" t="s">
        <v>517</v>
      </c>
      <c r="F1065" s="14"/>
      <c r="G1065" s="11">
        <f>G1066</f>
        <v>18654</v>
      </c>
      <c r="H1065" s="11">
        <f t="shared" si="3324"/>
        <v>0</v>
      </c>
      <c r="I1065" s="11">
        <f t="shared" si="3324"/>
        <v>0</v>
      </c>
      <c r="J1065" s="11">
        <f t="shared" si="3324"/>
        <v>0</v>
      </c>
      <c r="K1065" s="11">
        <f t="shared" si="3324"/>
        <v>0</v>
      </c>
      <c r="L1065" s="11">
        <f t="shared" si="3324"/>
        <v>0</v>
      </c>
      <c r="M1065" s="11">
        <f t="shared" si="3324"/>
        <v>18654</v>
      </c>
      <c r="N1065" s="11">
        <f t="shared" si="3324"/>
        <v>0</v>
      </c>
      <c r="O1065" s="11">
        <f t="shared" si="3324"/>
        <v>0</v>
      </c>
      <c r="P1065" s="11">
        <f t="shared" si="3324"/>
        <v>0</v>
      </c>
      <c r="Q1065" s="11">
        <f t="shared" si="3324"/>
        <v>0</v>
      </c>
      <c r="R1065" s="11">
        <f t="shared" si="3324"/>
        <v>0</v>
      </c>
      <c r="S1065" s="11">
        <f t="shared" si="3325"/>
        <v>18654</v>
      </c>
      <c r="T1065" s="11">
        <f t="shared" si="3325"/>
        <v>0</v>
      </c>
      <c r="U1065" s="11">
        <f t="shared" si="3325"/>
        <v>0</v>
      </c>
      <c r="V1065" s="11">
        <f t="shared" si="3325"/>
        <v>0</v>
      </c>
      <c r="W1065" s="11">
        <f t="shared" si="3325"/>
        <v>0</v>
      </c>
      <c r="X1065" s="11">
        <f t="shared" si="3325"/>
        <v>0</v>
      </c>
      <c r="Y1065" s="11">
        <f t="shared" si="3325"/>
        <v>18654</v>
      </c>
      <c r="Z1065" s="11">
        <f t="shared" si="3325"/>
        <v>0</v>
      </c>
      <c r="AA1065" s="11">
        <f t="shared" si="3325"/>
        <v>0</v>
      </c>
      <c r="AB1065" s="11">
        <f t="shared" si="3325"/>
        <v>0</v>
      </c>
      <c r="AC1065" s="11">
        <f t="shared" si="3325"/>
        <v>0</v>
      </c>
      <c r="AD1065" s="11">
        <f t="shared" si="3325"/>
        <v>0</v>
      </c>
      <c r="AE1065" s="11">
        <f t="shared" si="3325"/>
        <v>18654</v>
      </c>
      <c r="AF1065" s="11">
        <f t="shared" si="3325"/>
        <v>0</v>
      </c>
      <c r="AG1065" s="11">
        <f t="shared" si="3326"/>
        <v>0</v>
      </c>
      <c r="AH1065" s="11">
        <f t="shared" si="3326"/>
        <v>0</v>
      </c>
      <c r="AI1065" s="11">
        <f t="shared" si="3326"/>
        <v>0</v>
      </c>
      <c r="AJ1065" s="11">
        <f t="shared" si="3326"/>
        <v>0</v>
      </c>
      <c r="AK1065" s="75">
        <f t="shared" si="3326"/>
        <v>18654</v>
      </c>
      <c r="AL1065" s="75">
        <f t="shared" si="3326"/>
        <v>0</v>
      </c>
      <c r="AM1065" s="11">
        <f t="shared" si="3326"/>
        <v>0</v>
      </c>
      <c r="AN1065" s="11">
        <f t="shared" si="3326"/>
        <v>0</v>
      </c>
      <c r="AO1065" s="11">
        <f t="shared" si="3326"/>
        <v>0</v>
      </c>
      <c r="AP1065" s="11">
        <f t="shared" si="3326"/>
        <v>0</v>
      </c>
      <c r="AQ1065" s="11">
        <f t="shared" si="3326"/>
        <v>18654</v>
      </c>
      <c r="AR1065" s="11">
        <f t="shared" si="3326"/>
        <v>0</v>
      </c>
      <c r="AS1065" s="11">
        <f t="shared" si="3327"/>
        <v>-18654</v>
      </c>
      <c r="AT1065" s="11">
        <f t="shared" si="3327"/>
        <v>0</v>
      </c>
      <c r="AU1065" s="11">
        <f t="shared" si="3327"/>
        <v>0</v>
      </c>
      <c r="AV1065" s="11">
        <f t="shared" si="3327"/>
        <v>0</v>
      </c>
      <c r="AW1065" s="11">
        <f t="shared" si="3327"/>
        <v>0</v>
      </c>
      <c r="AX1065" s="11">
        <f t="shared" si="3327"/>
        <v>0</v>
      </c>
      <c r="AY1065" s="75">
        <f t="shared" si="3327"/>
        <v>0</v>
      </c>
      <c r="AZ1065" s="75">
        <f t="shared" si="3327"/>
        <v>0</v>
      </c>
      <c r="BA1065" s="75">
        <f t="shared" si="3327"/>
        <v>0</v>
      </c>
      <c r="BB1065" s="75">
        <f t="shared" si="3327"/>
        <v>0</v>
      </c>
      <c r="BC1065" s="75">
        <f t="shared" si="3327"/>
        <v>0</v>
      </c>
      <c r="BD1065" s="75">
        <f t="shared" si="3327"/>
        <v>0</v>
      </c>
      <c r="BE1065" s="11">
        <f t="shared" si="3328"/>
        <v>0</v>
      </c>
      <c r="BF1065" s="11">
        <f t="shared" si="3328"/>
        <v>0</v>
      </c>
      <c r="BG1065" s="11">
        <f t="shared" si="3328"/>
        <v>0</v>
      </c>
      <c r="BH1065" s="11">
        <f t="shared" si="3328"/>
        <v>0</v>
      </c>
      <c r="BI1065" s="138">
        <f t="shared" si="3328"/>
        <v>0</v>
      </c>
      <c r="BJ1065" s="138">
        <f t="shared" si="3328"/>
        <v>0</v>
      </c>
      <c r="BK1065" s="75">
        <f t="shared" si="3328"/>
        <v>0</v>
      </c>
      <c r="BL1065" s="75">
        <f t="shared" si="3328"/>
        <v>0</v>
      </c>
      <c r="BM1065" s="75">
        <f t="shared" si="3328"/>
        <v>0</v>
      </c>
      <c r="BN1065" s="75">
        <f t="shared" si="3328"/>
        <v>0</v>
      </c>
      <c r="BO1065" s="75">
        <f t="shared" si="3328"/>
        <v>0</v>
      </c>
      <c r="BP1065" s="75">
        <f t="shared" si="3328"/>
        <v>0</v>
      </c>
      <c r="BQ1065" s="11">
        <f t="shared" si="3329"/>
        <v>0</v>
      </c>
      <c r="BR1065" s="11">
        <f t="shared" si="3329"/>
        <v>0</v>
      </c>
      <c r="BS1065" s="11">
        <f t="shared" si="3329"/>
        <v>0</v>
      </c>
      <c r="BT1065" s="11">
        <f t="shared" si="3329"/>
        <v>0</v>
      </c>
      <c r="BU1065" s="11">
        <f t="shared" si="3329"/>
        <v>0</v>
      </c>
      <c r="BV1065" s="11">
        <f t="shared" si="3329"/>
        <v>0</v>
      </c>
      <c r="BW1065" s="75">
        <f t="shared" si="3329"/>
        <v>0</v>
      </c>
      <c r="BX1065" s="75">
        <f t="shared" si="3329"/>
        <v>0</v>
      </c>
      <c r="BY1065" s="75">
        <f t="shared" si="3329"/>
        <v>0</v>
      </c>
      <c r="BZ1065" s="75">
        <f t="shared" si="3329"/>
        <v>0</v>
      </c>
      <c r="CA1065" s="75">
        <f t="shared" si="3329"/>
        <v>0</v>
      </c>
      <c r="CB1065" s="75">
        <f t="shared" si="3329"/>
        <v>0</v>
      </c>
      <c r="CC1065" s="75">
        <f t="shared" si="3330"/>
        <v>0</v>
      </c>
      <c r="CD1065" s="75">
        <f t="shared" si="3330"/>
        <v>0</v>
      </c>
      <c r="CE1065" s="75">
        <f t="shared" si="3330"/>
        <v>0</v>
      </c>
      <c r="CF1065" s="75">
        <f t="shared" si="3330"/>
        <v>0</v>
      </c>
      <c r="CG1065" s="75">
        <f t="shared" si="3330"/>
        <v>0</v>
      </c>
      <c r="CH1065" s="75">
        <f t="shared" si="3330"/>
        <v>0</v>
      </c>
      <c r="CI1065" s="11">
        <f t="shared" si="3330"/>
        <v>0</v>
      </c>
      <c r="CJ1065" s="11">
        <f t="shared" si="3330"/>
        <v>0</v>
      </c>
      <c r="CK1065" s="11">
        <f t="shared" si="3330"/>
        <v>0</v>
      </c>
      <c r="CL1065" s="11">
        <f t="shared" si="3330"/>
        <v>0</v>
      </c>
      <c r="CM1065" s="11">
        <f t="shared" si="3330"/>
        <v>0</v>
      </c>
      <c r="CN1065" s="11">
        <f t="shared" si="3330"/>
        <v>0</v>
      </c>
    </row>
    <row r="1066" spans="1:92" ht="33" hidden="1" x14ac:dyDescent="0.25">
      <c r="A1066" s="55" t="s">
        <v>268</v>
      </c>
      <c r="B1066" s="31" t="s">
        <v>358</v>
      </c>
      <c r="C1066" s="14" t="s">
        <v>30</v>
      </c>
      <c r="D1066" s="14" t="s">
        <v>134</v>
      </c>
      <c r="E1066" s="14" t="s">
        <v>517</v>
      </c>
      <c r="F1066" s="14" t="s">
        <v>33</v>
      </c>
      <c r="G1066" s="11">
        <f>G1067</f>
        <v>18654</v>
      </c>
      <c r="H1066" s="11">
        <f t="shared" si="3324"/>
        <v>0</v>
      </c>
      <c r="I1066" s="11">
        <f t="shared" si="3324"/>
        <v>0</v>
      </c>
      <c r="J1066" s="11">
        <f t="shared" si="3324"/>
        <v>0</v>
      </c>
      <c r="K1066" s="11">
        <f t="shared" si="3324"/>
        <v>0</v>
      </c>
      <c r="L1066" s="11">
        <f t="shared" si="3324"/>
        <v>0</v>
      </c>
      <c r="M1066" s="11">
        <f t="shared" si="3324"/>
        <v>18654</v>
      </c>
      <c r="N1066" s="11">
        <f t="shared" si="3324"/>
        <v>0</v>
      </c>
      <c r="O1066" s="11">
        <f t="shared" si="3324"/>
        <v>0</v>
      </c>
      <c r="P1066" s="11">
        <f t="shared" si="3324"/>
        <v>0</v>
      </c>
      <c r="Q1066" s="11">
        <f t="shared" si="3324"/>
        <v>0</v>
      </c>
      <c r="R1066" s="11">
        <f t="shared" si="3324"/>
        <v>0</v>
      </c>
      <c r="S1066" s="11">
        <f t="shared" si="3325"/>
        <v>18654</v>
      </c>
      <c r="T1066" s="11">
        <f t="shared" si="3325"/>
        <v>0</v>
      </c>
      <c r="U1066" s="11">
        <f t="shared" si="3325"/>
        <v>0</v>
      </c>
      <c r="V1066" s="11">
        <f t="shared" si="3325"/>
        <v>0</v>
      </c>
      <c r="W1066" s="11">
        <f t="shared" si="3325"/>
        <v>0</v>
      </c>
      <c r="X1066" s="11">
        <f t="shared" si="3325"/>
        <v>0</v>
      </c>
      <c r="Y1066" s="11">
        <f t="shared" si="3325"/>
        <v>18654</v>
      </c>
      <c r="Z1066" s="11">
        <f t="shared" si="3325"/>
        <v>0</v>
      </c>
      <c r="AA1066" s="11">
        <f t="shared" si="3325"/>
        <v>0</v>
      </c>
      <c r="AB1066" s="11">
        <f t="shared" si="3325"/>
        <v>0</v>
      </c>
      <c r="AC1066" s="11">
        <f t="shared" si="3325"/>
        <v>0</v>
      </c>
      <c r="AD1066" s="11">
        <f t="shared" si="3325"/>
        <v>0</v>
      </c>
      <c r="AE1066" s="11">
        <f t="shared" si="3325"/>
        <v>18654</v>
      </c>
      <c r="AF1066" s="11">
        <f t="shared" si="3325"/>
        <v>0</v>
      </c>
      <c r="AG1066" s="11">
        <f t="shared" si="3326"/>
        <v>0</v>
      </c>
      <c r="AH1066" s="11">
        <f t="shared" si="3326"/>
        <v>0</v>
      </c>
      <c r="AI1066" s="11">
        <f t="shared" si="3326"/>
        <v>0</v>
      </c>
      <c r="AJ1066" s="11">
        <f t="shared" si="3326"/>
        <v>0</v>
      </c>
      <c r="AK1066" s="75">
        <f t="shared" si="3326"/>
        <v>18654</v>
      </c>
      <c r="AL1066" s="75">
        <f t="shared" si="3326"/>
        <v>0</v>
      </c>
      <c r="AM1066" s="11">
        <f t="shared" si="3326"/>
        <v>0</v>
      </c>
      <c r="AN1066" s="11">
        <f t="shared" si="3326"/>
        <v>0</v>
      </c>
      <c r="AO1066" s="11">
        <f t="shared" si="3326"/>
        <v>0</v>
      </c>
      <c r="AP1066" s="11">
        <f t="shared" si="3326"/>
        <v>0</v>
      </c>
      <c r="AQ1066" s="11">
        <f t="shared" si="3326"/>
        <v>18654</v>
      </c>
      <c r="AR1066" s="11">
        <f t="shared" si="3326"/>
        <v>0</v>
      </c>
      <c r="AS1066" s="11">
        <f t="shared" si="3327"/>
        <v>-18654</v>
      </c>
      <c r="AT1066" s="11">
        <f t="shared" si="3327"/>
        <v>0</v>
      </c>
      <c r="AU1066" s="11">
        <f t="shared" si="3327"/>
        <v>0</v>
      </c>
      <c r="AV1066" s="11">
        <f t="shared" si="3327"/>
        <v>0</v>
      </c>
      <c r="AW1066" s="11">
        <f t="shared" si="3327"/>
        <v>0</v>
      </c>
      <c r="AX1066" s="11">
        <f t="shared" si="3327"/>
        <v>0</v>
      </c>
      <c r="AY1066" s="75">
        <f t="shared" si="3327"/>
        <v>0</v>
      </c>
      <c r="AZ1066" s="75">
        <f t="shared" si="3327"/>
        <v>0</v>
      </c>
      <c r="BA1066" s="75">
        <f t="shared" si="3327"/>
        <v>0</v>
      </c>
      <c r="BB1066" s="75">
        <f t="shared" si="3327"/>
        <v>0</v>
      </c>
      <c r="BC1066" s="75">
        <f t="shared" si="3327"/>
        <v>0</v>
      </c>
      <c r="BD1066" s="75">
        <f t="shared" si="3327"/>
        <v>0</v>
      </c>
      <c r="BE1066" s="11">
        <f t="shared" si="3328"/>
        <v>0</v>
      </c>
      <c r="BF1066" s="11">
        <f t="shared" si="3328"/>
        <v>0</v>
      </c>
      <c r="BG1066" s="11">
        <f t="shared" si="3328"/>
        <v>0</v>
      </c>
      <c r="BH1066" s="11">
        <f t="shared" si="3328"/>
        <v>0</v>
      </c>
      <c r="BI1066" s="138">
        <f t="shared" si="3328"/>
        <v>0</v>
      </c>
      <c r="BJ1066" s="138">
        <f t="shared" si="3328"/>
        <v>0</v>
      </c>
      <c r="BK1066" s="75">
        <f t="shared" si="3328"/>
        <v>0</v>
      </c>
      <c r="BL1066" s="75">
        <f t="shared" si="3328"/>
        <v>0</v>
      </c>
      <c r="BM1066" s="75">
        <f t="shared" si="3328"/>
        <v>0</v>
      </c>
      <c r="BN1066" s="75">
        <f t="shared" si="3328"/>
        <v>0</v>
      </c>
      <c r="BO1066" s="75">
        <f t="shared" si="3328"/>
        <v>0</v>
      </c>
      <c r="BP1066" s="75">
        <f t="shared" si="3328"/>
        <v>0</v>
      </c>
      <c r="BQ1066" s="11">
        <f t="shared" si="3329"/>
        <v>0</v>
      </c>
      <c r="BR1066" s="11">
        <f t="shared" si="3329"/>
        <v>0</v>
      </c>
      <c r="BS1066" s="11">
        <f t="shared" si="3329"/>
        <v>0</v>
      </c>
      <c r="BT1066" s="11">
        <f t="shared" si="3329"/>
        <v>0</v>
      </c>
      <c r="BU1066" s="11">
        <f t="shared" si="3329"/>
        <v>0</v>
      </c>
      <c r="BV1066" s="11">
        <f t="shared" si="3329"/>
        <v>0</v>
      </c>
      <c r="BW1066" s="75">
        <f t="shared" si="3329"/>
        <v>0</v>
      </c>
      <c r="BX1066" s="75">
        <f t="shared" si="3329"/>
        <v>0</v>
      </c>
      <c r="BY1066" s="75">
        <f t="shared" si="3329"/>
        <v>0</v>
      </c>
      <c r="BZ1066" s="75">
        <f t="shared" si="3329"/>
        <v>0</v>
      </c>
      <c r="CA1066" s="75">
        <f t="shared" si="3329"/>
        <v>0</v>
      </c>
      <c r="CB1066" s="75">
        <f t="shared" si="3329"/>
        <v>0</v>
      </c>
      <c r="CC1066" s="75">
        <f t="shared" si="3330"/>
        <v>0</v>
      </c>
      <c r="CD1066" s="75">
        <f t="shared" si="3330"/>
        <v>0</v>
      </c>
      <c r="CE1066" s="75">
        <f t="shared" si="3330"/>
        <v>0</v>
      </c>
      <c r="CF1066" s="75">
        <f t="shared" si="3330"/>
        <v>0</v>
      </c>
      <c r="CG1066" s="75">
        <f t="shared" si="3330"/>
        <v>0</v>
      </c>
      <c r="CH1066" s="75">
        <f t="shared" si="3330"/>
        <v>0</v>
      </c>
      <c r="CI1066" s="11">
        <f t="shared" si="3330"/>
        <v>0</v>
      </c>
      <c r="CJ1066" s="11">
        <f t="shared" si="3330"/>
        <v>0</v>
      </c>
      <c r="CK1066" s="11">
        <f t="shared" si="3330"/>
        <v>0</v>
      </c>
      <c r="CL1066" s="11">
        <f t="shared" si="3330"/>
        <v>0</v>
      </c>
      <c r="CM1066" s="11">
        <f t="shared" si="3330"/>
        <v>0</v>
      </c>
      <c r="CN1066" s="11">
        <f t="shared" si="3330"/>
        <v>0</v>
      </c>
    </row>
    <row r="1067" spans="1:92" ht="33" hidden="1" x14ac:dyDescent="0.25">
      <c r="A1067" s="51" t="s">
        <v>39</v>
      </c>
      <c r="B1067" s="31" t="s">
        <v>358</v>
      </c>
      <c r="C1067" s="14" t="s">
        <v>30</v>
      </c>
      <c r="D1067" s="14" t="s">
        <v>134</v>
      </c>
      <c r="E1067" s="14" t="s">
        <v>517</v>
      </c>
      <c r="F1067" s="14" t="s">
        <v>40</v>
      </c>
      <c r="G1067" s="11">
        <v>18654</v>
      </c>
      <c r="H1067" s="11"/>
      <c r="I1067" s="11"/>
      <c r="J1067" s="11"/>
      <c r="K1067" s="11"/>
      <c r="L1067" s="11"/>
      <c r="M1067" s="11">
        <f>G1067+I1067+J1067+K1067+L1067</f>
        <v>18654</v>
      </c>
      <c r="N1067" s="11">
        <f>H1067+J1067</f>
        <v>0</v>
      </c>
      <c r="O1067" s="11"/>
      <c r="P1067" s="11"/>
      <c r="Q1067" s="11"/>
      <c r="R1067" s="11"/>
      <c r="S1067" s="11">
        <f>M1067+O1067+P1067+Q1067+R1067</f>
        <v>18654</v>
      </c>
      <c r="T1067" s="11">
        <f>N1067+P1067</f>
        <v>0</v>
      </c>
      <c r="U1067" s="11"/>
      <c r="V1067" s="11"/>
      <c r="W1067" s="11"/>
      <c r="X1067" s="11"/>
      <c r="Y1067" s="11">
        <f>S1067+U1067+V1067+W1067+X1067</f>
        <v>18654</v>
      </c>
      <c r="Z1067" s="11">
        <f>T1067+V1067</f>
        <v>0</v>
      </c>
      <c r="AA1067" s="11"/>
      <c r="AB1067" s="11"/>
      <c r="AC1067" s="11"/>
      <c r="AD1067" s="11"/>
      <c r="AE1067" s="11">
        <f>Y1067+AA1067+AB1067+AC1067+AD1067</f>
        <v>18654</v>
      </c>
      <c r="AF1067" s="11">
        <f>Z1067+AB1067</f>
        <v>0</v>
      </c>
      <c r="AG1067" s="11"/>
      <c r="AH1067" s="11"/>
      <c r="AI1067" s="11"/>
      <c r="AJ1067" s="11"/>
      <c r="AK1067" s="75">
        <f>AE1067+AG1067+AH1067+AI1067+AJ1067</f>
        <v>18654</v>
      </c>
      <c r="AL1067" s="75">
        <f>AF1067+AH1067</f>
        <v>0</v>
      </c>
      <c r="AM1067" s="11"/>
      <c r="AN1067" s="11"/>
      <c r="AO1067" s="11"/>
      <c r="AP1067" s="11"/>
      <c r="AQ1067" s="11">
        <f>AK1067+AM1067+AN1067+AO1067+AP1067</f>
        <v>18654</v>
      </c>
      <c r="AR1067" s="11">
        <f>AL1067+AN1067</f>
        <v>0</v>
      </c>
      <c r="AS1067" s="11">
        <v>-18654</v>
      </c>
      <c r="AT1067" s="11"/>
      <c r="AU1067" s="11"/>
      <c r="AV1067" s="11"/>
      <c r="AW1067" s="11">
        <f>AQ1067+AS1067+AT1067+AU1067+AV1067</f>
        <v>0</v>
      </c>
      <c r="AX1067" s="11">
        <f>AR1067+AT1067</f>
        <v>0</v>
      </c>
      <c r="AY1067" s="75"/>
      <c r="AZ1067" s="75"/>
      <c r="BA1067" s="75"/>
      <c r="BB1067" s="75"/>
      <c r="BC1067" s="75">
        <f>AW1067+AY1067+AZ1067+BA1067+BB1067</f>
        <v>0</v>
      </c>
      <c r="BD1067" s="75">
        <f>AX1067+AZ1067</f>
        <v>0</v>
      </c>
      <c r="BE1067" s="11"/>
      <c r="BF1067" s="11"/>
      <c r="BG1067" s="11"/>
      <c r="BH1067" s="11"/>
      <c r="BI1067" s="138">
        <f>BC1067+BE1067+BF1067+BG1067+BH1067</f>
        <v>0</v>
      </c>
      <c r="BJ1067" s="138">
        <f>BD1067+BF1067</f>
        <v>0</v>
      </c>
      <c r="BK1067" s="75"/>
      <c r="BL1067" s="75"/>
      <c r="BM1067" s="75"/>
      <c r="BN1067" s="75"/>
      <c r="BO1067" s="75">
        <f>BI1067+BK1067+BL1067+BM1067+BN1067</f>
        <v>0</v>
      </c>
      <c r="BP1067" s="75">
        <f>BJ1067+BL1067</f>
        <v>0</v>
      </c>
      <c r="BQ1067" s="11"/>
      <c r="BR1067" s="11"/>
      <c r="BS1067" s="11"/>
      <c r="BT1067" s="11"/>
      <c r="BU1067" s="11">
        <f>BO1067+BQ1067+BR1067+BS1067+BT1067</f>
        <v>0</v>
      </c>
      <c r="BV1067" s="11">
        <f>BP1067+BR1067</f>
        <v>0</v>
      </c>
      <c r="BW1067" s="75"/>
      <c r="BX1067" s="75"/>
      <c r="BY1067" s="75"/>
      <c r="BZ1067" s="75"/>
      <c r="CA1067" s="75">
        <f>BU1067+BW1067+BX1067+BY1067+BZ1067</f>
        <v>0</v>
      </c>
      <c r="CB1067" s="75">
        <f>BV1067+BX1067</f>
        <v>0</v>
      </c>
      <c r="CC1067" s="75"/>
      <c r="CD1067" s="75"/>
      <c r="CE1067" s="75"/>
      <c r="CF1067" s="75"/>
      <c r="CG1067" s="75">
        <f>CA1067+CC1067+CD1067+CE1067+CF1067</f>
        <v>0</v>
      </c>
      <c r="CH1067" s="75">
        <f>CB1067+CD1067</f>
        <v>0</v>
      </c>
      <c r="CI1067" s="11"/>
      <c r="CJ1067" s="11"/>
      <c r="CK1067" s="11"/>
      <c r="CL1067" s="11"/>
      <c r="CM1067" s="11">
        <f>CG1067+CI1067+CJ1067+CK1067+CL1067</f>
        <v>0</v>
      </c>
      <c r="CN1067" s="11">
        <f>CH1067+CJ1067</f>
        <v>0</v>
      </c>
    </row>
    <row r="1068" spans="1:92" ht="18.75" hidden="1" x14ac:dyDescent="0.3">
      <c r="A1068" s="54" t="s">
        <v>299</v>
      </c>
      <c r="B1068" s="12" t="s">
        <v>358</v>
      </c>
      <c r="C1068" s="12" t="s">
        <v>30</v>
      </c>
      <c r="D1068" s="12" t="s">
        <v>35</v>
      </c>
      <c r="E1068" s="12"/>
      <c r="F1068" s="12"/>
      <c r="G1068" s="30">
        <f t="shared" ref="G1068:R1072" si="3332">G1069</f>
        <v>589</v>
      </c>
      <c r="H1068" s="30">
        <f t="shared" si="3332"/>
        <v>0</v>
      </c>
      <c r="I1068" s="11">
        <f t="shared" si="3332"/>
        <v>0</v>
      </c>
      <c r="J1068" s="11">
        <f t="shared" si="3332"/>
        <v>0</v>
      </c>
      <c r="K1068" s="11">
        <f t="shared" si="3332"/>
        <v>0</v>
      </c>
      <c r="L1068" s="11">
        <f t="shared" si="3332"/>
        <v>0</v>
      </c>
      <c r="M1068" s="30">
        <f t="shared" si="3332"/>
        <v>589</v>
      </c>
      <c r="N1068" s="30">
        <f t="shared" si="3332"/>
        <v>0</v>
      </c>
      <c r="O1068" s="11">
        <f t="shared" si="3332"/>
        <v>0</v>
      </c>
      <c r="P1068" s="11">
        <f t="shared" si="3332"/>
        <v>0</v>
      </c>
      <c r="Q1068" s="11">
        <f t="shared" si="3332"/>
        <v>0</v>
      </c>
      <c r="R1068" s="11">
        <f t="shared" si="3332"/>
        <v>0</v>
      </c>
      <c r="S1068" s="30">
        <f t="shared" ref="S1068:AH1072" si="3333">S1069</f>
        <v>589</v>
      </c>
      <c r="T1068" s="30">
        <f t="shared" si="3333"/>
        <v>0</v>
      </c>
      <c r="U1068" s="11">
        <f t="shared" si="3333"/>
        <v>0</v>
      </c>
      <c r="V1068" s="11">
        <f t="shared" si="3333"/>
        <v>0</v>
      </c>
      <c r="W1068" s="11">
        <f t="shared" si="3333"/>
        <v>0</v>
      </c>
      <c r="X1068" s="11">
        <f t="shared" si="3333"/>
        <v>0</v>
      </c>
      <c r="Y1068" s="30">
        <f t="shared" si="3333"/>
        <v>589</v>
      </c>
      <c r="Z1068" s="30">
        <f t="shared" si="3333"/>
        <v>0</v>
      </c>
      <c r="AA1068" s="11">
        <f t="shared" si="3333"/>
        <v>0</v>
      </c>
      <c r="AB1068" s="11">
        <f t="shared" si="3333"/>
        <v>0</v>
      </c>
      <c r="AC1068" s="11">
        <f t="shared" si="3333"/>
        <v>0</v>
      </c>
      <c r="AD1068" s="11">
        <f t="shared" si="3333"/>
        <v>0</v>
      </c>
      <c r="AE1068" s="30">
        <f t="shared" si="3333"/>
        <v>589</v>
      </c>
      <c r="AF1068" s="30">
        <f t="shared" si="3333"/>
        <v>0</v>
      </c>
      <c r="AG1068" s="11">
        <f t="shared" si="3333"/>
        <v>0</v>
      </c>
      <c r="AH1068" s="11">
        <f t="shared" si="3333"/>
        <v>0</v>
      </c>
      <c r="AI1068" s="11">
        <f t="shared" ref="AG1068:AV1072" si="3334">AI1069</f>
        <v>0</v>
      </c>
      <c r="AJ1068" s="11">
        <f t="shared" si="3334"/>
        <v>0</v>
      </c>
      <c r="AK1068" s="85">
        <f t="shared" si="3334"/>
        <v>589</v>
      </c>
      <c r="AL1068" s="85">
        <f t="shared" si="3334"/>
        <v>0</v>
      </c>
      <c r="AM1068" s="11">
        <f t="shared" si="3334"/>
        <v>0</v>
      </c>
      <c r="AN1068" s="11">
        <f t="shared" si="3334"/>
        <v>0</v>
      </c>
      <c r="AO1068" s="11">
        <f t="shared" si="3334"/>
        <v>0</v>
      </c>
      <c r="AP1068" s="11">
        <f t="shared" si="3334"/>
        <v>0</v>
      </c>
      <c r="AQ1068" s="30">
        <f t="shared" si="3334"/>
        <v>589</v>
      </c>
      <c r="AR1068" s="30">
        <f t="shared" si="3334"/>
        <v>0</v>
      </c>
      <c r="AS1068" s="11">
        <f t="shared" si="3334"/>
        <v>0</v>
      </c>
      <c r="AT1068" s="11">
        <f t="shared" si="3334"/>
        <v>0</v>
      </c>
      <c r="AU1068" s="11">
        <f t="shared" si="3334"/>
        <v>0</v>
      </c>
      <c r="AV1068" s="11">
        <f t="shared" si="3334"/>
        <v>0</v>
      </c>
      <c r="AW1068" s="30">
        <f t="shared" ref="AS1068:BH1072" si="3335">AW1069</f>
        <v>589</v>
      </c>
      <c r="AX1068" s="30">
        <f t="shared" si="3335"/>
        <v>0</v>
      </c>
      <c r="AY1068" s="75">
        <f t="shared" si="3335"/>
        <v>0</v>
      </c>
      <c r="AZ1068" s="75">
        <f t="shared" si="3335"/>
        <v>0</v>
      </c>
      <c r="BA1068" s="75">
        <f t="shared" si="3335"/>
        <v>0</v>
      </c>
      <c r="BB1068" s="75">
        <f t="shared" si="3335"/>
        <v>0</v>
      </c>
      <c r="BC1068" s="85">
        <f t="shared" si="3335"/>
        <v>589</v>
      </c>
      <c r="BD1068" s="85">
        <f t="shared" si="3335"/>
        <v>0</v>
      </c>
      <c r="BE1068" s="11">
        <f t="shared" si="3335"/>
        <v>0</v>
      </c>
      <c r="BF1068" s="11">
        <f t="shared" si="3335"/>
        <v>0</v>
      </c>
      <c r="BG1068" s="11">
        <f t="shared" si="3335"/>
        <v>0</v>
      </c>
      <c r="BH1068" s="11">
        <f t="shared" si="3335"/>
        <v>0</v>
      </c>
      <c r="BI1068" s="144">
        <f t="shared" ref="BE1068:BT1072" si="3336">BI1069</f>
        <v>589</v>
      </c>
      <c r="BJ1068" s="144">
        <f t="shared" si="3336"/>
        <v>0</v>
      </c>
      <c r="BK1068" s="75">
        <f t="shared" si="3336"/>
        <v>0</v>
      </c>
      <c r="BL1068" s="75">
        <f t="shared" si="3336"/>
        <v>0</v>
      </c>
      <c r="BM1068" s="75">
        <f t="shared" si="3336"/>
        <v>0</v>
      </c>
      <c r="BN1068" s="75">
        <f t="shared" si="3336"/>
        <v>0</v>
      </c>
      <c r="BO1068" s="85">
        <f t="shared" si="3336"/>
        <v>589</v>
      </c>
      <c r="BP1068" s="85">
        <f t="shared" si="3336"/>
        <v>0</v>
      </c>
      <c r="BQ1068" s="11">
        <f t="shared" si="3336"/>
        <v>0</v>
      </c>
      <c r="BR1068" s="11">
        <f t="shared" si="3336"/>
        <v>0</v>
      </c>
      <c r="BS1068" s="11">
        <f t="shared" si="3336"/>
        <v>0</v>
      </c>
      <c r="BT1068" s="11">
        <f t="shared" si="3336"/>
        <v>0</v>
      </c>
      <c r="BU1068" s="30">
        <f t="shared" ref="BQ1068:CF1072" si="3337">BU1069</f>
        <v>589</v>
      </c>
      <c r="BV1068" s="30">
        <f t="shared" si="3337"/>
        <v>0</v>
      </c>
      <c r="BW1068" s="75">
        <f t="shared" si="3337"/>
        <v>0</v>
      </c>
      <c r="BX1068" s="75">
        <f t="shared" si="3337"/>
        <v>0</v>
      </c>
      <c r="BY1068" s="75">
        <f t="shared" si="3337"/>
        <v>0</v>
      </c>
      <c r="BZ1068" s="75">
        <f t="shared" si="3337"/>
        <v>0</v>
      </c>
      <c r="CA1068" s="85">
        <f t="shared" si="3337"/>
        <v>589</v>
      </c>
      <c r="CB1068" s="85">
        <f t="shared" si="3337"/>
        <v>0</v>
      </c>
      <c r="CC1068" s="75">
        <f t="shared" si="3337"/>
        <v>0</v>
      </c>
      <c r="CD1068" s="75">
        <f t="shared" si="3337"/>
        <v>0</v>
      </c>
      <c r="CE1068" s="75">
        <f t="shared" si="3337"/>
        <v>0</v>
      </c>
      <c r="CF1068" s="75">
        <f t="shared" si="3337"/>
        <v>0</v>
      </c>
      <c r="CG1068" s="85">
        <f t="shared" ref="CC1068:CN1072" si="3338">CG1069</f>
        <v>589</v>
      </c>
      <c r="CH1068" s="85">
        <f t="shared" si="3338"/>
        <v>0</v>
      </c>
      <c r="CI1068" s="11">
        <f t="shared" si="3338"/>
        <v>0</v>
      </c>
      <c r="CJ1068" s="11">
        <f t="shared" si="3338"/>
        <v>0</v>
      </c>
      <c r="CK1068" s="11">
        <f t="shared" si="3338"/>
        <v>0</v>
      </c>
      <c r="CL1068" s="11">
        <f t="shared" si="3338"/>
        <v>0</v>
      </c>
      <c r="CM1068" s="30">
        <f t="shared" si="3338"/>
        <v>589</v>
      </c>
      <c r="CN1068" s="30">
        <f t="shared" si="3338"/>
        <v>0</v>
      </c>
    </row>
    <row r="1069" spans="1:92" ht="49.5" hidden="1" x14ac:dyDescent="0.25">
      <c r="A1069" s="51" t="s">
        <v>499</v>
      </c>
      <c r="B1069" s="14" t="s">
        <v>358</v>
      </c>
      <c r="C1069" s="14" t="s">
        <v>30</v>
      </c>
      <c r="D1069" s="14" t="s">
        <v>35</v>
      </c>
      <c r="E1069" s="14" t="s">
        <v>74</v>
      </c>
      <c r="F1069" s="14"/>
      <c r="G1069" s="11">
        <f t="shared" si="3332"/>
        <v>589</v>
      </c>
      <c r="H1069" s="11">
        <f t="shared" si="3332"/>
        <v>0</v>
      </c>
      <c r="I1069" s="11">
        <f t="shared" si="3332"/>
        <v>0</v>
      </c>
      <c r="J1069" s="11">
        <f t="shared" si="3332"/>
        <v>0</v>
      </c>
      <c r="K1069" s="11">
        <f t="shared" si="3332"/>
        <v>0</v>
      </c>
      <c r="L1069" s="11">
        <f t="shared" si="3332"/>
        <v>0</v>
      </c>
      <c r="M1069" s="11">
        <f t="shared" si="3332"/>
        <v>589</v>
      </c>
      <c r="N1069" s="11">
        <f t="shared" si="3332"/>
        <v>0</v>
      </c>
      <c r="O1069" s="11">
        <f t="shared" si="3332"/>
        <v>0</v>
      </c>
      <c r="P1069" s="11">
        <f t="shared" si="3332"/>
        <v>0</v>
      </c>
      <c r="Q1069" s="11">
        <f t="shared" si="3332"/>
        <v>0</v>
      </c>
      <c r="R1069" s="11">
        <f t="shared" si="3332"/>
        <v>0</v>
      </c>
      <c r="S1069" s="11">
        <f t="shared" si="3333"/>
        <v>589</v>
      </c>
      <c r="T1069" s="11">
        <f t="shared" si="3333"/>
        <v>0</v>
      </c>
      <c r="U1069" s="11">
        <f t="shared" si="3333"/>
        <v>0</v>
      </c>
      <c r="V1069" s="11">
        <f t="shared" si="3333"/>
        <v>0</v>
      </c>
      <c r="W1069" s="11">
        <f t="shared" si="3333"/>
        <v>0</v>
      </c>
      <c r="X1069" s="11">
        <f t="shared" si="3333"/>
        <v>0</v>
      </c>
      <c r="Y1069" s="11">
        <f t="shared" si="3333"/>
        <v>589</v>
      </c>
      <c r="Z1069" s="11">
        <f t="shared" si="3333"/>
        <v>0</v>
      </c>
      <c r="AA1069" s="11">
        <f t="shared" si="3333"/>
        <v>0</v>
      </c>
      <c r="AB1069" s="11">
        <f t="shared" si="3333"/>
        <v>0</v>
      </c>
      <c r="AC1069" s="11">
        <f t="shared" si="3333"/>
        <v>0</v>
      </c>
      <c r="AD1069" s="11">
        <f t="shared" si="3333"/>
        <v>0</v>
      </c>
      <c r="AE1069" s="11">
        <f t="shared" si="3333"/>
        <v>589</v>
      </c>
      <c r="AF1069" s="11">
        <f t="shared" si="3333"/>
        <v>0</v>
      </c>
      <c r="AG1069" s="11">
        <f t="shared" si="3334"/>
        <v>0</v>
      </c>
      <c r="AH1069" s="11">
        <f t="shared" si="3334"/>
        <v>0</v>
      </c>
      <c r="AI1069" s="11">
        <f t="shared" si="3334"/>
        <v>0</v>
      </c>
      <c r="AJ1069" s="11">
        <f t="shared" si="3334"/>
        <v>0</v>
      </c>
      <c r="AK1069" s="75">
        <f t="shared" si="3334"/>
        <v>589</v>
      </c>
      <c r="AL1069" s="75">
        <f t="shared" si="3334"/>
        <v>0</v>
      </c>
      <c r="AM1069" s="11">
        <f t="shared" si="3334"/>
        <v>0</v>
      </c>
      <c r="AN1069" s="11">
        <f t="shared" si="3334"/>
        <v>0</v>
      </c>
      <c r="AO1069" s="11">
        <f t="shared" si="3334"/>
        <v>0</v>
      </c>
      <c r="AP1069" s="11">
        <f t="shared" si="3334"/>
        <v>0</v>
      </c>
      <c r="AQ1069" s="11">
        <f t="shared" si="3334"/>
        <v>589</v>
      </c>
      <c r="AR1069" s="11">
        <f t="shared" si="3334"/>
        <v>0</v>
      </c>
      <c r="AS1069" s="11">
        <f t="shared" si="3335"/>
        <v>0</v>
      </c>
      <c r="AT1069" s="11">
        <f t="shared" si="3335"/>
        <v>0</v>
      </c>
      <c r="AU1069" s="11">
        <f t="shared" si="3335"/>
        <v>0</v>
      </c>
      <c r="AV1069" s="11">
        <f t="shared" si="3335"/>
        <v>0</v>
      </c>
      <c r="AW1069" s="11">
        <f t="shared" si="3335"/>
        <v>589</v>
      </c>
      <c r="AX1069" s="11">
        <f t="shared" si="3335"/>
        <v>0</v>
      </c>
      <c r="AY1069" s="75">
        <f t="shared" si="3335"/>
        <v>0</v>
      </c>
      <c r="AZ1069" s="75">
        <f t="shared" si="3335"/>
        <v>0</v>
      </c>
      <c r="BA1069" s="75">
        <f t="shared" si="3335"/>
        <v>0</v>
      </c>
      <c r="BB1069" s="75">
        <f t="shared" si="3335"/>
        <v>0</v>
      </c>
      <c r="BC1069" s="75">
        <f t="shared" si="3335"/>
        <v>589</v>
      </c>
      <c r="BD1069" s="75">
        <f t="shared" si="3335"/>
        <v>0</v>
      </c>
      <c r="BE1069" s="11">
        <f t="shared" si="3336"/>
        <v>0</v>
      </c>
      <c r="BF1069" s="11">
        <f t="shared" si="3336"/>
        <v>0</v>
      </c>
      <c r="BG1069" s="11">
        <f t="shared" si="3336"/>
        <v>0</v>
      </c>
      <c r="BH1069" s="11">
        <f t="shared" si="3336"/>
        <v>0</v>
      </c>
      <c r="BI1069" s="138">
        <f t="shared" si="3336"/>
        <v>589</v>
      </c>
      <c r="BJ1069" s="138">
        <f t="shared" si="3336"/>
        <v>0</v>
      </c>
      <c r="BK1069" s="75">
        <f t="shared" si="3336"/>
        <v>0</v>
      </c>
      <c r="BL1069" s="75">
        <f t="shared" si="3336"/>
        <v>0</v>
      </c>
      <c r="BM1069" s="75">
        <f t="shared" si="3336"/>
        <v>0</v>
      </c>
      <c r="BN1069" s="75">
        <f t="shared" si="3336"/>
        <v>0</v>
      </c>
      <c r="BO1069" s="75">
        <f t="shared" si="3336"/>
        <v>589</v>
      </c>
      <c r="BP1069" s="75">
        <f t="shared" si="3336"/>
        <v>0</v>
      </c>
      <c r="BQ1069" s="11">
        <f t="shared" si="3337"/>
        <v>0</v>
      </c>
      <c r="BR1069" s="11">
        <f t="shared" si="3337"/>
        <v>0</v>
      </c>
      <c r="BS1069" s="11">
        <f t="shared" si="3337"/>
        <v>0</v>
      </c>
      <c r="BT1069" s="11">
        <f t="shared" si="3337"/>
        <v>0</v>
      </c>
      <c r="BU1069" s="11">
        <f t="shared" si="3337"/>
        <v>589</v>
      </c>
      <c r="BV1069" s="11">
        <f t="shared" si="3337"/>
        <v>0</v>
      </c>
      <c r="BW1069" s="75">
        <f t="shared" si="3337"/>
        <v>0</v>
      </c>
      <c r="BX1069" s="75">
        <f t="shared" si="3337"/>
        <v>0</v>
      </c>
      <c r="BY1069" s="75">
        <f t="shared" si="3337"/>
        <v>0</v>
      </c>
      <c r="BZ1069" s="75">
        <f t="shared" si="3337"/>
        <v>0</v>
      </c>
      <c r="CA1069" s="75">
        <f t="shared" si="3337"/>
        <v>589</v>
      </c>
      <c r="CB1069" s="75">
        <f t="shared" si="3337"/>
        <v>0</v>
      </c>
      <c r="CC1069" s="75">
        <f t="shared" si="3338"/>
        <v>0</v>
      </c>
      <c r="CD1069" s="75">
        <f t="shared" si="3338"/>
        <v>0</v>
      </c>
      <c r="CE1069" s="75">
        <f t="shared" si="3338"/>
        <v>0</v>
      </c>
      <c r="CF1069" s="75">
        <f t="shared" si="3338"/>
        <v>0</v>
      </c>
      <c r="CG1069" s="75">
        <f t="shared" si="3338"/>
        <v>589</v>
      </c>
      <c r="CH1069" s="75">
        <f t="shared" si="3338"/>
        <v>0</v>
      </c>
      <c r="CI1069" s="11">
        <f t="shared" si="3338"/>
        <v>0</v>
      </c>
      <c r="CJ1069" s="11">
        <f t="shared" si="3338"/>
        <v>0</v>
      </c>
      <c r="CK1069" s="11">
        <f t="shared" si="3338"/>
        <v>0</v>
      </c>
      <c r="CL1069" s="11">
        <f t="shared" si="3338"/>
        <v>0</v>
      </c>
      <c r="CM1069" s="11">
        <f t="shared" si="3338"/>
        <v>589</v>
      </c>
      <c r="CN1069" s="11">
        <f t="shared" si="3338"/>
        <v>0</v>
      </c>
    </row>
    <row r="1070" spans="1:92" hidden="1" x14ac:dyDescent="0.25">
      <c r="A1070" s="51" t="s">
        <v>15</v>
      </c>
      <c r="B1070" s="14" t="s">
        <v>358</v>
      </c>
      <c r="C1070" s="14" t="s">
        <v>30</v>
      </c>
      <c r="D1070" s="14" t="s">
        <v>35</v>
      </c>
      <c r="E1070" s="14" t="s">
        <v>75</v>
      </c>
      <c r="F1070" s="14"/>
      <c r="G1070" s="11">
        <f t="shared" si="3332"/>
        <v>589</v>
      </c>
      <c r="H1070" s="11">
        <f t="shared" si="3332"/>
        <v>0</v>
      </c>
      <c r="I1070" s="11">
        <f t="shared" si="3332"/>
        <v>0</v>
      </c>
      <c r="J1070" s="11">
        <f t="shared" si="3332"/>
        <v>0</v>
      </c>
      <c r="K1070" s="11">
        <f t="shared" si="3332"/>
        <v>0</v>
      </c>
      <c r="L1070" s="11">
        <f t="shared" si="3332"/>
        <v>0</v>
      </c>
      <c r="M1070" s="11">
        <f t="shared" si="3332"/>
        <v>589</v>
      </c>
      <c r="N1070" s="11">
        <f t="shared" si="3332"/>
        <v>0</v>
      </c>
      <c r="O1070" s="11">
        <f t="shared" si="3332"/>
        <v>0</v>
      </c>
      <c r="P1070" s="11">
        <f t="shared" si="3332"/>
        <v>0</v>
      </c>
      <c r="Q1070" s="11">
        <f t="shared" si="3332"/>
        <v>0</v>
      </c>
      <c r="R1070" s="11">
        <f t="shared" si="3332"/>
        <v>0</v>
      </c>
      <c r="S1070" s="11">
        <f t="shared" si="3333"/>
        <v>589</v>
      </c>
      <c r="T1070" s="11">
        <f t="shared" si="3333"/>
        <v>0</v>
      </c>
      <c r="U1070" s="11">
        <f t="shared" si="3333"/>
        <v>0</v>
      </c>
      <c r="V1070" s="11">
        <f t="shared" si="3333"/>
        <v>0</v>
      </c>
      <c r="W1070" s="11">
        <f t="shared" si="3333"/>
        <v>0</v>
      </c>
      <c r="X1070" s="11">
        <f t="shared" si="3333"/>
        <v>0</v>
      </c>
      <c r="Y1070" s="11">
        <f t="shared" si="3333"/>
        <v>589</v>
      </c>
      <c r="Z1070" s="11">
        <f t="shared" si="3333"/>
        <v>0</v>
      </c>
      <c r="AA1070" s="11">
        <f t="shared" si="3333"/>
        <v>0</v>
      </c>
      <c r="AB1070" s="11">
        <f t="shared" si="3333"/>
        <v>0</v>
      </c>
      <c r="AC1070" s="11">
        <f t="shared" si="3333"/>
        <v>0</v>
      </c>
      <c r="AD1070" s="11">
        <f t="shared" si="3333"/>
        <v>0</v>
      </c>
      <c r="AE1070" s="11">
        <f t="shared" si="3333"/>
        <v>589</v>
      </c>
      <c r="AF1070" s="11">
        <f t="shared" si="3333"/>
        <v>0</v>
      </c>
      <c r="AG1070" s="11">
        <f t="shared" si="3334"/>
        <v>0</v>
      </c>
      <c r="AH1070" s="11">
        <f t="shared" si="3334"/>
        <v>0</v>
      </c>
      <c r="AI1070" s="11">
        <f t="shared" si="3334"/>
        <v>0</v>
      </c>
      <c r="AJ1070" s="11">
        <f t="shared" si="3334"/>
        <v>0</v>
      </c>
      <c r="AK1070" s="75">
        <f t="shared" si="3334"/>
        <v>589</v>
      </c>
      <c r="AL1070" s="75">
        <f t="shared" si="3334"/>
        <v>0</v>
      </c>
      <c r="AM1070" s="11">
        <f t="shared" si="3334"/>
        <v>0</v>
      </c>
      <c r="AN1070" s="11">
        <f t="shared" si="3334"/>
        <v>0</v>
      </c>
      <c r="AO1070" s="11">
        <f t="shared" si="3334"/>
        <v>0</v>
      </c>
      <c r="AP1070" s="11">
        <f t="shared" si="3334"/>
        <v>0</v>
      </c>
      <c r="AQ1070" s="11">
        <f t="shared" si="3334"/>
        <v>589</v>
      </c>
      <c r="AR1070" s="11">
        <f t="shared" si="3334"/>
        <v>0</v>
      </c>
      <c r="AS1070" s="11">
        <f t="shared" si="3335"/>
        <v>0</v>
      </c>
      <c r="AT1070" s="11">
        <f t="shared" si="3335"/>
        <v>0</v>
      </c>
      <c r="AU1070" s="11">
        <f t="shared" si="3335"/>
        <v>0</v>
      </c>
      <c r="AV1070" s="11">
        <f t="shared" si="3335"/>
        <v>0</v>
      </c>
      <c r="AW1070" s="11">
        <f t="shared" si="3335"/>
        <v>589</v>
      </c>
      <c r="AX1070" s="11">
        <f t="shared" si="3335"/>
        <v>0</v>
      </c>
      <c r="AY1070" s="75">
        <f t="shared" si="3335"/>
        <v>0</v>
      </c>
      <c r="AZ1070" s="75">
        <f t="shared" si="3335"/>
        <v>0</v>
      </c>
      <c r="BA1070" s="75">
        <f t="shared" si="3335"/>
        <v>0</v>
      </c>
      <c r="BB1070" s="75">
        <f t="shared" si="3335"/>
        <v>0</v>
      </c>
      <c r="BC1070" s="75">
        <f t="shared" si="3335"/>
        <v>589</v>
      </c>
      <c r="BD1070" s="75">
        <f t="shared" si="3335"/>
        <v>0</v>
      </c>
      <c r="BE1070" s="11">
        <f t="shared" si="3336"/>
        <v>0</v>
      </c>
      <c r="BF1070" s="11">
        <f t="shared" si="3336"/>
        <v>0</v>
      </c>
      <c r="BG1070" s="11">
        <f t="shared" si="3336"/>
        <v>0</v>
      </c>
      <c r="BH1070" s="11">
        <f t="shared" si="3336"/>
        <v>0</v>
      </c>
      <c r="BI1070" s="138">
        <f t="shared" si="3336"/>
        <v>589</v>
      </c>
      <c r="BJ1070" s="138">
        <f t="shared" si="3336"/>
        <v>0</v>
      </c>
      <c r="BK1070" s="75">
        <f t="shared" si="3336"/>
        <v>0</v>
      </c>
      <c r="BL1070" s="75">
        <f t="shared" si="3336"/>
        <v>0</v>
      </c>
      <c r="BM1070" s="75">
        <f t="shared" si="3336"/>
        <v>0</v>
      </c>
      <c r="BN1070" s="75">
        <f t="shared" si="3336"/>
        <v>0</v>
      </c>
      <c r="BO1070" s="75">
        <f t="shared" si="3336"/>
        <v>589</v>
      </c>
      <c r="BP1070" s="75">
        <f t="shared" si="3336"/>
        <v>0</v>
      </c>
      <c r="BQ1070" s="11">
        <f t="shared" si="3337"/>
        <v>0</v>
      </c>
      <c r="BR1070" s="11">
        <f t="shared" si="3337"/>
        <v>0</v>
      </c>
      <c r="BS1070" s="11">
        <f t="shared" si="3337"/>
        <v>0</v>
      </c>
      <c r="BT1070" s="11">
        <f t="shared" si="3337"/>
        <v>0</v>
      </c>
      <c r="BU1070" s="11">
        <f t="shared" si="3337"/>
        <v>589</v>
      </c>
      <c r="BV1070" s="11">
        <f t="shared" si="3337"/>
        <v>0</v>
      </c>
      <c r="BW1070" s="75">
        <f t="shared" si="3337"/>
        <v>0</v>
      </c>
      <c r="BX1070" s="75">
        <f t="shared" si="3337"/>
        <v>0</v>
      </c>
      <c r="BY1070" s="75">
        <f t="shared" si="3337"/>
        <v>0</v>
      </c>
      <c r="BZ1070" s="75">
        <f t="shared" si="3337"/>
        <v>0</v>
      </c>
      <c r="CA1070" s="75">
        <f t="shared" si="3337"/>
        <v>589</v>
      </c>
      <c r="CB1070" s="75">
        <f t="shared" si="3337"/>
        <v>0</v>
      </c>
      <c r="CC1070" s="75">
        <f t="shared" si="3338"/>
        <v>0</v>
      </c>
      <c r="CD1070" s="75">
        <f t="shared" si="3338"/>
        <v>0</v>
      </c>
      <c r="CE1070" s="75">
        <f t="shared" si="3338"/>
        <v>0</v>
      </c>
      <c r="CF1070" s="75">
        <f t="shared" si="3338"/>
        <v>0</v>
      </c>
      <c r="CG1070" s="75">
        <f t="shared" si="3338"/>
        <v>589</v>
      </c>
      <c r="CH1070" s="75">
        <f t="shared" si="3338"/>
        <v>0</v>
      </c>
      <c r="CI1070" s="11">
        <f t="shared" si="3338"/>
        <v>0</v>
      </c>
      <c r="CJ1070" s="11">
        <f t="shared" si="3338"/>
        <v>0</v>
      </c>
      <c r="CK1070" s="11">
        <f t="shared" si="3338"/>
        <v>0</v>
      </c>
      <c r="CL1070" s="11">
        <f t="shared" si="3338"/>
        <v>0</v>
      </c>
      <c r="CM1070" s="11">
        <f t="shared" si="3338"/>
        <v>589</v>
      </c>
      <c r="CN1070" s="11">
        <f t="shared" si="3338"/>
        <v>0</v>
      </c>
    </row>
    <row r="1071" spans="1:92" ht="33" hidden="1" x14ac:dyDescent="0.25">
      <c r="A1071" s="51" t="s">
        <v>76</v>
      </c>
      <c r="B1071" s="14" t="s">
        <v>358</v>
      </c>
      <c r="C1071" s="14" t="s">
        <v>30</v>
      </c>
      <c r="D1071" s="14" t="s">
        <v>35</v>
      </c>
      <c r="E1071" s="14" t="s">
        <v>77</v>
      </c>
      <c r="F1071" s="14"/>
      <c r="G1071" s="11">
        <f t="shared" si="3332"/>
        <v>589</v>
      </c>
      <c r="H1071" s="11">
        <f t="shared" si="3332"/>
        <v>0</v>
      </c>
      <c r="I1071" s="11">
        <f t="shared" si="3332"/>
        <v>0</v>
      </c>
      <c r="J1071" s="11">
        <f t="shared" si="3332"/>
        <v>0</v>
      </c>
      <c r="K1071" s="11">
        <f t="shared" si="3332"/>
        <v>0</v>
      </c>
      <c r="L1071" s="11">
        <f t="shared" si="3332"/>
        <v>0</v>
      </c>
      <c r="M1071" s="11">
        <f t="shared" si="3332"/>
        <v>589</v>
      </c>
      <c r="N1071" s="11">
        <f t="shared" si="3332"/>
        <v>0</v>
      </c>
      <c r="O1071" s="11">
        <f t="shared" si="3332"/>
        <v>0</v>
      </c>
      <c r="P1071" s="11">
        <f t="shared" si="3332"/>
        <v>0</v>
      </c>
      <c r="Q1071" s="11">
        <f t="shared" si="3332"/>
        <v>0</v>
      </c>
      <c r="R1071" s="11">
        <f t="shared" si="3332"/>
        <v>0</v>
      </c>
      <c r="S1071" s="11">
        <f t="shared" si="3333"/>
        <v>589</v>
      </c>
      <c r="T1071" s="11">
        <f t="shared" si="3333"/>
        <v>0</v>
      </c>
      <c r="U1071" s="11">
        <f t="shared" si="3333"/>
        <v>0</v>
      </c>
      <c r="V1071" s="11">
        <f t="shared" si="3333"/>
        <v>0</v>
      </c>
      <c r="W1071" s="11">
        <f t="shared" si="3333"/>
        <v>0</v>
      </c>
      <c r="X1071" s="11">
        <f t="shared" si="3333"/>
        <v>0</v>
      </c>
      <c r="Y1071" s="11">
        <f t="shared" si="3333"/>
        <v>589</v>
      </c>
      <c r="Z1071" s="11">
        <f t="shared" si="3333"/>
        <v>0</v>
      </c>
      <c r="AA1071" s="11">
        <f t="shared" si="3333"/>
        <v>0</v>
      </c>
      <c r="AB1071" s="11">
        <f t="shared" si="3333"/>
        <v>0</v>
      </c>
      <c r="AC1071" s="11">
        <f t="shared" si="3333"/>
        <v>0</v>
      </c>
      <c r="AD1071" s="11">
        <f t="shared" si="3333"/>
        <v>0</v>
      </c>
      <c r="AE1071" s="11">
        <f t="shared" si="3333"/>
        <v>589</v>
      </c>
      <c r="AF1071" s="11">
        <f t="shared" si="3333"/>
        <v>0</v>
      </c>
      <c r="AG1071" s="11">
        <f t="shared" si="3334"/>
        <v>0</v>
      </c>
      <c r="AH1071" s="11">
        <f t="shared" si="3334"/>
        <v>0</v>
      </c>
      <c r="AI1071" s="11">
        <f t="shared" si="3334"/>
        <v>0</v>
      </c>
      <c r="AJ1071" s="11">
        <f t="shared" si="3334"/>
        <v>0</v>
      </c>
      <c r="AK1071" s="75">
        <f t="shared" si="3334"/>
        <v>589</v>
      </c>
      <c r="AL1071" s="75">
        <f t="shared" si="3334"/>
        <v>0</v>
      </c>
      <c r="AM1071" s="11">
        <f t="shared" si="3334"/>
        <v>0</v>
      </c>
      <c r="AN1071" s="11">
        <f t="shared" si="3334"/>
        <v>0</v>
      </c>
      <c r="AO1071" s="11">
        <f t="shared" si="3334"/>
        <v>0</v>
      </c>
      <c r="AP1071" s="11">
        <f t="shared" si="3334"/>
        <v>0</v>
      </c>
      <c r="AQ1071" s="11">
        <f t="shared" si="3334"/>
        <v>589</v>
      </c>
      <c r="AR1071" s="11">
        <f t="shared" si="3334"/>
        <v>0</v>
      </c>
      <c r="AS1071" s="11">
        <f t="shared" si="3335"/>
        <v>0</v>
      </c>
      <c r="AT1071" s="11">
        <f t="shared" si="3335"/>
        <v>0</v>
      </c>
      <c r="AU1071" s="11">
        <f t="shared" si="3335"/>
        <v>0</v>
      </c>
      <c r="AV1071" s="11">
        <f t="shared" si="3335"/>
        <v>0</v>
      </c>
      <c r="AW1071" s="11">
        <f t="shared" si="3335"/>
        <v>589</v>
      </c>
      <c r="AX1071" s="11">
        <f t="shared" si="3335"/>
        <v>0</v>
      </c>
      <c r="AY1071" s="75">
        <f t="shared" si="3335"/>
        <v>0</v>
      </c>
      <c r="AZ1071" s="75">
        <f t="shared" si="3335"/>
        <v>0</v>
      </c>
      <c r="BA1071" s="75">
        <f t="shared" si="3335"/>
        <v>0</v>
      </c>
      <c r="BB1071" s="75">
        <f t="shared" si="3335"/>
        <v>0</v>
      </c>
      <c r="BC1071" s="75">
        <f t="shared" si="3335"/>
        <v>589</v>
      </c>
      <c r="BD1071" s="75">
        <f t="shared" si="3335"/>
        <v>0</v>
      </c>
      <c r="BE1071" s="11">
        <f t="shared" si="3336"/>
        <v>0</v>
      </c>
      <c r="BF1071" s="11">
        <f t="shared" si="3336"/>
        <v>0</v>
      </c>
      <c r="BG1071" s="11">
        <f t="shared" si="3336"/>
        <v>0</v>
      </c>
      <c r="BH1071" s="11">
        <f t="shared" si="3336"/>
        <v>0</v>
      </c>
      <c r="BI1071" s="138">
        <f t="shared" si="3336"/>
        <v>589</v>
      </c>
      <c r="BJ1071" s="138">
        <f t="shared" si="3336"/>
        <v>0</v>
      </c>
      <c r="BK1071" s="75">
        <f t="shared" si="3336"/>
        <v>0</v>
      </c>
      <c r="BL1071" s="75">
        <f t="shared" si="3336"/>
        <v>0</v>
      </c>
      <c r="BM1071" s="75">
        <f t="shared" si="3336"/>
        <v>0</v>
      </c>
      <c r="BN1071" s="75">
        <f t="shared" si="3336"/>
        <v>0</v>
      </c>
      <c r="BO1071" s="75">
        <f t="shared" si="3336"/>
        <v>589</v>
      </c>
      <c r="BP1071" s="75">
        <f t="shared" si="3336"/>
        <v>0</v>
      </c>
      <c r="BQ1071" s="11">
        <f t="shared" si="3337"/>
        <v>0</v>
      </c>
      <c r="BR1071" s="11">
        <f t="shared" si="3337"/>
        <v>0</v>
      </c>
      <c r="BS1071" s="11">
        <f t="shared" si="3337"/>
        <v>0</v>
      </c>
      <c r="BT1071" s="11">
        <f t="shared" si="3337"/>
        <v>0</v>
      </c>
      <c r="BU1071" s="11">
        <f t="shared" si="3337"/>
        <v>589</v>
      </c>
      <c r="BV1071" s="11">
        <f t="shared" si="3337"/>
        <v>0</v>
      </c>
      <c r="BW1071" s="75">
        <f t="shared" si="3337"/>
        <v>0</v>
      </c>
      <c r="BX1071" s="75">
        <f t="shared" si="3337"/>
        <v>0</v>
      </c>
      <c r="BY1071" s="75">
        <f t="shared" si="3337"/>
        <v>0</v>
      </c>
      <c r="BZ1071" s="75">
        <f t="shared" si="3337"/>
        <v>0</v>
      </c>
      <c r="CA1071" s="75">
        <f t="shared" si="3337"/>
        <v>589</v>
      </c>
      <c r="CB1071" s="75">
        <f t="shared" si="3337"/>
        <v>0</v>
      </c>
      <c r="CC1071" s="75">
        <f t="shared" si="3338"/>
        <v>0</v>
      </c>
      <c r="CD1071" s="75">
        <f t="shared" si="3338"/>
        <v>0</v>
      </c>
      <c r="CE1071" s="75">
        <f t="shared" si="3338"/>
        <v>0</v>
      </c>
      <c r="CF1071" s="75">
        <f t="shared" si="3338"/>
        <v>0</v>
      </c>
      <c r="CG1071" s="75">
        <f t="shared" si="3338"/>
        <v>589</v>
      </c>
      <c r="CH1071" s="75">
        <f t="shared" si="3338"/>
        <v>0</v>
      </c>
      <c r="CI1071" s="11">
        <f t="shared" si="3338"/>
        <v>0</v>
      </c>
      <c r="CJ1071" s="11">
        <f t="shared" si="3338"/>
        <v>0</v>
      </c>
      <c r="CK1071" s="11">
        <f t="shared" si="3338"/>
        <v>0</v>
      </c>
      <c r="CL1071" s="11">
        <f t="shared" si="3338"/>
        <v>0</v>
      </c>
      <c r="CM1071" s="11">
        <f t="shared" si="3338"/>
        <v>589</v>
      </c>
      <c r="CN1071" s="11">
        <f t="shared" si="3338"/>
        <v>0</v>
      </c>
    </row>
    <row r="1072" spans="1:92" ht="33" hidden="1" x14ac:dyDescent="0.25">
      <c r="A1072" s="55" t="s">
        <v>268</v>
      </c>
      <c r="B1072" s="14" t="s">
        <v>358</v>
      </c>
      <c r="C1072" s="14" t="s">
        <v>30</v>
      </c>
      <c r="D1072" s="14" t="s">
        <v>35</v>
      </c>
      <c r="E1072" s="14" t="s">
        <v>77</v>
      </c>
      <c r="F1072" s="14" t="s">
        <v>33</v>
      </c>
      <c r="G1072" s="11">
        <f t="shared" si="3332"/>
        <v>589</v>
      </c>
      <c r="H1072" s="11">
        <f t="shared" si="3332"/>
        <v>0</v>
      </c>
      <c r="I1072" s="11">
        <f t="shared" si="3332"/>
        <v>0</v>
      </c>
      <c r="J1072" s="11">
        <f t="shared" si="3332"/>
        <v>0</v>
      </c>
      <c r="K1072" s="11">
        <f t="shared" si="3332"/>
        <v>0</v>
      </c>
      <c r="L1072" s="11">
        <f t="shared" si="3332"/>
        <v>0</v>
      </c>
      <c r="M1072" s="11">
        <f t="shared" si="3332"/>
        <v>589</v>
      </c>
      <c r="N1072" s="11">
        <f t="shared" si="3332"/>
        <v>0</v>
      </c>
      <c r="O1072" s="11">
        <f t="shared" si="3332"/>
        <v>0</v>
      </c>
      <c r="P1072" s="11">
        <f t="shared" si="3332"/>
        <v>0</v>
      </c>
      <c r="Q1072" s="11">
        <f t="shared" si="3332"/>
        <v>0</v>
      </c>
      <c r="R1072" s="11">
        <f t="shared" si="3332"/>
        <v>0</v>
      </c>
      <c r="S1072" s="11">
        <f t="shared" si="3333"/>
        <v>589</v>
      </c>
      <c r="T1072" s="11">
        <f t="shared" si="3333"/>
        <v>0</v>
      </c>
      <c r="U1072" s="11">
        <f t="shared" si="3333"/>
        <v>0</v>
      </c>
      <c r="V1072" s="11">
        <f t="shared" si="3333"/>
        <v>0</v>
      </c>
      <c r="W1072" s="11">
        <f t="shared" si="3333"/>
        <v>0</v>
      </c>
      <c r="X1072" s="11">
        <f t="shared" si="3333"/>
        <v>0</v>
      </c>
      <c r="Y1072" s="11">
        <f t="shared" si="3333"/>
        <v>589</v>
      </c>
      <c r="Z1072" s="11">
        <f t="shared" si="3333"/>
        <v>0</v>
      </c>
      <c r="AA1072" s="11">
        <f t="shared" si="3333"/>
        <v>0</v>
      </c>
      <c r="AB1072" s="11">
        <f t="shared" si="3333"/>
        <v>0</v>
      </c>
      <c r="AC1072" s="11">
        <f t="shared" si="3333"/>
        <v>0</v>
      </c>
      <c r="AD1072" s="11">
        <f t="shared" si="3333"/>
        <v>0</v>
      </c>
      <c r="AE1072" s="11">
        <f t="shared" si="3333"/>
        <v>589</v>
      </c>
      <c r="AF1072" s="11">
        <f t="shared" si="3333"/>
        <v>0</v>
      </c>
      <c r="AG1072" s="11">
        <f t="shared" si="3334"/>
        <v>0</v>
      </c>
      <c r="AH1072" s="11">
        <f t="shared" si="3334"/>
        <v>0</v>
      </c>
      <c r="AI1072" s="11">
        <f t="shared" si="3334"/>
        <v>0</v>
      </c>
      <c r="AJ1072" s="11">
        <f t="shared" si="3334"/>
        <v>0</v>
      </c>
      <c r="AK1072" s="75">
        <f t="shared" si="3334"/>
        <v>589</v>
      </c>
      <c r="AL1072" s="75">
        <f t="shared" si="3334"/>
        <v>0</v>
      </c>
      <c r="AM1072" s="11">
        <f t="shared" si="3334"/>
        <v>0</v>
      </c>
      <c r="AN1072" s="11">
        <f t="shared" si="3334"/>
        <v>0</v>
      </c>
      <c r="AO1072" s="11">
        <f t="shared" si="3334"/>
        <v>0</v>
      </c>
      <c r="AP1072" s="11">
        <f t="shared" si="3334"/>
        <v>0</v>
      </c>
      <c r="AQ1072" s="11">
        <f t="shared" si="3334"/>
        <v>589</v>
      </c>
      <c r="AR1072" s="11">
        <f t="shared" si="3334"/>
        <v>0</v>
      </c>
      <c r="AS1072" s="11">
        <f t="shared" si="3335"/>
        <v>0</v>
      </c>
      <c r="AT1072" s="11">
        <f t="shared" si="3335"/>
        <v>0</v>
      </c>
      <c r="AU1072" s="11">
        <f t="shared" si="3335"/>
        <v>0</v>
      </c>
      <c r="AV1072" s="11">
        <f t="shared" si="3335"/>
        <v>0</v>
      </c>
      <c r="AW1072" s="11">
        <f t="shared" si="3335"/>
        <v>589</v>
      </c>
      <c r="AX1072" s="11">
        <f t="shared" si="3335"/>
        <v>0</v>
      </c>
      <c r="AY1072" s="75">
        <f t="shared" si="3335"/>
        <v>0</v>
      </c>
      <c r="AZ1072" s="75">
        <f t="shared" si="3335"/>
        <v>0</v>
      </c>
      <c r="BA1072" s="75">
        <f t="shared" si="3335"/>
        <v>0</v>
      </c>
      <c r="BB1072" s="75">
        <f t="shared" si="3335"/>
        <v>0</v>
      </c>
      <c r="BC1072" s="75">
        <f t="shared" si="3335"/>
        <v>589</v>
      </c>
      <c r="BD1072" s="75">
        <f t="shared" si="3335"/>
        <v>0</v>
      </c>
      <c r="BE1072" s="11">
        <f t="shared" si="3336"/>
        <v>0</v>
      </c>
      <c r="BF1072" s="11">
        <f t="shared" si="3336"/>
        <v>0</v>
      </c>
      <c r="BG1072" s="11">
        <f t="shared" si="3336"/>
        <v>0</v>
      </c>
      <c r="BH1072" s="11">
        <f t="shared" si="3336"/>
        <v>0</v>
      </c>
      <c r="BI1072" s="138">
        <f t="shared" si="3336"/>
        <v>589</v>
      </c>
      <c r="BJ1072" s="138">
        <f t="shared" si="3336"/>
        <v>0</v>
      </c>
      <c r="BK1072" s="75">
        <f t="shared" si="3336"/>
        <v>0</v>
      </c>
      <c r="BL1072" s="75">
        <f t="shared" si="3336"/>
        <v>0</v>
      </c>
      <c r="BM1072" s="75">
        <f t="shared" si="3336"/>
        <v>0</v>
      </c>
      <c r="BN1072" s="75">
        <f t="shared" si="3336"/>
        <v>0</v>
      </c>
      <c r="BO1072" s="75">
        <f t="shared" si="3336"/>
        <v>589</v>
      </c>
      <c r="BP1072" s="75">
        <f t="shared" si="3336"/>
        <v>0</v>
      </c>
      <c r="BQ1072" s="11">
        <f t="shared" si="3337"/>
        <v>0</v>
      </c>
      <c r="BR1072" s="11">
        <f t="shared" si="3337"/>
        <v>0</v>
      </c>
      <c r="BS1072" s="11">
        <f t="shared" si="3337"/>
        <v>0</v>
      </c>
      <c r="BT1072" s="11">
        <f t="shared" si="3337"/>
        <v>0</v>
      </c>
      <c r="BU1072" s="11">
        <f t="shared" si="3337"/>
        <v>589</v>
      </c>
      <c r="BV1072" s="11">
        <f t="shared" si="3337"/>
        <v>0</v>
      </c>
      <c r="BW1072" s="75">
        <f t="shared" si="3337"/>
        <v>0</v>
      </c>
      <c r="BX1072" s="75">
        <f t="shared" si="3337"/>
        <v>0</v>
      </c>
      <c r="BY1072" s="75">
        <f t="shared" si="3337"/>
        <v>0</v>
      </c>
      <c r="BZ1072" s="75">
        <f t="shared" si="3337"/>
        <v>0</v>
      </c>
      <c r="CA1072" s="75">
        <f t="shared" si="3337"/>
        <v>589</v>
      </c>
      <c r="CB1072" s="75">
        <f t="shared" si="3337"/>
        <v>0</v>
      </c>
      <c r="CC1072" s="75">
        <f t="shared" si="3338"/>
        <v>0</v>
      </c>
      <c r="CD1072" s="75">
        <f t="shared" si="3338"/>
        <v>0</v>
      </c>
      <c r="CE1072" s="75">
        <f t="shared" si="3338"/>
        <v>0</v>
      </c>
      <c r="CF1072" s="75">
        <f t="shared" si="3338"/>
        <v>0</v>
      </c>
      <c r="CG1072" s="75">
        <f t="shared" si="3338"/>
        <v>589</v>
      </c>
      <c r="CH1072" s="75">
        <f t="shared" si="3338"/>
        <v>0</v>
      </c>
      <c r="CI1072" s="11">
        <f t="shared" si="3338"/>
        <v>0</v>
      </c>
      <c r="CJ1072" s="11">
        <f t="shared" si="3338"/>
        <v>0</v>
      </c>
      <c r="CK1072" s="11">
        <f t="shared" si="3338"/>
        <v>0</v>
      </c>
      <c r="CL1072" s="11">
        <f t="shared" si="3338"/>
        <v>0</v>
      </c>
      <c r="CM1072" s="11">
        <f t="shared" si="3338"/>
        <v>589</v>
      </c>
      <c r="CN1072" s="11">
        <f t="shared" si="3338"/>
        <v>0</v>
      </c>
    </row>
    <row r="1073" spans="1:92" ht="33" hidden="1" x14ac:dyDescent="0.25">
      <c r="A1073" s="55" t="s">
        <v>39</v>
      </c>
      <c r="B1073" s="14" t="s">
        <v>358</v>
      </c>
      <c r="C1073" s="14" t="s">
        <v>30</v>
      </c>
      <c r="D1073" s="14" t="s">
        <v>35</v>
      </c>
      <c r="E1073" s="14" t="s">
        <v>77</v>
      </c>
      <c r="F1073" s="14" t="s">
        <v>40</v>
      </c>
      <c r="G1073" s="11">
        <v>589</v>
      </c>
      <c r="H1073" s="11"/>
      <c r="I1073" s="11"/>
      <c r="J1073" s="11"/>
      <c r="K1073" s="11"/>
      <c r="L1073" s="11"/>
      <c r="M1073" s="11">
        <f>G1073+I1073+J1073+K1073+L1073</f>
        <v>589</v>
      </c>
      <c r="N1073" s="11">
        <f>H1073+J1073</f>
        <v>0</v>
      </c>
      <c r="O1073" s="11"/>
      <c r="P1073" s="11"/>
      <c r="Q1073" s="11"/>
      <c r="R1073" s="11"/>
      <c r="S1073" s="11">
        <f>M1073+O1073+P1073+Q1073+R1073</f>
        <v>589</v>
      </c>
      <c r="T1073" s="11">
        <f>N1073+P1073</f>
        <v>0</v>
      </c>
      <c r="U1073" s="11"/>
      <c r="V1073" s="11"/>
      <c r="W1073" s="11"/>
      <c r="X1073" s="11"/>
      <c r="Y1073" s="11">
        <f>S1073+U1073+V1073+W1073+X1073</f>
        <v>589</v>
      </c>
      <c r="Z1073" s="11">
        <f>T1073+V1073</f>
        <v>0</v>
      </c>
      <c r="AA1073" s="11"/>
      <c r="AB1073" s="11"/>
      <c r="AC1073" s="11"/>
      <c r="AD1073" s="11"/>
      <c r="AE1073" s="11">
        <f>Y1073+AA1073+AB1073+AC1073+AD1073</f>
        <v>589</v>
      </c>
      <c r="AF1073" s="11">
        <f>Z1073+AB1073</f>
        <v>0</v>
      </c>
      <c r="AG1073" s="11"/>
      <c r="AH1073" s="11"/>
      <c r="AI1073" s="11"/>
      <c r="AJ1073" s="11"/>
      <c r="AK1073" s="75">
        <f>AE1073+AG1073+AH1073+AI1073+AJ1073</f>
        <v>589</v>
      </c>
      <c r="AL1073" s="75">
        <f>AF1073+AH1073</f>
        <v>0</v>
      </c>
      <c r="AM1073" s="11"/>
      <c r="AN1073" s="11"/>
      <c r="AO1073" s="11"/>
      <c r="AP1073" s="11"/>
      <c r="AQ1073" s="11">
        <f>AK1073+AM1073+AN1073+AO1073+AP1073</f>
        <v>589</v>
      </c>
      <c r="AR1073" s="11">
        <f>AL1073+AN1073</f>
        <v>0</v>
      </c>
      <c r="AS1073" s="11"/>
      <c r="AT1073" s="11"/>
      <c r="AU1073" s="11"/>
      <c r="AV1073" s="11"/>
      <c r="AW1073" s="11">
        <f>AQ1073+AS1073+AT1073+AU1073+AV1073</f>
        <v>589</v>
      </c>
      <c r="AX1073" s="11">
        <f>AR1073+AT1073</f>
        <v>0</v>
      </c>
      <c r="AY1073" s="75"/>
      <c r="AZ1073" s="75"/>
      <c r="BA1073" s="75"/>
      <c r="BB1073" s="75"/>
      <c r="BC1073" s="75">
        <f>AW1073+AY1073+AZ1073+BA1073+BB1073</f>
        <v>589</v>
      </c>
      <c r="BD1073" s="75">
        <f>AX1073+AZ1073</f>
        <v>0</v>
      </c>
      <c r="BE1073" s="11"/>
      <c r="BF1073" s="11"/>
      <c r="BG1073" s="11"/>
      <c r="BH1073" s="11"/>
      <c r="BI1073" s="138">
        <f>BC1073+BE1073+BF1073+BG1073+BH1073</f>
        <v>589</v>
      </c>
      <c r="BJ1073" s="138">
        <f>BD1073+BF1073</f>
        <v>0</v>
      </c>
      <c r="BK1073" s="75"/>
      <c r="BL1073" s="75"/>
      <c r="BM1073" s="75"/>
      <c r="BN1073" s="75"/>
      <c r="BO1073" s="75">
        <f>BI1073+BK1073+BL1073+BM1073+BN1073</f>
        <v>589</v>
      </c>
      <c r="BP1073" s="75">
        <f>BJ1073+BL1073</f>
        <v>0</v>
      </c>
      <c r="BQ1073" s="11"/>
      <c r="BR1073" s="11"/>
      <c r="BS1073" s="11"/>
      <c r="BT1073" s="11"/>
      <c r="BU1073" s="11">
        <f>BO1073+BQ1073+BR1073+BS1073+BT1073</f>
        <v>589</v>
      </c>
      <c r="BV1073" s="11">
        <f>BP1073+BR1073</f>
        <v>0</v>
      </c>
      <c r="BW1073" s="75"/>
      <c r="BX1073" s="75"/>
      <c r="BY1073" s="75"/>
      <c r="BZ1073" s="75"/>
      <c r="CA1073" s="75">
        <f>BU1073+BW1073+BX1073+BY1073+BZ1073</f>
        <v>589</v>
      </c>
      <c r="CB1073" s="75">
        <f>BV1073+BX1073</f>
        <v>0</v>
      </c>
      <c r="CC1073" s="75"/>
      <c r="CD1073" s="75"/>
      <c r="CE1073" s="75"/>
      <c r="CF1073" s="75"/>
      <c r="CG1073" s="75">
        <f>CA1073+CC1073+CD1073+CE1073+CF1073</f>
        <v>589</v>
      </c>
      <c r="CH1073" s="75">
        <f>CB1073+CD1073</f>
        <v>0</v>
      </c>
      <c r="CI1073" s="11"/>
      <c r="CJ1073" s="11"/>
      <c r="CK1073" s="11"/>
      <c r="CL1073" s="11"/>
      <c r="CM1073" s="11">
        <f>CG1073+CI1073+CJ1073+CK1073+CL1073</f>
        <v>589</v>
      </c>
      <c r="CN1073" s="11">
        <f>CH1073+CJ1073</f>
        <v>0</v>
      </c>
    </row>
    <row r="1074" spans="1:92" hidden="1" x14ac:dyDescent="0.25">
      <c r="A1074" s="55"/>
      <c r="B1074" s="14"/>
      <c r="C1074" s="14"/>
      <c r="D1074" s="14"/>
      <c r="E1074" s="14"/>
      <c r="F1074" s="14"/>
      <c r="G1074" s="11"/>
      <c r="H1074" s="11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1"/>
      <c r="AG1074" s="11"/>
      <c r="AH1074" s="11"/>
      <c r="AI1074" s="11"/>
      <c r="AJ1074" s="11"/>
      <c r="AK1074" s="75"/>
      <c r="AL1074" s="75"/>
      <c r="AM1074" s="11"/>
      <c r="AN1074" s="11"/>
      <c r="AO1074" s="11"/>
      <c r="AP1074" s="11"/>
      <c r="AQ1074" s="11"/>
      <c r="AR1074" s="11"/>
      <c r="AS1074" s="11"/>
      <c r="AT1074" s="11"/>
      <c r="AU1074" s="11"/>
      <c r="AV1074" s="11"/>
      <c r="AW1074" s="11"/>
      <c r="AX1074" s="11"/>
      <c r="AY1074" s="75"/>
      <c r="AZ1074" s="75"/>
      <c r="BA1074" s="75"/>
      <c r="BB1074" s="75"/>
      <c r="BC1074" s="75"/>
      <c r="BD1074" s="75"/>
      <c r="BE1074" s="11"/>
      <c r="BF1074" s="11"/>
      <c r="BG1074" s="11"/>
      <c r="BH1074" s="11"/>
      <c r="BI1074" s="138"/>
      <c r="BJ1074" s="138"/>
      <c r="BK1074" s="75"/>
      <c r="BL1074" s="75"/>
      <c r="BM1074" s="75"/>
      <c r="BN1074" s="75"/>
      <c r="BO1074" s="75"/>
      <c r="BP1074" s="75"/>
      <c r="BQ1074" s="11"/>
      <c r="BR1074" s="11"/>
      <c r="BS1074" s="11"/>
      <c r="BT1074" s="11"/>
      <c r="BU1074" s="11"/>
      <c r="BV1074" s="11"/>
      <c r="BW1074" s="75"/>
      <c r="BX1074" s="75"/>
      <c r="BY1074" s="75"/>
      <c r="BZ1074" s="75"/>
      <c r="CA1074" s="75"/>
      <c r="CB1074" s="75"/>
      <c r="CC1074" s="75"/>
      <c r="CD1074" s="75"/>
      <c r="CE1074" s="75"/>
      <c r="CF1074" s="75"/>
      <c r="CG1074" s="75"/>
      <c r="CH1074" s="75"/>
      <c r="CI1074" s="11"/>
      <c r="CJ1074" s="11"/>
      <c r="CK1074" s="11"/>
      <c r="CL1074" s="11"/>
      <c r="CM1074" s="11"/>
      <c r="CN1074" s="11"/>
    </row>
    <row r="1075" spans="1:92" ht="18.75" hidden="1" x14ac:dyDescent="0.3">
      <c r="A1075" s="54" t="s">
        <v>186</v>
      </c>
      <c r="B1075" s="12" t="s">
        <v>358</v>
      </c>
      <c r="C1075" s="12" t="s">
        <v>164</v>
      </c>
      <c r="D1075" s="12" t="s">
        <v>22</v>
      </c>
      <c r="E1075" s="12" t="s">
        <v>365</v>
      </c>
      <c r="F1075" s="12" t="s">
        <v>365</v>
      </c>
      <c r="G1075" s="30">
        <f t="shared" ref="G1075:AL1075" si="3339">G1076+G1081+G1086+G1108+G1091</f>
        <v>179607</v>
      </c>
      <c r="H1075" s="30">
        <f t="shared" si="3339"/>
        <v>0</v>
      </c>
      <c r="I1075" s="11">
        <f t="shared" si="3339"/>
        <v>0</v>
      </c>
      <c r="J1075" s="11">
        <f t="shared" si="3339"/>
        <v>0</v>
      </c>
      <c r="K1075" s="11">
        <f t="shared" si="3339"/>
        <v>0</v>
      </c>
      <c r="L1075" s="11">
        <f t="shared" si="3339"/>
        <v>0</v>
      </c>
      <c r="M1075" s="30">
        <f t="shared" si="3339"/>
        <v>179607</v>
      </c>
      <c r="N1075" s="30">
        <f t="shared" si="3339"/>
        <v>0</v>
      </c>
      <c r="O1075" s="11">
        <f t="shared" si="3339"/>
        <v>0</v>
      </c>
      <c r="P1075" s="11">
        <f t="shared" si="3339"/>
        <v>0</v>
      </c>
      <c r="Q1075" s="11">
        <f t="shared" si="3339"/>
        <v>0</v>
      </c>
      <c r="R1075" s="11">
        <f t="shared" si="3339"/>
        <v>0</v>
      </c>
      <c r="S1075" s="30">
        <f t="shared" si="3339"/>
        <v>179607</v>
      </c>
      <c r="T1075" s="30">
        <f t="shared" si="3339"/>
        <v>0</v>
      </c>
      <c r="U1075" s="11">
        <f t="shared" si="3339"/>
        <v>0</v>
      </c>
      <c r="V1075" s="11">
        <f t="shared" si="3339"/>
        <v>0</v>
      </c>
      <c r="W1075" s="11">
        <f t="shared" si="3339"/>
        <v>0</v>
      </c>
      <c r="X1075" s="11">
        <f t="shared" si="3339"/>
        <v>0</v>
      </c>
      <c r="Y1075" s="30">
        <f t="shared" si="3339"/>
        <v>179607</v>
      </c>
      <c r="Z1075" s="30">
        <f t="shared" si="3339"/>
        <v>0</v>
      </c>
      <c r="AA1075" s="11">
        <f t="shared" si="3339"/>
        <v>0</v>
      </c>
      <c r="AB1075" s="11">
        <f t="shared" si="3339"/>
        <v>0</v>
      </c>
      <c r="AC1075" s="11">
        <f t="shared" si="3339"/>
        <v>0</v>
      </c>
      <c r="AD1075" s="11">
        <f t="shared" si="3339"/>
        <v>0</v>
      </c>
      <c r="AE1075" s="30">
        <f t="shared" si="3339"/>
        <v>179607</v>
      </c>
      <c r="AF1075" s="30">
        <f t="shared" si="3339"/>
        <v>0</v>
      </c>
      <c r="AG1075" s="11">
        <f t="shared" si="3339"/>
        <v>0</v>
      </c>
      <c r="AH1075" s="11">
        <f t="shared" si="3339"/>
        <v>0</v>
      </c>
      <c r="AI1075" s="30">
        <f t="shared" si="3339"/>
        <v>1068</v>
      </c>
      <c r="AJ1075" s="11">
        <f t="shared" si="3339"/>
        <v>0</v>
      </c>
      <c r="AK1075" s="85">
        <f t="shared" si="3339"/>
        <v>180675</v>
      </c>
      <c r="AL1075" s="85">
        <f t="shared" si="3339"/>
        <v>0</v>
      </c>
      <c r="AM1075" s="16">
        <f t="shared" ref="AM1075:BD1075" si="3340">AM1076+AM1081+AM1086+AM1108+AM1091</f>
        <v>-97073</v>
      </c>
      <c r="AN1075" s="16">
        <f t="shared" si="3340"/>
        <v>36421</v>
      </c>
      <c r="AO1075" s="30">
        <f t="shared" si="3340"/>
        <v>17940</v>
      </c>
      <c r="AP1075" s="11">
        <f t="shared" si="3340"/>
        <v>0</v>
      </c>
      <c r="AQ1075" s="30">
        <f t="shared" si="3340"/>
        <v>137963</v>
      </c>
      <c r="AR1075" s="30">
        <f t="shared" si="3340"/>
        <v>36421</v>
      </c>
      <c r="AS1075" s="16">
        <f t="shared" si="3340"/>
        <v>0</v>
      </c>
      <c r="AT1075" s="16">
        <f t="shared" si="3340"/>
        <v>0</v>
      </c>
      <c r="AU1075" s="30">
        <f t="shared" si="3340"/>
        <v>8</v>
      </c>
      <c r="AV1075" s="11">
        <f t="shared" si="3340"/>
        <v>0</v>
      </c>
      <c r="AW1075" s="30">
        <f t="shared" si="3340"/>
        <v>137971</v>
      </c>
      <c r="AX1075" s="30">
        <f t="shared" si="3340"/>
        <v>36421</v>
      </c>
      <c r="AY1075" s="85">
        <f t="shared" si="3340"/>
        <v>-72927</v>
      </c>
      <c r="AZ1075" s="85">
        <f t="shared" si="3340"/>
        <v>100000</v>
      </c>
      <c r="BA1075" s="85">
        <f t="shared" si="3340"/>
        <v>5500</v>
      </c>
      <c r="BB1075" s="85">
        <f t="shared" si="3340"/>
        <v>0</v>
      </c>
      <c r="BC1075" s="85">
        <f t="shared" si="3340"/>
        <v>170544</v>
      </c>
      <c r="BD1075" s="85">
        <f t="shared" si="3340"/>
        <v>136421</v>
      </c>
      <c r="BE1075" s="30">
        <f t="shared" ref="BE1075:BJ1075" si="3341">BE1076+BE1081+BE1086+BE1108+BE1091</f>
        <v>-3076</v>
      </c>
      <c r="BF1075" s="30">
        <f t="shared" si="3341"/>
        <v>4715</v>
      </c>
      <c r="BG1075" s="30">
        <f t="shared" si="3341"/>
        <v>1272</v>
      </c>
      <c r="BH1075" s="30">
        <f t="shared" si="3341"/>
        <v>0</v>
      </c>
      <c r="BI1075" s="144">
        <f t="shared" si="3341"/>
        <v>173455</v>
      </c>
      <c r="BJ1075" s="144">
        <f t="shared" si="3341"/>
        <v>141136</v>
      </c>
      <c r="BK1075" s="85">
        <f t="shared" ref="BK1075:BP1075" si="3342">BK1076+BK1081+BK1086+BK1108+BK1091</f>
        <v>-3100</v>
      </c>
      <c r="BL1075" s="85">
        <f t="shared" si="3342"/>
        <v>13864</v>
      </c>
      <c r="BM1075" s="85">
        <f t="shared" si="3342"/>
        <v>322</v>
      </c>
      <c r="BN1075" s="85">
        <f t="shared" si="3342"/>
        <v>0</v>
      </c>
      <c r="BO1075" s="85">
        <f t="shared" si="3342"/>
        <v>184541</v>
      </c>
      <c r="BP1075" s="85">
        <f t="shared" si="3342"/>
        <v>155000</v>
      </c>
      <c r="BQ1075" s="30">
        <f t="shared" ref="BQ1075:BV1075" si="3343">BQ1076+BQ1081+BQ1086+BQ1108+BQ1091</f>
        <v>2225</v>
      </c>
      <c r="BR1075" s="30">
        <f t="shared" si="3343"/>
        <v>20017</v>
      </c>
      <c r="BS1075" s="30">
        <f t="shared" si="3343"/>
        <v>0</v>
      </c>
      <c r="BT1075" s="30">
        <f t="shared" si="3343"/>
        <v>0</v>
      </c>
      <c r="BU1075" s="30">
        <f t="shared" si="3343"/>
        <v>206783</v>
      </c>
      <c r="BV1075" s="30">
        <f t="shared" si="3343"/>
        <v>175017</v>
      </c>
      <c r="BW1075" s="85">
        <f t="shared" ref="BW1075:CB1075" si="3344">BW1076+BW1081+BW1086+BW1108+BW1091</f>
        <v>-19447</v>
      </c>
      <c r="BX1075" s="85">
        <f t="shared" si="3344"/>
        <v>-175017</v>
      </c>
      <c r="BY1075" s="85">
        <f t="shared" si="3344"/>
        <v>0</v>
      </c>
      <c r="BZ1075" s="85">
        <f t="shared" si="3344"/>
        <v>0</v>
      </c>
      <c r="CA1075" s="85">
        <f t="shared" si="3344"/>
        <v>12319</v>
      </c>
      <c r="CB1075" s="85">
        <f t="shared" si="3344"/>
        <v>0</v>
      </c>
      <c r="CC1075" s="85">
        <f t="shared" ref="CC1075:CH1075" si="3345">CC1076+CC1081+CC1086+CC1108+CC1091</f>
        <v>0</v>
      </c>
      <c r="CD1075" s="85">
        <f t="shared" si="3345"/>
        <v>0</v>
      </c>
      <c r="CE1075" s="85">
        <f t="shared" si="3345"/>
        <v>0</v>
      </c>
      <c r="CF1075" s="85">
        <f t="shared" si="3345"/>
        <v>0</v>
      </c>
      <c r="CG1075" s="85">
        <f t="shared" si="3345"/>
        <v>12319</v>
      </c>
      <c r="CH1075" s="85">
        <f t="shared" si="3345"/>
        <v>0</v>
      </c>
      <c r="CI1075" s="30">
        <f t="shared" ref="CI1075:CN1075" si="3346">CI1076+CI1081+CI1086+CI1108+CI1091</f>
        <v>0</v>
      </c>
      <c r="CJ1075" s="30">
        <f t="shared" si="3346"/>
        <v>0</v>
      </c>
      <c r="CK1075" s="30">
        <f t="shared" si="3346"/>
        <v>0</v>
      </c>
      <c r="CL1075" s="30">
        <f t="shared" si="3346"/>
        <v>-193</v>
      </c>
      <c r="CM1075" s="30">
        <f t="shared" si="3346"/>
        <v>12126</v>
      </c>
      <c r="CN1075" s="30">
        <f t="shared" si="3346"/>
        <v>0</v>
      </c>
    </row>
    <row r="1076" spans="1:92" ht="82.5" hidden="1" x14ac:dyDescent="0.25">
      <c r="A1076" s="55" t="s">
        <v>36</v>
      </c>
      <c r="B1076" s="14" t="s">
        <v>358</v>
      </c>
      <c r="C1076" s="14" t="s">
        <v>164</v>
      </c>
      <c r="D1076" s="14" t="s">
        <v>22</v>
      </c>
      <c r="E1076" s="14" t="s">
        <v>57</v>
      </c>
      <c r="F1076" s="14"/>
      <c r="G1076" s="11">
        <f t="shared" ref="G1076:R1079" si="3347">G1077</f>
        <v>1796</v>
      </c>
      <c r="H1076" s="11">
        <f t="shared" si="3347"/>
        <v>0</v>
      </c>
      <c r="I1076" s="11">
        <f t="shared" si="3347"/>
        <v>0</v>
      </c>
      <c r="J1076" s="11">
        <f t="shared" si="3347"/>
        <v>0</v>
      </c>
      <c r="K1076" s="11">
        <f t="shared" si="3347"/>
        <v>0</v>
      </c>
      <c r="L1076" s="11">
        <f t="shared" si="3347"/>
        <v>0</v>
      </c>
      <c r="M1076" s="11">
        <f t="shared" si="3347"/>
        <v>1796</v>
      </c>
      <c r="N1076" s="11">
        <f t="shared" si="3347"/>
        <v>0</v>
      </c>
      <c r="O1076" s="11">
        <f t="shared" si="3347"/>
        <v>0</v>
      </c>
      <c r="P1076" s="11">
        <f t="shared" si="3347"/>
        <v>0</v>
      </c>
      <c r="Q1076" s="11">
        <f t="shared" si="3347"/>
        <v>0</v>
      </c>
      <c r="R1076" s="11">
        <f t="shared" si="3347"/>
        <v>0</v>
      </c>
      <c r="S1076" s="11">
        <f t="shared" ref="S1076:AH1079" si="3348">S1077</f>
        <v>1796</v>
      </c>
      <c r="T1076" s="11">
        <f t="shared" si="3348"/>
        <v>0</v>
      </c>
      <c r="U1076" s="11">
        <f t="shared" si="3348"/>
        <v>0</v>
      </c>
      <c r="V1076" s="11">
        <f t="shared" si="3348"/>
        <v>0</v>
      </c>
      <c r="W1076" s="11">
        <f t="shared" si="3348"/>
        <v>0</v>
      </c>
      <c r="X1076" s="11">
        <f t="shared" si="3348"/>
        <v>0</v>
      </c>
      <c r="Y1076" s="11">
        <f t="shared" si="3348"/>
        <v>1796</v>
      </c>
      <c r="Z1076" s="11">
        <f t="shared" si="3348"/>
        <v>0</v>
      </c>
      <c r="AA1076" s="11">
        <f t="shared" si="3348"/>
        <v>0</v>
      </c>
      <c r="AB1076" s="11">
        <f t="shared" si="3348"/>
        <v>0</v>
      </c>
      <c r="AC1076" s="11">
        <f t="shared" si="3348"/>
        <v>0</v>
      </c>
      <c r="AD1076" s="11">
        <f t="shared" si="3348"/>
        <v>0</v>
      </c>
      <c r="AE1076" s="11">
        <f t="shared" si="3348"/>
        <v>1796</v>
      </c>
      <c r="AF1076" s="11">
        <f t="shared" si="3348"/>
        <v>0</v>
      </c>
      <c r="AG1076" s="11">
        <f t="shared" si="3348"/>
        <v>0</v>
      </c>
      <c r="AH1076" s="11">
        <f t="shared" si="3348"/>
        <v>0</v>
      </c>
      <c r="AI1076" s="11">
        <f t="shared" ref="AG1076:AV1079" si="3349">AI1077</f>
        <v>0</v>
      </c>
      <c r="AJ1076" s="11">
        <f t="shared" si="3349"/>
        <v>0</v>
      </c>
      <c r="AK1076" s="75">
        <f t="shared" si="3349"/>
        <v>1796</v>
      </c>
      <c r="AL1076" s="75">
        <f t="shared" si="3349"/>
        <v>0</v>
      </c>
      <c r="AM1076" s="11">
        <f t="shared" si="3349"/>
        <v>0</v>
      </c>
      <c r="AN1076" s="11">
        <f t="shared" si="3349"/>
        <v>0</v>
      </c>
      <c r="AO1076" s="11">
        <f t="shared" si="3349"/>
        <v>0</v>
      </c>
      <c r="AP1076" s="11">
        <f t="shared" si="3349"/>
        <v>0</v>
      </c>
      <c r="AQ1076" s="11">
        <f t="shared" si="3349"/>
        <v>1796</v>
      </c>
      <c r="AR1076" s="11">
        <f t="shared" si="3349"/>
        <v>0</v>
      </c>
      <c r="AS1076" s="11">
        <f t="shared" si="3349"/>
        <v>0</v>
      </c>
      <c r="AT1076" s="11">
        <f t="shared" si="3349"/>
        <v>0</v>
      </c>
      <c r="AU1076" s="11">
        <f t="shared" si="3349"/>
        <v>0</v>
      </c>
      <c r="AV1076" s="11">
        <f t="shared" si="3349"/>
        <v>0</v>
      </c>
      <c r="AW1076" s="11">
        <f t="shared" ref="AS1076:BH1079" si="3350">AW1077</f>
        <v>1796</v>
      </c>
      <c r="AX1076" s="11">
        <f t="shared" si="3350"/>
        <v>0</v>
      </c>
      <c r="AY1076" s="75">
        <f t="shared" si="3350"/>
        <v>0</v>
      </c>
      <c r="AZ1076" s="75">
        <f t="shared" si="3350"/>
        <v>0</v>
      </c>
      <c r="BA1076" s="75">
        <f t="shared" si="3350"/>
        <v>0</v>
      </c>
      <c r="BB1076" s="75">
        <f t="shared" si="3350"/>
        <v>0</v>
      </c>
      <c r="BC1076" s="75">
        <f t="shared" si="3350"/>
        <v>1796</v>
      </c>
      <c r="BD1076" s="75">
        <f t="shared" si="3350"/>
        <v>0</v>
      </c>
      <c r="BE1076" s="11">
        <f t="shared" si="3350"/>
        <v>0</v>
      </c>
      <c r="BF1076" s="11">
        <f t="shared" si="3350"/>
        <v>0</v>
      </c>
      <c r="BG1076" s="11">
        <f t="shared" si="3350"/>
        <v>0</v>
      </c>
      <c r="BH1076" s="11">
        <f t="shared" si="3350"/>
        <v>0</v>
      </c>
      <c r="BI1076" s="138">
        <f t="shared" ref="BE1076:BT1079" si="3351">BI1077</f>
        <v>1796</v>
      </c>
      <c r="BJ1076" s="138">
        <f t="shared" si="3351"/>
        <v>0</v>
      </c>
      <c r="BK1076" s="75">
        <f t="shared" si="3351"/>
        <v>0</v>
      </c>
      <c r="BL1076" s="75">
        <f t="shared" si="3351"/>
        <v>0</v>
      </c>
      <c r="BM1076" s="75">
        <f t="shared" si="3351"/>
        <v>0</v>
      </c>
      <c r="BN1076" s="75">
        <f t="shared" si="3351"/>
        <v>0</v>
      </c>
      <c r="BO1076" s="75">
        <f t="shared" si="3351"/>
        <v>1796</v>
      </c>
      <c r="BP1076" s="75">
        <f t="shared" si="3351"/>
        <v>0</v>
      </c>
      <c r="BQ1076" s="11">
        <f t="shared" si="3351"/>
        <v>0</v>
      </c>
      <c r="BR1076" s="11">
        <f t="shared" si="3351"/>
        <v>0</v>
      </c>
      <c r="BS1076" s="11">
        <f t="shared" si="3351"/>
        <v>0</v>
      </c>
      <c r="BT1076" s="11">
        <f t="shared" si="3351"/>
        <v>0</v>
      </c>
      <c r="BU1076" s="11">
        <f t="shared" ref="BQ1076:CF1079" si="3352">BU1077</f>
        <v>1796</v>
      </c>
      <c r="BV1076" s="11">
        <f t="shared" si="3352"/>
        <v>0</v>
      </c>
      <c r="BW1076" s="75">
        <f t="shared" si="3352"/>
        <v>0</v>
      </c>
      <c r="BX1076" s="75">
        <f t="shared" si="3352"/>
        <v>0</v>
      </c>
      <c r="BY1076" s="75">
        <f t="shared" si="3352"/>
        <v>0</v>
      </c>
      <c r="BZ1076" s="75">
        <f t="shared" si="3352"/>
        <v>0</v>
      </c>
      <c r="CA1076" s="75">
        <f t="shared" si="3352"/>
        <v>1796</v>
      </c>
      <c r="CB1076" s="75">
        <f t="shared" si="3352"/>
        <v>0</v>
      </c>
      <c r="CC1076" s="75">
        <f t="shared" si="3352"/>
        <v>0</v>
      </c>
      <c r="CD1076" s="75">
        <f t="shared" si="3352"/>
        <v>0</v>
      </c>
      <c r="CE1076" s="75">
        <f t="shared" si="3352"/>
        <v>0</v>
      </c>
      <c r="CF1076" s="75">
        <f t="shared" si="3352"/>
        <v>0</v>
      </c>
      <c r="CG1076" s="75">
        <f t="shared" ref="CC1076:CN1079" si="3353">CG1077</f>
        <v>1796</v>
      </c>
      <c r="CH1076" s="75">
        <f t="shared" si="3353"/>
        <v>0</v>
      </c>
      <c r="CI1076" s="11">
        <f t="shared" si="3353"/>
        <v>0</v>
      </c>
      <c r="CJ1076" s="11">
        <f t="shared" si="3353"/>
        <v>0</v>
      </c>
      <c r="CK1076" s="11">
        <f t="shared" si="3353"/>
        <v>0</v>
      </c>
      <c r="CL1076" s="11">
        <f t="shared" si="3353"/>
        <v>0</v>
      </c>
      <c r="CM1076" s="11">
        <f t="shared" si="3353"/>
        <v>1796</v>
      </c>
      <c r="CN1076" s="11">
        <f t="shared" si="3353"/>
        <v>0</v>
      </c>
    </row>
    <row r="1077" spans="1:92" hidden="1" x14ac:dyDescent="0.25">
      <c r="A1077" s="55" t="s">
        <v>15</v>
      </c>
      <c r="B1077" s="14" t="s">
        <v>358</v>
      </c>
      <c r="C1077" s="14" t="s">
        <v>164</v>
      </c>
      <c r="D1077" s="14" t="s">
        <v>22</v>
      </c>
      <c r="E1077" s="14" t="s">
        <v>58</v>
      </c>
      <c r="F1077" s="14"/>
      <c r="G1077" s="11">
        <f t="shared" si="3347"/>
        <v>1796</v>
      </c>
      <c r="H1077" s="11">
        <f t="shared" si="3347"/>
        <v>0</v>
      </c>
      <c r="I1077" s="11">
        <f t="shared" si="3347"/>
        <v>0</v>
      </c>
      <c r="J1077" s="11">
        <f t="shared" si="3347"/>
        <v>0</v>
      </c>
      <c r="K1077" s="11">
        <f t="shared" si="3347"/>
        <v>0</v>
      </c>
      <c r="L1077" s="11">
        <f t="shared" si="3347"/>
        <v>0</v>
      </c>
      <c r="M1077" s="11">
        <f t="shared" si="3347"/>
        <v>1796</v>
      </c>
      <c r="N1077" s="11">
        <f t="shared" si="3347"/>
        <v>0</v>
      </c>
      <c r="O1077" s="11">
        <f t="shared" si="3347"/>
        <v>0</v>
      </c>
      <c r="P1077" s="11">
        <f t="shared" si="3347"/>
        <v>0</v>
      </c>
      <c r="Q1077" s="11">
        <f t="shared" si="3347"/>
        <v>0</v>
      </c>
      <c r="R1077" s="11">
        <f t="shared" si="3347"/>
        <v>0</v>
      </c>
      <c r="S1077" s="11">
        <f t="shared" si="3348"/>
        <v>1796</v>
      </c>
      <c r="T1077" s="11">
        <f t="shared" si="3348"/>
        <v>0</v>
      </c>
      <c r="U1077" s="11">
        <f t="shared" si="3348"/>
        <v>0</v>
      </c>
      <c r="V1077" s="11">
        <f t="shared" si="3348"/>
        <v>0</v>
      </c>
      <c r="W1077" s="11">
        <f t="shared" si="3348"/>
        <v>0</v>
      </c>
      <c r="X1077" s="11">
        <f t="shared" si="3348"/>
        <v>0</v>
      </c>
      <c r="Y1077" s="11">
        <f t="shared" si="3348"/>
        <v>1796</v>
      </c>
      <c r="Z1077" s="11">
        <f t="shared" si="3348"/>
        <v>0</v>
      </c>
      <c r="AA1077" s="11">
        <f t="shared" si="3348"/>
        <v>0</v>
      </c>
      <c r="AB1077" s="11">
        <f t="shared" si="3348"/>
        <v>0</v>
      </c>
      <c r="AC1077" s="11">
        <f t="shared" si="3348"/>
        <v>0</v>
      </c>
      <c r="AD1077" s="11">
        <f t="shared" si="3348"/>
        <v>0</v>
      </c>
      <c r="AE1077" s="11">
        <f t="shared" si="3348"/>
        <v>1796</v>
      </c>
      <c r="AF1077" s="11">
        <f t="shared" si="3348"/>
        <v>0</v>
      </c>
      <c r="AG1077" s="11">
        <f t="shared" si="3349"/>
        <v>0</v>
      </c>
      <c r="AH1077" s="11">
        <f t="shared" si="3349"/>
        <v>0</v>
      </c>
      <c r="AI1077" s="11">
        <f t="shared" si="3349"/>
        <v>0</v>
      </c>
      <c r="AJ1077" s="11">
        <f t="shared" si="3349"/>
        <v>0</v>
      </c>
      <c r="AK1077" s="75">
        <f t="shared" si="3349"/>
        <v>1796</v>
      </c>
      <c r="AL1077" s="75">
        <f t="shared" si="3349"/>
        <v>0</v>
      </c>
      <c r="AM1077" s="11">
        <f t="shared" si="3349"/>
        <v>0</v>
      </c>
      <c r="AN1077" s="11">
        <f t="shared" si="3349"/>
        <v>0</v>
      </c>
      <c r="AO1077" s="11">
        <f t="shared" si="3349"/>
        <v>0</v>
      </c>
      <c r="AP1077" s="11">
        <f t="shared" si="3349"/>
        <v>0</v>
      </c>
      <c r="AQ1077" s="11">
        <f t="shared" si="3349"/>
        <v>1796</v>
      </c>
      <c r="AR1077" s="11">
        <f t="shared" si="3349"/>
        <v>0</v>
      </c>
      <c r="AS1077" s="11">
        <f t="shared" si="3350"/>
        <v>0</v>
      </c>
      <c r="AT1077" s="11">
        <f t="shared" si="3350"/>
        <v>0</v>
      </c>
      <c r="AU1077" s="11">
        <f t="shared" si="3350"/>
        <v>0</v>
      </c>
      <c r="AV1077" s="11">
        <f t="shared" si="3350"/>
        <v>0</v>
      </c>
      <c r="AW1077" s="11">
        <f t="shared" si="3350"/>
        <v>1796</v>
      </c>
      <c r="AX1077" s="11">
        <f t="shared" si="3350"/>
        <v>0</v>
      </c>
      <c r="AY1077" s="75">
        <f t="shared" si="3350"/>
        <v>0</v>
      </c>
      <c r="AZ1077" s="75">
        <f t="shared" si="3350"/>
        <v>0</v>
      </c>
      <c r="BA1077" s="75">
        <f t="shared" si="3350"/>
        <v>0</v>
      </c>
      <c r="BB1077" s="75">
        <f t="shared" si="3350"/>
        <v>0</v>
      </c>
      <c r="BC1077" s="75">
        <f t="shared" si="3350"/>
        <v>1796</v>
      </c>
      <c r="BD1077" s="75">
        <f t="shared" si="3350"/>
        <v>0</v>
      </c>
      <c r="BE1077" s="11">
        <f t="shared" si="3351"/>
        <v>0</v>
      </c>
      <c r="BF1077" s="11">
        <f t="shared" si="3351"/>
        <v>0</v>
      </c>
      <c r="BG1077" s="11">
        <f t="shared" si="3351"/>
        <v>0</v>
      </c>
      <c r="BH1077" s="11">
        <f t="shared" si="3351"/>
        <v>0</v>
      </c>
      <c r="BI1077" s="138">
        <f t="shared" si="3351"/>
        <v>1796</v>
      </c>
      <c r="BJ1077" s="138">
        <f t="shared" si="3351"/>
        <v>0</v>
      </c>
      <c r="BK1077" s="75">
        <f t="shared" si="3351"/>
        <v>0</v>
      </c>
      <c r="BL1077" s="75">
        <f t="shared" si="3351"/>
        <v>0</v>
      </c>
      <c r="BM1077" s="75">
        <f t="shared" si="3351"/>
        <v>0</v>
      </c>
      <c r="BN1077" s="75">
        <f t="shared" si="3351"/>
        <v>0</v>
      </c>
      <c r="BO1077" s="75">
        <f t="shared" si="3351"/>
        <v>1796</v>
      </c>
      <c r="BP1077" s="75">
        <f t="shared" si="3351"/>
        <v>0</v>
      </c>
      <c r="BQ1077" s="11">
        <f t="shared" si="3352"/>
        <v>0</v>
      </c>
      <c r="BR1077" s="11">
        <f t="shared" si="3352"/>
        <v>0</v>
      </c>
      <c r="BS1077" s="11">
        <f t="shared" si="3352"/>
        <v>0</v>
      </c>
      <c r="BT1077" s="11">
        <f t="shared" si="3352"/>
        <v>0</v>
      </c>
      <c r="BU1077" s="11">
        <f t="shared" si="3352"/>
        <v>1796</v>
      </c>
      <c r="BV1077" s="11">
        <f t="shared" si="3352"/>
        <v>0</v>
      </c>
      <c r="BW1077" s="75">
        <f t="shared" si="3352"/>
        <v>0</v>
      </c>
      <c r="BX1077" s="75">
        <f t="shared" si="3352"/>
        <v>0</v>
      </c>
      <c r="BY1077" s="75">
        <f t="shared" si="3352"/>
        <v>0</v>
      </c>
      <c r="BZ1077" s="75">
        <f t="shared" si="3352"/>
        <v>0</v>
      </c>
      <c r="CA1077" s="75">
        <f t="shared" si="3352"/>
        <v>1796</v>
      </c>
      <c r="CB1077" s="75">
        <f t="shared" si="3352"/>
        <v>0</v>
      </c>
      <c r="CC1077" s="75">
        <f t="shared" si="3353"/>
        <v>0</v>
      </c>
      <c r="CD1077" s="75">
        <f t="shared" si="3353"/>
        <v>0</v>
      </c>
      <c r="CE1077" s="75">
        <f t="shared" si="3353"/>
        <v>0</v>
      </c>
      <c r="CF1077" s="75">
        <f t="shared" si="3353"/>
        <v>0</v>
      </c>
      <c r="CG1077" s="75">
        <f t="shared" si="3353"/>
        <v>1796</v>
      </c>
      <c r="CH1077" s="75">
        <f t="shared" si="3353"/>
        <v>0</v>
      </c>
      <c r="CI1077" s="11">
        <f t="shared" si="3353"/>
        <v>0</v>
      </c>
      <c r="CJ1077" s="11">
        <f t="shared" si="3353"/>
        <v>0</v>
      </c>
      <c r="CK1077" s="11">
        <f t="shared" si="3353"/>
        <v>0</v>
      </c>
      <c r="CL1077" s="11">
        <f t="shared" si="3353"/>
        <v>0</v>
      </c>
      <c r="CM1077" s="11">
        <f t="shared" si="3353"/>
        <v>1796</v>
      </c>
      <c r="CN1077" s="11">
        <f t="shared" si="3353"/>
        <v>0</v>
      </c>
    </row>
    <row r="1078" spans="1:92" hidden="1" x14ac:dyDescent="0.25">
      <c r="A1078" s="55" t="s">
        <v>187</v>
      </c>
      <c r="B1078" s="14" t="s">
        <v>358</v>
      </c>
      <c r="C1078" s="14" t="s">
        <v>164</v>
      </c>
      <c r="D1078" s="14" t="s">
        <v>22</v>
      </c>
      <c r="E1078" s="14" t="s">
        <v>400</v>
      </c>
      <c r="F1078" s="14"/>
      <c r="G1078" s="11">
        <f t="shared" si="3347"/>
        <v>1796</v>
      </c>
      <c r="H1078" s="11">
        <f t="shared" si="3347"/>
        <v>0</v>
      </c>
      <c r="I1078" s="11">
        <f t="shared" si="3347"/>
        <v>0</v>
      </c>
      <c r="J1078" s="11">
        <f t="shared" si="3347"/>
        <v>0</v>
      </c>
      <c r="K1078" s="11">
        <f t="shared" si="3347"/>
        <v>0</v>
      </c>
      <c r="L1078" s="11">
        <f t="shared" si="3347"/>
        <v>0</v>
      </c>
      <c r="M1078" s="11">
        <f t="shared" si="3347"/>
        <v>1796</v>
      </c>
      <c r="N1078" s="11">
        <f t="shared" si="3347"/>
        <v>0</v>
      </c>
      <c r="O1078" s="11">
        <f t="shared" si="3347"/>
        <v>0</v>
      </c>
      <c r="P1078" s="11">
        <f t="shared" si="3347"/>
        <v>0</v>
      </c>
      <c r="Q1078" s="11">
        <f t="shared" si="3347"/>
        <v>0</v>
      </c>
      <c r="R1078" s="11">
        <f t="shared" si="3347"/>
        <v>0</v>
      </c>
      <c r="S1078" s="11">
        <f t="shared" si="3348"/>
        <v>1796</v>
      </c>
      <c r="T1078" s="11">
        <f t="shared" si="3348"/>
        <v>0</v>
      </c>
      <c r="U1078" s="11">
        <f t="shared" si="3348"/>
        <v>0</v>
      </c>
      <c r="V1078" s="11">
        <f t="shared" si="3348"/>
        <v>0</v>
      </c>
      <c r="W1078" s="11">
        <f t="shared" si="3348"/>
        <v>0</v>
      </c>
      <c r="X1078" s="11">
        <f t="shared" si="3348"/>
        <v>0</v>
      </c>
      <c r="Y1078" s="11">
        <f t="shared" si="3348"/>
        <v>1796</v>
      </c>
      <c r="Z1078" s="11">
        <f t="shared" si="3348"/>
        <v>0</v>
      </c>
      <c r="AA1078" s="11">
        <f t="shared" si="3348"/>
        <v>0</v>
      </c>
      <c r="AB1078" s="11">
        <f t="shared" si="3348"/>
        <v>0</v>
      </c>
      <c r="AC1078" s="11">
        <f t="shared" si="3348"/>
        <v>0</v>
      </c>
      <c r="AD1078" s="11">
        <f t="shared" si="3348"/>
        <v>0</v>
      </c>
      <c r="AE1078" s="11">
        <f t="shared" si="3348"/>
        <v>1796</v>
      </c>
      <c r="AF1078" s="11">
        <f t="shared" si="3348"/>
        <v>0</v>
      </c>
      <c r="AG1078" s="11">
        <f t="shared" si="3349"/>
        <v>0</v>
      </c>
      <c r="AH1078" s="11">
        <f t="shared" si="3349"/>
        <v>0</v>
      </c>
      <c r="AI1078" s="11">
        <f t="shared" si="3349"/>
        <v>0</v>
      </c>
      <c r="AJ1078" s="11">
        <f t="shared" si="3349"/>
        <v>0</v>
      </c>
      <c r="AK1078" s="75">
        <f t="shared" si="3349"/>
        <v>1796</v>
      </c>
      <c r="AL1078" s="75">
        <f t="shared" si="3349"/>
        <v>0</v>
      </c>
      <c r="AM1078" s="11">
        <f t="shared" si="3349"/>
        <v>0</v>
      </c>
      <c r="AN1078" s="11">
        <f t="shared" si="3349"/>
        <v>0</v>
      </c>
      <c r="AO1078" s="11">
        <f t="shared" si="3349"/>
        <v>0</v>
      </c>
      <c r="AP1078" s="11">
        <f t="shared" si="3349"/>
        <v>0</v>
      </c>
      <c r="AQ1078" s="11">
        <f t="shared" si="3349"/>
        <v>1796</v>
      </c>
      <c r="AR1078" s="11">
        <f t="shared" si="3349"/>
        <v>0</v>
      </c>
      <c r="AS1078" s="11">
        <f t="shared" si="3350"/>
        <v>0</v>
      </c>
      <c r="AT1078" s="11">
        <f t="shared" si="3350"/>
        <v>0</v>
      </c>
      <c r="AU1078" s="11">
        <f t="shared" si="3350"/>
        <v>0</v>
      </c>
      <c r="AV1078" s="11">
        <f t="shared" si="3350"/>
        <v>0</v>
      </c>
      <c r="AW1078" s="11">
        <f t="shared" si="3350"/>
        <v>1796</v>
      </c>
      <c r="AX1078" s="11">
        <f t="shared" si="3350"/>
        <v>0</v>
      </c>
      <c r="AY1078" s="75">
        <f t="shared" si="3350"/>
        <v>0</v>
      </c>
      <c r="AZ1078" s="75">
        <f t="shared" si="3350"/>
        <v>0</v>
      </c>
      <c r="BA1078" s="75">
        <f t="shared" si="3350"/>
        <v>0</v>
      </c>
      <c r="BB1078" s="75">
        <f t="shared" si="3350"/>
        <v>0</v>
      </c>
      <c r="BC1078" s="75">
        <f t="shared" si="3350"/>
        <v>1796</v>
      </c>
      <c r="BD1078" s="75">
        <f t="shared" si="3350"/>
        <v>0</v>
      </c>
      <c r="BE1078" s="11">
        <f t="shared" si="3351"/>
        <v>0</v>
      </c>
      <c r="BF1078" s="11">
        <f t="shared" si="3351"/>
        <v>0</v>
      </c>
      <c r="BG1078" s="11">
        <f t="shared" si="3351"/>
        <v>0</v>
      </c>
      <c r="BH1078" s="11">
        <f t="shared" si="3351"/>
        <v>0</v>
      </c>
      <c r="BI1078" s="138">
        <f t="shared" si="3351"/>
        <v>1796</v>
      </c>
      <c r="BJ1078" s="138">
        <f t="shared" si="3351"/>
        <v>0</v>
      </c>
      <c r="BK1078" s="75">
        <f t="shared" si="3351"/>
        <v>0</v>
      </c>
      <c r="BL1078" s="75">
        <f t="shared" si="3351"/>
        <v>0</v>
      </c>
      <c r="BM1078" s="75">
        <f t="shared" si="3351"/>
        <v>0</v>
      </c>
      <c r="BN1078" s="75">
        <f t="shared" si="3351"/>
        <v>0</v>
      </c>
      <c r="BO1078" s="75">
        <f t="shared" si="3351"/>
        <v>1796</v>
      </c>
      <c r="BP1078" s="75">
        <f t="shared" si="3351"/>
        <v>0</v>
      </c>
      <c r="BQ1078" s="11">
        <f t="shared" si="3352"/>
        <v>0</v>
      </c>
      <c r="BR1078" s="11">
        <f t="shared" si="3352"/>
        <v>0</v>
      </c>
      <c r="BS1078" s="11">
        <f t="shared" si="3352"/>
        <v>0</v>
      </c>
      <c r="BT1078" s="11">
        <f t="shared" si="3352"/>
        <v>0</v>
      </c>
      <c r="BU1078" s="11">
        <f t="shared" si="3352"/>
        <v>1796</v>
      </c>
      <c r="BV1078" s="11">
        <f t="shared" si="3352"/>
        <v>0</v>
      </c>
      <c r="BW1078" s="75">
        <f t="shared" si="3352"/>
        <v>0</v>
      </c>
      <c r="BX1078" s="75">
        <f t="shared" si="3352"/>
        <v>0</v>
      </c>
      <c r="BY1078" s="75">
        <f t="shared" si="3352"/>
        <v>0</v>
      </c>
      <c r="BZ1078" s="75">
        <f t="shared" si="3352"/>
        <v>0</v>
      </c>
      <c r="CA1078" s="75">
        <f t="shared" si="3352"/>
        <v>1796</v>
      </c>
      <c r="CB1078" s="75">
        <f t="shared" si="3352"/>
        <v>0</v>
      </c>
      <c r="CC1078" s="75">
        <f t="shared" si="3353"/>
        <v>0</v>
      </c>
      <c r="CD1078" s="75">
        <f t="shared" si="3353"/>
        <v>0</v>
      </c>
      <c r="CE1078" s="75">
        <f t="shared" si="3353"/>
        <v>0</v>
      </c>
      <c r="CF1078" s="75">
        <f t="shared" si="3353"/>
        <v>0</v>
      </c>
      <c r="CG1078" s="75">
        <f t="shared" si="3353"/>
        <v>1796</v>
      </c>
      <c r="CH1078" s="75">
        <f t="shared" si="3353"/>
        <v>0</v>
      </c>
      <c r="CI1078" s="11">
        <f t="shared" si="3353"/>
        <v>0</v>
      </c>
      <c r="CJ1078" s="11">
        <f t="shared" si="3353"/>
        <v>0</v>
      </c>
      <c r="CK1078" s="11">
        <f t="shared" si="3353"/>
        <v>0</v>
      </c>
      <c r="CL1078" s="11">
        <f t="shared" si="3353"/>
        <v>0</v>
      </c>
      <c r="CM1078" s="11">
        <f t="shared" si="3353"/>
        <v>1796</v>
      </c>
      <c r="CN1078" s="11">
        <f t="shared" si="3353"/>
        <v>0</v>
      </c>
    </row>
    <row r="1079" spans="1:92" hidden="1" x14ac:dyDescent="0.25">
      <c r="A1079" s="55" t="s">
        <v>70</v>
      </c>
      <c r="B1079" s="14" t="s">
        <v>358</v>
      </c>
      <c r="C1079" s="14" t="s">
        <v>164</v>
      </c>
      <c r="D1079" s="14" t="s">
        <v>22</v>
      </c>
      <c r="E1079" s="14" t="s">
        <v>400</v>
      </c>
      <c r="F1079" s="14" t="s">
        <v>71</v>
      </c>
      <c r="G1079" s="11">
        <f t="shared" si="3347"/>
        <v>1796</v>
      </c>
      <c r="H1079" s="11">
        <f t="shared" si="3347"/>
        <v>0</v>
      </c>
      <c r="I1079" s="11">
        <f t="shared" si="3347"/>
        <v>0</v>
      </c>
      <c r="J1079" s="11">
        <f t="shared" si="3347"/>
        <v>0</v>
      </c>
      <c r="K1079" s="11">
        <f t="shared" si="3347"/>
        <v>0</v>
      </c>
      <c r="L1079" s="11">
        <f t="shared" si="3347"/>
        <v>0</v>
      </c>
      <c r="M1079" s="11">
        <f t="shared" si="3347"/>
        <v>1796</v>
      </c>
      <c r="N1079" s="11">
        <f t="shared" si="3347"/>
        <v>0</v>
      </c>
      <c r="O1079" s="11">
        <f t="shared" si="3347"/>
        <v>0</v>
      </c>
      <c r="P1079" s="11">
        <f t="shared" si="3347"/>
        <v>0</v>
      </c>
      <c r="Q1079" s="11">
        <f t="shared" si="3347"/>
        <v>0</v>
      </c>
      <c r="R1079" s="11">
        <f t="shared" si="3347"/>
        <v>0</v>
      </c>
      <c r="S1079" s="11">
        <f t="shared" si="3348"/>
        <v>1796</v>
      </c>
      <c r="T1079" s="11">
        <f t="shared" si="3348"/>
        <v>0</v>
      </c>
      <c r="U1079" s="11">
        <f t="shared" si="3348"/>
        <v>0</v>
      </c>
      <c r="V1079" s="11">
        <f t="shared" si="3348"/>
        <v>0</v>
      </c>
      <c r="W1079" s="11">
        <f t="shared" si="3348"/>
        <v>0</v>
      </c>
      <c r="X1079" s="11">
        <f t="shared" si="3348"/>
        <v>0</v>
      </c>
      <c r="Y1079" s="11">
        <f t="shared" si="3348"/>
        <v>1796</v>
      </c>
      <c r="Z1079" s="11">
        <f t="shared" si="3348"/>
        <v>0</v>
      </c>
      <c r="AA1079" s="11">
        <f t="shared" si="3348"/>
        <v>0</v>
      </c>
      <c r="AB1079" s="11">
        <f t="shared" si="3348"/>
        <v>0</v>
      </c>
      <c r="AC1079" s="11">
        <f t="shared" si="3348"/>
        <v>0</v>
      </c>
      <c r="AD1079" s="11">
        <f t="shared" si="3348"/>
        <v>0</v>
      </c>
      <c r="AE1079" s="11">
        <f t="shared" si="3348"/>
        <v>1796</v>
      </c>
      <c r="AF1079" s="11">
        <f t="shared" si="3348"/>
        <v>0</v>
      </c>
      <c r="AG1079" s="11">
        <f t="shared" si="3349"/>
        <v>0</v>
      </c>
      <c r="AH1079" s="11">
        <f t="shared" si="3349"/>
        <v>0</v>
      </c>
      <c r="AI1079" s="11">
        <f t="shared" si="3349"/>
        <v>0</v>
      </c>
      <c r="AJ1079" s="11">
        <f t="shared" si="3349"/>
        <v>0</v>
      </c>
      <c r="AK1079" s="75">
        <f t="shared" si="3349"/>
        <v>1796</v>
      </c>
      <c r="AL1079" s="75">
        <f t="shared" si="3349"/>
        <v>0</v>
      </c>
      <c r="AM1079" s="11">
        <f t="shared" si="3349"/>
        <v>0</v>
      </c>
      <c r="AN1079" s="11">
        <f t="shared" si="3349"/>
        <v>0</v>
      </c>
      <c r="AO1079" s="11">
        <f t="shared" si="3349"/>
        <v>0</v>
      </c>
      <c r="AP1079" s="11">
        <f t="shared" si="3349"/>
        <v>0</v>
      </c>
      <c r="AQ1079" s="11">
        <f t="shared" si="3349"/>
        <v>1796</v>
      </c>
      <c r="AR1079" s="11">
        <f t="shared" si="3349"/>
        <v>0</v>
      </c>
      <c r="AS1079" s="11">
        <f t="shared" si="3350"/>
        <v>0</v>
      </c>
      <c r="AT1079" s="11">
        <f t="shared" si="3350"/>
        <v>0</v>
      </c>
      <c r="AU1079" s="11">
        <f t="shared" si="3350"/>
        <v>0</v>
      </c>
      <c r="AV1079" s="11">
        <f t="shared" si="3350"/>
        <v>0</v>
      </c>
      <c r="AW1079" s="11">
        <f t="shared" si="3350"/>
        <v>1796</v>
      </c>
      <c r="AX1079" s="11">
        <f t="shared" si="3350"/>
        <v>0</v>
      </c>
      <c r="AY1079" s="75">
        <f t="shared" si="3350"/>
        <v>0</v>
      </c>
      <c r="AZ1079" s="75">
        <f t="shared" si="3350"/>
        <v>0</v>
      </c>
      <c r="BA1079" s="75">
        <f t="shared" si="3350"/>
        <v>0</v>
      </c>
      <c r="BB1079" s="75">
        <f t="shared" si="3350"/>
        <v>0</v>
      </c>
      <c r="BC1079" s="75">
        <f t="shared" si="3350"/>
        <v>1796</v>
      </c>
      <c r="BD1079" s="75">
        <f t="shared" si="3350"/>
        <v>0</v>
      </c>
      <c r="BE1079" s="11">
        <f t="shared" si="3351"/>
        <v>0</v>
      </c>
      <c r="BF1079" s="11">
        <f t="shared" si="3351"/>
        <v>0</v>
      </c>
      <c r="BG1079" s="11">
        <f t="shared" si="3351"/>
        <v>0</v>
      </c>
      <c r="BH1079" s="11">
        <f t="shared" si="3351"/>
        <v>0</v>
      </c>
      <c r="BI1079" s="138">
        <f t="shared" si="3351"/>
        <v>1796</v>
      </c>
      <c r="BJ1079" s="138">
        <f t="shared" si="3351"/>
        <v>0</v>
      </c>
      <c r="BK1079" s="75">
        <f t="shared" si="3351"/>
        <v>0</v>
      </c>
      <c r="BL1079" s="75">
        <f t="shared" si="3351"/>
        <v>0</v>
      </c>
      <c r="BM1079" s="75">
        <f t="shared" si="3351"/>
        <v>0</v>
      </c>
      <c r="BN1079" s="75">
        <f t="shared" si="3351"/>
        <v>0</v>
      </c>
      <c r="BO1079" s="75">
        <f t="shared" si="3351"/>
        <v>1796</v>
      </c>
      <c r="BP1079" s="75">
        <f t="shared" si="3351"/>
        <v>0</v>
      </c>
      <c r="BQ1079" s="11">
        <f t="shared" si="3352"/>
        <v>0</v>
      </c>
      <c r="BR1079" s="11">
        <f t="shared" si="3352"/>
        <v>0</v>
      </c>
      <c r="BS1079" s="11">
        <f t="shared" si="3352"/>
        <v>0</v>
      </c>
      <c r="BT1079" s="11">
        <f t="shared" si="3352"/>
        <v>0</v>
      </c>
      <c r="BU1079" s="11">
        <f t="shared" si="3352"/>
        <v>1796</v>
      </c>
      <c r="BV1079" s="11">
        <f t="shared" si="3352"/>
        <v>0</v>
      </c>
      <c r="BW1079" s="75">
        <f t="shared" si="3352"/>
        <v>0</v>
      </c>
      <c r="BX1079" s="75">
        <f t="shared" si="3352"/>
        <v>0</v>
      </c>
      <c r="BY1079" s="75">
        <f t="shared" si="3352"/>
        <v>0</v>
      </c>
      <c r="BZ1079" s="75">
        <f t="shared" si="3352"/>
        <v>0</v>
      </c>
      <c r="CA1079" s="75">
        <f t="shared" si="3352"/>
        <v>1796</v>
      </c>
      <c r="CB1079" s="75">
        <f t="shared" si="3352"/>
        <v>0</v>
      </c>
      <c r="CC1079" s="75">
        <f t="shared" si="3353"/>
        <v>0</v>
      </c>
      <c r="CD1079" s="75">
        <f t="shared" si="3353"/>
        <v>0</v>
      </c>
      <c r="CE1079" s="75">
        <f t="shared" si="3353"/>
        <v>0</v>
      </c>
      <c r="CF1079" s="75">
        <f t="shared" si="3353"/>
        <v>0</v>
      </c>
      <c r="CG1079" s="75">
        <f t="shared" si="3353"/>
        <v>1796</v>
      </c>
      <c r="CH1079" s="75">
        <f t="shared" si="3353"/>
        <v>0</v>
      </c>
      <c r="CI1079" s="11">
        <f t="shared" si="3353"/>
        <v>0</v>
      </c>
      <c r="CJ1079" s="11">
        <f t="shared" si="3353"/>
        <v>0</v>
      </c>
      <c r="CK1079" s="11">
        <f t="shared" si="3353"/>
        <v>0</v>
      </c>
      <c r="CL1079" s="11">
        <f t="shared" si="3353"/>
        <v>0</v>
      </c>
      <c r="CM1079" s="11">
        <f t="shared" si="3353"/>
        <v>1796</v>
      </c>
      <c r="CN1079" s="11">
        <f t="shared" si="3353"/>
        <v>0</v>
      </c>
    </row>
    <row r="1080" spans="1:92" ht="54.75" hidden="1" customHeight="1" x14ac:dyDescent="0.25">
      <c r="A1080" s="55" t="s">
        <v>469</v>
      </c>
      <c r="B1080" s="14" t="s">
        <v>358</v>
      </c>
      <c r="C1080" s="14" t="s">
        <v>164</v>
      </c>
      <c r="D1080" s="14" t="s">
        <v>22</v>
      </c>
      <c r="E1080" s="14" t="s">
        <v>400</v>
      </c>
      <c r="F1080" s="14" t="s">
        <v>290</v>
      </c>
      <c r="G1080" s="11">
        <v>1796</v>
      </c>
      <c r="H1080" s="11"/>
      <c r="I1080" s="11"/>
      <c r="J1080" s="11"/>
      <c r="K1080" s="11"/>
      <c r="L1080" s="11"/>
      <c r="M1080" s="11">
        <f>G1080+I1080+J1080+K1080+L1080</f>
        <v>1796</v>
      </c>
      <c r="N1080" s="11">
        <f>H1080+J1080</f>
        <v>0</v>
      </c>
      <c r="O1080" s="11"/>
      <c r="P1080" s="11"/>
      <c r="Q1080" s="11"/>
      <c r="R1080" s="11"/>
      <c r="S1080" s="11">
        <f>M1080+O1080+P1080+Q1080+R1080</f>
        <v>1796</v>
      </c>
      <c r="T1080" s="11">
        <f>N1080+P1080</f>
        <v>0</v>
      </c>
      <c r="U1080" s="11"/>
      <c r="V1080" s="11"/>
      <c r="W1080" s="11"/>
      <c r="X1080" s="11"/>
      <c r="Y1080" s="11">
        <f>S1080+U1080+V1080+W1080+X1080</f>
        <v>1796</v>
      </c>
      <c r="Z1080" s="11">
        <f>T1080+V1080</f>
        <v>0</v>
      </c>
      <c r="AA1080" s="11"/>
      <c r="AB1080" s="11"/>
      <c r="AC1080" s="11"/>
      <c r="AD1080" s="11"/>
      <c r="AE1080" s="11">
        <f>Y1080+AA1080+AB1080+AC1080+AD1080</f>
        <v>1796</v>
      </c>
      <c r="AF1080" s="11">
        <f>Z1080+AB1080</f>
        <v>0</v>
      </c>
      <c r="AG1080" s="11"/>
      <c r="AH1080" s="11"/>
      <c r="AI1080" s="11"/>
      <c r="AJ1080" s="11"/>
      <c r="AK1080" s="75">
        <f>AE1080+AG1080+AH1080+AI1080+AJ1080</f>
        <v>1796</v>
      </c>
      <c r="AL1080" s="75">
        <f>AF1080+AH1080</f>
        <v>0</v>
      </c>
      <c r="AM1080" s="11"/>
      <c r="AN1080" s="11"/>
      <c r="AO1080" s="11"/>
      <c r="AP1080" s="11"/>
      <c r="AQ1080" s="11">
        <f>AK1080+AM1080+AN1080+AO1080+AP1080</f>
        <v>1796</v>
      </c>
      <c r="AR1080" s="11">
        <f>AL1080+AN1080</f>
        <v>0</v>
      </c>
      <c r="AS1080" s="11"/>
      <c r="AT1080" s="11"/>
      <c r="AU1080" s="11"/>
      <c r="AV1080" s="11"/>
      <c r="AW1080" s="11">
        <f>AQ1080+AS1080+AT1080+AU1080+AV1080</f>
        <v>1796</v>
      </c>
      <c r="AX1080" s="11">
        <f>AR1080+AT1080</f>
        <v>0</v>
      </c>
      <c r="AY1080" s="75"/>
      <c r="AZ1080" s="75"/>
      <c r="BA1080" s="75"/>
      <c r="BB1080" s="75"/>
      <c r="BC1080" s="75">
        <f>AW1080+AY1080+AZ1080+BA1080+BB1080</f>
        <v>1796</v>
      </c>
      <c r="BD1080" s="75">
        <f>AX1080+AZ1080</f>
        <v>0</v>
      </c>
      <c r="BE1080" s="11"/>
      <c r="BF1080" s="11"/>
      <c r="BG1080" s="11"/>
      <c r="BH1080" s="11"/>
      <c r="BI1080" s="138">
        <f>BC1080+BE1080+BF1080+BG1080+BH1080</f>
        <v>1796</v>
      </c>
      <c r="BJ1080" s="138">
        <f>BD1080+BF1080</f>
        <v>0</v>
      </c>
      <c r="BK1080" s="75"/>
      <c r="BL1080" s="75"/>
      <c r="BM1080" s="75"/>
      <c r="BN1080" s="75"/>
      <c r="BO1080" s="75">
        <f>BI1080+BK1080+BL1080+BM1080+BN1080</f>
        <v>1796</v>
      </c>
      <c r="BP1080" s="75">
        <f>BJ1080+BL1080</f>
        <v>0</v>
      </c>
      <c r="BQ1080" s="11"/>
      <c r="BR1080" s="11"/>
      <c r="BS1080" s="11"/>
      <c r="BT1080" s="11"/>
      <c r="BU1080" s="11">
        <f>BO1080+BQ1080+BR1080+BS1080+BT1080</f>
        <v>1796</v>
      </c>
      <c r="BV1080" s="11">
        <f>BP1080+BR1080</f>
        <v>0</v>
      </c>
      <c r="BW1080" s="75"/>
      <c r="BX1080" s="75"/>
      <c r="BY1080" s="75"/>
      <c r="BZ1080" s="75"/>
      <c r="CA1080" s="75">
        <f>BU1080+BW1080+BX1080+BY1080+BZ1080</f>
        <v>1796</v>
      </c>
      <c r="CB1080" s="75">
        <f>BV1080+BX1080</f>
        <v>0</v>
      </c>
      <c r="CC1080" s="75"/>
      <c r="CD1080" s="75"/>
      <c r="CE1080" s="75"/>
      <c r="CF1080" s="75"/>
      <c r="CG1080" s="75">
        <f>CA1080+CC1080+CD1080+CE1080+CF1080</f>
        <v>1796</v>
      </c>
      <c r="CH1080" s="75">
        <f>CB1080+CD1080</f>
        <v>0</v>
      </c>
      <c r="CI1080" s="11"/>
      <c r="CJ1080" s="11"/>
      <c r="CK1080" s="11"/>
      <c r="CL1080" s="11"/>
      <c r="CM1080" s="11">
        <f>CG1080+CI1080+CJ1080+CK1080+CL1080</f>
        <v>1796</v>
      </c>
      <c r="CN1080" s="11">
        <f>CH1080+CJ1080</f>
        <v>0</v>
      </c>
    </row>
    <row r="1081" spans="1:92" ht="49.5" hidden="1" x14ac:dyDescent="0.25">
      <c r="A1081" s="55" t="s">
        <v>366</v>
      </c>
      <c r="B1081" s="14" t="s">
        <v>358</v>
      </c>
      <c r="C1081" s="14" t="s">
        <v>164</v>
      </c>
      <c r="D1081" s="14" t="s">
        <v>22</v>
      </c>
      <c r="E1081" s="14" t="s">
        <v>401</v>
      </c>
      <c r="F1081" s="14"/>
      <c r="G1081" s="11">
        <f t="shared" ref="G1081:R1084" si="3354">G1082</f>
        <v>3682</v>
      </c>
      <c r="H1081" s="11">
        <f t="shared" si="3354"/>
        <v>0</v>
      </c>
      <c r="I1081" s="11">
        <f t="shared" si="3354"/>
        <v>0</v>
      </c>
      <c r="J1081" s="11">
        <f t="shared" si="3354"/>
        <v>0</v>
      </c>
      <c r="K1081" s="11">
        <f t="shared" si="3354"/>
        <v>0</v>
      </c>
      <c r="L1081" s="11">
        <f t="shared" si="3354"/>
        <v>0</v>
      </c>
      <c r="M1081" s="11">
        <f t="shared" si="3354"/>
        <v>3682</v>
      </c>
      <c r="N1081" s="11">
        <f t="shared" si="3354"/>
        <v>0</v>
      </c>
      <c r="O1081" s="11">
        <f t="shared" si="3354"/>
        <v>0</v>
      </c>
      <c r="P1081" s="11">
        <f t="shared" si="3354"/>
        <v>0</v>
      </c>
      <c r="Q1081" s="11">
        <f t="shared" si="3354"/>
        <v>0</v>
      </c>
      <c r="R1081" s="11">
        <f t="shared" si="3354"/>
        <v>0</v>
      </c>
      <c r="S1081" s="11">
        <f t="shared" ref="S1081:AH1084" si="3355">S1082</f>
        <v>3682</v>
      </c>
      <c r="T1081" s="11">
        <f t="shared" si="3355"/>
        <v>0</v>
      </c>
      <c r="U1081" s="11">
        <f t="shared" si="3355"/>
        <v>0</v>
      </c>
      <c r="V1081" s="11">
        <f t="shared" si="3355"/>
        <v>0</v>
      </c>
      <c r="W1081" s="11">
        <f t="shared" si="3355"/>
        <v>0</v>
      </c>
      <c r="X1081" s="11">
        <f t="shared" si="3355"/>
        <v>0</v>
      </c>
      <c r="Y1081" s="11">
        <f t="shared" si="3355"/>
        <v>3682</v>
      </c>
      <c r="Z1081" s="11">
        <f t="shared" si="3355"/>
        <v>0</v>
      </c>
      <c r="AA1081" s="11">
        <f t="shared" si="3355"/>
        <v>0</v>
      </c>
      <c r="AB1081" s="11">
        <f t="shared" si="3355"/>
        <v>0</v>
      </c>
      <c r="AC1081" s="11">
        <f t="shared" si="3355"/>
        <v>0</v>
      </c>
      <c r="AD1081" s="11">
        <f t="shared" si="3355"/>
        <v>0</v>
      </c>
      <c r="AE1081" s="11">
        <f t="shared" si="3355"/>
        <v>3682</v>
      </c>
      <c r="AF1081" s="11">
        <f t="shared" si="3355"/>
        <v>0</v>
      </c>
      <c r="AG1081" s="11">
        <f t="shared" si="3355"/>
        <v>0</v>
      </c>
      <c r="AH1081" s="11">
        <f t="shared" si="3355"/>
        <v>0</v>
      </c>
      <c r="AI1081" s="11">
        <f t="shared" ref="AG1081:AV1084" si="3356">AI1082</f>
        <v>1068</v>
      </c>
      <c r="AJ1081" s="11">
        <f t="shared" si="3356"/>
        <v>0</v>
      </c>
      <c r="AK1081" s="75">
        <f t="shared" si="3356"/>
        <v>4750</v>
      </c>
      <c r="AL1081" s="75">
        <f t="shared" si="3356"/>
        <v>0</v>
      </c>
      <c r="AM1081" s="11">
        <f t="shared" si="3356"/>
        <v>0</v>
      </c>
      <c r="AN1081" s="11">
        <f t="shared" si="3356"/>
        <v>0</v>
      </c>
      <c r="AO1081" s="11">
        <f t="shared" si="3356"/>
        <v>0</v>
      </c>
      <c r="AP1081" s="11">
        <f t="shared" si="3356"/>
        <v>0</v>
      </c>
      <c r="AQ1081" s="11">
        <f t="shared" si="3356"/>
        <v>4750</v>
      </c>
      <c r="AR1081" s="11">
        <f t="shared" si="3356"/>
        <v>0</v>
      </c>
      <c r="AS1081" s="11">
        <f t="shared" si="3356"/>
        <v>0</v>
      </c>
      <c r="AT1081" s="11">
        <f t="shared" si="3356"/>
        <v>0</v>
      </c>
      <c r="AU1081" s="11">
        <f t="shared" si="3356"/>
        <v>0</v>
      </c>
      <c r="AV1081" s="11">
        <f t="shared" si="3356"/>
        <v>0</v>
      </c>
      <c r="AW1081" s="11">
        <f t="shared" ref="AS1081:BH1084" si="3357">AW1082</f>
        <v>4750</v>
      </c>
      <c r="AX1081" s="11">
        <f t="shared" si="3357"/>
        <v>0</v>
      </c>
      <c r="AY1081" s="75">
        <f t="shared" si="3357"/>
        <v>0</v>
      </c>
      <c r="AZ1081" s="75">
        <f t="shared" si="3357"/>
        <v>0</v>
      </c>
      <c r="BA1081" s="75">
        <f t="shared" si="3357"/>
        <v>236</v>
      </c>
      <c r="BB1081" s="75">
        <f t="shared" si="3357"/>
        <v>0</v>
      </c>
      <c r="BC1081" s="75">
        <f t="shared" si="3357"/>
        <v>4986</v>
      </c>
      <c r="BD1081" s="75">
        <f t="shared" si="3357"/>
        <v>0</v>
      </c>
      <c r="BE1081" s="11">
        <f t="shared" si="3357"/>
        <v>0</v>
      </c>
      <c r="BF1081" s="11">
        <f t="shared" si="3357"/>
        <v>0</v>
      </c>
      <c r="BG1081" s="11">
        <f t="shared" si="3357"/>
        <v>0</v>
      </c>
      <c r="BH1081" s="11">
        <f t="shared" si="3357"/>
        <v>0</v>
      </c>
      <c r="BI1081" s="138">
        <f t="shared" ref="BE1081:BT1084" si="3358">BI1082</f>
        <v>4986</v>
      </c>
      <c r="BJ1081" s="138">
        <f t="shared" si="3358"/>
        <v>0</v>
      </c>
      <c r="BK1081" s="75">
        <f t="shared" si="3358"/>
        <v>0</v>
      </c>
      <c r="BL1081" s="75">
        <f t="shared" si="3358"/>
        <v>0</v>
      </c>
      <c r="BM1081" s="75">
        <f t="shared" si="3358"/>
        <v>0</v>
      </c>
      <c r="BN1081" s="75">
        <f t="shared" si="3358"/>
        <v>0</v>
      </c>
      <c r="BO1081" s="75">
        <f t="shared" si="3358"/>
        <v>4986</v>
      </c>
      <c r="BP1081" s="75">
        <f t="shared" si="3358"/>
        <v>0</v>
      </c>
      <c r="BQ1081" s="11">
        <f t="shared" si="3358"/>
        <v>0</v>
      </c>
      <c r="BR1081" s="11">
        <f t="shared" si="3358"/>
        <v>0</v>
      </c>
      <c r="BS1081" s="11">
        <f t="shared" si="3358"/>
        <v>0</v>
      </c>
      <c r="BT1081" s="11">
        <f t="shared" si="3358"/>
        <v>0</v>
      </c>
      <c r="BU1081" s="11">
        <f t="shared" ref="BQ1081:CF1084" si="3359">BU1082</f>
        <v>4986</v>
      </c>
      <c r="BV1081" s="11">
        <f t="shared" si="3359"/>
        <v>0</v>
      </c>
      <c r="BW1081" s="75">
        <f t="shared" si="3359"/>
        <v>0</v>
      </c>
      <c r="BX1081" s="75">
        <f t="shared" si="3359"/>
        <v>0</v>
      </c>
      <c r="BY1081" s="75">
        <f t="shared" si="3359"/>
        <v>0</v>
      </c>
      <c r="BZ1081" s="75">
        <f t="shared" si="3359"/>
        <v>0</v>
      </c>
      <c r="CA1081" s="75">
        <f t="shared" si="3359"/>
        <v>4986</v>
      </c>
      <c r="CB1081" s="75">
        <f t="shared" si="3359"/>
        <v>0</v>
      </c>
      <c r="CC1081" s="75">
        <f t="shared" si="3359"/>
        <v>0</v>
      </c>
      <c r="CD1081" s="75">
        <f t="shared" si="3359"/>
        <v>0</v>
      </c>
      <c r="CE1081" s="75">
        <f t="shared" si="3359"/>
        <v>0</v>
      </c>
      <c r="CF1081" s="75">
        <f t="shared" si="3359"/>
        <v>0</v>
      </c>
      <c r="CG1081" s="75">
        <f t="shared" ref="CC1081:CN1084" si="3360">CG1082</f>
        <v>4986</v>
      </c>
      <c r="CH1081" s="75">
        <f t="shared" si="3360"/>
        <v>0</v>
      </c>
      <c r="CI1081" s="11">
        <f t="shared" si="3360"/>
        <v>0</v>
      </c>
      <c r="CJ1081" s="11">
        <f t="shared" si="3360"/>
        <v>0</v>
      </c>
      <c r="CK1081" s="11">
        <f t="shared" si="3360"/>
        <v>0</v>
      </c>
      <c r="CL1081" s="11">
        <f t="shared" si="3360"/>
        <v>0</v>
      </c>
      <c r="CM1081" s="11">
        <f t="shared" si="3360"/>
        <v>4986</v>
      </c>
      <c r="CN1081" s="11">
        <f t="shared" si="3360"/>
        <v>0</v>
      </c>
    </row>
    <row r="1082" spans="1:92" hidden="1" x14ac:dyDescent="0.25">
      <c r="A1082" s="55" t="s">
        <v>15</v>
      </c>
      <c r="B1082" s="14" t="s">
        <v>358</v>
      </c>
      <c r="C1082" s="14" t="s">
        <v>164</v>
      </c>
      <c r="D1082" s="14" t="s">
        <v>22</v>
      </c>
      <c r="E1082" s="14" t="s">
        <v>402</v>
      </c>
      <c r="F1082" s="14"/>
      <c r="G1082" s="11">
        <f t="shared" si="3354"/>
        <v>3682</v>
      </c>
      <c r="H1082" s="11">
        <f t="shared" si="3354"/>
        <v>0</v>
      </c>
      <c r="I1082" s="11">
        <f t="shared" si="3354"/>
        <v>0</v>
      </c>
      <c r="J1082" s="11">
        <f t="shared" si="3354"/>
        <v>0</v>
      </c>
      <c r="K1082" s="11">
        <f t="shared" si="3354"/>
        <v>0</v>
      </c>
      <c r="L1082" s="11">
        <f t="shared" si="3354"/>
        <v>0</v>
      </c>
      <c r="M1082" s="11">
        <f t="shared" si="3354"/>
        <v>3682</v>
      </c>
      <c r="N1082" s="11">
        <f t="shared" si="3354"/>
        <v>0</v>
      </c>
      <c r="O1082" s="11">
        <f t="shared" si="3354"/>
        <v>0</v>
      </c>
      <c r="P1082" s="11">
        <f t="shared" si="3354"/>
        <v>0</v>
      </c>
      <c r="Q1082" s="11">
        <f t="shared" si="3354"/>
        <v>0</v>
      </c>
      <c r="R1082" s="11">
        <f t="shared" si="3354"/>
        <v>0</v>
      </c>
      <c r="S1082" s="11">
        <f t="shared" si="3355"/>
        <v>3682</v>
      </c>
      <c r="T1082" s="11">
        <f t="shared" si="3355"/>
        <v>0</v>
      </c>
      <c r="U1082" s="11">
        <f t="shared" si="3355"/>
        <v>0</v>
      </c>
      <c r="V1082" s="11">
        <f t="shared" si="3355"/>
        <v>0</v>
      </c>
      <c r="W1082" s="11">
        <f t="shared" si="3355"/>
        <v>0</v>
      </c>
      <c r="X1082" s="11">
        <f t="shared" si="3355"/>
        <v>0</v>
      </c>
      <c r="Y1082" s="11">
        <f t="shared" si="3355"/>
        <v>3682</v>
      </c>
      <c r="Z1082" s="11">
        <f t="shared" si="3355"/>
        <v>0</v>
      </c>
      <c r="AA1082" s="11">
        <f t="shared" si="3355"/>
        <v>0</v>
      </c>
      <c r="AB1082" s="11">
        <f t="shared" si="3355"/>
        <v>0</v>
      </c>
      <c r="AC1082" s="11">
        <f t="shared" si="3355"/>
        <v>0</v>
      </c>
      <c r="AD1082" s="11">
        <f t="shared" si="3355"/>
        <v>0</v>
      </c>
      <c r="AE1082" s="11">
        <f t="shared" si="3355"/>
        <v>3682</v>
      </c>
      <c r="AF1082" s="11">
        <f t="shared" si="3355"/>
        <v>0</v>
      </c>
      <c r="AG1082" s="11">
        <f t="shared" si="3356"/>
        <v>0</v>
      </c>
      <c r="AH1082" s="11">
        <f t="shared" si="3356"/>
        <v>0</v>
      </c>
      <c r="AI1082" s="11">
        <f t="shared" si="3356"/>
        <v>1068</v>
      </c>
      <c r="AJ1082" s="11">
        <f t="shared" si="3356"/>
        <v>0</v>
      </c>
      <c r="AK1082" s="75">
        <f t="shared" si="3356"/>
        <v>4750</v>
      </c>
      <c r="AL1082" s="75">
        <f t="shared" si="3356"/>
        <v>0</v>
      </c>
      <c r="AM1082" s="11">
        <f t="shared" si="3356"/>
        <v>0</v>
      </c>
      <c r="AN1082" s="11">
        <f t="shared" si="3356"/>
        <v>0</v>
      </c>
      <c r="AO1082" s="11">
        <f t="shared" si="3356"/>
        <v>0</v>
      </c>
      <c r="AP1082" s="11">
        <f t="shared" si="3356"/>
        <v>0</v>
      </c>
      <c r="AQ1082" s="11">
        <f t="shared" si="3356"/>
        <v>4750</v>
      </c>
      <c r="AR1082" s="11">
        <f t="shared" si="3356"/>
        <v>0</v>
      </c>
      <c r="AS1082" s="11">
        <f t="shared" si="3357"/>
        <v>0</v>
      </c>
      <c r="AT1082" s="11">
        <f t="shared" si="3357"/>
        <v>0</v>
      </c>
      <c r="AU1082" s="11">
        <f t="shared" si="3357"/>
        <v>0</v>
      </c>
      <c r="AV1082" s="11">
        <f t="shared" si="3357"/>
        <v>0</v>
      </c>
      <c r="AW1082" s="11">
        <f t="shared" si="3357"/>
        <v>4750</v>
      </c>
      <c r="AX1082" s="11">
        <f t="shared" si="3357"/>
        <v>0</v>
      </c>
      <c r="AY1082" s="75">
        <f t="shared" si="3357"/>
        <v>0</v>
      </c>
      <c r="AZ1082" s="75">
        <f t="shared" si="3357"/>
        <v>0</v>
      </c>
      <c r="BA1082" s="75">
        <f t="shared" si="3357"/>
        <v>236</v>
      </c>
      <c r="BB1082" s="75">
        <f t="shared" si="3357"/>
        <v>0</v>
      </c>
      <c r="BC1082" s="75">
        <f t="shared" si="3357"/>
        <v>4986</v>
      </c>
      <c r="BD1082" s="75">
        <f t="shared" si="3357"/>
        <v>0</v>
      </c>
      <c r="BE1082" s="11">
        <f t="shared" si="3358"/>
        <v>0</v>
      </c>
      <c r="BF1082" s="11">
        <f t="shared" si="3358"/>
        <v>0</v>
      </c>
      <c r="BG1082" s="11">
        <f t="shared" si="3358"/>
        <v>0</v>
      </c>
      <c r="BH1082" s="11">
        <f t="shared" si="3358"/>
        <v>0</v>
      </c>
      <c r="BI1082" s="138">
        <f t="shared" si="3358"/>
        <v>4986</v>
      </c>
      <c r="BJ1082" s="138">
        <f t="shared" si="3358"/>
        <v>0</v>
      </c>
      <c r="BK1082" s="75">
        <f t="shared" si="3358"/>
        <v>0</v>
      </c>
      <c r="BL1082" s="75">
        <f t="shared" si="3358"/>
        <v>0</v>
      </c>
      <c r="BM1082" s="75">
        <f t="shared" si="3358"/>
        <v>0</v>
      </c>
      <c r="BN1082" s="75">
        <f t="shared" si="3358"/>
        <v>0</v>
      </c>
      <c r="BO1082" s="75">
        <f t="shared" si="3358"/>
        <v>4986</v>
      </c>
      <c r="BP1082" s="75">
        <f t="shared" si="3358"/>
        <v>0</v>
      </c>
      <c r="BQ1082" s="11">
        <f t="shared" si="3359"/>
        <v>0</v>
      </c>
      <c r="BR1082" s="11">
        <f t="shared" si="3359"/>
        <v>0</v>
      </c>
      <c r="BS1082" s="11">
        <f t="shared" si="3359"/>
        <v>0</v>
      </c>
      <c r="BT1082" s="11">
        <f t="shared" si="3359"/>
        <v>0</v>
      </c>
      <c r="BU1082" s="11">
        <f t="shared" si="3359"/>
        <v>4986</v>
      </c>
      <c r="BV1082" s="11">
        <f t="shared" si="3359"/>
        <v>0</v>
      </c>
      <c r="BW1082" s="75">
        <f t="shared" si="3359"/>
        <v>0</v>
      </c>
      <c r="BX1082" s="75">
        <f t="shared" si="3359"/>
        <v>0</v>
      </c>
      <c r="BY1082" s="75">
        <f t="shared" si="3359"/>
        <v>0</v>
      </c>
      <c r="BZ1082" s="75">
        <f t="shared" si="3359"/>
        <v>0</v>
      </c>
      <c r="CA1082" s="75">
        <f t="shared" si="3359"/>
        <v>4986</v>
      </c>
      <c r="CB1082" s="75">
        <f t="shared" si="3359"/>
        <v>0</v>
      </c>
      <c r="CC1082" s="75">
        <f t="shared" si="3360"/>
        <v>0</v>
      </c>
      <c r="CD1082" s="75">
        <f t="shared" si="3360"/>
        <v>0</v>
      </c>
      <c r="CE1082" s="75">
        <f t="shared" si="3360"/>
        <v>0</v>
      </c>
      <c r="CF1082" s="75">
        <f t="shared" si="3360"/>
        <v>0</v>
      </c>
      <c r="CG1082" s="75">
        <f t="shared" si="3360"/>
        <v>4986</v>
      </c>
      <c r="CH1082" s="75">
        <f t="shared" si="3360"/>
        <v>0</v>
      </c>
      <c r="CI1082" s="11">
        <f t="shared" si="3360"/>
        <v>0</v>
      </c>
      <c r="CJ1082" s="11">
        <f t="shared" si="3360"/>
        <v>0</v>
      </c>
      <c r="CK1082" s="11">
        <f t="shared" si="3360"/>
        <v>0</v>
      </c>
      <c r="CL1082" s="11">
        <f t="shared" si="3360"/>
        <v>0</v>
      </c>
      <c r="CM1082" s="11">
        <f t="shared" si="3360"/>
        <v>4986</v>
      </c>
      <c r="CN1082" s="11">
        <f t="shared" si="3360"/>
        <v>0</v>
      </c>
    </row>
    <row r="1083" spans="1:92" hidden="1" x14ac:dyDescent="0.25">
      <c r="A1083" s="55" t="s">
        <v>187</v>
      </c>
      <c r="B1083" s="14" t="s">
        <v>358</v>
      </c>
      <c r="C1083" s="14" t="s">
        <v>164</v>
      </c>
      <c r="D1083" s="14" t="s">
        <v>22</v>
      </c>
      <c r="E1083" s="14" t="s">
        <v>403</v>
      </c>
      <c r="F1083" s="14"/>
      <c r="G1083" s="11">
        <f t="shared" si="3354"/>
        <v>3682</v>
      </c>
      <c r="H1083" s="11">
        <f t="shared" si="3354"/>
        <v>0</v>
      </c>
      <c r="I1083" s="11">
        <f t="shared" si="3354"/>
        <v>0</v>
      </c>
      <c r="J1083" s="11">
        <f t="shared" si="3354"/>
        <v>0</v>
      </c>
      <c r="K1083" s="11">
        <f t="shared" si="3354"/>
        <v>0</v>
      </c>
      <c r="L1083" s="11">
        <f t="shared" si="3354"/>
        <v>0</v>
      </c>
      <c r="M1083" s="11">
        <f t="shared" si="3354"/>
        <v>3682</v>
      </c>
      <c r="N1083" s="11">
        <f t="shared" si="3354"/>
        <v>0</v>
      </c>
      <c r="O1083" s="11">
        <f t="shared" si="3354"/>
        <v>0</v>
      </c>
      <c r="P1083" s="11">
        <f t="shared" si="3354"/>
        <v>0</v>
      </c>
      <c r="Q1083" s="11">
        <f t="shared" si="3354"/>
        <v>0</v>
      </c>
      <c r="R1083" s="11">
        <f t="shared" si="3354"/>
        <v>0</v>
      </c>
      <c r="S1083" s="11">
        <f t="shared" si="3355"/>
        <v>3682</v>
      </c>
      <c r="T1083" s="11">
        <f t="shared" si="3355"/>
        <v>0</v>
      </c>
      <c r="U1083" s="11">
        <f t="shared" si="3355"/>
        <v>0</v>
      </c>
      <c r="V1083" s="11">
        <f t="shared" si="3355"/>
        <v>0</v>
      </c>
      <c r="W1083" s="11">
        <f t="shared" si="3355"/>
        <v>0</v>
      </c>
      <c r="X1083" s="11">
        <f t="shared" si="3355"/>
        <v>0</v>
      </c>
      <c r="Y1083" s="11">
        <f t="shared" si="3355"/>
        <v>3682</v>
      </c>
      <c r="Z1083" s="11">
        <f t="shared" si="3355"/>
        <v>0</v>
      </c>
      <c r="AA1083" s="11">
        <f t="shared" si="3355"/>
        <v>0</v>
      </c>
      <c r="AB1083" s="11">
        <f t="shared" si="3355"/>
        <v>0</v>
      </c>
      <c r="AC1083" s="11">
        <f t="shared" si="3355"/>
        <v>0</v>
      </c>
      <c r="AD1083" s="11">
        <f t="shared" si="3355"/>
        <v>0</v>
      </c>
      <c r="AE1083" s="11">
        <f t="shared" si="3355"/>
        <v>3682</v>
      </c>
      <c r="AF1083" s="11">
        <f t="shared" si="3355"/>
        <v>0</v>
      </c>
      <c r="AG1083" s="11">
        <f t="shared" si="3356"/>
        <v>0</v>
      </c>
      <c r="AH1083" s="11">
        <f t="shared" si="3356"/>
        <v>0</v>
      </c>
      <c r="AI1083" s="11">
        <f t="shared" si="3356"/>
        <v>1068</v>
      </c>
      <c r="AJ1083" s="11">
        <f t="shared" si="3356"/>
        <v>0</v>
      </c>
      <c r="AK1083" s="75">
        <f t="shared" si="3356"/>
        <v>4750</v>
      </c>
      <c r="AL1083" s="75">
        <f t="shared" si="3356"/>
        <v>0</v>
      </c>
      <c r="AM1083" s="11">
        <f t="shared" si="3356"/>
        <v>0</v>
      </c>
      <c r="AN1083" s="11">
        <f t="shared" si="3356"/>
        <v>0</v>
      </c>
      <c r="AO1083" s="11">
        <f t="shared" si="3356"/>
        <v>0</v>
      </c>
      <c r="AP1083" s="11">
        <f t="shared" si="3356"/>
        <v>0</v>
      </c>
      <c r="AQ1083" s="11">
        <f t="shared" si="3356"/>
        <v>4750</v>
      </c>
      <c r="AR1083" s="11">
        <f t="shared" si="3356"/>
        <v>0</v>
      </c>
      <c r="AS1083" s="11">
        <f t="shared" si="3357"/>
        <v>0</v>
      </c>
      <c r="AT1083" s="11">
        <f t="shared" si="3357"/>
        <v>0</v>
      </c>
      <c r="AU1083" s="11">
        <f t="shared" si="3357"/>
        <v>0</v>
      </c>
      <c r="AV1083" s="11">
        <f t="shared" si="3357"/>
        <v>0</v>
      </c>
      <c r="AW1083" s="11">
        <f t="shared" si="3357"/>
        <v>4750</v>
      </c>
      <c r="AX1083" s="11">
        <f t="shared" si="3357"/>
        <v>0</v>
      </c>
      <c r="AY1083" s="75">
        <f t="shared" si="3357"/>
        <v>0</v>
      </c>
      <c r="AZ1083" s="75">
        <f t="shared" si="3357"/>
        <v>0</v>
      </c>
      <c r="BA1083" s="75">
        <f t="shared" si="3357"/>
        <v>236</v>
      </c>
      <c r="BB1083" s="75">
        <f t="shared" si="3357"/>
        <v>0</v>
      </c>
      <c r="BC1083" s="75">
        <f t="shared" si="3357"/>
        <v>4986</v>
      </c>
      <c r="BD1083" s="75">
        <f t="shared" si="3357"/>
        <v>0</v>
      </c>
      <c r="BE1083" s="11">
        <f t="shared" si="3358"/>
        <v>0</v>
      </c>
      <c r="BF1083" s="11">
        <f t="shared" si="3358"/>
        <v>0</v>
      </c>
      <c r="BG1083" s="11">
        <f t="shared" si="3358"/>
        <v>0</v>
      </c>
      <c r="BH1083" s="11">
        <f t="shared" si="3358"/>
        <v>0</v>
      </c>
      <c r="BI1083" s="138">
        <f t="shared" si="3358"/>
        <v>4986</v>
      </c>
      <c r="BJ1083" s="138">
        <f t="shared" si="3358"/>
        <v>0</v>
      </c>
      <c r="BK1083" s="75">
        <f t="shared" si="3358"/>
        <v>0</v>
      </c>
      <c r="BL1083" s="75">
        <f t="shared" si="3358"/>
        <v>0</v>
      </c>
      <c r="BM1083" s="75">
        <f t="shared" si="3358"/>
        <v>0</v>
      </c>
      <c r="BN1083" s="75">
        <f t="shared" si="3358"/>
        <v>0</v>
      </c>
      <c r="BO1083" s="75">
        <f t="shared" si="3358"/>
        <v>4986</v>
      </c>
      <c r="BP1083" s="75">
        <f t="shared" si="3358"/>
        <v>0</v>
      </c>
      <c r="BQ1083" s="11">
        <f t="shared" si="3359"/>
        <v>0</v>
      </c>
      <c r="BR1083" s="11">
        <f t="shared" si="3359"/>
        <v>0</v>
      </c>
      <c r="BS1083" s="11">
        <f t="shared" si="3359"/>
        <v>0</v>
      </c>
      <c r="BT1083" s="11">
        <f t="shared" si="3359"/>
        <v>0</v>
      </c>
      <c r="BU1083" s="11">
        <f t="shared" si="3359"/>
        <v>4986</v>
      </c>
      <c r="BV1083" s="11">
        <f t="shared" si="3359"/>
        <v>0</v>
      </c>
      <c r="BW1083" s="75">
        <f t="shared" si="3359"/>
        <v>0</v>
      </c>
      <c r="BX1083" s="75">
        <f t="shared" si="3359"/>
        <v>0</v>
      </c>
      <c r="BY1083" s="75">
        <f t="shared" si="3359"/>
        <v>0</v>
      </c>
      <c r="BZ1083" s="75">
        <f t="shared" si="3359"/>
        <v>0</v>
      </c>
      <c r="CA1083" s="75">
        <f t="shared" si="3359"/>
        <v>4986</v>
      </c>
      <c r="CB1083" s="75">
        <f t="shared" si="3359"/>
        <v>0</v>
      </c>
      <c r="CC1083" s="75">
        <f t="shared" si="3360"/>
        <v>0</v>
      </c>
      <c r="CD1083" s="75">
        <f t="shared" si="3360"/>
        <v>0</v>
      </c>
      <c r="CE1083" s="75">
        <f t="shared" si="3360"/>
        <v>0</v>
      </c>
      <c r="CF1083" s="75">
        <f t="shared" si="3360"/>
        <v>0</v>
      </c>
      <c r="CG1083" s="75">
        <f t="shared" si="3360"/>
        <v>4986</v>
      </c>
      <c r="CH1083" s="75">
        <f t="shared" si="3360"/>
        <v>0</v>
      </c>
      <c r="CI1083" s="11">
        <f t="shared" si="3360"/>
        <v>0</v>
      </c>
      <c r="CJ1083" s="11">
        <f t="shared" si="3360"/>
        <v>0</v>
      </c>
      <c r="CK1083" s="11">
        <f t="shared" si="3360"/>
        <v>0</v>
      </c>
      <c r="CL1083" s="11">
        <f t="shared" si="3360"/>
        <v>0</v>
      </c>
      <c r="CM1083" s="11">
        <f t="shared" si="3360"/>
        <v>4986</v>
      </c>
      <c r="CN1083" s="11">
        <f t="shared" si="3360"/>
        <v>0</v>
      </c>
    </row>
    <row r="1084" spans="1:92" hidden="1" x14ac:dyDescent="0.25">
      <c r="A1084" s="55" t="s">
        <v>70</v>
      </c>
      <c r="B1084" s="14" t="s">
        <v>358</v>
      </c>
      <c r="C1084" s="14" t="s">
        <v>164</v>
      </c>
      <c r="D1084" s="14" t="s">
        <v>22</v>
      </c>
      <c r="E1084" s="14" t="s">
        <v>403</v>
      </c>
      <c r="F1084" s="14" t="s">
        <v>71</v>
      </c>
      <c r="G1084" s="11">
        <f t="shared" si="3354"/>
        <v>3682</v>
      </c>
      <c r="H1084" s="11">
        <f t="shared" si="3354"/>
        <v>0</v>
      </c>
      <c r="I1084" s="11">
        <f t="shared" si="3354"/>
        <v>0</v>
      </c>
      <c r="J1084" s="11">
        <f t="shared" si="3354"/>
        <v>0</v>
      </c>
      <c r="K1084" s="11">
        <f t="shared" si="3354"/>
        <v>0</v>
      </c>
      <c r="L1084" s="11">
        <f t="shared" si="3354"/>
        <v>0</v>
      </c>
      <c r="M1084" s="11">
        <f t="shared" si="3354"/>
        <v>3682</v>
      </c>
      <c r="N1084" s="11">
        <f t="shared" si="3354"/>
        <v>0</v>
      </c>
      <c r="O1084" s="11">
        <f t="shared" si="3354"/>
        <v>0</v>
      </c>
      <c r="P1084" s="11">
        <f t="shared" si="3354"/>
        <v>0</v>
      </c>
      <c r="Q1084" s="11">
        <f t="shared" si="3354"/>
        <v>0</v>
      </c>
      <c r="R1084" s="11">
        <f t="shared" si="3354"/>
        <v>0</v>
      </c>
      <c r="S1084" s="11">
        <f t="shared" si="3355"/>
        <v>3682</v>
      </c>
      <c r="T1084" s="11">
        <f t="shared" si="3355"/>
        <v>0</v>
      </c>
      <c r="U1084" s="11">
        <f t="shared" si="3355"/>
        <v>0</v>
      </c>
      <c r="V1084" s="11">
        <f t="shared" si="3355"/>
        <v>0</v>
      </c>
      <c r="W1084" s="11">
        <f t="shared" si="3355"/>
        <v>0</v>
      </c>
      <c r="X1084" s="11">
        <f t="shared" si="3355"/>
        <v>0</v>
      </c>
      <c r="Y1084" s="11">
        <f t="shared" si="3355"/>
        <v>3682</v>
      </c>
      <c r="Z1084" s="11">
        <f t="shared" si="3355"/>
        <v>0</v>
      </c>
      <c r="AA1084" s="11">
        <f t="shared" si="3355"/>
        <v>0</v>
      </c>
      <c r="AB1084" s="11">
        <f t="shared" si="3355"/>
        <v>0</v>
      </c>
      <c r="AC1084" s="11">
        <f t="shared" si="3355"/>
        <v>0</v>
      </c>
      <c r="AD1084" s="11">
        <f t="shared" si="3355"/>
        <v>0</v>
      </c>
      <c r="AE1084" s="11">
        <f t="shared" si="3355"/>
        <v>3682</v>
      </c>
      <c r="AF1084" s="11">
        <f t="shared" si="3355"/>
        <v>0</v>
      </c>
      <c r="AG1084" s="11">
        <f t="shared" si="3356"/>
        <v>0</v>
      </c>
      <c r="AH1084" s="11">
        <f t="shared" si="3356"/>
        <v>0</v>
      </c>
      <c r="AI1084" s="11">
        <f t="shared" si="3356"/>
        <v>1068</v>
      </c>
      <c r="AJ1084" s="11">
        <f t="shared" si="3356"/>
        <v>0</v>
      </c>
      <c r="AK1084" s="75">
        <f t="shared" si="3356"/>
        <v>4750</v>
      </c>
      <c r="AL1084" s="75">
        <f t="shared" si="3356"/>
        <v>0</v>
      </c>
      <c r="AM1084" s="11">
        <f t="shared" si="3356"/>
        <v>0</v>
      </c>
      <c r="AN1084" s="11">
        <f t="shared" si="3356"/>
        <v>0</v>
      </c>
      <c r="AO1084" s="11">
        <f t="shared" si="3356"/>
        <v>0</v>
      </c>
      <c r="AP1084" s="11">
        <f t="shared" si="3356"/>
        <v>0</v>
      </c>
      <c r="AQ1084" s="11">
        <f t="shared" si="3356"/>
        <v>4750</v>
      </c>
      <c r="AR1084" s="11">
        <f t="shared" si="3356"/>
        <v>0</v>
      </c>
      <c r="AS1084" s="11">
        <f t="shared" si="3357"/>
        <v>0</v>
      </c>
      <c r="AT1084" s="11">
        <f t="shared" si="3357"/>
        <v>0</v>
      </c>
      <c r="AU1084" s="11">
        <f t="shared" si="3357"/>
        <v>0</v>
      </c>
      <c r="AV1084" s="11">
        <f t="shared" si="3357"/>
        <v>0</v>
      </c>
      <c r="AW1084" s="11">
        <f t="shared" si="3357"/>
        <v>4750</v>
      </c>
      <c r="AX1084" s="11">
        <f t="shared" si="3357"/>
        <v>0</v>
      </c>
      <c r="AY1084" s="75">
        <f t="shared" si="3357"/>
        <v>0</v>
      </c>
      <c r="AZ1084" s="75">
        <f t="shared" si="3357"/>
        <v>0</v>
      </c>
      <c r="BA1084" s="75">
        <f t="shared" si="3357"/>
        <v>236</v>
      </c>
      <c r="BB1084" s="75">
        <f t="shared" si="3357"/>
        <v>0</v>
      </c>
      <c r="BC1084" s="75">
        <f t="shared" si="3357"/>
        <v>4986</v>
      </c>
      <c r="BD1084" s="75">
        <f t="shared" si="3357"/>
        <v>0</v>
      </c>
      <c r="BE1084" s="11">
        <f t="shared" si="3358"/>
        <v>0</v>
      </c>
      <c r="BF1084" s="11">
        <f t="shared" si="3358"/>
        <v>0</v>
      </c>
      <c r="BG1084" s="11">
        <f t="shared" si="3358"/>
        <v>0</v>
      </c>
      <c r="BH1084" s="11">
        <f t="shared" si="3358"/>
        <v>0</v>
      </c>
      <c r="BI1084" s="138">
        <f t="shared" si="3358"/>
        <v>4986</v>
      </c>
      <c r="BJ1084" s="138">
        <f t="shared" si="3358"/>
        <v>0</v>
      </c>
      <c r="BK1084" s="75">
        <f t="shared" si="3358"/>
        <v>0</v>
      </c>
      <c r="BL1084" s="75">
        <f t="shared" si="3358"/>
        <v>0</v>
      </c>
      <c r="BM1084" s="75">
        <f t="shared" si="3358"/>
        <v>0</v>
      </c>
      <c r="BN1084" s="75">
        <f t="shared" si="3358"/>
        <v>0</v>
      </c>
      <c r="BO1084" s="75">
        <f t="shared" si="3358"/>
        <v>4986</v>
      </c>
      <c r="BP1084" s="75">
        <f t="shared" si="3358"/>
        <v>0</v>
      </c>
      <c r="BQ1084" s="11">
        <f t="shared" si="3359"/>
        <v>0</v>
      </c>
      <c r="BR1084" s="11">
        <f t="shared" si="3359"/>
        <v>0</v>
      </c>
      <c r="BS1084" s="11">
        <f t="shared" si="3359"/>
        <v>0</v>
      </c>
      <c r="BT1084" s="11">
        <f t="shared" si="3359"/>
        <v>0</v>
      </c>
      <c r="BU1084" s="11">
        <f t="shared" si="3359"/>
        <v>4986</v>
      </c>
      <c r="BV1084" s="11">
        <f t="shared" si="3359"/>
        <v>0</v>
      </c>
      <c r="BW1084" s="75">
        <f t="shared" si="3359"/>
        <v>0</v>
      </c>
      <c r="BX1084" s="75">
        <f t="shared" si="3359"/>
        <v>0</v>
      </c>
      <c r="BY1084" s="75">
        <f t="shared" si="3359"/>
        <v>0</v>
      </c>
      <c r="BZ1084" s="75">
        <f t="shared" si="3359"/>
        <v>0</v>
      </c>
      <c r="CA1084" s="75">
        <f t="shared" si="3359"/>
        <v>4986</v>
      </c>
      <c r="CB1084" s="75">
        <f t="shared" si="3359"/>
        <v>0</v>
      </c>
      <c r="CC1084" s="75">
        <f t="shared" si="3360"/>
        <v>0</v>
      </c>
      <c r="CD1084" s="75">
        <f t="shared" si="3360"/>
        <v>0</v>
      </c>
      <c r="CE1084" s="75">
        <f t="shared" si="3360"/>
        <v>0</v>
      </c>
      <c r="CF1084" s="75">
        <f t="shared" si="3360"/>
        <v>0</v>
      </c>
      <c r="CG1084" s="75">
        <f t="shared" si="3360"/>
        <v>4986</v>
      </c>
      <c r="CH1084" s="75">
        <f t="shared" si="3360"/>
        <v>0</v>
      </c>
      <c r="CI1084" s="11">
        <f t="shared" si="3360"/>
        <v>0</v>
      </c>
      <c r="CJ1084" s="11">
        <f t="shared" si="3360"/>
        <v>0</v>
      </c>
      <c r="CK1084" s="11">
        <f t="shared" si="3360"/>
        <v>0</v>
      </c>
      <c r="CL1084" s="11">
        <f t="shared" si="3360"/>
        <v>0</v>
      </c>
      <c r="CM1084" s="11">
        <f t="shared" si="3360"/>
        <v>4986</v>
      </c>
      <c r="CN1084" s="11">
        <f t="shared" si="3360"/>
        <v>0</v>
      </c>
    </row>
    <row r="1085" spans="1:92" ht="55.5" hidden="1" customHeight="1" x14ac:dyDescent="0.25">
      <c r="A1085" s="55" t="s">
        <v>469</v>
      </c>
      <c r="B1085" s="14" t="s">
        <v>358</v>
      </c>
      <c r="C1085" s="14" t="s">
        <v>164</v>
      </c>
      <c r="D1085" s="14" t="s">
        <v>22</v>
      </c>
      <c r="E1085" s="14" t="s">
        <v>403</v>
      </c>
      <c r="F1085" s="14" t="s">
        <v>290</v>
      </c>
      <c r="G1085" s="11">
        <v>3682</v>
      </c>
      <c r="H1085" s="11"/>
      <c r="I1085" s="11"/>
      <c r="J1085" s="11"/>
      <c r="K1085" s="11"/>
      <c r="L1085" s="11"/>
      <c r="M1085" s="11">
        <f>G1085+I1085+J1085+K1085+L1085</f>
        <v>3682</v>
      </c>
      <c r="N1085" s="11">
        <f>H1085+J1085</f>
        <v>0</v>
      </c>
      <c r="O1085" s="11"/>
      <c r="P1085" s="11"/>
      <c r="Q1085" s="11"/>
      <c r="R1085" s="11"/>
      <c r="S1085" s="11">
        <f>M1085+O1085+P1085+Q1085+R1085</f>
        <v>3682</v>
      </c>
      <c r="T1085" s="11">
        <f>N1085+P1085</f>
        <v>0</v>
      </c>
      <c r="U1085" s="11"/>
      <c r="V1085" s="11"/>
      <c r="W1085" s="11"/>
      <c r="X1085" s="11"/>
      <c r="Y1085" s="11">
        <f>S1085+U1085+V1085+W1085+X1085</f>
        <v>3682</v>
      </c>
      <c r="Z1085" s="11">
        <f>T1085+V1085</f>
        <v>0</v>
      </c>
      <c r="AA1085" s="11"/>
      <c r="AB1085" s="11"/>
      <c r="AC1085" s="11"/>
      <c r="AD1085" s="11"/>
      <c r="AE1085" s="11">
        <f>Y1085+AA1085+AB1085+AC1085+AD1085</f>
        <v>3682</v>
      </c>
      <c r="AF1085" s="11">
        <f>Z1085+AB1085</f>
        <v>0</v>
      </c>
      <c r="AG1085" s="11"/>
      <c r="AH1085" s="11"/>
      <c r="AI1085" s="11">
        <v>1068</v>
      </c>
      <c r="AJ1085" s="11"/>
      <c r="AK1085" s="75">
        <f>AE1085+AG1085+AH1085+AI1085+AJ1085</f>
        <v>4750</v>
      </c>
      <c r="AL1085" s="75">
        <f>AF1085+AH1085</f>
        <v>0</v>
      </c>
      <c r="AM1085" s="11"/>
      <c r="AN1085" s="11"/>
      <c r="AO1085" s="11"/>
      <c r="AP1085" s="11"/>
      <c r="AQ1085" s="11">
        <f>AK1085+AM1085+AN1085+AO1085+AP1085</f>
        <v>4750</v>
      </c>
      <c r="AR1085" s="11">
        <f>AL1085+AN1085</f>
        <v>0</v>
      </c>
      <c r="AS1085" s="11"/>
      <c r="AT1085" s="11"/>
      <c r="AU1085" s="11"/>
      <c r="AV1085" s="11"/>
      <c r="AW1085" s="11">
        <f>AQ1085+AS1085+AT1085+AU1085+AV1085</f>
        <v>4750</v>
      </c>
      <c r="AX1085" s="11">
        <f>AR1085+AT1085</f>
        <v>0</v>
      </c>
      <c r="AY1085" s="75"/>
      <c r="AZ1085" s="75"/>
      <c r="BA1085" s="75">
        <v>236</v>
      </c>
      <c r="BB1085" s="75"/>
      <c r="BC1085" s="75">
        <f>AW1085+AY1085+AZ1085+BA1085+BB1085</f>
        <v>4986</v>
      </c>
      <c r="BD1085" s="75">
        <f>AX1085+AZ1085</f>
        <v>0</v>
      </c>
      <c r="BE1085" s="11"/>
      <c r="BF1085" s="11"/>
      <c r="BG1085" s="11"/>
      <c r="BH1085" s="11"/>
      <c r="BI1085" s="138">
        <f>BC1085+BE1085+BF1085+BG1085+BH1085</f>
        <v>4986</v>
      </c>
      <c r="BJ1085" s="138">
        <f>BD1085+BF1085</f>
        <v>0</v>
      </c>
      <c r="BK1085" s="75"/>
      <c r="BL1085" s="75"/>
      <c r="BM1085" s="75"/>
      <c r="BN1085" s="75"/>
      <c r="BO1085" s="75">
        <f>BI1085+BK1085+BL1085+BM1085+BN1085</f>
        <v>4986</v>
      </c>
      <c r="BP1085" s="75">
        <f>BJ1085+BL1085</f>
        <v>0</v>
      </c>
      <c r="BQ1085" s="11"/>
      <c r="BR1085" s="11"/>
      <c r="BS1085" s="11"/>
      <c r="BT1085" s="11"/>
      <c r="BU1085" s="11">
        <f>BO1085+BQ1085+BR1085+BS1085+BT1085</f>
        <v>4986</v>
      </c>
      <c r="BV1085" s="11">
        <f>BP1085+BR1085</f>
        <v>0</v>
      </c>
      <c r="BW1085" s="75"/>
      <c r="BX1085" s="75"/>
      <c r="BY1085" s="75"/>
      <c r="BZ1085" s="75"/>
      <c r="CA1085" s="75">
        <f>BU1085+BW1085+BX1085+BY1085+BZ1085</f>
        <v>4986</v>
      </c>
      <c r="CB1085" s="75">
        <f>BV1085+BX1085</f>
        <v>0</v>
      </c>
      <c r="CC1085" s="75"/>
      <c r="CD1085" s="75"/>
      <c r="CE1085" s="75"/>
      <c r="CF1085" s="75"/>
      <c r="CG1085" s="75">
        <f>CA1085+CC1085+CD1085+CE1085+CF1085</f>
        <v>4986</v>
      </c>
      <c r="CH1085" s="75">
        <f>CB1085+CD1085</f>
        <v>0</v>
      </c>
      <c r="CI1085" s="11"/>
      <c r="CJ1085" s="11"/>
      <c r="CK1085" s="11"/>
      <c r="CL1085" s="11"/>
      <c r="CM1085" s="11">
        <f>CG1085+CI1085+CJ1085+CK1085+CL1085</f>
        <v>4986</v>
      </c>
      <c r="CN1085" s="11">
        <f>CH1085+CJ1085</f>
        <v>0</v>
      </c>
    </row>
    <row r="1086" spans="1:92" ht="49.5" hidden="1" x14ac:dyDescent="0.25">
      <c r="A1086" s="55" t="s">
        <v>367</v>
      </c>
      <c r="B1086" s="14" t="s">
        <v>358</v>
      </c>
      <c r="C1086" s="14" t="s">
        <v>164</v>
      </c>
      <c r="D1086" s="14" t="s">
        <v>22</v>
      </c>
      <c r="E1086" s="14" t="s">
        <v>434</v>
      </c>
      <c r="F1086" s="47"/>
      <c r="G1086" s="11">
        <f>G1087</f>
        <v>2500</v>
      </c>
      <c r="H1086" s="11">
        <f t="shared" ref="H1086:R1086" si="3361">H1087</f>
        <v>0</v>
      </c>
      <c r="I1086" s="11">
        <f t="shared" si="3361"/>
        <v>0</v>
      </c>
      <c r="J1086" s="11">
        <f t="shared" si="3361"/>
        <v>0</v>
      </c>
      <c r="K1086" s="11">
        <f t="shared" si="3361"/>
        <v>0</v>
      </c>
      <c r="L1086" s="11">
        <f t="shared" si="3361"/>
        <v>0</v>
      </c>
      <c r="M1086" s="11">
        <f t="shared" si="3361"/>
        <v>2500</v>
      </c>
      <c r="N1086" s="11">
        <f t="shared" si="3361"/>
        <v>0</v>
      </c>
      <c r="O1086" s="11">
        <f t="shared" si="3361"/>
        <v>0</v>
      </c>
      <c r="P1086" s="11">
        <f t="shared" si="3361"/>
        <v>0</v>
      </c>
      <c r="Q1086" s="11">
        <f t="shared" si="3361"/>
        <v>0</v>
      </c>
      <c r="R1086" s="11">
        <f t="shared" si="3361"/>
        <v>0</v>
      </c>
      <c r="S1086" s="11">
        <f t="shared" ref="S1086:AH1089" si="3362">S1087</f>
        <v>2500</v>
      </c>
      <c r="T1086" s="11">
        <f t="shared" si="3362"/>
        <v>0</v>
      </c>
      <c r="U1086" s="11">
        <f t="shared" si="3362"/>
        <v>0</v>
      </c>
      <c r="V1086" s="11">
        <f t="shared" si="3362"/>
        <v>0</v>
      </c>
      <c r="W1086" s="11">
        <f t="shared" si="3362"/>
        <v>0</v>
      </c>
      <c r="X1086" s="11">
        <f t="shared" si="3362"/>
        <v>0</v>
      </c>
      <c r="Y1086" s="11">
        <f t="shared" si="3362"/>
        <v>2500</v>
      </c>
      <c r="Z1086" s="11">
        <f t="shared" si="3362"/>
        <v>0</v>
      </c>
      <c r="AA1086" s="11">
        <f t="shared" si="3362"/>
        <v>0</v>
      </c>
      <c r="AB1086" s="11">
        <f t="shared" si="3362"/>
        <v>0</v>
      </c>
      <c r="AC1086" s="11">
        <f t="shared" si="3362"/>
        <v>0</v>
      </c>
      <c r="AD1086" s="11">
        <f t="shared" si="3362"/>
        <v>0</v>
      </c>
      <c r="AE1086" s="11">
        <f t="shared" si="3362"/>
        <v>2500</v>
      </c>
      <c r="AF1086" s="11">
        <f t="shared" si="3362"/>
        <v>0</v>
      </c>
      <c r="AG1086" s="11">
        <f t="shared" si="3362"/>
        <v>0</v>
      </c>
      <c r="AH1086" s="11">
        <f t="shared" si="3362"/>
        <v>0</v>
      </c>
      <c r="AI1086" s="11">
        <f t="shared" ref="AG1086:AV1089" si="3363">AI1087</f>
        <v>0</v>
      </c>
      <c r="AJ1086" s="11">
        <f t="shared" si="3363"/>
        <v>0</v>
      </c>
      <c r="AK1086" s="75">
        <f t="shared" si="3363"/>
        <v>2500</v>
      </c>
      <c r="AL1086" s="75">
        <f t="shared" si="3363"/>
        <v>0</v>
      </c>
      <c r="AM1086" s="11">
        <f t="shared" si="3363"/>
        <v>0</v>
      </c>
      <c r="AN1086" s="11">
        <f t="shared" si="3363"/>
        <v>0</v>
      </c>
      <c r="AO1086" s="11">
        <f t="shared" si="3363"/>
        <v>0</v>
      </c>
      <c r="AP1086" s="11">
        <f t="shared" si="3363"/>
        <v>0</v>
      </c>
      <c r="AQ1086" s="11">
        <f t="shared" si="3363"/>
        <v>2500</v>
      </c>
      <c r="AR1086" s="11">
        <f t="shared" si="3363"/>
        <v>0</v>
      </c>
      <c r="AS1086" s="11">
        <f t="shared" si="3363"/>
        <v>0</v>
      </c>
      <c r="AT1086" s="11">
        <f t="shared" si="3363"/>
        <v>0</v>
      </c>
      <c r="AU1086" s="11">
        <f t="shared" si="3363"/>
        <v>0</v>
      </c>
      <c r="AV1086" s="11">
        <f t="shared" si="3363"/>
        <v>0</v>
      </c>
      <c r="AW1086" s="11">
        <f t="shared" ref="AS1086:BH1089" si="3364">AW1087</f>
        <v>2500</v>
      </c>
      <c r="AX1086" s="11">
        <f t="shared" si="3364"/>
        <v>0</v>
      </c>
      <c r="AY1086" s="75">
        <f t="shared" si="3364"/>
        <v>0</v>
      </c>
      <c r="AZ1086" s="75">
        <f t="shared" si="3364"/>
        <v>0</v>
      </c>
      <c r="BA1086" s="75">
        <f t="shared" si="3364"/>
        <v>0</v>
      </c>
      <c r="BB1086" s="75">
        <f t="shared" si="3364"/>
        <v>0</v>
      </c>
      <c r="BC1086" s="75">
        <f t="shared" si="3364"/>
        <v>2500</v>
      </c>
      <c r="BD1086" s="75">
        <f t="shared" si="3364"/>
        <v>0</v>
      </c>
      <c r="BE1086" s="11">
        <f t="shared" si="3364"/>
        <v>0</v>
      </c>
      <c r="BF1086" s="11">
        <f t="shared" si="3364"/>
        <v>0</v>
      </c>
      <c r="BG1086" s="11">
        <f t="shared" si="3364"/>
        <v>0</v>
      </c>
      <c r="BH1086" s="11">
        <f t="shared" si="3364"/>
        <v>0</v>
      </c>
      <c r="BI1086" s="138">
        <f t="shared" ref="BE1086:BT1089" si="3365">BI1087</f>
        <v>2500</v>
      </c>
      <c r="BJ1086" s="138">
        <f t="shared" si="3365"/>
        <v>0</v>
      </c>
      <c r="BK1086" s="75">
        <f t="shared" si="3365"/>
        <v>-194</v>
      </c>
      <c r="BL1086" s="75">
        <f t="shared" si="3365"/>
        <v>0</v>
      </c>
      <c r="BM1086" s="75">
        <f t="shared" si="3365"/>
        <v>187</v>
      </c>
      <c r="BN1086" s="75">
        <f t="shared" si="3365"/>
        <v>0</v>
      </c>
      <c r="BO1086" s="75">
        <f t="shared" si="3365"/>
        <v>2493</v>
      </c>
      <c r="BP1086" s="75">
        <f t="shared" si="3365"/>
        <v>0</v>
      </c>
      <c r="BQ1086" s="11">
        <f t="shared" si="3365"/>
        <v>0</v>
      </c>
      <c r="BR1086" s="11">
        <f t="shared" si="3365"/>
        <v>0</v>
      </c>
      <c r="BS1086" s="11">
        <f t="shared" si="3365"/>
        <v>0</v>
      </c>
      <c r="BT1086" s="11">
        <f t="shared" si="3365"/>
        <v>0</v>
      </c>
      <c r="BU1086" s="11">
        <f t="shared" ref="BQ1086:CF1089" si="3366">BU1087</f>
        <v>2493</v>
      </c>
      <c r="BV1086" s="11">
        <f t="shared" si="3366"/>
        <v>0</v>
      </c>
      <c r="BW1086" s="75">
        <f t="shared" si="3366"/>
        <v>0</v>
      </c>
      <c r="BX1086" s="75">
        <f t="shared" si="3366"/>
        <v>0</v>
      </c>
      <c r="BY1086" s="75">
        <f t="shared" si="3366"/>
        <v>0</v>
      </c>
      <c r="BZ1086" s="75">
        <f t="shared" si="3366"/>
        <v>0</v>
      </c>
      <c r="CA1086" s="75">
        <f t="shared" si="3366"/>
        <v>2493</v>
      </c>
      <c r="CB1086" s="75">
        <f t="shared" si="3366"/>
        <v>0</v>
      </c>
      <c r="CC1086" s="75">
        <f t="shared" si="3366"/>
        <v>0</v>
      </c>
      <c r="CD1086" s="75">
        <f t="shared" si="3366"/>
        <v>0</v>
      </c>
      <c r="CE1086" s="75">
        <f t="shared" si="3366"/>
        <v>0</v>
      </c>
      <c r="CF1086" s="75">
        <f t="shared" si="3366"/>
        <v>0</v>
      </c>
      <c r="CG1086" s="75">
        <f t="shared" ref="CC1086:CN1089" si="3367">CG1087</f>
        <v>2493</v>
      </c>
      <c r="CH1086" s="75">
        <f t="shared" si="3367"/>
        <v>0</v>
      </c>
      <c r="CI1086" s="11">
        <f t="shared" si="3367"/>
        <v>0</v>
      </c>
      <c r="CJ1086" s="11">
        <f t="shared" si="3367"/>
        <v>0</v>
      </c>
      <c r="CK1086" s="11">
        <f t="shared" si="3367"/>
        <v>0</v>
      </c>
      <c r="CL1086" s="11">
        <f t="shared" si="3367"/>
        <v>-193</v>
      </c>
      <c r="CM1086" s="11">
        <f t="shared" si="3367"/>
        <v>2300</v>
      </c>
      <c r="CN1086" s="11">
        <f t="shared" si="3367"/>
        <v>0</v>
      </c>
    </row>
    <row r="1087" spans="1:92" hidden="1" x14ac:dyDescent="0.25">
      <c r="A1087" s="55" t="s">
        <v>15</v>
      </c>
      <c r="B1087" s="14" t="s">
        <v>358</v>
      </c>
      <c r="C1087" s="14" t="s">
        <v>164</v>
      </c>
      <c r="D1087" s="14" t="s">
        <v>22</v>
      </c>
      <c r="E1087" s="14" t="s">
        <v>435</v>
      </c>
      <c r="F1087" s="47"/>
      <c r="G1087" s="11">
        <f t="shared" ref="G1087:R1089" si="3368">G1088</f>
        <v>2500</v>
      </c>
      <c r="H1087" s="11">
        <f t="shared" si="3368"/>
        <v>0</v>
      </c>
      <c r="I1087" s="11">
        <f t="shared" si="3368"/>
        <v>0</v>
      </c>
      <c r="J1087" s="11">
        <f t="shared" si="3368"/>
        <v>0</v>
      </c>
      <c r="K1087" s="11">
        <f t="shared" si="3368"/>
        <v>0</v>
      </c>
      <c r="L1087" s="11">
        <f t="shared" si="3368"/>
        <v>0</v>
      </c>
      <c r="M1087" s="11">
        <f t="shared" si="3368"/>
        <v>2500</v>
      </c>
      <c r="N1087" s="11">
        <f t="shared" si="3368"/>
        <v>0</v>
      </c>
      <c r="O1087" s="11">
        <f t="shared" si="3368"/>
        <v>0</v>
      </c>
      <c r="P1087" s="11">
        <f t="shared" si="3368"/>
        <v>0</v>
      </c>
      <c r="Q1087" s="11">
        <f t="shared" si="3368"/>
        <v>0</v>
      </c>
      <c r="R1087" s="11">
        <f t="shared" si="3368"/>
        <v>0</v>
      </c>
      <c r="S1087" s="11">
        <f t="shared" si="3362"/>
        <v>2500</v>
      </c>
      <c r="T1087" s="11">
        <f t="shared" si="3362"/>
        <v>0</v>
      </c>
      <c r="U1087" s="11">
        <f t="shared" si="3362"/>
        <v>0</v>
      </c>
      <c r="V1087" s="11">
        <f t="shared" si="3362"/>
        <v>0</v>
      </c>
      <c r="W1087" s="11">
        <f t="shared" si="3362"/>
        <v>0</v>
      </c>
      <c r="X1087" s="11">
        <f t="shared" si="3362"/>
        <v>0</v>
      </c>
      <c r="Y1087" s="11">
        <f t="shared" si="3362"/>
        <v>2500</v>
      </c>
      <c r="Z1087" s="11">
        <f t="shared" si="3362"/>
        <v>0</v>
      </c>
      <c r="AA1087" s="11">
        <f t="shared" si="3362"/>
        <v>0</v>
      </c>
      <c r="AB1087" s="11">
        <f t="shared" si="3362"/>
        <v>0</v>
      </c>
      <c r="AC1087" s="11">
        <f t="shared" si="3362"/>
        <v>0</v>
      </c>
      <c r="AD1087" s="11">
        <f t="shared" si="3362"/>
        <v>0</v>
      </c>
      <c r="AE1087" s="11">
        <f t="shared" si="3362"/>
        <v>2500</v>
      </c>
      <c r="AF1087" s="11">
        <f t="shared" si="3362"/>
        <v>0</v>
      </c>
      <c r="AG1087" s="11">
        <f t="shared" si="3363"/>
        <v>0</v>
      </c>
      <c r="AH1087" s="11">
        <f t="shared" si="3363"/>
        <v>0</v>
      </c>
      <c r="AI1087" s="11">
        <f t="shared" si="3363"/>
        <v>0</v>
      </c>
      <c r="AJ1087" s="11">
        <f t="shared" si="3363"/>
        <v>0</v>
      </c>
      <c r="AK1087" s="75">
        <f t="shared" si="3363"/>
        <v>2500</v>
      </c>
      <c r="AL1087" s="75">
        <f t="shared" si="3363"/>
        <v>0</v>
      </c>
      <c r="AM1087" s="11">
        <f t="shared" si="3363"/>
        <v>0</v>
      </c>
      <c r="AN1087" s="11">
        <f t="shared" si="3363"/>
        <v>0</v>
      </c>
      <c r="AO1087" s="11">
        <f t="shared" si="3363"/>
        <v>0</v>
      </c>
      <c r="AP1087" s="11">
        <f t="shared" si="3363"/>
        <v>0</v>
      </c>
      <c r="AQ1087" s="11">
        <f t="shared" si="3363"/>
        <v>2500</v>
      </c>
      <c r="AR1087" s="11">
        <f t="shared" si="3363"/>
        <v>0</v>
      </c>
      <c r="AS1087" s="11">
        <f t="shared" si="3364"/>
        <v>0</v>
      </c>
      <c r="AT1087" s="11">
        <f t="shared" si="3364"/>
        <v>0</v>
      </c>
      <c r="AU1087" s="11">
        <f t="shared" si="3364"/>
        <v>0</v>
      </c>
      <c r="AV1087" s="11">
        <f t="shared" si="3364"/>
        <v>0</v>
      </c>
      <c r="AW1087" s="11">
        <f t="shared" si="3364"/>
        <v>2500</v>
      </c>
      <c r="AX1087" s="11">
        <f t="shared" si="3364"/>
        <v>0</v>
      </c>
      <c r="AY1087" s="75">
        <f t="shared" si="3364"/>
        <v>0</v>
      </c>
      <c r="AZ1087" s="75">
        <f t="shared" si="3364"/>
        <v>0</v>
      </c>
      <c r="BA1087" s="75">
        <f t="shared" si="3364"/>
        <v>0</v>
      </c>
      <c r="BB1087" s="75">
        <f t="shared" si="3364"/>
        <v>0</v>
      </c>
      <c r="BC1087" s="75">
        <f t="shared" si="3364"/>
        <v>2500</v>
      </c>
      <c r="BD1087" s="75">
        <f t="shared" si="3364"/>
        <v>0</v>
      </c>
      <c r="BE1087" s="11">
        <f t="shared" si="3365"/>
        <v>0</v>
      </c>
      <c r="BF1087" s="11">
        <f t="shared" si="3365"/>
        <v>0</v>
      </c>
      <c r="BG1087" s="11">
        <f t="shared" si="3365"/>
        <v>0</v>
      </c>
      <c r="BH1087" s="11">
        <f t="shared" si="3365"/>
        <v>0</v>
      </c>
      <c r="BI1087" s="138">
        <f t="shared" si="3365"/>
        <v>2500</v>
      </c>
      <c r="BJ1087" s="138">
        <f t="shared" si="3365"/>
        <v>0</v>
      </c>
      <c r="BK1087" s="75">
        <f t="shared" si="3365"/>
        <v>-194</v>
      </c>
      <c r="BL1087" s="75">
        <f t="shared" si="3365"/>
        <v>0</v>
      </c>
      <c r="BM1087" s="75">
        <f t="shared" si="3365"/>
        <v>187</v>
      </c>
      <c r="BN1087" s="75">
        <f t="shared" si="3365"/>
        <v>0</v>
      </c>
      <c r="BO1087" s="75">
        <f t="shared" si="3365"/>
        <v>2493</v>
      </c>
      <c r="BP1087" s="75">
        <f t="shared" si="3365"/>
        <v>0</v>
      </c>
      <c r="BQ1087" s="11">
        <f t="shared" si="3366"/>
        <v>0</v>
      </c>
      <c r="BR1087" s="11">
        <f t="shared" si="3366"/>
        <v>0</v>
      </c>
      <c r="BS1087" s="11">
        <f t="shared" si="3366"/>
        <v>0</v>
      </c>
      <c r="BT1087" s="11">
        <f t="shared" si="3366"/>
        <v>0</v>
      </c>
      <c r="BU1087" s="11">
        <f t="shared" si="3366"/>
        <v>2493</v>
      </c>
      <c r="BV1087" s="11">
        <f t="shared" si="3366"/>
        <v>0</v>
      </c>
      <c r="BW1087" s="75">
        <f t="shared" si="3366"/>
        <v>0</v>
      </c>
      <c r="BX1087" s="75">
        <f t="shared" si="3366"/>
        <v>0</v>
      </c>
      <c r="BY1087" s="75">
        <f t="shared" si="3366"/>
        <v>0</v>
      </c>
      <c r="BZ1087" s="75">
        <f t="shared" si="3366"/>
        <v>0</v>
      </c>
      <c r="CA1087" s="75">
        <f t="shared" si="3366"/>
        <v>2493</v>
      </c>
      <c r="CB1087" s="75">
        <f t="shared" si="3366"/>
        <v>0</v>
      </c>
      <c r="CC1087" s="75">
        <f t="shared" si="3367"/>
        <v>0</v>
      </c>
      <c r="CD1087" s="75">
        <f t="shared" si="3367"/>
        <v>0</v>
      </c>
      <c r="CE1087" s="75">
        <f t="shared" si="3367"/>
        <v>0</v>
      </c>
      <c r="CF1087" s="75">
        <f t="shared" si="3367"/>
        <v>0</v>
      </c>
      <c r="CG1087" s="75">
        <f t="shared" si="3367"/>
        <v>2493</v>
      </c>
      <c r="CH1087" s="75">
        <f t="shared" si="3367"/>
        <v>0</v>
      </c>
      <c r="CI1087" s="11">
        <f t="shared" si="3367"/>
        <v>0</v>
      </c>
      <c r="CJ1087" s="11">
        <f t="shared" si="3367"/>
        <v>0</v>
      </c>
      <c r="CK1087" s="11">
        <f t="shared" si="3367"/>
        <v>0</v>
      </c>
      <c r="CL1087" s="11">
        <f t="shared" si="3367"/>
        <v>-193</v>
      </c>
      <c r="CM1087" s="11">
        <f t="shared" si="3367"/>
        <v>2300</v>
      </c>
      <c r="CN1087" s="11">
        <f t="shared" si="3367"/>
        <v>0</v>
      </c>
    </row>
    <row r="1088" spans="1:92" hidden="1" x14ac:dyDescent="0.25">
      <c r="A1088" s="55" t="s">
        <v>187</v>
      </c>
      <c r="B1088" s="14" t="s">
        <v>358</v>
      </c>
      <c r="C1088" s="14" t="s">
        <v>164</v>
      </c>
      <c r="D1088" s="14" t="s">
        <v>22</v>
      </c>
      <c r="E1088" s="14" t="s">
        <v>436</v>
      </c>
      <c r="F1088" s="47"/>
      <c r="G1088" s="11">
        <f t="shared" si="3368"/>
        <v>2500</v>
      </c>
      <c r="H1088" s="11">
        <f t="shared" si="3368"/>
        <v>0</v>
      </c>
      <c r="I1088" s="11">
        <f t="shared" si="3368"/>
        <v>0</v>
      </c>
      <c r="J1088" s="11">
        <f t="shared" si="3368"/>
        <v>0</v>
      </c>
      <c r="K1088" s="11">
        <f t="shared" si="3368"/>
        <v>0</v>
      </c>
      <c r="L1088" s="11">
        <f t="shared" si="3368"/>
        <v>0</v>
      </c>
      <c r="M1088" s="11">
        <f t="shared" si="3368"/>
        <v>2500</v>
      </c>
      <c r="N1088" s="11">
        <f t="shared" si="3368"/>
        <v>0</v>
      </c>
      <c r="O1088" s="11">
        <f t="shared" si="3368"/>
        <v>0</v>
      </c>
      <c r="P1088" s="11">
        <f t="shared" si="3368"/>
        <v>0</v>
      </c>
      <c r="Q1088" s="11">
        <f t="shared" si="3368"/>
        <v>0</v>
      </c>
      <c r="R1088" s="11">
        <f t="shared" si="3368"/>
        <v>0</v>
      </c>
      <c r="S1088" s="11">
        <f t="shared" si="3362"/>
        <v>2500</v>
      </c>
      <c r="T1088" s="11">
        <f t="shared" si="3362"/>
        <v>0</v>
      </c>
      <c r="U1088" s="11">
        <f t="shared" si="3362"/>
        <v>0</v>
      </c>
      <c r="V1088" s="11">
        <f t="shared" si="3362"/>
        <v>0</v>
      </c>
      <c r="W1088" s="11">
        <f t="shared" si="3362"/>
        <v>0</v>
      </c>
      <c r="X1088" s="11">
        <f t="shared" si="3362"/>
        <v>0</v>
      </c>
      <c r="Y1088" s="11">
        <f t="shared" si="3362"/>
        <v>2500</v>
      </c>
      <c r="Z1088" s="11">
        <f t="shared" si="3362"/>
        <v>0</v>
      </c>
      <c r="AA1088" s="11">
        <f t="shared" si="3362"/>
        <v>0</v>
      </c>
      <c r="AB1088" s="11">
        <f t="shared" si="3362"/>
        <v>0</v>
      </c>
      <c r="AC1088" s="11">
        <f t="shared" si="3362"/>
        <v>0</v>
      </c>
      <c r="AD1088" s="11">
        <f t="shared" si="3362"/>
        <v>0</v>
      </c>
      <c r="AE1088" s="11">
        <f t="shared" si="3362"/>
        <v>2500</v>
      </c>
      <c r="AF1088" s="11">
        <f t="shared" si="3362"/>
        <v>0</v>
      </c>
      <c r="AG1088" s="11">
        <f t="shared" si="3363"/>
        <v>0</v>
      </c>
      <c r="AH1088" s="11">
        <f t="shared" si="3363"/>
        <v>0</v>
      </c>
      <c r="AI1088" s="11">
        <f t="shared" si="3363"/>
        <v>0</v>
      </c>
      <c r="AJ1088" s="11">
        <f t="shared" si="3363"/>
        <v>0</v>
      </c>
      <c r="AK1088" s="75">
        <f t="shared" si="3363"/>
        <v>2500</v>
      </c>
      <c r="AL1088" s="75">
        <f t="shared" si="3363"/>
        <v>0</v>
      </c>
      <c r="AM1088" s="11">
        <f t="shared" si="3363"/>
        <v>0</v>
      </c>
      <c r="AN1088" s="11">
        <f t="shared" si="3363"/>
        <v>0</v>
      </c>
      <c r="AO1088" s="11">
        <f t="shared" si="3363"/>
        <v>0</v>
      </c>
      <c r="AP1088" s="11">
        <f t="shared" si="3363"/>
        <v>0</v>
      </c>
      <c r="AQ1088" s="11">
        <f t="shared" si="3363"/>
        <v>2500</v>
      </c>
      <c r="AR1088" s="11">
        <f t="shared" si="3363"/>
        <v>0</v>
      </c>
      <c r="AS1088" s="11">
        <f t="shared" si="3364"/>
        <v>0</v>
      </c>
      <c r="AT1088" s="11">
        <f t="shared" si="3364"/>
        <v>0</v>
      </c>
      <c r="AU1088" s="11">
        <f t="shared" si="3364"/>
        <v>0</v>
      </c>
      <c r="AV1088" s="11">
        <f t="shared" si="3364"/>
        <v>0</v>
      </c>
      <c r="AW1088" s="11">
        <f t="shared" si="3364"/>
        <v>2500</v>
      </c>
      <c r="AX1088" s="11">
        <f t="shared" si="3364"/>
        <v>0</v>
      </c>
      <c r="AY1088" s="75">
        <f t="shared" si="3364"/>
        <v>0</v>
      </c>
      <c r="AZ1088" s="75">
        <f t="shared" si="3364"/>
        <v>0</v>
      </c>
      <c r="BA1088" s="75">
        <f t="shared" si="3364"/>
        <v>0</v>
      </c>
      <c r="BB1088" s="75">
        <f t="shared" si="3364"/>
        <v>0</v>
      </c>
      <c r="BC1088" s="75">
        <f t="shared" si="3364"/>
        <v>2500</v>
      </c>
      <c r="BD1088" s="75">
        <f t="shared" si="3364"/>
        <v>0</v>
      </c>
      <c r="BE1088" s="11">
        <f t="shared" si="3365"/>
        <v>0</v>
      </c>
      <c r="BF1088" s="11">
        <f t="shared" si="3365"/>
        <v>0</v>
      </c>
      <c r="BG1088" s="11">
        <f t="shared" si="3365"/>
        <v>0</v>
      </c>
      <c r="BH1088" s="11">
        <f t="shared" si="3365"/>
        <v>0</v>
      </c>
      <c r="BI1088" s="138">
        <f t="shared" si="3365"/>
        <v>2500</v>
      </c>
      <c r="BJ1088" s="138">
        <f t="shared" si="3365"/>
        <v>0</v>
      </c>
      <c r="BK1088" s="75">
        <f t="shared" si="3365"/>
        <v>-194</v>
      </c>
      <c r="BL1088" s="75">
        <f t="shared" si="3365"/>
        <v>0</v>
      </c>
      <c r="BM1088" s="75">
        <f t="shared" si="3365"/>
        <v>187</v>
      </c>
      <c r="BN1088" s="75">
        <f t="shared" si="3365"/>
        <v>0</v>
      </c>
      <c r="BO1088" s="75">
        <f t="shared" si="3365"/>
        <v>2493</v>
      </c>
      <c r="BP1088" s="75">
        <f t="shared" si="3365"/>
        <v>0</v>
      </c>
      <c r="BQ1088" s="11">
        <f t="shared" si="3366"/>
        <v>0</v>
      </c>
      <c r="BR1088" s="11">
        <f t="shared" si="3366"/>
        <v>0</v>
      </c>
      <c r="BS1088" s="11">
        <f t="shared" si="3366"/>
        <v>0</v>
      </c>
      <c r="BT1088" s="11">
        <f t="shared" si="3366"/>
        <v>0</v>
      </c>
      <c r="BU1088" s="11">
        <f t="shared" si="3366"/>
        <v>2493</v>
      </c>
      <c r="BV1088" s="11">
        <f t="shared" si="3366"/>
        <v>0</v>
      </c>
      <c r="BW1088" s="75">
        <f t="shared" si="3366"/>
        <v>0</v>
      </c>
      <c r="BX1088" s="75">
        <f t="shared" si="3366"/>
        <v>0</v>
      </c>
      <c r="BY1088" s="75">
        <f t="shared" si="3366"/>
        <v>0</v>
      </c>
      <c r="BZ1088" s="75">
        <f t="shared" si="3366"/>
        <v>0</v>
      </c>
      <c r="CA1088" s="75">
        <f t="shared" si="3366"/>
        <v>2493</v>
      </c>
      <c r="CB1088" s="75">
        <f t="shared" si="3366"/>
        <v>0</v>
      </c>
      <c r="CC1088" s="75">
        <f t="shared" si="3367"/>
        <v>0</v>
      </c>
      <c r="CD1088" s="75">
        <f t="shared" si="3367"/>
        <v>0</v>
      </c>
      <c r="CE1088" s="75">
        <f t="shared" si="3367"/>
        <v>0</v>
      </c>
      <c r="CF1088" s="75">
        <f t="shared" si="3367"/>
        <v>0</v>
      </c>
      <c r="CG1088" s="75">
        <f t="shared" si="3367"/>
        <v>2493</v>
      </c>
      <c r="CH1088" s="75">
        <f t="shared" si="3367"/>
        <v>0</v>
      </c>
      <c r="CI1088" s="11">
        <f t="shared" si="3367"/>
        <v>0</v>
      </c>
      <c r="CJ1088" s="11">
        <f t="shared" si="3367"/>
        <v>0</v>
      </c>
      <c r="CK1088" s="11">
        <f t="shared" si="3367"/>
        <v>0</v>
      </c>
      <c r="CL1088" s="11">
        <f t="shared" si="3367"/>
        <v>-193</v>
      </c>
      <c r="CM1088" s="11">
        <f t="shared" si="3367"/>
        <v>2300</v>
      </c>
      <c r="CN1088" s="11">
        <f t="shared" si="3367"/>
        <v>0</v>
      </c>
    </row>
    <row r="1089" spans="1:92" ht="33" hidden="1" x14ac:dyDescent="0.25">
      <c r="A1089" s="55" t="s">
        <v>268</v>
      </c>
      <c r="B1089" s="14" t="s">
        <v>358</v>
      </c>
      <c r="C1089" s="14" t="s">
        <v>164</v>
      </c>
      <c r="D1089" s="14" t="s">
        <v>22</v>
      </c>
      <c r="E1089" s="14" t="s">
        <v>436</v>
      </c>
      <c r="F1089" s="14" t="s">
        <v>33</v>
      </c>
      <c r="G1089" s="11">
        <f t="shared" si="3368"/>
        <v>2500</v>
      </c>
      <c r="H1089" s="11">
        <f t="shared" si="3368"/>
        <v>0</v>
      </c>
      <c r="I1089" s="11">
        <f t="shared" si="3368"/>
        <v>0</v>
      </c>
      <c r="J1089" s="11">
        <f t="shared" si="3368"/>
        <v>0</v>
      </c>
      <c r="K1089" s="11">
        <f t="shared" si="3368"/>
        <v>0</v>
      </c>
      <c r="L1089" s="11">
        <f t="shared" si="3368"/>
        <v>0</v>
      </c>
      <c r="M1089" s="11">
        <f t="shared" si="3368"/>
        <v>2500</v>
      </c>
      <c r="N1089" s="11">
        <f t="shared" si="3368"/>
        <v>0</v>
      </c>
      <c r="O1089" s="11">
        <f t="shared" si="3368"/>
        <v>0</v>
      </c>
      <c r="P1089" s="11">
        <f t="shared" si="3368"/>
        <v>0</v>
      </c>
      <c r="Q1089" s="11">
        <f t="shared" si="3368"/>
        <v>0</v>
      </c>
      <c r="R1089" s="11">
        <f t="shared" si="3368"/>
        <v>0</v>
      </c>
      <c r="S1089" s="11">
        <f t="shared" si="3362"/>
        <v>2500</v>
      </c>
      <c r="T1089" s="11">
        <f t="shared" si="3362"/>
        <v>0</v>
      </c>
      <c r="U1089" s="11">
        <f t="shared" si="3362"/>
        <v>0</v>
      </c>
      <c r="V1089" s="11">
        <f t="shared" si="3362"/>
        <v>0</v>
      </c>
      <c r="W1089" s="11">
        <f t="shared" si="3362"/>
        <v>0</v>
      </c>
      <c r="X1089" s="11">
        <f t="shared" si="3362"/>
        <v>0</v>
      </c>
      <c r="Y1089" s="11">
        <f t="shared" si="3362"/>
        <v>2500</v>
      </c>
      <c r="Z1089" s="11">
        <f t="shared" si="3362"/>
        <v>0</v>
      </c>
      <c r="AA1089" s="11">
        <f t="shared" si="3362"/>
        <v>0</v>
      </c>
      <c r="AB1089" s="11">
        <f t="shared" si="3362"/>
        <v>0</v>
      </c>
      <c r="AC1089" s="11">
        <f t="shared" si="3362"/>
        <v>0</v>
      </c>
      <c r="AD1089" s="11">
        <f t="shared" si="3362"/>
        <v>0</v>
      </c>
      <c r="AE1089" s="11">
        <f t="shared" si="3362"/>
        <v>2500</v>
      </c>
      <c r="AF1089" s="11">
        <f t="shared" si="3362"/>
        <v>0</v>
      </c>
      <c r="AG1089" s="11">
        <f t="shared" si="3363"/>
        <v>0</v>
      </c>
      <c r="AH1089" s="11">
        <f t="shared" si="3363"/>
        <v>0</v>
      </c>
      <c r="AI1089" s="11">
        <f t="shared" si="3363"/>
        <v>0</v>
      </c>
      <c r="AJ1089" s="11">
        <f t="shared" si="3363"/>
        <v>0</v>
      </c>
      <c r="AK1089" s="75">
        <f t="shared" si="3363"/>
        <v>2500</v>
      </c>
      <c r="AL1089" s="75">
        <f t="shared" si="3363"/>
        <v>0</v>
      </c>
      <c r="AM1089" s="11">
        <f t="shared" si="3363"/>
        <v>0</v>
      </c>
      <c r="AN1089" s="11">
        <f t="shared" si="3363"/>
        <v>0</v>
      </c>
      <c r="AO1089" s="11">
        <f t="shared" si="3363"/>
        <v>0</v>
      </c>
      <c r="AP1089" s="11">
        <f t="shared" si="3363"/>
        <v>0</v>
      </c>
      <c r="AQ1089" s="11">
        <f t="shared" si="3363"/>
        <v>2500</v>
      </c>
      <c r="AR1089" s="11">
        <f t="shared" si="3363"/>
        <v>0</v>
      </c>
      <c r="AS1089" s="11">
        <f t="shared" si="3364"/>
        <v>0</v>
      </c>
      <c r="AT1089" s="11">
        <f t="shared" si="3364"/>
        <v>0</v>
      </c>
      <c r="AU1089" s="11">
        <f t="shared" si="3364"/>
        <v>0</v>
      </c>
      <c r="AV1089" s="11">
        <f t="shared" si="3364"/>
        <v>0</v>
      </c>
      <c r="AW1089" s="11">
        <f t="shared" si="3364"/>
        <v>2500</v>
      </c>
      <c r="AX1089" s="11">
        <f t="shared" si="3364"/>
        <v>0</v>
      </c>
      <c r="AY1089" s="75">
        <f t="shared" si="3364"/>
        <v>0</v>
      </c>
      <c r="AZ1089" s="75">
        <f t="shared" si="3364"/>
        <v>0</v>
      </c>
      <c r="BA1089" s="75">
        <f t="shared" si="3364"/>
        <v>0</v>
      </c>
      <c r="BB1089" s="75">
        <f t="shared" si="3364"/>
        <v>0</v>
      </c>
      <c r="BC1089" s="75">
        <f t="shared" si="3364"/>
        <v>2500</v>
      </c>
      <c r="BD1089" s="75">
        <f t="shared" si="3364"/>
        <v>0</v>
      </c>
      <c r="BE1089" s="11">
        <f t="shared" si="3365"/>
        <v>0</v>
      </c>
      <c r="BF1089" s="11">
        <f t="shared" si="3365"/>
        <v>0</v>
      </c>
      <c r="BG1089" s="11">
        <f t="shared" si="3365"/>
        <v>0</v>
      </c>
      <c r="BH1089" s="11">
        <f t="shared" si="3365"/>
        <v>0</v>
      </c>
      <c r="BI1089" s="138">
        <f t="shared" si="3365"/>
        <v>2500</v>
      </c>
      <c r="BJ1089" s="138">
        <f t="shared" si="3365"/>
        <v>0</v>
      </c>
      <c r="BK1089" s="75">
        <f t="shared" si="3365"/>
        <v>-194</v>
      </c>
      <c r="BL1089" s="75">
        <f t="shared" si="3365"/>
        <v>0</v>
      </c>
      <c r="BM1089" s="75">
        <f t="shared" si="3365"/>
        <v>187</v>
      </c>
      <c r="BN1089" s="75">
        <f t="shared" si="3365"/>
        <v>0</v>
      </c>
      <c r="BO1089" s="75">
        <f t="shared" si="3365"/>
        <v>2493</v>
      </c>
      <c r="BP1089" s="75">
        <f t="shared" si="3365"/>
        <v>0</v>
      </c>
      <c r="BQ1089" s="11">
        <f t="shared" si="3366"/>
        <v>0</v>
      </c>
      <c r="BR1089" s="11">
        <f t="shared" si="3366"/>
        <v>0</v>
      </c>
      <c r="BS1089" s="11">
        <f t="shared" si="3366"/>
        <v>0</v>
      </c>
      <c r="BT1089" s="11">
        <f t="shared" si="3366"/>
        <v>0</v>
      </c>
      <c r="BU1089" s="11">
        <f t="shared" si="3366"/>
        <v>2493</v>
      </c>
      <c r="BV1089" s="11">
        <f t="shared" si="3366"/>
        <v>0</v>
      </c>
      <c r="BW1089" s="75">
        <f t="shared" si="3366"/>
        <v>0</v>
      </c>
      <c r="BX1089" s="75">
        <f t="shared" si="3366"/>
        <v>0</v>
      </c>
      <c r="BY1089" s="75">
        <f t="shared" si="3366"/>
        <v>0</v>
      </c>
      <c r="BZ1089" s="75">
        <f t="shared" si="3366"/>
        <v>0</v>
      </c>
      <c r="CA1089" s="75">
        <f t="shared" si="3366"/>
        <v>2493</v>
      </c>
      <c r="CB1089" s="75">
        <f t="shared" si="3366"/>
        <v>0</v>
      </c>
      <c r="CC1089" s="75">
        <f t="shared" si="3367"/>
        <v>0</v>
      </c>
      <c r="CD1089" s="75">
        <f t="shared" si="3367"/>
        <v>0</v>
      </c>
      <c r="CE1089" s="75">
        <f t="shared" si="3367"/>
        <v>0</v>
      </c>
      <c r="CF1089" s="75">
        <f t="shared" si="3367"/>
        <v>0</v>
      </c>
      <c r="CG1089" s="75">
        <f t="shared" si="3367"/>
        <v>2493</v>
      </c>
      <c r="CH1089" s="75">
        <f t="shared" si="3367"/>
        <v>0</v>
      </c>
      <c r="CI1089" s="11">
        <f t="shared" si="3367"/>
        <v>0</v>
      </c>
      <c r="CJ1089" s="11">
        <f t="shared" si="3367"/>
        <v>0</v>
      </c>
      <c r="CK1089" s="11">
        <f t="shared" si="3367"/>
        <v>0</v>
      </c>
      <c r="CL1089" s="11">
        <f t="shared" si="3367"/>
        <v>-193</v>
      </c>
      <c r="CM1089" s="11">
        <f t="shared" si="3367"/>
        <v>2300</v>
      </c>
      <c r="CN1089" s="11">
        <f t="shared" si="3367"/>
        <v>0</v>
      </c>
    </row>
    <row r="1090" spans="1:92" ht="33" hidden="1" x14ac:dyDescent="0.25">
      <c r="A1090" s="55" t="s">
        <v>39</v>
      </c>
      <c r="B1090" s="14" t="s">
        <v>358</v>
      </c>
      <c r="C1090" s="14" t="s">
        <v>164</v>
      </c>
      <c r="D1090" s="14" t="s">
        <v>22</v>
      </c>
      <c r="E1090" s="14" t="s">
        <v>436</v>
      </c>
      <c r="F1090" s="14" t="s">
        <v>40</v>
      </c>
      <c r="G1090" s="11">
        <v>2500</v>
      </c>
      <c r="H1090" s="11"/>
      <c r="I1090" s="11"/>
      <c r="J1090" s="11"/>
      <c r="K1090" s="11"/>
      <c r="L1090" s="11"/>
      <c r="M1090" s="11">
        <f>G1090+I1090+J1090+K1090+L1090</f>
        <v>2500</v>
      </c>
      <c r="N1090" s="11">
        <f>H1090+J1090</f>
        <v>0</v>
      </c>
      <c r="O1090" s="11"/>
      <c r="P1090" s="11"/>
      <c r="Q1090" s="11"/>
      <c r="R1090" s="11"/>
      <c r="S1090" s="11">
        <f>M1090+O1090+P1090+Q1090+R1090</f>
        <v>2500</v>
      </c>
      <c r="T1090" s="11">
        <f>N1090+P1090</f>
        <v>0</v>
      </c>
      <c r="U1090" s="11"/>
      <c r="V1090" s="11"/>
      <c r="W1090" s="11"/>
      <c r="X1090" s="11"/>
      <c r="Y1090" s="11">
        <f>S1090+U1090+V1090+W1090+X1090</f>
        <v>2500</v>
      </c>
      <c r="Z1090" s="11">
        <f>T1090+V1090</f>
        <v>0</v>
      </c>
      <c r="AA1090" s="11"/>
      <c r="AB1090" s="11"/>
      <c r="AC1090" s="11"/>
      <c r="AD1090" s="11"/>
      <c r="AE1090" s="11">
        <f>Y1090+AA1090+AB1090+AC1090+AD1090</f>
        <v>2500</v>
      </c>
      <c r="AF1090" s="11">
        <f>Z1090+AB1090</f>
        <v>0</v>
      </c>
      <c r="AG1090" s="11"/>
      <c r="AH1090" s="11"/>
      <c r="AI1090" s="11"/>
      <c r="AJ1090" s="11"/>
      <c r="AK1090" s="75">
        <f>AE1090+AG1090+AH1090+AI1090+AJ1090</f>
        <v>2500</v>
      </c>
      <c r="AL1090" s="75">
        <f>AF1090+AH1090</f>
        <v>0</v>
      </c>
      <c r="AM1090" s="11"/>
      <c r="AN1090" s="11"/>
      <c r="AO1090" s="11"/>
      <c r="AP1090" s="11"/>
      <c r="AQ1090" s="11">
        <f>AK1090+AM1090+AN1090+AO1090+AP1090</f>
        <v>2500</v>
      </c>
      <c r="AR1090" s="11">
        <f>AL1090+AN1090</f>
        <v>0</v>
      </c>
      <c r="AS1090" s="11"/>
      <c r="AT1090" s="11"/>
      <c r="AU1090" s="11"/>
      <c r="AV1090" s="11"/>
      <c r="AW1090" s="11">
        <f>AQ1090+AS1090+AT1090+AU1090+AV1090</f>
        <v>2500</v>
      </c>
      <c r="AX1090" s="11">
        <f>AR1090+AT1090</f>
        <v>0</v>
      </c>
      <c r="AY1090" s="75"/>
      <c r="AZ1090" s="75"/>
      <c r="BA1090" s="75"/>
      <c r="BB1090" s="75"/>
      <c r="BC1090" s="75">
        <f>AW1090+AY1090+AZ1090+BA1090+BB1090</f>
        <v>2500</v>
      </c>
      <c r="BD1090" s="75">
        <f>AX1090+AZ1090</f>
        <v>0</v>
      </c>
      <c r="BE1090" s="11"/>
      <c r="BF1090" s="11"/>
      <c r="BG1090" s="11"/>
      <c r="BH1090" s="11"/>
      <c r="BI1090" s="138">
        <f>BC1090+BE1090+BF1090+BG1090+BH1090</f>
        <v>2500</v>
      </c>
      <c r="BJ1090" s="138">
        <f>BD1090+BF1090</f>
        <v>0</v>
      </c>
      <c r="BK1090" s="75">
        <v>-194</v>
      </c>
      <c r="BL1090" s="75"/>
      <c r="BM1090" s="75">
        <v>187</v>
      </c>
      <c r="BN1090" s="75"/>
      <c r="BO1090" s="75">
        <f>BI1090+BK1090+BL1090+BM1090+BN1090</f>
        <v>2493</v>
      </c>
      <c r="BP1090" s="75">
        <f>BJ1090+BL1090</f>
        <v>0</v>
      </c>
      <c r="BQ1090" s="11"/>
      <c r="BR1090" s="11"/>
      <c r="BS1090" s="11"/>
      <c r="BT1090" s="11"/>
      <c r="BU1090" s="11">
        <f>BO1090+BQ1090+BR1090+BS1090+BT1090</f>
        <v>2493</v>
      </c>
      <c r="BV1090" s="11">
        <f>BP1090+BR1090</f>
        <v>0</v>
      </c>
      <c r="BW1090" s="75"/>
      <c r="BX1090" s="75"/>
      <c r="BY1090" s="75"/>
      <c r="BZ1090" s="75"/>
      <c r="CA1090" s="75">
        <f>BU1090+BW1090+BX1090+BY1090+BZ1090</f>
        <v>2493</v>
      </c>
      <c r="CB1090" s="75">
        <f>BV1090+BX1090</f>
        <v>0</v>
      </c>
      <c r="CC1090" s="75"/>
      <c r="CD1090" s="75"/>
      <c r="CE1090" s="75"/>
      <c r="CF1090" s="75"/>
      <c r="CG1090" s="75">
        <f>CA1090+CC1090+CD1090+CE1090+CF1090</f>
        <v>2493</v>
      </c>
      <c r="CH1090" s="75">
        <f>CB1090+CD1090</f>
        <v>0</v>
      </c>
      <c r="CI1090" s="11"/>
      <c r="CJ1090" s="11"/>
      <c r="CK1090" s="11"/>
      <c r="CL1090" s="11">
        <v>-193</v>
      </c>
      <c r="CM1090" s="11">
        <f>CG1090+CI1090+CJ1090+CK1090+CL1090</f>
        <v>2300</v>
      </c>
      <c r="CN1090" s="11">
        <f>CH1090+CJ1090</f>
        <v>0</v>
      </c>
    </row>
    <row r="1091" spans="1:92" ht="33" hidden="1" x14ac:dyDescent="0.25">
      <c r="A1091" s="55" t="s">
        <v>368</v>
      </c>
      <c r="B1091" s="14" t="s">
        <v>358</v>
      </c>
      <c r="C1091" s="14" t="s">
        <v>164</v>
      </c>
      <c r="D1091" s="14" t="s">
        <v>22</v>
      </c>
      <c r="E1091" s="14" t="s">
        <v>450</v>
      </c>
      <c r="F1091" s="14"/>
      <c r="G1091" s="11">
        <f>G1092</f>
        <v>170000</v>
      </c>
      <c r="H1091" s="11">
        <f t="shared" ref="H1091:R1094" si="3369">H1092</f>
        <v>0</v>
      </c>
      <c r="I1091" s="11">
        <f t="shared" si="3369"/>
        <v>0</v>
      </c>
      <c r="J1091" s="11">
        <f t="shared" si="3369"/>
        <v>0</v>
      </c>
      <c r="K1091" s="11">
        <f t="shared" si="3369"/>
        <v>0</v>
      </c>
      <c r="L1091" s="11">
        <f t="shared" si="3369"/>
        <v>0</v>
      </c>
      <c r="M1091" s="11">
        <f t="shared" si="3369"/>
        <v>170000</v>
      </c>
      <c r="N1091" s="11">
        <f t="shared" si="3369"/>
        <v>0</v>
      </c>
      <c r="O1091" s="11">
        <f t="shared" si="3369"/>
        <v>0</v>
      </c>
      <c r="P1091" s="11">
        <f t="shared" si="3369"/>
        <v>0</v>
      </c>
      <c r="Q1091" s="11">
        <f t="shared" si="3369"/>
        <v>0</v>
      </c>
      <c r="R1091" s="11">
        <f t="shared" si="3369"/>
        <v>0</v>
      </c>
      <c r="S1091" s="11">
        <f t="shared" ref="S1091:AH1094" si="3370">S1092</f>
        <v>170000</v>
      </c>
      <c r="T1091" s="11">
        <f t="shared" si="3370"/>
        <v>0</v>
      </c>
      <c r="U1091" s="11">
        <f t="shared" si="3370"/>
        <v>0</v>
      </c>
      <c r="V1091" s="11">
        <f t="shared" si="3370"/>
        <v>0</v>
      </c>
      <c r="W1091" s="11">
        <f t="shared" si="3370"/>
        <v>0</v>
      </c>
      <c r="X1091" s="11">
        <f t="shared" si="3370"/>
        <v>0</v>
      </c>
      <c r="Y1091" s="11">
        <f t="shared" si="3370"/>
        <v>170000</v>
      </c>
      <c r="Z1091" s="11">
        <f t="shared" si="3370"/>
        <v>0</v>
      </c>
      <c r="AA1091" s="11">
        <f t="shared" si="3370"/>
        <v>0</v>
      </c>
      <c r="AB1091" s="11">
        <f t="shared" si="3370"/>
        <v>0</v>
      </c>
      <c r="AC1091" s="11">
        <f t="shared" si="3370"/>
        <v>0</v>
      </c>
      <c r="AD1091" s="11">
        <f t="shared" si="3370"/>
        <v>0</v>
      </c>
      <c r="AE1091" s="11">
        <f t="shared" si="3370"/>
        <v>170000</v>
      </c>
      <c r="AF1091" s="11">
        <f t="shared" si="3370"/>
        <v>0</v>
      </c>
      <c r="AG1091" s="11">
        <f t="shared" si="3370"/>
        <v>0</v>
      </c>
      <c r="AH1091" s="11">
        <f t="shared" si="3370"/>
        <v>0</v>
      </c>
      <c r="AI1091" s="11">
        <f t="shared" ref="AG1091:AV1094" si="3371">AI1092</f>
        <v>0</v>
      </c>
      <c r="AJ1091" s="11">
        <f t="shared" si="3371"/>
        <v>0</v>
      </c>
      <c r="AK1091" s="75">
        <f t="shared" si="3371"/>
        <v>170000</v>
      </c>
      <c r="AL1091" s="75">
        <f t="shared" si="3371"/>
        <v>0</v>
      </c>
      <c r="AM1091" s="11">
        <f>AM1092+AM1096+AM1099</f>
        <v>-97073</v>
      </c>
      <c r="AN1091" s="11">
        <f t="shared" ref="AN1091:AR1091" si="3372">AN1092+AN1096+AN1099</f>
        <v>36421</v>
      </c>
      <c r="AO1091" s="11">
        <f t="shared" si="3372"/>
        <v>17940</v>
      </c>
      <c r="AP1091" s="11">
        <f t="shared" si="3372"/>
        <v>0</v>
      </c>
      <c r="AQ1091" s="11">
        <f t="shared" si="3372"/>
        <v>127288</v>
      </c>
      <c r="AR1091" s="11">
        <f t="shared" si="3372"/>
        <v>36421</v>
      </c>
      <c r="AS1091" s="11">
        <f>AS1092+AS1096+AS1099</f>
        <v>0</v>
      </c>
      <c r="AT1091" s="11">
        <f t="shared" ref="AT1091:AX1091" si="3373">AT1092+AT1096+AT1099</f>
        <v>0</v>
      </c>
      <c r="AU1091" s="11">
        <f t="shared" si="3373"/>
        <v>0</v>
      </c>
      <c r="AV1091" s="11">
        <f t="shared" si="3373"/>
        <v>0</v>
      </c>
      <c r="AW1091" s="11">
        <f t="shared" si="3373"/>
        <v>127288</v>
      </c>
      <c r="AX1091" s="11">
        <f t="shared" si="3373"/>
        <v>36421</v>
      </c>
      <c r="AY1091" s="75">
        <f t="shared" ref="AY1091:BD1091" si="3374">AY1092+AY1096+AY1099+AY1105+AY1102</f>
        <v>-72927</v>
      </c>
      <c r="AZ1091" s="75">
        <f t="shared" si="3374"/>
        <v>100000</v>
      </c>
      <c r="BA1091" s="75">
        <f t="shared" si="3374"/>
        <v>5264</v>
      </c>
      <c r="BB1091" s="75">
        <f t="shared" si="3374"/>
        <v>0</v>
      </c>
      <c r="BC1091" s="75">
        <f t="shared" si="3374"/>
        <v>159625</v>
      </c>
      <c r="BD1091" s="75">
        <f t="shared" si="3374"/>
        <v>136421</v>
      </c>
      <c r="BE1091" s="11">
        <f t="shared" ref="BE1091:BJ1091" si="3375">BE1092+BE1096+BE1099+BE1105+BE1102</f>
        <v>-3076</v>
      </c>
      <c r="BF1091" s="11">
        <f t="shared" si="3375"/>
        <v>4715</v>
      </c>
      <c r="BG1091" s="11">
        <f t="shared" si="3375"/>
        <v>1272</v>
      </c>
      <c r="BH1091" s="11">
        <f t="shared" si="3375"/>
        <v>0</v>
      </c>
      <c r="BI1091" s="138">
        <f t="shared" si="3375"/>
        <v>162536</v>
      </c>
      <c r="BJ1091" s="138">
        <f t="shared" si="3375"/>
        <v>141136</v>
      </c>
      <c r="BK1091" s="75">
        <f t="shared" ref="BK1091:BP1091" si="3376">BK1092+BK1096+BK1099+BK1105+BK1102</f>
        <v>-2906</v>
      </c>
      <c r="BL1091" s="75">
        <f t="shared" si="3376"/>
        <v>13864</v>
      </c>
      <c r="BM1091" s="75">
        <f t="shared" si="3376"/>
        <v>135</v>
      </c>
      <c r="BN1091" s="75">
        <f t="shared" si="3376"/>
        <v>0</v>
      </c>
      <c r="BO1091" s="75">
        <f t="shared" si="3376"/>
        <v>173629</v>
      </c>
      <c r="BP1091" s="75">
        <f t="shared" si="3376"/>
        <v>155000</v>
      </c>
      <c r="BQ1091" s="11">
        <f t="shared" ref="BQ1091:BV1091" si="3377">BQ1092+BQ1096+BQ1099+BQ1105+BQ1102</f>
        <v>2225</v>
      </c>
      <c r="BR1091" s="11">
        <f t="shared" si="3377"/>
        <v>20017</v>
      </c>
      <c r="BS1091" s="11">
        <f t="shared" si="3377"/>
        <v>0</v>
      </c>
      <c r="BT1091" s="11">
        <f t="shared" si="3377"/>
        <v>0</v>
      </c>
      <c r="BU1091" s="11">
        <f t="shared" si="3377"/>
        <v>195871</v>
      </c>
      <c r="BV1091" s="11">
        <f t="shared" si="3377"/>
        <v>175017</v>
      </c>
      <c r="BW1091" s="75">
        <f t="shared" ref="BW1091:CB1091" si="3378">BW1092+BW1096+BW1099+BW1105+BW1102</f>
        <v>-19447</v>
      </c>
      <c r="BX1091" s="75">
        <f t="shared" si="3378"/>
        <v>-175017</v>
      </c>
      <c r="BY1091" s="75">
        <f t="shared" si="3378"/>
        <v>0</v>
      </c>
      <c r="BZ1091" s="75">
        <f t="shared" si="3378"/>
        <v>0</v>
      </c>
      <c r="CA1091" s="75">
        <f t="shared" si="3378"/>
        <v>1407</v>
      </c>
      <c r="CB1091" s="75">
        <f t="shared" si="3378"/>
        <v>0</v>
      </c>
      <c r="CC1091" s="75">
        <f t="shared" ref="CC1091:CH1091" si="3379">CC1092+CC1096+CC1099+CC1105+CC1102</f>
        <v>0</v>
      </c>
      <c r="CD1091" s="75">
        <f t="shared" si="3379"/>
        <v>0</v>
      </c>
      <c r="CE1091" s="75">
        <f t="shared" si="3379"/>
        <v>0</v>
      </c>
      <c r="CF1091" s="75">
        <f t="shared" si="3379"/>
        <v>0</v>
      </c>
      <c r="CG1091" s="75">
        <f t="shared" si="3379"/>
        <v>1407</v>
      </c>
      <c r="CH1091" s="75">
        <f t="shared" si="3379"/>
        <v>0</v>
      </c>
      <c r="CI1091" s="11">
        <f t="shared" ref="CI1091:CN1091" si="3380">CI1092+CI1096+CI1099+CI1105+CI1102</f>
        <v>0</v>
      </c>
      <c r="CJ1091" s="11">
        <f t="shared" si="3380"/>
        <v>0</v>
      </c>
      <c r="CK1091" s="11">
        <f t="shared" si="3380"/>
        <v>0</v>
      </c>
      <c r="CL1091" s="11">
        <f t="shared" si="3380"/>
        <v>0</v>
      </c>
      <c r="CM1091" s="11">
        <f t="shared" si="3380"/>
        <v>1407</v>
      </c>
      <c r="CN1091" s="11">
        <f t="shared" si="3380"/>
        <v>0</v>
      </c>
    </row>
    <row r="1092" spans="1:92" hidden="1" x14ac:dyDescent="0.25">
      <c r="A1092" s="55" t="s">
        <v>15</v>
      </c>
      <c r="B1092" s="14" t="s">
        <v>358</v>
      </c>
      <c r="C1092" s="14" t="s">
        <v>164</v>
      </c>
      <c r="D1092" s="14" t="s">
        <v>22</v>
      </c>
      <c r="E1092" s="14" t="s">
        <v>451</v>
      </c>
      <c r="F1092" s="14"/>
      <c r="G1092" s="11">
        <f>G1093</f>
        <v>170000</v>
      </c>
      <c r="H1092" s="11">
        <f t="shared" si="3369"/>
        <v>0</v>
      </c>
      <c r="I1092" s="11">
        <f t="shared" si="3369"/>
        <v>0</v>
      </c>
      <c r="J1092" s="11">
        <f t="shared" si="3369"/>
        <v>0</v>
      </c>
      <c r="K1092" s="11">
        <f t="shared" si="3369"/>
        <v>0</v>
      </c>
      <c r="L1092" s="11">
        <f t="shared" si="3369"/>
        <v>0</v>
      </c>
      <c r="M1092" s="11">
        <f t="shared" si="3369"/>
        <v>170000</v>
      </c>
      <c r="N1092" s="11">
        <f t="shared" si="3369"/>
        <v>0</v>
      </c>
      <c r="O1092" s="11">
        <f t="shared" si="3369"/>
        <v>0</v>
      </c>
      <c r="P1092" s="11">
        <f t="shared" si="3369"/>
        <v>0</v>
      </c>
      <c r="Q1092" s="11">
        <f t="shared" si="3369"/>
        <v>0</v>
      </c>
      <c r="R1092" s="11">
        <f t="shared" si="3369"/>
        <v>0</v>
      </c>
      <c r="S1092" s="11">
        <f t="shared" si="3370"/>
        <v>170000</v>
      </c>
      <c r="T1092" s="11">
        <f t="shared" si="3370"/>
        <v>0</v>
      </c>
      <c r="U1092" s="11">
        <f t="shared" si="3370"/>
        <v>0</v>
      </c>
      <c r="V1092" s="11">
        <f t="shared" si="3370"/>
        <v>0</v>
      </c>
      <c r="W1092" s="11">
        <f t="shared" si="3370"/>
        <v>0</v>
      </c>
      <c r="X1092" s="11">
        <f t="shared" si="3370"/>
        <v>0</v>
      </c>
      <c r="Y1092" s="11">
        <f t="shared" si="3370"/>
        <v>170000</v>
      </c>
      <c r="Z1092" s="11">
        <f t="shared" si="3370"/>
        <v>0</v>
      </c>
      <c r="AA1092" s="11">
        <f t="shared" si="3370"/>
        <v>0</v>
      </c>
      <c r="AB1092" s="11">
        <f t="shared" si="3370"/>
        <v>0</v>
      </c>
      <c r="AC1092" s="11">
        <f t="shared" si="3370"/>
        <v>0</v>
      </c>
      <c r="AD1092" s="11">
        <f t="shared" si="3370"/>
        <v>0</v>
      </c>
      <c r="AE1092" s="11">
        <f t="shared" si="3370"/>
        <v>170000</v>
      </c>
      <c r="AF1092" s="11">
        <f t="shared" si="3370"/>
        <v>0</v>
      </c>
      <c r="AG1092" s="11">
        <f t="shared" si="3371"/>
        <v>0</v>
      </c>
      <c r="AH1092" s="11">
        <f t="shared" si="3371"/>
        <v>0</v>
      </c>
      <c r="AI1092" s="11">
        <f t="shared" si="3371"/>
        <v>0</v>
      </c>
      <c r="AJ1092" s="11">
        <f t="shared" si="3371"/>
        <v>0</v>
      </c>
      <c r="AK1092" s="11">
        <f t="shared" si="3371"/>
        <v>170000</v>
      </c>
      <c r="AL1092" s="11">
        <f t="shared" si="3371"/>
        <v>0</v>
      </c>
      <c r="AM1092" s="11">
        <f t="shared" si="3371"/>
        <v>-97073</v>
      </c>
      <c r="AN1092" s="11">
        <f t="shared" si="3371"/>
        <v>0</v>
      </c>
      <c r="AO1092" s="11">
        <f t="shared" si="3371"/>
        <v>0</v>
      </c>
      <c r="AP1092" s="11">
        <f t="shared" si="3371"/>
        <v>0</v>
      </c>
      <c r="AQ1092" s="11">
        <f t="shared" si="3371"/>
        <v>72927</v>
      </c>
      <c r="AR1092" s="11">
        <f t="shared" si="3371"/>
        <v>0</v>
      </c>
      <c r="AS1092" s="11">
        <f t="shared" si="3371"/>
        <v>0</v>
      </c>
      <c r="AT1092" s="11">
        <f t="shared" si="3371"/>
        <v>0</v>
      </c>
      <c r="AU1092" s="11">
        <f t="shared" si="3371"/>
        <v>0</v>
      </c>
      <c r="AV1092" s="11">
        <f t="shared" si="3371"/>
        <v>0</v>
      </c>
      <c r="AW1092" s="11">
        <f t="shared" ref="AS1092:BH1094" si="3381">AW1093</f>
        <v>72927</v>
      </c>
      <c r="AX1092" s="11">
        <f t="shared" si="3381"/>
        <v>0</v>
      </c>
      <c r="AY1092" s="11">
        <f t="shared" si="3381"/>
        <v>-72927</v>
      </c>
      <c r="AZ1092" s="11">
        <f t="shared" si="3381"/>
        <v>0</v>
      </c>
      <c r="BA1092" s="11">
        <f t="shared" si="3381"/>
        <v>0</v>
      </c>
      <c r="BB1092" s="11">
        <f t="shared" si="3381"/>
        <v>0</v>
      </c>
      <c r="BC1092" s="11">
        <f t="shared" si="3381"/>
        <v>0</v>
      </c>
      <c r="BD1092" s="11">
        <f t="shared" si="3381"/>
        <v>0</v>
      </c>
      <c r="BE1092" s="11">
        <f t="shared" si="3381"/>
        <v>0</v>
      </c>
      <c r="BF1092" s="11">
        <f t="shared" si="3381"/>
        <v>0</v>
      </c>
      <c r="BG1092" s="11">
        <f t="shared" si="3381"/>
        <v>1272</v>
      </c>
      <c r="BH1092" s="11">
        <f t="shared" si="3381"/>
        <v>0</v>
      </c>
      <c r="BI1092" s="138">
        <f t="shared" ref="BE1092:BT1094" si="3382">BI1093</f>
        <v>1272</v>
      </c>
      <c r="BJ1092" s="138">
        <f t="shared" si="3382"/>
        <v>0</v>
      </c>
      <c r="BK1092" s="75">
        <f t="shared" si="3382"/>
        <v>0</v>
      </c>
      <c r="BL1092" s="75">
        <f t="shared" si="3382"/>
        <v>0</v>
      </c>
      <c r="BM1092" s="75">
        <f t="shared" si="3382"/>
        <v>135</v>
      </c>
      <c r="BN1092" s="75">
        <f t="shared" si="3382"/>
        <v>0</v>
      </c>
      <c r="BO1092" s="75">
        <f t="shared" si="3382"/>
        <v>1407</v>
      </c>
      <c r="BP1092" s="75">
        <f t="shared" si="3382"/>
        <v>0</v>
      </c>
      <c r="BQ1092" s="11">
        <f t="shared" si="3382"/>
        <v>0</v>
      </c>
      <c r="BR1092" s="11">
        <f t="shared" si="3382"/>
        <v>0</v>
      </c>
      <c r="BS1092" s="11">
        <f t="shared" si="3382"/>
        <v>0</v>
      </c>
      <c r="BT1092" s="11">
        <f t="shared" si="3382"/>
        <v>0</v>
      </c>
      <c r="BU1092" s="11">
        <f t="shared" ref="BQ1092:CF1094" si="3383">BU1093</f>
        <v>1407</v>
      </c>
      <c r="BV1092" s="11">
        <f t="shared" si="3383"/>
        <v>0</v>
      </c>
      <c r="BW1092" s="75">
        <f t="shared" si="3383"/>
        <v>0</v>
      </c>
      <c r="BX1092" s="75">
        <f t="shared" si="3383"/>
        <v>0</v>
      </c>
      <c r="BY1092" s="75">
        <f t="shared" si="3383"/>
        <v>0</v>
      </c>
      <c r="BZ1092" s="75">
        <f t="shared" si="3383"/>
        <v>0</v>
      </c>
      <c r="CA1092" s="75">
        <f t="shared" si="3383"/>
        <v>1407</v>
      </c>
      <c r="CB1092" s="75">
        <f t="shared" si="3383"/>
        <v>0</v>
      </c>
      <c r="CC1092" s="75">
        <f t="shared" si="3383"/>
        <v>0</v>
      </c>
      <c r="CD1092" s="75">
        <f t="shared" si="3383"/>
        <v>0</v>
      </c>
      <c r="CE1092" s="75">
        <f t="shared" si="3383"/>
        <v>0</v>
      </c>
      <c r="CF1092" s="75">
        <f t="shared" si="3383"/>
        <v>0</v>
      </c>
      <c r="CG1092" s="75">
        <f t="shared" ref="CC1092:CN1094" si="3384">CG1093</f>
        <v>1407</v>
      </c>
      <c r="CH1092" s="75">
        <f t="shared" si="3384"/>
        <v>0</v>
      </c>
      <c r="CI1092" s="11">
        <f t="shared" si="3384"/>
        <v>0</v>
      </c>
      <c r="CJ1092" s="11">
        <f t="shared" si="3384"/>
        <v>0</v>
      </c>
      <c r="CK1092" s="11">
        <f t="shared" si="3384"/>
        <v>0</v>
      </c>
      <c r="CL1092" s="11">
        <f t="shared" si="3384"/>
        <v>0</v>
      </c>
      <c r="CM1092" s="11">
        <f t="shared" si="3384"/>
        <v>1407</v>
      </c>
      <c r="CN1092" s="11">
        <f t="shared" si="3384"/>
        <v>0</v>
      </c>
    </row>
    <row r="1093" spans="1:92" hidden="1" x14ac:dyDescent="0.25">
      <c r="A1093" s="55" t="s">
        <v>187</v>
      </c>
      <c r="B1093" s="14" t="s">
        <v>358</v>
      </c>
      <c r="C1093" s="14" t="s">
        <v>164</v>
      </c>
      <c r="D1093" s="14" t="s">
        <v>22</v>
      </c>
      <c r="E1093" s="14" t="s">
        <v>555</v>
      </c>
      <c r="F1093" s="14"/>
      <c r="G1093" s="11">
        <f>G1094</f>
        <v>170000</v>
      </c>
      <c r="H1093" s="11">
        <f t="shared" si="3369"/>
        <v>0</v>
      </c>
      <c r="I1093" s="11">
        <f t="shared" si="3369"/>
        <v>0</v>
      </c>
      <c r="J1093" s="11">
        <f t="shared" si="3369"/>
        <v>0</v>
      </c>
      <c r="K1093" s="11">
        <f t="shared" si="3369"/>
        <v>0</v>
      </c>
      <c r="L1093" s="11">
        <f t="shared" si="3369"/>
        <v>0</v>
      </c>
      <c r="M1093" s="11">
        <f t="shared" si="3369"/>
        <v>170000</v>
      </c>
      <c r="N1093" s="11">
        <f t="shared" si="3369"/>
        <v>0</v>
      </c>
      <c r="O1093" s="11">
        <f t="shared" si="3369"/>
        <v>0</v>
      </c>
      <c r="P1093" s="11">
        <f t="shared" si="3369"/>
        <v>0</v>
      </c>
      <c r="Q1093" s="11">
        <f t="shared" si="3369"/>
        <v>0</v>
      </c>
      <c r="R1093" s="11">
        <f t="shared" si="3369"/>
        <v>0</v>
      </c>
      <c r="S1093" s="11">
        <f t="shared" si="3370"/>
        <v>170000</v>
      </c>
      <c r="T1093" s="11">
        <f t="shared" si="3370"/>
        <v>0</v>
      </c>
      <c r="U1093" s="11">
        <f t="shared" si="3370"/>
        <v>0</v>
      </c>
      <c r="V1093" s="11">
        <f t="shared" si="3370"/>
        <v>0</v>
      </c>
      <c r="W1093" s="11">
        <f t="shared" si="3370"/>
        <v>0</v>
      </c>
      <c r="X1093" s="11">
        <f t="shared" si="3370"/>
        <v>0</v>
      </c>
      <c r="Y1093" s="11">
        <f t="shared" si="3370"/>
        <v>170000</v>
      </c>
      <c r="Z1093" s="11">
        <f t="shared" si="3370"/>
        <v>0</v>
      </c>
      <c r="AA1093" s="11">
        <f t="shared" si="3370"/>
        <v>0</v>
      </c>
      <c r="AB1093" s="11">
        <f t="shared" si="3370"/>
        <v>0</v>
      </c>
      <c r="AC1093" s="11">
        <f t="shared" si="3370"/>
        <v>0</v>
      </c>
      <c r="AD1093" s="11">
        <f t="shared" si="3370"/>
        <v>0</v>
      </c>
      <c r="AE1093" s="11">
        <f t="shared" si="3370"/>
        <v>170000</v>
      </c>
      <c r="AF1093" s="11">
        <f t="shared" si="3370"/>
        <v>0</v>
      </c>
      <c r="AG1093" s="11">
        <f t="shared" si="3371"/>
        <v>0</v>
      </c>
      <c r="AH1093" s="11">
        <f t="shared" si="3371"/>
        <v>0</v>
      </c>
      <c r="AI1093" s="11">
        <f t="shared" si="3371"/>
        <v>0</v>
      </c>
      <c r="AJ1093" s="11">
        <f t="shared" si="3371"/>
        <v>0</v>
      </c>
      <c r="AK1093" s="11">
        <f t="shared" si="3371"/>
        <v>170000</v>
      </c>
      <c r="AL1093" s="11">
        <f t="shared" si="3371"/>
        <v>0</v>
      </c>
      <c r="AM1093" s="11">
        <f t="shared" si="3371"/>
        <v>-97073</v>
      </c>
      <c r="AN1093" s="11">
        <f t="shared" si="3371"/>
        <v>0</v>
      </c>
      <c r="AO1093" s="11">
        <f t="shared" si="3371"/>
        <v>0</v>
      </c>
      <c r="AP1093" s="11">
        <f t="shared" si="3371"/>
        <v>0</v>
      </c>
      <c r="AQ1093" s="11">
        <f t="shared" si="3371"/>
        <v>72927</v>
      </c>
      <c r="AR1093" s="11">
        <f t="shared" si="3371"/>
        <v>0</v>
      </c>
      <c r="AS1093" s="11">
        <f t="shared" si="3381"/>
        <v>0</v>
      </c>
      <c r="AT1093" s="11">
        <f t="shared" si="3381"/>
        <v>0</v>
      </c>
      <c r="AU1093" s="11">
        <f t="shared" si="3381"/>
        <v>0</v>
      </c>
      <c r="AV1093" s="11">
        <f t="shared" si="3381"/>
        <v>0</v>
      </c>
      <c r="AW1093" s="11">
        <f t="shared" si="3381"/>
        <v>72927</v>
      </c>
      <c r="AX1093" s="11">
        <f t="shared" si="3381"/>
        <v>0</v>
      </c>
      <c r="AY1093" s="11">
        <f t="shared" si="3381"/>
        <v>-72927</v>
      </c>
      <c r="AZ1093" s="11">
        <f t="shared" si="3381"/>
        <v>0</v>
      </c>
      <c r="BA1093" s="11">
        <f t="shared" si="3381"/>
        <v>0</v>
      </c>
      <c r="BB1093" s="11">
        <f t="shared" si="3381"/>
        <v>0</v>
      </c>
      <c r="BC1093" s="11">
        <f t="shared" si="3381"/>
        <v>0</v>
      </c>
      <c r="BD1093" s="11">
        <f t="shared" si="3381"/>
        <v>0</v>
      </c>
      <c r="BE1093" s="11">
        <f t="shared" si="3382"/>
        <v>0</v>
      </c>
      <c r="BF1093" s="11">
        <f t="shared" si="3382"/>
        <v>0</v>
      </c>
      <c r="BG1093" s="11">
        <f t="shared" si="3382"/>
        <v>1272</v>
      </c>
      <c r="BH1093" s="11">
        <f t="shared" si="3382"/>
        <v>0</v>
      </c>
      <c r="BI1093" s="138">
        <f t="shared" si="3382"/>
        <v>1272</v>
      </c>
      <c r="BJ1093" s="138">
        <f t="shared" si="3382"/>
        <v>0</v>
      </c>
      <c r="BK1093" s="75">
        <f t="shared" si="3382"/>
        <v>0</v>
      </c>
      <c r="BL1093" s="75">
        <f t="shared" si="3382"/>
        <v>0</v>
      </c>
      <c r="BM1093" s="75">
        <f t="shared" si="3382"/>
        <v>135</v>
      </c>
      <c r="BN1093" s="75">
        <f t="shared" si="3382"/>
        <v>0</v>
      </c>
      <c r="BO1093" s="75">
        <f t="shared" si="3382"/>
        <v>1407</v>
      </c>
      <c r="BP1093" s="75">
        <f t="shared" si="3382"/>
        <v>0</v>
      </c>
      <c r="BQ1093" s="11">
        <f t="shared" si="3383"/>
        <v>0</v>
      </c>
      <c r="BR1093" s="11">
        <f t="shared" si="3383"/>
        <v>0</v>
      </c>
      <c r="BS1093" s="11">
        <f t="shared" si="3383"/>
        <v>0</v>
      </c>
      <c r="BT1093" s="11">
        <f t="shared" si="3383"/>
        <v>0</v>
      </c>
      <c r="BU1093" s="11">
        <f t="shared" si="3383"/>
        <v>1407</v>
      </c>
      <c r="BV1093" s="11">
        <f t="shared" si="3383"/>
        <v>0</v>
      </c>
      <c r="BW1093" s="75">
        <f t="shared" si="3383"/>
        <v>0</v>
      </c>
      <c r="BX1093" s="75">
        <f t="shared" si="3383"/>
        <v>0</v>
      </c>
      <c r="BY1093" s="75">
        <f t="shared" si="3383"/>
        <v>0</v>
      </c>
      <c r="BZ1093" s="75">
        <f t="shared" si="3383"/>
        <v>0</v>
      </c>
      <c r="CA1093" s="75">
        <f t="shared" si="3383"/>
        <v>1407</v>
      </c>
      <c r="CB1093" s="75">
        <f t="shared" si="3383"/>
        <v>0</v>
      </c>
      <c r="CC1093" s="75">
        <f t="shared" si="3384"/>
        <v>0</v>
      </c>
      <c r="CD1093" s="75">
        <f t="shared" si="3384"/>
        <v>0</v>
      </c>
      <c r="CE1093" s="75">
        <f t="shared" si="3384"/>
        <v>0</v>
      </c>
      <c r="CF1093" s="75">
        <f t="shared" si="3384"/>
        <v>0</v>
      </c>
      <c r="CG1093" s="75">
        <f t="shared" si="3384"/>
        <v>1407</v>
      </c>
      <c r="CH1093" s="75">
        <f t="shared" si="3384"/>
        <v>0</v>
      </c>
      <c r="CI1093" s="11">
        <f t="shared" si="3384"/>
        <v>0</v>
      </c>
      <c r="CJ1093" s="11">
        <f t="shared" si="3384"/>
        <v>0</v>
      </c>
      <c r="CK1093" s="11">
        <f t="shared" si="3384"/>
        <v>0</v>
      </c>
      <c r="CL1093" s="11">
        <f t="shared" si="3384"/>
        <v>0</v>
      </c>
      <c r="CM1093" s="11">
        <f t="shared" si="3384"/>
        <v>1407</v>
      </c>
      <c r="CN1093" s="11">
        <f t="shared" si="3384"/>
        <v>0</v>
      </c>
    </row>
    <row r="1094" spans="1:92" hidden="1" x14ac:dyDescent="0.25">
      <c r="A1094" s="55" t="s">
        <v>70</v>
      </c>
      <c r="B1094" s="14" t="s">
        <v>358</v>
      </c>
      <c r="C1094" s="14" t="s">
        <v>164</v>
      </c>
      <c r="D1094" s="14" t="s">
        <v>22</v>
      </c>
      <c r="E1094" s="14" t="s">
        <v>555</v>
      </c>
      <c r="F1094" s="14" t="s">
        <v>71</v>
      </c>
      <c r="G1094" s="11">
        <f>G1095</f>
        <v>170000</v>
      </c>
      <c r="H1094" s="11">
        <f t="shared" si="3369"/>
        <v>0</v>
      </c>
      <c r="I1094" s="11">
        <f t="shared" si="3369"/>
        <v>0</v>
      </c>
      <c r="J1094" s="11">
        <f t="shared" si="3369"/>
        <v>0</v>
      </c>
      <c r="K1094" s="11">
        <f t="shared" si="3369"/>
        <v>0</v>
      </c>
      <c r="L1094" s="11">
        <f t="shared" si="3369"/>
        <v>0</v>
      </c>
      <c r="M1094" s="11">
        <f t="shared" si="3369"/>
        <v>170000</v>
      </c>
      <c r="N1094" s="11">
        <f t="shared" si="3369"/>
        <v>0</v>
      </c>
      <c r="O1094" s="11">
        <f t="shared" si="3369"/>
        <v>0</v>
      </c>
      <c r="P1094" s="11">
        <f t="shared" si="3369"/>
        <v>0</v>
      </c>
      <c r="Q1094" s="11">
        <f t="shared" si="3369"/>
        <v>0</v>
      </c>
      <c r="R1094" s="11">
        <f t="shared" si="3369"/>
        <v>0</v>
      </c>
      <c r="S1094" s="11">
        <f t="shared" si="3370"/>
        <v>170000</v>
      </c>
      <c r="T1094" s="11">
        <f t="shared" si="3370"/>
        <v>0</v>
      </c>
      <c r="U1094" s="11">
        <f t="shared" si="3370"/>
        <v>0</v>
      </c>
      <c r="V1094" s="11">
        <f t="shared" si="3370"/>
        <v>0</v>
      </c>
      <c r="W1094" s="11">
        <f t="shared" si="3370"/>
        <v>0</v>
      </c>
      <c r="X1094" s="11">
        <f t="shared" si="3370"/>
        <v>0</v>
      </c>
      <c r="Y1094" s="11">
        <f t="shared" si="3370"/>
        <v>170000</v>
      </c>
      <c r="Z1094" s="11">
        <f t="shared" si="3370"/>
        <v>0</v>
      </c>
      <c r="AA1094" s="11">
        <f t="shared" si="3370"/>
        <v>0</v>
      </c>
      <c r="AB1094" s="11">
        <f t="shared" si="3370"/>
        <v>0</v>
      </c>
      <c r="AC1094" s="11">
        <f t="shared" si="3370"/>
        <v>0</v>
      </c>
      <c r="AD1094" s="11">
        <f t="shared" si="3370"/>
        <v>0</v>
      </c>
      <c r="AE1094" s="11">
        <f t="shared" si="3370"/>
        <v>170000</v>
      </c>
      <c r="AF1094" s="11">
        <f t="shared" si="3370"/>
        <v>0</v>
      </c>
      <c r="AG1094" s="11">
        <f t="shared" si="3371"/>
        <v>0</v>
      </c>
      <c r="AH1094" s="11">
        <f t="shared" si="3371"/>
        <v>0</v>
      </c>
      <c r="AI1094" s="11">
        <f t="shared" si="3371"/>
        <v>0</v>
      </c>
      <c r="AJ1094" s="11">
        <f t="shared" si="3371"/>
        <v>0</v>
      </c>
      <c r="AK1094" s="11">
        <f t="shared" si="3371"/>
        <v>170000</v>
      </c>
      <c r="AL1094" s="11">
        <f t="shared" si="3371"/>
        <v>0</v>
      </c>
      <c r="AM1094" s="11">
        <f t="shared" si="3371"/>
        <v>-97073</v>
      </c>
      <c r="AN1094" s="11">
        <f t="shared" si="3371"/>
        <v>0</v>
      </c>
      <c r="AO1094" s="11">
        <f t="shared" si="3371"/>
        <v>0</v>
      </c>
      <c r="AP1094" s="11">
        <f t="shared" si="3371"/>
        <v>0</v>
      </c>
      <c r="AQ1094" s="11">
        <f t="shared" si="3371"/>
        <v>72927</v>
      </c>
      <c r="AR1094" s="11">
        <f t="shared" si="3371"/>
        <v>0</v>
      </c>
      <c r="AS1094" s="11">
        <f t="shared" si="3381"/>
        <v>0</v>
      </c>
      <c r="AT1094" s="11">
        <f t="shared" si="3381"/>
        <v>0</v>
      </c>
      <c r="AU1094" s="11">
        <f t="shared" si="3381"/>
        <v>0</v>
      </c>
      <c r="AV1094" s="11">
        <f t="shared" si="3381"/>
        <v>0</v>
      </c>
      <c r="AW1094" s="11">
        <f t="shared" si="3381"/>
        <v>72927</v>
      </c>
      <c r="AX1094" s="11">
        <f t="shared" si="3381"/>
        <v>0</v>
      </c>
      <c r="AY1094" s="11">
        <f t="shared" si="3381"/>
        <v>-72927</v>
      </c>
      <c r="AZ1094" s="11">
        <f t="shared" si="3381"/>
        <v>0</v>
      </c>
      <c r="BA1094" s="11">
        <f t="shared" si="3381"/>
        <v>0</v>
      </c>
      <c r="BB1094" s="11">
        <f t="shared" si="3381"/>
        <v>0</v>
      </c>
      <c r="BC1094" s="11">
        <f t="shared" si="3381"/>
        <v>0</v>
      </c>
      <c r="BD1094" s="11">
        <f t="shared" si="3381"/>
        <v>0</v>
      </c>
      <c r="BE1094" s="11">
        <f t="shared" si="3382"/>
        <v>0</v>
      </c>
      <c r="BF1094" s="11">
        <f t="shared" si="3382"/>
        <v>0</v>
      </c>
      <c r="BG1094" s="11">
        <f t="shared" si="3382"/>
        <v>1272</v>
      </c>
      <c r="BH1094" s="11">
        <f t="shared" si="3382"/>
        <v>0</v>
      </c>
      <c r="BI1094" s="138">
        <f t="shared" si="3382"/>
        <v>1272</v>
      </c>
      <c r="BJ1094" s="138">
        <f t="shared" si="3382"/>
        <v>0</v>
      </c>
      <c r="BK1094" s="75">
        <f t="shared" si="3382"/>
        <v>0</v>
      </c>
      <c r="BL1094" s="75">
        <f t="shared" si="3382"/>
        <v>0</v>
      </c>
      <c r="BM1094" s="75">
        <f t="shared" si="3382"/>
        <v>135</v>
      </c>
      <c r="BN1094" s="75">
        <f t="shared" si="3382"/>
        <v>0</v>
      </c>
      <c r="BO1094" s="75">
        <f t="shared" si="3382"/>
        <v>1407</v>
      </c>
      <c r="BP1094" s="75">
        <f t="shared" si="3382"/>
        <v>0</v>
      </c>
      <c r="BQ1094" s="11">
        <f t="shared" si="3383"/>
        <v>0</v>
      </c>
      <c r="BR1094" s="11">
        <f t="shared" si="3383"/>
        <v>0</v>
      </c>
      <c r="BS1094" s="11">
        <f t="shared" si="3383"/>
        <v>0</v>
      </c>
      <c r="BT1094" s="11">
        <f t="shared" si="3383"/>
        <v>0</v>
      </c>
      <c r="BU1094" s="11">
        <f t="shared" si="3383"/>
        <v>1407</v>
      </c>
      <c r="BV1094" s="11">
        <f t="shared" si="3383"/>
        <v>0</v>
      </c>
      <c r="BW1094" s="75">
        <f t="shared" si="3383"/>
        <v>0</v>
      </c>
      <c r="BX1094" s="75">
        <f t="shared" si="3383"/>
        <v>0</v>
      </c>
      <c r="BY1094" s="75">
        <f t="shared" si="3383"/>
        <v>0</v>
      </c>
      <c r="BZ1094" s="75">
        <f t="shared" si="3383"/>
        <v>0</v>
      </c>
      <c r="CA1094" s="75">
        <f t="shared" si="3383"/>
        <v>1407</v>
      </c>
      <c r="CB1094" s="75">
        <f t="shared" si="3383"/>
        <v>0</v>
      </c>
      <c r="CC1094" s="75">
        <f t="shared" si="3384"/>
        <v>0</v>
      </c>
      <c r="CD1094" s="75">
        <f t="shared" si="3384"/>
        <v>0</v>
      </c>
      <c r="CE1094" s="75">
        <f t="shared" si="3384"/>
        <v>0</v>
      </c>
      <c r="CF1094" s="75">
        <f t="shared" si="3384"/>
        <v>0</v>
      </c>
      <c r="CG1094" s="75">
        <f t="shared" si="3384"/>
        <v>1407</v>
      </c>
      <c r="CH1094" s="75">
        <f t="shared" si="3384"/>
        <v>0</v>
      </c>
      <c r="CI1094" s="11">
        <f t="shared" si="3384"/>
        <v>0</v>
      </c>
      <c r="CJ1094" s="11">
        <f t="shared" si="3384"/>
        <v>0</v>
      </c>
      <c r="CK1094" s="11">
        <f t="shared" si="3384"/>
        <v>0</v>
      </c>
      <c r="CL1094" s="11">
        <f t="shared" si="3384"/>
        <v>0</v>
      </c>
      <c r="CM1094" s="11">
        <f t="shared" si="3384"/>
        <v>1407</v>
      </c>
      <c r="CN1094" s="11">
        <f t="shared" si="3384"/>
        <v>0</v>
      </c>
    </row>
    <row r="1095" spans="1:92" ht="55.5" hidden="1" customHeight="1" x14ac:dyDescent="0.25">
      <c r="A1095" s="55" t="s">
        <v>469</v>
      </c>
      <c r="B1095" s="14" t="s">
        <v>358</v>
      </c>
      <c r="C1095" s="14" t="s">
        <v>164</v>
      </c>
      <c r="D1095" s="14" t="s">
        <v>22</v>
      </c>
      <c r="E1095" s="14" t="s">
        <v>555</v>
      </c>
      <c r="F1095" s="14" t="s">
        <v>290</v>
      </c>
      <c r="G1095" s="11">
        <v>170000</v>
      </c>
      <c r="H1095" s="11"/>
      <c r="I1095" s="11"/>
      <c r="J1095" s="11"/>
      <c r="K1095" s="11"/>
      <c r="L1095" s="11"/>
      <c r="M1095" s="11">
        <f>G1095+I1095+J1095+K1095+L1095</f>
        <v>170000</v>
      </c>
      <c r="N1095" s="11">
        <f>H1095+J1095</f>
        <v>0</v>
      </c>
      <c r="O1095" s="11"/>
      <c r="P1095" s="11"/>
      <c r="Q1095" s="11"/>
      <c r="R1095" s="11"/>
      <c r="S1095" s="11">
        <f>M1095+O1095+P1095+Q1095+R1095</f>
        <v>170000</v>
      </c>
      <c r="T1095" s="11">
        <f>N1095+P1095</f>
        <v>0</v>
      </c>
      <c r="U1095" s="11"/>
      <c r="V1095" s="11"/>
      <c r="W1095" s="11"/>
      <c r="X1095" s="11"/>
      <c r="Y1095" s="11">
        <f>S1095+U1095+V1095+W1095+X1095</f>
        <v>170000</v>
      </c>
      <c r="Z1095" s="11">
        <f>T1095+V1095</f>
        <v>0</v>
      </c>
      <c r="AA1095" s="11"/>
      <c r="AB1095" s="11"/>
      <c r="AC1095" s="11"/>
      <c r="AD1095" s="11"/>
      <c r="AE1095" s="11">
        <f>Y1095+AA1095+AB1095+AC1095+AD1095</f>
        <v>170000</v>
      </c>
      <c r="AF1095" s="11">
        <f>Z1095+AB1095</f>
        <v>0</v>
      </c>
      <c r="AG1095" s="11"/>
      <c r="AH1095" s="11"/>
      <c r="AI1095" s="11"/>
      <c r="AJ1095" s="11"/>
      <c r="AK1095" s="11">
        <f>AE1095+AG1095+AH1095+AI1095+AJ1095</f>
        <v>170000</v>
      </c>
      <c r="AL1095" s="11">
        <f>AF1095+AH1095</f>
        <v>0</v>
      </c>
      <c r="AM1095" s="11">
        <v>-97073</v>
      </c>
      <c r="AN1095" s="11"/>
      <c r="AO1095" s="11"/>
      <c r="AP1095" s="11"/>
      <c r="AQ1095" s="11">
        <f>AK1095+AM1095+AN1095+AO1095+AP1095</f>
        <v>72927</v>
      </c>
      <c r="AR1095" s="11">
        <f>AL1095+AN1095</f>
        <v>0</v>
      </c>
      <c r="AS1095" s="11"/>
      <c r="AT1095" s="11"/>
      <c r="AU1095" s="11"/>
      <c r="AV1095" s="11"/>
      <c r="AW1095" s="11">
        <f>AQ1095+AS1095+AT1095+AU1095+AV1095</f>
        <v>72927</v>
      </c>
      <c r="AX1095" s="11">
        <f>AR1095+AT1095</f>
        <v>0</v>
      </c>
      <c r="AY1095" s="11">
        <v>-72927</v>
      </c>
      <c r="AZ1095" s="11"/>
      <c r="BA1095" s="11"/>
      <c r="BB1095" s="11"/>
      <c r="BC1095" s="11">
        <f>AW1095+AY1095+AZ1095+BA1095+BB1095</f>
        <v>0</v>
      </c>
      <c r="BD1095" s="11">
        <f>AX1095+AZ1095</f>
        <v>0</v>
      </c>
      <c r="BE1095" s="11"/>
      <c r="BF1095" s="11"/>
      <c r="BG1095" s="11">
        <v>1272</v>
      </c>
      <c r="BH1095" s="11"/>
      <c r="BI1095" s="138">
        <f>BC1095+BE1095+BF1095+BG1095+BH1095</f>
        <v>1272</v>
      </c>
      <c r="BJ1095" s="138">
        <f>BD1095+BF1095</f>
        <v>0</v>
      </c>
      <c r="BK1095" s="75"/>
      <c r="BL1095" s="75"/>
      <c r="BM1095" s="75">
        <v>135</v>
      </c>
      <c r="BN1095" s="75"/>
      <c r="BO1095" s="75">
        <f>BI1095+BK1095+BL1095+BM1095+BN1095</f>
        <v>1407</v>
      </c>
      <c r="BP1095" s="75">
        <f>BJ1095+BL1095</f>
        <v>0</v>
      </c>
      <c r="BQ1095" s="11"/>
      <c r="BR1095" s="11"/>
      <c r="BS1095" s="11"/>
      <c r="BT1095" s="11"/>
      <c r="BU1095" s="11">
        <f>BO1095+BQ1095+BR1095+BS1095+BT1095</f>
        <v>1407</v>
      </c>
      <c r="BV1095" s="11">
        <f>BP1095+BR1095</f>
        <v>0</v>
      </c>
      <c r="BW1095" s="75"/>
      <c r="BX1095" s="75"/>
      <c r="BY1095" s="75"/>
      <c r="BZ1095" s="75"/>
      <c r="CA1095" s="75">
        <f>BU1095+BW1095+BX1095+BY1095+BZ1095</f>
        <v>1407</v>
      </c>
      <c r="CB1095" s="75">
        <f>BV1095+BX1095</f>
        <v>0</v>
      </c>
      <c r="CC1095" s="75"/>
      <c r="CD1095" s="75"/>
      <c r="CE1095" s="75"/>
      <c r="CF1095" s="75"/>
      <c r="CG1095" s="75">
        <f>CA1095+CC1095+CD1095+CE1095+CF1095</f>
        <v>1407</v>
      </c>
      <c r="CH1095" s="75">
        <f>CB1095+CD1095</f>
        <v>0</v>
      </c>
      <c r="CI1095" s="11"/>
      <c r="CJ1095" s="11"/>
      <c r="CK1095" s="11"/>
      <c r="CL1095" s="11"/>
      <c r="CM1095" s="11">
        <f>CG1095+CI1095+CJ1095+CK1095+CL1095</f>
        <v>1407</v>
      </c>
      <c r="CN1095" s="11">
        <f>CH1095+CJ1095</f>
        <v>0</v>
      </c>
    </row>
    <row r="1096" spans="1:92" s="108" customFormat="1" ht="56.25" hidden="1" customHeight="1" x14ac:dyDescent="0.25">
      <c r="A1096" s="102" t="s">
        <v>712</v>
      </c>
      <c r="B1096" s="103" t="s">
        <v>358</v>
      </c>
      <c r="C1096" s="103" t="s">
        <v>164</v>
      </c>
      <c r="D1096" s="103" t="s">
        <v>22</v>
      </c>
      <c r="E1096" s="103" t="s">
        <v>713</v>
      </c>
      <c r="F1096" s="103"/>
      <c r="G1096" s="104"/>
      <c r="H1096" s="104"/>
      <c r="I1096" s="104"/>
      <c r="J1096" s="104"/>
      <c r="K1096" s="104"/>
      <c r="L1096" s="104"/>
      <c r="M1096" s="104"/>
      <c r="N1096" s="104"/>
      <c r="O1096" s="104"/>
      <c r="P1096" s="104"/>
      <c r="Q1096" s="104"/>
      <c r="R1096" s="104"/>
      <c r="S1096" s="104"/>
      <c r="T1096" s="104"/>
      <c r="U1096" s="104"/>
      <c r="V1096" s="104"/>
      <c r="W1096" s="104"/>
      <c r="X1096" s="104"/>
      <c r="Y1096" s="104"/>
      <c r="Z1096" s="104"/>
      <c r="AA1096" s="104"/>
      <c r="AB1096" s="104"/>
      <c r="AC1096" s="104"/>
      <c r="AD1096" s="104"/>
      <c r="AE1096" s="104"/>
      <c r="AF1096" s="104"/>
      <c r="AG1096" s="104"/>
      <c r="AH1096" s="104"/>
      <c r="AI1096" s="104"/>
      <c r="AJ1096" s="104"/>
      <c r="AK1096" s="104"/>
      <c r="AL1096" s="104"/>
      <c r="AM1096" s="104"/>
      <c r="AN1096" s="104">
        <f>AN1097</f>
        <v>36421</v>
      </c>
      <c r="AO1096" s="104">
        <f t="shared" ref="AO1096:AR1097" si="3385">AO1097</f>
        <v>0</v>
      </c>
      <c r="AP1096" s="104">
        <f t="shared" si="3385"/>
        <v>0</v>
      </c>
      <c r="AQ1096" s="104">
        <f t="shared" si="3385"/>
        <v>36421</v>
      </c>
      <c r="AR1096" s="104">
        <f t="shared" si="3385"/>
        <v>36421</v>
      </c>
      <c r="AS1096" s="104"/>
      <c r="AT1096" s="104">
        <f>AT1097</f>
        <v>0</v>
      </c>
      <c r="AU1096" s="104">
        <f t="shared" ref="AU1096:AX1097" si="3386">AU1097</f>
        <v>0</v>
      </c>
      <c r="AV1096" s="104">
        <f t="shared" si="3386"/>
        <v>0</v>
      </c>
      <c r="AW1096" s="104">
        <f t="shared" si="3386"/>
        <v>36421</v>
      </c>
      <c r="AX1096" s="104">
        <f t="shared" si="3386"/>
        <v>36421</v>
      </c>
      <c r="AY1096" s="75"/>
      <c r="AZ1096" s="75">
        <f>AZ1097</f>
        <v>-36421</v>
      </c>
      <c r="BA1096" s="75">
        <f t="shared" ref="BA1096:BD1097" si="3387">BA1097</f>
        <v>0</v>
      </c>
      <c r="BB1096" s="75">
        <f t="shared" si="3387"/>
        <v>0</v>
      </c>
      <c r="BC1096" s="75">
        <f t="shared" si="3387"/>
        <v>0</v>
      </c>
      <c r="BD1096" s="75">
        <f t="shared" si="3387"/>
        <v>0</v>
      </c>
      <c r="BE1096" s="104"/>
      <c r="BF1096" s="104">
        <f>BF1097</f>
        <v>0</v>
      </c>
      <c r="BG1096" s="104">
        <f t="shared" ref="BG1096:BJ1097" si="3388">BG1097</f>
        <v>0</v>
      </c>
      <c r="BH1096" s="104">
        <f t="shared" si="3388"/>
        <v>0</v>
      </c>
      <c r="BI1096" s="138">
        <f t="shared" si="3388"/>
        <v>0</v>
      </c>
      <c r="BJ1096" s="138">
        <f t="shared" si="3388"/>
        <v>0</v>
      </c>
      <c r="BK1096" s="75"/>
      <c r="BL1096" s="75">
        <f>BL1097</f>
        <v>0</v>
      </c>
      <c r="BM1096" s="75">
        <f t="shared" ref="BM1096:BP1097" si="3389">BM1097</f>
        <v>0</v>
      </c>
      <c r="BN1096" s="75">
        <f t="shared" si="3389"/>
        <v>0</v>
      </c>
      <c r="BO1096" s="75">
        <f t="shared" si="3389"/>
        <v>0</v>
      </c>
      <c r="BP1096" s="75">
        <f t="shared" si="3389"/>
        <v>0</v>
      </c>
      <c r="BQ1096" s="104"/>
      <c r="BR1096" s="104">
        <f>BR1097</f>
        <v>0</v>
      </c>
      <c r="BS1096" s="104">
        <f t="shared" ref="BS1096:BV1097" si="3390">BS1097</f>
        <v>0</v>
      </c>
      <c r="BT1096" s="104">
        <f t="shared" si="3390"/>
        <v>0</v>
      </c>
      <c r="BU1096" s="104">
        <f t="shared" si="3390"/>
        <v>0</v>
      </c>
      <c r="BV1096" s="104">
        <f t="shared" si="3390"/>
        <v>0</v>
      </c>
      <c r="BW1096" s="75"/>
      <c r="BX1096" s="75">
        <f>BX1097</f>
        <v>0</v>
      </c>
      <c r="BY1096" s="75">
        <f t="shared" ref="BY1096:CB1097" si="3391">BY1097</f>
        <v>0</v>
      </c>
      <c r="BZ1096" s="75">
        <f t="shared" si="3391"/>
        <v>0</v>
      </c>
      <c r="CA1096" s="75">
        <f t="shared" si="3391"/>
        <v>0</v>
      </c>
      <c r="CB1096" s="75">
        <f t="shared" si="3391"/>
        <v>0</v>
      </c>
      <c r="CC1096" s="75"/>
      <c r="CD1096" s="75">
        <f>CD1097</f>
        <v>0</v>
      </c>
      <c r="CE1096" s="75">
        <f t="shared" ref="CE1096:CH1097" si="3392">CE1097</f>
        <v>0</v>
      </c>
      <c r="CF1096" s="75">
        <f t="shared" si="3392"/>
        <v>0</v>
      </c>
      <c r="CG1096" s="75">
        <f t="shared" si="3392"/>
        <v>0</v>
      </c>
      <c r="CH1096" s="75">
        <f t="shared" si="3392"/>
        <v>0</v>
      </c>
      <c r="CI1096" s="104"/>
      <c r="CJ1096" s="104">
        <f>CJ1097</f>
        <v>0</v>
      </c>
      <c r="CK1096" s="104">
        <f t="shared" ref="CK1096:CN1097" si="3393">CK1097</f>
        <v>0</v>
      </c>
      <c r="CL1096" s="104">
        <f t="shared" si="3393"/>
        <v>0</v>
      </c>
      <c r="CM1096" s="104">
        <f t="shared" si="3393"/>
        <v>0</v>
      </c>
      <c r="CN1096" s="104">
        <f t="shared" si="3393"/>
        <v>0</v>
      </c>
    </row>
    <row r="1097" spans="1:92" s="108" customFormat="1" ht="25.5" hidden="1" customHeight="1" x14ac:dyDescent="0.25">
      <c r="A1097" s="102" t="s">
        <v>70</v>
      </c>
      <c r="B1097" s="103" t="s">
        <v>358</v>
      </c>
      <c r="C1097" s="103" t="s">
        <v>164</v>
      </c>
      <c r="D1097" s="103" t="s">
        <v>22</v>
      </c>
      <c r="E1097" s="103" t="s">
        <v>713</v>
      </c>
      <c r="F1097" s="103" t="s">
        <v>71</v>
      </c>
      <c r="G1097" s="104"/>
      <c r="H1097" s="104"/>
      <c r="I1097" s="104"/>
      <c r="J1097" s="104"/>
      <c r="K1097" s="104"/>
      <c r="L1097" s="104"/>
      <c r="M1097" s="104"/>
      <c r="N1097" s="104"/>
      <c r="O1097" s="104"/>
      <c r="P1097" s="104"/>
      <c r="Q1097" s="104"/>
      <c r="R1097" s="104"/>
      <c r="S1097" s="104"/>
      <c r="T1097" s="104"/>
      <c r="U1097" s="104"/>
      <c r="V1097" s="104"/>
      <c r="W1097" s="104"/>
      <c r="X1097" s="104"/>
      <c r="Y1097" s="104"/>
      <c r="Z1097" s="104"/>
      <c r="AA1097" s="104"/>
      <c r="AB1097" s="104"/>
      <c r="AC1097" s="104"/>
      <c r="AD1097" s="104"/>
      <c r="AE1097" s="104"/>
      <c r="AF1097" s="104"/>
      <c r="AG1097" s="104"/>
      <c r="AH1097" s="104"/>
      <c r="AI1097" s="104"/>
      <c r="AJ1097" s="104"/>
      <c r="AK1097" s="104"/>
      <c r="AL1097" s="104"/>
      <c r="AM1097" s="104"/>
      <c r="AN1097" s="104">
        <f>AN1098</f>
        <v>36421</v>
      </c>
      <c r="AO1097" s="104">
        <f t="shared" si="3385"/>
        <v>0</v>
      </c>
      <c r="AP1097" s="104">
        <f t="shared" si="3385"/>
        <v>0</v>
      </c>
      <c r="AQ1097" s="104">
        <f t="shared" si="3385"/>
        <v>36421</v>
      </c>
      <c r="AR1097" s="104">
        <f t="shared" si="3385"/>
        <v>36421</v>
      </c>
      <c r="AS1097" s="104"/>
      <c r="AT1097" s="104">
        <f>AT1098</f>
        <v>0</v>
      </c>
      <c r="AU1097" s="104">
        <f t="shared" si="3386"/>
        <v>0</v>
      </c>
      <c r="AV1097" s="104">
        <f t="shared" si="3386"/>
        <v>0</v>
      </c>
      <c r="AW1097" s="104">
        <f t="shared" si="3386"/>
        <v>36421</v>
      </c>
      <c r="AX1097" s="104">
        <f t="shared" si="3386"/>
        <v>36421</v>
      </c>
      <c r="AY1097" s="75"/>
      <c r="AZ1097" s="75">
        <f>AZ1098</f>
        <v>-36421</v>
      </c>
      <c r="BA1097" s="75">
        <f t="shared" si="3387"/>
        <v>0</v>
      </c>
      <c r="BB1097" s="75">
        <f t="shared" si="3387"/>
        <v>0</v>
      </c>
      <c r="BC1097" s="75">
        <f t="shared" si="3387"/>
        <v>0</v>
      </c>
      <c r="BD1097" s="75">
        <f t="shared" si="3387"/>
        <v>0</v>
      </c>
      <c r="BE1097" s="104"/>
      <c r="BF1097" s="104">
        <f>BF1098</f>
        <v>0</v>
      </c>
      <c r="BG1097" s="104">
        <f t="shared" si="3388"/>
        <v>0</v>
      </c>
      <c r="BH1097" s="104">
        <f t="shared" si="3388"/>
        <v>0</v>
      </c>
      <c r="BI1097" s="138">
        <f t="shared" si="3388"/>
        <v>0</v>
      </c>
      <c r="BJ1097" s="138">
        <f t="shared" si="3388"/>
        <v>0</v>
      </c>
      <c r="BK1097" s="75"/>
      <c r="BL1097" s="75">
        <f>BL1098</f>
        <v>0</v>
      </c>
      <c r="BM1097" s="75">
        <f t="shared" si="3389"/>
        <v>0</v>
      </c>
      <c r="BN1097" s="75">
        <f t="shared" si="3389"/>
        <v>0</v>
      </c>
      <c r="BO1097" s="75">
        <f t="shared" si="3389"/>
        <v>0</v>
      </c>
      <c r="BP1097" s="75">
        <f t="shared" si="3389"/>
        <v>0</v>
      </c>
      <c r="BQ1097" s="104"/>
      <c r="BR1097" s="104">
        <f>BR1098</f>
        <v>0</v>
      </c>
      <c r="BS1097" s="104">
        <f t="shared" si="3390"/>
        <v>0</v>
      </c>
      <c r="BT1097" s="104">
        <f t="shared" si="3390"/>
        <v>0</v>
      </c>
      <c r="BU1097" s="104">
        <f t="shared" si="3390"/>
        <v>0</v>
      </c>
      <c r="BV1097" s="104">
        <f t="shared" si="3390"/>
        <v>0</v>
      </c>
      <c r="BW1097" s="75"/>
      <c r="BX1097" s="75">
        <f>BX1098</f>
        <v>0</v>
      </c>
      <c r="BY1097" s="75">
        <f t="shared" si="3391"/>
        <v>0</v>
      </c>
      <c r="BZ1097" s="75">
        <f t="shared" si="3391"/>
        <v>0</v>
      </c>
      <c r="CA1097" s="75">
        <f t="shared" si="3391"/>
        <v>0</v>
      </c>
      <c r="CB1097" s="75">
        <f t="shared" si="3391"/>
        <v>0</v>
      </c>
      <c r="CC1097" s="75"/>
      <c r="CD1097" s="75">
        <f>CD1098</f>
        <v>0</v>
      </c>
      <c r="CE1097" s="75">
        <f t="shared" si="3392"/>
        <v>0</v>
      </c>
      <c r="CF1097" s="75">
        <f t="shared" si="3392"/>
        <v>0</v>
      </c>
      <c r="CG1097" s="75">
        <f t="shared" si="3392"/>
        <v>0</v>
      </c>
      <c r="CH1097" s="75">
        <f t="shared" si="3392"/>
        <v>0</v>
      </c>
      <c r="CI1097" s="104"/>
      <c r="CJ1097" s="104">
        <f>CJ1098</f>
        <v>0</v>
      </c>
      <c r="CK1097" s="104">
        <f t="shared" si="3393"/>
        <v>0</v>
      </c>
      <c r="CL1097" s="104">
        <f t="shared" si="3393"/>
        <v>0</v>
      </c>
      <c r="CM1097" s="104">
        <f t="shared" si="3393"/>
        <v>0</v>
      </c>
      <c r="CN1097" s="104">
        <f t="shared" si="3393"/>
        <v>0</v>
      </c>
    </row>
    <row r="1098" spans="1:92" s="108" customFormat="1" ht="51.75" hidden="1" customHeight="1" x14ac:dyDescent="0.25">
      <c r="A1098" s="102" t="s">
        <v>469</v>
      </c>
      <c r="B1098" s="103" t="s">
        <v>358</v>
      </c>
      <c r="C1098" s="103" t="s">
        <v>164</v>
      </c>
      <c r="D1098" s="103" t="s">
        <v>22</v>
      </c>
      <c r="E1098" s="103" t="s">
        <v>713</v>
      </c>
      <c r="F1098" s="103" t="s">
        <v>290</v>
      </c>
      <c r="G1098" s="104"/>
      <c r="H1098" s="104"/>
      <c r="I1098" s="104"/>
      <c r="J1098" s="104"/>
      <c r="K1098" s="104"/>
      <c r="L1098" s="104"/>
      <c r="M1098" s="104"/>
      <c r="N1098" s="104"/>
      <c r="O1098" s="104"/>
      <c r="P1098" s="104"/>
      <c r="Q1098" s="104"/>
      <c r="R1098" s="104"/>
      <c r="S1098" s="104"/>
      <c r="T1098" s="104"/>
      <c r="U1098" s="104"/>
      <c r="V1098" s="104"/>
      <c r="W1098" s="104"/>
      <c r="X1098" s="104"/>
      <c r="Y1098" s="104"/>
      <c r="Z1098" s="104"/>
      <c r="AA1098" s="104"/>
      <c r="AB1098" s="104"/>
      <c r="AC1098" s="104"/>
      <c r="AD1098" s="104"/>
      <c r="AE1098" s="104"/>
      <c r="AF1098" s="104"/>
      <c r="AG1098" s="104"/>
      <c r="AH1098" s="104"/>
      <c r="AI1098" s="104"/>
      <c r="AJ1098" s="104"/>
      <c r="AK1098" s="104"/>
      <c r="AL1098" s="104"/>
      <c r="AM1098" s="104"/>
      <c r="AN1098" s="104">
        <v>36421</v>
      </c>
      <c r="AO1098" s="104"/>
      <c r="AP1098" s="104"/>
      <c r="AQ1098" s="104">
        <f>AK1098+AM1098+AN1098+AO1098+AP1098</f>
        <v>36421</v>
      </c>
      <c r="AR1098" s="104">
        <f>AL1098+AN1098</f>
        <v>36421</v>
      </c>
      <c r="AS1098" s="104"/>
      <c r="AT1098" s="104"/>
      <c r="AU1098" s="104"/>
      <c r="AV1098" s="104"/>
      <c r="AW1098" s="104">
        <f>AQ1098+AS1098+AT1098+AU1098+AV1098</f>
        <v>36421</v>
      </c>
      <c r="AX1098" s="104">
        <f>AR1098+AT1098</f>
        <v>36421</v>
      </c>
      <c r="AY1098" s="75"/>
      <c r="AZ1098" s="75">
        <v>-36421</v>
      </c>
      <c r="BA1098" s="75"/>
      <c r="BB1098" s="75"/>
      <c r="BC1098" s="75">
        <f>AW1098+AY1098+AZ1098+BA1098+BB1098</f>
        <v>0</v>
      </c>
      <c r="BD1098" s="75">
        <f>AX1098+AZ1098</f>
        <v>0</v>
      </c>
      <c r="BE1098" s="104"/>
      <c r="BF1098" s="104"/>
      <c r="BG1098" s="104"/>
      <c r="BH1098" s="104"/>
      <c r="BI1098" s="138">
        <f>BC1098+BE1098+BF1098+BG1098+BH1098</f>
        <v>0</v>
      </c>
      <c r="BJ1098" s="138">
        <f>BD1098+BF1098</f>
        <v>0</v>
      </c>
      <c r="BK1098" s="75"/>
      <c r="BL1098" s="75"/>
      <c r="BM1098" s="75"/>
      <c r="BN1098" s="75"/>
      <c r="BO1098" s="75">
        <f>BI1098+BK1098+BL1098+BM1098+BN1098</f>
        <v>0</v>
      </c>
      <c r="BP1098" s="75">
        <f>BJ1098+BL1098</f>
        <v>0</v>
      </c>
      <c r="BQ1098" s="104"/>
      <c r="BR1098" s="104"/>
      <c r="BS1098" s="104"/>
      <c r="BT1098" s="104"/>
      <c r="BU1098" s="104">
        <f>BO1098+BQ1098+BR1098+BS1098+BT1098</f>
        <v>0</v>
      </c>
      <c r="BV1098" s="104">
        <f>BP1098+BR1098</f>
        <v>0</v>
      </c>
      <c r="BW1098" s="75"/>
      <c r="BX1098" s="75"/>
      <c r="BY1098" s="75"/>
      <c r="BZ1098" s="75"/>
      <c r="CA1098" s="75">
        <f>BU1098+BW1098+BX1098+BY1098+BZ1098</f>
        <v>0</v>
      </c>
      <c r="CB1098" s="75">
        <f>BV1098+BX1098</f>
        <v>0</v>
      </c>
      <c r="CC1098" s="75"/>
      <c r="CD1098" s="75"/>
      <c r="CE1098" s="75"/>
      <c r="CF1098" s="75"/>
      <c r="CG1098" s="75">
        <f>CA1098+CC1098+CD1098+CE1098+CF1098</f>
        <v>0</v>
      </c>
      <c r="CH1098" s="75">
        <f>CB1098+CD1098</f>
        <v>0</v>
      </c>
      <c r="CI1098" s="104"/>
      <c r="CJ1098" s="104"/>
      <c r="CK1098" s="104"/>
      <c r="CL1098" s="104"/>
      <c r="CM1098" s="104">
        <f>CG1098+CI1098+CJ1098+CK1098+CL1098</f>
        <v>0</v>
      </c>
      <c r="CN1098" s="104">
        <f>CH1098+CJ1098</f>
        <v>0</v>
      </c>
    </row>
    <row r="1099" spans="1:92" s="108" customFormat="1" ht="69.75" hidden="1" customHeight="1" x14ac:dyDescent="0.25">
      <c r="A1099" s="102" t="s">
        <v>714</v>
      </c>
      <c r="B1099" s="103" t="s">
        <v>358</v>
      </c>
      <c r="C1099" s="103" t="s">
        <v>164</v>
      </c>
      <c r="D1099" s="103" t="s">
        <v>22</v>
      </c>
      <c r="E1099" s="103" t="s">
        <v>715</v>
      </c>
      <c r="F1099" s="103"/>
      <c r="G1099" s="104"/>
      <c r="H1099" s="104"/>
      <c r="I1099" s="104"/>
      <c r="J1099" s="104"/>
      <c r="K1099" s="104"/>
      <c r="L1099" s="104"/>
      <c r="M1099" s="104"/>
      <c r="N1099" s="104"/>
      <c r="O1099" s="104"/>
      <c r="P1099" s="104"/>
      <c r="Q1099" s="104"/>
      <c r="R1099" s="104"/>
      <c r="S1099" s="104"/>
      <c r="T1099" s="104"/>
      <c r="U1099" s="104"/>
      <c r="V1099" s="104"/>
      <c r="W1099" s="104"/>
      <c r="X1099" s="104"/>
      <c r="Y1099" s="104"/>
      <c r="Z1099" s="104"/>
      <c r="AA1099" s="104"/>
      <c r="AB1099" s="104"/>
      <c r="AC1099" s="104"/>
      <c r="AD1099" s="104"/>
      <c r="AE1099" s="104"/>
      <c r="AF1099" s="104"/>
      <c r="AG1099" s="104"/>
      <c r="AH1099" s="104"/>
      <c r="AI1099" s="104"/>
      <c r="AJ1099" s="104"/>
      <c r="AK1099" s="104"/>
      <c r="AL1099" s="104"/>
      <c r="AM1099" s="104"/>
      <c r="AN1099" s="104"/>
      <c r="AO1099" s="104">
        <f>AO1100</f>
        <v>17940</v>
      </c>
      <c r="AP1099" s="104">
        <f t="shared" ref="AP1099:AR1100" si="3394">AP1100</f>
        <v>0</v>
      </c>
      <c r="AQ1099" s="104">
        <f t="shared" si="3394"/>
        <v>17940</v>
      </c>
      <c r="AR1099" s="104">
        <f t="shared" si="3394"/>
        <v>0</v>
      </c>
      <c r="AS1099" s="104"/>
      <c r="AT1099" s="104"/>
      <c r="AU1099" s="104">
        <f>AU1100</f>
        <v>0</v>
      </c>
      <c r="AV1099" s="104">
        <f t="shared" ref="AV1099:AX1100" si="3395">AV1100</f>
        <v>0</v>
      </c>
      <c r="AW1099" s="104">
        <f t="shared" si="3395"/>
        <v>17940</v>
      </c>
      <c r="AX1099" s="104">
        <f t="shared" si="3395"/>
        <v>0</v>
      </c>
      <c r="AY1099" s="75">
        <f>AY1100</f>
        <v>-17940</v>
      </c>
      <c r="AZ1099" s="75">
        <f t="shared" ref="AZ1099:BO1100" si="3396">AZ1100</f>
        <v>0</v>
      </c>
      <c r="BA1099" s="75">
        <f t="shared" si="3396"/>
        <v>0</v>
      </c>
      <c r="BB1099" s="75">
        <f t="shared" si="3396"/>
        <v>0</v>
      </c>
      <c r="BC1099" s="75">
        <f t="shared" si="3396"/>
        <v>0</v>
      </c>
      <c r="BD1099" s="75">
        <f t="shared" si="3396"/>
        <v>0</v>
      </c>
      <c r="BE1099" s="104">
        <f>BE1100</f>
        <v>0</v>
      </c>
      <c r="BF1099" s="104">
        <f t="shared" si="3396"/>
        <v>0</v>
      </c>
      <c r="BG1099" s="104">
        <f t="shared" si="3396"/>
        <v>0</v>
      </c>
      <c r="BH1099" s="104">
        <f t="shared" si="3396"/>
        <v>0</v>
      </c>
      <c r="BI1099" s="138">
        <f t="shared" si="3396"/>
        <v>0</v>
      </c>
      <c r="BJ1099" s="138">
        <f t="shared" si="3396"/>
        <v>0</v>
      </c>
      <c r="BK1099" s="75">
        <f>BK1100</f>
        <v>0</v>
      </c>
      <c r="BL1099" s="75">
        <f t="shared" si="3396"/>
        <v>0</v>
      </c>
      <c r="BM1099" s="75">
        <f t="shared" si="3396"/>
        <v>0</v>
      </c>
      <c r="BN1099" s="75">
        <f t="shared" si="3396"/>
        <v>0</v>
      </c>
      <c r="BO1099" s="75">
        <f t="shared" si="3396"/>
        <v>0</v>
      </c>
      <c r="BP1099" s="75">
        <f t="shared" ref="BL1099:BP1100" si="3397">BP1100</f>
        <v>0</v>
      </c>
      <c r="BQ1099" s="104">
        <f>BQ1100</f>
        <v>0</v>
      </c>
      <c r="BR1099" s="104">
        <f t="shared" ref="BR1099:CG1100" si="3398">BR1100</f>
        <v>0</v>
      </c>
      <c r="BS1099" s="104">
        <f t="shared" si="3398"/>
        <v>0</v>
      </c>
      <c r="BT1099" s="104">
        <f t="shared" si="3398"/>
        <v>0</v>
      </c>
      <c r="BU1099" s="104">
        <f t="shared" si="3398"/>
        <v>0</v>
      </c>
      <c r="BV1099" s="104">
        <f t="shared" si="3398"/>
        <v>0</v>
      </c>
      <c r="BW1099" s="75">
        <f>BW1100</f>
        <v>0</v>
      </c>
      <c r="BX1099" s="75">
        <f t="shared" si="3398"/>
        <v>0</v>
      </c>
      <c r="BY1099" s="75">
        <f t="shared" si="3398"/>
        <v>0</v>
      </c>
      <c r="BZ1099" s="75">
        <f t="shared" si="3398"/>
        <v>0</v>
      </c>
      <c r="CA1099" s="75">
        <f t="shared" si="3398"/>
        <v>0</v>
      </c>
      <c r="CB1099" s="75">
        <f t="shared" si="3398"/>
        <v>0</v>
      </c>
      <c r="CC1099" s="75">
        <f>CC1100</f>
        <v>0</v>
      </c>
      <c r="CD1099" s="75">
        <f t="shared" si="3398"/>
        <v>0</v>
      </c>
      <c r="CE1099" s="75">
        <f t="shared" si="3398"/>
        <v>0</v>
      </c>
      <c r="CF1099" s="75">
        <f t="shared" si="3398"/>
        <v>0</v>
      </c>
      <c r="CG1099" s="75">
        <f t="shared" si="3398"/>
        <v>0</v>
      </c>
      <c r="CH1099" s="75">
        <f t="shared" ref="CD1099:CH1100" si="3399">CH1100</f>
        <v>0</v>
      </c>
      <c r="CI1099" s="104">
        <f>CI1100</f>
        <v>0</v>
      </c>
      <c r="CJ1099" s="104">
        <f t="shared" ref="CJ1099:CN1100" si="3400">CJ1100</f>
        <v>0</v>
      </c>
      <c r="CK1099" s="104">
        <f t="shared" si="3400"/>
        <v>0</v>
      </c>
      <c r="CL1099" s="104">
        <f t="shared" si="3400"/>
        <v>0</v>
      </c>
      <c r="CM1099" s="104">
        <f t="shared" si="3400"/>
        <v>0</v>
      </c>
      <c r="CN1099" s="104">
        <f t="shared" si="3400"/>
        <v>0</v>
      </c>
    </row>
    <row r="1100" spans="1:92" s="108" customFormat="1" ht="26.25" hidden="1" customHeight="1" x14ac:dyDescent="0.25">
      <c r="A1100" s="102" t="s">
        <v>70</v>
      </c>
      <c r="B1100" s="103" t="s">
        <v>358</v>
      </c>
      <c r="C1100" s="103" t="s">
        <v>164</v>
      </c>
      <c r="D1100" s="103" t="s">
        <v>22</v>
      </c>
      <c r="E1100" s="103" t="s">
        <v>715</v>
      </c>
      <c r="F1100" s="103" t="s">
        <v>71</v>
      </c>
      <c r="G1100" s="104"/>
      <c r="H1100" s="104"/>
      <c r="I1100" s="104"/>
      <c r="J1100" s="104"/>
      <c r="K1100" s="104"/>
      <c r="L1100" s="104"/>
      <c r="M1100" s="104"/>
      <c r="N1100" s="104"/>
      <c r="O1100" s="104"/>
      <c r="P1100" s="104"/>
      <c r="Q1100" s="104"/>
      <c r="R1100" s="104"/>
      <c r="S1100" s="104"/>
      <c r="T1100" s="104"/>
      <c r="U1100" s="104"/>
      <c r="V1100" s="104"/>
      <c r="W1100" s="104"/>
      <c r="X1100" s="104"/>
      <c r="Y1100" s="104"/>
      <c r="Z1100" s="104"/>
      <c r="AA1100" s="104"/>
      <c r="AB1100" s="104"/>
      <c r="AC1100" s="104"/>
      <c r="AD1100" s="104"/>
      <c r="AE1100" s="104"/>
      <c r="AF1100" s="104"/>
      <c r="AG1100" s="104"/>
      <c r="AH1100" s="104"/>
      <c r="AI1100" s="104"/>
      <c r="AJ1100" s="104"/>
      <c r="AK1100" s="104"/>
      <c r="AL1100" s="104"/>
      <c r="AM1100" s="104"/>
      <c r="AN1100" s="104"/>
      <c r="AO1100" s="104">
        <f>AO1101</f>
        <v>17940</v>
      </c>
      <c r="AP1100" s="104">
        <f t="shared" si="3394"/>
        <v>0</v>
      </c>
      <c r="AQ1100" s="104">
        <f t="shared" si="3394"/>
        <v>17940</v>
      </c>
      <c r="AR1100" s="104">
        <f t="shared" si="3394"/>
        <v>0</v>
      </c>
      <c r="AS1100" s="104"/>
      <c r="AT1100" s="104"/>
      <c r="AU1100" s="104">
        <f>AU1101</f>
        <v>0</v>
      </c>
      <c r="AV1100" s="104">
        <f t="shared" si="3395"/>
        <v>0</v>
      </c>
      <c r="AW1100" s="104">
        <f t="shared" si="3395"/>
        <v>17940</v>
      </c>
      <c r="AX1100" s="104">
        <f t="shared" si="3395"/>
        <v>0</v>
      </c>
      <c r="AY1100" s="75">
        <f>AY1101</f>
        <v>-17940</v>
      </c>
      <c r="AZ1100" s="75">
        <f t="shared" si="3396"/>
        <v>0</v>
      </c>
      <c r="BA1100" s="75">
        <f t="shared" si="3396"/>
        <v>0</v>
      </c>
      <c r="BB1100" s="75">
        <f t="shared" si="3396"/>
        <v>0</v>
      </c>
      <c r="BC1100" s="75">
        <f t="shared" si="3396"/>
        <v>0</v>
      </c>
      <c r="BD1100" s="75">
        <f t="shared" si="3396"/>
        <v>0</v>
      </c>
      <c r="BE1100" s="104">
        <f>BE1101</f>
        <v>0</v>
      </c>
      <c r="BF1100" s="104">
        <f t="shared" si="3396"/>
        <v>0</v>
      </c>
      <c r="BG1100" s="104">
        <f t="shared" si="3396"/>
        <v>0</v>
      </c>
      <c r="BH1100" s="104">
        <f t="shared" si="3396"/>
        <v>0</v>
      </c>
      <c r="BI1100" s="138">
        <f t="shared" si="3396"/>
        <v>0</v>
      </c>
      <c r="BJ1100" s="138">
        <f t="shared" si="3396"/>
        <v>0</v>
      </c>
      <c r="BK1100" s="75">
        <f>BK1101</f>
        <v>0</v>
      </c>
      <c r="BL1100" s="75">
        <f t="shared" si="3397"/>
        <v>0</v>
      </c>
      <c r="BM1100" s="75">
        <f t="shared" si="3397"/>
        <v>0</v>
      </c>
      <c r="BN1100" s="75">
        <f t="shared" si="3397"/>
        <v>0</v>
      </c>
      <c r="BO1100" s="75">
        <f t="shared" si="3397"/>
        <v>0</v>
      </c>
      <c r="BP1100" s="75">
        <f t="shared" si="3397"/>
        <v>0</v>
      </c>
      <c r="BQ1100" s="104">
        <f>BQ1101</f>
        <v>0</v>
      </c>
      <c r="BR1100" s="104">
        <f t="shared" si="3398"/>
        <v>0</v>
      </c>
      <c r="BS1100" s="104">
        <f t="shared" si="3398"/>
        <v>0</v>
      </c>
      <c r="BT1100" s="104">
        <f t="shared" si="3398"/>
        <v>0</v>
      </c>
      <c r="BU1100" s="104">
        <f t="shared" si="3398"/>
        <v>0</v>
      </c>
      <c r="BV1100" s="104">
        <f t="shared" si="3398"/>
        <v>0</v>
      </c>
      <c r="BW1100" s="75">
        <f>BW1101</f>
        <v>0</v>
      </c>
      <c r="BX1100" s="75">
        <f t="shared" si="3398"/>
        <v>0</v>
      </c>
      <c r="BY1100" s="75">
        <f t="shared" si="3398"/>
        <v>0</v>
      </c>
      <c r="BZ1100" s="75">
        <f t="shared" si="3398"/>
        <v>0</v>
      </c>
      <c r="CA1100" s="75">
        <f t="shared" si="3398"/>
        <v>0</v>
      </c>
      <c r="CB1100" s="75">
        <f t="shared" si="3398"/>
        <v>0</v>
      </c>
      <c r="CC1100" s="75">
        <f>CC1101</f>
        <v>0</v>
      </c>
      <c r="CD1100" s="75">
        <f t="shared" si="3399"/>
        <v>0</v>
      </c>
      <c r="CE1100" s="75">
        <f t="shared" si="3399"/>
        <v>0</v>
      </c>
      <c r="CF1100" s="75">
        <f t="shared" si="3399"/>
        <v>0</v>
      </c>
      <c r="CG1100" s="75">
        <f t="shared" si="3399"/>
        <v>0</v>
      </c>
      <c r="CH1100" s="75">
        <f t="shared" si="3399"/>
        <v>0</v>
      </c>
      <c r="CI1100" s="104">
        <f>CI1101</f>
        <v>0</v>
      </c>
      <c r="CJ1100" s="104">
        <f t="shared" si="3400"/>
        <v>0</v>
      </c>
      <c r="CK1100" s="104">
        <f t="shared" si="3400"/>
        <v>0</v>
      </c>
      <c r="CL1100" s="104">
        <f t="shared" si="3400"/>
        <v>0</v>
      </c>
      <c r="CM1100" s="104">
        <f t="shared" si="3400"/>
        <v>0</v>
      </c>
      <c r="CN1100" s="104">
        <f t="shared" si="3400"/>
        <v>0</v>
      </c>
    </row>
    <row r="1101" spans="1:92" s="108" customFormat="1" ht="55.5" hidden="1" customHeight="1" x14ac:dyDescent="0.25">
      <c r="A1101" s="102" t="s">
        <v>469</v>
      </c>
      <c r="B1101" s="103" t="s">
        <v>358</v>
      </c>
      <c r="C1101" s="103" t="s">
        <v>164</v>
      </c>
      <c r="D1101" s="103" t="s">
        <v>22</v>
      </c>
      <c r="E1101" s="103" t="s">
        <v>715</v>
      </c>
      <c r="F1101" s="103" t="s">
        <v>290</v>
      </c>
      <c r="G1101" s="104"/>
      <c r="H1101" s="104"/>
      <c r="I1101" s="104"/>
      <c r="J1101" s="104"/>
      <c r="K1101" s="104"/>
      <c r="L1101" s="104"/>
      <c r="M1101" s="104"/>
      <c r="N1101" s="104"/>
      <c r="O1101" s="104"/>
      <c r="P1101" s="104"/>
      <c r="Q1101" s="104"/>
      <c r="R1101" s="104"/>
      <c r="S1101" s="104"/>
      <c r="T1101" s="104"/>
      <c r="U1101" s="104"/>
      <c r="V1101" s="104"/>
      <c r="W1101" s="104"/>
      <c r="X1101" s="104"/>
      <c r="Y1101" s="104"/>
      <c r="Z1101" s="104"/>
      <c r="AA1101" s="104"/>
      <c r="AB1101" s="104"/>
      <c r="AC1101" s="104"/>
      <c r="AD1101" s="104"/>
      <c r="AE1101" s="104"/>
      <c r="AF1101" s="104"/>
      <c r="AG1101" s="104"/>
      <c r="AH1101" s="104"/>
      <c r="AI1101" s="104"/>
      <c r="AJ1101" s="104"/>
      <c r="AK1101" s="104"/>
      <c r="AL1101" s="104"/>
      <c r="AM1101" s="104"/>
      <c r="AN1101" s="104"/>
      <c r="AO1101" s="104">
        <v>17940</v>
      </c>
      <c r="AP1101" s="104"/>
      <c r="AQ1101" s="104">
        <f>AK1101+AM1101+AN1101+AO1101+AP1101</f>
        <v>17940</v>
      </c>
      <c r="AR1101" s="104">
        <f>AL1101+AN1101</f>
        <v>0</v>
      </c>
      <c r="AS1101" s="104"/>
      <c r="AT1101" s="104"/>
      <c r="AU1101" s="104"/>
      <c r="AV1101" s="104"/>
      <c r="AW1101" s="104">
        <f>AQ1101+AS1101+AT1101+AU1101+AV1101</f>
        <v>17940</v>
      </c>
      <c r="AX1101" s="104">
        <f>AR1101+AT1101</f>
        <v>0</v>
      </c>
      <c r="AY1101" s="75">
        <v>-17940</v>
      </c>
      <c r="AZ1101" s="75"/>
      <c r="BA1101" s="75"/>
      <c r="BB1101" s="75"/>
      <c r="BC1101" s="75">
        <f>AW1101+AY1101+AZ1101+BA1101+BB1101</f>
        <v>0</v>
      </c>
      <c r="BD1101" s="75">
        <f>AX1101+AZ1101</f>
        <v>0</v>
      </c>
      <c r="BE1101" s="104"/>
      <c r="BF1101" s="104"/>
      <c r="BG1101" s="104"/>
      <c r="BH1101" s="104"/>
      <c r="BI1101" s="138">
        <f>BC1101+BE1101+BF1101+BG1101+BH1101</f>
        <v>0</v>
      </c>
      <c r="BJ1101" s="138">
        <f>BD1101+BF1101</f>
        <v>0</v>
      </c>
      <c r="BK1101" s="75"/>
      <c r="BL1101" s="75"/>
      <c r="BM1101" s="75"/>
      <c r="BN1101" s="75"/>
      <c r="BO1101" s="75">
        <f>BI1101+BK1101+BL1101+BM1101+BN1101</f>
        <v>0</v>
      </c>
      <c r="BP1101" s="75">
        <f>BJ1101+BL1101</f>
        <v>0</v>
      </c>
      <c r="BQ1101" s="104"/>
      <c r="BR1101" s="104"/>
      <c r="BS1101" s="104"/>
      <c r="BT1101" s="104"/>
      <c r="BU1101" s="104">
        <f>BO1101+BQ1101+BR1101+BS1101+BT1101</f>
        <v>0</v>
      </c>
      <c r="BV1101" s="104">
        <f>BP1101+BR1101</f>
        <v>0</v>
      </c>
      <c r="BW1101" s="75"/>
      <c r="BX1101" s="75"/>
      <c r="BY1101" s="75"/>
      <c r="BZ1101" s="75"/>
      <c r="CA1101" s="75">
        <f>BU1101+BW1101+BX1101+BY1101+BZ1101</f>
        <v>0</v>
      </c>
      <c r="CB1101" s="75">
        <f>BV1101+BX1101</f>
        <v>0</v>
      </c>
      <c r="CC1101" s="75"/>
      <c r="CD1101" s="75"/>
      <c r="CE1101" s="75"/>
      <c r="CF1101" s="75"/>
      <c r="CG1101" s="75">
        <f>CA1101+CC1101+CD1101+CE1101+CF1101</f>
        <v>0</v>
      </c>
      <c r="CH1101" s="75">
        <f>CB1101+CD1101</f>
        <v>0</v>
      </c>
      <c r="CI1101" s="104"/>
      <c r="CJ1101" s="104"/>
      <c r="CK1101" s="104"/>
      <c r="CL1101" s="104"/>
      <c r="CM1101" s="104">
        <f>CG1101+CI1101+CJ1101+CK1101+CL1101</f>
        <v>0</v>
      </c>
      <c r="CN1101" s="104">
        <f>CH1101+CJ1101</f>
        <v>0</v>
      </c>
    </row>
    <row r="1102" spans="1:92" s="76" customFormat="1" ht="55.5" hidden="1" customHeight="1" x14ac:dyDescent="0.25">
      <c r="A1102" s="156" t="s">
        <v>712</v>
      </c>
      <c r="B1102" s="157" t="s">
        <v>358</v>
      </c>
      <c r="C1102" s="157" t="s">
        <v>164</v>
      </c>
      <c r="D1102" s="157" t="s">
        <v>22</v>
      </c>
      <c r="E1102" s="157" t="s">
        <v>748</v>
      </c>
      <c r="F1102" s="157"/>
      <c r="G1102" s="75"/>
      <c r="H1102" s="75"/>
      <c r="I1102" s="75"/>
      <c r="J1102" s="75"/>
      <c r="K1102" s="75"/>
      <c r="L1102" s="75"/>
      <c r="M1102" s="75"/>
      <c r="N1102" s="75"/>
      <c r="O1102" s="75"/>
      <c r="P1102" s="75"/>
      <c r="Q1102" s="75"/>
      <c r="R1102" s="75"/>
      <c r="S1102" s="75"/>
      <c r="T1102" s="75"/>
      <c r="U1102" s="75"/>
      <c r="V1102" s="75"/>
      <c r="W1102" s="75"/>
      <c r="X1102" s="75"/>
      <c r="Y1102" s="75"/>
      <c r="Z1102" s="75"/>
      <c r="AA1102" s="75"/>
      <c r="AB1102" s="75"/>
      <c r="AC1102" s="75"/>
      <c r="AD1102" s="75"/>
      <c r="AE1102" s="75"/>
      <c r="AF1102" s="75"/>
      <c r="AG1102" s="75"/>
      <c r="AH1102" s="75"/>
      <c r="AI1102" s="75"/>
      <c r="AJ1102" s="75"/>
      <c r="AK1102" s="75"/>
      <c r="AL1102" s="75"/>
      <c r="AM1102" s="75"/>
      <c r="AN1102" s="75"/>
      <c r="AO1102" s="75"/>
      <c r="AP1102" s="75"/>
      <c r="AQ1102" s="75"/>
      <c r="AR1102" s="75"/>
      <c r="AS1102" s="75"/>
      <c r="AT1102" s="75"/>
      <c r="AU1102" s="75"/>
      <c r="AV1102" s="75"/>
      <c r="AW1102" s="75"/>
      <c r="AX1102" s="75"/>
      <c r="AY1102" s="75">
        <f>AY1103</f>
        <v>17940</v>
      </c>
      <c r="AZ1102" s="75">
        <f t="shared" ref="AZ1102:BO1103" si="3401">AZ1103</f>
        <v>0</v>
      </c>
      <c r="BA1102" s="75">
        <f t="shared" si="3401"/>
        <v>5264</v>
      </c>
      <c r="BB1102" s="75">
        <f t="shared" si="3401"/>
        <v>0</v>
      </c>
      <c r="BC1102" s="75">
        <f t="shared" si="3401"/>
        <v>23204</v>
      </c>
      <c r="BD1102" s="75">
        <f t="shared" si="3401"/>
        <v>0</v>
      </c>
      <c r="BE1102" s="75">
        <f>BE1103</f>
        <v>-3076</v>
      </c>
      <c r="BF1102" s="75">
        <f t="shared" si="3401"/>
        <v>0</v>
      </c>
      <c r="BG1102" s="75">
        <f t="shared" si="3401"/>
        <v>0</v>
      </c>
      <c r="BH1102" s="75">
        <f t="shared" si="3401"/>
        <v>0</v>
      </c>
      <c r="BI1102" s="75">
        <f t="shared" si="3401"/>
        <v>20128</v>
      </c>
      <c r="BJ1102" s="75">
        <f t="shared" si="3401"/>
        <v>0</v>
      </c>
      <c r="BK1102" s="75">
        <f>BK1103</f>
        <v>-2906</v>
      </c>
      <c r="BL1102" s="75">
        <f t="shared" si="3401"/>
        <v>0</v>
      </c>
      <c r="BM1102" s="75">
        <f t="shared" si="3401"/>
        <v>0</v>
      </c>
      <c r="BN1102" s="75">
        <f t="shared" si="3401"/>
        <v>0</v>
      </c>
      <c r="BO1102" s="75">
        <f t="shared" si="3401"/>
        <v>17222</v>
      </c>
      <c r="BP1102" s="75">
        <f t="shared" ref="BL1102:BP1103" si="3402">BP1103</f>
        <v>0</v>
      </c>
      <c r="BQ1102" s="75">
        <f>BQ1103</f>
        <v>2225</v>
      </c>
      <c r="BR1102" s="75">
        <f t="shared" ref="BR1102:CG1103" si="3403">BR1103</f>
        <v>0</v>
      </c>
      <c r="BS1102" s="75">
        <f t="shared" si="3403"/>
        <v>0</v>
      </c>
      <c r="BT1102" s="75">
        <f t="shared" si="3403"/>
        <v>0</v>
      </c>
      <c r="BU1102" s="75">
        <f t="shared" si="3403"/>
        <v>19447</v>
      </c>
      <c r="BV1102" s="75">
        <f t="shared" si="3403"/>
        <v>0</v>
      </c>
      <c r="BW1102" s="75">
        <f>BW1103</f>
        <v>-19447</v>
      </c>
      <c r="BX1102" s="75">
        <f t="shared" si="3403"/>
        <v>0</v>
      </c>
      <c r="BY1102" s="75">
        <f t="shared" si="3403"/>
        <v>0</v>
      </c>
      <c r="BZ1102" s="75">
        <f t="shared" si="3403"/>
        <v>0</v>
      </c>
      <c r="CA1102" s="75">
        <f t="shared" si="3403"/>
        <v>0</v>
      </c>
      <c r="CB1102" s="75">
        <f t="shared" si="3403"/>
        <v>0</v>
      </c>
      <c r="CC1102" s="75">
        <f>CC1103</f>
        <v>0</v>
      </c>
      <c r="CD1102" s="75">
        <f t="shared" si="3403"/>
        <v>0</v>
      </c>
      <c r="CE1102" s="75">
        <f t="shared" si="3403"/>
        <v>0</v>
      </c>
      <c r="CF1102" s="75">
        <f t="shared" si="3403"/>
        <v>0</v>
      </c>
      <c r="CG1102" s="75">
        <f t="shared" si="3403"/>
        <v>0</v>
      </c>
      <c r="CH1102" s="75">
        <f t="shared" ref="CD1102:CH1103" si="3404">CH1103</f>
        <v>0</v>
      </c>
      <c r="CI1102" s="75">
        <f>CI1103</f>
        <v>0</v>
      </c>
      <c r="CJ1102" s="75">
        <f t="shared" ref="CJ1102:CN1103" si="3405">CJ1103</f>
        <v>0</v>
      </c>
      <c r="CK1102" s="75">
        <f t="shared" si="3405"/>
        <v>0</v>
      </c>
      <c r="CL1102" s="75">
        <f t="shared" si="3405"/>
        <v>0</v>
      </c>
      <c r="CM1102" s="75">
        <f t="shared" si="3405"/>
        <v>0</v>
      </c>
      <c r="CN1102" s="75">
        <f t="shared" si="3405"/>
        <v>0</v>
      </c>
    </row>
    <row r="1103" spans="1:92" s="76" customFormat="1" hidden="1" x14ac:dyDescent="0.25">
      <c r="A1103" s="156" t="s">
        <v>70</v>
      </c>
      <c r="B1103" s="157" t="s">
        <v>358</v>
      </c>
      <c r="C1103" s="157" t="s">
        <v>164</v>
      </c>
      <c r="D1103" s="157" t="s">
        <v>22</v>
      </c>
      <c r="E1103" s="157" t="s">
        <v>748</v>
      </c>
      <c r="F1103" s="157" t="s">
        <v>71</v>
      </c>
      <c r="G1103" s="75"/>
      <c r="H1103" s="75"/>
      <c r="I1103" s="75"/>
      <c r="J1103" s="75"/>
      <c r="K1103" s="75"/>
      <c r="L1103" s="75"/>
      <c r="M1103" s="75"/>
      <c r="N1103" s="75"/>
      <c r="O1103" s="75"/>
      <c r="P1103" s="75"/>
      <c r="Q1103" s="75"/>
      <c r="R1103" s="75"/>
      <c r="S1103" s="75"/>
      <c r="T1103" s="75"/>
      <c r="U1103" s="75"/>
      <c r="V1103" s="75"/>
      <c r="W1103" s="75"/>
      <c r="X1103" s="75"/>
      <c r="Y1103" s="75"/>
      <c r="Z1103" s="75"/>
      <c r="AA1103" s="75"/>
      <c r="AB1103" s="75"/>
      <c r="AC1103" s="75"/>
      <c r="AD1103" s="75"/>
      <c r="AE1103" s="75"/>
      <c r="AF1103" s="75"/>
      <c r="AG1103" s="75"/>
      <c r="AH1103" s="75"/>
      <c r="AI1103" s="75"/>
      <c r="AJ1103" s="75"/>
      <c r="AK1103" s="75"/>
      <c r="AL1103" s="75"/>
      <c r="AM1103" s="75"/>
      <c r="AN1103" s="75"/>
      <c r="AO1103" s="75"/>
      <c r="AP1103" s="75"/>
      <c r="AQ1103" s="75"/>
      <c r="AR1103" s="75"/>
      <c r="AS1103" s="75"/>
      <c r="AT1103" s="75"/>
      <c r="AU1103" s="75"/>
      <c r="AV1103" s="75"/>
      <c r="AW1103" s="75"/>
      <c r="AX1103" s="75"/>
      <c r="AY1103" s="75">
        <f>AY1104</f>
        <v>17940</v>
      </c>
      <c r="AZ1103" s="75">
        <f t="shared" si="3401"/>
        <v>0</v>
      </c>
      <c r="BA1103" s="75">
        <f t="shared" si="3401"/>
        <v>5264</v>
      </c>
      <c r="BB1103" s="75">
        <f t="shared" si="3401"/>
        <v>0</v>
      </c>
      <c r="BC1103" s="75">
        <f t="shared" si="3401"/>
        <v>23204</v>
      </c>
      <c r="BD1103" s="75">
        <f t="shared" si="3401"/>
        <v>0</v>
      </c>
      <c r="BE1103" s="75">
        <f>BE1104</f>
        <v>-3076</v>
      </c>
      <c r="BF1103" s="75">
        <f t="shared" si="3401"/>
        <v>0</v>
      </c>
      <c r="BG1103" s="75">
        <f t="shared" si="3401"/>
        <v>0</v>
      </c>
      <c r="BH1103" s="75">
        <f t="shared" si="3401"/>
        <v>0</v>
      </c>
      <c r="BI1103" s="75">
        <f t="shared" si="3401"/>
        <v>20128</v>
      </c>
      <c r="BJ1103" s="75">
        <f t="shared" si="3401"/>
        <v>0</v>
      </c>
      <c r="BK1103" s="75">
        <f>BK1104</f>
        <v>-2906</v>
      </c>
      <c r="BL1103" s="75">
        <f t="shared" si="3402"/>
        <v>0</v>
      </c>
      <c r="BM1103" s="75">
        <f t="shared" si="3402"/>
        <v>0</v>
      </c>
      <c r="BN1103" s="75">
        <f t="shared" si="3402"/>
        <v>0</v>
      </c>
      <c r="BO1103" s="75">
        <f t="shared" si="3402"/>
        <v>17222</v>
      </c>
      <c r="BP1103" s="75">
        <f t="shared" si="3402"/>
        <v>0</v>
      </c>
      <c r="BQ1103" s="75">
        <f>BQ1104</f>
        <v>2225</v>
      </c>
      <c r="BR1103" s="75">
        <f t="shared" si="3403"/>
        <v>0</v>
      </c>
      <c r="BS1103" s="75">
        <f t="shared" si="3403"/>
        <v>0</v>
      </c>
      <c r="BT1103" s="75">
        <f t="shared" si="3403"/>
        <v>0</v>
      </c>
      <c r="BU1103" s="75">
        <f t="shared" si="3403"/>
        <v>19447</v>
      </c>
      <c r="BV1103" s="75">
        <f t="shared" si="3403"/>
        <v>0</v>
      </c>
      <c r="BW1103" s="75">
        <f>BW1104</f>
        <v>-19447</v>
      </c>
      <c r="BX1103" s="75">
        <f t="shared" si="3403"/>
        <v>0</v>
      </c>
      <c r="BY1103" s="75">
        <f t="shared" si="3403"/>
        <v>0</v>
      </c>
      <c r="BZ1103" s="75">
        <f t="shared" si="3403"/>
        <v>0</v>
      </c>
      <c r="CA1103" s="75">
        <f t="shared" si="3403"/>
        <v>0</v>
      </c>
      <c r="CB1103" s="75">
        <f t="shared" si="3403"/>
        <v>0</v>
      </c>
      <c r="CC1103" s="75">
        <f>CC1104</f>
        <v>0</v>
      </c>
      <c r="CD1103" s="75">
        <f t="shared" si="3404"/>
        <v>0</v>
      </c>
      <c r="CE1103" s="75">
        <f t="shared" si="3404"/>
        <v>0</v>
      </c>
      <c r="CF1103" s="75">
        <f t="shared" si="3404"/>
        <v>0</v>
      </c>
      <c r="CG1103" s="75">
        <f t="shared" si="3404"/>
        <v>0</v>
      </c>
      <c r="CH1103" s="75">
        <f t="shared" si="3404"/>
        <v>0</v>
      </c>
      <c r="CI1103" s="75">
        <f>CI1104</f>
        <v>0</v>
      </c>
      <c r="CJ1103" s="75">
        <f t="shared" si="3405"/>
        <v>0</v>
      </c>
      <c r="CK1103" s="75">
        <f t="shared" si="3405"/>
        <v>0</v>
      </c>
      <c r="CL1103" s="75">
        <f t="shared" si="3405"/>
        <v>0</v>
      </c>
      <c r="CM1103" s="75">
        <f t="shared" si="3405"/>
        <v>0</v>
      </c>
      <c r="CN1103" s="75">
        <f t="shared" si="3405"/>
        <v>0</v>
      </c>
    </row>
    <row r="1104" spans="1:92" s="76" customFormat="1" ht="49.5" hidden="1" x14ac:dyDescent="0.25">
      <c r="A1104" s="156" t="s">
        <v>469</v>
      </c>
      <c r="B1104" s="157" t="s">
        <v>358</v>
      </c>
      <c r="C1104" s="157" t="s">
        <v>164</v>
      </c>
      <c r="D1104" s="157" t="s">
        <v>22</v>
      </c>
      <c r="E1104" s="157" t="s">
        <v>748</v>
      </c>
      <c r="F1104" s="157" t="s">
        <v>290</v>
      </c>
      <c r="G1104" s="75"/>
      <c r="H1104" s="75"/>
      <c r="I1104" s="75"/>
      <c r="J1104" s="75"/>
      <c r="K1104" s="75"/>
      <c r="L1104" s="75"/>
      <c r="M1104" s="75"/>
      <c r="N1104" s="75"/>
      <c r="O1104" s="75"/>
      <c r="P1104" s="75"/>
      <c r="Q1104" s="75"/>
      <c r="R1104" s="75"/>
      <c r="S1104" s="75"/>
      <c r="T1104" s="75"/>
      <c r="U1104" s="75"/>
      <c r="V1104" s="75"/>
      <c r="W1104" s="75"/>
      <c r="X1104" s="75"/>
      <c r="Y1104" s="75"/>
      <c r="Z1104" s="75"/>
      <c r="AA1104" s="75"/>
      <c r="AB1104" s="75"/>
      <c r="AC1104" s="75"/>
      <c r="AD1104" s="75"/>
      <c r="AE1104" s="75"/>
      <c r="AF1104" s="75"/>
      <c r="AG1104" s="75"/>
      <c r="AH1104" s="75"/>
      <c r="AI1104" s="75"/>
      <c r="AJ1104" s="75"/>
      <c r="AK1104" s="75"/>
      <c r="AL1104" s="75"/>
      <c r="AM1104" s="75"/>
      <c r="AN1104" s="75"/>
      <c r="AO1104" s="75"/>
      <c r="AP1104" s="75"/>
      <c r="AQ1104" s="75"/>
      <c r="AR1104" s="75"/>
      <c r="AS1104" s="75"/>
      <c r="AT1104" s="75"/>
      <c r="AU1104" s="75"/>
      <c r="AV1104" s="75"/>
      <c r="AW1104" s="75"/>
      <c r="AX1104" s="75"/>
      <c r="AY1104" s="75">
        <v>17940</v>
      </c>
      <c r="AZ1104" s="75"/>
      <c r="BA1104" s="75">
        <v>5264</v>
      </c>
      <c r="BB1104" s="75"/>
      <c r="BC1104" s="75">
        <f>AW1104+AY1104+AZ1104+BA1104+BB1104</f>
        <v>23204</v>
      </c>
      <c r="BD1104" s="75">
        <f>AX1104+AZ1104</f>
        <v>0</v>
      </c>
      <c r="BE1104" s="75">
        <v>-3076</v>
      </c>
      <c r="BF1104" s="75"/>
      <c r="BG1104" s="75"/>
      <c r="BH1104" s="75"/>
      <c r="BI1104" s="75">
        <f>BC1104+BE1104+BF1104+BG1104+BH1104</f>
        <v>20128</v>
      </c>
      <c r="BJ1104" s="75">
        <f>BD1104+BF1104</f>
        <v>0</v>
      </c>
      <c r="BK1104" s="75">
        <v>-2906</v>
      </c>
      <c r="BL1104" s="75"/>
      <c r="BM1104" s="75"/>
      <c r="BN1104" s="75"/>
      <c r="BO1104" s="75">
        <f>BI1104+BK1104+BL1104+BM1104+BN1104</f>
        <v>17222</v>
      </c>
      <c r="BP1104" s="75">
        <f>BJ1104+BL1104</f>
        <v>0</v>
      </c>
      <c r="BQ1104" s="75">
        <v>2225</v>
      </c>
      <c r="BR1104" s="75"/>
      <c r="BS1104" s="75"/>
      <c r="BT1104" s="75"/>
      <c r="BU1104" s="75">
        <f>BO1104+BQ1104+BR1104+BS1104+BT1104</f>
        <v>19447</v>
      </c>
      <c r="BV1104" s="75">
        <f>BP1104+BR1104</f>
        <v>0</v>
      </c>
      <c r="BW1104" s="75">
        <v>-19447</v>
      </c>
      <c r="BX1104" s="75"/>
      <c r="BY1104" s="75"/>
      <c r="BZ1104" s="75"/>
      <c r="CA1104" s="75">
        <f>BU1104+BW1104+BX1104+BY1104+BZ1104</f>
        <v>0</v>
      </c>
      <c r="CB1104" s="75">
        <f>BV1104+BX1104</f>
        <v>0</v>
      </c>
      <c r="CC1104" s="75"/>
      <c r="CD1104" s="75"/>
      <c r="CE1104" s="75"/>
      <c r="CF1104" s="75"/>
      <c r="CG1104" s="75">
        <f>CA1104+CC1104+CD1104+CE1104+CF1104</f>
        <v>0</v>
      </c>
      <c r="CH1104" s="75">
        <f>CB1104+CD1104</f>
        <v>0</v>
      </c>
      <c r="CI1104" s="75"/>
      <c r="CJ1104" s="75"/>
      <c r="CK1104" s="75"/>
      <c r="CL1104" s="75"/>
      <c r="CM1104" s="75">
        <f>CG1104+CI1104+CJ1104+CK1104+CL1104</f>
        <v>0</v>
      </c>
      <c r="CN1104" s="75">
        <f>CH1104+CJ1104</f>
        <v>0</v>
      </c>
    </row>
    <row r="1105" spans="1:92" s="76" customFormat="1" ht="55.5" hidden="1" customHeight="1" x14ac:dyDescent="0.25">
      <c r="A1105" s="156" t="s">
        <v>712</v>
      </c>
      <c r="B1105" s="157" t="s">
        <v>358</v>
      </c>
      <c r="C1105" s="157" t="s">
        <v>164</v>
      </c>
      <c r="D1105" s="157" t="s">
        <v>22</v>
      </c>
      <c r="E1105" s="157" t="s">
        <v>747</v>
      </c>
      <c r="F1105" s="157"/>
      <c r="G1105" s="75"/>
      <c r="H1105" s="75"/>
      <c r="I1105" s="75"/>
      <c r="J1105" s="75"/>
      <c r="K1105" s="75"/>
      <c r="L1105" s="75"/>
      <c r="M1105" s="75"/>
      <c r="N1105" s="75"/>
      <c r="O1105" s="75"/>
      <c r="P1105" s="75"/>
      <c r="Q1105" s="75"/>
      <c r="R1105" s="75"/>
      <c r="S1105" s="75"/>
      <c r="T1105" s="75"/>
      <c r="U1105" s="75"/>
      <c r="V1105" s="75"/>
      <c r="W1105" s="75"/>
      <c r="X1105" s="75"/>
      <c r="Y1105" s="75"/>
      <c r="Z1105" s="75"/>
      <c r="AA1105" s="75"/>
      <c r="AB1105" s="75"/>
      <c r="AC1105" s="75"/>
      <c r="AD1105" s="75"/>
      <c r="AE1105" s="75"/>
      <c r="AF1105" s="75"/>
      <c r="AG1105" s="75"/>
      <c r="AH1105" s="75"/>
      <c r="AI1105" s="75"/>
      <c r="AJ1105" s="75"/>
      <c r="AK1105" s="75"/>
      <c r="AL1105" s="75"/>
      <c r="AM1105" s="75"/>
      <c r="AN1105" s="75"/>
      <c r="AO1105" s="75"/>
      <c r="AP1105" s="75"/>
      <c r="AQ1105" s="75"/>
      <c r="AR1105" s="75"/>
      <c r="AS1105" s="75"/>
      <c r="AT1105" s="75"/>
      <c r="AU1105" s="75"/>
      <c r="AV1105" s="75"/>
      <c r="AW1105" s="75"/>
      <c r="AX1105" s="75"/>
      <c r="AY1105" s="75">
        <f>AY1106</f>
        <v>0</v>
      </c>
      <c r="AZ1105" s="75">
        <f t="shared" ref="AZ1105:BO1106" si="3406">AZ1106</f>
        <v>136421</v>
      </c>
      <c r="BA1105" s="75">
        <f t="shared" si="3406"/>
        <v>0</v>
      </c>
      <c r="BB1105" s="75">
        <f t="shared" si="3406"/>
        <v>0</v>
      </c>
      <c r="BC1105" s="75">
        <f t="shared" si="3406"/>
        <v>136421</v>
      </c>
      <c r="BD1105" s="75">
        <f t="shared" si="3406"/>
        <v>136421</v>
      </c>
      <c r="BE1105" s="75">
        <f>BE1106</f>
        <v>0</v>
      </c>
      <c r="BF1105" s="75">
        <f t="shared" si="3406"/>
        <v>4715</v>
      </c>
      <c r="BG1105" s="75">
        <f t="shared" si="3406"/>
        <v>0</v>
      </c>
      <c r="BH1105" s="75">
        <f t="shared" si="3406"/>
        <v>0</v>
      </c>
      <c r="BI1105" s="75">
        <f t="shared" si="3406"/>
        <v>141136</v>
      </c>
      <c r="BJ1105" s="75">
        <f t="shared" si="3406"/>
        <v>141136</v>
      </c>
      <c r="BK1105" s="75">
        <f>BK1106</f>
        <v>0</v>
      </c>
      <c r="BL1105" s="75">
        <f t="shared" si="3406"/>
        <v>13864</v>
      </c>
      <c r="BM1105" s="75">
        <f t="shared" si="3406"/>
        <v>0</v>
      </c>
      <c r="BN1105" s="75">
        <f t="shared" si="3406"/>
        <v>0</v>
      </c>
      <c r="BO1105" s="75">
        <f t="shared" si="3406"/>
        <v>155000</v>
      </c>
      <c r="BP1105" s="75">
        <f t="shared" ref="BL1105:BP1106" si="3407">BP1106</f>
        <v>155000</v>
      </c>
      <c r="BQ1105" s="75">
        <f>BQ1106</f>
        <v>0</v>
      </c>
      <c r="BR1105" s="75">
        <f t="shared" ref="BR1105:CG1106" si="3408">BR1106</f>
        <v>20017</v>
      </c>
      <c r="BS1105" s="75">
        <f t="shared" si="3408"/>
        <v>0</v>
      </c>
      <c r="BT1105" s="75">
        <f t="shared" si="3408"/>
        <v>0</v>
      </c>
      <c r="BU1105" s="75">
        <f t="shared" si="3408"/>
        <v>175017</v>
      </c>
      <c r="BV1105" s="75">
        <f t="shared" si="3408"/>
        <v>175017</v>
      </c>
      <c r="BW1105" s="75">
        <f>BW1106</f>
        <v>0</v>
      </c>
      <c r="BX1105" s="75">
        <f t="shared" si="3408"/>
        <v>-175017</v>
      </c>
      <c r="BY1105" s="75">
        <f t="shared" si="3408"/>
        <v>0</v>
      </c>
      <c r="BZ1105" s="75">
        <f t="shared" si="3408"/>
        <v>0</v>
      </c>
      <c r="CA1105" s="75">
        <f t="shared" si="3408"/>
        <v>0</v>
      </c>
      <c r="CB1105" s="75">
        <f t="shared" si="3408"/>
        <v>0</v>
      </c>
      <c r="CC1105" s="75">
        <f>CC1106</f>
        <v>0</v>
      </c>
      <c r="CD1105" s="75">
        <f t="shared" si="3408"/>
        <v>0</v>
      </c>
      <c r="CE1105" s="75">
        <f t="shared" si="3408"/>
        <v>0</v>
      </c>
      <c r="CF1105" s="75">
        <f t="shared" si="3408"/>
        <v>0</v>
      </c>
      <c r="CG1105" s="75">
        <f t="shared" si="3408"/>
        <v>0</v>
      </c>
      <c r="CH1105" s="75">
        <f t="shared" ref="CD1105:CH1106" si="3409">CH1106</f>
        <v>0</v>
      </c>
      <c r="CI1105" s="75">
        <f>CI1106</f>
        <v>0</v>
      </c>
      <c r="CJ1105" s="75">
        <f t="shared" ref="CJ1105:CN1106" si="3410">CJ1106</f>
        <v>0</v>
      </c>
      <c r="CK1105" s="75">
        <f t="shared" si="3410"/>
        <v>0</v>
      </c>
      <c r="CL1105" s="75">
        <f t="shared" si="3410"/>
        <v>0</v>
      </c>
      <c r="CM1105" s="75">
        <f t="shared" si="3410"/>
        <v>0</v>
      </c>
      <c r="CN1105" s="75">
        <f t="shared" si="3410"/>
        <v>0</v>
      </c>
    </row>
    <row r="1106" spans="1:92" s="76" customFormat="1" hidden="1" x14ac:dyDescent="0.25">
      <c r="A1106" s="156" t="s">
        <v>70</v>
      </c>
      <c r="B1106" s="157" t="s">
        <v>358</v>
      </c>
      <c r="C1106" s="157" t="s">
        <v>164</v>
      </c>
      <c r="D1106" s="157" t="s">
        <v>22</v>
      </c>
      <c r="E1106" s="157" t="s">
        <v>747</v>
      </c>
      <c r="F1106" s="157" t="s">
        <v>71</v>
      </c>
      <c r="G1106" s="75"/>
      <c r="H1106" s="75"/>
      <c r="I1106" s="75"/>
      <c r="J1106" s="75"/>
      <c r="K1106" s="75"/>
      <c r="L1106" s="75"/>
      <c r="M1106" s="75"/>
      <c r="N1106" s="75"/>
      <c r="O1106" s="75"/>
      <c r="P1106" s="75"/>
      <c r="Q1106" s="75"/>
      <c r="R1106" s="75"/>
      <c r="S1106" s="75"/>
      <c r="T1106" s="75"/>
      <c r="U1106" s="75"/>
      <c r="V1106" s="75"/>
      <c r="W1106" s="75"/>
      <c r="X1106" s="75"/>
      <c r="Y1106" s="75"/>
      <c r="Z1106" s="75"/>
      <c r="AA1106" s="75"/>
      <c r="AB1106" s="75"/>
      <c r="AC1106" s="75"/>
      <c r="AD1106" s="75"/>
      <c r="AE1106" s="75"/>
      <c r="AF1106" s="75"/>
      <c r="AG1106" s="75"/>
      <c r="AH1106" s="75"/>
      <c r="AI1106" s="75"/>
      <c r="AJ1106" s="75"/>
      <c r="AK1106" s="75"/>
      <c r="AL1106" s="75"/>
      <c r="AM1106" s="75"/>
      <c r="AN1106" s="75"/>
      <c r="AO1106" s="75"/>
      <c r="AP1106" s="75"/>
      <c r="AQ1106" s="75"/>
      <c r="AR1106" s="75"/>
      <c r="AS1106" s="75"/>
      <c r="AT1106" s="75"/>
      <c r="AU1106" s="75"/>
      <c r="AV1106" s="75"/>
      <c r="AW1106" s="75"/>
      <c r="AX1106" s="75"/>
      <c r="AY1106" s="75">
        <f>AY1107</f>
        <v>0</v>
      </c>
      <c r="AZ1106" s="75">
        <f t="shared" si="3406"/>
        <v>136421</v>
      </c>
      <c r="BA1106" s="75">
        <f t="shared" si="3406"/>
        <v>0</v>
      </c>
      <c r="BB1106" s="75">
        <f t="shared" si="3406"/>
        <v>0</v>
      </c>
      <c r="BC1106" s="75">
        <f t="shared" si="3406"/>
        <v>136421</v>
      </c>
      <c r="BD1106" s="75">
        <f t="shared" si="3406"/>
        <v>136421</v>
      </c>
      <c r="BE1106" s="75">
        <f>BE1107</f>
        <v>0</v>
      </c>
      <c r="BF1106" s="75">
        <f t="shared" si="3406"/>
        <v>4715</v>
      </c>
      <c r="BG1106" s="75">
        <f t="shared" si="3406"/>
        <v>0</v>
      </c>
      <c r="BH1106" s="75">
        <f t="shared" si="3406"/>
        <v>0</v>
      </c>
      <c r="BI1106" s="75">
        <f t="shared" si="3406"/>
        <v>141136</v>
      </c>
      <c r="BJ1106" s="75">
        <f t="shared" si="3406"/>
        <v>141136</v>
      </c>
      <c r="BK1106" s="75">
        <f>BK1107</f>
        <v>0</v>
      </c>
      <c r="BL1106" s="75">
        <f t="shared" si="3407"/>
        <v>13864</v>
      </c>
      <c r="BM1106" s="75">
        <f t="shared" si="3407"/>
        <v>0</v>
      </c>
      <c r="BN1106" s="75">
        <f t="shared" si="3407"/>
        <v>0</v>
      </c>
      <c r="BO1106" s="75">
        <f t="shared" si="3407"/>
        <v>155000</v>
      </c>
      <c r="BP1106" s="75">
        <f t="shared" si="3407"/>
        <v>155000</v>
      </c>
      <c r="BQ1106" s="75">
        <f>BQ1107</f>
        <v>0</v>
      </c>
      <c r="BR1106" s="75">
        <f t="shared" si="3408"/>
        <v>20017</v>
      </c>
      <c r="BS1106" s="75">
        <f t="shared" si="3408"/>
        <v>0</v>
      </c>
      <c r="BT1106" s="75">
        <f t="shared" si="3408"/>
        <v>0</v>
      </c>
      <c r="BU1106" s="75">
        <f t="shared" si="3408"/>
        <v>175017</v>
      </c>
      <c r="BV1106" s="75">
        <f t="shared" si="3408"/>
        <v>175017</v>
      </c>
      <c r="BW1106" s="75">
        <f>BW1107</f>
        <v>0</v>
      </c>
      <c r="BX1106" s="75">
        <f t="shared" si="3408"/>
        <v>-175017</v>
      </c>
      <c r="BY1106" s="75">
        <f t="shared" si="3408"/>
        <v>0</v>
      </c>
      <c r="BZ1106" s="75">
        <f t="shared" si="3408"/>
        <v>0</v>
      </c>
      <c r="CA1106" s="75">
        <f t="shared" si="3408"/>
        <v>0</v>
      </c>
      <c r="CB1106" s="75">
        <f t="shared" si="3408"/>
        <v>0</v>
      </c>
      <c r="CC1106" s="75">
        <f>CC1107</f>
        <v>0</v>
      </c>
      <c r="CD1106" s="75">
        <f t="shared" si="3409"/>
        <v>0</v>
      </c>
      <c r="CE1106" s="75">
        <f t="shared" si="3409"/>
        <v>0</v>
      </c>
      <c r="CF1106" s="75">
        <f t="shared" si="3409"/>
        <v>0</v>
      </c>
      <c r="CG1106" s="75">
        <f t="shared" si="3409"/>
        <v>0</v>
      </c>
      <c r="CH1106" s="75">
        <f t="shared" si="3409"/>
        <v>0</v>
      </c>
      <c r="CI1106" s="75">
        <f>CI1107</f>
        <v>0</v>
      </c>
      <c r="CJ1106" s="75">
        <f t="shared" si="3410"/>
        <v>0</v>
      </c>
      <c r="CK1106" s="75">
        <f t="shared" si="3410"/>
        <v>0</v>
      </c>
      <c r="CL1106" s="75">
        <f t="shared" si="3410"/>
        <v>0</v>
      </c>
      <c r="CM1106" s="75">
        <f t="shared" si="3410"/>
        <v>0</v>
      </c>
      <c r="CN1106" s="75">
        <f t="shared" si="3410"/>
        <v>0</v>
      </c>
    </row>
    <row r="1107" spans="1:92" s="76" customFormat="1" ht="55.5" hidden="1" customHeight="1" x14ac:dyDescent="0.25">
      <c r="A1107" s="156" t="s">
        <v>469</v>
      </c>
      <c r="B1107" s="157" t="s">
        <v>358</v>
      </c>
      <c r="C1107" s="157" t="s">
        <v>164</v>
      </c>
      <c r="D1107" s="157" t="s">
        <v>22</v>
      </c>
      <c r="E1107" s="157" t="s">
        <v>747</v>
      </c>
      <c r="F1107" s="157" t="s">
        <v>290</v>
      </c>
      <c r="G1107" s="75"/>
      <c r="H1107" s="75"/>
      <c r="I1107" s="75"/>
      <c r="J1107" s="75"/>
      <c r="K1107" s="75"/>
      <c r="L1107" s="75"/>
      <c r="M1107" s="75"/>
      <c r="N1107" s="75"/>
      <c r="O1107" s="75"/>
      <c r="P1107" s="75"/>
      <c r="Q1107" s="75"/>
      <c r="R1107" s="75"/>
      <c r="S1107" s="75"/>
      <c r="T1107" s="75"/>
      <c r="U1107" s="75"/>
      <c r="V1107" s="75"/>
      <c r="W1107" s="75"/>
      <c r="X1107" s="75"/>
      <c r="Y1107" s="75"/>
      <c r="Z1107" s="75"/>
      <c r="AA1107" s="75"/>
      <c r="AB1107" s="75"/>
      <c r="AC1107" s="75"/>
      <c r="AD1107" s="75"/>
      <c r="AE1107" s="75"/>
      <c r="AF1107" s="75"/>
      <c r="AG1107" s="75"/>
      <c r="AH1107" s="75"/>
      <c r="AI1107" s="75"/>
      <c r="AJ1107" s="75"/>
      <c r="AK1107" s="75"/>
      <c r="AL1107" s="75"/>
      <c r="AM1107" s="75"/>
      <c r="AN1107" s="75"/>
      <c r="AO1107" s="75"/>
      <c r="AP1107" s="75"/>
      <c r="AQ1107" s="75"/>
      <c r="AR1107" s="75"/>
      <c r="AS1107" s="75"/>
      <c r="AT1107" s="75"/>
      <c r="AU1107" s="75"/>
      <c r="AV1107" s="75"/>
      <c r="AW1107" s="75"/>
      <c r="AX1107" s="75"/>
      <c r="AY1107" s="75"/>
      <c r="AZ1107" s="75">
        <f>100000+36421</f>
        <v>136421</v>
      </c>
      <c r="BA1107" s="75"/>
      <c r="BB1107" s="75"/>
      <c r="BC1107" s="75">
        <f>AW1107+AY1107+AZ1107+BA1107+BB1107</f>
        <v>136421</v>
      </c>
      <c r="BD1107" s="75">
        <f>AX1107+AZ1107</f>
        <v>136421</v>
      </c>
      <c r="BE1107" s="75"/>
      <c r="BF1107" s="75">
        <v>4715</v>
      </c>
      <c r="BG1107" s="75"/>
      <c r="BH1107" s="75"/>
      <c r="BI1107" s="75">
        <f>BC1107+BE1107+BF1107+BG1107+BH1107</f>
        <v>141136</v>
      </c>
      <c r="BJ1107" s="75">
        <f>BD1107+BF1107</f>
        <v>141136</v>
      </c>
      <c r="BK1107" s="75"/>
      <c r="BL1107" s="75">
        <v>13864</v>
      </c>
      <c r="BM1107" s="75"/>
      <c r="BN1107" s="75"/>
      <c r="BO1107" s="75">
        <f>BI1107+BK1107+BL1107+BM1107+BN1107</f>
        <v>155000</v>
      </c>
      <c r="BP1107" s="75">
        <f>BJ1107+BL1107</f>
        <v>155000</v>
      </c>
      <c r="BQ1107" s="75"/>
      <c r="BR1107" s="75">
        <v>20017</v>
      </c>
      <c r="BS1107" s="75"/>
      <c r="BT1107" s="75"/>
      <c r="BU1107" s="75">
        <f>BO1107+BQ1107+BR1107+BS1107+BT1107</f>
        <v>175017</v>
      </c>
      <c r="BV1107" s="75">
        <f>BP1107+BR1107</f>
        <v>175017</v>
      </c>
      <c r="BW1107" s="75"/>
      <c r="BX1107" s="75">
        <v>-175017</v>
      </c>
      <c r="BY1107" s="75"/>
      <c r="BZ1107" s="75"/>
      <c r="CA1107" s="75">
        <f>BU1107+BW1107+BX1107+BY1107+BZ1107</f>
        <v>0</v>
      </c>
      <c r="CB1107" s="75">
        <f>BV1107+BX1107</f>
        <v>0</v>
      </c>
      <c r="CC1107" s="75"/>
      <c r="CD1107" s="75"/>
      <c r="CE1107" s="75"/>
      <c r="CF1107" s="75"/>
      <c r="CG1107" s="75">
        <f>CA1107+CC1107+CD1107+CE1107+CF1107</f>
        <v>0</v>
      </c>
      <c r="CH1107" s="75">
        <f>CB1107+CD1107</f>
        <v>0</v>
      </c>
      <c r="CI1107" s="75"/>
      <c r="CJ1107" s="75"/>
      <c r="CK1107" s="75"/>
      <c r="CL1107" s="75"/>
      <c r="CM1107" s="75">
        <f>CG1107+CI1107+CJ1107+CK1107+CL1107</f>
        <v>0</v>
      </c>
      <c r="CN1107" s="75">
        <f>CH1107+CJ1107</f>
        <v>0</v>
      </c>
    </row>
    <row r="1108" spans="1:92" hidden="1" x14ac:dyDescent="0.25">
      <c r="A1108" s="55" t="s">
        <v>66</v>
      </c>
      <c r="B1108" s="14" t="s">
        <v>358</v>
      </c>
      <c r="C1108" s="14" t="s">
        <v>164</v>
      </c>
      <c r="D1108" s="14" t="s">
        <v>22</v>
      </c>
      <c r="E1108" s="14" t="s">
        <v>67</v>
      </c>
      <c r="F1108" s="14"/>
      <c r="G1108" s="11">
        <f t="shared" ref="G1108:R1111" si="3411">G1109</f>
        <v>1629</v>
      </c>
      <c r="H1108" s="11">
        <f t="shared" si="3411"/>
        <v>0</v>
      </c>
      <c r="I1108" s="11">
        <f t="shared" si="3411"/>
        <v>0</v>
      </c>
      <c r="J1108" s="11">
        <f t="shared" si="3411"/>
        <v>0</v>
      </c>
      <c r="K1108" s="11">
        <f t="shared" si="3411"/>
        <v>0</v>
      </c>
      <c r="L1108" s="11">
        <f t="shared" si="3411"/>
        <v>0</v>
      </c>
      <c r="M1108" s="11">
        <f t="shared" si="3411"/>
        <v>1629</v>
      </c>
      <c r="N1108" s="11">
        <f t="shared" si="3411"/>
        <v>0</v>
      </c>
      <c r="O1108" s="11">
        <f t="shared" si="3411"/>
        <v>0</v>
      </c>
      <c r="P1108" s="11">
        <f t="shared" si="3411"/>
        <v>0</v>
      </c>
      <c r="Q1108" s="11">
        <f t="shared" si="3411"/>
        <v>0</v>
      </c>
      <c r="R1108" s="11">
        <f t="shared" si="3411"/>
        <v>0</v>
      </c>
      <c r="S1108" s="11">
        <f t="shared" ref="S1108:AH1111" si="3412">S1109</f>
        <v>1629</v>
      </c>
      <c r="T1108" s="11">
        <f t="shared" si="3412"/>
        <v>0</v>
      </c>
      <c r="U1108" s="11">
        <f t="shared" si="3412"/>
        <v>0</v>
      </c>
      <c r="V1108" s="11">
        <f t="shared" si="3412"/>
        <v>0</v>
      </c>
      <c r="W1108" s="11">
        <f t="shared" si="3412"/>
        <v>0</v>
      </c>
      <c r="X1108" s="11">
        <f t="shared" si="3412"/>
        <v>0</v>
      </c>
      <c r="Y1108" s="11">
        <f t="shared" si="3412"/>
        <v>1629</v>
      </c>
      <c r="Z1108" s="11">
        <f t="shared" si="3412"/>
        <v>0</v>
      </c>
      <c r="AA1108" s="11">
        <f t="shared" si="3412"/>
        <v>0</v>
      </c>
      <c r="AB1108" s="11">
        <f t="shared" si="3412"/>
        <v>0</v>
      </c>
      <c r="AC1108" s="11">
        <f t="shared" si="3412"/>
        <v>0</v>
      </c>
      <c r="AD1108" s="11">
        <f t="shared" si="3412"/>
        <v>0</v>
      </c>
      <c r="AE1108" s="11">
        <f t="shared" si="3412"/>
        <v>1629</v>
      </c>
      <c r="AF1108" s="11">
        <f t="shared" si="3412"/>
        <v>0</v>
      </c>
      <c r="AG1108" s="11">
        <f t="shared" si="3412"/>
        <v>0</v>
      </c>
      <c r="AH1108" s="11">
        <f t="shared" si="3412"/>
        <v>0</v>
      </c>
      <c r="AI1108" s="11">
        <f t="shared" ref="AG1108:AV1111" si="3413">AI1109</f>
        <v>0</v>
      </c>
      <c r="AJ1108" s="11">
        <f t="shared" si="3413"/>
        <v>0</v>
      </c>
      <c r="AK1108" s="75">
        <f t="shared" si="3413"/>
        <v>1629</v>
      </c>
      <c r="AL1108" s="75">
        <f t="shared" si="3413"/>
        <v>0</v>
      </c>
      <c r="AM1108" s="11">
        <f t="shared" si="3413"/>
        <v>0</v>
      </c>
      <c r="AN1108" s="11">
        <f t="shared" si="3413"/>
        <v>0</v>
      </c>
      <c r="AO1108" s="11">
        <f t="shared" si="3413"/>
        <v>0</v>
      </c>
      <c r="AP1108" s="11">
        <f t="shared" si="3413"/>
        <v>0</v>
      </c>
      <c r="AQ1108" s="11">
        <f t="shared" si="3413"/>
        <v>1629</v>
      </c>
      <c r="AR1108" s="11">
        <f t="shared" si="3413"/>
        <v>0</v>
      </c>
      <c r="AS1108" s="11">
        <f t="shared" si="3413"/>
        <v>0</v>
      </c>
      <c r="AT1108" s="11">
        <f t="shared" si="3413"/>
        <v>0</v>
      </c>
      <c r="AU1108" s="11">
        <f t="shared" si="3413"/>
        <v>8</v>
      </c>
      <c r="AV1108" s="11">
        <f t="shared" si="3413"/>
        <v>0</v>
      </c>
      <c r="AW1108" s="11">
        <f t="shared" ref="AS1108:BH1111" si="3414">AW1109</f>
        <v>1637</v>
      </c>
      <c r="AX1108" s="11">
        <f t="shared" si="3414"/>
        <v>0</v>
      </c>
      <c r="AY1108" s="75">
        <f t="shared" si="3414"/>
        <v>0</v>
      </c>
      <c r="AZ1108" s="75">
        <f t="shared" si="3414"/>
        <v>0</v>
      </c>
      <c r="BA1108" s="75">
        <f t="shared" si="3414"/>
        <v>0</v>
      </c>
      <c r="BB1108" s="75">
        <f t="shared" si="3414"/>
        <v>0</v>
      </c>
      <c r="BC1108" s="75">
        <f t="shared" si="3414"/>
        <v>1637</v>
      </c>
      <c r="BD1108" s="75">
        <f t="shared" si="3414"/>
        <v>0</v>
      </c>
      <c r="BE1108" s="11">
        <f t="shared" si="3414"/>
        <v>0</v>
      </c>
      <c r="BF1108" s="11">
        <f t="shared" si="3414"/>
        <v>0</v>
      </c>
      <c r="BG1108" s="11">
        <f t="shared" si="3414"/>
        <v>0</v>
      </c>
      <c r="BH1108" s="11">
        <f t="shared" si="3414"/>
        <v>0</v>
      </c>
      <c r="BI1108" s="138">
        <f t="shared" ref="BE1108:BT1111" si="3415">BI1109</f>
        <v>1637</v>
      </c>
      <c r="BJ1108" s="138">
        <f t="shared" si="3415"/>
        <v>0</v>
      </c>
      <c r="BK1108" s="75">
        <f t="shared" si="3415"/>
        <v>0</v>
      </c>
      <c r="BL1108" s="75">
        <f t="shared" si="3415"/>
        <v>0</v>
      </c>
      <c r="BM1108" s="75">
        <f t="shared" si="3415"/>
        <v>0</v>
      </c>
      <c r="BN1108" s="75">
        <f t="shared" si="3415"/>
        <v>0</v>
      </c>
      <c r="BO1108" s="75">
        <f t="shared" si="3415"/>
        <v>1637</v>
      </c>
      <c r="BP1108" s="75">
        <f t="shared" si="3415"/>
        <v>0</v>
      </c>
      <c r="BQ1108" s="11">
        <f t="shared" si="3415"/>
        <v>0</v>
      </c>
      <c r="BR1108" s="11">
        <f t="shared" si="3415"/>
        <v>0</v>
      </c>
      <c r="BS1108" s="11">
        <f t="shared" si="3415"/>
        <v>0</v>
      </c>
      <c r="BT1108" s="11">
        <f t="shared" si="3415"/>
        <v>0</v>
      </c>
      <c r="BU1108" s="11">
        <f t="shared" ref="BQ1108:CF1111" si="3416">BU1109</f>
        <v>1637</v>
      </c>
      <c r="BV1108" s="11">
        <f t="shared" si="3416"/>
        <v>0</v>
      </c>
      <c r="BW1108" s="75">
        <f t="shared" si="3416"/>
        <v>0</v>
      </c>
      <c r="BX1108" s="75">
        <f t="shared" si="3416"/>
        <v>0</v>
      </c>
      <c r="BY1108" s="75">
        <f t="shared" si="3416"/>
        <v>0</v>
      </c>
      <c r="BZ1108" s="75">
        <f t="shared" si="3416"/>
        <v>0</v>
      </c>
      <c r="CA1108" s="75">
        <f t="shared" si="3416"/>
        <v>1637</v>
      </c>
      <c r="CB1108" s="75">
        <f t="shared" si="3416"/>
        <v>0</v>
      </c>
      <c r="CC1108" s="75">
        <f t="shared" si="3416"/>
        <v>0</v>
      </c>
      <c r="CD1108" s="75">
        <f t="shared" si="3416"/>
        <v>0</v>
      </c>
      <c r="CE1108" s="75">
        <f t="shared" si="3416"/>
        <v>0</v>
      </c>
      <c r="CF1108" s="75">
        <f t="shared" si="3416"/>
        <v>0</v>
      </c>
      <c r="CG1108" s="75">
        <f t="shared" ref="CC1108:CN1111" si="3417">CG1109</f>
        <v>1637</v>
      </c>
      <c r="CH1108" s="75">
        <f t="shared" si="3417"/>
        <v>0</v>
      </c>
      <c r="CI1108" s="11">
        <f t="shared" si="3417"/>
        <v>0</v>
      </c>
      <c r="CJ1108" s="11">
        <f t="shared" si="3417"/>
        <v>0</v>
      </c>
      <c r="CK1108" s="11">
        <f t="shared" si="3417"/>
        <v>0</v>
      </c>
      <c r="CL1108" s="11">
        <f t="shared" si="3417"/>
        <v>0</v>
      </c>
      <c r="CM1108" s="11">
        <f t="shared" si="3417"/>
        <v>1637</v>
      </c>
      <c r="CN1108" s="11">
        <f t="shared" si="3417"/>
        <v>0</v>
      </c>
    </row>
    <row r="1109" spans="1:92" hidden="1" x14ac:dyDescent="0.25">
      <c r="A1109" s="55" t="s">
        <v>15</v>
      </c>
      <c r="B1109" s="14" t="s">
        <v>358</v>
      </c>
      <c r="C1109" s="14" t="s">
        <v>164</v>
      </c>
      <c r="D1109" s="14" t="s">
        <v>22</v>
      </c>
      <c r="E1109" s="14" t="s">
        <v>68</v>
      </c>
      <c r="F1109" s="14"/>
      <c r="G1109" s="11">
        <f t="shared" si="3411"/>
        <v>1629</v>
      </c>
      <c r="H1109" s="11">
        <f t="shared" si="3411"/>
        <v>0</v>
      </c>
      <c r="I1109" s="11">
        <f t="shared" si="3411"/>
        <v>0</v>
      </c>
      <c r="J1109" s="11">
        <f t="shared" si="3411"/>
        <v>0</v>
      </c>
      <c r="K1109" s="11">
        <f t="shared" si="3411"/>
        <v>0</v>
      </c>
      <c r="L1109" s="11">
        <f t="shared" si="3411"/>
        <v>0</v>
      </c>
      <c r="M1109" s="11">
        <f t="shared" si="3411"/>
        <v>1629</v>
      </c>
      <c r="N1109" s="11">
        <f t="shared" si="3411"/>
        <v>0</v>
      </c>
      <c r="O1109" s="11">
        <f t="shared" si="3411"/>
        <v>0</v>
      </c>
      <c r="P1109" s="11">
        <f t="shared" si="3411"/>
        <v>0</v>
      </c>
      <c r="Q1109" s="11">
        <f t="shared" si="3411"/>
        <v>0</v>
      </c>
      <c r="R1109" s="11">
        <f t="shared" si="3411"/>
        <v>0</v>
      </c>
      <c r="S1109" s="11">
        <f t="shared" si="3412"/>
        <v>1629</v>
      </c>
      <c r="T1109" s="11">
        <f t="shared" si="3412"/>
        <v>0</v>
      </c>
      <c r="U1109" s="11">
        <f t="shared" si="3412"/>
        <v>0</v>
      </c>
      <c r="V1109" s="11">
        <f t="shared" si="3412"/>
        <v>0</v>
      </c>
      <c r="W1109" s="11">
        <f t="shared" si="3412"/>
        <v>0</v>
      </c>
      <c r="X1109" s="11">
        <f t="shared" si="3412"/>
        <v>0</v>
      </c>
      <c r="Y1109" s="11">
        <f t="shared" si="3412"/>
        <v>1629</v>
      </c>
      <c r="Z1109" s="11">
        <f t="shared" si="3412"/>
        <v>0</v>
      </c>
      <c r="AA1109" s="11">
        <f t="shared" si="3412"/>
        <v>0</v>
      </c>
      <c r="AB1109" s="11">
        <f t="shared" si="3412"/>
        <v>0</v>
      </c>
      <c r="AC1109" s="11">
        <f t="shared" si="3412"/>
        <v>0</v>
      </c>
      <c r="AD1109" s="11">
        <f t="shared" si="3412"/>
        <v>0</v>
      </c>
      <c r="AE1109" s="11">
        <f t="shared" si="3412"/>
        <v>1629</v>
      </c>
      <c r="AF1109" s="11">
        <f t="shared" si="3412"/>
        <v>0</v>
      </c>
      <c r="AG1109" s="11">
        <f t="shared" si="3413"/>
        <v>0</v>
      </c>
      <c r="AH1109" s="11">
        <f t="shared" si="3413"/>
        <v>0</v>
      </c>
      <c r="AI1109" s="11">
        <f t="shared" si="3413"/>
        <v>0</v>
      </c>
      <c r="AJ1109" s="11">
        <f t="shared" si="3413"/>
        <v>0</v>
      </c>
      <c r="AK1109" s="75">
        <f t="shared" si="3413"/>
        <v>1629</v>
      </c>
      <c r="AL1109" s="75">
        <f t="shared" si="3413"/>
        <v>0</v>
      </c>
      <c r="AM1109" s="11">
        <f t="shared" si="3413"/>
        <v>0</v>
      </c>
      <c r="AN1109" s="11">
        <f t="shared" si="3413"/>
        <v>0</v>
      </c>
      <c r="AO1109" s="11">
        <f t="shared" si="3413"/>
        <v>0</v>
      </c>
      <c r="AP1109" s="11">
        <f t="shared" si="3413"/>
        <v>0</v>
      </c>
      <c r="AQ1109" s="11">
        <f t="shared" si="3413"/>
        <v>1629</v>
      </c>
      <c r="AR1109" s="11">
        <f t="shared" si="3413"/>
        <v>0</v>
      </c>
      <c r="AS1109" s="11">
        <f t="shared" si="3414"/>
        <v>0</v>
      </c>
      <c r="AT1109" s="11">
        <f t="shared" si="3414"/>
        <v>0</v>
      </c>
      <c r="AU1109" s="11">
        <f t="shared" si="3414"/>
        <v>8</v>
      </c>
      <c r="AV1109" s="11">
        <f t="shared" si="3414"/>
        <v>0</v>
      </c>
      <c r="AW1109" s="11">
        <f t="shared" si="3414"/>
        <v>1637</v>
      </c>
      <c r="AX1109" s="11">
        <f t="shared" si="3414"/>
        <v>0</v>
      </c>
      <c r="AY1109" s="75">
        <f t="shared" si="3414"/>
        <v>0</v>
      </c>
      <c r="AZ1109" s="75">
        <f t="shared" si="3414"/>
        <v>0</v>
      </c>
      <c r="BA1109" s="75">
        <f t="shared" si="3414"/>
        <v>0</v>
      </c>
      <c r="BB1109" s="75">
        <f t="shared" si="3414"/>
        <v>0</v>
      </c>
      <c r="BC1109" s="75">
        <f t="shared" si="3414"/>
        <v>1637</v>
      </c>
      <c r="BD1109" s="75">
        <f t="shared" si="3414"/>
        <v>0</v>
      </c>
      <c r="BE1109" s="11">
        <f t="shared" si="3415"/>
        <v>0</v>
      </c>
      <c r="BF1109" s="11">
        <f t="shared" si="3415"/>
        <v>0</v>
      </c>
      <c r="BG1109" s="11">
        <f t="shared" si="3415"/>
        <v>0</v>
      </c>
      <c r="BH1109" s="11">
        <f t="shared" si="3415"/>
        <v>0</v>
      </c>
      <c r="BI1109" s="138">
        <f t="shared" si="3415"/>
        <v>1637</v>
      </c>
      <c r="BJ1109" s="138">
        <f t="shared" si="3415"/>
        <v>0</v>
      </c>
      <c r="BK1109" s="75">
        <f t="shared" si="3415"/>
        <v>0</v>
      </c>
      <c r="BL1109" s="75">
        <f t="shared" si="3415"/>
        <v>0</v>
      </c>
      <c r="BM1109" s="75">
        <f t="shared" si="3415"/>
        <v>0</v>
      </c>
      <c r="BN1109" s="75">
        <f t="shared" si="3415"/>
        <v>0</v>
      </c>
      <c r="BO1109" s="75">
        <f t="shared" si="3415"/>
        <v>1637</v>
      </c>
      <c r="BP1109" s="75">
        <f t="shared" si="3415"/>
        <v>0</v>
      </c>
      <c r="BQ1109" s="11">
        <f t="shared" si="3416"/>
        <v>0</v>
      </c>
      <c r="BR1109" s="11">
        <f t="shared" si="3416"/>
        <v>0</v>
      </c>
      <c r="BS1109" s="11">
        <f t="shared" si="3416"/>
        <v>0</v>
      </c>
      <c r="BT1109" s="11">
        <f t="shared" si="3416"/>
        <v>0</v>
      </c>
      <c r="BU1109" s="11">
        <f t="shared" si="3416"/>
        <v>1637</v>
      </c>
      <c r="BV1109" s="11">
        <f t="shared" si="3416"/>
        <v>0</v>
      </c>
      <c r="BW1109" s="75">
        <f t="shared" si="3416"/>
        <v>0</v>
      </c>
      <c r="BX1109" s="75">
        <f t="shared" si="3416"/>
        <v>0</v>
      </c>
      <c r="BY1109" s="75">
        <f t="shared" si="3416"/>
        <v>0</v>
      </c>
      <c r="BZ1109" s="75">
        <f t="shared" si="3416"/>
        <v>0</v>
      </c>
      <c r="CA1109" s="75">
        <f t="shared" si="3416"/>
        <v>1637</v>
      </c>
      <c r="CB1109" s="75">
        <f t="shared" si="3416"/>
        <v>0</v>
      </c>
      <c r="CC1109" s="75">
        <f t="shared" si="3417"/>
        <v>0</v>
      </c>
      <c r="CD1109" s="75">
        <f t="shared" si="3417"/>
        <v>0</v>
      </c>
      <c r="CE1109" s="75">
        <f t="shared" si="3417"/>
        <v>0</v>
      </c>
      <c r="CF1109" s="75">
        <f t="shared" si="3417"/>
        <v>0</v>
      </c>
      <c r="CG1109" s="75">
        <f t="shared" si="3417"/>
        <v>1637</v>
      </c>
      <c r="CH1109" s="75">
        <f t="shared" si="3417"/>
        <v>0</v>
      </c>
      <c r="CI1109" s="11">
        <f t="shared" si="3417"/>
        <v>0</v>
      </c>
      <c r="CJ1109" s="11">
        <f t="shared" si="3417"/>
        <v>0</v>
      </c>
      <c r="CK1109" s="11">
        <f t="shared" si="3417"/>
        <v>0</v>
      </c>
      <c r="CL1109" s="11">
        <f t="shared" si="3417"/>
        <v>0</v>
      </c>
      <c r="CM1109" s="11">
        <f t="shared" si="3417"/>
        <v>1637</v>
      </c>
      <c r="CN1109" s="11">
        <f t="shared" si="3417"/>
        <v>0</v>
      </c>
    </row>
    <row r="1110" spans="1:92" hidden="1" x14ac:dyDescent="0.25">
      <c r="A1110" s="55" t="s">
        <v>187</v>
      </c>
      <c r="B1110" s="14" t="s">
        <v>358</v>
      </c>
      <c r="C1110" s="14" t="s">
        <v>164</v>
      </c>
      <c r="D1110" s="14" t="s">
        <v>22</v>
      </c>
      <c r="E1110" s="14" t="s">
        <v>206</v>
      </c>
      <c r="F1110" s="14"/>
      <c r="G1110" s="11">
        <f t="shared" si="3411"/>
        <v>1629</v>
      </c>
      <c r="H1110" s="11">
        <f t="shared" si="3411"/>
        <v>0</v>
      </c>
      <c r="I1110" s="11">
        <f t="shared" si="3411"/>
        <v>0</v>
      </c>
      <c r="J1110" s="11">
        <f t="shared" si="3411"/>
        <v>0</v>
      </c>
      <c r="K1110" s="11">
        <f t="shared" si="3411"/>
        <v>0</v>
      </c>
      <c r="L1110" s="11">
        <f t="shared" si="3411"/>
        <v>0</v>
      </c>
      <c r="M1110" s="11">
        <f t="shared" si="3411"/>
        <v>1629</v>
      </c>
      <c r="N1110" s="11">
        <f t="shared" si="3411"/>
        <v>0</v>
      </c>
      <c r="O1110" s="11">
        <f t="shared" si="3411"/>
        <v>0</v>
      </c>
      <c r="P1110" s="11">
        <f t="shared" si="3411"/>
        <v>0</v>
      </c>
      <c r="Q1110" s="11">
        <f t="shared" si="3411"/>
        <v>0</v>
      </c>
      <c r="R1110" s="11">
        <f t="shared" si="3411"/>
        <v>0</v>
      </c>
      <c r="S1110" s="11">
        <f t="shared" si="3412"/>
        <v>1629</v>
      </c>
      <c r="T1110" s="11">
        <f t="shared" si="3412"/>
        <v>0</v>
      </c>
      <c r="U1110" s="11">
        <f t="shared" si="3412"/>
        <v>0</v>
      </c>
      <c r="V1110" s="11">
        <f t="shared" si="3412"/>
        <v>0</v>
      </c>
      <c r="W1110" s="11">
        <f t="shared" si="3412"/>
        <v>0</v>
      </c>
      <c r="X1110" s="11">
        <f t="shared" si="3412"/>
        <v>0</v>
      </c>
      <c r="Y1110" s="11">
        <f t="shared" si="3412"/>
        <v>1629</v>
      </c>
      <c r="Z1110" s="11">
        <f t="shared" si="3412"/>
        <v>0</v>
      </c>
      <c r="AA1110" s="11">
        <f t="shared" si="3412"/>
        <v>0</v>
      </c>
      <c r="AB1110" s="11">
        <f t="shared" si="3412"/>
        <v>0</v>
      </c>
      <c r="AC1110" s="11">
        <f t="shared" si="3412"/>
        <v>0</v>
      </c>
      <c r="AD1110" s="11">
        <f t="shared" si="3412"/>
        <v>0</v>
      </c>
      <c r="AE1110" s="11">
        <f t="shared" si="3412"/>
        <v>1629</v>
      </c>
      <c r="AF1110" s="11">
        <f t="shared" si="3412"/>
        <v>0</v>
      </c>
      <c r="AG1110" s="11">
        <f t="shared" si="3413"/>
        <v>0</v>
      </c>
      <c r="AH1110" s="11">
        <f t="shared" si="3413"/>
        <v>0</v>
      </c>
      <c r="AI1110" s="11">
        <f t="shared" si="3413"/>
        <v>0</v>
      </c>
      <c r="AJ1110" s="11">
        <f t="shared" si="3413"/>
        <v>0</v>
      </c>
      <c r="AK1110" s="75">
        <f t="shared" si="3413"/>
        <v>1629</v>
      </c>
      <c r="AL1110" s="75">
        <f t="shared" si="3413"/>
        <v>0</v>
      </c>
      <c r="AM1110" s="11">
        <f t="shared" si="3413"/>
        <v>0</v>
      </c>
      <c r="AN1110" s="11">
        <f t="shared" si="3413"/>
        <v>0</v>
      </c>
      <c r="AO1110" s="11">
        <f t="shared" si="3413"/>
        <v>0</v>
      </c>
      <c r="AP1110" s="11">
        <f t="shared" si="3413"/>
        <v>0</v>
      </c>
      <c r="AQ1110" s="11">
        <f t="shared" si="3413"/>
        <v>1629</v>
      </c>
      <c r="AR1110" s="11">
        <f t="shared" si="3413"/>
        <v>0</v>
      </c>
      <c r="AS1110" s="11">
        <f t="shared" si="3414"/>
        <v>0</v>
      </c>
      <c r="AT1110" s="11">
        <f t="shared" si="3414"/>
        <v>0</v>
      </c>
      <c r="AU1110" s="11">
        <f t="shared" si="3414"/>
        <v>8</v>
      </c>
      <c r="AV1110" s="11">
        <f t="shared" si="3414"/>
        <v>0</v>
      </c>
      <c r="AW1110" s="11">
        <f t="shared" si="3414"/>
        <v>1637</v>
      </c>
      <c r="AX1110" s="11">
        <f t="shared" si="3414"/>
        <v>0</v>
      </c>
      <c r="AY1110" s="75">
        <f t="shared" si="3414"/>
        <v>0</v>
      </c>
      <c r="AZ1110" s="75">
        <f t="shared" si="3414"/>
        <v>0</v>
      </c>
      <c r="BA1110" s="75">
        <f t="shared" si="3414"/>
        <v>0</v>
      </c>
      <c r="BB1110" s="75">
        <f t="shared" si="3414"/>
        <v>0</v>
      </c>
      <c r="BC1110" s="75">
        <f t="shared" si="3414"/>
        <v>1637</v>
      </c>
      <c r="BD1110" s="75">
        <f t="shared" si="3414"/>
        <v>0</v>
      </c>
      <c r="BE1110" s="11">
        <f t="shared" si="3415"/>
        <v>0</v>
      </c>
      <c r="BF1110" s="11">
        <f t="shared" si="3415"/>
        <v>0</v>
      </c>
      <c r="BG1110" s="11">
        <f t="shared" si="3415"/>
        <v>0</v>
      </c>
      <c r="BH1110" s="11">
        <f t="shared" si="3415"/>
        <v>0</v>
      </c>
      <c r="BI1110" s="138">
        <f t="shared" si="3415"/>
        <v>1637</v>
      </c>
      <c r="BJ1110" s="138">
        <f t="shared" si="3415"/>
        <v>0</v>
      </c>
      <c r="BK1110" s="75">
        <f t="shared" si="3415"/>
        <v>0</v>
      </c>
      <c r="BL1110" s="75">
        <f t="shared" si="3415"/>
        <v>0</v>
      </c>
      <c r="BM1110" s="75">
        <f t="shared" si="3415"/>
        <v>0</v>
      </c>
      <c r="BN1110" s="75">
        <f t="shared" si="3415"/>
        <v>0</v>
      </c>
      <c r="BO1110" s="75">
        <f t="shared" si="3415"/>
        <v>1637</v>
      </c>
      <c r="BP1110" s="75">
        <f t="shared" si="3415"/>
        <v>0</v>
      </c>
      <c r="BQ1110" s="11">
        <f t="shared" si="3416"/>
        <v>0</v>
      </c>
      <c r="BR1110" s="11">
        <f t="shared" si="3416"/>
        <v>0</v>
      </c>
      <c r="BS1110" s="11">
        <f t="shared" si="3416"/>
        <v>0</v>
      </c>
      <c r="BT1110" s="11">
        <f t="shared" si="3416"/>
        <v>0</v>
      </c>
      <c r="BU1110" s="11">
        <f t="shared" si="3416"/>
        <v>1637</v>
      </c>
      <c r="BV1110" s="11">
        <f t="shared" si="3416"/>
        <v>0</v>
      </c>
      <c r="BW1110" s="75">
        <f t="shared" si="3416"/>
        <v>0</v>
      </c>
      <c r="BX1110" s="75">
        <f t="shared" si="3416"/>
        <v>0</v>
      </c>
      <c r="BY1110" s="75">
        <f t="shared" si="3416"/>
        <v>0</v>
      </c>
      <c r="BZ1110" s="75">
        <f t="shared" si="3416"/>
        <v>0</v>
      </c>
      <c r="CA1110" s="75">
        <f t="shared" si="3416"/>
        <v>1637</v>
      </c>
      <c r="CB1110" s="75">
        <f t="shared" si="3416"/>
        <v>0</v>
      </c>
      <c r="CC1110" s="75">
        <f t="shared" si="3417"/>
        <v>0</v>
      </c>
      <c r="CD1110" s="75">
        <f t="shared" si="3417"/>
        <v>0</v>
      </c>
      <c r="CE1110" s="75">
        <f t="shared" si="3417"/>
        <v>0</v>
      </c>
      <c r="CF1110" s="75">
        <f t="shared" si="3417"/>
        <v>0</v>
      </c>
      <c r="CG1110" s="75">
        <f t="shared" si="3417"/>
        <v>1637</v>
      </c>
      <c r="CH1110" s="75">
        <f t="shared" si="3417"/>
        <v>0</v>
      </c>
      <c r="CI1110" s="11">
        <f t="shared" si="3417"/>
        <v>0</v>
      </c>
      <c r="CJ1110" s="11">
        <f t="shared" si="3417"/>
        <v>0</v>
      </c>
      <c r="CK1110" s="11">
        <f t="shared" si="3417"/>
        <v>0</v>
      </c>
      <c r="CL1110" s="11">
        <f t="shared" si="3417"/>
        <v>0</v>
      </c>
      <c r="CM1110" s="11">
        <f t="shared" si="3417"/>
        <v>1637</v>
      </c>
      <c r="CN1110" s="11">
        <f t="shared" si="3417"/>
        <v>0</v>
      </c>
    </row>
    <row r="1111" spans="1:92" ht="33" hidden="1" x14ac:dyDescent="0.25">
      <c r="A1111" s="55" t="s">
        <v>268</v>
      </c>
      <c r="B1111" s="14" t="s">
        <v>358</v>
      </c>
      <c r="C1111" s="14" t="s">
        <v>164</v>
      </c>
      <c r="D1111" s="14" t="s">
        <v>22</v>
      </c>
      <c r="E1111" s="14" t="s">
        <v>206</v>
      </c>
      <c r="F1111" s="14" t="s">
        <v>33</v>
      </c>
      <c r="G1111" s="11">
        <f t="shared" si="3411"/>
        <v>1629</v>
      </c>
      <c r="H1111" s="11">
        <f t="shared" si="3411"/>
        <v>0</v>
      </c>
      <c r="I1111" s="11">
        <f t="shared" si="3411"/>
        <v>0</v>
      </c>
      <c r="J1111" s="11">
        <f t="shared" si="3411"/>
        <v>0</v>
      </c>
      <c r="K1111" s="11">
        <f t="shared" si="3411"/>
        <v>0</v>
      </c>
      <c r="L1111" s="11">
        <f t="shared" si="3411"/>
        <v>0</v>
      </c>
      <c r="M1111" s="11">
        <f t="shared" si="3411"/>
        <v>1629</v>
      </c>
      <c r="N1111" s="11">
        <f t="shared" si="3411"/>
        <v>0</v>
      </c>
      <c r="O1111" s="11">
        <f t="shared" si="3411"/>
        <v>0</v>
      </c>
      <c r="P1111" s="11">
        <f t="shared" si="3411"/>
        <v>0</v>
      </c>
      <c r="Q1111" s="11">
        <f t="shared" si="3411"/>
        <v>0</v>
      </c>
      <c r="R1111" s="11">
        <f t="shared" si="3411"/>
        <v>0</v>
      </c>
      <c r="S1111" s="11">
        <f t="shared" si="3412"/>
        <v>1629</v>
      </c>
      <c r="T1111" s="11">
        <f t="shared" si="3412"/>
        <v>0</v>
      </c>
      <c r="U1111" s="11">
        <f t="shared" si="3412"/>
        <v>0</v>
      </c>
      <c r="V1111" s="11">
        <f t="shared" si="3412"/>
        <v>0</v>
      </c>
      <c r="W1111" s="11">
        <f t="shared" si="3412"/>
        <v>0</v>
      </c>
      <c r="X1111" s="11">
        <f t="shared" si="3412"/>
        <v>0</v>
      </c>
      <c r="Y1111" s="11">
        <f t="shared" si="3412"/>
        <v>1629</v>
      </c>
      <c r="Z1111" s="11">
        <f t="shared" si="3412"/>
        <v>0</v>
      </c>
      <c r="AA1111" s="11">
        <f t="shared" si="3412"/>
        <v>0</v>
      </c>
      <c r="AB1111" s="11">
        <f t="shared" si="3412"/>
        <v>0</v>
      </c>
      <c r="AC1111" s="11">
        <f t="shared" si="3412"/>
        <v>0</v>
      </c>
      <c r="AD1111" s="11">
        <f t="shared" si="3412"/>
        <v>0</v>
      </c>
      <c r="AE1111" s="11">
        <f t="shared" si="3412"/>
        <v>1629</v>
      </c>
      <c r="AF1111" s="11">
        <f t="shared" si="3412"/>
        <v>0</v>
      </c>
      <c r="AG1111" s="11">
        <f t="shared" si="3413"/>
        <v>0</v>
      </c>
      <c r="AH1111" s="11">
        <f t="shared" si="3413"/>
        <v>0</v>
      </c>
      <c r="AI1111" s="11">
        <f t="shared" si="3413"/>
        <v>0</v>
      </c>
      <c r="AJ1111" s="11">
        <f t="shared" si="3413"/>
        <v>0</v>
      </c>
      <c r="AK1111" s="75">
        <f t="shared" si="3413"/>
        <v>1629</v>
      </c>
      <c r="AL1111" s="75">
        <f t="shared" si="3413"/>
        <v>0</v>
      </c>
      <c r="AM1111" s="11">
        <f t="shared" si="3413"/>
        <v>0</v>
      </c>
      <c r="AN1111" s="11">
        <f t="shared" si="3413"/>
        <v>0</v>
      </c>
      <c r="AO1111" s="11">
        <f t="shared" si="3413"/>
        <v>0</v>
      </c>
      <c r="AP1111" s="11">
        <f t="shared" si="3413"/>
        <v>0</v>
      </c>
      <c r="AQ1111" s="11">
        <f t="shared" si="3413"/>
        <v>1629</v>
      </c>
      <c r="AR1111" s="11">
        <f t="shared" si="3413"/>
        <v>0</v>
      </c>
      <c r="AS1111" s="11">
        <f t="shared" si="3414"/>
        <v>0</v>
      </c>
      <c r="AT1111" s="11">
        <f t="shared" si="3414"/>
        <v>0</v>
      </c>
      <c r="AU1111" s="11">
        <f t="shared" si="3414"/>
        <v>8</v>
      </c>
      <c r="AV1111" s="11">
        <f t="shared" si="3414"/>
        <v>0</v>
      </c>
      <c r="AW1111" s="11">
        <f t="shared" si="3414"/>
        <v>1637</v>
      </c>
      <c r="AX1111" s="11">
        <f t="shared" si="3414"/>
        <v>0</v>
      </c>
      <c r="AY1111" s="75">
        <f t="shared" si="3414"/>
        <v>0</v>
      </c>
      <c r="AZ1111" s="75">
        <f t="shared" si="3414"/>
        <v>0</v>
      </c>
      <c r="BA1111" s="75">
        <f t="shared" si="3414"/>
        <v>0</v>
      </c>
      <c r="BB1111" s="75">
        <f t="shared" si="3414"/>
        <v>0</v>
      </c>
      <c r="BC1111" s="75">
        <f t="shared" si="3414"/>
        <v>1637</v>
      </c>
      <c r="BD1111" s="75">
        <f t="shared" si="3414"/>
        <v>0</v>
      </c>
      <c r="BE1111" s="11">
        <f t="shared" si="3415"/>
        <v>0</v>
      </c>
      <c r="BF1111" s="11">
        <f t="shared" si="3415"/>
        <v>0</v>
      </c>
      <c r="BG1111" s="11">
        <f t="shared" si="3415"/>
        <v>0</v>
      </c>
      <c r="BH1111" s="11">
        <f t="shared" si="3415"/>
        <v>0</v>
      </c>
      <c r="BI1111" s="138">
        <f t="shared" si="3415"/>
        <v>1637</v>
      </c>
      <c r="BJ1111" s="138">
        <f t="shared" si="3415"/>
        <v>0</v>
      </c>
      <c r="BK1111" s="75">
        <f t="shared" si="3415"/>
        <v>0</v>
      </c>
      <c r="BL1111" s="75">
        <f t="shared" si="3415"/>
        <v>0</v>
      </c>
      <c r="BM1111" s="75">
        <f t="shared" si="3415"/>
        <v>0</v>
      </c>
      <c r="BN1111" s="75">
        <f t="shared" si="3415"/>
        <v>0</v>
      </c>
      <c r="BO1111" s="75">
        <f t="shared" si="3415"/>
        <v>1637</v>
      </c>
      <c r="BP1111" s="75">
        <f t="shared" si="3415"/>
        <v>0</v>
      </c>
      <c r="BQ1111" s="11">
        <f t="shared" si="3416"/>
        <v>0</v>
      </c>
      <c r="BR1111" s="11">
        <f t="shared" si="3416"/>
        <v>0</v>
      </c>
      <c r="BS1111" s="11">
        <f t="shared" si="3416"/>
        <v>0</v>
      </c>
      <c r="BT1111" s="11">
        <f t="shared" si="3416"/>
        <v>0</v>
      </c>
      <c r="BU1111" s="11">
        <f t="shared" si="3416"/>
        <v>1637</v>
      </c>
      <c r="BV1111" s="11">
        <f t="shared" si="3416"/>
        <v>0</v>
      </c>
      <c r="BW1111" s="75">
        <f t="shared" si="3416"/>
        <v>0</v>
      </c>
      <c r="BX1111" s="75">
        <f t="shared" si="3416"/>
        <v>0</v>
      </c>
      <c r="BY1111" s="75">
        <f t="shared" si="3416"/>
        <v>0</v>
      </c>
      <c r="BZ1111" s="75">
        <f t="shared" si="3416"/>
        <v>0</v>
      </c>
      <c r="CA1111" s="75">
        <f t="shared" si="3416"/>
        <v>1637</v>
      </c>
      <c r="CB1111" s="75">
        <f t="shared" si="3416"/>
        <v>0</v>
      </c>
      <c r="CC1111" s="75">
        <f t="shared" si="3417"/>
        <v>0</v>
      </c>
      <c r="CD1111" s="75">
        <f t="shared" si="3417"/>
        <v>0</v>
      </c>
      <c r="CE1111" s="75">
        <f t="shared" si="3417"/>
        <v>0</v>
      </c>
      <c r="CF1111" s="75">
        <f t="shared" si="3417"/>
        <v>0</v>
      </c>
      <c r="CG1111" s="75">
        <f t="shared" si="3417"/>
        <v>1637</v>
      </c>
      <c r="CH1111" s="75">
        <f t="shared" si="3417"/>
        <v>0</v>
      </c>
      <c r="CI1111" s="11">
        <f t="shared" si="3417"/>
        <v>0</v>
      </c>
      <c r="CJ1111" s="11">
        <f t="shared" si="3417"/>
        <v>0</v>
      </c>
      <c r="CK1111" s="11">
        <f t="shared" si="3417"/>
        <v>0</v>
      </c>
      <c r="CL1111" s="11">
        <f t="shared" si="3417"/>
        <v>0</v>
      </c>
      <c r="CM1111" s="11">
        <f t="shared" si="3417"/>
        <v>1637</v>
      </c>
      <c r="CN1111" s="11">
        <f t="shared" si="3417"/>
        <v>0</v>
      </c>
    </row>
    <row r="1112" spans="1:92" ht="33" hidden="1" x14ac:dyDescent="0.25">
      <c r="A1112" s="55" t="s">
        <v>39</v>
      </c>
      <c r="B1112" s="14" t="s">
        <v>358</v>
      </c>
      <c r="C1112" s="14" t="s">
        <v>164</v>
      </c>
      <c r="D1112" s="14" t="s">
        <v>22</v>
      </c>
      <c r="E1112" s="14" t="s">
        <v>206</v>
      </c>
      <c r="F1112" s="14" t="s">
        <v>40</v>
      </c>
      <c r="G1112" s="11">
        <v>1629</v>
      </c>
      <c r="H1112" s="11"/>
      <c r="I1112" s="11"/>
      <c r="J1112" s="11"/>
      <c r="K1112" s="11"/>
      <c r="L1112" s="11"/>
      <c r="M1112" s="11">
        <f>G1112+I1112+J1112+K1112+L1112</f>
        <v>1629</v>
      </c>
      <c r="N1112" s="11">
        <f>H1112+J1112</f>
        <v>0</v>
      </c>
      <c r="O1112" s="11"/>
      <c r="P1112" s="11"/>
      <c r="Q1112" s="11"/>
      <c r="R1112" s="11"/>
      <c r="S1112" s="11">
        <f>M1112+O1112+P1112+Q1112+R1112</f>
        <v>1629</v>
      </c>
      <c r="T1112" s="11">
        <f>N1112+P1112</f>
        <v>0</v>
      </c>
      <c r="U1112" s="11"/>
      <c r="V1112" s="11"/>
      <c r="W1112" s="11"/>
      <c r="X1112" s="11"/>
      <c r="Y1112" s="11">
        <f>S1112+U1112+V1112+W1112+X1112</f>
        <v>1629</v>
      </c>
      <c r="Z1112" s="11">
        <f>T1112+V1112</f>
        <v>0</v>
      </c>
      <c r="AA1112" s="11"/>
      <c r="AB1112" s="11"/>
      <c r="AC1112" s="11"/>
      <c r="AD1112" s="11"/>
      <c r="AE1112" s="11">
        <f>Y1112+AA1112+AB1112+AC1112+AD1112</f>
        <v>1629</v>
      </c>
      <c r="AF1112" s="11">
        <f>Z1112+AB1112</f>
        <v>0</v>
      </c>
      <c r="AG1112" s="11"/>
      <c r="AH1112" s="11"/>
      <c r="AI1112" s="11"/>
      <c r="AJ1112" s="11"/>
      <c r="AK1112" s="75">
        <f>AE1112+AG1112+AH1112+AI1112+AJ1112</f>
        <v>1629</v>
      </c>
      <c r="AL1112" s="75">
        <f>AF1112+AH1112</f>
        <v>0</v>
      </c>
      <c r="AM1112" s="11"/>
      <c r="AN1112" s="11"/>
      <c r="AO1112" s="11"/>
      <c r="AP1112" s="11"/>
      <c r="AQ1112" s="11">
        <f>AK1112+AM1112+AN1112+AO1112+AP1112</f>
        <v>1629</v>
      </c>
      <c r="AR1112" s="11">
        <f>AL1112+AN1112</f>
        <v>0</v>
      </c>
      <c r="AS1112" s="11"/>
      <c r="AT1112" s="11"/>
      <c r="AU1112" s="11">
        <v>8</v>
      </c>
      <c r="AV1112" s="11"/>
      <c r="AW1112" s="11">
        <f>AQ1112+AS1112+AT1112+AU1112+AV1112</f>
        <v>1637</v>
      </c>
      <c r="AX1112" s="11">
        <f>AR1112+AT1112</f>
        <v>0</v>
      </c>
      <c r="AY1112" s="75"/>
      <c r="AZ1112" s="75"/>
      <c r="BA1112" s="75"/>
      <c r="BB1112" s="75"/>
      <c r="BC1112" s="75">
        <f>AW1112+AY1112+AZ1112+BA1112+BB1112</f>
        <v>1637</v>
      </c>
      <c r="BD1112" s="75">
        <f>AX1112+AZ1112</f>
        <v>0</v>
      </c>
      <c r="BE1112" s="11"/>
      <c r="BF1112" s="11"/>
      <c r="BG1112" s="11"/>
      <c r="BH1112" s="11"/>
      <c r="BI1112" s="138">
        <f>BC1112+BE1112+BF1112+BG1112+BH1112</f>
        <v>1637</v>
      </c>
      <c r="BJ1112" s="138">
        <f>BD1112+BF1112</f>
        <v>0</v>
      </c>
      <c r="BK1112" s="75"/>
      <c r="BL1112" s="75"/>
      <c r="BM1112" s="75"/>
      <c r="BN1112" s="75"/>
      <c r="BO1112" s="75">
        <f>BI1112+BK1112+BL1112+BM1112+BN1112</f>
        <v>1637</v>
      </c>
      <c r="BP1112" s="75">
        <f>BJ1112+BL1112</f>
        <v>0</v>
      </c>
      <c r="BQ1112" s="11"/>
      <c r="BR1112" s="11"/>
      <c r="BS1112" s="11"/>
      <c r="BT1112" s="11"/>
      <c r="BU1112" s="11">
        <f>BO1112+BQ1112+BR1112+BS1112+BT1112</f>
        <v>1637</v>
      </c>
      <c r="BV1112" s="11">
        <f>BP1112+BR1112</f>
        <v>0</v>
      </c>
      <c r="BW1112" s="75"/>
      <c r="BX1112" s="75"/>
      <c r="BY1112" s="75"/>
      <c r="BZ1112" s="75"/>
      <c r="CA1112" s="75">
        <f>BU1112+BW1112+BX1112+BY1112+BZ1112</f>
        <v>1637</v>
      </c>
      <c r="CB1112" s="75">
        <f>BV1112+BX1112</f>
        <v>0</v>
      </c>
      <c r="CC1112" s="75"/>
      <c r="CD1112" s="75"/>
      <c r="CE1112" s="75"/>
      <c r="CF1112" s="75"/>
      <c r="CG1112" s="75">
        <f>CA1112+CC1112+CD1112+CE1112+CF1112</f>
        <v>1637</v>
      </c>
      <c r="CH1112" s="75">
        <f>CB1112+CD1112</f>
        <v>0</v>
      </c>
      <c r="CI1112" s="11"/>
      <c r="CJ1112" s="11"/>
      <c r="CK1112" s="11"/>
      <c r="CL1112" s="11"/>
      <c r="CM1112" s="11">
        <f>CG1112+CI1112+CJ1112+CK1112+CL1112</f>
        <v>1637</v>
      </c>
      <c r="CN1112" s="11">
        <f>CH1112+CJ1112</f>
        <v>0</v>
      </c>
    </row>
    <row r="1113" spans="1:92" hidden="1" x14ac:dyDescent="0.25">
      <c r="A1113" s="55"/>
      <c r="B1113" s="14"/>
      <c r="C1113" s="14"/>
      <c r="D1113" s="14"/>
      <c r="E1113" s="14"/>
      <c r="F1113" s="14"/>
      <c r="G1113" s="11"/>
      <c r="H1113" s="11"/>
      <c r="I1113" s="11"/>
      <c r="J1113" s="11"/>
      <c r="K1113" s="11"/>
      <c r="L1113" s="11"/>
      <c r="M1113" s="11"/>
      <c r="N1113" s="11"/>
      <c r="O1113" s="11"/>
      <c r="P1113" s="11"/>
      <c r="Q1113" s="11"/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1"/>
      <c r="AI1113" s="11"/>
      <c r="AJ1113" s="11"/>
      <c r="AK1113" s="75"/>
      <c r="AL1113" s="75"/>
      <c r="AM1113" s="11"/>
      <c r="AN1113" s="11"/>
      <c r="AO1113" s="11"/>
      <c r="AP1113" s="11"/>
      <c r="AQ1113" s="11"/>
      <c r="AR1113" s="11"/>
      <c r="AS1113" s="11"/>
      <c r="AT1113" s="11"/>
      <c r="AU1113" s="11"/>
      <c r="AV1113" s="11"/>
      <c r="AW1113" s="11"/>
      <c r="AX1113" s="11"/>
      <c r="AY1113" s="75"/>
      <c r="AZ1113" s="75"/>
      <c r="BA1113" s="75"/>
      <c r="BB1113" s="75"/>
      <c r="BC1113" s="75"/>
      <c r="BD1113" s="75"/>
      <c r="BE1113" s="11"/>
      <c r="BF1113" s="11"/>
      <c r="BG1113" s="11"/>
      <c r="BH1113" s="11"/>
      <c r="BI1113" s="138"/>
      <c r="BJ1113" s="138"/>
      <c r="BK1113" s="75"/>
      <c r="BL1113" s="75"/>
      <c r="BM1113" s="75"/>
      <c r="BN1113" s="75"/>
      <c r="BO1113" s="75"/>
      <c r="BP1113" s="75"/>
      <c r="BQ1113" s="11"/>
      <c r="BR1113" s="11"/>
      <c r="BS1113" s="11"/>
      <c r="BT1113" s="11"/>
      <c r="BU1113" s="11"/>
      <c r="BV1113" s="11"/>
      <c r="BW1113" s="75"/>
      <c r="BX1113" s="75"/>
      <c r="BY1113" s="75"/>
      <c r="BZ1113" s="75"/>
      <c r="CA1113" s="75"/>
      <c r="CB1113" s="75"/>
      <c r="CC1113" s="75"/>
      <c r="CD1113" s="75"/>
      <c r="CE1113" s="75"/>
      <c r="CF1113" s="75"/>
      <c r="CG1113" s="75"/>
      <c r="CH1113" s="75"/>
      <c r="CI1113" s="11"/>
      <c r="CJ1113" s="11"/>
      <c r="CK1113" s="11"/>
      <c r="CL1113" s="11"/>
      <c r="CM1113" s="11"/>
      <c r="CN1113" s="11"/>
    </row>
    <row r="1114" spans="1:92" ht="18.75" hidden="1" x14ac:dyDescent="0.3">
      <c r="A1114" s="54" t="s">
        <v>369</v>
      </c>
      <c r="B1114" s="12" t="s">
        <v>358</v>
      </c>
      <c r="C1114" s="12" t="s">
        <v>164</v>
      </c>
      <c r="D1114" s="12" t="s">
        <v>8</v>
      </c>
      <c r="E1114" s="12" t="s">
        <v>365</v>
      </c>
      <c r="F1114" s="12" t="s">
        <v>365</v>
      </c>
      <c r="G1114" s="30">
        <f>G1115+G1125+G1130+G1120</f>
        <v>20411</v>
      </c>
      <c r="H1114" s="30">
        <f t="shared" ref="H1114:N1114" si="3418">H1115+H1125+H1130+H1120</f>
        <v>0</v>
      </c>
      <c r="I1114" s="11">
        <f t="shared" si="3418"/>
        <v>0</v>
      </c>
      <c r="J1114" s="11">
        <f t="shared" si="3418"/>
        <v>0</v>
      </c>
      <c r="K1114" s="11">
        <f t="shared" si="3418"/>
        <v>0</v>
      </c>
      <c r="L1114" s="11">
        <f t="shared" si="3418"/>
        <v>0</v>
      </c>
      <c r="M1114" s="30">
        <f t="shared" si="3418"/>
        <v>20411</v>
      </c>
      <c r="N1114" s="30">
        <f t="shared" si="3418"/>
        <v>0</v>
      </c>
      <c r="O1114" s="11">
        <f t="shared" ref="O1114:T1114" si="3419">O1115+O1125+O1130+O1120</f>
        <v>0</v>
      </c>
      <c r="P1114" s="11">
        <f t="shared" si="3419"/>
        <v>0</v>
      </c>
      <c r="Q1114" s="11">
        <f t="shared" si="3419"/>
        <v>0</v>
      </c>
      <c r="R1114" s="11">
        <f t="shared" si="3419"/>
        <v>0</v>
      </c>
      <c r="S1114" s="30">
        <f t="shared" si="3419"/>
        <v>20411</v>
      </c>
      <c r="T1114" s="30">
        <f t="shared" si="3419"/>
        <v>0</v>
      </c>
      <c r="U1114" s="11">
        <f t="shared" ref="U1114:Z1114" si="3420">U1115+U1125+U1130+U1120</f>
        <v>0</v>
      </c>
      <c r="V1114" s="11">
        <f t="shared" si="3420"/>
        <v>0</v>
      </c>
      <c r="W1114" s="11">
        <f t="shared" si="3420"/>
        <v>0</v>
      </c>
      <c r="X1114" s="11">
        <f t="shared" si="3420"/>
        <v>0</v>
      </c>
      <c r="Y1114" s="30">
        <f t="shared" si="3420"/>
        <v>20411</v>
      </c>
      <c r="Z1114" s="30">
        <f t="shared" si="3420"/>
        <v>0</v>
      </c>
      <c r="AA1114" s="11">
        <f t="shared" ref="AA1114:AF1114" si="3421">AA1115+AA1125+AA1130+AA1120</f>
        <v>0</v>
      </c>
      <c r="AB1114" s="11">
        <f t="shared" si="3421"/>
        <v>0</v>
      </c>
      <c r="AC1114" s="11">
        <f t="shared" si="3421"/>
        <v>0</v>
      </c>
      <c r="AD1114" s="11">
        <f t="shared" si="3421"/>
        <v>0</v>
      </c>
      <c r="AE1114" s="30">
        <f t="shared" si="3421"/>
        <v>20411</v>
      </c>
      <c r="AF1114" s="30">
        <f t="shared" si="3421"/>
        <v>0</v>
      </c>
      <c r="AG1114" s="11">
        <f t="shared" ref="AG1114:AL1114" si="3422">AG1115+AG1125+AG1130+AG1120</f>
        <v>0</v>
      </c>
      <c r="AH1114" s="11">
        <f t="shared" si="3422"/>
        <v>0</v>
      </c>
      <c r="AI1114" s="11">
        <f t="shared" si="3422"/>
        <v>0</v>
      </c>
      <c r="AJ1114" s="11">
        <f t="shared" si="3422"/>
        <v>0</v>
      </c>
      <c r="AK1114" s="85">
        <f t="shared" si="3422"/>
        <v>20411</v>
      </c>
      <c r="AL1114" s="85">
        <f t="shared" si="3422"/>
        <v>0</v>
      </c>
      <c r="AM1114" s="11">
        <f t="shared" ref="AM1114:AR1114" si="3423">AM1115+AM1125+AM1130+AM1120</f>
        <v>0</v>
      </c>
      <c r="AN1114" s="11">
        <f t="shared" si="3423"/>
        <v>0</v>
      </c>
      <c r="AO1114" s="11">
        <f t="shared" si="3423"/>
        <v>0</v>
      </c>
      <c r="AP1114" s="11">
        <f t="shared" si="3423"/>
        <v>0</v>
      </c>
      <c r="AQ1114" s="30">
        <f t="shared" si="3423"/>
        <v>20411</v>
      </c>
      <c r="AR1114" s="30">
        <f t="shared" si="3423"/>
        <v>0</v>
      </c>
      <c r="AS1114" s="11">
        <f t="shared" ref="AS1114:AX1114" si="3424">AS1115+AS1125+AS1130+AS1120</f>
        <v>0</v>
      </c>
      <c r="AT1114" s="11">
        <f t="shared" si="3424"/>
        <v>0</v>
      </c>
      <c r="AU1114" s="30">
        <f t="shared" si="3424"/>
        <v>14</v>
      </c>
      <c r="AV1114" s="30">
        <f t="shared" si="3424"/>
        <v>-306</v>
      </c>
      <c r="AW1114" s="30">
        <f t="shared" si="3424"/>
        <v>20119</v>
      </c>
      <c r="AX1114" s="30">
        <f t="shared" si="3424"/>
        <v>0</v>
      </c>
      <c r="AY1114" s="85">
        <f t="shared" ref="AY1114:BD1114" si="3425">AY1115+AY1125+AY1130+AY1120</f>
        <v>-305</v>
      </c>
      <c r="AZ1114" s="75">
        <f t="shared" si="3425"/>
        <v>0</v>
      </c>
      <c r="BA1114" s="85">
        <f t="shared" si="3425"/>
        <v>0</v>
      </c>
      <c r="BB1114" s="85">
        <f t="shared" si="3425"/>
        <v>0</v>
      </c>
      <c r="BC1114" s="85">
        <f t="shared" si="3425"/>
        <v>19814</v>
      </c>
      <c r="BD1114" s="85">
        <f t="shared" si="3425"/>
        <v>0</v>
      </c>
      <c r="BE1114" s="30">
        <f t="shared" ref="BE1114:BJ1114" si="3426">BE1115+BE1125+BE1130+BE1120</f>
        <v>70</v>
      </c>
      <c r="BF1114" s="11">
        <f t="shared" si="3426"/>
        <v>0</v>
      </c>
      <c r="BG1114" s="30">
        <f t="shared" si="3426"/>
        <v>0</v>
      </c>
      <c r="BH1114" s="30">
        <f t="shared" si="3426"/>
        <v>0</v>
      </c>
      <c r="BI1114" s="144">
        <f t="shared" si="3426"/>
        <v>19884</v>
      </c>
      <c r="BJ1114" s="144">
        <f t="shared" si="3426"/>
        <v>0</v>
      </c>
      <c r="BK1114" s="85">
        <f t="shared" ref="BK1114:BP1114" si="3427">BK1115+BK1125+BK1130+BK1120</f>
        <v>-216</v>
      </c>
      <c r="BL1114" s="75">
        <f t="shared" si="3427"/>
        <v>0</v>
      </c>
      <c r="BM1114" s="85">
        <f t="shared" si="3427"/>
        <v>1280</v>
      </c>
      <c r="BN1114" s="85">
        <f t="shared" si="3427"/>
        <v>0</v>
      </c>
      <c r="BO1114" s="85">
        <f t="shared" si="3427"/>
        <v>20948</v>
      </c>
      <c r="BP1114" s="85">
        <f t="shared" si="3427"/>
        <v>0</v>
      </c>
      <c r="BQ1114" s="30">
        <f t="shared" ref="BQ1114:BV1114" si="3428">BQ1115+BQ1125+BQ1130+BQ1120</f>
        <v>0</v>
      </c>
      <c r="BR1114" s="11">
        <f t="shared" si="3428"/>
        <v>0</v>
      </c>
      <c r="BS1114" s="30">
        <f t="shared" si="3428"/>
        <v>0</v>
      </c>
      <c r="BT1114" s="30">
        <f t="shared" si="3428"/>
        <v>0</v>
      </c>
      <c r="BU1114" s="30">
        <f t="shared" si="3428"/>
        <v>20948</v>
      </c>
      <c r="BV1114" s="30">
        <f t="shared" si="3428"/>
        <v>0</v>
      </c>
      <c r="BW1114" s="85">
        <f t="shared" ref="BW1114:CB1114" si="3429">BW1115+BW1125+BW1130+BW1120</f>
        <v>0</v>
      </c>
      <c r="BX1114" s="75">
        <f t="shared" si="3429"/>
        <v>0</v>
      </c>
      <c r="BY1114" s="85">
        <f t="shared" si="3429"/>
        <v>0</v>
      </c>
      <c r="BZ1114" s="85">
        <f t="shared" si="3429"/>
        <v>0</v>
      </c>
      <c r="CA1114" s="85">
        <f t="shared" si="3429"/>
        <v>20948</v>
      </c>
      <c r="CB1114" s="85">
        <f t="shared" si="3429"/>
        <v>0</v>
      </c>
      <c r="CC1114" s="85">
        <f t="shared" ref="CC1114:CH1114" si="3430">CC1115+CC1125+CC1130+CC1120</f>
        <v>-509</v>
      </c>
      <c r="CD1114" s="75">
        <f t="shared" si="3430"/>
        <v>0</v>
      </c>
      <c r="CE1114" s="85">
        <f t="shared" si="3430"/>
        <v>0</v>
      </c>
      <c r="CF1114" s="85">
        <f t="shared" si="3430"/>
        <v>0</v>
      </c>
      <c r="CG1114" s="85">
        <f t="shared" si="3430"/>
        <v>20439</v>
      </c>
      <c r="CH1114" s="85">
        <f t="shared" si="3430"/>
        <v>0</v>
      </c>
      <c r="CI1114" s="30">
        <f t="shared" ref="CI1114:CN1114" si="3431">CI1115+CI1125+CI1130+CI1120</f>
        <v>0</v>
      </c>
      <c r="CJ1114" s="11">
        <f t="shared" si="3431"/>
        <v>0</v>
      </c>
      <c r="CK1114" s="30">
        <f t="shared" si="3431"/>
        <v>0</v>
      </c>
      <c r="CL1114" s="30">
        <f t="shared" si="3431"/>
        <v>-232</v>
      </c>
      <c r="CM1114" s="30">
        <f t="shared" si="3431"/>
        <v>20207</v>
      </c>
      <c r="CN1114" s="30">
        <f t="shared" si="3431"/>
        <v>0</v>
      </c>
    </row>
    <row r="1115" spans="1:92" ht="49.5" hidden="1" x14ac:dyDescent="0.25">
      <c r="A1115" s="55" t="s">
        <v>366</v>
      </c>
      <c r="B1115" s="14" t="s">
        <v>358</v>
      </c>
      <c r="C1115" s="14" t="s">
        <v>164</v>
      </c>
      <c r="D1115" s="14" t="s">
        <v>8</v>
      </c>
      <c r="E1115" s="14" t="s">
        <v>401</v>
      </c>
      <c r="F1115" s="14"/>
      <c r="G1115" s="11">
        <f t="shared" ref="G1115:R1118" si="3432">G1116</f>
        <v>1318</v>
      </c>
      <c r="H1115" s="11">
        <f t="shared" si="3432"/>
        <v>0</v>
      </c>
      <c r="I1115" s="11">
        <f t="shared" si="3432"/>
        <v>0</v>
      </c>
      <c r="J1115" s="11">
        <f t="shared" si="3432"/>
        <v>0</v>
      </c>
      <c r="K1115" s="11">
        <f t="shared" si="3432"/>
        <v>0</v>
      </c>
      <c r="L1115" s="11">
        <f t="shared" si="3432"/>
        <v>0</v>
      </c>
      <c r="M1115" s="11">
        <f t="shared" si="3432"/>
        <v>1318</v>
      </c>
      <c r="N1115" s="11">
        <f t="shared" si="3432"/>
        <v>0</v>
      </c>
      <c r="O1115" s="11">
        <f t="shared" si="3432"/>
        <v>0</v>
      </c>
      <c r="P1115" s="11">
        <f t="shared" si="3432"/>
        <v>0</v>
      </c>
      <c r="Q1115" s="11">
        <f t="shared" si="3432"/>
        <v>0</v>
      </c>
      <c r="R1115" s="11">
        <f t="shared" si="3432"/>
        <v>0</v>
      </c>
      <c r="S1115" s="11">
        <f t="shared" ref="S1115:AH1118" si="3433">S1116</f>
        <v>1318</v>
      </c>
      <c r="T1115" s="11">
        <f t="shared" si="3433"/>
        <v>0</v>
      </c>
      <c r="U1115" s="11">
        <f t="shared" si="3433"/>
        <v>0</v>
      </c>
      <c r="V1115" s="11">
        <f t="shared" si="3433"/>
        <v>0</v>
      </c>
      <c r="W1115" s="11">
        <f t="shared" si="3433"/>
        <v>0</v>
      </c>
      <c r="X1115" s="11">
        <f t="shared" si="3433"/>
        <v>0</v>
      </c>
      <c r="Y1115" s="11">
        <f t="shared" si="3433"/>
        <v>1318</v>
      </c>
      <c r="Z1115" s="11">
        <f t="shared" si="3433"/>
        <v>0</v>
      </c>
      <c r="AA1115" s="11">
        <f t="shared" si="3433"/>
        <v>0</v>
      </c>
      <c r="AB1115" s="11">
        <f t="shared" si="3433"/>
        <v>0</v>
      </c>
      <c r="AC1115" s="11">
        <f t="shared" si="3433"/>
        <v>0</v>
      </c>
      <c r="AD1115" s="11">
        <f t="shared" si="3433"/>
        <v>0</v>
      </c>
      <c r="AE1115" s="11">
        <f t="shared" si="3433"/>
        <v>1318</v>
      </c>
      <c r="AF1115" s="11">
        <f t="shared" si="3433"/>
        <v>0</v>
      </c>
      <c r="AG1115" s="11">
        <f t="shared" si="3433"/>
        <v>0</v>
      </c>
      <c r="AH1115" s="11">
        <f t="shared" si="3433"/>
        <v>0</v>
      </c>
      <c r="AI1115" s="11">
        <f t="shared" ref="AG1115:AV1118" si="3434">AI1116</f>
        <v>0</v>
      </c>
      <c r="AJ1115" s="11">
        <f t="shared" si="3434"/>
        <v>0</v>
      </c>
      <c r="AK1115" s="75">
        <f t="shared" si="3434"/>
        <v>1318</v>
      </c>
      <c r="AL1115" s="75">
        <f t="shared" si="3434"/>
        <v>0</v>
      </c>
      <c r="AM1115" s="11">
        <f t="shared" si="3434"/>
        <v>0</v>
      </c>
      <c r="AN1115" s="11">
        <f t="shared" si="3434"/>
        <v>0</v>
      </c>
      <c r="AO1115" s="11">
        <f t="shared" si="3434"/>
        <v>0</v>
      </c>
      <c r="AP1115" s="11">
        <f t="shared" si="3434"/>
        <v>0</v>
      </c>
      <c r="AQ1115" s="11">
        <f t="shared" si="3434"/>
        <v>1318</v>
      </c>
      <c r="AR1115" s="11">
        <f t="shared" si="3434"/>
        <v>0</v>
      </c>
      <c r="AS1115" s="11">
        <f t="shared" si="3434"/>
        <v>0</v>
      </c>
      <c r="AT1115" s="11">
        <f t="shared" si="3434"/>
        <v>0</v>
      </c>
      <c r="AU1115" s="11">
        <f t="shared" si="3434"/>
        <v>0</v>
      </c>
      <c r="AV1115" s="11">
        <f t="shared" si="3434"/>
        <v>0</v>
      </c>
      <c r="AW1115" s="11">
        <f t="shared" ref="AS1115:BH1118" si="3435">AW1116</f>
        <v>1318</v>
      </c>
      <c r="AX1115" s="11">
        <f t="shared" si="3435"/>
        <v>0</v>
      </c>
      <c r="AY1115" s="75">
        <f t="shared" si="3435"/>
        <v>0</v>
      </c>
      <c r="AZ1115" s="75">
        <f t="shared" si="3435"/>
        <v>0</v>
      </c>
      <c r="BA1115" s="75">
        <f t="shared" si="3435"/>
        <v>0</v>
      </c>
      <c r="BB1115" s="75">
        <f t="shared" si="3435"/>
        <v>0</v>
      </c>
      <c r="BC1115" s="75">
        <f t="shared" si="3435"/>
        <v>1318</v>
      </c>
      <c r="BD1115" s="75">
        <f t="shared" si="3435"/>
        <v>0</v>
      </c>
      <c r="BE1115" s="11">
        <f t="shared" si="3435"/>
        <v>0</v>
      </c>
      <c r="BF1115" s="11">
        <f t="shared" si="3435"/>
        <v>0</v>
      </c>
      <c r="BG1115" s="11">
        <f t="shared" si="3435"/>
        <v>0</v>
      </c>
      <c r="BH1115" s="11">
        <f t="shared" si="3435"/>
        <v>0</v>
      </c>
      <c r="BI1115" s="138">
        <f t="shared" ref="BE1115:BT1118" si="3436">BI1116</f>
        <v>1318</v>
      </c>
      <c r="BJ1115" s="138">
        <f t="shared" si="3436"/>
        <v>0</v>
      </c>
      <c r="BK1115" s="75">
        <f t="shared" si="3436"/>
        <v>0</v>
      </c>
      <c r="BL1115" s="75">
        <f t="shared" si="3436"/>
        <v>0</v>
      </c>
      <c r="BM1115" s="75">
        <f t="shared" si="3436"/>
        <v>288</v>
      </c>
      <c r="BN1115" s="75">
        <f t="shared" si="3436"/>
        <v>0</v>
      </c>
      <c r="BO1115" s="75">
        <f t="shared" si="3436"/>
        <v>1606</v>
      </c>
      <c r="BP1115" s="75">
        <f t="shared" si="3436"/>
        <v>0</v>
      </c>
      <c r="BQ1115" s="11">
        <f t="shared" si="3436"/>
        <v>0</v>
      </c>
      <c r="BR1115" s="11">
        <f t="shared" si="3436"/>
        <v>0</v>
      </c>
      <c r="BS1115" s="11">
        <f t="shared" si="3436"/>
        <v>0</v>
      </c>
      <c r="BT1115" s="11">
        <f t="shared" si="3436"/>
        <v>0</v>
      </c>
      <c r="BU1115" s="11">
        <f t="shared" ref="BQ1115:CF1118" si="3437">BU1116</f>
        <v>1606</v>
      </c>
      <c r="BV1115" s="11">
        <f t="shared" si="3437"/>
        <v>0</v>
      </c>
      <c r="BW1115" s="75">
        <f t="shared" si="3437"/>
        <v>0</v>
      </c>
      <c r="BX1115" s="75">
        <f t="shared" si="3437"/>
        <v>0</v>
      </c>
      <c r="BY1115" s="75">
        <f t="shared" si="3437"/>
        <v>0</v>
      </c>
      <c r="BZ1115" s="75">
        <f t="shared" si="3437"/>
        <v>0</v>
      </c>
      <c r="CA1115" s="75">
        <f t="shared" si="3437"/>
        <v>1606</v>
      </c>
      <c r="CB1115" s="75">
        <f t="shared" si="3437"/>
        <v>0</v>
      </c>
      <c r="CC1115" s="75">
        <f t="shared" si="3437"/>
        <v>0</v>
      </c>
      <c r="CD1115" s="75">
        <f t="shared" si="3437"/>
        <v>0</v>
      </c>
      <c r="CE1115" s="75">
        <f t="shared" si="3437"/>
        <v>0</v>
      </c>
      <c r="CF1115" s="75">
        <f t="shared" si="3437"/>
        <v>0</v>
      </c>
      <c r="CG1115" s="75">
        <f t="shared" ref="CC1115:CN1118" si="3438">CG1116</f>
        <v>1606</v>
      </c>
      <c r="CH1115" s="75">
        <f t="shared" si="3438"/>
        <v>0</v>
      </c>
      <c r="CI1115" s="11">
        <f t="shared" si="3438"/>
        <v>0</v>
      </c>
      <c r="CJ1115" s="11">
        <f t="shared" si="3438"/>
        <v>0</v>
      </c>
      <c r="CK1115" s="11">
        <f t="shared" si="3438"/>
        <v>0</v>
      </c>
      <c r="CL1115" s="11">
        <f t="shared" si="3438"/>
        <v>0</v>
      </c>
      <c r="CM1115" s="11">
        <f t="shared" si="3438"/>
        <v>1606</v>
      </c>
      <c r="CN1115" s="11">
        <f t="shared" si="3438"/>
        <v>0</v>
      </c>
    </row>
    <row r="1116" spans="1:92" hidden="1" x14ac:dyDescent="0.25">
      <c r="A1116" s="55" t="s">
        <v>15</v>
      </c>
      <c r="B1116" s="14" t="s">
        <v>358</v>
      </c>
      <c r="C1116" s="14" t="s">
        <v>164</v>
      </c>
      <c r="D1116" s="14" t="s">
        <v>8</v>
      </c>
      <c r="E1116" s="14" t="s">
        <v>402</v>
      </c>
      <c r="F1116" s="14"/>
      <c r="G1116" s="11">
        <f t="shared" si="3432"/>
        <v>1318</v>
      </c>
      <c r="H1116" s="11">
        <f t="shared" si="3432"/>
        <v>0</v>
      </c>
      <c r="I1116" s="11">
        <f t="shared" si="3432"/>
        <v>0</v>
      </c>
      <c r="J1116" s="11">
        <f t="shared" si="3432"/>
        <v>0</v>
      </c>
      <c r="K1116" s="11">
        <f t="shared" si="3432"/>
        <v>0</v>
      </c>
      <c r="L1116" s="11">
        <f t="shared" si="3432"/>
        <v>0</v>
      </c>
      <c r="M1116" s="11">
        <f t="shared" si="3432"/>
        <v>1318</v>
      </c>
      <c r="N1116" s="11">
        <f t="shared" si="3432"/>
        <v>0</v>
      </c>
      <c r="O1116" s="11">
        <f t="shared" si="3432"/>
        <v>0</v>
      </c>
      <c r="P1116" s="11">
        <f t="shared" si="3432"/>
        <v>0</v>
      </c>
      <c r="Q1116" s="11">
        <f t="shared" si="3432"/>
        <v>0</v>
      </c>
      <c r="R1116" s="11">
        <f t="shared" si="3432"/>
        <v>0</v>
      </c>
      <c r="S1116" s="11">
        <f t="shared" si="3433"/>
        <v>1318</v>
      </c>
      <c r="T1116" s="11">
        <f t="shared" si="3433"/>
        <v>0</v>
      </c>
      <c r="U1116" s="11">
        <f t="shared" si="3433"/>
        <v>0</v>
      </c>
      <c r="V1116" s="11">
        <f t="shared" si="3433"/>
        <v>0</v>
      </c>
      <c r="W1116" s="11">
        <f t="shared" si="3433"/>
        <v>0</v>
      </c>
      <c r="X1116" s="11">
        <f t="shared" si="3433"/>
        <v>0</v>
      </c>
      <c r="Y1116" s="11">
        <f t="shared" si="3433"/>
        <v>1318</v>
      </c>
      <c r="Z1116" s="11">
        <f t="shared" si="3433"/>
        <v>0</v>
      </c>
      <c r="AA1116" s="11">
        <f t="shared" si="3433"/>
        <v>0</v>
      </c>
      <c r="AB1116" s="11">
        <f t="shared" si="3433"/>
        <v>0</v>
      </c>
      <c r="AC1116" s="11">
        <f t="shared" si="3433"/>
        <v>0</v>
      </c>
      <c r="AD1116" s="11">
        <f t="shared" si="3433"/>
        <v>0</v>
      </c>
      <c r="AE1116" s="11">
        <f t="shared" si="3433"/>
        <v>1318</v>
      </c>
      <c r="AF1116" s="11">
        <f t="shared" si="3433"/>
        <v>0</v>
      </c>
      <c r="AG1116" s="11">
        <f t="shared" si="3434"/>
        <v>0</v>
      </c>
      <c r="AH1116" s="11">
        <f t="shared" si="3434"/>
        <v>0</v>
      </c>
      <c r="AI1116" s="11">
        <f t="shared" si="3434"/>
        <v>0</v>
      </c>
      <c r="AJ1116" s="11">
        <f t="shared" si="3434"/>
        <v>0</v>
      </c>
      <c r="AK1116" s="75">
        <f t="shared" si="3434"/>
        <v>1318</v>
      </c>
      <c r="AL1116" s="75">
        <f t="shared" si="3434"/>
        <v>0</v>
      </c>
      <c r="AM1116" s="11">
        <f t="shared" si="3434"/>
        <v>0</v>
      </c>
      <c r="AN1116" s="11">
        <f t="shared" si="3434"/>
        <v>0</v>
      </c>
      <c r="AO1116" s="11">
        <f t="shared" si="3434"/>
        <v>0</v>
      </c>
      <c r="AP1116" s="11">
        <f t="shared" si="3434"/>
        <v>0</v>
      </c>
      <c r="AQ1116" s="11">
        <f t="shared" si="3434"/>
        <v>1318</v>
      </c>
      <c r="AR1116" s="11">
        <f t="shared" si="3434"/>
        <v>0</v>
      </c>
      <c r="AS1116" s="11">
        <f t="shared" si="3435"/>
        <v>0</v>
      </c>
      <c r="AT1116" s="11">
        <f t="shared" si="3435"/>
        <v>0</v>
      </c>
      <c r="AU1116" s="11">
        <f t="shared" si="3435"/>
        <v>0</v>
      </c>
      <c r="AV1116" s="11">
        <f t="shared" si="3435"/>
        <v>0</v>
      </c>
      <c r="AW1116" s="11">
        <f t="shared" si="3435"/>
        <v>1318</v>
      </c>
      <c r="AX1116" s="11">
        <f t="shared" si="3435"/>
        <v>0</v>
      </c>
      <c r="AY1116" s="75">
        <f t="shared" si="3435"/>
        <v>0</v>
      </c>
      <c r="AZ1116" s="75">
        <f t="shared" si="3435"/>
        <v>0</v>
      </c>
      <c r="BA1116" s="75">
        <f t="shared" si="3435"/>
        <v>0</v>
      </c>
      <c r="BB1116" s="75">
        <f t="shared" si="3435"/>
        <v>0</v>
      </c>
      <c r="BC1116" s="75">
        <f t="shared" si="3435"/>
        <v>1318</v>
      </c>
      <c r="BD1116" s="75">
        <f t="shared" si="3435"/>
        <v>0</v>
      </c>
      <c r="BE1116" s="11">
        <f t="shared" si="3436"/>
        <v>0</v>
      </c>
      <c r="BF1116" s="11">
        <f t="shared" si="3436"/>
        <v>0</v>
      </c>
      <c r="BG1116" s="11">
        <f t="shared" si="3436"/>
        <v>0</v>
      </c>
      <c r="BH1116" s="11">
        <f t="shared" si="3436"/>
        <v>0</v>
      </c>
      <c r="BI1116" s="138">
        <f t="shared" si="3436"/>
        <v>1318</v>
      </c>
      <c r="BJ1116" s="138">
        <f t="shared" si="3436"/>
        <v>0</v>
      </c>
      <c r="BK1116" s="75">
        <f t="shared" si="3436"/>
        <v>0</v>
      </c>
      <c r="BL1116" s="75">
        <f t="shared" si="3436"/>
        <v>0</v>
      </c>
      <c r="BM1116" s="75">
        <f t="shared" si="3436"/>
        <v>288</v>
      </c>
      <c r="BN1116" s="75">
        <f t="shared" si="3436"/>
        <v>0</v>
      </c>
      <c r="BO1116" s="75">
        <f t="shared" si="3436"/>
        <v>1606</v>
      </c>
      <c r="BP1116" s="75">
        <f t="shared" si="3436"/>
        <v>0</v>
      </c>
      <c r="BQ1116" s="11">
        <f t="shared" si="3437"/>
        <v>0</v>
      </c>
      <c r="BR1116" s="11">
        <f t="shared" si="3437"/>
        <v>0</v>
      </c>
      <c r="BS1116" s="11">
        <f t="shared" si="3437"/>
        <v>0</v>
      </c>
      <c r="BT1116" s="11">
        <f t="shared" si="3437"/>
        <v>0</v>
      </c>
      <c r="BU1116" s="11">
        <f t="shared" si="3437"/>
        <v>1606</v>
      </c>
      <c r="BV1116" s="11">
        <f t="shared" si="3437"/>
        <v>0</v>
      </c>
      <c r="BW1116" s="75">
        <f t="shared" si="3437"/>
        <v>0</v>
      </c>
      <c r="BX1116" s="75">
        <f t="shared" si="3437"/>
        <v>0</v>
      </c>
      <c r="BY1116" s="75">
        <f t="shared" si="3437"/>
        <v>0</v>
      </c>
      <c r="BZ1116" s="75">
        <f t="shared" si="3437"/>
        <v>0</v>
      </c>
      <c r="CA1116" s="75">
        <f t="shared" si="3437"/>
        <v>1606</v>
      </c>
      <c r="CB1116" s="75">
        <f t="shared" si="3437"/>
        <v>0</v>
      </c>
      <c r="CC1116" s="75">
        <f t="shared" si="3438"/>
        <v>0</v>
      </c>
      <c r="CD1116" s="75">
        <f t="shared" si="3438"/>
        <v>0</v>
      </c>
      <c r="CE1116" s="75">
        <f t="shared" si="3438"/>
        <v>0</v>
      </c>
      <c r="CF1116" s="75">
        <f t="shared" si="3438"/>
        <v>0</v>
      </c>
      <c r="CG1116" s="75">
        <f t="shared" si="3438"/>
        <v>1606</v>
      </c>
      <c r="CH1116" s="75">
        <f t="shared" si="3438"/>
        <v>0</v>
      </c>
      <c r="CI1116" s="11">
        <f t="shared" si="3438"/>
        <v>0</v>
      </c>
      <c r="CJ1116" s="11">
        <f t="shared" si="3438"/>
        <v>0</v>
      </c>
      <c r="CK1116" s="11">
        <f t="shared" si="3438"/>
        <v>0</v>
      </c>
      <c r="CL1116" s="11">
        <f t="shared" si="3438"/>
        <v>0</v>
      </c>
      <c r="CM1116" s="11">
        <f t="shared" si="3438"/>
        <v>1606</v>
      </c>
      <c r="CN1116" s="11">
        <f t="shared" si="3438"/>
        <v>0</v>
      </c>
    </row>
    <row r="1117" spans="1:92" hidden="1" x14ac:dyDescent="0.25">
      <c r="A1117" s="55" t="s">
        <v>370</v>
      </c>
      <c r="B1117" s="14" t="s">
        <v>358</v>
      </c>
      <c r="C1117" s="14" t="s">
        <v>164</v>
      </c>
      <c r="D1117" s="14" t="s">
        <v>8</v>
      </c>
      <c r="E1117" s="14" t="s">
        <v>404</v>
      </c>
      <c r="F1117" s="14"/>
      <c r="G1117" s="11">
        <f t="shared" si="3432"/>
        <v>1318</v>
      </c>
      <c r="H1117" s="11">
        <f t="shared" si="3432"/>
        <v>0</v>
      </c>
      <c r="I1117" s="11">
        <f t="shared" si="3432"/>
        <v>0</v>
      </c>
      <c r="J1117" s="11">
        <f t="shared" si="3432"/>
        <v>0</v>
      </c>
      <c r="K1117" s="11">
        <f t="shared" si="3432"/>
        <v>0</v>
      </c>
      <c r="L1117" s="11">
        <f t="shared" si="3432"/>
        <v>0</v>
      </c>
      <c r="M1117" s="11">
        <f t="shared" si="3432"/>
        <v>1318</v>
      </c>
      <c r="N1117" s="11">
        <f t="shared" si="3432"/>
        <v>0</v>
      </c>
      <c r="O1117" s="11">
        <f t="shared" si="3432"/>
        <v>0</v>
      </c>
      <c r="P1117" s="11">
        <f t="shared" si="3432"/>
        <v>0</v>
      </c>
      <c r="Q1117" s="11">
        <f t="shared" si="3432"/>
        <v>0</v>
      </c>
      <c r="R1117" s="11">
        <f t="shared" si="3432"/>
        <v>0</v>
      </c>
      <c r="S1117" s="11">
        <f t="shared" si="3433"/>
        <v>1318</v>
      </c>
      <c r="T1117" s="11">
        <f t="shared" si="3433"/>
        <v>0</v>
      </c>
      <c r="U1117" s="11">
        <f t="shared" si="3433"/>
        <v>0</v>
      </c>
      <c r="V1117" s="11">
        <f t="shared" si="3433"/>
        <v>0</v>
      </c>
      <c r="W1117" s="11">
        <f t="shared" si="3433"/>
        <v>0</v>
      </c>
      <c r="X1117" s="11">
        <f t="shared" si="3433"/>
        <v>0</v>
      </c>
      <c r="Y1117" s="11">
        <f t="shared" si="3433"/>
        <v>1318</v>
      </c>
      <c r="Z1117" s="11">
        <f t="shared" si="3433"/>
        <v>0</v>
      </c>
      <c r="AA1117" s="11">
        <f t="shared" si="3433"/>
        <v>0</v>
      </c>
      <c r="AB1117" s="11">
        <f t="shared" si="3433"/>
        <v>0</v>
      </c>
      <c r="AC1117" s="11">
        <f t="shared" si="3433"/>
        <v>0</v>
      </c>
      <c r="AD1117" s="11">
        <f t="shared" si="3433"/>
        <v>0</v>
      </c>
      <c r="AE1117" s="11">
        <f t="shared" si="3433"/>
        <v>1318</v>
      </c>
      <c r="AF1117" s="11">
        <f t="shared" si="3433"/>
        <v>0</v>
      </c>
      <c r="AG1117" s="11">
        <f t="shared" si="3434"/>
        <v>0</v>
      </c>
      <c r="AH1117" s="11">
        <f t="shared" si="3434"/>
        <v>0</v>
      </c>
      <c r="AI1117" s="11">
        <f t="shared" si="3434"/>
        <v>0</v>
      </c>
      <c r="AJ1117" s="11">
        <f t="shared" si="3434"/>
        <v>0</v>
      </c>
      <c r="AK1117" s="75">
        <f t="shared" si="3434"/>
        <v>1318</v>
      </c>
      <c r="AL1117" s="75">
        <f t="shared" si="3434"/>
        <v>0</v>
      </c>
      <c r="AM1117" s="11">
        <f t="shared" si="3434"/>
        <v>0</v>
      </c>
      <c r="AN1117" s="11">
        <f t="shared" si="3434"/>
        <v>0</v>
      </c>
      <c r="AO1117" s="11">
        <f t="shared" si="3434"/>
        <v>0</v>
      </c>
      <c r="AP1117" s="11">
        <f t="shared" si="3434"/>
        <v>0</v>
      </c>
      <c r="AQ1117" s="11">
        <f t="shared" si="3434"/>
        <v>1318</v>
      </c>
      <c r="AR1117" s="11">
        <f t="shared" si="3434"/>
        <v>0</v>
      </c>
      <c r="AS1117" s="11">
        <f t="shared" si="3435"/>
        <v>0</v>
      </c>
      <c r="AT1117" s="11">
        <f t="shared" si="3435"/>
        <v>0</v>
      </c>
      <c r="AU1117" s="11">
        <f t="shared" si="3435"/>
        <v>0</v>
      </c>
      <c r="AV1117" s="11">
        <f t="shared" si="3435"/>
        <v>0</v>
      </c>
      <c r="AW1117" s="11">
        <f t="shared" si="3435"/>
        <v>1318</v>
      </c>
      <c r="AX1117" s="11">
        <f t="shared" si="3435"/>
        <v>0</v>
      </c>
      <c r="AY1117" s="75">
        <f t="shared" si="3435"/>
        <v>0</v>
      </c>
      <c r="AZ1117" s="75">
        <f t="shared" si="3435"/>
        <v>0</v>
      </c>
      <c r="BA1117" s="75">
        <f t="shared" si="3435"/>
        <v>0</v>
      </c>
      <c r="BB1117" s="75">
        <f t="shared" si="3435"/>
        <v>0</v>
      </c>
      <c r="BC1117" s="75">
        <f t="shared" si="3435"/>
        <v>1318</v>
      </c>
      <c r="BD1117" s="75">
        <f t="shared" si="3435"/>
        <v>0</v>
      </c>
      <c r="BE1117" s="11">
        <f t="shared" si="3436"/>
        <v>0</v>
      </c>
      <c r="BF1117" s="11">
        <f t="shared" si="3436"/>
        <v>0</v>
      </c>
      <c r="BG1117" s="11">
        <f t="shared" si="3436"/>
        <v>0</v>
      </c>
      <c r="BH1117" s="11">
        <f t="shared" si="3436"/>
        <v>0</v>
      </c>
      <c r="BI1117" s="138">
        <f t="shared" si="3436"/>
        <v>1318</v>
      </c>
      <c r="BJ1117" s="138">
        <f t="shared" si="3436"/>
        <v>0</v>
      </c>
      <c r="BK1117" s="75">
        <f t="shared" si="3436"/>
        <v>0</v>
      </c>
      <c r="BL1117" s="75">
        <f t="shared" si="3436"/>
        <v>0</v>
      </c>
      <c r="BM1117" s="75">
        <f t="shared" si="3436"/>
        <v>288</v>
      </c>
      <c r="BN1117" s="75">
        <f t="shared" si="3436"/>
        <v>0</v>
      </c>
      <c r="BO1117" s="75">
        <f t="shared" si="3436"/>
        <v>1606</v>
      </c>
      <c r="BP1117" s="75">
        <f t="shared" si="3436"/>
        <v>0</v>
      </c>
      <c r="BQ1117" s="11">
        <f t="shared" si="3437"/>
        <v>0</v>
      </c>
      <c r="BR1117" s="11">
        <f t="shared" si="3437"/>
        <v>0</v>
      </c>
      <c r="BS1117" s="11">
        <f t="shared" si="3437"/>
        <v>0</v>
      </c>
      <c r="BT1117" s="11">
        <f t="shared" si="3437"/>
        <v>0</v>
      </c>
      <c r="BU1117" s="11">
        <f t="shared" si="3437"/>
        <v>1606</v>
      </c>
      <c r="BV1117" s="11">
        <f t="shared" si="3437"/>
        <v>0</v>
      </c>
      <c r="BW1117" s="75">
        <f t="shared" si="3437"/>
        <v>0</v>
      </c>
      <c r="BX1117" s="75">
        <f t="shared" si="3437"/>
        <v>0</v>
      </c>
      <c r="BY1117" s="75">
        <f t="shared" si="3437"/>
        <v>0</v>
      </c>
      <c r="BZ1117" s="75">
        <f t="shared" si="3437"/>
        <v>0</v>
      </c>
      <c r="CA1117" s="75">
        <f t="shared" si="3437"/>
        <v>1606</v>
      </c>
      <c r="CB1117" s="75">
        <f t="shared" si="3437"/>
        <v>0</v>
      </c>
      <c r="CC1117" s="75">
        <f t="shared" si="3438"/>
        <v>0</v>
      </c>
      <c r="CD1117" s="75">
        <f t="shared" si="3438"/>
        <v>0</v>
      </c>
      <c r="CE1117" s="75">
        <f t="shared" si="3438"/>
        <v>0</v>
      </c>
      <c r="CF1117" s="75">
        <f t="shared" si="3438"/>
        <v>0</v>
      </c>
      <c r="CG1117" s="75">
        <f t="shared" si="3438"/>
        <v>1606</v>
      </c>
      <c r="CH1117" s="75">
        <f t="shared" si="3438"/>
        <v>0</v>
      </c>
      <c r="CI1117" s="11">
        <f t="shared" si="3438"/>
        <v>0</v>
      </c>
      <c r="CJ1117" s="11">
        <f t="shared" si="3438"/>
        <v>0</v>
      </c>
      <c r="CK1117" s="11">
        <f t="shared" si="3438"/>
        <v>0</v>
      </c>
      <c r="CL1117" s="11">
        <f t="shared" si="3438"/>
        <v>0</v>
      </c>
      <c r="CM1117" s="11">
        <f t="shared" si="3438"/>
        <v>1606</v>
      </c>
      <c r="CN1117" s="11">
        <f t="shared" si="3438"/>
        <v>0</v>
      </c>
    </row>
    <row r="1118" spans="1:92" hidden="1" x14ac:dyDescent="0.25">
      <c r="A1118" s="55" t="s">
        <v>70</v>
      </c>
      <c r="B1118" s="14" t="s">
        <v>358</v>
      </c>
      <c r="C1118" s="14" t="s">
        <v>164</v>
      </c>
      <c r="D1118" s="14" t="s">
        <v>8</v>
      </c>
      <c r="E1118" s="14" t="s">
        <v>404</v>
      </c>
      <c r="F1118" s="14" t="s">
        <v>71</v>
      </c>
      <c r="G1118" s="11">
        <f t="shared" si="3432"/>
        <v>1318</v>
      </c>
      <c r="H1118" s="11">
        <f t="shared" si="3432"/>
        <v>0</v>
      </c>
      <c r="I1118" s="11">
        <f t="shared" si="3432"/>
        <v>0</v>
      </c>
      <c r="J1118" s="11">
        <f t="shared" si="3432"/>
        <v>0</v>
      </c>
      <c r="K1118" s="11">
        <f t="shared" si="3432"/>
        <v>0</v>
      </c>
      <c r="L1118" s="11">
        <f t="shared" si="3432"/>
        <v>0</v>
      </c>
      <c r="M1118" s="11">
        <f t="shared" si="3432"/>
        <v>1318</v>
      </c>
      <c r="N1118" s="11">
        <f t="shared" si="3432"/>
        <v>0</v>
      </c>
      <c r="O1118" s="11">
        <f t="shared" si="3432"/>
        <v>0</v>
      </c>
      <c r="P1118" s="11">
        <f t="shared" si="3432"/>
        <v>0</v>
      </c>
      <c r="Q1118" s="11">
        <f t="shared" si="3432"/>
        <v>0</v>
      </c>
      <c r="R1118" s="11">
        <f t="shared" si="3432"/>
        <v>0</v>
      </c>
      <c r="S1118" s="11">
        <f t="shared" si="3433"/>
        <v>1318</v>
      </c>
      <c r="T1118" s="11">
        <f t="shared" si="3433"/>
        <v>0</v>
      </c>
      <c r="U1118" s="11">
        <f t="shared" si="3433"/>
        <v>0</v>
      </c>
      <c r="V1118" s="11">
        <f t="shared" si="3433"/>
        <v>0</v>
      </c>
      <c r="W1118" s="11">
        <f t="shared" si="3433"/>
        <v>0</v>
      </c>
      <c r="X1118" s="11">
        <f t="shared" si="3433"/>
        <v>0</v>
      </c>
      <c r="Y1118" s="11">
        <f t="shared" si="3433"/>
        <v>1318</v>
      </c>
      <c r="Z1118" s="11">
        <f t="shared" si="3433"/>
        <v>0</v>
      </c>
      <c r="AA1118" s="11">
        <f t="shared" si="3433"/>
        <v>0</v>
      </c>
      <c r="AB1118" s="11">
        <f t="shared" si="3433"/>
        <v>0</v>
      </c>
      <c r="AC1118" s="11">
        <f t="shared" si="3433"/>
        <v>0</v>
      </c>
      <c r="AD1118" s="11">
        <f t="shared" si="3433"/>
        <v>0</v>
      </c>
      <c r="AE1118" s="11">
        <f t="shared" si="3433"/>
        <v>1318</v>
      </c>
      <c r="AF1118" s="11">
        <f t="shared" si="3433"/>
        <v>0</v>
      </c>
      <c r="AG1118" s="11">
        <f t="shared" si="3434"/>
        <v>0</v>
      </c>
      <c r="AH1118" s="11">
        <f t="shared" si="3434"/>
        <v>0</v>
      </c>
      <c r="AI1118" s="11">
        <f t="shared" si="3434"/>
        <v>0</v>
      </c>
      <c r="AJ1118" s="11">
        <f t="shared" si="3434"/>
        <v>0</v>
      </c>
      <c r="AK1118" s="75">
        <f t="shared" si="3434"/>
        <v>1318</v>
      </c>
      <c r="AL1118" s="75">
        <f t="shared" si="3434"/>
        <v>0</v>
      </c>
      <c r="AM1118" s="11">
        <f t="shared" si="3434"/>
        <v>0</v>
      </c>
      <c r="AN1118" s="11">
        <f t="shared" si="3434"/>
        <v>0</v>
      </c>
      <c r="AO1118" s="11">
        <f t="shared" si="3434"/>
        <v>0</v>
      </c>
      <c r="AP1118" s="11">
        <f t="shared" si="3434"/>
        <v>0</v>
      </c>
      <c r="AQ1118" s="11">
        <f t="shared" si="3434"/>
        <v>1318</v>
      </c>
      <c r="AR1118" s="11">
        <f t="shared" si="3434"/>
        <v>0</v>
      </c>
      <c r="AS1118" s="11">
        <f t="shared" si="3435"/>
        <v>0</v>
      </c>
      <c r="AT1118" s="11">
        <f t="shared" si="3435"/>
        <v>0</v>
      </c>
      <c r="AU1118" s="11">
        <f t="shared" si="3435"/>
        <v>0</v>
      </c>
      <c r="AV1118" s="11">
        <f t="shared" si="3435"/>
        <v>0</v>
      </c>
      <c r="AW1118" s="11">
        <f t="shared" si="3435"/>
        <v>1318</v>
      </c>
      <c r="AX1118" s="11">
        <f t="shared" si="3435"/>
        <v>0</v>
      </c>
      <c r="AY1118" s="75">
        <f t="shared" si="3435"/>
        <v>0</v>
      </c>
      <c r="AZ1118" s="75">
        <f t="shared" si="3435"/>
        <v>0</v>
      </c>
      <c r="BA1118" s="75">
        <f t="shared" si="3435"/>
        <v>0</v>
      </c>
      <c r="BB1118" s="75">
        <f t="shared" si="3435"/>
        <v>0</v>
      </c>
      <c r="BC1118" s="75">
        <f t="shared" si="3435"/>
        <v>1318</v>
      </c>
      <c r="BD1118" s="75">
        <f t="shared" si="3435"/>
        <v>0</v>
      </c>
      <c r="BE1118" s="11">
        <f t="shared" si="3436"/>
        <v>0</v>
      </c>
      <c r="BF1118" s="11">
        <f t="shared" si="3436"/>
        <v>0</v>
      </c>
      <c r="BG1118" s="11">
        <f t="shared" si="3436"/>
        <v>0</v>
      </c>
      <c r="BH1118" s="11">
        <f t="shared" si="3436"/>
        <v>0</v>
      </c>
      <c r="BI1118" s="138">
        <f t="shared" si="3436"/>
        <v>1318</v>
      </c>
      <c r="BJ1118" s="138">
        <f t="shared" si="3436"/>
        <v>0</v>
      </c>
      <c r="BK1118" s="75">
        <f t="shared" si="3436"/>
        <v>0</v>
      </c>
      <c r="BL1118" s="75">
        <f t="shared" si="3436"/>
        <v>0</v>
      </c>
      <c r="BM1118" s="75">
        <f t="shared" si="3436"/>
        <v>288</v>
      </c>
      <c r="BN1118" s="75">
        <f t="shared" si="3436"/>
        <v>0</v>
      </c>
      <c r="BO1118" s="75">
        <f t="shared" si="3436"/>
        <v>1606</v>
      </c>
      <c r="BP1118" s="75">
        <f t="shared" si="3436"/>
        <v>0</v>
      </c>
      <c r="BQ1118" s="11">
        <f t="shared" si="3437"/>
        <v>0</v>
      </c>
      <c r="BR1118" s="11">
        <f t="shared" si="3437"/>
        <v>0</v>
      </c>
      <c r="BS1118" s="11">
        <f t="shared" si="3437"/>
        <v>0</v>
      </c>
      <c r="BT1118" s="11">
        <f t="shared" si="3437"/>
        <v>0</v>
      </c>
      <c r="BU1118" s="11">
        <f t="shared" si="3437"/>
        <v>1606</v>
      </c>
      <c r="BV1118" s="11">
        <f t="shared" si="3437"/>
        <v>0</v>
      </c>
      <c r="BW1118" s="75">
        <f t="shared" si="3437"/>
        <v>0</v>
      </c>
      <c r="BX1118" s="75">
        <f t="shared" si="3437"/>
        <v>0</v>
      </c>
      <c r="BY1118" s="75">
        <f t="shared" si="3437"/>
        <v>0</v>
      </c>
      <c r="BZ1118" s="75">
        <f t="shared" si="3437"/>
        <v>0</v>
      </c>
      <c r="CA1118" s="75">
        <f t="shared" si="3437"/>
        <v>1606</v>
      </c>
      <c r="CB1118" s="75">
        <f t="shared" si="3437"/>
        <v>0</v>
      </c>
      <c r="CC1118" s="75">
        <f t="shared" si="3438"/>
        <v>0</v>
      </c>
      <c r="CD1118" s="75">
        <f t="shared" si="3438"/>
        <v>0</v>
      </c>
      <c r="CE1118" s="75">
        <f t="shared" si="3438"/>
        <v>0</v>
      </c>
      <c r="CF1118" s="75">
        <f t="shared" si="3438"/>
        <v>0</v>
      </c>
      <c r="CG1118" s="75">
        <f t="shared" si="3438"/>
        <v>1606</v>
      </c>
      <c r="CH1118" s="75">
        <f t="shared" si="3438"/>
        <v>0</v>
      </c>
      <c r="CI1118" s="11">
        <f t="shared" si="3438"/>
        <v>0</v>
      </c>
      <c r="CJ1118" s="11">
        <f t="shared" si="3438"/>
        <v>0</v>
      </c>
      <c r="CK1118" s="11">
        <f t="shared" si="3438"/>
        <v>0</v>
      </c>
      <c r="CL1118" s="11">
        <f t="shared" si="3438"/>
        <v>0</v>
      </c>
      <c r="CM1118" s="11">
        <f t="shared" si="3438"/>
        <v>1606</v>
      </c>
      <c r="CN1118" s="11">
        <f t="shared" si="3438"/>
        <v>0</v>
      </c>
    </row>
    <row r="1119" spans="1:92" ht="54" hidden="1" customHeight="1" x14ac:dyDescent="0.25">
      <c r="A1119" s="55" t="s">
        <v>469</v>
      </c>
      <c r="B1119" s="14" t="s">
        <v>358</v>
      </c>
      <c r="C1119" s="14" t="s">
        <v>164</v>
      </c>
      <c r="D1119" s="14" t="s">
        <v>8</v>
      </c>
      <c r="E1119" s="14" t="s">
        <v>404</v>
      </c>
      <c r="F1119" s="14" t="s">
        <v>290</v>
      </c>
      <c r="G1119" s="11">
        <v>1318</v>
      </c>
      <c r="H1119" s="11"/>
      <c r="I1119" s="11"/>
      <c r="J1119" s="11"/>
      <c r="K1119" s="11"/>
      <c r="L1119" s="11"/>
      <c r="M1119" s="11">
        <f>G1119+I1119+J1119+K1119+L1119</f>
        <v>1318</v>
      </c>
      <c r="N1119" s="11">
        <f>H1119+J1119</f>
        <v>0</v>
      </c>
      <c r="O1119" s="11"/>
      <c r="P1119" s="11"/>
      <c r="Q1119" s="11"/>
      <c r="R1119" s="11"/>
      <c r="S1119" s="11">
        <f>M1119+O1119+P1119+Q1119+R1119</f>
        <v>1318</v>
      </c>
      <c r="T1119" s="11">
        <f>N1119+P1119</f>
        <v>0</v>
      </c>
      <c r="U1119" s="11"/>
      <c r="V1119" s="11"/>
      <c r="W1119" s="11"/>
      <c r="X1119" s="11"/>
      <c r="Y1119" s="11">
        <f>S1119+U1119+V1119+W1119+X1119</f>
        <v>1318</v>
      </c>
      <c r="Z1119" s="11">
        <f>T1119+V1119</f>
        <v>0</v>
      </c>
      <c r="AA1119" s="11"/>
      <c r="AB1119" s="11"/>
      <c r="AC1119" s="11"/>
      <c r="AD1119" s="11"/>
      <c r="AE1119" s="11">
        <f>Y1119+AA1119+AB1119+AC1119+AD1119</f>
        <v>1318</v>
      </c>
      <c r="AF1119" s="11">
        <f>Z1119+AB1119</f>
        <v>0</v>
      </c>
      <c r="AG1119" s="11"/>
      <c r="AH1119" s="11"/>
      <c r="AI1119" s="11"/>
      <c r="AJ1119" s="11"/>
      <c r="AK1119" s="75">
        <f>AE1119+AG1119+AH1119+AI1119+AJ1119</f>
        <v>1318</v>
      </c>
      <c r="AL1119" s="75">
        <f>AF1119+AH1119</f>
        <v>0</v>
      </c>
      <c r="AM1119" s="11"/>
      <c r="AN1119" s="11"/>
      <c r="AO1119" s="11"/>
      <c r="AP1119" s="11"/>
      <c r="AQ1119" s="11">
        <f>AK1119+AM1119+AN1119+AO1119+AP1119</f>
        <v>1318</v>
      </c>
      <c r="AR1119" s="11">
        <f>AL1119+AN1119</f>
        <v>0</v>
      </c>
      <c r="AS1119" s="11"/>
      <c r="AT1119" s="11"/>
      <c r="AU1119" s="11"/>
      <c r="AV1119" s="11"/>
      <c r="AW1119" s="11">
        <f>AQ1119+AS1119+AT1119+AU1119+AV1119</f>
        <v>1318</v>
      </c>
      <c r="AX1119" s="11">
        <f>AR1119+AT1119</f>
        <v>0</v>
      </c>
      <c r="AY1119" s="75"/>
      <c r="AZ1119" s="75"/>
      <c r="BA1119" s="75"/>
      <c r="BB1119" s="75"/>
      <c r="BC1119" s="75">
        <f>AW1119+AY1119+AZ1119+BA1119+BB1119</f>
        <v>1318</v>
      </c>
      <c r="BD1119" s="75">
        <f>AX1119+AZ1119</f>
        <v>0</v>
      </c>
      <c r="BE1119" s="11"/>
      <c r="BF1119" s="11"/>
      <c r="BG1119" s="11"/>
      <c r="BH1119" s="11"/>
      <c r="BI1119" s="138">
        <f>BC1119+BE1119+BF1119+BG1119+BH1119</f>
        <v>1318</v>
      </c>
      <c r="BJ1119" s="138">
        <f>BD1119+BF1119</f>
        <v>0</v>
      </c>
      <c r="BK1119" s="75"/>
      <c r="BL1119" s="75"/>
      <c r="BM1119" s="75">
        <v>288</v>
      </c>
      <c r="BN1119" s="75"/>
      <c r="BO1119" s="75">
        <f>BI1119+BK1119+BL1119+BM1119+BN1119</f>
        <v>1606</v>
      </c>
      <c r="BP1119" s="75">
        <f>BJ1119+BL1119</f>
        <v>0</v>
      </c>
      <c r="BQ1119" s="11"/>
      <c r="BR1119" s="11"/>
      <c r="BS1119" s="11"/>
      <c r="BT1119" s="11"/>
      <c r="BU1119" s="11">
        <f>BO1119+BQ1119+BR1119+BS1119+BT1119</f>
        <v>1606</v>
      </c>
      <c r="BV1119" s="11">
        <f>BP1119+BR1119</f>
        <v>0</v>
      </c>
      <c r="BW1119" s="75"/>
      <c r="BX1119" s="75"/>
      <c r="BY1119" s="75"/>
      <c r="BZ1119" s="75"/>
      <c r="CA1119" s="75">
        <f>BU1119+BW1119+BX1119+BY1119+BZ1119</f>
        <v>1606</v>
      </c>
      <c r="CB1119" s="75">
        <f>BV1119+BX1119</f>
        <v>0</v>
      </c>
      <c r="CC1119" s="75"/>
      <c r="CD1119" s="75"/>
      <c r="CE1119" s="75"/>
      <c r="CF1119" s="75"/>
      <c r="CG1119" s="75">
        <f>CA1119+CC1119+CD1119+CE1119+CF1119</f>
        <v>1606</v>
      </c>
      <c r="CH1119" s="75">
        <f>CB1119+CD1119</f>
        <v>0</v>
      </c>
      <c r="CI1119" s="11"/>
      <c r="CJ1119" s="11"/>
      <c r="CK1119" s="11"/>
      <c r="CL1119" s="11"/>
      <c r="CM1119" s="11">
        <f>CG1119+CI1119+CJ1119+CK1119+CL1119</f>
        <v>1606</v>
      </c>
      <c r="CN1119" s="11">
        <f>CH1119+CJ1119</f>
        <v>0</v>
      </c>
    </row>
    <row r="1120" spans="1:92" ht="49.5" hidden="1" x14ac:dyDescent="0.25">
      <c r="A1120" s="55" t="s">
        <v>367</v>
      </c>
      <c r="B1120" s="14" t="s">
        <v>358</v>
      </c>
      <c r="C1120" s="14" t="s">
        <v>164</v>
      </c>
      <c r="D1120" s="14" t="s">
        <v>8</v>
      </c>
      <c r="E1120" s="14" t="s">
        <v>434</v>
      </c>
      <c r="F1120" s="47"/>
      <c r="G1120" s="11">
        <f>G1121</f>
        <v>1113</v>
      </c>
      <c r="H1120" s="11">
        <f t="shared" ref="H1120:R1120" si="3439">H1121</f>
        <v>0</v>
      </c>
      <c r="I1120" s="11">
        <f t="shared" si="3439"/>
        <v>0</v>
      </c>
      <c r="J1120" s="11">
        <f t="shared" si="3439"/>
        <v>0</v>
      </c>
      <c r="K1120" s="11">
        <f t="shared" si="3439"/>
        <v>0</v>
      </c>
      <c r="L1120" s="11">
        <f t="shared" si="3439"/>
        <v>0</v>
      </c>
      <c r="M1120" s="11">
        <f t="shared" si="3439"/>
        <v>1113</v>
      </c>
      <c r="N1120" s="11">
        <f t="shared" si="3439"/>
        <v>0</v>
      </c>
      <c r="O1120" s="11">
        <f t="shared" si="3439"/>
        <v>0</v>
      </c>
      <c r="P1120" s="11">
        <f t="shared" si="3439"/>
        <v>0</v>
      </c>
      <c r="Q1120" s="11">
        <f t="shared" si="3439"/>
        <v>0</v>
      </c>
      <c r="R1120" s="11">
        <f t="shared" si="3439"/>
        <v>0</v>
      </c>
      <c r="S1120" s="11">
        <f t="shared" ref="S1120:AH1123" si="3440">S1121</f>
        <v>1113</v>
      </c>
      <c r="T1120" s="11">
        <f t="shared" si="3440"/>
        <v>0</v>
      </c>
      <c r="U1120" s="11">
        <f t="shared" si="3440"/>
        <v>0</v>
      </c>
      <c r="V1120" s="11">
        <f t="shared" si="3440"/>
        <v>0</v>
      </c>
      <c r="W1120" s="11">
        <f t="shared" si="3440"/>
        <v>0</v>
      </c>
      <c r="X1120" s="11">
        <f t="shared" si="3440"/>
        <v>0</v>
      </c>
      <c r="Y1120" s="11">
        <f t="shared" si="3440"/>
        <v>1113</v>
      </c>
      <c r="Z1120" s="11">
        <f t="shared" si="3440"/>
        <v>0</v>
      </c>
      <c r="AA1120" s="11">
        <f t="shared" si="3440"/>
        <v>0</v>
      </c>
      <c r="AB1120" s="11">
        <f t="shared" si="3440"/>
        <v>0</v>
      </c>
      <c r="AC1120" s="11">
        <f t="shared" si="3440"/>
        <v>0</v>
      </c>
      <c r="AD1120" s="11">
        <f t="shared" si="3440"/>
        <v>0</v>
      </c>
      <c r="AE1120" s="11">
        <f t="shared" si="3440"/>
        <v>1113</v>
      </c>
      <c r="AF1120" s="11">
        <f t="shared" si="3440"/>
        <v>0</v>
      </c>
      <c r="AG1120" s="11">
        <f t="shared" si="3440"/>
        <v>0</v>
      </c>
      <c r="AH1120" s="11">
        <f t="shared" si="3440"/>
        <v>0</v>
      </c>
      <c r="AI1120" s="11">
        <f t="shared" ref="AG1120:AV1123" si="3441">AI1121</f>
        <v>0</v>
      </c>
      <c r="AJ1120" s="11">
        <f t="shared" si="3441"/>
        <v>0</v>
      </c>
      <c r="AK1120" s="75">
        <f t="shared" si="3441"/>
        <v>1113</v>
      </c>
      <c r="AL1120" s="75">
        <f t="shared" si="3441"/>
        <v>0</v>
      </c>
      <c r="AM1120" s="11">
        <f t="shared" si="3441"/>
        <v>0</v>
      </c>
      <c r="AN1120" s="11">
        <f t="shared" si="3441"/>
        <v>0</v>
      </c>
      <c r="AO1120" s="11">
        <f t="shared" si="3441"/>
        <v>0</v>
      </c>
      <c r="AP1120" s="11">
        <f t="shared" si="3441"/>
        <v>0</v>
      </c>
      <c r="AQ1120" s="11">
        <f t="shared" si="3441"/>
        <v>1113</v>
      </c>
      <c r="AR1120" s="11">
        <f t="shared" si="3441"/>
        <v>0</v>
      </c>
      <c r="AS1120" s="11">
        <f t="shared" si="3441"/>
        <v>0</v>
      </c>
      <c r="AT1120" s="11">
        <f t="shared" si="3441"/>
        <v>0</v>
      </c>
      <c r="AU1120" s="11">
        <f t="shared" si="3441"/>
        <v>0</v>
      </c>
      <c r="AV1120" s="11">
        <f t="shared" si="3441"/>
        <v>0</v>
      </c>
      <c r="AW1120" s="11">
        <f t="shared" ref="AS1120:BH1123" si="3442">AW1121</f>
        <v>1113</v>
      </c>
      <c r="AX1120" s="11">
        <f t="shared" si="3442"/>
        <v>0</v>
      </c>
      <c r="AY1120" s="75">
        <f t="shared" si="3442"/>
        <v>0</v>
      </c>
      <c r="AZ1120" s="75">
        <f t="shared" si="3442"/>
        <v>0</v>
      </c>
      <c r="BA1120" s="75">
        <f t="shared" si="3442"/>
        <v>0</v>
      </c>
      <c r="BB1120" s="75">
        <f t="shared" si="3442"/>
        <v>0</v>
      </c>
      <c r="BC1120" s="75">
        <f t="shared" si="3442"/>
        <v>1113</v>
      </c>
      <c r="BD1120" s="75">
        <f t="shared" si="3442"/>
        <v>0</v>
      </c>
      <c r="BE1120" s="11">
        <f t="shared" si="3442"/>
        <v>0</v>
      </c>
      <c r="BF1120" s="11">
        <f t="shared" si="3442"/>
        <v>0</v>
      </c>
      <c r="BG1120" s="11">
        <f t="shared" si="3442"/>
        <v>0</v>
      </c>
      <c r="BH1120" s="11">
        <f t="shared" si="3442"/>
        <v>0</v>
      </c>
      <c r="BI1120" s="138">
        <f t="shared" ref="BE1120:BT1123" si="3443">BI1121</f>
        <v>1113</v>
      </c>
      <c r="BJ1120" s="138">
        <f t="shared" si="3443"/>
        <v>0</v>
      </c>
      <c r="BK1120" s="75">
        <f t="shared" si="3443"/>
        <v>0</v>
      </c>
      <c r="BL1120" s="75">
        <f t="shared" si="3443"/>
        <v>0</v>
      </c>
      <c r="BM1120" s="75">
        <f t="shared" si="3443"/>
        <v>0</v>
      </c>
      <c r="BN1120" s="75">
        <f t="shared" si="3443"/>
        <v>0</v>
      </c>
      <c r="BO1120" s="75">
        <f t="shared" si="3443"/>
        <v>1113</v>
      </c>
      <c r="BP1120" s="75">
        <f t="shared" si="3443"/>
        <v>0</v>
      </c>
      <c r="BQ1120" s="11">
        <f t="shared" si="3443"/>
        <v>0</v>
      </c>
      <c r="BR1120" s="11">
        <f t="shared" si="3443"/>
        <v>0</v>
      </c>
      <c r="BS1120" s="11">
        <f t="shared" si="3443"/>
        <v>0</v>
      </c>
      <c r="BT1120" s="11">
        <f t="shared" si="3443"/>
        <v>0</v>
      </c>
      <c r="BU1120" s="11">
        <f t="shared" ref="BQ1120:CF1123" si="3444">BU1121</f>
        <v>1113</v>
      </c>
      <c r="BV1120" s="11">
        <f t="shared" si="3444"/>
        <v>0</v>
      </c>
      <c r="BW1120" s="75">
        <f t="shared" si="3444"/>
        <v>0</v>
      </c>
      <c r="BX1120" s="75">
        <f t="shared" si="3444"/>
        <v>0</v>
      </c>
      <c r="BY1120" s="75">
        <f t="shared" si="3444"/>
        <v>0</v>
      </c>
      <c r="BZ1120" s="75">
        <f t="shared" si="3444"/>
        <v>0</v>
      </c>
      <c r="CA1120" s="75">
        <f t="shared" si="3444"/>
        <v>1113</v>
      </c>
      <c r="CB1120" s="75">
        <f t="shared" si="3444"/>
        <v>0</v>
      </c>
      <c r="CC1120" s="75">
        <f t="shared" si="3444"/>
        <v>-9</v>
      </c>
      <c r="CD1120" s="75">
        <f t="shared" si="3444"/>
        <v>0</v>
      </c>
      <c r="CE1120" s="75">
        <f t="shared" si="3444"/>
        <v>0</v>
      </c>
      <c r="CF1120" s="75">
        <f t="shared" si="3444"/>
        <v>0</v>
      </c>
      <c r="CG1120" s="75">
        <f t="shared" ref="CC1120:CN1123" si="3445">CG1121</f>
        <v>1104</v>
      </c>
      <c r="CH1120" s="75">
        <f t="shared" si="3445"/>
        <v>0</v>
      </c>
      <c r="CI1120" s="11">
        <f t="shared" si="3445"/>
        <v>0</v>
      </c>
      <c r="CJ1120" s="11">
        <f t="shared" si="3445"/>
        <v>0</v>
      </c>
      <c r="CK1120" s="11">
        <f t="shared" si="3445"/>
        <v>0</v>
      </c>
      <c r="CL1120" s="11">
        <f t="shared" si="3445"/>
        <v>0</v>
      </c>
      <c r="CM1120" s="11">
        <f t="shared" si="3445"/>
        <v>1104</v>
      </c>
      <c r="CN1120" s="11">
        <f t="shared" si="3445"/>
        <v>0</v>
      </c>
    </row>
    <row r="1121" spans="1:92" hidden="1" x14ac:dyDescent="0.25">
      <c r="A1121" s="55" t="s">
        <v>15</v>
      </c>
      <c r="B1121" s="14" t="s">
        <v>358</v>
      </c>
      <c r="C1121" s="14" t="s">
        <v>164</v>
      </c>
      <c r="D1121" s="14" t="s">
        <v>8</v>
      </c>
      <c r="E1121" s="14" t="s">
        <v>435</v>
      </c>
      <c r="F1121" s="47"/>
      <c r="G1121" s="11">
        <f t="shared" ref="G1121:R1123" si="3446">G1122</f>
        <v>1113</v>
      </c>
      <c r="H1121" s="11">
        <f t="shared" si="3446"/>
        <v>0</v>
      </c>
      <c r="I1121" s="11">
        <f t="shared" si="3446"/>
        <v>0</v>
      </c>
      <c r="J1121" s="11">
        <f t="shared" si="3446"/>
        <v>0</v>
      </c>
      <c r="K1121" s="11">
        <f t="shared" si="3446"/>
        <v>0</v>
      </c>
      <c r="L1121" s="11">
        <f t="shared" si="3446"/>
        <v>0</v>
      </c>
      <c r="M1121" s="11">
        <f t="shared" si="3446"/>
        <v>1113</v>
      </c>
      <c r="N1121" s="11">
        <f t="shared" si="3446"/>
        <v>0</v>
      </c>
      <c r="O1121" s="11">
        <f t="shared" si="3446"/>
        <v>0</v>
      </c>
      <c r="P1121" s="11">
        <f t="shared" si="3446"/>
        <v>0</v>
      </c>
      <c r="Q1121" s="11">
        <f t="shared" si="3446"/>
        <v>0</v>
      </c>
      <c r="R1121" s="11">
        <f t="shared" si="3446"/>
        <v>0</v>
      </c>
      <c r="S1121" s="11">
        <f t="shared" si="3440"/>
        <v>1113</v>
      </c>
      <c r="T1121" s="11">
        <f t="shared" si="3440"/>
        <v>0</v>
      </c>
      <c r="U1121" s="11">
        <f t="shared" si="3440"/>
        <v>0</v>
      </c>
      <c r="V1121" s="11">
        <f t="shared" si="3440"/>
        <v>0</v>
      </c>
      <c r="W1121" s="11">
        <f t="shared" si="3440"/>
        <v>0</v>
      </c>
      <c r="X1121" s="11">
        <f t="shared" si="3440"/>
        <v>0</v>
      </c>
      <c r="Y1121" s="11">
        <f t="shared" si="3440"/>
        <v>1113</v>
      </c>
      <c r="Z1121" s="11">
        <f t="shared" si="3440"/>
        <v>0</v>
      </c>
      <c r="AA1121" s="11">
        <f t="shared" si="3440"/>
        <v>0</v>
      </c>
      <c r="AB1121" s="11">
        <f t="shared" si="3440"/>
        <v>0</v>
      </c>
      <c r="AC1121" s="11">
        <f t="shared" si="3440"/>
        <v>0</v>
      </c>
      <c r="AD1121" s="11">
        <f t="shared" si="3440"/>
        <v>0</v>
      </c>
      <c r="AE1121" s="11">
        <f t="shared" si="3440"/>
        <v>1113</v>
      </c>
      <c r="AF1121" s="11">
        <f t="shared" si="3440"/>
        <v>0</v>
      </c>
      <c r="AG1121" s="11">
        <f t="shared" si="3441"/>
        <v>0</v>
      </c>
      <c r="AH1121" s="11">
        <f t="shared" si="3441"/>
        <v>0</v>
      </c>
      <c r="AI1121" s="11">
        <f t="shared" si="3441"/>
        <v>0</v>
      </c>
      <c r="AJ1121" s="11">
        <f t="shared" si="3441"/>
        <v>0</v>
      </c>
      <c r="AK1121" s="75">
        <f t="shared" si="3441"/>
        <v>1113</v>
      </c>
      <c r="AL1121" s="75">
        <f t="shared" si="3441"/>
        <v>0</v>
      </c>
      <c r="AM1121" s="11">
        <f t="shared" si="3441"/>
        <v>0</v>
      </c>
      <c r="AN1121" s="11">
        <f t="shared" si="3441"/>
        <v>0</v>
      </c>
      <c r="AO1121" s="11">
        <f t="shared" si="3441"/>
        <v>0</v>
      </c>
      <c r="AP1121" s="11">
        <f t="shared" si="3441"/>
        <v>0</v>
      </c>
      <c r="AQ1121" s="11">
        <f t="shared" si="3441"/>
        <v>1113</v>
      </c>
      <c r="AR1121" s="11">
        <f t="shared" si="3441"/>
        <v>0</v>
      </c>
      <c r="AS1121" s="11">
        <f t="shared" si="3442"/>
        <v>0</v>
      </c>
      <c r="AT1121" s="11">
        <f t="shared" si="3442"/>
        <v>0</v>
      </c>
      <c r="AU1121" s="11">
        <f t="shared" si="3442"/>
        <v>0</v>
      </c>
      <c r="AV1121" s="11">
        <f t="shared" si="3442"/>
        <v>0</v>
      </c>
      <c r="AW1121" s="11">
        <f t="shared" si="3442"/>
        <v>1113</v>
      </c>
      <c r="AX1121" s="11">
        <f t="shared" si="3442"/>
        <v>0</v>
      </c>
      <c r="AY1121" s="75">
        <f t="shared" si="3442"/>
        <v>0</v>
      </c>
      <c r="AZ1121" s="75">
        <f t="shared" si="3442"/>
        <v>0</v>
      </c>
      <c r="BA1121" s="75">
        <f t="shared" si="3442"/>
        <v>0</v>
      </c>
      <c r="BB1121" s="75">
        <f t="shared" si="3442"/>
        <v>0</v>
      </c>
      <c r="BC1121" s="75">
        <f t="shared" si="3442"/>
        <v>1113</v>
      </c>
      <c r="BD1121" s="75">
        <f t="shared" si="3442"/>
        <v>0</v>
      </c>
      <c r="BE1121" s="11">
        <f t="shared" si="3443"/>
        <v>0</v>
      </c>
      <c r="BF1121" s="11">
        <f t="shared" si="3443"/>
        <v>0</v>
      </c>
      <c r="BG1121" s="11">
        <f t="shared" si="3443"/>
        <v>0</v>
      </c>
      <c r="BH1121" s="11">
        <f t="shared" si="3443"/>
        <v>0</v>
      </c>
      <c r="BI1121" s="138">
        <f t="shared" si="3443"/>
        <v>1113</v>
      </c>
      <c r="BJ1121" s="138">
        <f t="shared" si="3443"/>
        <v>0</v>
      </c>
      <c r="BK1121" s="75">
        <f t="shared" si="3443"/>
        <v>0</v>
      </c>
      <c r="BL1121" s="75">
        <f t="shared" si="3443"/>
        <v>0</v>
      </c>
      <c r="BM1121" s="75">
        <f t="shared" si="3443"/>
        <v>0</v>
      </c>
      <c r="BN1121" s="75">
        <f t="shared" si="3443"/>
        <v>0</v>
      </c>
      <c r="BO1121" s="75">
        <f t="shared" si="3443"/>
        <v>1113</v>
      </c>
      <c r="BP1121" s="75">
        <f t="shared" si="3443"/>
        <v>0</v>
      </c>
      <c r="BQ1121" s="11">
        <f t="shared" si="3444"/>
        <v>0</v>
      </c>
      <c r="BR1121" s="11">
        <f t="shared" si="3444"/>
        <v>0</v>
      </c>
      <c r="BS1121" s="11">
        <f t="shared" si="3444"/>
        <v>0</v>
      </c>
      <c r="BT1121" s="11">
        <f t="shared" si="3444"/>
        <v>0</v>
      </c>
      <c r="BU1121" s="11">
        <f t="shared" si="3444"/>
        <v>1113</v>
      </c>
      <c r="BV1121" s="11">
        <f t="shared" si="3444"/>
        <v>0</v>
      </c>
      <c r="BW1121" s="75">
        <f t="shared" si="3444"/>
        <v>0</v>
      </c>
      <c r="BX1121" s="75">
        <f t="shared" si="3444"/>
        <v>0</v>
      </c>
      <c r="BY1121" s="75">
        <f t="shared" si="3444"/>
        <v>0</v>
      </c>
      <c r="BZ1121" s="75">
        <f t="shared" si="3444"/>
        <v>0</v>
      </c>
      <c r="CA1121" s="75">
        <f t="shared" si="3444"/>
        <v>1113</v>
      </c>
      <c r="CB1121" s="75">
        <f t="shared" si="3444"/>
        <v>0</v>
      </c>
      <c r="CC1121" s="75">
        <f t="shared" si="3445"/>
        <v>-9</v>
      </c>
      <c r="CD1121" s="75">
        <f t="shared" si="3445"/>
        <v>0</v>
      </c>
      <c r="CE1121" s="75">
        <f t="shared" si="3445"/>
        <v>0</v>
      </c>
      <c r="CF1121" s="75">
        <f t="shared" si="3445"/>
        <v>0</v>
      </c>
      <c r="CG1121" s="75">
        <f t="shared" si="3445"/>
        <v>1104</v>
      </c>
      <c r="CH1121" s="75">
        <f t="shared" si="3445"/>
        <v>0</v>
      </c>
      <c r="CI1121" s="11">
        <f t="shared" si="3445"/>
        <v>0</v>
      </c>
      <c r="CJ1121" s="11">
        <f t="shared" si="3445"/>
        <v>0</v>
      </c>
      <c r="CK1121" s="11">
        <f t="shared" si="3445"/>
        <v>0</v>
      </c>
      <c r="CL1121" s="11">
        <f t="shared" si="3445"/>
        <v>0</v>
      </c>
      <c r="CM1121" s="11">
        <f t="shared" si="3445"/>
        <v>1104</v>
      </c>
      <c r="CN1121" s="11">
        <f t="shared" si="3445"/>
        <v>0</v>
      </c>
    </row>
    <row r="1122" spans="1:92" hidden="1" x14ac:dyDescent="0.25">
      <c r="A1122" s="55" t="s">
        <v>370</v>
      </c>
      <c r="B1122" s="14" t="s">
        <v>358</v>
      </c>
      <c r="C1122" s="14" t="s">
        <v>164</v>
      </c>
      <c r="D1122" s="14" t="s">
        <v>8</v>
      </c>
      <c r="E1122" s="14" t="s">
        <v>437</v>
      </c>
      <c r="F1122" s="47"/>
      <c r="G1122" s="11">
        <f t="shared" si="3446"/>
        <v>1113</v>
      </c>
      <c r="H1122" s="11">
        <f t="shared" si="3446"/>
        <v>0</v>
      </c>
      <c r="I1122" s="11">
        <f t="shared" si="3446"/>
        <v>0</v>
      </c>
      <c r="J1122" s="11">
        <f t="shared" si="3446"/>
        <v>0</v>
      </c>
      <c r="K1122" s="11">
        <f t="shared" si="3446"/>
        <v>0</v>
      </c>
      <c r="L1122" s="11">
        <f t="shared" si="3446"/>
        <v>0</v>
      </c>
      <c r="M1122" s="11">
        <f t="shared" si="3446"/>
        <v>1113</v>
      </c>
      <c r="N1122" s="11">
        <f t="shared" si="3446"/>
        <v>0</v>
      </c>
      <c r="O1122" s="11">
        <f t="shared" si="3446"/>
        <v>0</v>
      </c>
      <c r="P1122" s="11">
        <f t="shared" si="3446"/>
        <v>0</v>
      </c>
      <c r="Q1122" s="11">
        <f t="shared" si="3446"/>
        <v>0</v>
      </c>
      <c r="R1122" s="11">
        <f t="shared" si="3446"/>
        <v>0</v>
      </c>
      <c r="S1122" s="11">
        <f t="shared" si="3440"/>
        <v>1113</v>
      </c>
      <c r="T1122" s="11">
        <f t="shared" si="3440"/>
        <v>0</v>
      </c>
      <c r="U1122" s="11">
        <f t="shared" si="3440"/>
        <v>0</v>
      </c>
      <c r="V1122" s="11">
        <f t="shared" si="3440"/>
        <v>0</v>
      </c>
      <c r="W1122" s="11">
        <f t="shared" si="3440"/>
        <v>0</v>
      </c>
      <c r="X1122" s="11">
        <f t="shared" si="3440"/>
        <v>0</v>
      </c>
      <c r="Y1122" s="11">
        <f t="shared" si="3440"/>
        <v>1113</v>
      </c>
      <c r="Z1122" s="11">
        <f t="shared" si="3440"/>
        <v>0</v>
      </c>
      <c r="AA1122" s="11">
        <f t="shared" si="3440"/>
        <v>0</v>
      </c>
      <c r="AB1122" s="11">
        <f t="shared" si="3440"/>
        <v>0</v>
      </c>
      <c r="AC1122" s="11">
        <f t="shared" si="3440"/>
        <v>0</v>
      </c>
      <c r="AD1122" s="11">
        <f t="shared" si="3440"/>
        <v>0</v>
      </c>
      <c r="AE1122" s="11">
        <f t="shared" si="3440"/>
        <v>1113</v>
      </c>
      <c r="AF1122" s="11">
        <f t="shared" si="3440"/>
        <v>0</v>
      </c>
      <c r="AG1122" s="11">
        <f t="shared" si="3441"/>
        <v>0</v>
      </c>
      <c r="AH1122" s="11">
        <f t="shared" si="3441"/>
        <v>0</v>
      </c>
      <c r="AI1122" s="11">
        <f t="shared" si="3441"/>
        <v>0</v>
      </c>
      <c r="AJ1122" s="11">
        <f t="shared" si="3441"/>
        <v>0</v>
      </c>
      <c r="AK1122" s="75">
        <f t="shared" si="3441"/>
        <v>1113</v>
      </c>
      <c r="AL1122" s="75">
        <f t="shared" si="3441"/>
        <v>0</v>
      </c>
      <c r="AM1122" s="11">
        <f t="shared" si="3441"/>
        <v>0</v>
      </c>
      <c r="AN1122" s="11">
        <f t="shared" si="3441"/>
        <v>0</v>
      </c>
      <c r="AO1122" s="11">
        <f t="shared" si="3441"/>
        <v>0</v>
      </c>
      <c r="AP1122" s="11">
        <f t="shared" si="3441"/>
        <v>0</v>
      </c>
      <c r="AQ1122" s="11">
        <f t="shared" si="3441"/>
        <v>1113</v>
      </c>
      <c r="AR1122" s="11">
        <f t="shared" si="3441"/>
        <v>0</v>
      </c>
      <c r="AS1122" s="11">
        <f t="shared" si="3442"/>
        <v>0</v>
      </c>
      <c r="AT1122" s="11">
        <f t="shared" si="3442"/>
        <v>0</v>
      </c>
      <c r="AU1122" s="11">
        <f t="shared" si="3442"/>
        <v>0</v>
      </c>
      <c r="AV1122" s="11">
        <f t="shared" si="3442"/>
        <v>0</v>
      </c>
      <c r="AW1122" s="11">
        <f t="shared" si="3442"/>
        <v>1113</v>
      </c>
      <c r="AX1122" s="11">
        <f t="shared" si="3442"/>
        <v>0</v>
      </c>
      <c r="AY1122" s="75">
        <f t="shared" si="3442"/>
        <v>0</v>
      </c>
      <c r="AZ1122" s="75">
        <f t="shared" si="3442"/>
        <v>0</v>
      </c>
      <c r="BA1122" s="75">
        <f t="shared" si="3442"/>
        <v>0</v>
      </c>
      <c r="BB1122" s="75">
        <f t="shared" si="3442"/>
        <v>0</v>
      </c>
      <c r="BC1122" s="75">
        <f t="shared" si="3442"/>
        <v>1113</v>
      </c>
      <c r="BD1122" s="75">
        <f t="shared" si="3442"/>
        <v>0</v>
      </c>
      <c r="BE1122" s="11">
        <f t="shared" si="3443"/>
        <v>0</v>
      </c>
      <c r="BF1122" s="11">
        <f t="shared" si="3443"/>
        <v>0</v>
      </c>
      <c r="BG1122" s="11">
        <f t="shared" si="3443"/>
        <v>0</v>
      </c>
      <c r="BH1122" s="11">
        <f t="shared" si="3443"/>
        <v>0</v>
      </c>
      <c r="BI1122" s="138">
        <f t="shared" si="3443"/>
        <v>1113</v>
      </c>
      <c r="BJ1122" s="138">
        <f t="shared" si="3443"/>
        <v>0</v>
      </c>
      <c r="BK1122" s="75">
        <f t="shared" si="3443"/>
        <v>0</v>
      </c>
      <c r="BL1122" s="75">
        <f t="shared" si="3443"/>
        <v>0</v>
      </c>
      <c r="BM1122" s="75">
        <f t="shared" si="3443"/>
        <v>0</v>
      </c>
      <c r="BN1122" s="75">
        <f t="shared" si="3443"/>
        <v>0</v>
      </c>
      <c r="BO1122" s="75">
        <f t="shared" si="3443"/>
        <v>1113</v>
      </c>
      <c r="BP1122" s="75">
        <f t="shared" si="3443"/>
        <v>0</v>
      </c>
      <c r="BQ1122" s="11">
        <f t="shared" si="3444"/>
        <v>0</v>
      </c>
      <c r="BR1122" s="11">
        <f t="shared" si="3444"/>
        <v>0</v>
      </c>
      <c r="BS1122" s="11">
        <f t="shared" si="3444"/>
        <v>0</v>
      </c>
      <c r="BT1122" s="11">
        <f t="shared" si="3444"/>
        <v>0</v>
      </c>
      <c r="BU1122" s="11">
        <f t="shared" si="3444"/>
        <v>1113</v>
      </c>
      <c r="BV1122" s="11">
        <f t="shared" si="3444"/>
        <v>0</v>
      </c>
      <c r="BW1122" s="75">
        <f t="shared" si="3444"/>
        <v>0</v>
      </c>
      <c r="BX1122" s="75">
        <f t="shared" si="3444"/>
        <v>0</v>
      </c>
      <c r="BY1122" s="75">
        <f t="shared" si="3444"/>
        <v>0</v>
      </c>
      <c r="BZ1122" s="75">
        <f t="shared" si="3444"/>
        <v>0</v>
      </c>
      <c r="CA1122" s="75">
        <f t="shared" si="3444"/>
        <v>1113</v>
      </c>
      <c r="CB1122" s="75">
        <f t="shared" si="3444"/>
        <v>0</v>
      </c>
      <c r="CC1122" s="75">
        <f t="shared" si="3445"/>
        <v>-9</v>
      </c>
      <c r="CD1122" s="75">
        <f t="shared" si="3445"/>
        <v>0</v>
      </c>
      <c r="CE1122" s="75">
        <f t="shared" si="3445"/>
        <v>0</v>
      </c>
      <c r="CF1122" s="75">
        <f t="shared" si="3445"/>
        <v>0</v>
      </c>
      <c r="CG1122" s="75">
        <f t="shared" si="3445"/>
        <v>1104</v>
      </c>
      <c r="CH1122" s="75">
        <f t="shared" si="3445"/>
        <v>0</v>
      </c>
      <c r="CI1122" s="11">
        <f t="shared" si="3445"/>
        <v>0</v>
      </c>
      <c r="CJ1122" s="11">
        <f t="shared" si="3445"/>
        <v>0</v>
      </c>
      <c r="CK1122" s="11">
        <f t="shared" si="3445"/>
        <v>0</v>
      </c>
      <c r="CL1122" s="11">
        <f t="shared" si="3445"/>
        <v>0</v>
      </c>
      <c r="CM1122" s="11">
        <f t="shared" si="3445"/>
        <v>1104</v>
      </c>
      <c r="CN1122" s="11">
        <f t="shared" si="3445"/>
        <v>0</v>
      </c>
    </row>
    <row r="1123" spans="1:92" ht="33" hidden="1" x14ac:dyDescent="0.25">
      <c r="A1123" s="55" t="s">
        <v>268</v>
      </c>
      <c r="B1123" s="14" t="s">
        <v>358</v>
      </c>
      <c r="C1123" s="14" t="s">
        <v>164</v>
      </c>
      <c r="D1123" s="14" t="s">
        <v>8</v>
      </c>
      <c r="E1123" s="14" t="s">
        <v>437</v>
      </c>
      <c r="F1123" s="14" t="s">
        <v>33</v>
      </c>
      <c r="G1123" s="11">
        <f t="shared" si="3446"/>
        <v>1113</v>
      </c>
      <c r="H1123" s="11">
        <f t="shared" si="3446"/>
        <v>0</v>
      </c>
      <c r="I1123" s="11">
        <f t="shared" si="3446"/>
        <v>0</v>
      </c>
      <c r="J1123" s="11">
        <f t="shared" si="3446"/>
        <v>0</v>
      </c>
      <c r="K1123" s="11">
        <f t="shared" si="3446"/>
        <v>0</v>
      </c>
      <c r="L1123" s="11">
        <f t="shared" si="3446"/>
        <v>0</v>
      </c>
      <c r="M1123" s="11">
        <f t="shared" si="3446"/>
        <v>1113</v>
      </c>
      <c r="N1123" s="11">
        <f t="shared" si="3446"/>
        <v>0</v>
      </c>
      <c r="O1123" s="11">
        <f t="shared" si="3446"/>
        <v>0</v>
      </c>
      <c r="P1123" s="11">
        <f t="shared" si="3446"/>
        <v>0</v>
      </c>
      <c r="Q1123" s="11">
        <f t="shared" si="3446"/>
        <v>0</v>
      </c>
      <c r="R1123" s="11">
        <f t="shared" si="3446"/>
        <v>0</v>
      </c>
      <c r="S1123" s="11">
        <f t="shared" si="3440"/>
        <v>1113</v>
      </c>
      <c r="T1123" s="11">
        <f t="shared" si="3440"/>
        <v>0</v>
      </c>
      <c r="U1123" s="11">
        <f t="shared" si="3440"/>
        <v>0</v>
      </c>
      <c r="V1123" s="11">
        <f t="shared" si="3440"/>
        <v>0</v>
      </c>
      <c r="W1123" s="11">
        <f t="shared" si="3440"/>
        <v>0</v>
      </c>
      <c r="X1123" s="11">
        <f t="shared" si="3440"/>
        <v>0</v>
      </c>
      <c r="Y1123" s="11">
        <f t="shared" si="3440"/>
        <v>1113</v>
      </c>
      <c r="Z1123" s="11">
        <f t="shared" si="3440"/>
        <v>0</v>
      </c>
      <c r="AA1123" s="11">
        <f t="shared" si="3440"/>
        <v>0</v>
      </c>
      <c r="AB1123" s="11">
        <f t="shared" si="3440"/>
        <v>0</v>
      </c>
      <c r="AC1123" s="11">
        <f t="shared" si="3440"/>
        <v>0</v>
      </c>
      <c r="AD1123" s="11">
        <f t="shared" si="3440"/>
        <v>0</v>
      </c>
      <c r="AE1123" s="11">
        <f t="shared" si="3440"/>
        <v>1113</v>
      </c>
      <c r="AF1123" s="11">
        <f t="shared" si="3440"/>
        <v>0</v>
      </c>
      <c r="AG1123" s="11">
        <f t="shared" si="3441"/>
        <v>0</v>
      </c>
      <c r="AH1123" s="11">
        <f t="shared" si="3441"/>
        <v>0</v>
      </c>
      <c r="AI1123" s="11">
        <f t="shared" si="3441"/>
        <v>0</v>
      </c>
      <c r="AJ1123" s="11">
        <f t="shared" si="3441"/>
        <v>0</v>
      </c>
      <c r="AK1123" s="75">
        <f t="shared" si="3441"/>
        <v>1113</v>
      </c>
      <c r="AL1123" s="75">
        <f t="shared" si="3441"/>
        <v>0</v>
      </c>
      <c r="AM1123" s="11">
        <f t="shared" si="3441"/>
        <v>0</v>
      </c>
      <c r="AN1123" s="11">
        <f t="shared" si="3441"/>
        <v>0</v>
      </c>
      <c r="AO1123" s="11">
        <f t="shared" si="3441"/>
        <v>0</v>
      </c>
      <c r="AP1123" s="11">
        <f t="shared" si="3441"/>
        <v>0</v>
      </c>
      <c r="AQ1123" s="11">
        <f t="shared" si="3441"/>
        <v>1113</v>
      </c>
      <c r="AR1123" s="11">
        <f t="shared" si="3441"/>
        <v>0</v>
      </c>
      <c r="AS1123" s="11">
        <f t="shared" si="3442"/>
        <v>0</v>
      </c>
      <c r="AT1123" s="11">
        <f t="shared" si="3442"/>
        <v>0</v>
      </c>
      <c r="AU1123" s="11">
        <f t="shared" si="3442"/>
        <v>0</v>
      </c>
      <c r="AV1123" s="11">
        <f t="shared" si="3442"/>
        <v>0</v>
      </c>
      <c r="AW1123" s="11">
        <f t="shared" si="3442"/>
        <v>1113</v>
      </c>
      <c r="AX1123" s="11">
        <f t="shared" si="3442"/>
        <v>0</v>
      </c>
      <c r="AY1123" s="75">
        <f t="shared" si="3442"/>
        <v>0</v>
      </c>
      <c r="AZ1123" s="75">
        <f t="shared" si="3442"/>
        <v>0</v>
      </c>
      <c r="BA1123" s="75">
        <f t="shared" si="3442"/>
        <v>0</v>
      </c>
      <c r="BB1123" s="75">
        <f t="shared" si="3442"/>
        <v>0</v>
      </c>
      <c r="BC1123" s="75">
        <f t="shared" si="3442"/>
        <v>1113</v>
      </c>
      <c r="BD1123" s="75">
        <f t="shared" si="3442"/>
        <v>0</v>
      </c>
      <c r="BE1123" s="11">
        <f t="shared" si="3443"/>
        <v>0</v>
      </c>
      <c r="BF1123" s="11">
        <f t="shared" si="3443"/>
        <v>0</v>
      </c>
      <c r="BG1123" s="11">
        <f t="shared" si="3443"/>
        <v>0</v>
      </c>
      <c r="BH1123" s="11">
        <f t="shared" si="3443"/>
        <v>0</v>
      </c>
      <c r="BI1123" s="138">
        <f t="shared" si="3443"/>
        <v>1113</v>
      </c>
      <c r="BJ1123" s="138">
        <f t="shared" si="3443"/>
        <v>0</v>
      </c>
      <c r="BK1123" s="75">
        <f t="shared" si="3443"/>
        <v>0</v>
      </c>
      <c r="BL1123" s="75">
        <f t="shared" si="3443"/>
        <v>0</v>
      </c>
      <c r="BM1123" s="75">
        <f t="shared" si="3443"/>
        <v>0</v>
      </c>
      <c r="BN1123" s="75">
        <f t="shared" si="3443"/>
        <v>0</v>
      </c>
      <c r="BO1123" s="75">
        <f t="shared" si="3443"/>
        <v>1113</v>
      </c>
      <c r="BP1123" s="75">
        <f t="shared" si="3443"/>
        <v>0</v>
      </c>
      <c r="BQ1123" s="11">
        <f t="shared" si="3444"/>
        <v>0</v>
      </c>
      <c r="BR1123" s="11">
        <f t="shared" si="3444"/>
        <v>0</v>
      </c>
      <c r="BS1123" s="11">
        <f t="shared" si="3444"/>
        <v>0</v>
      </c>
      <c r="BT1123" s="11">
        <f t="shared" si="3444"/>
        <v>0</v>
      </c>
      <c r="BU1123" s="11">
        <f t="shared" si="3444"/>
        <v>1113</v>
      </c>
      <c r="BV1123" s="11">
        <f t="shared" si="3444"/>
        <v>0</v>
      </c>
      <c r="BW1123" s="75">
        <f t="shared" si="3444"/>
        <v>0</v>
      </c>
      <c r="BX1123" s="75">
        <f t="shared" si="3444"/>
        <v>0</v>
      </c>
      <c r="BY1123" s="75">
        <f t="shared" si="3444"/>
        <v>0</v>
      </c>
      <c r="BZ1123" s="75">
        <f t="shared" si="3444"/>
        <v>0</v>
      </c>
      <c r="CA1123" s="75">
        <f t="shared" si="3444"/>
        <v>1113</v>
      </c>
      <c r="CB1123" s="75">
        <f t="shared" si="3444"/>
        <v>0</v>
      </c>
      <c r="CC1123" s="75">
        <f t="shared" si="3445"/>
        <v>-9</v>
      </c>
      <c r="CD1123" s="75">
        <f t="shared" si="3445"/>
        <v>0</v>
      </c>
      <c r="CE1123" s="75">
        <f t="shared" si="3445"/>
        <v>0</v>
      </c>
      <c r="CF1123" s="75">
        <f t="shared" si="3445"/>
        <v>0</v>
      </c>
      <c r="CG1123" s="75">
        <f t="shared" si="3445"/>
        <v>1104</v>
      </c>
      <c r="CH1123" s="75">
        <f t="shared" si="3445"/>
        <v>0</v>
      </c>
      <c r="CI1123" s="11">
        <f t="shared" si="3445"/>
        <v>0</v>
      </c>
      <c r="CJ1123" s="11">
        <f t="shared" si="3445"/>
        <v>0</v>
      </c>
      <c r="CK1123" s="11">
        <f t="shared" si="3445"/>
        <v>0</v>
      </c>
      <c r="CL1123" s="11">
        <f t="shared" si="3445"/>
        <v>0</v>
      </c>
      <c r="CM1123" s="11">
        <f t="shared" si="3445"/>
        <v>1104</v>
      </c>
      <c r="CN1123" s="11">
        <f t="shared" si="3445"/>
        <v>0</v>
      </c>
    </row>
    <row r="1124" spans="1:92" ht="33" hidden="1" x14ac:dyDescent="0.25">
      <c r="A1124" s="55" t="s">
        <v>39</v>
      </c>
      <c r="B1124" s="14" t="s">
        <v>358</v>
      </c>
      <c r="C1124" s="14" t="s">
        <v>164</v>
      </c>
      <c r="D1124" s="14" t="s">
        <v>8</v>
      </c>
      <c r="E1124" s="14" t="s">
        <v>437</v>
      </c>
      <c r="F1124" s="14" t="s">
        <v>40</v>
      </c>
      <c r="G1124" s="11">
        <v>1113</v>
      </c>
      <c r="H1124" s="11"/>
      <c r="I1124" s="11"/>
      <c r="J1124" s="11"/>
      <c r="K1124" s="11"/>
      <c r="L1124" s="11"/>
      <c r="M1124" s="11">
        <f>G1124+I1124+J1124+K1124+L1124</f>
        <v>1113</v>
      </c>
      <c r="N1124" s="11">
        <f>H1124+J1124</f>
        <v>0</v>
      </c>
      <c r="O1124" s="11"/>
      <c r="P1124" s="11"/>
      <c r="Q1124" s="11"/>
      <c r="R1124" s="11"/>
      <c r="S1124" s="11">
        <f>M1124+O1124+P1124+Q1124+R1124</f>
        <v>1113</v>
      </c>
      <c r="T1124" s="11">
        <f>N1124+P1124</f>
        <v>0</v>
      </c>
      <c r="U1124" s="11"/>
      <c r="V1124" s="11"/>
      <c r="W1124" s="11"/>
      <c r="X1124" s="11"/>
      <c r="Y1124" s="11">
        <f>S1124+U1124+V1124+W1124+X1124</f>
        <v>1113</v>
      </c>
      <c r="Z1124" s="11">
        <f>T1124+V1124</f>
        <v>0</v>
      </c>
      <c r="AA1124" s="11"/>
      <c r="AB1124" s="11"/>
      <c r="AC1124" s="11"/>
      <c r="AD1124" s="11"/>
      <c r="AE1124" s="11">
        <f>Y1124+AA1124+AB1124+AC1124+AD1124</f>
        <v>1113</v>
      </c>
      <c r="AF1124" s="11">
        <f>Z1124+AB1124</f>
        <v>0</v>
      </c>
      <c r="AG1124" s="11"/>
      <c r="AH1124" s="11"/>
      <c r="AI1124" s="11"/>
      <c r="AJ1124" s="11"/>
      <c r="AK1124" s="75">
        <f>AE1124+AG1124+AH1124+AI1124+AJ1124</f>
        <v>1113</v>
      </c>
      <c r="AL1124" s="75">
        <f>AF1124+AH1124</f>
        <v>0</v>
      </c>
      <c r="AM1124" s="11"/>
      <c r="AN1124" s="11"/>
      <c r="AO1124" s="11"/>
      <c r="AP1124" s="11"/>
      <c r="AQ1124" s="11">
        <f>AK1124+AM1124+AN1124+AO1124+AP1124</f>
        <v>1113</v>
      </c>
      <c r="AR1124" s="11">
        <f>AL1124+AN1124</f>
        <v>0</v>
      </c>
      <c r="AS1124" s="11"/>
      <c r="AT1124" s="11"/>
      <c r="AU1124" s="11"/>
      <c r="AV1124" s="11"/>
      <c r="AW1124" s="11">
        <f>AQ1124+AS1124+AT1124+AU1124+AV1124</f>
        <v>1113</v>
      </c>
      <c r="AX1124" s="11">
        <f>AR1124+AT1124</f>
        <v>0</v>
      </c>
      <c r="AY1124" s="75"/>
      <c r="AZ1124" s="75"/>
      <c r="BA1124" s="75"/>
      <c r="BB1124" s="75"/>
      <c r="BC1124" s="75">
        <f>AW1124+AY1124+AZ1124+BA1124+BB1124</f>
        <v>1113</v>
      </c>
      <c r="BD1124" s="75">
        <f>AX1124+AZ1124</f>
        <v>0</v>
      </c>
      <c r="BE1124" s="11"/>
      <c r="BF1124" s="11"/>
      <c r="BG1124" s="11"/>
      <c r="BH1124" s="11"/>
      <c r="BI1124" s="138">
        <f>BC1124+BE1124+BF1124+BG1124+BH1124</f>
        <v>1113</v>
      </c>
      <c r="BJ1124" s="138">
        <f>BD1124+BF1124</f>
        <v>0</v>
      </c>
      <c r="BK1124" s="75"/>
      <c r="BL1124" s="75"/>
      <c r="BM1124" s="75"/>
      <c r="BN1124" s="75"/>
      <c r="BO1124" s="75">
        <f>BI1124+BK1124+BL1124+BM1124+BN1124</f>
        <v>1113</v>
      </c>
      <c r="BP1124" s="75">
        <f>BJ1124+BL1124</f>
        <v>0</v>
      </c>
      <c r="BQ1124" s="11"/>
      <c r="BR1124" s="11"/>
      <c r="BS1124" s="11"/>
      <c r="BT1124" s="11"/>
      <c r="BU1124" s="11">
        <f>BO1124+BQ1124+BR1124+BS1124+BT1124</f>
        <v>1113</v>
      </c>
      <c r="BV1124" s="11">
        <f>BP1124+BR1124</f>
        <v>0</v>
      </c>
      <c r="BW1124" s="75"/>
      <c r="BX1124" s="75"/>
      <c r="BY1124" s="75"/>
      <c r="BZ1124" s="75"/>
      <c r="CA1124" s="75">
        <f>BU1124+BW1124+BX1124+BY1124+BZ1124</f>
        <v>1113</v>
      </c>
      <c r="CB1124" s="75">
        <f>BV1124+BX1124</f>
        <v>0</v>
      </c>
      <c r="CC1124" s="75">
        <v>-9</v>
      </c>
      <c r="CD1124" s="75"/>
      <c r="CE1124" s="75"/>
      <c r="CF1124" s="75"/>
      <c r="CG1124" s="75">
        <f>CA1124+CC1124+CD1124+CE1124+CF1124</f>
        <v>1104</v>
      </c>
      <c r="CH1124" s="75">
        <f>CB1124+CD1124</f>
        <v>0</v>
      </c>
      <c r="CI1124" s="11"/>
      <c r="CJ1124" s="11"/>
      <c r="CK1124" s="11"/>
      <c r="CL1124" s="11"/>
      <c r="CM1124" s="11">
        <f>CG1124+CI1124+CJ1124+CK1124+CL1124</f>
        <v>1104</v>
      </c>
      <c r="CN1124" s="11">
        <f>CH1124+CJ1124</f>
        <v>0</v>
      </c>
    </row>
    <row r="1125" spans="1:92" ht="49.5" hidden="1" x14ac:dyDescent="0.25">
      <c r="A1125" s="72" t="s">
        <v>371</v>
      </c>
      <c r="B1125" s="14" t="s">
        <v>358</v>
      </c>
      <c r="C1125" s="14" t="s">
        <v>164</v>
      </c>
      <c r="D1125" s="14" t="s">
        <v>8</v>
      </c>
      <c r="E1125" s="14" t="s">
        <v>447</v>
      </c>
      <c r="F1125" s="47"/>
      <c r="G1125" s="11">
        <f t="shared" ref="G1125:R1128" si="3447">G1126</f>
        <v>14232</v>
      </c>
      <c r="H1125" s="11">
        <f t="shared" si="3447"/>
        <v>0</v>
      </c>
      <c r="I1125" s="11">
        <f t="shared" si="3447"/>
        <v>0</v>
      </c>
      <c r="J1125" s="11">
        <f t="shared" si="3447"/>
        <v>0</v>
      </c>
      <c r="K1125" s="11">
        <f t="shared" si="3447"/>
        <v>0</v>
      </c>
      <c r="L1125" s="11">
        <f t="shared" si="3447"/>
        <v>0</v>
      </c>
      <c r="M1125" s="11">
        <f t="shared" si="3447"/>
        <v>14232</v>
      </c>
      <c r="N1125" s="11">
        <f>N1126</f>
        <v>0</v>
      </c>
      <c r="O1125" s="11">
        <f t="shared" si="3447"/>
        <v>0</v>
      </c>
      <c r="P1125" s="11">
        <f t="shared" si="3447"/>
        <v>0</v>
      </c>
      <c r="Q1125" s="11">
        <f t="shared" si="3447"/>
        <v>0</v>
      </c>
      <c r="R1125" s="11">
        <f t="shared" si="3447"/>
        <v>0</v>
      </c>
      <c r="S1125" s="11">
        <f t="shared" ref="S1125:AH1128" si="3448">S1126</f>
        <v>14232</v>
      </c>
      <c r="T1125" s="11">
        <f t="shared" si="3448"/>
        <v>0</v>
      </c>
      <c r="U1125" s="11">
        <f t="shared" si="3448"/>
        <v>0</v>
      </c>
      <c r="V1125" s="11">
        <f t="shared" si="3448"/>
        <v>0</v>
      </c>
      <c r="W1125" s="11">
        <f t="shared" si="3448"/>
        <v>0</v>
      </c>
      <c r="X1125" s="11">
        <f t="shared" si="3448"/>
        <v>0</v>
      </c>
      <c r="Y1125" s="11">
        <f t="shared" si="3448"/>
        <v>14232</v>
      </c>
      <c r="Z1125" s="11">
        <f t="shared" si="3448"/>
        <v>0</v>
      </c>
      <c r="AA1125" s="11">
        <f t="shared" si="3448"/>
        <v>0</v>
      </c>
      <c r="AB1125" s="11">
        <f t="shared" si="3448"/>
        <v>0</v>
      </c>
      <c r="AC1125" s="11">
        <f t="shared" si="3448"/>
        <v>0</v>
      </c>
      <c r="AD1125" s="11">
        <f t="shared" si="3448"/>
        <v>0</v>
      </c>
      <c r="AE1125" s="11">
        <f t="shared" si="3448"/>
        <v>14232</v>
      </c>
      <c r="AF1125" s="11">
        <f t="shared" si="3448"/>
        <v>0</v>
      </c>
      <c r="AG1125" s="11">
        <f t="shared" si="3448"/>
        <v>0</v>
      </c>
      <c r="AH1125" s="11">
        <f t="shared" si="3448"/>
        <v>0</v>
      </c>
      <c r="AI1125" s="11">
        <f t="shared" ref="AG1125:AV1128" si="3449">AI1126</f>
        <v>0</v>
      </c>
      <c r="AJ1125" s="11">
        <f t="shared" si="3449"/>
        <v>0</v>
      </c>
      <c r="AK1125" s="75">
        <f t="shared" si="3449"/>
        <v>14232</v>
      </c>
      <c r="AL1125" s="75">
        <f t="shared" si="3449"/>
        <v>0</v>
      </c>
      <c r="AM1125" s="11">
        <f t="shared" si="3449"/>
        <v>0</v>
      </c>
      <c r="AN1125" s="11">
        <f t="shared" si="3449"/>
        <v>0</v>
      </c>
      <c r="AO1125" s="11">
        <f t="shared" si="3449"/>
        <v>0</v>
      </c>
      <c r="AP1125" s="11">
        <f t="shared" si="3449"/>
        <v>0</v>
      </c>
      <c r="AQ1125" s="11">
        <f t="shared" si="3449"/>
        <v>14232</v>
      </c>
      <c r="AR1125" s="11">
        <f t="shared" si="3449"/>
        <v>0</v>
      </c>
      <c r="AS1125" s="11">
        <f t="shared" si="3449"/>
        <v>0</v>
      </c>
      <c r="AT1125" s="11">
        <f t="shared" si="3449"/>
        <v>0</v>
      </c>
      <c r="AU1125" s="11">
        <f t="shared" si="3449"/>
        <v>0</v>
      </c>
      <c r="AV1125" s="11">
        <f t="shared" si="3449"/>
        <v>-306</v>
      </c>
      <c r="AW1125" s="11">
        <f t="shared" ref="AS1125:BH1128" si="3450">AW1126</f>
        <v>13926</v>
      </c>
      <c r="AX1125" s="11">
        <f t="shared" si="3450"/>
        <v>0</v>
      </c>
      <c r="AY1125" s="75">
        <f t="shared" si="3450"/>
        <v>-305</v>
      </c>
      <c r="AZ1125" s="75">
        <f t="shared" si="3450"/>
        <v>0</v>
      </c>
      <c r="BA1125" s="75">
        <f t="shared" si="3450"/>
        <v>0</v>
      </c>
      <c r="BB1125" s="75">
        <f t="shared" si="3450"/>
        <v>0</v>
      </c>
      <c r="BC1125" s="75">
        <f t="shared" si="3450"/>
        <v>13621</v>
      </c>
      <c r="BD1125" s="75">
        <f t="shared" si="3450"/>
        <v>0</v>
      </c>
      <c r="BE1125" s="11">
        <f t="shared" si="3450"/>
        <v>70</v>
      </c>
      <c r="BF1125" s="11">
        <f t="shared" si="3450"/>
        <v>0</v>
      </c>
      <c r="BG1125" s="11">
        <f t="shared" si="3450"/>
        <v>0</v>
      </c>
      <c r="BH1125" s="11">
        <f t="shared" si="3450"/>
        <v>0</v>
      </c>
      <c r="BI1125" s="138">
        <f t="shared" ref="BE1125:BT1128" si="3451">BI1126</f>
        <v>13691</v>
      </c>
      <c r="BJ1125" s="138">
        <f t="shared" si="3451"/>
        <v>0</v>
      </c>
      <c r="BK1125" s="75">
        <f t="shared" si="3451"/>
        <v>-216</v>
      </c>
      <c r="BL1125" s="75">
        <f t="shared" si="3451"/>
        <v>0</v>
      </c>
      <c r="BM1125" s="75">
        <f t="shared" si="3451"/>
        <v>0</v>
      </c>
      <c r="BN1125" s="75">
        <f t="shared" si="3451"/>
        <v>0</v>
      </c>
      <c r="BO1125" s="75">
        <f t="shared" si="3451"/>
        <v>13475</v>
      </c>
      <c r="BP1125" s="75">
        <f t="shared" si="3451"/>
        <v>0</v>
      </c>
      <c r="BQ1125" s="11">
        <f t="shared" si="3451"/>
        <v>0</v>
      </c>
      <c r="BR1125" s="11">
        <f t="shared" si="3451"/>
        <v>0</v>
      </c>
      <c r="BS1125" s="11">
        <f t="shared" si="3451"/>
        <v>0</v>
      </c>
      <c r="BT1125" s="11">
        <f t="shared" si="3451"/>
        <v>0</v>
      </c>
      <c r="BU1125" s="11">
        <f t="shared" ref="BQ1125:CF1128" si="3452">BU1126</f>
        <v>13475</v>
      </c>
      <c r="BV1125" s="11">
        <f t="shared" si="3452"/>
        <v>0</v>
      </c>
      <c r="BW1125" s="75">
        <f t="shared" si="3452"/>
        <v>0</v>
      </c>
      <c r="BX1125" s="75">
        <f t="shared" si="3452"/>
        <v>0</v>
      </c>
      <c r="BY1125" s="75">
        <f t="shared" si="3452"/>
        <v>0</v>
      </c>
      <c r="BZ1125" s="75">
        <f t="shared" si="3452"/>
        <v>0</v>
      </c>
      <c r="CA1125" s="75">
        <f t="shared" si="3452"/>
        <v>13475</v>
      </c>
      <c r="CB1125" s="75">
        <f t="shared" si="3452"/>
        <v>0</v>
      </c>
      <c r="CC1125" s="75">
        <f t="shared" si="3452"/>
        <v>0</v>
      </c>
      <c r="CD1125" s="75">
        <f t="shared" si="3452"/>
        <v>0</v>
      </c>
      <c r="CE1125" s="75">
        <f t="shared" si="3452"/>
        <v>0</v>
      </c>
      <c r="CF1125" s="75">
        <f t="shared" si="3452"/>
        <v>0</v>
      </c>
      <c r="CG1125" s="75">
        <f t="shared" ref="CC1125:CN1128" si="3453">CG1126</f>
        <v>13475</v>
      </c>
      <c r="CH1125" s="75">
        <f t="shared" si="3453"/>
        <v>0</v>
      </c>
      <c r="CI1125" s="11">
        <f t="shared" si="3453"/>
        <v>0</v>
      </c>
      <c r="CJ1125" s="11">
        <f t="shared" si="3453"/>
        <v>0</v>
      </c>
      <c r="CK1125" s="11">
        <f t="shared" si="3453"/>
        <v>0</v>
      </c>
      <c r="CL1125" s="11">
        <f t="shared" si="3453"/>
        <v>-232</v>
      </c>
      <c r="CM1125" s="11">
        <f t="shared" si="3453"/>
        <v>13243</v>
      </c>
      <c r="CN1125" s="11">
        <f t="shared" si="3453"/>
        <v>0</v>
      </c>
    </row>
    <row r="1126" spans="1:92" hidden="1" x14ac:dyDescent="0.25">
      <c r="A1126" s="55" t="s">
        <v>15</v>
      </c>
      <c r="B1126" s="14" t="s">
        <v>358</v>
      </c>
      <c r="C1126" s="14" t="s">
        <v>164</v>
      </c>
      <c r="D1126" s="14" t="s">
        <v>8</v>
      </c>
      <c r="E1126" s="14" t="s">
        <v>448</v>
      </c>
      <c r="F1126" s="47"/>
      <c r="G1126" s="11">
        <f t="shared" si="3447"/>
        <v>14232</v>
      </c>
      <c r="H1126" s="11">
        <f t="shared" si="3447"/>
        <v>0</v>
      </c>
      <c r="I1126" s="11">
        <f t="shared" si="3447"/>
        <v>0</v>
      </c>
      <c r="J1126" s="11">
        <f t="shared" si="3447"/>
        <v>0</v>
      </c>
      <c r="K1126" s="11">
        <f t="shared" si="3447"/>
        <v>0</v>
      </c>
      <c r="L1126" s="11">
        <f t="shared" si="3447"/>
        <v>0</v>
      </c>
      <c r="M1126" s="11">
        <f t="shared" si="3447"/>
        <v>14232</v>
      </c>
      <c r="N1126" s="11">
        <f>N1127</f>
        <v>0</v>
      </c>
      <c r="O1126" s="11">
        <f t="shared" si="3447"/>
        <v>0</v>
      </c>
      <c r="P1126" s="11">
        <f t="shared" si="3447"/>
        <v>0</v>
      </c>
      <c r="Q1126" s="11">
        <f t="shared" si="3447"/>
        <v>0</v>
      </c>
      <c r="R1126" s="11">
        <f t="shared" si="3447"/>
        <v>0</v>
      </c>
      <c r="S1126" s="11">
        <f t="shared" si="3448"/>
        <v>14232</v>
      </c>
      <c r="T1126" s="11">
        <f t="shared" si="3448"/>
        <v>0</v>
      </c>
      <c r="U1126" s="11">
        <f t="shared" si="3448"/>
        <v>0</v>
      </c>
      <c r="V1126" s="11">
        <f t="shared" si="3448"/>
        <v>0</v>
      </c>
      <c r="W1126" s="11">
        <f t="shared" si="3448"/>
        <v>0</v>
      </c>
      <c r="X1126" s="11">
        <f t="shared" si="3448"/>
        <v>0</v>
      </c>
      <c r="Y1126" s="11">
        <f t="shared" si="3448"/>
        <v>14232</v>
      </c>
      <c r="Z1126" s="11">
        <f t="shared" si="3448"/>
        <v>0</v>
      </c>
      <c r="AA1126" s="11">
        <f t="shared" si="3448"/>
        <v>0</v>
      </c>
      <c r="AB1126" s="11">
        <f t="shared" si="3448"/>
        <v>0</v>
      </c>
      <c r="AC1126" s="11">
        <f t="shared" si="3448"/>
        <v>0</v>
      </c>
      <c r="AD1126" s="11">
        <f t="shared" si="3448"/>
        <v>0</v>
      </c>
      <c r="AE1126" s="11">
        <f t="shared" si="3448"/>
        <v>14232</v>
      </c>
      <c r="AF1126" s="11">
        <f t="shared" si="3448"/>
        <v>0</v>
      </c>
      <c r="AG1126" s="11">
        <f t="shared" si="3449"/>
        <v>0</v>
      </c>
      <c r="AH1126" s="11">
        <f t="shared" si="3449"/>
        <v>0</v>
      </c>
      <c r="AI1126" s="11">
        <f t="shared" si="3449"/>
        <v>0</v>
      </c>
      <c r="AJ1126" s="11">
        <f t="shared" si="3449"/>
        <v>0</v>
      </c>
      <c r="AK1126" s="75">
        <f t="shared" si="3449"/>
        <v>14232</v>
      </c>
      <c r="AL1126" s="75">
        <f t="shared" si="3449"/>
        <v>0</v>
      </c>
      <c r="AM1126" s="11">
        <f t="shared" si="3449"/>
        <v>0</v>
      </c>
      <c r="AN1126" s="11">
        <f t="shared" si="3449"/>
        <v>0</v>
      </c>
      <c r="AO1126" s="11">
        <f t="shared" si="3449"/>
        <v>0</v>
      </c>
      <c r="AP1126" s="11">
        <f t="shared" si="3449"/>
        <v>0</v>
      </c>
      <c r="AQ1126" s="11">
        <f t="shared" si="3449"/>
        <v>14232</v>
      </c>
      <c r="AR1126" s="11">
        <f t="shared" si="3449"/>
        <v>0</v>
      </c>
      <c r="AS1126" s="11">
        <f t="shared" si="3450"/>
        <v>0</v>
      </c>
      <c r="AT1126" s="11">
        <f t="shared" si="3450"/>
        <v>0</v>
      </c>
      <c r="AU1126" s="11">
        <f t="shared" si="3450"/>
        <v>0</v>
      </c>
      <c r="AV1126" s="11">
        <f t="shared" si="3450"/>
        <v>-306</v>
      </c>
      <c r="AW1126" s="11">
        <f t="shared" si="3450"/>
        <v>13926</v>
      </c>
      <c r="AX1126" s="11">
        <f t="shared" si="3450"/>
        <v>0</v>
      </c>
      <c r="AY1126" s="75">
        <f t="shared" si="3450"/>
        <v>-305</v>
      </c>
      <c r="AZ1126" s="75">
        <f t="shared" si="3450"/>
        <v>0</v>
      </c>
      <c r="BA1126" s="75">
        <f t="shared" si="3450"/>
        <v>0</v>
      </c>
      <c r="BB1126" s="75">
        <f t="shared" si="3450"/>
        <v>0</v>
      </c>
      <c r="BC1126" s="75">
        <f t="shared" si="3450"/>
        <v>13621</v>
      </c>
      <c r="BD1126" s="75">
        <f t="shared" si="3450"/>
        <v>0</v>
      </c>
      <c r="BE1126" s="11">
        <f t="shared" si="3451"/>
        <v>70</v>
      </c>
      <c r="BF1126" s="11">
        <f t="shared" si="3451"/>
        <v>0</v>
      </c>
      <c r="BG1126" s="11">
        <f t="shared" si="3451"/>
        <v>0</v>
      </c>
      <c r="BH1126" s="11">
        <f t="shared" si="3451"/>
        <v>0</v>
      </c>
      <c r="BI1126" s="138">
        <f t="shared" si="3451"/>
        <v>13691</v>
      </c>
      <c r="BJ1126" s="138">
        <f t="shared" si="3451"/>
        <v>0</v>
      </c>
      <c r="BK1126" s="75">
        <f t="shared" si="3451"/>
        <v>-216</v>
      </c>
      <c r="BL1126" s="75">
        <f t="shared" si="3451"/>
        <v>0</v>
      </c>
      <c r="BM1126" s="75">
        <f t="shared" si="3451"/>
        <v>0</v>
      </c>
      <c r="BN1126" s="75">
        <f t="shared" si="3451"/>
        <v>0</v>
      </c>
      <c r="BO1126" s="75">
        <f t="shared" si="3451"/>
        <v>13475</v>
      </c>
      <c r="BP1126" s="75">
        <f t="shared" si="3451"/>
        <v>0</v>
      </c>
      <c r="BQ1126" s="11">
        <f t="shared" si="3452"/>
        <v>0</v>
      </c>
      <c r="BR1126" s="11">
        <f t="shared" si="3452"/>
        <v>0</v>
      </c>
      <c r="BS1126" s="11">
        <f t="shared" si="3452"/>
        <v>0</v>
      </c>
      <c r="BT1126" s="11">
        <f t="shared" si="3452"/>
        <v>0</v>
      </c>
      <c r="BU1126" s="11">
        <f t="shared" si="3452"/>
        <v>13475</v>
      </c>
      <c r="BV1126" s="11">
        <f t="shared" si="3452"/>
        <v>0</v>
      </c>
      <c r="BW1126" s="75">
        <f t="shared" si="3452"/>
        <v>0</v>
      </c>
      <c r="BX1126" s="75">
        <f t="shared" si="3452"/>
        <v>0</v>
      </c>
      <c r="BY1126" s="75">
        <f t="shared" si="3452"/>
        <v>0</v>
      </c>
      <c r="BZ1126" s="75">
        <f t="shared" si="3452"/>
        <v>0</v>
      </c>
      <c r="CA1126" s="75">
        <f t="shared" si="3452"/>
        <v>13475</v>
      </c>
      <c r="CB1126" s="75">
        <f t="shared" si="3452"/>
        <v>0</v>
      </c>
      <c r="CC1126" s="75">
        <f t="shared" si="3453"/>
        <v>0</v>
      </c>
      <c r="CD1126" s="75">
        <f t="shared" si="3453"/>
        <v>0</v>
      </c>
      <c r="CE1126" s="75">
        <f t="shared" si="3453"/>
        <v>0</v>
      </c>
      <c r="CF1126" s="75">
        <f t="shared" si="3453"/>
        <v>0</v>
      </c>
      <c r="CG1126" s="75">
        <f t="shared" si="3453"/>
        <v>13475</v>
      </c>
      <c r="CH1126" s="75">
        <f t="shared" si="3453"/>
        <v>0</v>
      </c>
      <c r="CI1126" s="11">
        <f t="shared" si="3453"/>
        <v>0</v>
      </c>
      <c r="CJ1126" s="11">
        <f t="shared" si="3453"/>
        <v>0</v>
      </c>
      <c r="CK1126" s="11">
        <f t="shared" si="3453"/>
        <v>0</v>
      </c>
      <c r="CL1126" s="11">
        <f t="shared" si="3453"/>
        <v>-232</v>
      </c>
      <c r="CM1126" s="11">
        <f t="shared" si="3453"/>
        <v>13243</v>
      </c>
      <c r="CN1126" s="11">
        <f t="shared" si="3453"/>
        <v>0</v>
      </c>
    </row>
    <row r="1127" spans="1:92" hidden="1" x14ac:dyDescent="0.25">
      <c r="A1127" s="55" t="s">
        <v>370</v>
      </c>
      <c r="B1127" s="14" t="s">
        <v>358</v>
      </c>
      <c r="C1127" s="14" t="s">
        <v>164</v>
      </c>
      <c r="D1127" s="14" t="s">
        <v>8</v>
      </c>
      <c r="E1127" s="14" t="s">
        <v>456</v>
      </c>
      <c r="F1127" s="47"/>
      <c r="G1127" s="11">
        <f t="shared" si="3447"/>
        <v>14232</v>
      </c>
      <c r="H1127" s="11">
        <f t="shared" si="3447"/>
        <v>0</v>
      </c>
      <c r="I1127" s="11">
        <f t="shared" si="3447"/>
        <v>0</v>
      </c>
      <c r="J1127" s="11">
        <f t="shared" si="3447"/>
        <v>0</v>
      </c>
      <c r="K1127" s="11">
        <f t="shared" si="3447"/>
        <v>0</v>
      </c>
      <c r="L1127" s="11">
        <f t="shared" si="3447"/>
        <v>0</v>
      </c>
      <c r="M1127" s="11">
        <f t="shared" si="3447"/>
        <v>14232</v>
      </c>
      <c r="N1127" s="11">
        <f>N1128</f>
        <v>0</v>
      </c>
      <c r="O1127" s="11">
        <f t="shared" si="3447"/>
        <v>0</v>
      </c>
      <c r="P1127" s="11">
        <f t="shared" si="3447"/>
        <v>0</v>
      </c>
      <c r="Q1127" s="11">
        <f t="shared" si="3447"/>
        <v>0</v>
      </c>
      <c r="R1127" s="11">
        <f t="shared" si="3447"/>
        <v>0</v>
      </c>
      <c r="S1127" s="11">
        <f t="shared" si="3448"/>
        <v>14232</v>
      </c>
      <c r="T1127" s="11">
        <f t="shared" si="3448"/>
        <v>0</v>
      </c>
      <c r="U1127" s="11">
        <f t="shared" si="3448"/>
        <v>0</v>
      </c>
      <c r="V1127" s="11">
        <f t="shared" si="3448"/>
        <v>0</v>
      </c>
      <c r="W1127" s="11">
        <f t="shared" si="3448"/>
        <v>0</v>
      </c>
      <c r="X1127" s="11">
        <f t="shared" si="3448"/>
        <v>0</v>
      </c>
      <c r="Y1127" s="11">
        <f t="shared" si="3448"/>
        <v>14232</v>
      </c>
      <c r="Z1127" s="11">
        <f t="shared" si="3448"/>
        <v>0</v>
      </c>
      <c r="AA1127" s="11">
        <f t="shared" si="3448"/>
        <v>0</v>
      </c>
      <c r="AB1127" s="11">
        <f t="shared" si="3448"/>
        <v>0</v>
      </c>
      <c r="AC1127" s="11">
        <f t="shared" si="3448"/>
        <v>0</v>
      </c>
      <c r="AD1127" s="11">
        <f t="shared" si="3448"/>
        <v>0</v>
      </c>
      <c r="AE1127" s="11">
        <f t="shared" si="3448"/>
        <v>14232</v>
      </c>
      <c r="AF1127" s="11">
        <f t="shared" si="3448"/>
        <v>0</v>
      </c>
      <c r="AG1127" s="11">
        <f t="shared" si="3449"/>
        <v>0</v>
      </c>
      <c r="AH1127" s="11">
        <f t="shared" si="3449"/>
        <v>0</v>
      </c>
      <c r="AI1127" s="11">
        <f t="shared" si="3449"/>
        <v>0</v>
      </c>
      <c r="AJ1127" s="11">
        <f t="shared" si="3449"/>
        <v>0</v>
      </c>
      <c r="AK1127" s="75">
        <f t="shared" si="3449"/>
        <v>14232</v>
      </c>
      <c r="AL1127" s="75">
        <f t="shared" si="3449"/>
        <v>0</v>
      </c>
      <c r="AM1127" s="11">
        <f t="shared" si="3449"/>
        <v>0</v>
      </c>
      <c r="AN1127" s="11">
        <f t="shared" si="3449"/>
        <v>0</v>
      </c>
      <c r="AO1127" s="11">
        <f t="shared" si="3449"/>
        <v>0</v>
      </c>
      <c r="AP1127" s="11">
        <f t="shared" si="3449"/>
        <v>0</v>
      </c>
      <c r="AQ1127" s="11">
        <f t="shared" si="3449"/>
        <v>14232</v>
      </c>
      <c r="AR1127" s="11">
        <f t="shared" si="3449"/>
        <v>0</v>
      </c>
      <c r="AS1127" s="11">
        <f t="shared" si="3450"/>
        <v>0</v>
      </c>
      <c r="AT1127" s="11">
        <f t="shared" si="3450"/>
        <v>0</v>
      </c>
      <c r="AU1127" s="11">
        <f t="shared" si="3450"/>
        <v>0</v>
      </c>
      <c r="AV1127" s="11">
        <f t="shared" si="3450"/>
        <v>-306</v>
      </c>
      <c r="AW1127" s="11">
        <f t="shared" si="3450"/>
        <v>13926</v>
      </c>
      <c r="AX1127" s="11">
        <f t="shared" si="3450"/>
        <v>0</v>
      </c>
      <c r="AY1127" s="75">
        <f t="shared" si="3450"/>
        <v>-305</v>
      </c>
      <c r="AZ1127" s="75">
        <f t="shared" si="3450"/>
        <v>0</v>
      </c>
      <c r="BA1127" s="75">
        <f t="shared" si="3450"/>
        <v>0</v>
      </c>
      <c r="BB1127" s="75">
        <f t="shared" si="3450"/>
        <v>0</v>
      </c>
      <c r="BC1127" s="75">
        <f t="shared" si="3450"/>
        <v>13621</v>
      </c>
      <c r="BD1127" s="75">
        <f t="shared" si="3450"/>
        <v>0</v>
      </c>
      <c r="BE1127" s="11">
        <f t="shared" si="3451"/>
        <v>70</v>
      </c>
      <c r="BF1127" s="11">
        <f t="shared" si="3451"/>
        <v>0</v>
      </c>
      <c r="BG1127" s="11">
        <f t="shared" si="3451"/>
        <v>0</v>
      </c>
      <c r="BH1127" s="11">
        <f t="shared" si="3451"/>
        <v>0</v>
      </c>
      <c r="BI1127" s="138">
        <f t="shared" si="3451"/>
        <v>13691</v>
      </c>
      <c r="BJ1127" s="138">
        <f t="shared" si="3451"/>
        <v>0</v>
      </c>
      <c r="BK1127" s="75">
        <f t="shared" si="3451"/>
        <v>-216</v>
      </c>
      <c r="BL1127" s="75">
        <f t="shared" si="3451"/>
        <v>0</v>
      </c>
      <c r="BM1127" s="75">
        <f t="shared" si="3451"/>
        <v>0</v>
      </c>
      <c r="BN1127" s="75">
        <f t="shared" si="3451"/>
        <v>0</v>
      </c>
      <c r="BO1127" s="75">
        <f t="shared" si="3451"/>
        <v>13475</v>
      </c>
      <c r="BP1127" s="75">
        <f t="shared" si="3451"/>
        <v>0</v>
      </c>
      <c r="BQ1127" s="11">
        <f t="shared" si="3452"/>
        <v>0</v>
      </c>
      <c r="BR1127" s="11">
        <f t="shared" si="3452"/>
        <v>0</v>
      </c>
      <c r="BS1127" s="11">
        <f t="shared" si="3452"/>
        <v>0</v>
      </c>
      <c r="BT1127" s="11">
        <f t="shared" si="3452"/>
        <v>0</v>
      </c>
      <c r="BU1127" s="11">
        <f t="shared" si="3452"/>
        <v>13475</v>
      </c>
      <c r="BV1127" s="11">
        <f t="shared" si="3452"/>
        <v>0</v>
      </c>
      <c r="BW1127" s="75">
        <f t="shared" si="3452"/>
        <v>0</v>
      </c>
      <c r="BX1127" s="75">
        <f t="shared" si="3452"/>
        <v>0</v>
      </c>
      <c r="BY1127" s="75">
        <f t="shared" si="3452"/>
        <v>0</v>
      </c>
      <c r="BZ1127" s="75">
        <f t="shared" si="3452"/>
        <v>0</v>
      </c>
      <c r="CA1127" s="75">
        <f t="shared" si="3452"/>
        <v>13475</v>
      </c>
      <c r="CB1127" s="75">
        <f t="shared" si="3452"/>
        <v>0</v>
      </c>
      <c r="CC1127" s="75">
        <f t="shared" si="3453"/>
        <v>0</v>
      </c>
      <c r="CD1127" s="75">
        <f t="shared" si="3453"/>
        <v>0</v>
      </c>
      <c r="CE1127" s="75">
        <f t="shared" si="3453"/>
        <v>0</v>
      </c>
      <c r="CF1127" s="75">
        <f t="shared" si="3453"/>
        <v>0</v>
      </c>
      <c r="CG1127" s="75">
        <f t="shared" si="3453"/>
        <v>13475</v>
      </c>
      <c r="CH1127" s="75">
        <f t="shared" si="3453"/>
        <v>0</v>
      </c>
      <c r="CI1127" s="11">
        <f t="shared" si="3453"/>
        <v>0</v>
      </c>
      <c r="CJ1127" s="11">
        <f t="shared" si="3453"/>
        <v>0</v>
      </c>
      <c r="CK1127" s="11">
        <f t="shared" si="3453"/>
        <v>0</v>
      </c>
      <c r="CL1127" s="11">
        <f t="shared" si="3453"/>
        <v>-232</v>
      </c>
      <c r="CM1127" s="11">
        <f t="shared" si="3453"/>
        <v>13243</v>
      </c>
      <c r="CN1127" s="11">
        <f t="shared" si="3453"/>
        <v>0</v>
      </c>
    </row>
    <row r="1128" spans="1:92" ht="33" hidden="1" x14ac:dyDescent="0.25">
      <c r="A1128" s="55" t="s">
        <v>268</v>
      </c>
      <c r="B1128" s="14" t="s">
        <v>358</v>
      </c>
      <c r="C1128" s="14" t="s">
        <v>164</v>
      </c>
      <c r="D1128" s="14" t="s">
        <v>8</v>
      </c>
      <c r="E1128" s="14" t="s">
        <v>456</v>
      </c>
      <c r="F1128" s="14" t="s">
        <v>33</v>
      </c>
      <c r="G1128" s="11">
        <f t="shared" si="3447"/>
        <v>14232</v>
      </c>
      <c r="H1128" s="11">
        <f t="shared" si="3447"/>
        <v>0</v>
      </c>
      <c r="I1128" s="11">
        <f t="shared" si="3447"/>
        <v>0</v>
      </c>
      <c r="J1128" s="11">
        <f t="shared" si="3447"/>
        <v>0</v>
      </c>
      <c r="K1128" s="11">
        <f t="shared" si="3447"/>
        <v>0</v>
      </c>
      <c r="L1128" s="11">
        <f t="shared" si="3447"/>
        <v>0</v>
      </c>
      <c r="M1128" s="11">
        <f t="shared" si="3447"/>
        <v>14232</v>
      </c>
      <c r="N1128" s="11">
        <f>N1129</f>
        <v>0</v>
      </c>
      <c r="O1128" s="11">
        <f t="shared" si="3447"/>
        <v>0</v>
      </c>
      <c r="P1128" s="11">
        <f t="shared" si="3447"/>
        <v>0</v>
      </c>
      <c r="Q1128" s="11">
        <f t="shared" si="3447"/>
        <v>0</v>
      </c>
      <c r="R1128" s="11">
        <f t="shared" si="3447"/>
        <v>0</v>
      </c>
      <c r="S1128" s="11">
        <f t="shared" si="3448"/>
        <v>14232</v>
      </c>
      <c r="T1128" s="11">
        <f t="shared" si="3448"/>
        <v>0</v>
      </c>
      <c r="U1128" s="11">
        <f t="shared" si="3448"/>
        <v>0</v>
      </c>
      <c r="V1128" s="11">
        <f t="shared" si="3448"/>
        <v>0</v>
      </c>
      <c r="W1128" s="11">
        <f t="shared" si="3448"/>
        <v>0</v>
      </c>
      <c r="X1128" s="11">
        <f t="shared" si="3448"/>
        <v>0</v>
      </c>
      <c r="Y1128" s="11">
        <f t="shared" si="3448"/>
        <v>14232</v>
      </c>
      <c r="Z1128" s="11">
        <f t="shared" si="3448"/>
        <v>0</v>
      </c>
      <c r="AA1128" s="11">
        <f t="shared" si="3448"/>
        <v>0</v>
      </c>
      <c r="AB1128" s="11">
        <f t="shared" si="3448"/>
        <v>0</v>
      </c>
      <c r="AC1128" s="11">
        <f t="shared" si="3448"/>
        <v>0</v>
      </c>
      <c r="AD1128" s="11">
        <f t="shared" si="3448"/>
        <v>0</v>
      </c>
      <c r="AE1128" s="11">
        <f t="shared" si="3448"/>
        <v>14232</v>
      </c>
      <c r="AF1128" s="11">
        <f t="shared" si="3448"/>
        <v>0</v>
      </c>
      <c r="AG1128" s="11">
        <f t="shared" si="3449"/>
        <v>0</v>
      </c>
      <c r="AH1128" s="11">
        <f t="shared" si="3449"/>
        <v>0</v>
      </c>
      <c r="AI1128" s="11">
        <f t="shared" si="3449"/>
        <v>0</v>
      </c>
      <c r="AJ1128" s="11">
        <f t="shared" si="3449"/>
        <v>0</v>
      </c>
      <c r="AK1128" s="75">
        <f t="shared" si="3449"/>
        <v>14232</v>
      </c>
      <c r="AL1128" s="75">
        <f t="shared" si="3449"/>
        <v>0</v>
      </c>
      <c r="AM1128" s="11">
        <f t="shared" si="3449"/>
        <v>0</v>
      </c>
      <c r="AN1128" s="11">
        <f t="shared" si="3449"/>
        <v>0</v>
      </c>
      <c r="AO1128" s="11">
        <f t="shared" si="3449"/>
        <v>0</v>
      </c>
      <c r="AP1128" s="11">
        <f t="shared" si="3449"/>
        <v>0</v>
      </c>
      <c r="AQ1128" s="11">
        <f t="shared" si="3449"/>
        <v>14232</v>
      </c>
      <c r="AR1128" s="11">
        <f t="shared" si="3449"/>
        <v>0</v>
      </c>
      <c r="AS1128" s="11">
        <f t="shared" si="3450"/>
        <v>0</v>
      </c>
      <c r="AT1128" s="11">
        <f t="shared" si="3450"/>
        <v>0</v>
      </c>
      <c r="AU1128" s="11">
        <f t="shared" si="3450"/>
        <v>0</v>
      </c>
      <c r="AV1128" s="11">
        <f t="shared" si="3450"/>
        <v>-306</v>
      </c>
      <c r="AW1128" s="11">
        <f t="shared" si="3450"/>
        <v>13926</v>
      </c>
      <c r="AX1128" s="11">
        <f t="shared" si="3450"/>
        <v>0</v>
      </c>
      <c r="AY1128" s="75">
        <f t="shared" si="3450"/>
        <v>-305</v>
      </c>
      <c r="AZ1128" s="75">
        <f t="shared" si="3450"/>
        <v>0</v>
      </c>
      <c r="BA1128" s="75">
        <f t="shared" si="3450"/>
        <v>0</v>
      </c>
      <c r="BB1128" s="75">
        <f t="shared" si="3450"/>
        <v>0</v>
      </c>
      <c r="BC1128" s="75">
        <f t="shared" si="3450"/>
        <v>13621</v>
      </c>
      <c r="BD1128" s="75">
        <f t="shared" si="3450"/>
        <v>0</v>
      </c>
      <c r="BE1128" s="11">
        <f t="shared" si="3451"/>
        <v>70</v>
      </c>
      <c r="BF1128" s="11">
        <f t="shared" si="3451"/>
        <v>0</v>
      </c>
      <c r="BG1128" s="11">
        <f t="shared" si="3451"/>
        <v>0</v>
      </c>
      <c r="BH1128" s="11">
        <f t="shared" si="3451"/>
        <v>0</v>
      </c>
      <c r="BI1128" s="138">
        <f t="shared" si="3451"/>
        <v>13691</v>
      </c>
      <c r="BJ1128" s="138">
        <f t="shared" si="3451"/>
        <v>0</v>
      </c>
      <c r="BK1128" s="75">
        <f t="shared" si="3451"/>
        <v>-216</v>
      </c>
      <c r="BL1128" s="75">
        <f t="shared" si="3451"/>
        <v>0</v>
      </c>
      <c r="BM1128" s="75">
        <f t="shared" si="3451"/>
        <v>0</v>
      </c>
      <c r="BN1128" s="75">
        <f t="shared" si="3451"/>
        <v>0</v>
      </c>
      <c r="BO1128" s="75">
        <f t="shared" si="3451"/>
        <v>13475</v>
      </c>
      <c r="BP1128" s="75">
        <f t="shared" si="3451"/>
        <v>0</v>
      </c>
      <c r="BQ1128" s="11">
        <f t="shared" si="3452"/>
        <v>0</v>
      </c>
      <c r="BR1128" s="11">
        <f t="shared" si="3452"/>
        <v>0</v>
      </c>
      <c r="BS1128" s="11">
        <f t="shared" si="3452"/>
        <v>0</v>
      </c>
      <c r="BT1128" s="11">
        <f t="shared" si="3452"/>
        <v>0</v>
      </c>
      <c r="BU1128" s="11">
        <f t="shared" si="3452"/>
        <v>13475</v>
      </c>
      <c r="BV1128" s="11">
        <f t="shared" si="3452"/>
        <v>0</v>
      </c>
      <c r="BW1128" s="75">
        <f t="shared" si="3452"/>
        <v>0</v>
      </c>
      <c r="BX1128" s="75">
        <f t="shared" si="3452"/>
        <v>0</v>
      </c>
      <c r="BY1128" s="75">
        <f t="shared" si="3452"/>
        <v>0</v>
      </c>
      <c r="BZ1128" s="75">
        <f t="shared" si="3452"/>
        <v>0</v>
      </c>
      <c r="CA1128" s="75">
        <f t="shared" si="3452"/>
        <v>13475</v>
      </c>
      <c r="CB1128" s="75">
        <f t="shared" si="3452"/>
        <v>0</v>
      </c>
      <c r="CC1128" s="75">
        <f t="shared" si="3453"/>
        <v>0</v>
      </c>
      <c r="CD1128" s="75">
        <f t="shared" si="3453"/>
        <v>0</v>
      </c>
      <c r="CE1128" s="75">
        <f t="shared" si="3453"/>
        <v>0</v>
      </c>
      <c r="CF1128" s="75">
        <f t="shared" si="3453"/>
        <v>0</v>
      </c>
      <c r="CG1128" s="75">
        <f t="shared" si="3453"/>
        <v>13475</v>
      </c>
      <c r="CH1128" s="75">
        <f t="shared" si="3453"/>
        <v>0</v>
      </c>
      <c r="CI1128" s="11">
        <f t="shared" si="3453"/>
        <v>0</v>
      </c>
      <c r="CJ1128" s="11">
        <f t="shared" si="3453"/>
        <v>0</v>
      </c>
      <c r="CK1128" s="11">
        <f t="shared" si="3453"/>
        <v>0</v>
      </c>
      <c r="CL1128" s="11">
        <f t="shared" si="3453"/>
        <v>-232</v>
      </c>
      <c r="CM1128" s="11">
        <f t="shared" si="3453"/>
        <v>13243</v>
      </c>
      <c r="CN1128" s="11">
        <f t="shared" si="3453"/>
        <v>0</v>
      </c>
    </row>
    <row r="1129" spans="1:92" ht="33" hidden="1" x14ac:dyDescent="0.25">
      <c r="A1129" s="55" t="s">
        <v>39</v>
      </c>
      <c r="B1129" s="14" t="s">
        <v>358</v>
      </c>
      <c r="C1129" s="14" t="s">
        <v>164</v>
      </c>
      <c r="D1129" s="14" t="s">
        <v>8</v>
      </c>
      <c r="E1129" s="14" t="s">
        <v>456</v>
      </c>
      <c r="F1129" s="14" t="s">
        <v>40</v>
      </c>
      <c r="G1129" s="11">
        <v>14232</v>
      </c>
      <c r="H1129" s="11"/>
      <c r="I1129" s="11"/>
      <c r="J1129" s="11"/>
      <c r="K1129" s="11"/>
      <c r="L1129" s="11"/>
      <c r="M1129" s="11">
        <f>G1129+I1129+J1129+K1129+L1129</f>
        <v>14232</v>
      </c>
      <c r="N1129" s="11">
        <f>H1129+J1129</f>
        <v>0</v>
      </c>
      <c r="O1129" s="11"/>
      <c r="P1129" s="11"/>
      <c r="Q1129" s="11"/>
      <c r="R1129" s="11"/>
      <c r="S1129" s="11">
        <f>M1129+O1129+P1129+Q1129+R1129</f>
        <v>14232</v>
      </c>
      <c r="T1129" s="11">
        <f>N1129+P1129</f>
        <v>0</v>
      </c>
      <c r="U1129" s="11"/>
      <c r="V1129" s="11"/>
      <c r="W1129" s="11"/>
      <c r="X1129" s="11"/>
      <c r="Y1129" s="11">
        <f>S1129+U1129+V1129+W1129+X1129</f>
        <v>14232</v>
      </c>
      <c r="Z1129" s="11">
        <f>T1129+V1129</f>
        <v>0</v>
      </c>
      <c r="AA1129" s="11"/>
      <c r="AB1129" s="11"/>
      <c r="AC1129" s="11"/>
      <c r="AD1129" s="11"/>
      <c r="AE1129" s="11">
        <f>Y1129+AA1129+AB1129+AC1129+AD1129</f>
        <v>14232</v>
      </c>
      <c r="AF1129" s="11">
        <f>Z1129+AB1129</f>
        <v>0</v>
      </c>
      <c r="AG1129" s="11"/>
      <c r="AH1129" s="11"/>
      <c r="AI1129" s="11"/>
      <c r="AJ1129" s="11"/>
      <c r="AK1129" s="75">
        <f>AE1129+AG1129+AH1129+AI1129+AJ1129</f>
        <v>14232</v>
      </c>
      <c r="AL1129" s="75">
        <f>AF1129+AH1129</f>
        <v>0</v>
      </c>
      <c r="AM1129" s="11"/>
      <c r="AN1129" s="11"/>
      <c r="AO1129" s="11"/>
      <c r="AP1129" s="11"/>
      <c r="AQ1129" s="11">
        <f>AK1129+AM1129+AN1129+AO1129+AP1129</f>
        <v>14232</v>
      </c>
      <c r="AR1129" s="11">
        <f>AL1129+AN1129</f>
        <v>0</v>
      </c>
      <c r="AS1129" s="11"/>
      <c r="AT1129" s="11"/>
      <c r="AU1129" s="11"/>
      <c r="AV1129" s="11">
        <v>-306</v>
      </c>
      <c r="AW1129" s="11">
        <f>AQ1129+AS1129+AT1129+AU1129+AV1129</f>
        <v>13926</v>
      </c>
      <c r="AX1129" s="11">
        <f>AR1129+AT1129</f>
        <v>0</v>
      </c>
      <c r="AY1129" s="75">
        <v>-305</v>
      </c>
      <c r="AZ1129" s="75"/>
      <c r="BA1129" s="75"/>
      <c r="BB1129" s="75"/>
      <c r="BC1129" s="75">
        <f>AW1129+AY1129+AZ1129+BA1129+BB1129</f>
        <v>13621</v>
      </c>
      <c r="BD1129" s="75">
        <f>AX1129+AZ1129</f>
        <v>0</v>
      </c>
      <c r="BE1129" s="11">
        <v>70</v>
      </c>
      <c r="BF1129" s="11"/>
      <c r="BG1129" s="11"/>
      <c r="BH1129" s="11"/>
      <c r="BI1129" s="138">
        <f>BC1129+BE1129+BF1129+BG1129+BH1129</f>
        <v>13691</v>
      </c>
      <c r="BJ1129" s="138">
        <f>BD1129+BF1129</f>
        <v>0</v>
      </c>
      <c r="BK1129" s="75">
        <v>-216</v>
      </c>
      <c r="BL1129" s="75"/>
      <c r="BM1129" s="75"/>
      <c r="BN1129" s="75"/>
      <c r="BO1129" s="75">
        <f>BI1129+BK1129+BL1129+BM1129+BN1129</f>
        <v>13475</v>
      </c>
      <c r="BP1129" s="75">
        <f>BJ1129+BL1129</f>
        <v>0</v>
      </c>
      <c r="BQ1129" s="11"/>
      <c r="BR1129" s="11"/>
      <c r="BS1129" s="11"/>
      <c r="BT1129" s="11"/>
      <c r="BU1129" s="11">
        <f>BO1129+BQ1129+BR1129+BS1129+BT1129</f>
        <v>13475</v>
      </c>
      <c r="BV1129" s="11">
        <f>BP1129+BR1129</f>
        <v>0</v>
      </c>
      <c r="BW1129" s="75"/>
      <c r="BX1129" s="75"/>
      <c r="BY1129" s="75"/>
      <c r="BZ1129" s="75"/>
      <c r="CA1129" s="75">
        <f>BU1129+BW1129+BX1129+BY1129+BZ1129</f>
        <v>13475</v>
      </c>
      <c r="CB1129" s="75">
        <f>BV1129+BX1129</f>
        <v>0</v>
      </c>
      <c r="CC1129" s="75"/>
      <c r="CD1129" s="75"/>
      <c r="CE1129" s="75"/>
      <c r="CF1129" s="75"/>
      <c r="CG1129" s="75">
        <f>CA1129+CC1129+CD1129+CE1129+CF1129</f>
        <v>13475</v>
      </c>
      <c r="CH1129" s="75">
        <f>CB1129+CD1129</f>
        <v>0</v>
      </c>
      <c r="CI1129" s="11"/>
      <c r="CJ1129" s="11"/>
      <c r="CK1129" s="11"/>
      <c r="CL1129" s="11">
        <v>-232</v>
      </c>
      <c r="CM1129" s="11">
        <f>CG1129+CI1129+CJ1129+CK1129+CL1129</f>
        <v>13243</v>
      </c>
      <c r="CN1129" s="11">
        <f>CH1129+CJ1129</f>
        <v>0</v>
      </c>
    </row>
    <row r="1130" spans="1:92" hidden="1" x14ac:dyDescent="0.25">
      <c r="A1130" s="55" t="s">
        <v>66</v>
      </c>
      <c r="B1130" s="14" t="s">
        <v>358</v>
      </c>
      <c r="C1130" s="14" t="s">
        <v>164</v>
      </c>
      <c r="D1130" s="14" t="s">
        <v>8</v>
      </c>
      <c r="E1130" s="14" t="s">
        <v>67</v>
      </c>
      <c r="F1130" s="14"/>
      <c r="G1130" s="11">
        <f t="shared" ref="G1130:R1133" si="3454">G1131</f>
        <v>3748</v>
      </c>
      <c r="H1130" s="11">
        <f t="shared" si="3454"/>
        <v>0</v>
      </c>
      <c r="I1130" s="11">
        <f t="shared" si="3454"/>
        <v>0</v>
      </c>
      <c r="J1130" s="11">
        <f t="shared" si="3454"/>
        <v>0</v>
      </c>
      <c r="K1130" s="11">
        <f t="shared" si="3454"/>
        <v>0</v>
      </c>
      <c r="L1130" s="11">
        <f t="shared" si="3454"/>
        <v>0</v>
      </c>
      <c r="M1130" s="11">
        <f t="shared" si="3454"/>
        <v>3748</v>
      </c>
      <c r="N1130" s="11">
        <f t="shared" si="3454"/>
        <v>0</v>
      </c>
      <c r="O1130" s="11">
        <f t="shared" si="3454"/>
        <v>0</v>
      </c>
      <c r="P1130" s="11">
        <f t="shared" si="3454"/>
        <v>0</v>
      </c>
      <c r="Q1130" s="11">
        <f t="shared" si="3454"/>
        <v>0</v>
      </c>
      <c r="R1130" s="11">
        <f t="shared" si="3454"/>
        <v>0</v>
      </c>
      <c r="S1130" s="11">
        <f t="shared" ref="S1130:AH1133" si="3455">S1131</f>
        <v>3748</v>
      </c>
      <c r="T1130" s="11">
        <f t="shared" si="3455"/>
        <v>0</v>
      </c>
      <c r="U1130" s="11">
        <f t="shared" si="3455"/>
        <v>0</v>
      </c>
      <c r="V1130" s="11">
        <f t="shared" si="3455"/>
        <v>0</v>
      </c>
      <c r="W1130" s="11">
        <f t="shared" si="3455"/>
        <v>0</v>
      </c>
      <c r="X1130" s="11">
        <f t="shared" si="3455"/>
        <v>0</v>
      </c>
      <c r="Y1130" s="11">
        <f t="shared" si="3455"/>
        <v>3748</v>
      </c>
      <c r="Z1130" s="11">
        <f t="shared" si="3455"/>
        <v>0</v>
      </c>
      <c r="AA1130" s="11">
        <f t="shared" si="3455"/>
        <v>0</v>
      </c>
      <c r="AB1130" s="11">
        <f t="shared" si="3455"/>
        <v>0</v>
      </c>
      <c r="AC1130" s="11">
        <f t="shared" si="3455"/>
        <v>0</v>
      </c>
      <c r="AD1130" s="11">
        <f t="shared" si="3455"/>
        <v>0</v>
      </c>
      <c r="AE1130" s="11">
        <f t="shared" si="3455"/>
        <v>3748</v>
      </c>
      <c r="AF1130" s="11">
        <f t="shared" si="3455"/>
        <v>0</v>
      </c>
      <c r="AG1130" s="11">
        <f t="shared" si="3455"/>
        <v>0</v>
      </c>
      <c r="AH1130" s="11">
        <f t="shared" si="3455"/>
        <v>0</v>
      </c>
      <c r="AI1130" s="11">
        <f t="shared" ref="AG1130:AV1133" si="3456">AI1131</f>
        <v>0</v>
      </c>
      <c r="AJ1130" s="11">
        <f t="shared" si="3456"/>
        <v>0</v>
      </c>
      <c r="AK1130" s="75">
        <f t="shared" si="3456"/>
        <v>3748</v>
      </c>
      <c r="AL1130" s="75">
        <f t="shared" si="3456"/>
        <v>0</v>
      </c>
      <c r="AM1130" s="11">
        <f t="shared" si="3456"/>
        <v>0</v>
      </c>
      <c r="AN1130" s="11">
        <f t="shared" si="3456"/>
        <v>0</v>
      </c>
      <c r="AO1130" s="11">
        <f t="shared" si="3456"/>
        <v>0</v>
      </c>
      <c r="AP1130" s="11">
        <f t="shared" si="3456"/>
        <v>0</v>
      </c>
      <c r="AQ1130" s="11">
        <f t="shared" si="3456"/>
        <v>3748</v>
      </c>
      <c r="AR1130" s="11">
        <f t="shared" si="3456"/>
        <v>0</v>
      </c>
      <c r="AS1130" s="11">
        <f t="shared" si="3456"/>
        <v>0</v>
      </c>
      <c r="AT1130" s="11">
        <f t="shared" si="3456"/>
        <v>0</v>
      </c>
      <c r="AU1130" s="11">
        <f t="shared" si="3456"/>
        <v>14</v>
      </c>
      <c r="AV1130" s="11">
        <f t="shared" si="3456"/>
        <v>0</v>
      </c>
      <c r="AW1130" s="11">
        <f t="shared" ref="AS1130:BH1133" si="3457">AW1131</f>
        <v>3762</v>
      </c>
      <c r="AX1130" s="11">
        <f t="shared" si="3457"/>
        <v>0</v>
      </c>
      <c r="AY1130" s="75">
        <f t="shared" si="3457"/>
        <v>0</v>
      </c>
      <c r="AZ1130" s="75">
        <f t="shared" si="3457"/>
        <v>0</v>
      </c>
      <c r="BA1130" s="75">
        <f t="shared" si="3457"/>
        <v>0</v>
      </c>
      <c r="BB1130" s="75">
        <f t="shared" si="3457"/>
        <v>0</v>
      </c>
      <c r="BC1130" s="75">
        <f t="shared" si="3457"/>
        <v>3762</v>
      </c>
      <c r="BD1130" s="75">
        <f t="shared" si="3457"/>
        <v>0</v>
      </c>
      <c r="BE1130" s="11">
        <f t="shared" si="3457"/>
        <v>0</v>
      </c>
      <c r="BF1130" s="11">
        <f t="shared" si="3457"/>
        <v>0</v>
      </c>
      <c r="BG1130" s="11">
        <f t="shared" si="3457"/>
        <v>0</v>
      </c>
      <c r="BH1130" s="11">
        <f t="shared" si="3457"/>
        <v>0</v>
      </c>
      <c r="BI1130" s="138">
        <f t="shared" ref="BE1130:BT1133" si="3458">BI1131</f>
        <v>3762</v>
      </c>
      <c r="BJ1130" s="138">
        <f t="shared" si="3458"/>
        <v>0</v>
      </c>
      <c r="BK1130" s="75">
        <f t="shared" si="3458"/>
        <v>0</v>
      </c>
      <c r="BL1130" s="75">
        <f t="shared" si="3458"/>
        <v>0</v>
      </c>
      <c r="BM1130" s="75">
        <f t="shared" si="3458"/>
        <v>992</v>
      </c>
      <c r="BN1130" s="75">
        <f t="shared" si="3458"/>
        <v>0</v>
      </c>
      <c r="BO1130" s="75">
        <f t="shared" si="3458"/>
        <v>4754</v>
      </c>
      <c r="BP1130" s="75">
        <f t="shared" si="3458"/>
        <v>0</v>
      </c>
      <c r="BQ1130" s="11">
        <f t="shared" si="3458"/>
        <v>0</v>
      </c>
      <c r="BR1130" s="11">
        <f t="shared" si="3458"/>
        <v>0</v>
      </c>
      <c r="BS1130" s="11">
        <f t="shared" si="3458"/>
        <v>0</v>
      </c>
      <c r="BT1130" s="11">
        <f t="shared" si="3458"/>
        <v>0</v>
      </c>
      <c r="BU1130" s="11">
        <f t="shared" ref="BQ1130:CF1133" si="3459">BU1131</f>
        <v>4754</v>
      </c>
      <c r="BV1130" s="11">
        <f t="shared" si="3459"/>
        <v>0</v>
      </c>
      <c r="BW1130" s="75">
        <f t="shared" si="3459"/>
        <v>0</v>
      </c>
      <c r="BX1130" s="75">
        <f t="shared" si="3459"/>
        <v>0</v>
      </c>
      <c r="BY1130" s="75">
        <f t="shared" si="3459"/>
        <v>0</v>
      </c>
      <c r="BZ1130" s="75">
        <f t="shared" si="3459"/>
        <v>0</v>
      </c>
      <c r="CA1130" s="75">
        <f t="shared" si="3459"/>
        <v>4754</v>
      </c>
      <c r="CB1130" s="75">
        <f t="shared" si="3459"/>
        <v>0</v>
      </c>
      <c r="CC1130" s="75">
        <f t="shared" si="3459"/>
        <v>-500</v>
      </c>
      <c r="CD1130" s="75">
        <f t="shared" si="3459"/>
        <v>0</v>
      </c>
      <c r="CE1130" s="75">
        <f t="shared" si="3459"/>
        <v>0</v>
      </c>
      <c r="CF1130" s="75">
        <f t="shared" si="3459"/>
        <v>0</v>
      </c>
      <c r="CG1130" s="75">
        <f t="shared" ref="CC1130:CN1133" si="3460">CG1131</f>
        <v>4254</v>
      </c>
      <c r="CH1130" s="75">
        <f t="shared" si="3460"/>
        <v>0</v>
      </c>
      <c r="CI1130" s="11">
        <f t="shared" si="3460"/>
        <v>0</v>
      </c>
      <c r="CJ1130" s="11">
        <f t="shared" si="3460"/>
        <v>0</v>
      </c>
      <c r="CK1130" s="11">
        <f t="shared" si="3460"/>
        <v>0</v>
      </c>
      <c r="CL1130" s="11">
        <f t="shared" si="3460"/>
        <v>0</v>
      </c>
      <c r="CM1130" s="11">
        <f t="shared" si="3460"/>
        <v>4254</v>
      </c>
      <c r="CN1130" s="11">
        <f t="shared" si="3460"/>
        <v>0</v>
      </c>
    </row>
    <row r="1131" spans="1:92" hidden="1" x14ac:dyDescent="0.25">
      <c r="A1131" s="55" t="s">
        <v>15</v>
      </c>
      <c r="B1131" s="14" t="s">
        <v>358</v>
      </c>
      <c r="C1131" s="14" t="s">
        <v>164</v>
      </c>
      <c r="D1131" s="14" t="s">
        <v>8</v>
      </c>
      <c r="E1131" s="14" t="s">
        <v>68</v>
      </c>
      <c r="F1131" s="14"/>
      <c r="G1131" s="11">
        <f t="shared" si="3454"/>
        <v>3748</v>
      </c>
      <c r="H1131" s="11">
        <f t="shared" si="3454"/>
        <v>0</v>
      </c>
      <c r="I1131" s="11">
        <f t="shared" si="3454"/>
        <v>0</v>
      </c>
      <c r="J1131" s="11">
        <f t="shared" si="3454"/>
        <v>0</v>
      </c>
      <c r="K1131" s="11">
        <f t="shared" si="3454"/>
        <v>0</v>
      </c>
      <c r="L1131" s="11">
        <f t="shared" si="3454"/>
        <v>0</v>
      </c>
      <c r="M1131" s="11">
        <f t="shared" si="3454"/>
        <v>3748</v>
      </c>
      <c r="N1131" s="11">
        <f t="shared" si="3454"/>
        <v>0</v>
      </c>
      <c r="O1131" s="11">
        <f t="shared" si="3454"/>
        <v>0</v>
      </c>
      <c r="P1131" s="11">
        <f t="shared" si="3454"/>
        <v>0</v>
      </c>
      <c r="Q1131" s="11">
        <f t="shared" si="3454"/>
        <v>0</v>
      </c>
      <c r="R1131" s="11">
        <f t="shared" si="3454"/>
        <v>0</v>
      </c>
      <c r="S1131" s="11">
        <f t="shared" si="3455"/>
        <v>3748</v>
      </c>
      <c r="T1131" s="11">
        <f t="shared" si="3455"/>
        <v>0</v>
      </c>
      <c r="U1131" s="11">
        <f t="shared" si="3455"/>
        <v>0</v>
      </c>
      <c r="V1131" s="11">
        <f t="shared" si="3455"/>
        <v>0</v>
      </c>
      <c r="W1131" s="11">
        <f t="shared" si="3455"/>
        <v>0</v>
      </c>
      <c r="X1131" s="11">
        <f t="shared" si="3455"/>
        <v>0</v>
      </c>
      <c r="Y1131" s="11">
        <f t="shared" si="3455"/>
        <v>3748</v>
      </c>
      <c r="Z1131" s="11">
        <f t="shared" si="3455"/>
        <v>0</v>
      </c>
      <c r="AA1131" s="11">
        <f t="shared" si="3455"/>
        <v>0</v>
      </c>
      <c r="AB1131" s="11">
        <f t="shared" si="3455"/>
        <v>0</v>
      </c>
      <c r="AC1131" s="11">
        <f t="shared" si="3455"/>
        <v>0</v>
      </c>
      <c r="AD1131" s="11">
        <f t="shared" si="3455"/>
        <v>0</v>
      </c>
      <c r="AE1131" s="11">
        <f t="shared" si="3455"/>
        <v>3748</v>
      </c>
      <c r="AF1131" s="11">
        <f t="shared" si="3455"/>
        <v>0</v>
      </c>
      <c r="AG1131" s="11">
        <f t="shared" si="3456"/>
        <v>0</v>
      </c>
      <c r="AH1131" s="11">
        <f t="shared" si="3456"/>
        <v>0</v>
      </c>
      <c r="AI1131" s="11">
        <f t="shared" si="3456"/>
        <v>0</v>
      </c>
      <c r="AJ1131" s="11">
        <f t="shared" si="3456"/>
        <v>0</v>
      </c>
      <c r="AK1131" s="75">
        <f t="shared" si="3456"/>
        <v>3748</v>
      </c>
      <c r="AL1131" s="75">
        <f t="shared" si="3456"/>
        <v>0</v>
      </c>
      <c r="AM1131" s="11">
        <f t="shared" si="3456"/>
        <v>0</v>
      </c>
      <c r="AN1131" s="11">
        <f t="shared" si="3456"/>
        <v>0</v>
      </c>
      <c r="AO1131" s="11">
        <f t="shared" si="3456"/>
        <v>0</v>
      </c>
      <c r="AP1131" s="11">
        <f t="shared" si="3456"/>
        <v>0</v>
      </c>
      <c r="AQ1131" s="11">
        <f t="shared" si="3456"/>
        <v>3748</v>
      </c>
      <c r="AR1131" s="11">
        <f t="shared" si="3456"/>
        <v>0</v>
      </c>
      <c r="AS1131" s="11">
        <f t="shared" si="3457"/>
        <v>0</v>
      </c>
      <c r="AT1131" s="11">
        <f t="shared" si="3457"/>
        <v>0</v>
      </c>
      <c r="AU1131" s="11">
        <f t="shared" si="3457"/>
        <v>14</v>
      </c>
      <c r="AV1131" s="11">
        <f t="shared" si="3457"/>
        <v>0</v>
      </c>
      <c r="AW1131" s="11">
        <f t="shared" si="3457"/>
        <v>3762</v>
      </c>
      <c r="AX1131" s="11">
        <f t="shared" si="3457"/>
        <v>0</v>
      </c>
      <c r="AY1131" s="75">
        <f t="shared" si="3457"/>
        <v>0</v>
      </c>
      <c r="AZ1131" s="75">
        <f t="shared" si="3457"/>
        <v>0</v>
      </c>
      <c r="BA1131" s="75">
        <f t="shared" si="3457"/>
        <v>0</v>
      </c>
      <c r="BB1131" s="75">
        <f t="shared" si="3457"/>
        <v>0</v>
      </c>
      <c r="BC1131" s="75">
        <f t="shared" si="3457"/>
        <v>3762</v>
      </c>
      <c r="BD1131" s="75">
        <f t="shared" si="3457"/>
        <v>0</v>
      </c>
      <c r="BE1131" s="11">
        <f t="shared" si="3458"/>
        <v>0</v>
      </c>
      <c r="BF1131" s="11">
        <f t="shared" si="3458"/>
        <v>0</v>
      </c>
      <c r="BG1131" s="11">
        <f t="shared" si="3458"/>
        <v>0</v>
      </c>
      <c r="BH1131" s="11">
        <f t="shared" si="3458"/>
        <v>0</v>
      </c>
      <c r="BI1131" s="138">
        <f t="shared" si="3458"/>
        <v>3762</v>
      </c>
      <c r="BJ1131" s="138">
        <f t="shared" si="3458"/>
        <v>0</v>
      </c>
      <c r="BK1131" s="75">
        <f t="shared" si="3458"/>
        <v>0</v>
      </c>
      <c r="BL1131" s="75">
        <f t="shared" si="3458"/>
        <v>0</v>
      </c>
      <c r="BM1131" s="75">
        <f t="shared" si="3458"/>
        <v>992</v>
      </c>
      <c r="BN1131" s="75">
        <f t="shared" si="3458"/>
        <v>0</v>
      </c>
      <c r="BO1131" s="75">
        <f t="shared" si="3458"/>
        <v>4754</v>
      </c>
      <c r="BP1131" s="75">
        <f t="shared" si="3458"/>
        <v>0</v>
      </c>
      <c r="BQ1131" s="11">
        <f t="shared" si="3459"/>
        <v>0</v>
      </c>
      <c r="BR1131" s="11">
        <f t="shared" si="3459"/>
        <v>0</v>
      </c>
      <c r="BS1131" s="11">
        <f t="shared" si="3459"/>
        <v>0</v>
      </c>
      <c r="BT1131" s="11">
        <f t="shared" si="3459"/>
        <v>0</v>
      </c>
      <c r="BU1131" s="11">
        <f t="shared" si="3459"/>
        <v>4754</v>
      </c>
      <c r="BV1131" s="11">
        <f t="shared" si="3459"/>
        <v>0</v>
      </c>
      <c r="BW1131" s="75">
        <f t="shared" si="3459"/>
        <v>0</v>
      </c>
      <c r="BX1131" s="75">
        <f t="shared" si="3459"/>
        <v>0</v>
      </c>
      <c r="BY1131" s="75">
        <f t="shared" si="3459"/>
        <v>0</v>
      </c>
      <c r="BZ1131" s="75">
        <f t="shared" si="3459"/>
        <v>0</v>
      </c>
      <c r="CA1131" s="75">
        <f t="shared" si="3459"/>
        <v>4754</v>
      </c>
      <c r="CB1131" s="75">
        <f t="shared" si="3459"/>
        <v>0</v>
      </c>
      <c r="CC1131" s="75">
        <f t="shared" si="3460"/>
        <v>-500</v>
      </c>
      <c r="CD1131" s="75">
        <f t="shared" si="3460"/>
        <v>0</v>
      </c>
      <c r="CE1131" s="75">
        <f t="shared" si="3460"/>
        <v>0</v>
      </c>
      <c r="CF1131" s="75">
        <f t="shared" si="3460"/>
        <v>0</v>
      </c>
      <c r="CG1131" s="75">
        <f t="shared" si="3460"/>
        <v>4254</v>
      </c>
      <c r="CH1131" s="75">
        <f t="shared" si="3460"/>
        <v>0</v>
      </c>
      <c r="CI1131" s="11">
        <f t="shared" si="3460"/>
        <v>0</v>
      </c>
      <c r="CJ1131" s="11">
        <f t="shared" si="3460"/>
        <v>0</v>
      </c>
      <c r="CK1131" s="11">
        <f t="shared" si="3460"/>
        <v>0</v>
      </c>
      <c r="CL1131" s="11">
        <f t="shared" si="3460"/>
        <v>0</v>
      </c>
      <c r="CM1131" s="11">
        <f t="shared" si="3460"/>
        <v>4254</v>
      </c>
      <c r="CN1131" s="11">
        <f t="shared" si="3460"/>
        <v>0</v>
      </c>
    </row>
    <row r="1132" spans="1:92" hidden="1" x14ac:dyDescent="0.25">
      <c r="A1132" s="55" t="s">
        <v>370</v>
      </c>
      <c r="B1132" s="14" t="s">
        <v>358</v>
      </c>
      <c r="C1132" s="14" t="s">
        <v>164</v>
      </c>
      <c r="D1132" s="14" t="s">
        <v>8</v>
      </c>
      <c r="E1132" s="14" t="s">
        <v>442</v>
      </c>
      <c r="F1132" s="14"/>
      <c r="G1132" s="11">
        <f t="shared" si="3454"/>
        <v>3748</v>
      </c>
      <c r="H1132" s="11">
        <f t="shared" si="3454"/>
        <v>0</v>
      </c>
      <c r="I1132" s="11">
        <f t="shared" si="3454"/>
        <v>0</v>
      </c>
      <c r="J1132" s="11">
        <f t="shared" si="3454"/>
        <v>0</v>
      </c>
      <c r="K1132" s="11">
        <f t="shared" si="3454"/>
        <v>0</v>
      </c>
      <c r="L1132" s="11">
        <f t="shared" si="3454"/>
        <v>0</v>
      </c>
      <c r="M1132" s="11">
        <f t="shared" si="3454"/>
        <v>3748</v>
      </c>
      <c r="N1132" s="11">
        <f t="shared" si="3454"/>
        <v>0</v>
      </c>
      <c r="O1132" s="11">
        <f t="shared" si="3454"/>
        <v>0</v>
      </c>
      <c r="P1132" s="11">
        <f t="shared" si="3454"/>
        <v>0</v>
      </c>
      <c r="Q1132" s="11">
        <f t="shared" si="3454"/>
        <v>0</v>
      </c>
      <c r="R1132" s="11">
        <f t="shared" si="3454"/>
        <v>0</v>
      </c>
      <c r="S1132" s="11">
        <f t="shared" si="3455"/>
        <v>3748</v>
      </c>
      <c r="T1132" s="11">
        <f t="shared" si="3455"/>
        <v>0</v>
      </c>
      <c r="U1132" s="11">
        <f t="shared" si="3455"/>
        <v>0</v>
      </c>
      <c r="V1132" s="11">
        <f t="shared" si="3455"/>
        <v>0</v>
      </c>
      <c r="W1132" s="11">
        <f t="shared" si="3455"/>
        <v>0</v>
      </c>
      <c r="X1132" s="11">
        <f t="shared" si="3455"/>
        <v>0</v>
      </c>
      <c r="Y1132" s="11">
        <f t="shared" si="3455"/>
        <v>3748</v>
      </c>
      <c r="Z1132" s="11">
        <f t="shared" si="3455"/>
        <v>0</v>
      </c>
      <c r="AA1132" s="11">
        <f t="shared" si="3455"/>
        <v>0</v>
      </c>
      <c r="AB1132" s="11">
        <f t="shared" si="3455"/>
        <v>0</v>
      </c>
      <c r="AC1132" s="11">
        <f t="shared" si="3455"/>
        <v>0</v>
      </c>
      <c r="AD1132" s="11">
        <f t="shared" si="3455"/>
        <v>0</v>
      </c>
      <c r="AE1132" s="11">
        <f t="shared" si="3455"/>
        <v>3748</v>
      </c>
      <c r="AF1132" s="11">
        <f t="shared" si="3455"/>
        <v>0</v>
      </c>
      <c r="AG1132" s="11">
        <f t="shared" si="3456"/>
        <v>0</v>
      </c>
      <c r="AH1132" s="11">
        <f t="shared" si="3456"/>
        <v>0</v>
      </c>
      <c r="AI1132" s="11">
        <f t="shared" si="3456"/>
        <v>0</v>
      </c>
      <c r="AJ1132" s="11">
        <f t="shared" si="3456"/>
        <v>0</v>
      </c>
      <c r="AK1132" s="75">
        <f t="shared" si="3456"/>
        <v>3748</v>
      </c>
      <c r="AL1132" s="75">
        <f t="shared" si="3456"/>
        <v>0</v>
      </c>
      <c r="AM1132" s="11">
        <f t="shared" si="3456"/>
        <v>0</v>
      </c>
      <c r="AN1132" s="11">
        <f t="shared" si="3456"/>
        <v>0</v>
      </c>
      <c r="AO1132" s="11">
        <f t="shared" si="3456"/>
        <v>0</v>
      </c>
      <c r="AP1132" s="11">
        <f t="shared" si="3456"/>
        <v>0</v>
      </c>
      <c r="AQ1132" s="11">
        <f t="shared" si="3456"/>
        <v>3748</v>
      </c>
      <c r="AR1132" s="11">
        <f t="shared" si="3456"/>
        <v>0</v>
      </c>
      <c r="AS1132" s="11">
        <f t="shared" si="3457"/>
        <v>0</v>
      </c>
      <c r="AT1132" s="11">
        <f t="shared" si="3457"/>
        <v>0</v>
      </c>
      <c r="AU1132" s="11">
        <f t="shared" si="3457"/>
        <v>14</v>
      </c>
      <c r="AV1132" s="11">
        <f t="shared" si="3457"/>
        <v>0</v>
      </c>
      <c r="AW1132" s="11">
        <f t="shared" si="3457"/>
        <v>3762</v>
      </c>
      <c r="AX1132" s="11">
        <f t="shared" si="3457"/>
        <v>0</v>
      </c>
      <c r="AY1132" s="75">
        <f t="shared" si="3457"/>
        <v>0</v>
      </c>
      <c r="AZ1132" s="75">
        <f t="shared" si="3457"/>
        <v>0</v>
      </c>
      <c r="BA1132" s="75">
        <f t="shared" si="3457"/>
        <v>0</v>
      </c>
      <c r="BB1132" s="75">
        <f t="shared" si="3457"/>
        <v>0</v>
      </c>
      <c r="BC1132" s="75">
        <f t="shared" si="3457"/>
        <v>3762</v>
      </c>
      <c r="BD1132" s="75">
        <f t="shared" si="3457"/>
        <v>0</v>
      </c>
      <c r="BE1132" s="11">
        <f t="shared" si="3458"/>
        <v>0</v>
      </c>
      <c r="BF1132" s="11">
        <f t="shared" si="3458"/>
        <v>0</v>
      </c>
      <c r="BG1132" s="11">
        <f t="shared" si="3458"/>
        <v>0</v>
      </c>
      <c r="BH1132" s="11">
        <f t="shared" si="3458"/>
        <v>0</v>
      </c>
      <c r="BI1132" s="138">
        <f t="shared" si="3458"/>
        <v>3762</v>
      </c>
      <c r="BJ1132" s="138">
        <f t="shared" si="3458"/>
        <v>0</v>
      </c>
      <c r="BK1132" s="75">
        <f t="shared" si="3458"/>
        <v>0</v>
      </c>
      <c r="BL1132" s="75">
        <f t="shared" si="3458"/>
        <v>0</v>
      </c>
      <c r="BM1132" s="75">
        <f t="shared" si="3458"/>
        <v>992</v>
      </c>
      <c r="BN1132" s="75">
        <f t="shared" si="3458"/>
        <v>0</v>
      </c>
      <c r="BO1132" s="75">
        <f t="shared" si="3458"/>
        <v>4754</v>
      </c>
      <c r="BP1132" s="75">
        <f t="shared" si="3458"/>
        <v>0</v>
      </c>
      <c r="BQ1132" s="11">
        <f t="shared" si="3459"/>
        <v>0</v>
      </c>
      <c r="BR1132" s="11">
        <f t="shared" si="3459"/>
        <v>0</v>
      </c>
      <c r="BS1132" s="11">
        <f t="shared" si="3459"/>
        <v>0</v>
      </c>
      <c r="BT1132" s="11">
        <f t="shared" si="3459"/>
        <v>0</v>
      </c>
      <c r="BU1132" s="11">
        <f t="shared" si="3459"/>
        <v>4754</v>
      </c>
      <c r="BV1132" s="11">
        <f t="shared" si="3459"/>
        <v>0</v>
      </c>
      <c r="BW1132" s="75">
        <f t="shared" si="3459"/>
        <v>0</v>
      </c>
      <c r="BX1132" s="75">
        <f t="shared" si="3459"/>
        <v>0</v>
      </c>
      <c r="BY1132" s="75">
        <f t="shared" si="3459"/>
        <v>0</v>
      </c>
      <c r="BZ1132" s="75">
        <f t="shared" si="3459"/>
        <v>0</v>
      </c>
      <c r="CA1132" s="75">
        <f t="shared" si="3459"/>
        <v>4754</v>
      </c>
      <c r="CB1132" s="75">
        <f t="shared" si="3459"/>
        <v>0</v>
      </c>
      <c r="CC1132" s="75">
        <f t="shared" si="3460"/>
        <v>-500</v>
      </c>
      <c r="CD1132" s="75">
        <f t="shared" si="3460"/>
        <v>0</v>
      </c>
      <c r="CE1132" s="75">
        <f t="shared" si="3460"/>
        <v>0</v>
      </c>
      <c r="CF1132" s="75">
        <f t="shared" si="3460"/>
        <v>0</v>
      </c>
      <c r="CG1132" s="75">
        <f t="shared" si="3460"/>
        <v>4254</v>
      </c>
      <c r="CH1132" s="75">
        <f t="shared" si="3460"/>
        <v>0</v>
      </c>
      <c r="CI1132" s="11">
        <f t="shared" si="3460"/>
        <v>0</v>
      </c>
      <c r="CJ1132" s="11">
        <f t="shared" si="3460"/>
        <v>0</v>
      </c>
      <c r="CK1132" s="11">
        <f t="shared" si="3460"/>
        <v>0</v>
      </c>
      <c r="CL1132" s="11">
        <f t="shared" si="3460"/>
        <v>0</v>
      </c>
      <c r="CM1132" s="11">
        <f t="shared" si="3460"/>
        <v>4254</v>
      </c>
      <c r="CN1132" s="11">
        <f t="shared" si="3460"/>
        <v>0</v>
      </c>
    </row>
    <row r="1133" spans="1:92" ht="33" hidden="1" x14ac:dyDescent="0.25">
      <c r="A1133" s="55" t="s">
        <v>268</v>
      </c>
      <c r="B1133" s="14" t="s">
        <v>358</v>
      </c>
      <c r="C1133" s="14" t="s">
        <v>164</v>
      </c>
      <c r="D1133" s="14" t="s">
        <v>8</v>
      </c>
      <c r="E1133" s="14" t="s">
        <v>442</v>
      </c>
      <c r="F1133" s="14" t="s">
        <v>33</v>
      </c>
      <c r="G1133" s="11">
        <f t="shared" si="3454"/>
        <v>3748</v>
      </c>
      <c r="H1133" s="11">
        <f t="shared" si="3454"/>
        <v>0</v>
      </c>
      <c r="I1133" s="11">
        <f t="shared" si="3454"/>
        <v>0</v>
      </c>
      <c r="J1133" s="11">
        <f t="shared" si="3454"/>
        <v>0</v>
      </c>
      <c r="K1133" s="11">
        <f t="shared" si="3454"/>
        <v>0</v>
      </c>
      <c r="L1133" s="11">
        <f t="shared" si="3454"/>
        <v>0</v>
      </c>
      <c r="M1133" s="11">
        <f t="shared" si="3454"/>
        <v>3748</v>
      </c>
      <c r="N1133" s="11">
        <f t="shared" si="3454"/>
        <v>0</v>
      </c>
      <c r="O1133" s="11">
        <f t="shared" si="3454"/>
        <v>0</v>
      </c>
      <c r="P1133" s="11">
        <f t="shared" si="3454"/>
        <v>0</v>
      </c>
      <c r="Q1133" s="11">
        <f t="shared" si="3454"/>
        <v>0</v>
      </c>
      <c r="R1133" s="11">
        <f t="shared" si="3454"/>
        <v>0</v>
      </c>
      <c r="S1133" s="11">
        <f t="shared" si="3455"/>
        <v>3748</v>
      </c>
      <c r="T1133" s="11">
        <f t="shared" si="3455"/>
        <v>0</v>
      </c>
      <c r="U1133" s="11">
        <f t="shared" si="3455"/>
        <v>0</v>
      </c>
      <c r="V1133" s="11">
        <f t="shared" si="3455"/>
        <v>0</v>
      </c>
      <c r="W1133" s="11">
        <f t="shared" si="3455"/>
        <v>0</v>
      </c>
      <c r="X1133" s="11">
        <f t="shared" si="3455"/>
        <v>0</v>
      </c>
      <c r="Y1133" s="11">
        <f t="shared" si="3455"/>
        <v>3748</v>
      </c>
      <c r="Z1133" s="11">
        <f t="shared" si="3455"/>
        <v>0</v>
      </c>
      <c r="AA1133" s="11">
        <f t="shared" si="3455"/>
        <v>0</v>
      </c>
      <c r="AB1133" s="11">
        <f t="shared" si="3455"/>
        <v>0</v>
      </c>
      <c r="AC1133" s="11">
        <f t="shared" si="3455"/>
        <v>0</v>
      </c>
      <c r="AD1133" s="11">
        <f t="shared" si="3455"/>
        <v>0</v>
      </c>
      <c r="AE1133" s="11">
        <f t="shared" si="3455"/>
        <v>3748</v>
      </c>
      <c r="AF1133" s="11">
        <f t="shared" si="3455"/>
        <v>0</v>
      </c>
      <c r="AG1133" s="11">
        <f t="shared" si="3456"/>
        <v>0</v>
      </c>
      <c r="AH1133" s="11">
        <f t="shared" si="3456"/>
        <v>0</v>
      </c>
      <c r="AI1133" s="11">
        <f t="shared" si="3456"/>
        <v>0</v>
      </c>
      <c r="AJ1133" s="11">
        <f t="shared" si="3456"/>
        <v>0</v>
      </c>
      <c r="AK1133" s="75">
        <f t="shared" si="3456"/>
        <v>3748</v>
      </c>
      <c r="AL1133" s="75">
        <f t="shared" si="3456"/>
        <v>0</v>
      </c>
      <c r="AM1133" s="11">
        <f t="shared" si="3456"/>
        <v>0</v>
      </c>
      <c r="AN1133" s="11">
        <f t="shared" si="3456"/>
        <v>0</v>
      </c>
      <c r="AO1133" s="11">
        <f t="shared" si="3456"/>
        <v>0</v>
      </c>
      <c r="AP1133" s="11">
        <f t="shared" si="3456"/>
        <v>0</v>
      </c>
      <c r="AQ1133" s="11">
        <f t="shared" si="3456"/>
        <v>3748</v>
      </c>
      <c r="AR1133" s="11">
        <f t="shared" si="3456"/>
        <v>0</v>
      </c>
      <c r="AS1133" s="11">
        <f t="shared" si="3457"/>
        <v>0</v>
      </c>
      <c r="AT1133" s="11">
        <f t="shared" si="3457"/>
        <v>0</v>
      </c>
      <c r="AU1133" s="11">
        <f t="shared" si="3457"/>
        <v>14</v>
      </c>
      <c r="AV1133" s="11">
        <f t="shared" si="3457"/>
        <v>0</v>
      </c>
      <c r="AW1133" s="11">
        <f t="shared" si="3457"/>
        <v>3762</v>
      </c>
      <c r="AX1133" s="11">
        <f t="shared" si="3457"/>
        <v>0</v>
      </c>
      <c r="AY1133" s="75">
        <f t="shared" si="3457"/>
        <v>0</v>
      </c>
      <c r="AZ1133" s="75">
        <f t="shared" si="3457"/>
        <v>0</v>
      </c>
      <c r="BA1133" s="75">
        <f t="shared" si="3457"/>
        <v>0</v>
      </c>
      <c r="BB1133" s="75">
        <f t="shared" si="3457"/>
        <v>0</v>
      </c>
      <c r="BC1133" s="75">
        <f t="shared" si="3457"/>
        <v>3762</v>
      </c>
      <c r="BD1133" s="75">
        <f t="shared" si="3457"/>
        <v>0</v>
      </c>
      <c r="BE1133" s="11">
        <f t="shared" si="3458"/>
        <v>0</v>
      </c>
      <c r="BF1133" s="11">
        <f t="shared" si="3458"/>
        <v>0</v>
      </c>
      <c r="BG1133" s="11">
        <f t="shared" si="3458"/>
        <v>0</v>
      </c>
      <c r="BH1133" s="11">
        <f t="shared" si="3458"/>
        <v>0</v>
      </c>
      <c r="BI1133" s="138">
        <f t="shared" si="3458"/>
        <v>3762</v>
      </c>
      <c r="BJ1133" s="138">
        <f t="shared" si="3458"/>
        <v>0</v>
      </c>
      <c r="BK1133" s="75">
        <f t="shared" si="3458"/>
        <v>0</v>
      </c>
      <c r="BL1133" s="75">
        <f t="shared" si="3458"/>
        <v>0</v>
      </c>
      <c r="BM1133" s="75">
        <f t="shared" si="3458"/>
        <v>992</v>
      </c>
      <c r="BN1133" s="75">
        <f t="shared" si="3458"/>
        <v>0</v>
      </c>
      <c r="BO1133" s="75">
        <f t="shared" si="3458"/>
        <v>4754</v>
      </c>
      <c r="BP1133" s="75">
        <f t="shared" si="3458"/>
        <v>0</v>
      </c>
      <c r="BQ1133" s="11">
        <f t="shared" si="3459"/>
        <v>0</v>
      </c>
      <c r="BR1133" s="11">
        <f t="shared" si="3459"/>
        <v>0</v>
      </c>
      <c r="BS1133" s="11">
        <f t="shared" si="3459"/>
        <v>0</v>
      </c>
      <c r="BT1133" s="11">
        <f t="shared" si="3459"/>
        <v>0</v>
      </c>
      <c r="BU1133" s="11">
        <f t="shared" si="3459"/>
        <v>4754</v>
      </c>
      <c r="BV1133" s="11">
        <f t="shared" si="3459"/>
        <v>0</v>
      </c>
      <c r="BW1133" s="75">
        <f t="shared" si="3459"/>
        <v>0</v>
      </c>
      <c r="BX1133" s="75">
        <f t="shared" si="3459"/>
        <v>0</v>
      </c>
      <c r="BY1133" s="75">
        <f t="shared" si="3459"/>
        <v>0</v>
      </c>
      <c r="BZ1133" s="75">
        <f t="shared" si="3459"/>
        <v>0</v>
      </c>
      <c r="CA1133" s="75">
        <f t="shared" si="3459"/>
        <v>4754</v>
      </c>
      <c r="CB1133" s="75">
        <f t="shared" si="3459"/>
        <v>0</v>
      </c>
      <c r="CC1133" s="75">
        <f t="shared" si="3460"/>
        <v>-500</v>
      </c>
      <c r="CD1133" s="75">
        <f t="shared" si="3460"/>
        <v>0</v>
      </c>
      <c r="CE1133" s="75">
        <f t="shared" si="3460"/>
        <v>0</v>
      </c>
      <c r="CF1133" s="75">
        <f t="shared" si="3460"/>
        <v>0</v>
      </c>
      <c r="CG1133" s="75">
        <f t="shared" si="3460"/>
        <v>4254</v>
      </c>
      <c r="CH1133" s="75">
        <f t="shared" si="3460"/>
        <v>0</v>
      </c>
      <c r="CI1133" s="11">
        <f t="shared" si="3460"/>
        <v>0</v>
      </c>
      <c r="CJ1133" s="11">
        <f t="shared" si="3460"/>
        <v>0</v>
      </c>
      <c r="CK1133" s="11">
        <f t="shared" si="3460"/>
        <v>0</v>
      </c>
      <c r="CL1133" s="11">
        <f t="shared" si="3460"/>
        <v>0</v>
      </c>
      <c r="CM1133" s="11">
        <f t="shared" si="3460"/>
        <v>4254</v>
      </c>
      <c r="CN1133" s="11">
        <f t="shared" si="3460"/>
        <v>0</v>
      </c>
    </row>
    <row r="1134" spans="1:92" ht="33" hidden="1" x14ac:dyDescent="0.25">
      <c r="A1134" s="55" t="s">
        <v>39</v>
      </c>
      <c r="B1134" s="14" t="s">
        <v>358</v>
      </c>
      <c r="C1134" s="14" t="s">
        <v>164</v>
      </c>
      <c r="D1134" s="14" t="s">
        <v>8</v>
      </c>
      <c r="E1134" s="14" t="s">
        <v>442</v>
      </c>
      <c r="F1134" s="14" t="s">
        <v>40</v>
      </c>
      <c r="G1134" s="11">
        <v>3748</v>
      </c>
      <c r="H1134" s="11"/>
      <c r="I1134" s="11"/>
      <c r="J1134" s="11"/>
      <c r="K1134" s="11"/>
      <c r="L1134" s="11"/>
      <c r="M1134" s="11">
        <f>G1134+I1134+J1134+K1134+L1134</f>
        <v>3748</v>
      </c>
      <c r="N1134" s="11">
        <f>H1134+J1134</f>
        <v>0</v>
      </c>
      <c r="O1134" s="11"/>
      <c r="P1134" s="11"/>
      <c r="Q1134" s="11"/>
      <c r="R1134" s="11"/>
      <c r="S1134" s="11">
        <f>M1134+O1134+P1134+Q1134+R1134</f>
        <v>3748</v>
      </c>
      <c r="T1134" s="11">
        <f>N1134+P1134</f>
        <v>0</v>
      </c>
      <c r="U1134" s="11"/>
      <c r="V1134" s="11"/>
      <c r="W1134" s="11"/>
      <c r="X1134" s="11"/>
      <c r="Y1134" s="11">
        <f>S1134+U1134+V1134+W1134+X1134</f>
        <v>3748</v>
      </c>
      <c r="Z1134" s="11">
        <f>T1134+V1134</f>
        <v>0</v>
      </c>
      <c r="AA1134" s="11"/>
      <c r="AB1134" s="11"/>
      <c r="AC1134" s="11"/>
      <c r="AD1134" s="11"/>
      <c r="AE1134" s="11">
        <f>Y1134+AA1134+AB1134+AC1134+AD1134</f>
        <v>3748</v>
      </c>
      <c r="AF1134" s="11">
        <f>Z1134+AB1134</f>
        <v>0</v>
      </c>
      <c r="AG1134" s="11"/>
      <c r="AH1134" s="11"/>
      <c r="AI1134" s="11"/>
      <c r="AJ1134" s="11"/>
      <c r="AK1134" s="75">
        <f>AE1134+AG1134+AH1134+AI1134+AJ1134</f>
        <v>3748</v>
      </c>
      <c r="AL1134" s="75">
        <f>AF1134+AH1134</f>
        <v>0</v>
      </c>
      <c r="AM1134" s="11"/>
      <c r="AN1134" s="11"/>
      <c r="AO1134" s="11"/>
      <c r="AP1134" s="11"/>
      <c r="AQ1134" s="11">
        <f>AK1134+AM1134+AN1134+AO1134+AP1134</f>
        <v>3748</v>
      </c>
      <c r="AR1134" s="11">
        <f>AL1134+AN1134</f>
        <v>0</v>
      </c>
      <c r="AS1134" s="11"/>
      <c r="AT1134" s="11"/>
      <c r="AU1134" s="11">
        <v>14</v>
      </c>
      <c r="AV1134" s="11"/>
      <c r="AW1134" s="11">
        <f>AQ1134+AS1134+AT1134+AU1134+AV1134</f>
        <v>3762</v>
      </c>
      <c r="AX1134" s="11">
        <f>AR1134+AT1134</f>
        <v>0</v>
      </c>
      <c r="AY1134" s="75"/>
      <c r="AZ1134" s="75"/>
      <c r="BA1134" s="75"/>
      <c r="BB1134" s="75"/>
      <c r="BC1134" s="75">
        <f>AW1134+AY1134+AZ1134+BA1134+BB1134</f>
        <v>3762</v>
      </c>
      <c r="BD1134" s="75">
        <f>AX1134+AZ1134</f>
        <v>0</v>
      </c>
      <c r="BE1134" s="11"/>
      <c r="BF1134" s="11"/>
      <c r="BG1134" s="11"/>
      <c r="BH1134" s="11"/>
      <c r="BI1134" s="138">
        <f>BC1134+BE1134+BF1134+BG1134+BH1134</f>
        <v>3762</v>
      </c>
      <c r="BJ1134" s="138">
        <f>BD1134+BF1134</f>
        <v>0</v>
      </c>
      <c r="BK1134" s="75"/>
      <c r="BL1134" s="75"/>
      <c r="BM1134" s="75">
        <v>992</v>
      </c>
      <c r="BN1134" s="75"/>
      <c r="BO1134" s="75">
        <f>BI1134+BK1134+BL1134+BM1134+BN1134</f>
        <v>4754</v>
      </c>
      <c r="BP1134" s="75">
        <f>BJ1134+BL1134</f>
        <v>0</v>
      </c>
      <c r="BQ1134" s="11"/>
      <c r="BR1134" s="11"/>
      <c r="BS1134" s="11"/>
      <c r="BT1134" s="11"/>
      <c r="BU1134" s="11">
        <f>BO1134+BQ1134+BR1134+BS1134+BT1134</f>
        <v>4754</v>
      </c>
      <c r="BV1134" s="11">
        <f>BP1134+BR1134</f>
        <v>0</v>
      </c>
      <c r="BW1134" s="75"/>
      <c r="BX1134" s="75"/>
      <c r="BY1134" s="75"/>
      <c r="BZ1134" s="75"/>
      <c r="CA1134" s="75">
        <f>BU1134+BW1134+BX1134+BY1134+BZ1134</f>
        <v>4754</v>
      </c>
      <c r="CB1134" s="75">
        <f>BV1134+BX1134</f>
        <v>0</v>
      </c>
      <c r="CC1134" s="75">
        <v>-500</v>
      </c>
      <c r="CD1134" s="75"/>
      <c r="CE1134" s="75"/>
      <c r="CF1134" s="75"/>
      <c r="CG1134" s="75">
        <f>CA1134+CC1134+CD1134+CE1134+CF1134</f>
        <v>4254</v>
      </c>
      <c r="CH1134" s="75">
        <f>CB1134+CD1134</f>
        <v>0</v>
      </c>
      <c r="CI1134" s="11"/>
      <c r="CJ1134" s="11"/>
      <c r="CK1134" s="11"/>
      <c r="CL1134" s="11"/>
      <c r="CM1134" s="11">
        <f>CG1134+CI1134+CJ1134+CK1134+CL1134</f>
        <v>4254</v>
      </c>
      <c r="CN1134" s="11">
        <f>CH1134+CJ1134</f>
        <v>0</v>
      </c>
    </row>
    <row r="1135" spans="1:92" ht="18.75" hidden="1" x14ac:dyDescent="0.3">
      <c r="A1135" s="55"/>
      <c r="B1135" s="14"/>
      <c r="C1135" s="14"/>
      <c r="D1135" s="14"/>
      <c r="E1135" s="14"/>
      <c r="F1135" s="14"/>
      <c r="G1135" s="11"/>
      <c r="H1135" s="11"/>
      <c r="I1135" s="11"/>
      <c r="J1135" s="11"/>
      <c r="K1135" s="11"/>
      <c r="L1135" s="11"/>
      <c r="M1135" s="11"/>
      <c r="N1135" s="11"/>
      <c r="O1135" s="11"/>
      <c r="P1135" s="11"/>
      <c r="Q1135" s="11"/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1"/>
      <c r="AG1135" s="11"/>
      <c r="AH1135" s="11"/>
      <c r="AI1135" s="11"/>
      <c r="AJ1135" s="11"/>
      <c r="AK1135" s="75"/>
      <c r="AL1135" s="75"/>
      <c r="AM1135" s="11"/>
      <c r="AN1135" s="11"/>
      <c r="AO1135" s="11"/>
      <c r="AP1135" s="11"/>
      <c r="AQ1135" s="11"/>
      <c r="AR1135" s="11"/>
      <c r="AS1135" s="11"/>
      <c r="AT1135" s="11"/>
      <c r="AU1135" s="11"/>
      <c r="AV1135" s="30"/>
      <c r="AW1135" s="11"/>
      <c r="AX1135" s="11"/>
      <c r="AY1135" s="75"/>
      <c r="AZ1135" s="75"/>
      <c r="BA1135" s="75"/>
      <c r="BB1135" s="85"/>
      <c r="BC1135" s="75"/>
      <c r="BD1135" s="75"/>
      <c r="BE1135" s="11"/>
      <c r="BF1135" s="11"/>
      <c r="BG1135" s="11"/>
      <c r="BH1135" s="30"/>
      <c r="BI1135" s="138"/>
      <c r="BJ1135" s="138"/>
      <c r="BK1135" s="75"/>
      <c r="BL1135" s="75"/>
      <c r="BM1135" s="75"/>
      <c r="BN1135" s="85"/>
      <c r="BO1135" s="75"/>
      <c r="BP1135" s="75"/>
      <c r="BQ1135" s="11"/>
      <c r="BR1135" s="11"/>
      <c r="BS1135" s="11"/>
      <c r="BT1135" s="30"/>
      <c r="BU1135" s="11"/>
      <c r="BV1135" s="11"/>
      <c r="BW1135" s="75"/>
      <c r="BX1135" s="75"/>
      <c r="BY1135" s="75"/>
      <c r="BZ1135" s="85"/>
      <c r="CA1135" s="75"/>
      <c r="CB1135" s="75"/>
      <c r="CC1135" s="75"/>
      <c r="CD1135" s="75"/>
      <c r="CE1135" s="75"/>
      <c r="CF1135" s="85"/>
      <c r="CG1135" s="75"/>
      <c r="CH1135" s="75"/>
      <c r="CI1135" s="11"/>
      <c r="CJ1135" s="11"/>
      <c r="CK1135" s="11"/>
      <c r="CL1135" s="30"/>
      <c r="CM1135" s="11"/>
      <c r="CN1135" s="11"/>
    </row>
    <row r="1136" spans="1:92" ht="18.75" hidden="1" x14ac:dyDescent="0.3">
      <c r="A1136" s="57" t="s">
        <v>188</v>
      </c>
      <c r="B1136" s="12" t="s">
        <v>358</v>
      </c>
      <c r="C1136" s="12" t="s">
        <v>164</v>
      </c>
      <c r="D1136" s="12" t="s">
        <v>87</v>
      </c>
      <c r="E1136" s="12"/>
      <c r="F1136" s="12"/>
      <c r="G1136" s="30">
        <f t="shared" ref="G1136:AL1136" si="3461">G1147+G1142+G1137+G1173+G1152</f>
        <v>433606</v>
      </c>
      <c r="H1136" s="30">
        <f t="shared" si="3461"/>
        <v>0</v>
      </c>
      <c r="I1136" s="11">
        <f t="shared" si="3461"/>
        <v>0</v>
      </c>
      <c r="J1136" s="11">
        <f t="shared" si="3461"/>
        <v>0</v>
      </c>
      <c r="K1136" s="11">
        <f t="shared" si="3461"/>
        <v>0</v>
      </c>
      <c r="L1136" s="11">
        <f t="shared" si="3461"/>
        <v>0</v>
      </c>
      <c r="M1136" s="30">
        <f t="shared" si="3461"/>
        <v>433606</v>
      </c>
      <c r="N1136" s="30">
        <f t="shared" si="3461"/>
        <v>0</v>
      </c>
      <c r="O1136" s="11">
        <f t="shared" si="3461"/>
        <v>0</v>
      </c>
      <c r="P1136" s="11">
        <f t="shared" si="3461"/>
        <v>0</v>
      </c>
      <c r="Q1136" s="11">
        <f t="shared" si="3461"/>
        <v>0</v>
      </c>
      <c r="R1136" s="11">
        <f t="shared" si="3461"/>
        <v>0</v>
      </c>
      <c r="S1136" s="30">
        <f t="shared" si="3461"/>
        <v>433606</v>
      </c>
      <c r="T1136" s="30">
        <f t="shared" si="3461"/>
        <v>0</v>
      </c>
      <c r="U1136" s="11">
        <f t="shared" si="3461"/>
        <v>0</v>
      </c>
      <c r="V1136" s="11">
        <f t="shared" si="3461"/>
        <v>0</v>
      </c>
      <c r="W1136" s="11">
        <f t="shared" si="3461"/>
        <v>0</v>
      </c>
      <c r="X1136" s="11">
        <f t="shared" si="3461"/>
        <v>0</v>
      </c>
      <c r="Y1136" s="30">
        <f t="shared" si="3461"/>
        <v>433606</v>
      </c>
      <c r="Z1136" s="30">
        <f t="shared" si="3461"/>
        <v>0</v>
      </c>
      <c r="AA1136" s="11">
        <f t="shared" si="3461"/>
        <v>-95</v>
      </c>
      <c r="AB1136" s="11">
        <f t="shared" si="3461"/>
        <v>0</v>
      </c>
      <c r="AC1136" s="11">
        <f t="shared" si="3461"/>
        <v>0</v>
      </c>
      <c r="AD1136" s="11">
        <f t="shared" si="3461"/>
        <v>0</v>
      </c>
      <c r="AE1136" s="30">
        <f t="shared" si="3461"/>
        <v>433511</v>
      </c>
      <c r="AF1136" s="30">
        <f t="shared" si="3461"/>
        <v>0</v>
      </c>
      <c r="AG1136" s="11">
        <f t="shared" si="3461"/>
        <v>0</v>
      </c>
      <c r="AH1136" s="11">
        <f t="shared" si="3461"/>
        <v>0</v>
      </c>
      <c r="AI1136" s="30">
        <f t="shared" si="3461"/>
        <v>1018</v>
      </c>
      <c r="AJ1136" s="11">
        <f t="shared" si="3461"/>
        <v>0</v>
      </c>
      <c r="AK1136" s="85">
        <f t="shared" si="3461"/>
        <v>434529</v>
      </c>
      <c r="AL1136" s="85">
        <f t="shared" si="3461"/>
        <v>0</v>
      </c>
      <c r="AM1136" s="11">
        <f t="shared" ref="AM1136:BR1136" si="3462">AM1147+AM1142+AM1137+AM1173+AM1152</f>
        <v>36826</v>
      </c>
      <c r="AN1136" s="11">
        <f t="shared" si="3462"/>
        <v>0</v>
      </c>
      <c r="AO1136" s="30">
        <f t="shared" si="3462"/>
        <v>0</v>
      </c>
      <c r="AP1136" s="11">
        <f t="shared" si="3462"/>
        <v>0</v>
      </c>
      <c r="AQ1136" s="30">
        <f t="shared" si="3462"/>
        <v>471355</v>
      </c>
      <c r="AR1136" s="30">
        <f t="shared" si="3462"/>
        <v>0</v>
      </c>
      <c r="AS1136" s="30">
        <f t="shared" si="3462"/>
        <v>6115</v>
      </c>
      <c r="AT1136" s="11">
        <f t="shared" si="3462"/>
        <v>0</v>
      </c>
      <c r="AU1136" s="30">
        <f t="shared" si="3462"/>
        <v>7240</v>
      </c>
      <c r="AV1136" s="30">
        <f t="shared" si="3462"/>
        <v>-345</v>
      </c>
      <c r="AW1136" s="30">
        <f t="shared" si="3462"/>
        <v>484365</v>
      </c>
      <c r="AX1136" s="30">
        <f t="shared" si="3462"/>
        <v>0</v>
      </c>
      <c r="AY1136" s="85">
        <f t="shared" si="3462"/>
        <v>-17978</v>
      </c>
      <c r="AZ1136" s="85">
        <f t="shared" si="3462"/>
        <v>26000</v>
      </c>
      <c r="BA1136" s="85">
        <f t="shared" si="3462"/>
        <v>5855</v>
      </c>
      <c r="BB1136" s="85">
        <f t="shared" si="3462"/>
        <v>0</v>
      </c>
      <c r="BC1136" s="85">
        <f t="shared" si="3462"/>
        <v>498242</v>
      </c>
      <c r="BD1136" s="85">
        <f t="shared" si="3462"/>
        <v>26000</v>
      </c>
      <c r="BE1136" s="30">
        <f t="shared" si="3462"/>
        <v>2728</v>
      </c>
      <c r="BF1136" s="30">
        <f t="shared" si="3462"/>
        <v>14000</v>
      </c>
      <c r="BG1136" s="30">
        <f t="shared" si="3462"/>
        <v>3313</v>
      </c>
      <c r="BH1136" s="30">
        <f t="shared" si="3462"/>
        <v>0</v>
      </c>
      <c r="BI1136" s="144">
        <f t="shared" si="3462"/>
        <v>518283</v>
      </c>
      <c r="BJ1136" s="144">
        <f t="shared" si="3462"/>
        <v>40000</v>
      </c>
      <c r="BK1136" s="85">
        <f t="shared" si="3462"/>
        <v>-2899</v>
      </c>
      <c r="BL1136" s="85">
        <f t="shared" si="3462"/>
        <v>0</v>
      </c>
      <c r="BM1136" s="85">
        <f t="shared" si="3462"/>
        <v>4963</v>
      </c>
      <c r="BN1136" s="85">
        <f t="shared" si="3462"/>
        <v>0</v>
      </c>
      <c r="BO1136" s="85">
        <f t="shared" si="3462"/>
        <v>520347</v>
      </c>
      <c r="BP1136" s="85">
        <f t="shared" si="3462"/>
        <v>40000</v>
      </c>
      <c r="BQ1136" s="30">
        <f t="shared" si="3462"/>
        <v>-2225</v>
      </c>
      <c r="BR1136" s="30">
        <f t="shared" si="3462"/>
        <v>-20017</v>
      </c>
      <c r="BS1136" s="30">
        <f t="shared" ref="BS1136:CB1136" si="3463">BS1147+BS1142+BS1137+BS1173+BS1152</f>
        <v>11201</v>
      </c>
      <c r="BT1136" s="30">
        <f t="shared" si="3463"/>
        <v>0</v>
      </c>
      <c r="BU1136" s="30">
        <f t="shared" si="3463"/>
        <v>509306</v>
      </c>
      <c r="BV1136" s="30">
        <f t="shared" si="3463"/>
        <v>19983</v>
      </c>
      <c r="BW1136" s="85">
        <f t="shared" si="3463"/>
        <v>19447</v>
      </c>
      <c r="BX1136" s="85">
        <f t="shared" si="3463"/>
        <v>175017</v>
      </c>
      <c r="BY1136" s="85">
        <f t="shared" si="3463"/>
        <v>0</v>
      </c>
      <c r="BZ1136" s="85">
        <f t="shared" si="3463"/>
        <v>0</v>
      </c>
      <c r="CA1136" s="85">
        <f t="shared" si="3463"/>
        <v>703770</v>
      </c>
      <c r="CB1136" s="85">
        <f t="shared" si="3463"/>
        <v>195000</v>
      </c>
      <c r="CC1136" s="85">
        <f t="shared" ref="CC1136:CH1136" si="3464">CC1147+CC1142+CC1137+CC1173+CC1152</f>
        <v>0</v>
      </c>
      <c r="CD1136" s="85">
        <f t="shared" si="3464"/>
        <v>0</v>
      </c>
      <c r="CE1136" s="85">
        <f t="shared" si="3464"/>
        <v>0</v>
      </c>
      <c r="CF1136" s="85">
        <f t="shared" si="3464"/>
        <v>0</v>
      </c>
      <c r="CG1136" s="85">
        <f t="shared" si="3464"/>
        <v>703770</v>
      </c>
      <c r="CH1136" s="85">
        <f t="shared" si="3464"/>
        <v>195000</v>
      </c>
      <c r="CI1136" s="30">
        <f t="shared" ref="CI1136:CN1136" si="3465">CI1147+CI1142+CI1137+CI1173+CI1152</f>
        <v>0</v>
      </c>
      <c r="CJ1136" s="30">
        <f t="shared" si="3465"/>
        <v>0</v>
      </c>
      <c r="CK1136" s="30">
        <f t="shared" si="3465"/>
        <v>0</v>
      </c>
      <c r="CL1136" s="30">
        <f t="shared" si="3465"/>
        <v>-930</v>
      </c>
      <c r="CM1136" s="30">
        <f t="shared" si="3465"/>
        <v>702840</v>
      </c>
      <c r="CN1136" s="30">
        <f t="shared" si="3465"/>
        <v>195000</v>
      </c>
    </row>
    <row r="1137" spans="1:92" ht="33" hidden="1" x14ac:dyDescent="0.25">
      <c r="A1137" s="72" t="s">
        <v>470</v>
      </c>
      <c r="B1137" s="14" t="s">
        <v>358</v>
      </c>
      <c r="C1137" s="14" t="s">
        <v>164</v>
      </c>
      <c r="D1137" s="14" t="s">
        <v>87</v>
      </c>
      <c r="E1137" s="14" t="s">
        <v>410</v>
      </c>
      <c r="F1137" s="47"/>
      <c r="G1137" s="11">
        <f t="shared" ref="G1137:R1140" si="3466">G1138</f>
        <v>160403</v>
      </c>
      <c r="H1137" s="11">
        <f t="shared" si="3466"/>
        <v>0</v>
      </c>
      <c r="I1137" s="11">
        <f t="shared" si="3466"/>
        <v>0</v>
      </c>
      <c r="J1137" s="11">
        <f t="shared" si="3466"/>
        <v>0</v>
      </c>
      <c r="K1137" s="11">
        <f t="shared" si="3466"/>
        <v>0</v>
      </c>
      <c r="L1137" s="11">
        <f t="shared" si="3466"/>
        <v>0</v>
      </c>
      <c r="M1137" s="11">
        <f t="shared" si="3466"/>
        <v>160403</v>
      </c>
      <c r="N1137" s="11">
        <f t="shared" si="3466"/>
        <v>0</v>
      </c>
      <c r="O1137" s="11">
        <f t="shared" si="3466"/>
        <v>0</v>
      </c>
      <c r="P1137" s="11">
        <f t="shared" si="3466"/>
        <v>0</v>
      </c>
      <c r="Q1137" s="11">
        <f t="shared" si="3466"/>
        <v>0</v>
      </c>
      <c r="R1137" s="11">
        <f t="shared" si="3466"/>
        <v>0</v>
      </c>
      <c r="S1137" s="11">
        <f t="shared" ref="S1137:AH1140" si="3467">S1138</f>
        <v>160403</v>
      </c>
      <c r="T1137" s="11">
        <f t="shared" si="3467"/>
        <v>0</v>
      </c>
      <c r="U1137" s="11">
        <f t="shared" si="3467"/>
        <v>0</v>
      </c>
      <c r="V1137" s="11">
        <f t="shared" si="3467"/>
        <v>0</v>
      </c>
      <c r="W1137" s="11">
        <f t="shared" si="3467"/>
        <v>0</v>
      </c>
      <c r="X1137" s="11">
        <f t="shared" si="3467"/>
        <v>0</v>
      </c>
      <c r="Y1137" s="11">
        <f t="shared" si="3467"/>
        <v>160403</v>
      </c>
      <c r="Z1137" s="11">
        <f t="shared" si="3467"/>
        <v>0</v>
      </c>
      <c r="AA1137" s="11">
        <f t="shared" si="3467"/>
        <v>0</v>
      </c>
      <c r="AB1137" s="11">
        <f t="shared" si="3467"/>
        <v>0</v>
      </c>
      <c r="AC1137" s="11">
        <f t="shared" si="3467"/>
        <v>0</v>
      </c>
      <c r="AD1137" s="11">
        <f t="shared" si="3467"/>
        <v>0</v>
      </c>
      <c r="AE1137" s="11">
        <f t="shared" si="3467"/>
        <v>160403</v>
      </c>
      <c r="AF1137" s="11">
        <f t="shared" si="3467"/>
        <v>0</v>
      </c>
      <c r="AG1137" s="11">
        <f t="shared" si="3467"/>
        <v>0</v>
      </c>
      <c r="AH1137" s="11">
        <f t="shared" si="3467"/>
        <v>0</v>
      </c>
      <c r="AI1137" s="11">
        <f t="shared" ref="AG1137:AV1140" si="3468">AI1138</f>
        <v>0</v>
      </c>
      <c r="AJ1137" s="11">
        <f t="shared" si="3468"/>
        <v>0</v>
      </c>
      <c r="AK1137" s="75">
        <f t="shared" si="3468"/>
        <v>160403</v>
      </c>
      <c r="AL1137" s="75">
        <f t="shared" si="3468"/>
        <v>0</v>
      </c>
      <c r="AM1137" s="11">
        <f t="shared" si="3468"/>
        <v>0</v>
      </c>
      <c r="AN1137" s="11">
        <f t="shared" si="3468"/>
        <v>0</v>
      </c>
      <c r="AO1137" s="11">
        <f t="shared" si="3468"/>
        <v>0</v>
      </c>
      <c r="AP1137" s="11">
        <f t="shared" si="3468"/>
        <v>0</v>
      </c>
      <c r="AQ1137" s="11">
        <f t="shared" si="3468"/>
        <v>160403</v>
      </c>
      <c r="AR1137" s="11">
        <f t="shared" si="3468"/>
        <v>0</v>
      </c>
      <c r="AS1137" s="11">
        <f t="shared" si="3468"/>
        <v>6115</v>
      </c>
      <c r="AT1137" s="11">
        <f t="shared" si="3468"/>
        <v>0</v>
      </c>
      <c r="AU1137" s="11">
        <f t="shared" si="3468"/>
        <v>2240</v>
      </c>
      <c r="AV1137" s="11">
        <f t="shared" si="3468"/>
        <v>-143</v>
      </c>
      <c r="AW1137" s="11">
        <f t="shared" ref="AS1137:BH1140" si="3469">AW1138</f>
        <v>168615</v>
      </c>
      <c r="AX1137" s="11">
        <f t="shared" si="3469"/>
        <v>0</v>
      </c>
      <c r="AY1137" s="75">
        <f t="shared" si="3469"/>
        <v>-271</v>
      </c>
      <c r="AZ1137" s="75">
        <f t="shared" si="3469"/>
        <v>0</v>
      </c>
      <c r="BA1137" s="75">
        <f t="shared" si="3469"/>
        <v>3500</v>
      </c>
      <c r="BB1137" s="75">
        <f t="shared" si="3469"/>
        <v>0</v>
      </c>
      <c r="BC1137" s="75">
        <f t="shared" si="3469"/>
        <v>171844</v>
      </c>
      <c r="BD1137" s="75">
        <f t="shared" si="3469"/>
        <v>0</v>
      </c>
      <c r="BE1137" s="11">
        <f t="shared" si="3469"/>
        <v>-234</v>
      </c>
      <c r="BF1137" s="11">
        <f t="shared" si="3469"/>
        <v>0</v>
      </c>
      <c r="BG1137" s="11">
        <f t="shared" si="3469"/>
        <v>0</v>
      </c>
      <c r="BH1137" s="11">
        <f t="shared" si="3469"/>
        <v>0</v>
      </c>
      <c r="BI1137" s="138">
        <f t="shared" ref="BE1137:BT1140" si="3470">BI1138</f>
        <v>171610</v>
      </c>
      <c r="BJ1137" s="138">
        <f t="shared" si="3470"/>
        <v>0</v>
      </c>
      <c r="BK1137" s="75">
        <f t="shared" si="3470"/>
        <v>-6</v>
      </c>
      <c r="BL1137" s="75">
        <f t="shared" si="3470"/>
        <v>0</v>
      </c>
      <c r="BM1137" s="75">
        <f t="shared" si="3470"/>
        <v>4963</v>
      </c>
      <c r="BN1137" s="75">
        <f t="shared" si="3470"/>
        <v>0</v>
      </c>
      <c r="BO1137" s="75">
        <f t="shared" si="3470"/>
        <v>176567</v>
      </c>
      <c r="BP1137" s="75">
        <f t="shared" si="3470"/>
        <v>0</v>
      </c>
      <c r="BQ1137" s="11">
        <f t="shared" si="3470"/>
        <v>0</v>
      </c>
      <c r="BR1137" s="11">
        <f t="shared" si="3470"/>
        <v>0</v>
      </c>
      <c r="BS1137" s="11">
        <f t="shared" si="3470"/>
        <v>0</v>
      </c>
      <c r="BT1137" s="11">
        <f t="shared" si="3470"/>
        <v>0</v>
      </c>
      <c r="BU1137" s="11">
        <f t="shared" ref="BQ1137:CF1140" si="3471">BU1138</f>
        <v>176567</v>
      </c>
      <c r="BV1137" s="11">
        <f t="shared" si="3471"/>
        <v>0</v>
      </c>
      <c r="BW1137" s="75">
        <f t="shared" si="3471"/>
        <v>0</v>
      </c>
      <c r="BX1137" s="75">
        <f t="shared" si="3471"/>
        <v>0</v>
      </c>
      <c r="BY1137" s="75">
        <f t="shared" si="3471"/>
        <v>0</v>
      </c>
      <c r="BZ1137" s="75">
        <f t="shared" si="3471"/>
        <v>0</v>
      </c>
      <c r="CA1137" s="75">
        <f t="shared" si="3471"/>
        <v>176567</v>
      </c>
      <c r="CB1137" s="75">
        <f t="shared" si="3471"/>
        <v>0</v>
      </c>
      <c r="CC1137" s="75">
        <f t="shared" si="3471"/>
        <v>0</v>
      </c>
      <c r="CD1137" s="75">
        <f t="shared" si="3471"/>
        <v>0</v>
      </c>
      <c r="CE1137" s="75">
        <f t="shared" si="3471"/>
        <v>0</v>
      </c>
      <c r="CF1137" s="75">
        <f t="shared" si="3471"/>
        <v>0</v>
      </c>
      <c r="CG1137" s="75">
        <f t="shared" ref="CC1137:CN1140" si="3472">CG1138</f>
        <v>176567</v>
      </c>
      <c r="CH1137" s="75">
        <f t="shared" si="3472"/>
        <v>0</v>
      </c>
      <c r="CI1137" s="11">
        <f t="shared" si="3472"/>
        <v>0</v>
      </c>
      <c r="CJ1137" s="11">
        <f t="shared" si="3472"/>
        <v>0</v>
      </c>
      <c r="CK1137" s="11">
        <f t="shared" si="3472"/>
        <v>0</v>
      </c>
      <c r="CL1137" s="11">
        <f t="shared" si="3472"/>
        <v>-549</v>
      </c>
      <c r="CM1137" s="11">
        <f t="shared" si="3472"/>
        <v>176018</v>
      </c>
      <c r="CN1137" s="11">
        <f t="shared" si="3472"/>
        <v>0</v>
      </c>
    </row>
    <row r="1138" spans="1:92" hidden="1" x14ac:dyDescent="0.25">
      <c r="A1138" s="55" t="s">
        <v>15</v>
      </c>
      <c r="B1138" s="14" t="s">
        <v>358</v>
      </c>
      <c r="C1138" s="14" t="s">
        <v>164</v>
      </c>
      <c r="D1138" s="14" t="s">
        <v>87</v>
      </c>
      <c r="E1138" s="14" t="s">
        <v>411</v>
      </c>
      <c r="F1138" s="47"/>
      <c r="G1138" s="11">
        <f t="shared" si="3466"/>
        <v>160403</v>
      </c>
      <c r="H1138" s="11">
        <f t="shared" si="3466"/>
        <v>0</v>
      </c>
      <c r="I1138" s="11">
        <f t="shared" si="3466"/>
        <v>0</v>
      </c>
      <c r="J1138" s="11">
        <f t="shared" si="3466"/>
        <v>0</v>
      </c>
      <c r="K1138" s="11">
        <f t="shared" si="3466"/>
        <v>0</v>
      </c>
      <c r="L1138" s="11">
        <f t="shared" si="3466"/>
        <v>0</v>
      </c>
      <c r="M1138" s="11">
        <f t="shared" si="3466"/>
        <v>160403</v>
      </c>
      <c r="N1138" s="11">
        <f t="shared" si="3466"/>
        <v>0</v>
      </c>
      <c r="O1138" s="11">
        <f t="shared" si="3466"/>
        <v>0</v>
      </c>
      <c r="P1138" s="11">
        <f t="shared" si="3466"/>
        <v>0</v>
      </c>
      <c r="Q1138" s="11">
        <f t="shared" si="3466"/>
        <v>0</v>
      </c>
      <c r="R1138" s="11">
        <f t="shared" si="3466"/>
        <v>0</v>
      </c>
      <c r="S1138" s="11">
        <f t="shared" si="3467"/>
        <v>160403</v>
      </c>
      <c r="T1138" s="11">
        <f t="shared" si="3467"/>
        <v>0</v>
      </c>
      <c r="U1138" s="11">
        <f t="shared" si="3467"/>
        <v>0</v>
      </c>
      <c r="V1138" s="11">
        <f t="shared" si="3467"/>
        <v>0</v>
      </c>
      <c r="W1138" s="11">
        <f t="shared" si="3467"/>
        <v>0</v>
      </c>
      <c r="X1138" s="11">
        <f t="shared" si="3467"/>
        <v>0</v>
      </c>
      <c r="Y1138" s="11">
        <f t="shared" si="3467"/>
        <v>160403</v>
      </c>
      <c r="Z1138" s="11">
        <f t="shared" si="3467"/>
        <v>0</v>
      </c>
      <c r="AA1138" s="11">
        <f t="shared" si="3467"/>
        <v>0</v>
      </c>
      <c r="AB1138" s="11">
        <f t="shared" si="3467"/>
        <v>0</v>
      </c>
      <c r="AC1138" s="11">
        <f t="shared" si="3467"/>
        <v>0</v>
      </c>
      <c r="AD1138" s="11">
        <f t="shared" si="3467"/>
        <v>0</v>
      </c>
      <c r="AE1138" s="11">
        <f t="shared" si="3467"/>
        <v>160403</v>
      </c>
      <c r="AF1138" s="11">
        <f t="shared" si="3467"/>
        <v>0</v>
      </c>
      <c r="AG1138" s="11">
        <f t="shared" si="3468"/>
        <v>0</v>
      </c>
      <c r="AH1138" s="11">
        <f t="shared" si="3468"/>
        <v>0</v>
      </c>
      <c r="AI1138" s="11">
        <f t="shared" si="3468"/>
        <v>0</v>
      </c>
      <c r="AJ1138" s="11">
        <f t="shared" si="3468"/>
        <v>0</v>
      </c>
      <c r="AK1138" s="75">
        <f t="shared" si="3468"/>
        <v>160403</v>
      </c>
      <c r="AL1138" s="75">
        <f t="shared" si="3468"/>
        <v>0</v>
      </c>
      <c r="AM1138" s="11">
        <f t="shared" si="3468"/>
        <v>0</v>
      </c>
      <c r="AN1138" s="11">
        <f t="shared" si="3468"/>
        <v>0</v>
      </c>
      <c r="AO1138" s="11">
        <f t="shared" si="3468"/>
        <v>0</v>
      </c>
      <c r="AP1138" s="11">
        <f t="shared" si="3468"/>
        <v>0</v>
      </c>
      <c r="AQ1138" s="11">
        <f t="shared" si="3468"/>
        <v>160403</v>
      </c>
      <c r="AR1138" s="11">
        <f t="shared" si="3468"/>
        <v>0</v>
      </c>
      <c r="AS1138" s="11">
        <f t="shared" si="3469"/>
        <v>6115</v>
      </c>
      <c r="AT1138" s="11">
        <f t="shared" si="3469"/>
        <v>0</v>
      </c>
      <c r="AU1138" s="11">
        <f t="shared" si="3469"/>
        <v>2240</v>
      </c>
      <c r="AV1138" s="11">
        <f t="shared" si="3469"/>
        <v>-143</v>
      </c>
      <c r="AW1138" s="11">
        <f t="shared" si="3469"/>
        <v>168615</v>
      </c>
      <c r="AX1138" s="11">
        <f t="shared" si="3469"/>
        <v>0</v>
      </c>
      <c r="AY1138" s="75">
        <f t="shared" si="3469"/>
        <v>-271</v>
      </c>
      <c r="AZ1138" s="75">
        <f t="shared" si="3469"/>
        <v>0</v>
      </c>
      <c r="BA1138" s="75">
        <f t="shared" si="3469"/>
        <v>3500</v>
      </c>
      <c r="BB1138" s="75">
        <f t="shared" si="3469"/>
        <v>0</v>
      </c>
      <c r="BC1138" s="75">
        <f t="shared" si="3469"/>
        <v>171844</v>
      </c>
      <c r="BD1138" s="75">
        <f t="shared" si="3469"/>
        <v>0</v>
      </c>
      <c r="BE1138" s="11">
        <f t="shared" si="3470"/>
        <v>-234</v>
      </c>
      <c r="BF1138" s="11">
        <f t="shared" si="3470"/>
        <v>0</v>
      </c>
      <c r="BG1138" s="11">
        <f t="shared" si="3470"/>
        <v>0</v>
      </c>
      <c r="BH1138" s="11">
        <f t="shared" si="3470"/>
        <v>0</v>
      </c>
      <c r="BI1138" s="138">
        <f t="shared" si="3470"/>
        <v>171610</v>
      </c>
      <c r="BJ1138" s="138">
        <f t="shared" si="3470"/>
        <v>0</v>
      </c>
      <c r="BK1138" s="75">
        <f t="shared" si="3470"/>
        <v>-6</v>
      </c>
      <c r="BL1138" s="75">
        <f t="shared" si="3470"/>
        <v>0</v>
      </c>
      <c r="BM1138" s="75">
        <f t="shared" si="3470"/>
        <v>4963</v>
      </c>
      <c r="BN1138" s="75">
        <f t="shared" si="3470"/>
        <v>0</v>
      </c>
      <c r="BO1138" s="75">
        <f t="shared" si="3470"/>
        <v>176567</v>
      </c>
      <c r="BP1138" s="75">
        <f t="shared" si="3470"/>
        <v>0</v>
      </c>
      <c r="BQ1138" s="11">
        <f t="shared" si="3471"/>
        <v>0</v>
      </c>
      <c r="BR1138" s="11">
        <f t="shared" si="3471"/>
        <v>0</v>
      </c>
      <c r="BS1138" s="11">
        <f t="shared" si="3471"/>
        <v>0</v>
      </c>
      <c r="BT1138" s="11">
        <f t="shared" si="3471"/>
        <v>0</v>
      </c>
      <c r="BU1138" s="11">
        <f t="shared" si="3471"/>
        <v>176567</v>
      </c>
      <c r="BV1138" s="11">
        <f t="shared" si="3471"/>
        <v>0</v>
      </c>
      <c r="BW1138" s="75">
        <f t="shared" si="3471"/>
        <v>0</v>
      </c>
      <c r="BX1138" s="75">
        <f t="shared" si="3471"/>
        <v>0</v>
      </c>
      <c r="BY1138" s="75">
        <f t="shared" si="3471"/>
        <v>0</v>
      </c>
      <c r="BZ1138" s="75">
        <f t="shared" si="3471"/>
        <v>0</v>
      </c>
      <c r="CA1138" s="75">
        <f t="shared" si="3471"/>
        <v>176567</v>
      </c>
      <c r="CB1138" s="75">
        <f t="shared" si="3471"/>
        <v>0</v>
      </c>
      <c r="CC1138" s="75">
        <f t="shared" si="3472"/>
        <v>0</v>
      </c>
      <c r="CD1138" s="75">
        <f t="shared" si="3472"/>
        <v>0</v>
      </c>
      <c r="CE1138" s="75">
        <f t="shared" si="3472"/>
        <v>0</v>
      </c>
      <c r="CF1138" s="75">
        <f t="shared" si="3472"/>
        <v>0</v>
      </c>
      <c r="CG1138" s="75">
        <f t="shared" si="3472"/>
        <v>176567</v>
      </c>
      <c r="CH1138" s="75">
        <f t="shared" si="3472"/>
        <v>0</v>
      </c>
      <c r="CI1138" s="11">
        <f t="shared" si="3472"/>
        <v>0</v>
      </c>
      <c r="CJ1138" s="11">
        <f t="shared" si="3472"/>
        <v>0</v>
      </c>
      <c r="CK1138" s="11">
        <f t="shared" si="3472"/>
        <v>0</v>
      </c>
      <c r="CL1138" s="11">
        <f t="shared" si="3472"/>
        <v>-549</v>
      </c>
      <c r="CM1138" s="11">
        <f t="shared" si="3472"/>
        <v>176018</v>
      </c>
      <c r="CN1138" s="11">
        <f t="shared" si="3472"/>
        <v>0</v>
      </c>
    </row>
    <row r="1139" spans="1:92" hidden="1" x14ac:dyDescent="0.25">
      <c r="A1139" s="55" t="s">
        <v>372</v>
      </c>
      <c r="B1139" s="14" t="s">
        <v>358</v>
      </c>
      <c r="C1139" s="14" t="s">
        <v>164</v>
      </c>
      <c r="D1139" s="14" t="s">
        <v>87</v>
      </c>
      <c r="E1139" s="14" t="s">
        <v>412</v>
      </c>
      <c r="F1139" s="47"/>
      <c r="G1139" s="11">
        <f t="shared" si="3466"/>
        <v>160403</v>
      </c>
      <c r="H1139" s="11">
        <f t="shared" si="3466"/>
        <v>0</v>
      </c>
      <c r="I1139" s="11">
        <f t="shared" si="3466"/>
        <v>0</v>
      </c>
      <c r="J1139" s="11">
        <f t="shared" si="3466"/>
        <v>0</v>
      </c>
      <c r="K1139" s="11">
        <f t="shared" si="3466"/>
        <v>0</v>
      </c>
      <c r="L1139" s="11">
        <f t="shared" si="3466"/>
        <v>0</v>
      </c>
      <c r="M1139" s="11">
        <f t="shared" si="3466"/>
        <v>160403</v>
      </c>
      <c r="N1139" s="11">
        <f t="shared" si="3466"/>
        <v>0</v>
      </c>
      <c r="O1139" s="11">
        <f t="shared" si="3466"/>
        <v>0</v>
      </c>
      <c r="P1139" s="11">
        <f t="shared" si="3466"/>
        <v>0</v>
      </c>
      <c r="Q1139" s="11">
        <f t="shared" si="3466"/>
        <v>0</v>
      </c>
      <c r="R1139" s="11">
        <f t="shared" si="3466"/>
        <v>0</v>
      </c>
      <c r="S1139" s="11">
        <f t="shared" si="3467"/>
        <v>160403</v>
      </c>
      <c r="T1139" s="11">
        <f t="shared" si="3467"/>
        <v>0</v>
      </c>
      <c r="U1139" s="11">
        <f t="shared" si="3467"/>
        <v>0</v>
      </c>
      <c r="V1139" s="11">
        <f t="shared" si="3467"/>
        <v>0</v>
      </c>
      <c r="W1139" s="11">
        <f t="shared" si="3467"/>
        <v>0</v>
      </c>
      <c r="X1139" s="11">
        <f t="shared" si="3467"/>
        <v>0</v>
      </c>
      <c r="Y1139" s="11">
        <f t="shared" si="3467"/>
        <v>160403</v>
      </c>
      <c r="Z1139" s="11">
        <f t="shared" si="3467"/>
        <v>0</v>
      </c>
      <c r="AA1139" s="11">
        <f t="shared" si="3467"/>
        <v>0</v>
      </c>
      <c r="AB1139" s="11">
        <f t="shared" si="3467"/>
        <v>0</v>
      </c>
      <c r="AC1139" s="11">
        <f t="shared" si="3467"/>
        <v>0</v>
      </c>
      <c r="AD1139" s="11">
        <f t="shared" si="3467"/>
        <v>0</v>
      </c>
      <c r="AE1139" s="11">
        <f t="shared" si="3467"/>
        <v>160403</v>
      </c>
      <c r="AF1139" s="11">
        <f t="shared" si="3467"/>
        <v>0</v>
      </c>
      <c r="AG1139" s="11">
        <f t="shared" si="3468"/>
        <v>0</v>
      </c>
      <c r="AH1139" s="11">
        <f t="shared" si="3468"/>
        <v>0</v>
      </c>
      <c r="AI1139" s="11">
        <f t="shared" si="3468"/>
        <v>0</v>
      </c>
      <c r="AJ1139" s="11">
        <f t="shared" si="3468"/>
        <v>0</v>
      </c>
      <c r="AK1139" s="75">
        <f t="shared" si="3468"/>
        <v>160403</v>
      </c>
      <c r="AL1139" s="75">
        <f t="shared" si="3468"/>
        <v>0</v>
      </c>
      <c r="AM1139" s="11">
        <f t="shared" si="3468"/>
        <v>0</v>
      </c>
      <c r="AN1139" s="11">
        <f t="shared" si="3468"/>
        <v>0</v>
      </c>
      <c r="AO1139" s="11">
        <f t="shared" si="3468"/>
        <v>0</v>
      </c>
      <c r="AP1139" s="11">
        <f t="shared" si="3468"/>
        <v>0</v>
      </c>
      <c r="AQ1139" s="11">
        <f t="shared" si="3468"/>
        <v>160403</v>
      </c>
      <c r="AR1139" s="11">
        <f t="shared" si="3468"/>
        <v>0</v>
      </c>
      <c r="AS1139" s="11">
        <f t="shared" si="3469"/>
        <v>6115</v>
      </c>
      <c r="AT1139" s="11">
        <f t="shared" si="3469"/>
        <v>0</v>
      </c>
      <c r="AU1139" s="11">
        <f t="shared" si="3469"/>
        <v>2240</v>
      </c>
      <c r="AV1139" s="11">
        <f t="shared" si="3469"/>
        <v>-143</v>
      </c>
      <c r="AW1139" s="11">
        <f t="shared" si="3469"/>
        <v>168615</v>
      </c>
      <c r="AX1139" s="11">
        <f t="shared" si="3469"/>
        <v>0</v>
      </c>
      <c r="AY1139" s="75">
        <f t="shared" si="3469"/>
        <v>-271</v>
      </c>
      <c r="AZ1139" s="75">
        <f t="shared" si="3469"/>
        <v>0</v>
      </c>
      <c r="BA1139" s="75">
        <f t="shared" si="3469"/>
        <v>3500</v>
      </c>
      <c r="BB1139" s="75">
        <f t="shared" si="3469"/>
        <v>0</v>
      </c>
      <c r="BC1139" s="75">
        <f t="shared" si="3469"/>
        <v>171844</v>
      </c>
      <c r="BD1139" s="75">
        <f t="shared" si="3469"/>
        <v>0</v>
      </c>
      <c r="BE1139" s="11">
        <f t="shared" si="3470"/>
        <v>-234</v>
      </c>
      <c r="BF1139" s="11">
        <f t="shared" si="3470"/>
        <v>0</v>
      </c>
      <c r="BG1139" s="11">
        <f t="shared" si="3470"/>
        <v>0</v>
      </c>
      <c r="BH1139" s="11">
        <f t="shared" si="3470"/>
        <v>0</v>
      </c>
      <c r="BI1139" s="138">
        <f t="shared" si="3470"/>
        <v>171610</v>
      </c>
      <c r="BJ1139" s="138">
        <f t="shared" si="3470"/>
        <v>0</v>
      </c>
      <c r="BK1139" s="75">
        <f t="shared" si="3470"/>
        <v>-6</v>
      </c>
      <c r="BL1139" s="75">
        <f t="shared" si="3470"/>
        <v>0</v>
      </c>
      <c r="BM1139" s="75">
        <f t="shared" si="3470"/>
        <v>4963</v>
      </c>
      <c r="BN1139" s="75">
        <f t="shared" si="3470"/>
        <v>0</v>
      </c>
      <c r="BO1139" s="75">
        <f t="shared" si="3470"/>
        <v>176567</v>
      </c>
      <c r="BP1139" s="75">
        <f t="shared" si="3470"/>
        <v>0</v>
      </c>
      <c r="BQ1139" s="11">
        <f t="shared" si="3471"/>
        <v>0</v>
      </c>
      <c r="BR1139" s="11">
        <f t="shared" si="3471"/>
        <v>0</v>
      </c>
      <c r="BS1139" s="11">
        <f t="shared" si="3471"/>
        <v>0</v>
      </c>
      <c r="BT1139" s="11">
        <f t="shared" si="3471"/>
        <v>0</v>
      </c>
      <c r="BU1139" s="11">
        <f t="shared" si="3471"/>
        <v>176567</v>
      </c>
      <c r="BV1139" s="11">
        <f t="shared" si="3471"/>
        <v>0</v>
      </c>
      <c r="BW1139" s="75">
        <f t="shared" si="3471"/>
        <v>0</v>
      </c>
      <c r="BX1139" s="75">
        <f t="shared" si="3471"/>
        <v>0</v>
      </c>
      <c r="BY1139" s="75">
        <f t="shared" si="3471"/>
        <v>0</v>
      </c>
      <c r="BZ1139" s="75">
        <f t="shared" si="3471"/>
        <v>0</v>
      </c>
      <c r="CA1139" s="75">
        <f t="shared" si="3471"/>
        <v>176567</v>
      </c>
      <c r="CB1139" s="75">
        <f t="shared" si="3471"/>
        <v>0</v>
      </c>
      <c r="CC1139" s="75">
        <f t="shared" si="3472"/>
        <v>0</v>
      </c>
      <c r="CD1139" s="75">
        <f t="shared" si="3472"/>
        <v>0</v>
      </c>
      <c r="CE1139" s="75">
        <f t="shared" si="3472"/>
        <v>0</v>
      </c>
      <c r="CF1139" s="75">
        <f t="shared" si="3472"/>
        <v>0</v>
      </c>
      <c r="CG1139" s="75">
        <f t="shared" si="3472"/>
        <v>176567</v>
      </c>
      <c r="CH1139" s="75">
        <f t="shared" si="3472"/>
        <v>0</v>
      </c>
      <c r="CI1139" s="11">
        <f t="shared" si="3472"/>
        <v>0</v>
      </c>
      <c r="CJ1139" s="11">
        <f t="shared" si="3472"/>
        <v>0</v>
      </c>
      <c r="CK1139" s="11">
        <f t="shared" si="3472"/>
        <v>0</v>
      </c>
      <c r="CL1139" s="11">
        <f t="shared" si="3472"/>
        <v>-549</v>
      </c>
      <c r="CM1139" s="11">
        <f t="shared" si="3472"/>
        <v>176018</v>
      </c>
      <c r="CN1139" s="11">
        <f t="shared" si="3472"/>
        <v>0</v>
      </c>
    </row>
    <row r="1140" spans="1:92" ht="33" hidden="1" x14ac:dyDescent="0.25">
      <c r="A1140" s="55" t="s">
        <v>268</v>
      </c>
      <c r="B1140" s="14" t="s">
        <v>358</v>
      </c>
      <c r="C1140" s="14" t="s">
        <v>164</v>
      </c>
      <c r="D1140" s="14" t="s">
        <v>87</v>
      </c>
      <c r="E1140" s="14" t="s">
        <v>412</v>
      </c>
      <c r="F1140" s="14" t="s">
        <v>33</v>
      </c>
      <c r="G1140" s="11">
        <f t="shared" si="3466"/>
        <v>160403</v>
      </c>
      <c r="H1140" s="11">
        <f t="shared" si="3466"/>
        <v>0</v>
      </c>
      <c r="I1140" s="11">
        <f t="shared" si="3466"/>
        <v>0</v>
      </c>
      <c r="J1140" s="11">
        <f t="shared" si="3466"/>
        <v>0</v>
      </c>
      <c r="K1140" s="11">
        <f t="shared" si="3466"/>
        <v>0</v>
      </c>
      <c r="L1140" s="11">
        <f t="shared" si="3466"/>
        <v>0</v>
      </c>
      <c r="M1140" s="11">
        <f t="shared" si="3466"/>
        <v>160403</v>
      </c>
      <c r="N1140" s="11">
        <f t="shared" si="3466"/>
        <v>0</v>
      </c>
      <c r="O1140" s="11">
        <f t="shared" si="3466"/>
        <v>0</v>
      </c>
      <c r="P1140" s="11">
        <f t="shared" si="3466"/>
        <v>0</v>
      </c>
      <c r="Q1140" s="11">
        <f t="shared" si="3466"/>
        <v>0</v>
      </c>
      <c r="R1140" s="11">
        <f t="shared" si="3466"/>
        <v>0</v>
      </c>
      <c r="S1140" s="11">
        <f t="shared" si="3467"/>
        <v>160403</v>
      </c>
      <c r="T1140" s="11">
        <f t="shared" si="3467"/>
        <v>0</v>
      </c>
      <c r="U1140" s="11">
        <f t="shared" si="3467"/>
        <v>0</v>
      </c>
      <c r="V1140" s="11">
        <f t="shared" si="3467"/>
        <v>0</v>
      </c>
      <c r="W1140" s="11">
        <f t="shared" si="3467"/>
        <v>0</v>
      </c>
      <c r="X1140" s="11">
        <f t="shared" si="3467"/>
        <v>0</v>
      </c>
      <c r="Y1140" s="11">
        <f t="shared" si="3467"/>
        <v>160403</v>
      </c>
      <c r="Z1140" s="11">
        <f t="shared" si="3467"/>
        <v>0</v>
      </c>
      <c r="AA1140" s="11">
        <f t="shared" si="3467"/>
        <v>0</v>
      </c>
      <c r="AB1140" s="11">
        <f t="shared" si="3467"/>
        <v>0</v>
      </c>
      <c r="AC1140" s="11">
        <f t="shared" si="3467"/>
        <v>0</v>
      </c>
      <c r="AD1140" s="11">
        <f t="shared" si="3467"/>
        <v>0</v>
      </c>
      <c r="AE1140" s="11">
        <f t="shared" si="3467"/>
        <v>160403</v>
      </c>
      <c r="AF1140" s="11">
        <f t="shared" si="3467"/>
        <v>0</v>
      </c>
      <c r="AG1140" s="11">
        <f t="shared" si="3468"/>
        <v>0</v>
      </c>
      <c r="AH1140" s="11">
        <f t="shared" si="3468"/>
        <v>0</v>
      </c>
      <c r="AI1140" s="11">
        <f t="shared" si="3468"/>
        <v>0</v>
      </c>
      <c r="AJ1140" s="11">
        <f t="shared" si="3468"/>
        <v>0</v>
      </c>
      <c r="AK1140" s="75">
        <f t="shared" si="3468"/>
        <v>160403</v>
      </c>
      <c r="AL1140" s="75">
        <f t="shared" si="3468"/>
        <v>0</v>
      </c>
      <c r="AM1140" s="11">
        <f t="shared" si="3468"/>
        <v>0</v>
      </c>
      <c r="AN1140" s="11">
        <f t="shared" si="3468"/>
        <v>0</v>
      </c>
      <c r="AO1140" s="11">
        <f t="shared" si="3468"/>
        <v>0</v>
      </c>
      <c r="AP1140" s="11">
        <f t="shared" si="3468"/>
        <v>0</v>
      </c>
      <c r="AQ1140" s="11">
        <f t="shared" si="3468"/>
        <v>160403</v>
      </c>
      <c r="AR1140" s="11">
        <f t="shared" si="3468"/>
        <v>0</v>
      </c>
      <c r="AS1140" s="11">
        <f t="shared" si="3469"/>
        <v>6115</v>
      </c>
      <c r="AT1140" s="11">
        <f t="shared" si="3469"/>
        <v>0</v>
      </c>
      <c r="AU1140" s="11">
        <f t="shared" si="3469"/>
        <v>2240</v>
      </c>
      <c r="AV1140" s="11">
        <f t="shared" si="3469"/>
        <v>-143</v>
      </c>
      <c r="AW1140" s="11">
        <f t="shared" si="3469"/>
        <v>168615</v>
      </c>
      <c r="AX1140" s="11">
        <f t="shared" si="3469"/>
        <v>0</v>
      </c>
      <c r="AY1140" s="75">
        <f t="shared" si="3469"/>
        <v>-271</v>
      </c>
      <c r="AZ1140" s="75">
        <f t="shared" si="3469"/>
        <v>0</v>
      </c>
      <c r="BA1140" s="75">
        <f t="shared" si="3469"/>
        <v>3500</v>
      </c>
      <c r="BB1140" s="75">
        <f t="shared" si="3469"/>
        <v>0</v>
      </c>
      <c r="BC1140" s="75">
        <f t="shared" si="3469"/>
        <v>171844</v>
      </c>
      <c r="BD1140" s="75">
        <f t="shared" si="3469"/>
        <v>0</v>
      </c>
      <c r="BE1140" s="11">
        <f t="shared" si="3470"/>
        <v>-234</v>
      </c>
      <c r="BF1140" s="11">
        <f t="shared" si="3470"/>
        <v>0</v>
      </c>
      <c r="BG1140" s="11">
        <f t="shared" si="3470"/>
        <v>0</v>
      </c>
      <c r="BH1140" s="11">
        <f t="shared" si="3470"/>
        <v>0</v>
      </c>
      <c r="BI1140" s="138">
        <f t="shared" si="3470"/>
        <v>171610</v>
      </c>
      <c r="BJ1140" s="138">
        <f t="shared" si="3470"/>
        <v>0</v>
      </c>
      <c r="BK1140" s="75">
        <f t="shared" si="3470"/>
        <v>-6</v>
      </c>
      <c r="BL1140" s="75">
        <f t="shared" si="3470"/>
        <v>0</v>
      </c>
      <c r="BM1140" s="75">
        <f t="shared" si="3470"/>
        <v>4963</v>
      </c>
      <c r="BN1140" s="75">
        <f t="shared" si="3470"/>
        <v>0</v>
      </c>
      <c r="BO1140" s="75">
        <f t="shared" si="3470"/>
        <v>176567</v>
      </c>
      <c r="BP1140" s="75">
        <f t="shared" si="3470"/>
        <v>0</v>
      </c>
      <c r="BQ1140" s="11">
        <f t="shared" si="3471"/>
        <v>0</v>
      </c>
      <c r="BR1140" s="11">
        <f t="shared" si="3471"/>
        <v>0</v>
      </c>
      <c r="BS1140" s="11">
        <f t="shared" si="3471"/>
        <v>0</v>
      </c>
      <c r="BT1140" s="11">
        <f t="shared" si="3471"/>
        <v>0</v>
      </c>
      <c r="BU1140" s="11">
        <f t="shared" si="3471"/>
        <v>176567</v>
      </c>
      <c r="BV1140" s="11">
        <f t="shared" si="3471"/>
        <v>0</v>
      </c>
      <c r="BW1140" s="75">
        <f t="shared" si="3471"/>
        <v>0</v>
      </c>
      <c r="BX1140" s="75">
        <f t="shared" si="3471"/>
        <v>0</v>
      </c>
      <c r="BY1140" s="75">
        <f t="shared" si="3471"/>
        <v>0</v>
      </c>
      <c r="BZ1140" s="75">
        <f t="shared" si="3471"/>
        <v>0</v>
      </c>
      <c r="CA1140" s="75">
        <f t="shared" si="3471"/>
        <v>176567</v>
      </c>
      <c r="CB1140" s="75">
        <f t="shared" si="3471"/>
        <v>0</v>
      </c>
      <c r="CC1140" s="75">
        <f t="shared" si="3472"/>
        <v>0</v>
      </c>
      <c r="CD1140" s="75">
        <f t="shared" si="3472"/>
        <v>0</v>
      </c>
      <c r="CE1140" s="75">
        <f t="shared" si="3472"/>
        <v>0</v>
      </c>
      <c r="CF1140" s="75">
        <f t="shared" si="3472"/>
        <v>0</v>
      </c>
      <c r="CG1140" s="75">
        <f t="shared" si="3472"/>
        <v>176567</v>
      </c>
      <c r="CH1140" s="75">
        <f t="shared" si="3472"/>
        <v>0</v>
      </c>
      <c r="CI1140" s="11">
        <f t="shared" si="3472"/>
        <v>0</v>
      </c>
      <c r="CJ1140" s="11">
        <f t="shared" si="3472"/>
        <v>0</v>
      </c>
      <c r="CK1140" s="11">
        <f t="shared" si="3472"/>
        <v>0</v>
      </c>
      <c r="CL1140" s="11">
        <f t="shared" si="3472"/>
        <v>-549</v>
      </c>
      <c r="CM1140" s="11">
        <f t="shared" si="3472"/>
        <v>176018</v>
      </c>
      <c r="CN1140" s="11">
        <f t="shared" si="3472"/>
        <v>0</v>
      </c>
    </row>
    <row r="1141" spans="1:92" ht="33" hidden="1" x14ac:dyDescent="0.25">
      <c r="A1141" s="55" t="s">
        <v>39</v>
      </c>
      <c r="B1141" s="14" t="s">
        <v>358</v>
      </c>
      <c r="C1141" s="14" t="s">
        <v>164</v>
      </c>
      <c r="D1141" s="14" t="s">
        <v>87</v>
      </c>
      <c r="E1141" s="14" t="s">
        <v>412</v>
      </c>
      <c r="F1141" s="14" t="s">
        <v>40</v>
      </c>
      <c r="G1141" s="11">
        <v>160403</v>
      </c>
      <c r="H1141" s="11"/>
      <c r="I1141" s="11"/>
      <c r="J1141" s="11"/>
      <c r="K1141" s="11"/>
      <c r="L1141" s="11"/>
      <c r="M1141" s="11">
        <f>G1141+I1141+J1141+K1141+L1141</f>
        <v>160403</v>
      </c>
      <c r="N1141" s="11">
        <f>H1141+J1141</f>
        <v>0</v>
      </c>
      <c r="O1141" s="11"/>
      <c r="P1141" s="11"/>
      <c r="Q1141" s="11"/>
      <c r="R1141" s="11"/>
      <c r="S1141" s="11">
        <f>M1141+O1141+P1141+Q1141+R1141</f>
        <v>160403</v>
      </c>
      <c r="T1141" s="11">
        <f>N1141+P1141</f>
        <v>0</v>
      </c>
      <c r="U1141" s="11"/>
      <c r="V1141" s="11"/>
      <c r="W1141" s="11"/>
      <c r="X1141" s="11"/>
      <c r="Y1141" s="11">
        <f>S1141+U1141+V1141+W1141+X1141</f>
        <v>160403</v>
      </c>
      <c r="Z1141" s="11">
        <f>T1141+V1141</f>
        <v>0</v>
      </c>
      <c r="AA1141" s="11"/>
      <c r="AB1141" s="11"/>
      <c r="AC1141" s="11"/>
      <c r="AD1141" s="11"/>
      <c r="AE1141" s="11">
        <f>Y1141+AA1141+AB1141+AC1141+AD1141</f>
        <v>160403</v>
      </c>
      <c r="AF1141" s="11">
        <f>Z1141+AB1141</f>
        <v>0</v>
      </c>
      <c r="AG1141" s="11"/>
      <c r="AH1141" s="11"/>
      <c r="AI1141" s="11"/>
      <c r="AJ1141" s="11"/>
      <c r="AK1141" s="75">
        <f>AE1141+AG1141+AH1141+AI1141+AJ1141</f>
        <v>160403</v>
      </c>
      <c r="AL1141" s="75">
        <f>AF1141+AH1141</f>
        <v>0</v>
      </c>
      <c r="AM1141" s="11"/>
      <c r="AN1141" s="11"/>
      <c r="AO1141" s="11"/>
      <c r="AP1141" s="11"/>
      <c r="AQ1141" s="11">
        <f>AK1141+AM1141+AN1141+AO1141+AP1141</f>
        <v>160403</v>
      </c>
      <c r="AR1141" s="11">
        <f>AL1141+AN1141</f>
        <v>0</v>
      </c>
      <c r="AS1141" s="11">
        <v>6115</v>
      </c>
      <c r="AT1141" s="11"/>
      <c r="AU1141" s="11">
        <v>2240</v>
      </c>
      <c r="AV1141" s="11">
        <v>-143</v>
      </c>
      <c r="AW1141" s="11">
        <f>AQ1141+AS1141+AT1141+AU1141+AV1141</f>
        <v>168615</v>
      </c>
      <c r="AX1141" s="11">
        <f>AR1141+AT1141</f>
        <v>0</v>
      </c>
      <c r="AY1141" s="75">
        <v>-271</v>
      </c>
      <c r="AZ1141" s="75"/>
      <c r="BA1141" s="75">
        <v>3500</v>
      </c>
      <c r="BB1141" s="75"/>
      <c r="BC1141" s="75">
        <f>AW1141+AY1141+AZ1141+BA1141+BB1141</f>
        <v>171844</v>
      </c>
      <c r="BD1141" s="75">
        <f>AX1141+AZ1141</f>
        <v>0</v>
      </c>
      <c r="BE1141" s="11">
        <v>-234</v>
      </c>
      <c r="BF1141" s="11"/>
      <c r="BG1141" s="11"/>
      <c r="BH1141" s="11"/>
      <c r="BI1141" s="138">
        <f>BC1141+BE1141+BF1141+BG1141+BH1141</f>
        <v>171610</v>
      </c>
      <c r="BJ1141" s="138">
        <f>BD1141+BF1141</f>
        <v>0</v>
      </c>
      <c r="BK1141" s="75">
        <v>-6</v>
      </c>
      <c r="BL1141" s="75"/>
      <c r="BM1141" s="75">
        <v>4963</v>
      </c>
      <c r="BN1141" s="75"/>
      <c r="BO1141" s="75">
        <f>BI1141+BK1141+BL1141+BM1141+BN1141</f>
        <v>176567</v>
      </c>
      <c r="BP1141" s="75">
        <f>BJ1141+BL1141</f>
        <v>0</v>
      </c>
      <c r="BQ1141" s="11"/>
      <c r="BR1141" s="11"/>
      <c r="BS1141" s="11"/>
      <c r="BT1141" s="11"/>
      <c r="BU1141" s="11">
        <f>BO1141+BQ1141+BR1141+BS1141+BT1141</f>
        <v>176567</v>
      </c>
      <c r="BV1141" s="11">
        <f>BP1141+BR1141</f>
        <v>0</v>
      </c>
      <c r="BW1141" s="75"/>
      <c r="BX1141" s="75"/>
      <c r="BY1141" s="75"/>
      <c r="BZ1141" s="75"/>
      <c r="CA1141" s="75">
        <f>BU1141+BW1141+BX1141+BY1141+BZ1141</f>
        <v>176567</v>
      </c>
      <c r="CB1141" s="75">
        <f>BV1141+BX1141</f>
        <v>0</v>
      </c>
      <c r="CC1141" s="75"/>
      <c r="CD1141" s="75"/>
      <c r="CE1141" s="75"/>
      <c r="CF1141" s="75"/>
      <c r="CG1141" s="75">
        <f>CA1141+CC1141+CD1141+CE1141+CF1141</f>
        <v>176567</v>
      </c>
      <c r="CH1141" s="75">
        <f>CB1141+CD1141</f>
        <v>0</v>
      </c>
      <c r="CI1141" s="11"/>
      <c r="CJ1141" s="11"/>
      <c r="CK1141" s="11"/>
      <c r="CL1141" s="11">
        <v>-549</v>
      </c>
      <c r="CM1141" s="11">
        <f>CG1141+CI1141+CJ1141+CK1141+CL1141</f>
        <v>176018</v>
      </c>
      <c r="CN1141" s="11">
        <f>CH1141+CJ1141</f>
        <v>0</v>
      </c>
    </row>
    <row r="1142" spans="1:92" ht="36.75" hidden="1" customHeight="1" x14ac:dyDescent="0.25">
      <c r="A1142" s="51" t="s">
        <v>502</v>
      </c>
      <c r="B1142" s="14" t="s">
        <v>358</v>
      </c>
      <c r="C1142" s="14" t="s">
        <v>164</v>
      </c>
      <c r="D1142" s="14" t="s">
        <v>87</v>
      </c>
      <c r="E1142" s="14" t="s">
        <v>405</v>
      </c>
      <c r="F1142" s="14" t="s">
        <v>365</v>
      </c>
      <c r="G1142" s="11">
        <f t="shared" ref="G1142:R1145" si="3473">G1143</f>
        <v>1586</v>
      </c>
      <c r="H1142" s="11">
        <f t="shared" si="3473"/>
        <v>0</v>
      </c>
      <c r="I1142" s="11">
        <f t="shared" si="3473"/>
        <v>0</v>
      </c>
      <c r="J1142" s="11">
        <f t="shared" si="3473"/>
        <v>0</v>
      </c>
      <c r="K1142" s="11">
        <f t="shared" si="3473"/>
        <v>0</v>
      </c>
      <c r="L1142" s="11">
        <f t="shared" si="3473"/>
        <v>0</v>
      </c>
      <c r="M1142" s="11">
        <f t="shared" si="3473"/>
        <v>1586</v>
      </c>
      <c r="N1142" s="11">
        <f t="shared" si="3473"/>
        <v>0</v>
      </c>
      <c r="O1142" s="11">
        <f t="shared" si="3473"/>
        <v>0</v>
      </c>
      <c r="P1142" s="11">
        <f t="shared" si="3473"/>
        <v>0</v>
      </c>
      <c r="Q1142" s="11">
        <f t="shared" si="3473"/>
        <v>0</v>
      </c>
      <c r="R1142" s="11">
        <f t="shared" si="3473"/>
        <v>0</v>
      </c>
      <c r="S1142" s="11">
        <f t="shared" ref="S1142:AH1145" si="3474">S1143</f>
        <v>1586</v>
      </c>
      <c r="T1142" s="11">
        <f t="shared" si="3474"/>
        <v>0</v>
      </c>
      <c r="U1142" s="11">
        <f t="shared" si="3474"/>
        <v>0</v>
      </c>
      <c r="V1142" s="11">
        <f t="shared" si="3474"/>
        <v>0</v>
      </c>
      <c r="W1142" s="11">
        <f t="shared" si="3474"/>
        <v>0</v>
      </c>
      <c r="X1142" s="11">
        <f t="shared" si="3474"/>
        <v>0</v>
      </c>
      <c r="Y1142" s="11">
        <f t="shared" si="3474"/>
        <v>1586</v>
      </c>
      <c r="Z1142" s="11">
        <f t="shared" si="3474"/>
        <v>0</v>
      </c>
      <c r="AA1142" s="11">
        <f t="shared" si="3474"/>
        <v>-95</v>
      </c>
      <c r="AB1142" s="11">
        <f t="shared" si="3474"/>
        <v>0</v>
      </c>
      <c r="AC1142" s="11">
        <f t="shared" si="3474"/>
        <v>0</v>
      </c>
      <c r="AD1142" s="11">
        <f t="shared" si="3474"/>
        <v>0</v>
      </c>
      <c r="AE1142" s="11">
        <f t="shared" si="3474"/>
        <v>1491</v>
      </c>
      <c r="AF1142" s="11">
        <f t="shared" si="3474"/>
        <v>0</v>
      </c>
      <c r="AG1142" s="11">
        <f t="shared" si="3474"/>
        <v>0</v>
      </c>
      <c r="AH1142" s="11">
        <f t="shared" si="3474"/>
        <v>0</v>
      </c>
      <c r="AI1142" s="11">
        <f t="shared" ref="AG1142:AV1145" si="3475">AI1143</f>
        <v>0</v>
      </c>
      <c r="AJ1142" s="11">
        <f t="shared" si="3475"/>
        <v>0</v>
      </c>
      <c r="AK1142" s="75">
        <f t="shared" si="3475"/>
        <v>1491</v>
      </c>
      <c r="AL1142" s="75">
        <f t="shared" si="3475"/>
        <v>0</v>
      </c>
      <c r="AM1142" s="11">
        <f t="shared" si="3475"/>
        <v>0</v>
      </c>
      <c r="AN1142" s="11">
        <f t="shared" si="3475"/>
        <v>0</v>
      </c>
      <c r="AO1142" s="11">
        <f t="shared" si="3475"/>
        <v>0</v>
      </c>
      <c r="AP1142" s="11">
        <f t="shared" si="3475"/>
        <v>0</v>
      </c>
      <c r="AQ1142" s="11">
        <f t="shared" si="3475"/>
        <v>1491</v>
      </c>
      <c r="AR1142" s="11">
        <f t="shared" si="3475"/>
        <v>0</v>
      </c>
      <c r="AS1142" s="11">
        <f t="shared" si="3475"/>
        <v>0</v>
      </c>
      <c r="AT1142" s="11">
        <f t="shared" si="3475"/>
        <v>0</v>
      </c>
      <c r="AU1142" s="11">
        <f t="shared" si="3475"/>
        <v>0</v>
      </c>
      <c r="AV1142" s="11">
        <f t="shared" si="3475"/>
        <v>-202</v>
      </c>
      <c r="AW1142" s="11">
        <f t="shared" ref="AS1142:BH1145" si="3476">AW1143</f>
        <v>1289</v>
      </c>
      <c r="AX1142" s="11">
        <f t="shared" si="3476"/>
        <v>0</v>
      </c>
      <c r="AY1142" s="75">
        <f t="shared" si="3476"/>
        <v>0</v>
      </c>
      <c r="AZ1142" s="75">
        <f t="shared" si="3476"/>
        <v>0</v>
      </c>
      <c r="BA1142" s="75">
        <f t="shared" si="3476"/>
        <v>0</v>
      </c>
      <c r="BB1142" s="75">
        <f t="shared" si="3476"/>
        <v>0</v>
      </c>
      <c r="BC1142" s="75">
        <f t="shared" si="3476"/>
        <v>1289</v>
      </c>
      <c r="BD1142" s="75">
        <f t="shared" si="3476"/>
        <v>0</v>
      </c>
      <c r="BE1142" s="11">
        <f t="shared" si="3476"/>
        <v>0</v>
      </c>
      <c r="BF1142" s="11">
        <f t="shared" si="3476"/>
        <v>0</v>
      </c>
      <c r="BG1142" s="11">
        <f t="shared" si="3476"/>
        <v>0</v>
      </c>
      <c r="BH1142" s="11">
        <f t="shared" si="3476"/>
        <v>0</v>
      </c>
      <c r="BI1142" s="138">
        <f t="shared" ref="BE1142:BT1145" si="3477">BI1143</f>
        <v>1289</v>
      </c>
      <c r="BJ1142" s="138">
        <f t="shared" si="3477"/>
        <v>0</v>
      </c>
      <c r="BK1142" s="75">
        <f t="shared" si="3477"/>
        <v>-107</v>
      </c>
      <c r="BL1142" s="75">
        <f t="shared" si="3477"/>
        <v>0</v>
      </c>
      <c r="BM1142" s="75">
        <f t="shared" si="3477"/>
        <v>0</v>
      </c>
      <c r="BN1142" s="75">
        <f t="shared" si="3477"/>
        <v>0</v>
      </c>
      <c r="BO1142" s="75">
        <f t="shared" si="3477"/>
        <v>1182</v>
      </c>
      <c r="BP1142" s="75">
        <f t="shared" si="3477"/>
        <v>0</v>
      </c>
      <c r="BQ1142" s="11">
        <f t="shared" si="3477"/>
        <v>0</v>
      </c>
      <c r="BR1142" s="11">
        <f t="shared" si="3477"/>
        <v>0</v>
      </c>
      <c r="BS1142" s="11">
        <f t="shared" si="3477"/>
        <v>0</v>
      </c>
      <c r="BT1142" s="11">
        <f t="shared" si="3477"/>
        <v>0</v>
      </c>
      <c r="BU1142" s="11">
        <f t="shared" ref="BQ1142:CF1145" si="3478">BU1143</f>
        <v>1182</v>
      </c>
      <c r="BV1142" s="11">
        <f t="shared" si="3478"/>
        <v>0</v>
      </c>
      <c r="BW1142" s="75">
        <f t="shared" si="3478"/>
        <v>0</v>
      </c>
      <c r="BX1142" s="75">
        <f t="shared" si="3478"/>
        <v>0</v>
      </c>
      <c r="BY1142" s="75">
        <f t="shared" si="3478"/>
        <v>0</v>
      </c>
      <c r="BZ1142" s="75">
        <f t="shared" si="3478"/>
        <v>0</v>
      </c>
      <c r="CA1142" s="75">
        <f t="shared" si="3478"/>
        <v>1182</v>
      </c>
      <c r="CB1142" s="75">
        <f t="shared" si="3478"/>
        <v>0</v>
      </c>
      <c r="CC1142" s="75">
        <f t="shared" si="3478"/>
        <v>0</v>
      </c>
      <c r="CD1142" s="75">
        <f t="shared" si="3478"/>
        <v>0</v>
      </c>
      <c r="CE1142" s="75">
        <f t="shared" si="3478"/>
        <v>0</v>
      </c>
      <c r="CF1142" s="75">
        <f t="shared" si="3478"/>
        <v>0</v>
      </c>
      <c r="CG1142" s="75">
        <f t="shared" ref="CC1142:CN1145" si="3479">CG1143</f>
        <v>1182</v>
      </c>
      <c r="CH1142" s="75">
        <f t="shared" si="3479"/>
        <v>0</v>
      </c>
      <c r="CI1142" s="11">
        <f t="shared" si="3479"/>
        <v>0</v>
      </c>
      <c r="CJ1142" s="11">
        <f t="shared" si="3479"/>
        <v>0</v>
      </c>
      <c r="CK1142" s="11">
        <f t="shared" si="3479"/>
        <v>0</v>
      </c>
      <c r="CL1142" s="11">
        <f t="shared" si="3479"/>
        <v>0</v>
      </c>
      <c r="CM1142" s="11">
        <f t="shared" si="3479"/>
        <v>1182</v>
      </c>
      <c r="CN1142" s="11">
        <f t="shared" si="3479"/>
        <v>0</v>
      </c>
    </row>
    <row r="1143" spans="1:92" hidden="1" x14ac:dyDescent="0.25">
      <c r="A1143" s="55" t="s">
        <v>15</v>
      </c>
      <c r="B1143" s="14" t="s">
        <v>358</v>
      </c>
      <c r="C1143" s="14" t="s">
        <v>164</v>
      </c>
      <c r="D1143" s="14" t="s">
        <v>87</v>
      </c>
      <c r="E1143" s="14" t="s">
        <v>406</v>
      </c>
      <c r="F1143" s="14"/>
      <c r="G1143" s="11">
        <f t="shared" si="3473"/>
        <v>1586</v>
      </c>
      <c r="H1143" s="11">
        <f t="shared" si="3473"/>
        <v>0</v>
      </c>
      <c r="I1143" s="11">
        <f t="shared" si="3473"/>
        <v>0</v>
      </c>
      <c r="J1143" s="11">
        <f t="shared" si="3473"/>
        <v>0</v>
      </c>
      <c r="K1143" s="11">
        <f t="shared" si="3473"/>
        <v>0</v>
      </c>
      <c r="L1143" s="11">
        <f t="shared" si="3473"/>
        <v>0</v>
      </c>
      <c r="M1143" s="11">
        <f t="shared" si="3473"/>
        <v>1586</v>
      </c>
      <c r="N1143" s="11">
        <f t="shared" si="3473"/>
        <v>0</v>
      </c>
      <c r="O1143" s="11">
        <f t="shared" si="3473"/>
        <v>0</v>
      </c>
      <c r="P1143" s="11">
        <f t="shared" si="3473"/>
        <v>0</v>
      </c>
      <c r="Q1143" s="11">
        <f t="shared" si="3473"/>
        <v>0</v>
      </c>
      <c r="R1143" s="11">
        <f t="shared" si="3473"/>
        <v>0</v>
      </c>
      <c r="S1143" s="11">
        <f t="shared" si="3474"/>
        <v>1586</v>
      </c>
      <c r="T1143" s="11">
        <f t="shared" si="3474"/>
        <v>0</v>
      </c>
      <c r="U1143" s="11">
        <f t="shared" si="3474"/>
        <v>0</v>
      </c>
      <c r="V1143" s="11">
        <f t="shared" si="3474"/>
        <v>0</v>
      </c>
      <c r="W1143" s="11">
        <f t="shared" si="3474"/>
        <v>0</v>
      </c>
      <c r="X1143" s="11">
        <f t="shared" si="3474"/>
        <v>0</v>
      </c>
      <c r="Y1143" s="11">
        <f t="shared" si="3474"/>
        <v>1586</v>
      </c>
      <c r="Z1143" s="11">
        <f t="shared" si="3474"/>
        <v>0</v>
      </c>
      <c r="AA1143" s="11">
        <f t="shared" si="3474"/>
        <v>-95</v>
      </c>
      <c r="AB1143" s="11">
        <f t="shared" si="3474"/>
        <v>0</v>
      </c>
      <c r="AC1143" s="11">
        <f t="shared" si="3474"/>
        <v>0</v>
      </c>
      <c r="AD1143" s="11">
        <f t="shared" si="3474"/>
        <v>0</v>
      </c>
      <c r="AE1143" s="11">
        <f t="shared" si="3474"/>
        <v>1491</v>
      </c>
      <c r="AF1143" s="11">
        <f t="shared" si="3474"/>
        <v>0</v>
      </c>
      <c r="AG1143" s="11">
        <f t="shared" si="3475"/>
        <v>0</v>
      </c>
      <c r="AH1143" s="11">
        <f t="shared" si="3475"/>
        <v>0</v>
      </c>
      <c r="AI1143" s="11">
        <f t="shared" si="3475"/>
        <v>0</v>
      </c>
      <c r="AJ1143" s="11">
        <f t="shared" si="3475"/>
        <v>0</v>
      </c>
      <c r="AK1143" s="75">
        <f t="shared" si="3475"/>
        <v>1491</v>
      </c>
      <c r="AL1143" s="75">
        <f t="shared" si="3475"/>
        <v>0</v>
      </c>
      <c r="AM1143" s="11">
        <f t="shared" si="3475"/>
        <v>0</v>
      </c>
      <c r="AN1143" s="11">
        <f t="shared" si="3475"/>
        <v>0</v>
      </c>
      <c r="AO1143" s="11">
        <f t="shared" si="3475"/>
        <v>0</v>
      </c>
      <c r="AP1143" s="11">
        <f t="shared" si="3475"/>
        <v>0</v>
      </c>
      <c r="AQ1143" s="11">
        <f t="shared" si="3475"/>
        <v>1491</v>
      </c>
      <c r="AR1143" s="11">
        <f t="shared" si="3475"/>
        <v>0</v>
      </c>
      <c r="AS1143" s="11">
        <f t="shared" si="3476"/>
        <v>0</v>
      </c>
      <c r="AT1143" s="11">
        <f t="shared" si="3476"/>
        <v>0</v>
      </c>
      <c r="AU1143" s="11">
        <f t="shared" si="3476"/>
        <v>0</v>
      </c>
      <c r="AV1143" s="11">
        <f t="shared" si="3476"/>
        <v>-202</v>
      </c>
      <c r="AW1143" s="11">
        <f t="shared" si="3476"/>
        <v>1289</v>
      </c>
      <c r="AX1143" s="11">
        <f t="shared" si="3476"/>
        <v>0</v>
      </c>
      <c r="AY1143" s="75">
        <f t="shared" si="3476"/>
        <v>0</v>
      </c>
      <c r="AZ1143" s="75">
        <f t="shared" si="3476"/>
        <v>0</v>
      </c>
      <c r="BA1143" s="75">
        <f t="shared" si="3476"/>
        <v>0</v>
      </c>
      <c r="BB1143" s="75">
        <f t="shared" si="3476"/>
        <v>0</v>
      </c>
      <c r="BC1143" s="75">
        <f t="shared" si="3476"/>
        <v>1289</v>
      </c>
      <c r="BD1143" s="75">
        <f t="shared" si="3476"/>
        <v>0</v>
      </c>
      <c r="BE1143" s="11">
        <f t="shared" si="3477"/>
        <v>0</v>
      </c>
      <c r="BF1143" s="11">
        <f t="shared" si="3477"/>
        <v>0</v>
      </c>
      <c r="BG1143" s="11">
        <f t="shared" si="3477"/>
        <v>0</v>
      </c>
      <c r="BH1143" s="11">
        <f t="shared" si="3477"/>
        <v>0</v>
      </c>
      <c r="BI1143" s="138">
        <f t="shared" si="3477"/>
        <v>1289</v>
      </c>
      <c r="BJ1143" s="138">
        <f t="shared" si="3477"/>
        <v>0</v>
      </c>
      <c r="BK1143" s="75">
        <f t="shared" si="3477"/>
        <v>-107</v>
      </c>
      <c r="BL1143" s="75">
        <f t="shared" si="3477"/>
        <v>0</v>
      </c>
      <c r="BM1143" s="75">
        <f t="shared" si="3477"/>
        <v>0</v>
      </c>
      <c r="BN1143" s="75">
        <f t="shared" si="3477"/>
        <v>0</v>
      </c>
      <c r="BO1143" s="75">
        <f t="shared" si="3477"/>
        <v>1182</v>
      </c>
      <c r="BP1143" s="75">
        <f t="shared" si="3477"/>
        <v>0</v>
      </c>
      <c r="BQ1143" s="11">
        <f t="shared" si="3478"/>
        <v>0</v>
      </c>
      <c r="BR1143" s="11">
        <f t="shared" si="3478"/>
        <v>0</v>
      </c>
      <c r="BS1143" s="11">
        <f t="shared" si="3478"/>
        <v>0</v>
      </c>
      <c r="BT1143" s="11">
        <f t="shared" si="3478"/>
        <v>0</v>
      </c>
      <c r="BU1143" s="11">
        <f t="shared" si="3478"/>
        <v>1182</v>
      </c>
      <c r="BV1143" s="11">
        <f t="shared" si="3478"/>
        <v>0</v>
      </c>
      <c r="BW1143" s="75">
        <f t="shared" si="3478"/>
        <v>0</v>
      </c>
      <c r="BX1143" s="75">
        <f t="shared" si="3478"/>
        <v>0</v>
      </c>
      <c r="BY1143" s="75">
        <f t="shared" si="3478"/>
        <v>0</v>
      </c>
      <c r="BZ1143" s="75">
        <f t="shared" si="3478"/>
        <v>0</v>
      </c>
      <c r="CA1143" s="75">
        <f t="shared" si="3478"/>
        <v>1182</v>
      </c>
      <c r="CB1143" s="75">
        <f t="shared" si="3478"/>
        <v>0</v>
      </c>
      <c r="CC1143" s="75">
        <f t="shared" si="3479"/>
        <v>0</v>
      </c>
      <c r="CD1143" s="75">
        <f t="shared" si="3479"/>
        <v>0</v>
      </c>
      <c r="CE1143" s="75">
        <f t="shared" si="3479"/>
        <v>0</v>
      </c>
      <c r="CF1143" s="75">
        <f t="shared" si="3479"/>
        <v>0</v>
      </c>
      <c r="CG1143" s="75">
        <f t="shared" si="3479"/>
        <v>1182</v>
      </c>
      <c r="CH1143" s="75">
        <f t="shared" si="3479"/>
        <v>0</v>
      </c>
      <c r="CI1143" s="11">
        <f t="shared" si="3479"/>
        <v>0</v>
      </c>
      <c r="CJ1143" s="11">
        <f t="shared" si="3479"/>
        <v>0</v>
      </c>
      <c r="CK1143" s="11">
        <f t="shared" si="3479"/>
        <v>0</v>
      </c>
      <c r="CL1143" s="11">
        <f t="shared" si="3479"/>
        <v>0</v>
      </c>
      <c r="CM1143" s="11">
        <f t="shared" si="3479"/>
        <v>1182</v>
      </c>
      <c r="CN1143" s="11">
        <f t="shared" si="3479"/>
        <v>0</v>
      </c>
    </row>
    <row r="1144" spans="1:92" hidden="1" x14ac:dyDescent="0.25">
      <c r="A1144" s="55" t="s">
        <v>372</v>
      </c>
      <c r="B1144" s="14" t="s">
        <v>358</v>
      </c>
      <c r="C1144" s="14" t="s">
        <v>164</v>
      </c>
      <c r="D1144" s="14" t="s">
        <v>87</v>
      </c>
      <c r="E1144" s="14" t="s">
        <v>407</v>
      </c>
      <c r="F1144" s="14"/>
      <c r="G1144" s="11">
        <f t="shared" si="3473"/>
        <v>1586</v>
      </c>
      <c r="H1144" s="11">
        <f t="shared" si="3473"/>
        <v>0</v>
      </c>
      <c r="I1144" s="11">
        <f t="shared" si="3473"/>
        <v>0</v>
      </c>
      <c r="J1144" s="11">
        <f t="shared" si="3473"/>
        <v>0</v>
      </c>
      <c r="K1144" s="11">
        <f t="shared" si="3473"/>
        <v>0</v>
      </c>
      <c r="L1144" s="11">
        <f t="shared" si="3473"/>
        <v>0</v>
      </c>
      <c r="M1144" s="11">
        <f t="shared" si="3473"/>
        <v>1586</v>
      </c>
      <c r="N1144" s="11">
        <f t="shared" si="3473"/>
        <v>0</v>
      </c>
      <c r="O1144" s="11">
        <f t="shared" si="3473"/>
        <v>0</v>
      </c>
      <c r="P1144" s="11">
        <f t="shared" si="3473"/>
        <v>0</v>
      </c>
      <c r="Q1144" s="11">
        <f t="shared" si="3473"/>
        <v>0</v>
      </c>
      <c r="R1144" s="11">
        <f t="shared" si="3473"/>
        <v>0</v>
      </c>
      <c r="S1144" s="11">
        <f t="shared" si="3474"/>
        <v>1586</v>
      </c>
      <c r="T1144" s="11">
        <f t="shared" si="3474"/>
        <v>0</v>
      </c>
      <c r="U1144" s="11">
        <f t="shared" si="3474"/>
        <v>0</v>
      </c>
      <c r="V1144" s="11">
        <f t="shared" si="3474"/>
        <v>0</v>
      </c>
      <c r="W1144" s="11">
        <f t="shared" si="3474"/>
        <v>0</v>
      </c>
      <c r="X1144" s="11">
        <f t="shared" si="3474"/>
        <v>0</v>
      </c>
      <c r="Y1144" s="11">
        <f t="shared" si="3474"/>
        <v>1586</v>
      </c>
      <c r="Z1144" s="11">
        <f t="shared" si="3474"/>
        <v>0</v>
      </c>
      <c r="AA1144" s="11">
        <f t="shared" si="3474"/>
        <v>-95</v>
      </c>
      <c r="AB1144" s="11">
        <f t="shared" si="3474"/>
        <v>0</v>
      </c>
      <c r="AC1144" s="11">
        <f t="shared" si="3474"/>
        <v>0</v>
      </c>
      <c r="AD1144" s="11">
        <f t="shared" si="3474"/>
        <v>0</v>
      </c>
      <c r="AE1144" s="11">
        <f t="shared" si="3474"/>
        <v>1491</v>
      </c>
      <c r="AF1144" s="11">
        <f t="shared" si="3474"/>
        <v>0</v>
      </c>
      <c r="AG1144" s="11">
        <f t="shared" si="3475"/>
        <v>0</v>
      </c>
      <c r="AH1144" s="11">
        <f t="shared" si="3475"/>
        <v>0</v>
      </c>
      <c r="AI1144" s="11">
        <f t="shared" si="3475"/>
        <v>0</v>
      </c>
      <c r="AJ1144" s="11">
        <f t="shared" si="3475"/>
        <v>0</v>
      </c>
      <c r="AK1144" s="75">
        <f t="shared" si="3475"/>
        <v>1491</v>
      </c>
      <c r="AL1144" s="75">
        <f t="shared" si="3475"/>
        <v>0</v>
      </c>
      <c r="AM1144" s="11">
        <f t="shared" si="3475"/>
        <v>0</v>
      </c>
      <c r="AN1144" s="11">
        <f t="shared" si="3475"/>
        <v>0</v>
      </c>
      <c r="AO1144" s="11">
        <f t="shared" si="3475"/>
        <v>0</v>
      </c>
      <c r="AP1144" s="11">
        <f t="shared" si="3475"/>
        <v>0</v>
      </c>
      <c r="AQ1144" s="11">
        <f t="shared" si="3475"/>
        <v>1491</v>
      </c>
      <c r="AR1144" s="11">
        <f t="shared" si="3475"/>
        <v>0</v>
      </c>
      <c r="AS1144" s="11">
        <f t="shared" si="3476"/>
        <v>0</v>
      </c>
      <c r="AT1144" s="11">
        <f t="shared" si="3476"/>
        <v>0</v>
      </c>
      <c r="AU1144" s="11">
        <f t="shared" si="3476"/>
        <v>0</v>
      </c>
      <c r="AV1144" s="11">
        <f t="shared" si="3476"/>
        <v>-202</v>
      </c>
      <c r="AW1144" s="11">
        <f t="shared" si="3476"/>
        <v>1289</v>
      </c>
      <c r="AX1144" s="11">
        <f t="shared" si="3476"/>
        <v>0</v>
      </c>
      <c r="AY1144" s="75">
        <f t="shared" si="3476"/>
        <v>0</v>
      </c>
      <c r="AZ1144" s="75">
        <f t="shared" si="3476"/>
        <v>0</v>
      </c>
      <c r="BA1144" s="75">
        <f t="shared" si="3476"/>
        <v>0</v>
      </c>
      <c r="BB1144" s="75">
        <f t="shared" si="3476"/>
        <v>0</v>
      </c>
      <c r="BC1144" s="75">
        <f t="shared" si="3476"/>
        <v>1289</v>
      </c>
      <c r="BD1144" s="75">
        <f t="shared" si="3476"/>
        <v>0</v>
      </c>
      <c r="BE1144" s="11">
        <f t="shared" si="3477"/>
        <v>0</v>
      </c>
      <c r="BF1144" s="11">
        <f t="shared" si="3477"/>
        <v>0</v>
      </c>
      <c r="BG1144" s="11">
        <f t="shared" si="3477"/>
        <v>0</v>
      </c>
      <c r="BH1144" s="11">
        <f t="shared" si="3477"/>
        <v>0</v>
      </c>
      <c r="BI1144" s="138">
        <f t="shared" si="3477"/>
        <v>1289</v>
      </c>
      <c r="BJ1144" s="138">
        <f t="shared" si="3477"/>
        <v>0</v>
      </c>
      <c r="BK1144" s="75">
        <f t="shared" si="3477"/>
        <v>-107</v>
      </c>
      <c r="BL1144" s="75">
        <f t="shared" si="3477"/>
        <v>0</v>
      </c>
      <c r="BM1144" s="75">
        <f t="shared" si="3477"/>
        <v>0</v>
      </c>
      <c r="BN1144" s="75">
        <f t="shared" si="3477"/>
        <v>0</v>
      </c>
      <c r="BO1144" s="75">
        <f t="shared" si="3477"/>
        <v>1182</v>
      </c>
      <c r="BP1144" s="75">
        <f t="shared" si="3477"/>
        <v>0</v>
      </c>
      <c r="BQ1144" s="11">
        <f t="shared" si="3478"/>
        <v>0</v>
      </c>
      <c r="BR1144" s="11">
        <f t="shared" si="3478"/>
        <v>0</v>
      </c>
      <c r="BS1144" s="11">
        <f t="shared" si="3478"/>
        <v>0</v>
      </c>
      <c r="BT1144" s="11">
        <f t="shared" si="3478"/>
        <v>0</v>
      </c>
      <c r="BU1144" s="11">
        <f t="shared" si="3478"/>
        <v>1182</v>
      </c>
      <c r="BV1144" s="11">
        <f t="shared" si="3478"/>
        <v>0</v>
      </c>
      <c r="BW1144" s="75">
        <f t="shared" si="3478"/>
        <v>0</v>
      </c>
      <c r="BX1144" s="75">
        <f t="shared" si="3478"/>
        <v>0</v>
      </c>
      <c r="BY1144" s="75">
        <f t="shared" si="3478"/>
        <v>0</v>
      </c>
      <c r="BZ1144" s="75">
        <f t="shared" si="3478"/>
        <v>0</v>
      </c>
      <c r="CA1144" s="75">
        <f t="shared" si="3478"/>
        <v>1182</v>
      </c>
      <c r="CB1144" s="75">
        <f t="shared" si="3478"/>
        <v>0</v>
      </c>
      <c r="CC1144" s="75">
        <f t="shared" si="3479"/>
        <v>0</v>
      </c>
      <c r="CD1144" s="75">
        <f t="shared" si="3479"/>
        <v>0</v>
      </c>
      <c r="CE1144" s="75">
        <f t="shared" si="3479"/>
        <v>0</v>
      </c>
      <c r="CF1144" s="75">
        <f t="shared" si="3479"/>
        <v>0</v>
      </c>
      <c r="CG1144" s="75">
        <f t="shared" si="3479"/>
        <v>1182</v>
      </c>
      <c r="CH1144" s="75">
        <f t="shared" si="3479"/>
        <v>0</v>
      </c>
      <c r="CI1144" s="11">
        <f t="shared" si="3479"/>
        <v>0</v>
      </c>
      <c r="CJ1144" s="11">
        <f t="shared" si="3479"/>
        <v>0</v>
      </c>
      <c r="CK1144" s="11">
        <f t="shared" si="3479"/>
        <v>0</v>
      </c>
      <c r="CL1144" s="11">
        <f t="shared" si="3479"/>
        <v>0</v>
      </c>
      <c r="CM1144" s="11">
        <f t="shared" si="3479"/>
        <v>1182</v>
      </c>
      <c r="CN1144" s="11">
        <f t="shared" si="3479"/>
        <v>0</v>
      </c>
    </row>
    <row r="1145" spans="1:92" ht="33" hidden="1" x14ac:dyDescent="0.25">
      <c r="A1145" s="55" t="s">
        <v>268</v>
      </c>
      <c r="B1145" s="14" t="s">
        <v>358</v>
      </c>
      <c r="C1145" s="14" t="s">
        <v>164</v>
      </c>
      <c r="D1145" s="14" t="s">
        <v>87</v>
      </c>
      <c r="E1145" s="14" t="s">
        <v>407</v>
      </c>
      <c r="F1145" s="14" t="s">
        <v>33</v>
      </c>
      <c r="G1145" s="11">
        <f t="shared" si="3473"/>
        <v>1586</v>
      </c>
      <c r="H1145" s="11">
        <f t="shared" si="3473"/>
        <v>0</v>
      </c>
      <c r="I1145" s="11">
        <f t="shared" si="3473"/>
        <v>0</v>
      </c>
      <c r="J1145" s="11">
        <f t="shared" si="3473"/>
        <v>0</v>
      </c>
      <c r="K1145" s="11">
        <f t="shared" si="3473"/>
        <v>0</v>
      </c>
      <c r="L1145" s="11">
        <f t="shared" si="3473"/>
        <v>0</v>
      </c>
      <c r="M1145" s="11">
        <f t="shared" si="3473"/>
        <v>1586</v>
      </c>
      <c r="N1145" s="11">
        <f t="shared" si="3473"/>
        <v>0</v>
      </c>
      <c r="O1145" s="11">
        <f t="shared" si="3473"/>
        <v>0</v>
      </c>
      <c r="P1145" s="11">
        <f t="shared" si="3473"/>
        <v>0</v>
      </c>
      <c r="Q1145" s="11">
        <f t="shared" si="3473"/>
        <v>0</v>
      </c>
      <c r="R1145" s="11">
        <f t="shared" si="3473"/>
        <v>0</v>
      </c>
      <c r="S1145" s="11">
        <f t="shared" si="3474"/>
        <v>1586</v>
      </c>
      <c r="T1145" s="11">
        <f t="shared" si="3474"/>
        <v>0</v>
      </c>
      <c r="U1145" s="11">
        <f t="shared" si="3474"/>
        <v>0</v>
      </c>
      <c r="V1145" s="11">
        <f t="shared" si="3474"/>
        <v>0</v>
      </c>
      <c r="W1145" s="11">
        <f t="shared" si="3474"/>
        <v>0</v>
      </c>
      <c r="X1145" s="11">
        <f t="shared" si="3474"/>
        <v>0</v>
      </c>
      <c r="Y1145" s="11">
        <f t="shared" si="3474"/>
        <v>1586</v>
      </c>
      <c r="Z1145" s="11">
        <f t="shared" si="3474"/>
        <v>0</v>
      </c>
      <c r="AA1145" s="11">
        <f t="shared" si="3474"/>
        <v>-95</v>
      </c>
      <c r="AB1145" s="11">
        <f t="shared" si="3474"/>
        <v>0</v>
      </c>
      <c r="AC1145" s="11">
        <f t="shared" si="3474"/>
        <v>0</v>
      </c>
      <c r="AD1145" s="11">
        <f t="shared" si="3474"/>
        <v>0</v>
      </c>
      <c r="AE1145" s="11">
        <f t="shared" si="3474"/>
        <v>1491</v>
      </c>
      <c r="AF1145" s="11">
        <f t="shared" si="3474"/>
        <v>0</v>
      </c>
      <c r="AG1145" s="11">
        <f t="shared" si="3475"/>
        <v>0</v>
      </c>
      <c r="AH1145" s="11">
        <f t="shared" si="3475"/>
        <v>0</v>
      </c>
      <c r="AI1145" s="11">
        <f t="shared" si="3475"/>
        <v>0</v>
      </c>
      <c r="AJ1145" s="11">
        <f t="shared" si="3475"/>
        <v>0</v>
      </c>
      <c r="AK1145" s="75">
        <f t="shared" si="3475"/>
        <v>1491</v>
      </c>
      <c r="AL1145" s="75">
        <f t="shared" si="3475"/>
        <v>0</v>
      </c>
      <c r="AM1145" s="11">
        <f t="shared" si="3475"/>
        <v>0</v>
      </c>
      <c r="AN1145" s="11">
        <f t="shared" si="3475"/>
        <v>0</v>
      </c>
      <c r="AO1145" s="11">
        <f t="shared" si="3475"/>
        <v>0</v>
      </c>
      <c r="AP1145" s="11">
        <f t="shared" si="3475"/>
        <v>0</v>
      </c>
      <c r="AQ1145" s="11">
        <f t="shared" si="3475"/>
        <v>1491</v>
      </c>
      <c r="AR1145" s="11">
        <f t="shared" si="3475"/>
        <v>0</v>
      </c>
      <c r="AS1145" s="11">
        <f t="shared" si="3476"/>
        <v>0</v>
      </c>
      <c r="AT1145" s="11">
        <f t="shared" si="3476"/>
        <v>0</v>
      </c>
      <c r="AU1145" s="11">
        <f t="shared" si="3476"/>
        <v>0</v>
      </c>
      <c r="AV1145" s="11">
        <f t="shared" si="3476"/>
        <v>-202</v>
      </c>
      <c r="AW1145" s="11">
        <f t="shared" si="3476"/>
        <v>1289</v>
      </c>
      <c r="AX1145" s="11">
        <f t="shared" si="3476"/>
        <v>0</v>
      </c>
      <c r="AY1145" s="75">
        <f t="shared" si="3476"/>
        <v>0</v>
      </c>
      <c r="AZ1145" s="75">
        <f t="shared" si="3476"/>
        <v>0</v>
      </c>
      <c r="BA1145" s="75">
        <f t="shared" si="3476"/>
        <v>0</v>
      </c>
      <c r="BB1145" s="75">
        <f t="shared" si="3476"/>
        <v>0</v>
      </c>
      <c r="BC1145" s="75">
        <f t="shared" si="3476"/>
        <v>1289</v>
      </c>
      <c r="BD1145" s="75">
        <f t="shared" si="3476"/>
        <v>0</v>
      </c>
      <c r="BE1145" s="11">
        <f t="shared" si="3477"/>
        <v>0</v>
      </c>
      <c r="BF1145" s="11">
        <f t="shared" si="3477"/>
        <v>0</v>
      </c>
      <c r="BG1145" s="11">
        <f t="shared" si="3477"/>
        <v>0</v>
      </c>
      <c r="BH1145" s="11">
        <f t="shared" si="3477"/>
        <v>0</v>
      </c>
      <c r="BI1145" s="138">
        <f t="shared" si="3477"/>
        <v>1289</v>
      </c>
      <c r="BJ1145" s="138">
        <f t="shared" si="3477"/>
        <v>0</v>
      </c>
      <c r="BK1145" s="75">
        <f t="shared" si="3477"/>
        <v>-107</v>
      </c>
      <c r="BL1145" s="75">
        <f t="shared" si="3477"/>
        <v>0</v>
      </c>
      <c r="BM1145" s="75">
        <f t="shared" si="3477"/>
        <v>0</v>
      </c>
      <c r="BN1145" s="75">
        <f t="shared" si="3477"/>
        <v>0</v>
      </c>
      <c r="BO1145" s="75">
        <f t="shared" si="3477"/>
        <v>1182</v>
      </c>
      <c r="BP1145" s="75">
        <f t="shared" si="3477"/>
        <v>0</v>
      </c>
      <c r="BQ1145" s="11">
        <f t="shared" si="3478"/>
        <v>0</v>
      </c>
      <c r="BR1145" s="11">
        <f t="shared" si="3478"/>
        <v>0</v>
      </c>
      <c r="BS1145" s="11">
        <f t="shared" si="3478"/>
        <v>0</v>
      </c>
      <c r="BT1145" s="11">
        <f t="shared" si="3478"/>
        <v>0</v>
      </c>
      <c r="BU1145" s="11">
        <f t="shared" si="3478"/>
        <v>1182</v>
      </c>
      <c r="BV1145" s="11">
        <f t="shared" si="3478"/>
        <v>0</v>
      </c>
      <c r="BW1145" s="75">
        <f t="shared" si="3478"/>
        <v>0</v>
      </c>
      <c r="BX1145" s="75">
        <f t="shared" si="3478"/>
        <v>0</v>
      </c>
      <c r="BY1145" s="75">
        <f t="shared" si="3478"/>
        <v>0</v>
      </c>
      <c r="BZ1145" s="75">
        <f t="shared" si="3478"/>
        <v>0</v>
      </c>
      <c r="CA1145" s="75">
        <f t="shared" si="3478"/>
        <v>1182</v>
      </c>
      <c r="CB1145" s="75">
        <f t="shared" si="3478"/>
        <v>0</v>
      </c>
      <c r="CC1145" s="75">
        <f t="shared" si="3479"/>
        <v>0</v>
      </c>
      <c r="CD1145" s="75">
        <f t="shared" si="3479"/>
        <v>0</v>
      </c>
      <c r="CE1145" s="75">
        <f t="shared" si="3479"/>
        <v>0</v>
      </c>
      <c r="CF1145" s="75">
        <f t="shared" si="3479"/>
        <v>0</v>
      </c>
      <c r="CG1145" s="75">
        <f t="shared" si="3479"/>
        <v>1182</v>
      </c>
      <c r="CH1145" s="75">
        <f t="shared" si="3479"/>
        <v>0</v>
      </c>
      <c r="CI1145" s="11">
        <f t="shared" si="3479"/>
        <v>0</v>
      </c>
      <c r="CJ1145" s="11">
        <f t="shared" si="3479"/>
        <v>0</v>
      </c>
      <c r="CK1145" s="11">
        <f t="shared" si="3479"/>
        <v>0</v>
      </c>
      <c r="CL1145" s="11">
        <f t="shared" si="3479"/>
        <v>0</v>
      </c>
      <c r="CM1145" s="11">
        <f t="shared" si="3479"/>
        <v>1182</v>
      </c>
      <c r="CN1145" s="11">
        <f t="shared" si="3479"/>
        <v>0</v>
      </c>
    </row>
    <row r="1146" spans="1:92" ht="33" hidden="1" x14ac:dyDescent="0.25">
      <c r="A1146" s="55" t="s">
        <v>39</v>
      </c>
      <c r="B1146" s="14" t="s">
        <v>358</v>
      </c>
      <c r="C1146" s="14" t="s">
        <v>164</v>
      </c>
      <c r="D1146" s="14" t="s">
        <v>87</v>
      </c>
      <c r="E1146" s="14" t="s">
        <v>407</v>
      </c>
      <c r="F1146" s="14" t="s">
        <v>40</v>
      </c>
      <c r="G1146" s="11">
        <v>1586</v>
      </c>
      <c r="H1146" s="11"/>
      <c r="I1146" s="11"/>
      <c r="J1146" s="11"/>
      <c r="K1146" s="11"/>
      <c r="L1146" s="11"/>
      <c r="M1146" s="11">
        <f>G1146+I1146+J1146+K1146+L1146</f>
        <v>1586</v>
      </c>
      <c r="N1146" s="11">
        <f>H1146+J1146</f>
        <v>0</v>
      </c>
      <c r="O1146" s="11"/>
      <c r="P1146" s="11"/>
      <c r="Q1146" s="11"/>
      <c r="R1146" s="11"/>
      <c r="S1146" s="11">
        <f>M1146+O1146+P1146+Q1146+R1146</f>
        <v>1586</v>
      </c>
      <c r="T1146" s="11">
        <f>N1146+P1146</f>
        <v>0</v>
      </c>
      <c r="U1146" s="11"/>
      <c r="V1146" s="11"/>
      <c r="W1146" s="11"/>
      <c r="X1146" s="11"/>
      <c r="Y1146" s="11">
        <f>S1146+U1146+V1146+W1146+X1146</f>
        <v>1586</v>
      </c>
      <c r="Z1146" s="11">
        <f>T1146+V1146</f>
        <v>0</v>
      </c>
      <c r="AA1146" s="11">
        <v>-95</v>
      </c>
      <c r="AB1146" s="11"/>
      <c r="AC1146" s="11"/>
      <c r="AD1146" s="11"/>
      <c r="AE1146" s="11">
        <f>Y1146+AA1146+AB1146+AC1146+AD1146</f>
        <v>1491</v>
      </c>
      <c r="AF1146" s="11">
        <f>Z1146+AB1146</f>
        <v>0</v>
      </c>
      <c r="AG1146" s="11"/>
      <c r="AH1146" s="11"/>
      <c r="AI1146" s="11"/>
      <c r="AJ1146" s="11"/>
      <c r="AK1146" s="75">
        <f>AE1146+AG1146+AH1146+AI1146+AJ1146</f>
        <v>1491</v>
      </c>
      <c r="AL1146" s="75">
        <f>AF1146+AH1146</f>
        <v>0</v>
      </c>
      <c r="AM1146" s="11"/>
      <c r="AN1146" s="11"/>
      <c r="AO1146" s="11"/>
      <c r="AP1146" s="11"/>
      <c r="AQ1146" s="11">
        <f>AK1146+AM1146+AN1146+AO1146+AP1146</f>
        <v>1491</v>
      </c>
      <c r="AR1146" s="11">
        <f>AL1146+AN1146</f>
        <v>0</v>
      </c>
      <c r="AS1146" s="11"/>
      <c r="AT1146" s="11"/>
      <c r="AU1146" s="11"/>
      <c r="AV1146" s="11">
        <v>-202</v>
      </c>
      <c r="AW1146" s="11">
        <f>AQ1146+AS1146+AT1146+AU1146+AV1146</f>
        <v>1289</v>
      </c>
      <c r="AX1146" s="11">
        <f>AR1146+AT1146</f>
        <v>0</v>
      </c>
      <c r="AY1146" s="75"/>
      <c r="AZ1146" s="75"/>
      <c r="BA1146" s="75"/>
      <c r="BB1146" s="75"/>
      <c r="BC1146" s="75">
        <f>AW1146+AY1146+AZ1146+BA1146+BB1146</f>
        <v>1289</v>
      </c>
      <c r="BD1146" s="75">
        <f>AX1146+AZ1146</f>
        <v>0</v>
      </c>
      <c r="BE1146" s="11"/>
      <c r="BF1146" s="11"/>
      <c r="BG1146" s="11"/>
      <c r="BH1146" s="11"/>
      <c r="BI1146" s="138">
        <f>BC1146+BE1146+BF1146+BG1146+BH1146</f>
        <v>1289</v>
      </c>
      <c r="BJ1146" s="138">
        <f>BD1146+BF1146</f>
        <v>0</v>
      </c>
      <c r="BK1146" s="75">
        <v>-107</v>
      </c>
      <c r="BL1146" s="75"/>
      <c r="BM1146" s="75"/>
      <c r="BN1146" s="75"/>
      <c r="BO1146" s="75">
        <f>BI1146+BK1146+BL1146+BM1146+BN1146</f>
        <v>1182</v>
      </c>
      <c r="BP1146" s="75">
        <f>BJ1146+BL1146</f>
        <v>0</v>
      </c>
      <c r="BQ1146" s="11"/>
      <c r="BR1146" s="11"/>
      <c r="BS1146" s="11"/>
      <c r="BT1146" s="11"/>
      <c r="BU1146" s="11">
        <f>BO1146+BQ1146+BR1146+BS1146+BT1146</f>
        <v>1182</v>
      </c>
      <c r="BV1146" s="11">
        <f>BP1146+BR1146</f>
        <v>0</v>
      </c>
      <c r="BW1146" s="75"/>
      <c r="BX1146" s="75"/>
      <c r="BY1146" s="75"/>
      <c r="BZ1146" s="75"/>
      <c r="CA1146" s="75">
        <f>BU1146+BW1146+BX1146+BY1146+BZ1146</f>
        <v>1182</v>
      </c>
      <c r="CB1146" s="75">
        <f>BV1146+BX1146</f>
        <v>0</v>
      </c>
      <c r="CC1146" s="75"/>
      <c r="CD1146" s="75"/>
      <c r="CE1146" s="75"/>
      <c r="CF1146" s="75"/>
      <c r="CG1146" s="75">
        <f>CA1146+CC1146+CD1146+CE1146+CF1146</f>
        <v>1182</v>
      </c>
      <c r="CH1146" s="75">
        <f>CB1146+CD1146</f>
        <v>0</v>
      </c>
      <c r="CI1146" s="11"/>
      <c r="CJ1146" s="11"/>
      <c r="CK1146" s="11"/>
      <c r="CL1146" s="11"/>
      <c r="CM1146" s="11">
        <f>CG1146+CI1146+CJ1146+CK1146+CL1146</f>
        <v>1182</v>
      </c>
      <c r="CN1146" s="11">
        <f>CH1146+CJ1146</f>
        <v>0</v>
      </c>
    </row>
    <row r="1147" spans="1:92" ht="49.5" hidden="1" x14ac:dyDescent="0.25">
      <c r="A1147" s="72" t="s">
        <v>371</v>
      </c>
      <c r="B1147" s="14" t="s">
        <v>358</v>
      </c>
      <c r="C1147" s="14" t="s">
        <v>164</v>
      </c>
      <c r="D1147" s="14" t="s">
        <v>87</v>
      </c>
      <c r="E1147" s="14" t="s">
        <v>447</v>
      </c>
      <c r="F1147" s="47"/>
      <c r="G1147" s="11">
        <f t="shared" ref="G1147:R1150" si="3480">G1148</f>
        <v>265362</v>
      </c>
      <c r="H1147" s="11">
        <f t="shared" si="3480"/>
        <v>0</v>
      </c>
      <c r="I1147" s="11">
        <f t="shared" si="3480"/>
        <v>0</v>
      </c>
      <c r="J1147" s="11">
        <f t="shared" si="3480"/>
        <v>0</v>
      </c>
      <c r="K1147" s="11">
        <f t="shared" si="3480"/>
        <v>0</v>
      </c>
      <c r="L1147" s="11">
        <f t="shared" si="3480"/>
        <v>0</v>
      </c>
      <c r="M1147" s="11">
        <f t="shared" si="3480"/>
        <v>265362</v>
      </c>
      <c r="N1147" s="11">
        <f t="shared" si="3480"/>
        <v>0</v>
      </c>
      <c r="O1147" s="11">
        <f t="shared" si="3480"/>
        <v>0</v>
      </c>
      <c r="P1147" s="11">
        <f t="shared" si="3480"/>
        <v>0</v>
      </c>
      <c r="Q1147" s="11">
        <f t="shared" si="3480"/>
        <v>0</v>
      </c>
      <c r="R1147" s="11">
        <f t="shared" si="3480"/>
        <v>0</v>
      </c>
      <c r="S1147" s="11">
        <f t="shared" ref="S1147:AH1150" si="3481">S1148</f>
        <v>265362</v>
      </c>
      <c r="T1147" s="11">
        <f t="shared" si="3481"/>
        <v>0</v>
      </c>
      <c r="U1147" s="11">
        <f t="shared" si="3481"/>
        <v>0</v>
      </c>
      <c r="V1147" s="11">
        <f t="shared" si="3481"/>
        <v>0</v>
      </c>
      <c r="W1147" s="11">
        <f t="shared" si="3481"/>
        <v>0</v>
      </c>
      <c r="X1147" s="11">
        <f t="shared" si="3481"/>
        <v>0</v>
      </c>
      <c r="Y1147" s="11">
        <f t="shared" si="3481"/>
        <v>265362</v>
      </c>
      <c r="Z1147" s="11">
        <f t="shared" si="3481"/>
        <v>0</v>
      </c>
      <c r="AA1147" s="11">
        <f t="shared" si="3481"/>
        <v>0</v>
      </c>
      <c r="AB1147" s="11">
        <f t="shared" si="3481"/>
        <v>0</v>
      </c>
      <c r="AC1147" s="11">
        <f t="shared" si="3481"/>
        <v>0</v>
      </c>
      <c r="AD1147" s="11">
        <f t="shared" si="3481"/>
        <v>0</v>
      </c>
      <c r="AE1147" s="11">
        <f t="shared" si="3481"/>
        <v>265362</v>
      </c>
      <c r="AF1147" s="11">
        <f t="shared" si="3481"/>
        <v>0</v>
      </c>
      <c r="AG1147" s="11">
        <f t="shared" si="3481"/>
        <v>0</v>
      </c>
      <c r="AH1147" s="11">
        <f t="shared" si="3481"/>
        <v>0</v>
      </c>
      <c r="AI1147" s="11">
        <f t="shared" ref="AG1147:AV1150" si="3482">AI1148</f>
        <v>0</v>
      </c>
      <c r="AJ1147" s="11">
        <f t="shared" si="3482"/>
        <v>0</v>
      </c>
      <c r="AK1147" s="75">
        <f t="shared" si="3482"/>
        <v>265362</v>
      </c>
      <c r="AL1147" s="75">
        <f t="shared" si="3482"/>
        <v>0</v>
      </c>
      <c r="AM1147" s="11">
        <f t="shared" si="3482"/>
        <v>0</v>
      </c>
      <c r="AN1147" s="11">
        <f t="shared" si="3482"/>
        <v>0</v>
      </c>
      <c r="AO1147" s="11">
        <f t="shared" si="3482"/>
        <v>0</v>
      </c>
      <c r="AP1147" s="11">
        <f t="shared" si="3482"/>
        <v>0</v>
      </c>
      <c r="AQ1147" s="11">
        <f t="shared" si="3482"/>
        <v>265362</v>
      </c>
      <c r="AR1147" s="11">
        <f t="shared" si="3482"/>
        <v>0</v>
      </c>
      <c r="AS1147" s="11">
        <f t="shared" si="3482"/>
        <v>0</v>
      </c>
      <c r="AT1147" s="11">
        <f t="shared" si="3482"/>
        <v>0</v>
      </c>
      <c r="AU1147" s="11">
        <f t="shared" si="3482"/>
        <v>0</v>
      </c>
      <c r="AV1147" s="11">
        <f t="shared" si="3482"/>
        <v>0</v>
      </c>
      <c r="AW1147" s="11">
        <f t="shared" ref="AS1147:BH1150" si="3483">AW1148</f>
        <v>265362</v>
      </c>
      <c r="AX1147" s="11">
        <f t="shared" si="3483"/>
        <v>0</v>
      </c>
      <c r="AY1147" s="75">
        <f t="shared" si="3483"/>
        <v>0</v>
      </c>
      <c r="AZ1147" s="75">
        <f t="shared" si="3483"/>
        <v>0</v>
      </c>
      <c r="BA1147" s="75">
        <f t="shared" si="3483"/>
        <v>0</v>
      </c>
      <c r="BB1147" s="75">
        <f t="shared" si="3483"/>
        <v>0</v>
      </c>
      <c r="BC1147" s="75">
        <f t="shared" si="3483"/>
        <v>265362</v>
      </c>
      <c r="BD1147" s="75">
        <f t="shared" si="3483"/>
        <v>0</v>
      </c>
      <c r="BE1147" s="11">
        <f t="shared" si="3483"/>
        <v>0</v>
      </c>
      <c r="BF1147" s="11">
        <f t="shared" si="3483"/>
        <v>0</v>
      </c>
      <c r="BG1147" s="11">
        <f t="shared" si="3483"/>
        <v>0</v>
      </c>
      <c r="BH1147" s="11">
        <f t="shared" si="3483"/>
        <v>0</v>
      </c>
      <c r="BI1147" s="138">
        <f t="shared" ref="BE1147:BT1150" si="3484">BI1148</f>
        <v>265362</v>
      </c>
      <c r="BJ1147" s="138">
        <f t="shared" si="3484"/>
        <v>0</v>
      </c>
      <c r="BK1147" s="75">
        <f t="shared" si="3484"/>
        <v>0</v>
      </c>
      <c r="BL1147" s="75">
        <f t="shared" si="3484"/>
        <v>0</v>
      </c>
      <c r="BM1147" s="75">
        <f t="shared" si="3484"/>
        <v>0</v>
      </c>
      <c r="BN1147" s="75">
        <f t="shared" si="3484"/>
        <v>0</v>
      </c>
      <c r="BO1147" s="75">
        <f t="shared" si="3484"/>
        <v>265362</v>
      </c>
      <c r="BP1147" s="75">
        <f t="shared" si="3484"/>
        <v>0</v>
      </c>
      <c r="BQ1147" s="11">
        <f t="shared" si="3484"/>
        <v>0</v>
      </c>
      <c r="BR1147" s="11">
        <f t="shared" si="3484"/>
        <v>0</v>
      </c>
      <c r="BS1147" s="11">
        <f t="shared" si="3484"/>
        <v>10371</v>
      </c>
      <c r="BT1147" s="11">
        <f t="shared" si="3484"/>
        <v>0</v>
      </c>
      <c r="BU1147" s="11">
        <f t="shared" ref="BQ1147:CF1150" si="3485">BU1148</f>
        <v>275733</v>
      </c>
      <c r="BV1147" s="11">
        <f t="shared" si="3485"/>
        <v>0</v>
      </c>
      <c r="BW1147" s="75">
        <f t="shared" si="3485"/>
        <v>0</v>
      </c>
      <c r="BX1147" s="75">
        <f t="shared" si="3485"/>
        <v>0</v>
      </c>
      <c r="BY1147" s="75">
        <f t="shared" si="3485"/>
        <v>0</v>
      </c>
      <c r="BZ1147" s="75">
        <f t="shared" si="3485"/>
        <v>0</v>
      </c>
      <c r="CA1147" s="75">
        <f t="shared" si="3485"/>
        <v>275733</v>
      </c>
      <c r="CB1147" s="75">
        <f t="shared" si="3485"/>
        <v>0</v>
      </c>
      <c r="CC1147" s="75">
        <f t="shared" si="3485"/>
        <v>0</v>
      </c>
      <c r="CD1147" s="75">
        <f t="shared" si="3485"/>
        <v>0</v>
      </c>
      <c r="CE1147" s="75">
        <f t="shared" si="3485"/>
        <v>0</v>
      </c>
      <c r="CF1147" s="75">
        <f t="shared" si="3485"/>
        <v>0</v>
      </c>
      <c r="CG1147" s="75">
        <f t="shared" ref="CC1147:CN1150" si="3486">CG1148</f>
        <v>275733</v>
      </c>
      <c r="CH1147" s="75">
        <f t="shared" si="3486"/>
        <v>0</v>
      </c>
      <c r="CI1147" s="11">
        <f t="shared" si="3486"/>
        <v>0</v>
      </c>
      <c r="CJ1147" s="11">
        <f t="shared" si="3486"/>
        <v>0</v>
      </c>
      <c r="CK1147" s="11">
        <f t="shared" si="3486"/>
        <v>0</v>
      </c>
      <c r="CL1147" s="11">
        <f t="shared" si="3486"/>
        <v>0</v>
      </c>
      <c r="CM1147" s="11">
        <f t="shared" si="3486"/>
        <v>275733</v>
      </c>
      <c r="CN1147" s="11">
        <f t="shared" si="3486"/>
        <v>0</v>
      </c>
    </row>
    <row r="1148" spans="1:92" hidden="1" x14ac:dyDescent="0.25">
      <c r="A1148" s="55" t="s">
        <v>15</v>
      </c>
      <c r="B1148" s="14" t="s">
        <v>358</v>
      </c>
      <c r="C1148" s="14" t="s">
        <v>164</v>
      </c>
      <c r="D1148" s="14" t="s">
        <v>87</v>
      </c>
      <c r="E1148" s="14" t="s">
        <v>448</v>
      </c>
      <c r="F1148" s="47"/>
      <c r="G1148" s="11">
        <f t="shared" si="3480"/>
        <v>265362</v>
      </c>
      <c r="H1148" s="11">
        <f t="shared" si="3480"/>
        <v>0</v>
      </c>
      <c r="I1148" s="11">
        <f t="shared" si="3480"/>
        <v>0</v>
      </c>
      <c r="J1148" s="11">
        <f t="shared" si="3480"/>
        <v>0</v>
      </c>
      <c r="K1148" s="11">
        <f t="shared" si="3480"/>
        <v>0</v>
      </c>
      <c r="L1148" s="11">
        <f t="shared" si="3480"/>
        <v>0</v>
      </c>
      <c r="M1148" s="11">
        <f t="shared" si="3480"/>
        <v>265362</v>
      </c>
      <c r="N1148" s="11">
        <f t="shared" si="3480"/>
        <v>0</v>
      </c>
      <c r="O1148" s="11">
        <f t="shared" si="3480"/>
        <v>0</v>
      </c>
      <c r="P1148" s="11">
        <f t="shared" si="3480"/>
        <v>0</v>
      </c>
      <c r="Q1148" s="11">
        <f t="shared" si="3480"/>
        <v>0</v>
      </c>
      <c r="R1148" s="11">
        <f t="shared" si="3480"/>
        <v>0</v>
      </c>
      <c r="S1148" s="11">
        <f t="shared" si="3481"/>
        <v>265362</v>
      </c>
      <c r="T1148" s="11">
        <f t="shared" si="3481"/>
        <v>0</v>
      </c>
      <c r="U1148" s="11">
        <f t="shared" si="3481"/>
        <v>0</v>
      </c>
      <c r="V1148" s="11">
        <f t="shared" si="3481"/>
        <v>0</v>
      </c>
      <c r="W1148" s="11">
        <f t="shared" si="3481"/>
        <v>0</v>
      </c>
      <c r="X1148" s="11">
        <f t="shared" si="3481"/>
        <v>0</v>
      </c>
      <c r="Y1148" s="11">
        <f t="shared" si="3481"/>
        <v>265362</v>
      </c>
      <c r="Z1148" s="11">
        <f t="shared" si="3481"/>
        <v>0</v>
      </c>
      <c r="AA1148" s="11">
        <f t="shared" si="3481"/>
        <v>0</v>
      </c>
      <c r="AB1148" s="11">
        <f t="shared" si="3481"/>
        <v>0</v>
      </c>
      <c r="AC1148" s="11">
        <f t="shared" si="3481"/>
        <v>0</v>
      </c>
      <c r="AD1148" s="11">
        <f t="shared" si="3481"/>
        <v>0</v>
      </c>
      <c r="AE1148" s="11">
        <f t="shared" si="3481"/>
        <v>265362</v>
      </c>
      <c r="AF1148" s="11">
        <f t="shared" si="3481"/>
        <v>0</v>
      </c>
      <c r="AG1148" s="11">
        <f t="shared" si="3482"/>
        <v>0</v>
      </c>
      <c r="AH1148" s="11">
        <f t="shared" si="3482"/>
        <v>0</v>
      </c>
      <c r="AI1148" s="11">
        <f t="shared" si="3482"/>
        <v>0</v>
      </c>
      <c r="AJ1148" s="11">
        <f t="shared" si="3482"/>
        <v>0</v>
      </c>
      <c r="AK1148" s="75">
        <f t="shared" si="3482"/>
        <v>265362</v>
      </c>
      <c r="AL1148" s="75">
        <f t="shared" si="3482"/>
        <v>0</v>
      </c>
      <c r="AM1148" s="11">
        <f t="shared" si="3482"/>
        <v>0</v>
      </c>
      <c r="AN1148" s="11">
        <f t="shared" si="3482"/>
        <v>0</v>
      </c>
      <c r="AO1148" s="11">
        <f t="shared" si="3482"/>
        <v>0</v>
      </c>
      <c r="AP1148" s="11">
        <f t="shared" si="3482"/>
        <v>0</v>
      </c>
      <c r="AQ1148" s="11">
        <f t="shared" si="3482"/>
        <v>265362</v>
      </c>
      <c r="AR1148" s="11">
        <f t="shared" si="3482"/>
        <v>0</v>
      </c>
      <c r="AS1148" s="11">
        <f t="shared" si="3483"/>
        <v>0</v>
      </c>
      <c r="AT1148" s="11">
        <f t="shared" si="3483"/>
        <v>0</v>
      </c>
      <c r="AU1148" s="11">
        <f t="shared" si="3483"/>
        <v>0</v>
      </c>
      <c r="AV1148" s="11">
        <f t="shared" si="3483"/>
        <v>0</v>
      </c>
      <c r="AW1148" s="11">
        <f t="shared" si="3483"/>
        <v>265362</v>
      </c>
      <c r="AX1148" s="11">
        <f t="shared" si="3483"/>
        <v>0</v>
      </c>
      <c r="AY1148" s="75">
        <f t="shared" si="3483"/>
        <v>0</v>
      </c>
      <c r="AZ1148" s="75">
        <f t="shared" si="3483"/>
        <v>0</v>
      </c>
      <c r="BA1148" s="75">
        <f t="shared" si="3483"/>
        <v>0</v>
      </c>
      <c r="BB1148" s="75">
        <f t="shared" si="3483"/>
        <v>0</v>
      </c>
      <c r="BC1148" s="75">
        <f t="shared" si="3483"/>
        <v>265362</v>
      </c>
      <c r="BD1148" s="75">
        <f t="shared" si="3483"/>
        <v>0</v>
      </c>
      <c r="BE1148" s="11">
        <f t="shared" si="3484"/>
        <v>0</v>
      </c>
      <c r="BF1148" s="11">
        <f t="shared" si="3484"/>
        <v>0</v>
      </c>
      <c r="BG1148" s="11">
        <f t="shared" si="3484"/>
        <v>0</v>
      </c>
      <c r="BH1148" s="11">
        <f t="shared" si="3484"/>
        <v>0</v>
      </c>
      <c r="BI1148" s="138">
        <f t="shared" si="3484"/>
        <v>265362</v>
      </c>
      <c r="BJ1148" s="138">
        <f t="shared" si="3484"/>
        <v>0</v>
      </c>
      <c r="BK1148" s="75">
        <f t="shared" si="3484"/>
        <v>0</v>
      </c>
      <c r="BL1148" s="75">
        <f t="shared" si="3484"/>
        <v>0</v>
      </c>
      <c r="BM1148" s="75">
        <f t="shared" si="3484"/>
        <v>0</v>
      </c>
      <c r="BN1148" s="75">
        <f t="shared" si="3484"/>
        <v>0</v>
      </c>
      <c r="BO1148" s="75">
        <f t="shared" si="3484"/>
        <v>265362</v>
      </c>
      <c r="BP1148" s="75">
        <f t="shared" si="3484"/>
        <v>0</v>
      </c>
      <c r="BQ1148" s="11">
        <f t="shared" si="3485"/>
        <v>0</v>
      </c>
      <c r="BR1148" s="11">
        <f t="shared" si="3485"/>
        <v>0</v>
      </c>
      <c r="BS1148" s="11">
        <f t="shared" si="3485"/>
        <v>10371</v>
      </c>
      <c r="BT1148" s="11">
        <f t="shared" si="3485"/>
        <v>0</v>
      </c>
      <c r="BU1148" s="11">
        <f t="shared" si="3485"/>
        <v>275733</v>
      </c>
      <c r="BV1148" s="11">
        <f t="shared" si="3485"/>
        <v>0</v>
      </c>
      <c r="BW1148" s="75">
        <f t="shared" si="3485"/>
        <v>0</v>
      </c>
      <c r="BX1148" s="75">
        <f t="shared" si="3485"/>
        <v>0</v>
      </c>
      <c r="BY1148" s="75">
        <f t="shared" si="3485"/>
        <v>0</v>
      </c>
      <c r="BZ1148" s="75">
        <f t="shared" si="3485"/>
        <v>0</v>
      </c>
      <c r="CA1148" s="75">
        <f t="shared" si="3485"/>
        <v>275733</v>
      </c>
      <c r="CB1148" s="75">
        <f t="shared" si="3485"/>
        <v>0</v>
      </c>
      <c r="CC1148" s="75">
        <f t="shared" si="3486"/>
        <v>0</v>
      </c>
      <c r="CD1148" s="75">
        <f t="shared" si="3486"/>
        <v>0</v>
      </c>
      <c r="CE1148" s="75">
        <f t="shared" si="3486"/>
        <v>0</v>
      </c>
      <c r="CF1148" s="75">
        <f t="shared" si="3486"/>
        <v>0</v>
      </c>
      <c r="CG1148" s="75">
        <f t="shared" si="3486"/>
        <v>275733</v>
      </c>
      <c r="CH1148" s="75">
        <f t="shared" si="3486"/>
        <v>0</v>
      </c>
      <c r="CI1148" s="11">
        <f t="shared" si="3486"/>
        <v>0</v>
      </c>
      <c r="CJ1148" s="11">
        <f t="shared" si="3486"/>
        <v>0</v>
      </c>
      <c r="CK1148" s="11">
        <f t="shared" si="3486"/>
        <v>0</v>
      </c>
      <c r="CL1148" s="11">
        <f t="shared" si="3486"/>
        <v>0</v>
      </c>
      <c r="CM1148" s="11">
        <f t="shared" si="3486"/>
        <v>275733</v>
      </c>
      <c r="CN1148" s="11">
        <f t="shared" si="3486"/>
        <v>0</v>
      </c>
    </row>
    <row r="1149" spans="1:92" hidden="1" x14ac:dyDescent="0.25">
      <c r="A1149" s="55" t="s">
        <v>372</v>
      </c>
      <c r="B1149" s="14" t="s">
        <v>358</v>
      </c>
      <c r="C1149" s="14" t="s">
        <v>164</v>
      </c>
      <c r="D1149" s="14" t="s">
        <v>87</v>
      </c>
      <c r="E1149" s="14" t="s">
        <v>449</v>
      </c>
      <c r="F1149" s="47"/>
      <c r="G1149" s="11">
        <f t="shared" si="3480"/>
        <v>265362</v>
      </c>
      <c r="H1149" s="11">
        <f t="shared" si="3480"/>
        <v>0</v>
      </c>
      <c r="I1149" s="11">
        <f t="shared" si="3480"/>
        <v>0</v>
      </c>
      <c r="J1149" s="11">
        <f t="shared" si="3480"/>
        <v>0</v>
      </c>
      <c r="K1149" s="11">
        <f t="shared" si="3480"/>
        <v>0</v>
      </c>
      <c r="L1149" s="11">
        <f t="shared" si="3480"/>
        <v>0</v>
      </c>
      <c r="M1149" s="11">
        <f t="shared" si="3480"/>
        <v>265362</v>
      </c>
      <c r="N1149" s="11">
        <f t="shared" si="3480"/>
        <v>0</v>
      </c>
      <c r="O1149" s="11">
        <f t="shared" si="3480"/>
        <v>0</v>
      </c>
      <c r="P1149" s="11">
        <f t="shared" si="3480"/>
        <v>0</v>
      </c>
      <c r="Q1149" s="11">
        <f t="shared" si="3480"/>
        <v>0</v>
      </c>
      <c r="R1149" s="11">
        <f t="shared" si="3480"/>
        <v>0</v>
      </c>
      <c r="S1149" s="11">
        <f t="shared" si="3481"/>
        <v>265362</v>
      </c>
      <c r="T1149" s="11">
        <f t="shared" si="3481"/>
        <v>0</v>
      </c>
      <c r="U1149" s="11">
        <f t="shared" si="3481"/>
        <v>0</v>
      </c>
      <c r="V1149" s="11">
        <f t="shared" si="3481"/>
        <v>0</v>
      </c>
      <c r="W1149" s="11">
        <f t="shared" si="3481"/>
        <v>0</v>
      </c>
      <c r="X1149" s="11">
        <f t="shared" si="3481"/>
        <v>0</v>
      </c>
      <c r="Y1149" s="11">
        <f t="shared" si="3481"/>
        <v>265362</v>
      </c>
      <c r="Z1149" s="11">
        <f t="shared" si="3481"/>
        <v>0</v>
      </c>
      <c r="AA1149" s="11">
        <f t="shared" si="3481"/>
        <v>0</v>
      </c>
      <c r="AB1149" s="11">
        <f t="shared" si="3481"/>
        <v>0</v>
      </c>
      <c r="AC1149" s="11">
        <f t="shared" si="3481"/>
        <v>0</v>
      </c>
      <c r="AD1149" s="11">
        <f t="shared" si="3481"/>
        <v>0</v>
      </c>
      <c r="AE1149" s="11">
        <f t="shared" si="3481"/>
        <v>265362</v>
      </c>
      <c r="AF1149" s="11">
        <f t="shared" si="3481"/>
        <v>0</v>
      </c>
      <c r="AG1149" s="11">
        <f t="shared" si="3482"/>
        <v>0</v>
      </c>
      <c r="AH1149" s="11">
        <f t="shared" si="3482"/>
        <v>0</v>
      </c>
      <c r="AI1149" s="11">
        <f t="shared" si="3482"/>
        <v>0</v>
      </c>
      <c r="AJ1149" s="11">
        <f t="shared" si="3482"/>
        <v>0</v>
      </c>
      <c r="AK1149" s="75">
        <f t="shared" si="3482"/>
        <v>265362</v>
      </c>
      <c r="AL1149" s="75">
        <f t="shared" si="3482"/>
        <v>0</v>
      </c>
      <c r="AM1149" s="11">
        <f t="shared" si="3482"/>
        <v>0</v>
      </c>
      <c r="AN1149" s="11">
        <f t="shared" si="3482"/>
        <v>0</v>
      </c>
      <c r="AO1149" s="11">
        <f t="shared" si="3482"/>
        <v>0</v>
      </c>
      <c r="AP1149" s="11">
        <f t="shared" si="3482"/>
        <v>0</v>
      </c>
      <c r="AQ1149" s="11">
        <f t="shared" si="3482"/>
        <v>265362</v>
      </c>
      <c r="AR1149" s="11">
        <f t="shared" si="3482"/>
        <v>0</v>
      </c>
      <c r="AS1149" s="11">
        <f t="shared" si="3483"/>
        <v>0</v>
      </c>
      <c r="AT1149" s="11">
        <f t="shared" si="3483"/>
        <v>0</v>
      </c>
      <c r="AU1149" s="11">
        <f t="shared" si="3483"/>
        <v>0</v>
      </c>
      <c r="AV1149" s="11">
        <f t="shared" si="3483"/>
        <v>0</v>
      </c>
      <c r="AW1149" s="11">
        <f t="shared" si="3483"/>
        <v>265362</v>
      </c>
      <c r="AX1149" s="11">
        <f t="shared" si="3483"/>
        <v>0</v>
      </c>
      <c r="AY1149" s="75">
        <f t="shared" si="3483"/>
        <v>0</v>
      </c>
      <c r="AZ1149" s="75">
        <f t="shared" si="3483"/>
        <v>0</v>
      </c>
      <c r="BA1149" s="75">
        <f t="shared" si="3483"/>
        <v>0</v>
      </c>
      <c r="BB1149" s="75">
        <f t="shared" si="3483"/>
        <v>0</v>
      </c>
      <c r="BC1149" s="75">
        <f t="shared" si="3483"/>
        <v>265362</v>
      </c>
      <c r="BD1149" s="75">
        <f t="shared" si="3483"/>
        <v>0</v>
      </c>
      <c r="BE1149" s="11">
        <f t="shared" si="3484"/>
        <v>0</v>
      </c>
      <c r="BF1149" s="11">
        <f t="shared" si="3484"/>
        <v>0</v>
      </c>
      <c r="BG1149" s="11">
        <f t="shared" si="3484"/>
        <v>0</v>
      </c>
      <c r="BH1149" s="11">
        <f t="shared" si="3484"/>
        <v>0</v>
      </c>
      <c r="BI1149" s="138">
        <f t="shared" si="3484"/>
        <v>265362</v>
      </c>
      <c r="BJ1149" s="138">
        <f t="shared" si="3484"/>
        <v>0</v>
      </c>
      <c r="BK1149" s="75">
        <f t="shared" si="3484"/>
        <v>0</v>
      </c>
      <c r="BL1149" s="75">
        <f t="shared" si="3484"/>
        <v>0</v>
      </c>
      <c r="BM1149" s="75">
        <f t="shared" si="3484"/>
        <v>0</v>
      </c>
      <c r="BN1149" s="75">
        <f t="shared" si="3484"/>
        <v>0</v>
      </c>
      <c r="BO1149" s="75">
        <f t="shared" si="3484"/>
        <v>265362</v>
      </c>
      <c r="BP1149" s="75">
        <f t="shared" si="3484"/>
        <v>0</v>
      </c>
      <c r="BQ1149" s="11">
        <f t="shared" si="3485"/>
        <v>0</v>
      </c>
      <c r="BR1149" s="11">
        <f t="shared" si="3485"/>
        <v>0</v>
      </c>
      <c r="BS1149" s="11">
        <f t="shared" si="3485"/>
        <v>10371</v>
      </c>
      <c r="BT1149" s="11">
        <f t="shared" si="3485"/>
        <v>0</v>
      </c>
      <c r="BU1149" s="11">
        <f t="shared" si="3485"/>
        <v>275733</v>
      </c>
      <c r="BV1149" s="11">
        <f t="shared" si="3485"/>
        <v>0</v>
      </c>
      <c r="BW1149" s="75">
        <f t="shared" si="3485"/>
        <v>0</v>
      </c>
      <c r="BX1149" s="75">
        <f t="shared" si="3485"/>
        <v>0</v>
      </c>
      <c r="BY1149" s="75">
        <f t="shared" si="3485"/>
        <v>0</v>
      </c>
      <c r="BZ1149" s="75">
        <f t="shared" si="3485"/>
        <v>0</v>
      </c>
      <c r="CA1149" s="75">
        <f t="shared" si="3485"/>
        <v>275733</v>
      </c>
      <c r="CB1149" s="75">
        <f t="shared" si="3485"/>
        <v>0</v>
      </c>
      <c r="CC1149" s="75">
        <f t="shared" si="3486"/>
        <v>0</v>
      </c>
      <c r="CD1149" s="75">
        <f t="shared" si="3486"/>
        <v>0</v>
      </c>
      <c r="CE1149" s="75">
        <f t="shared" si="3486"/>
        <v>0</v>
      </c>
      <c r="CF1149" s="75">
        <f t="shared" si="3486"/>
        <v>0</v>
      </c>
      <c r="CG1149" s="75">
        <f t="shared" si="3486"/>
        <v>275733</v>
      </c>
      <c r="CH1149" s="75">
        <f t="shared" si="3486"/>
        <v>0</v>
      </c>
      <c r="CI1149" s="11">
        <f t="shared" si="3486"/>
        <v>0</v>
      </c>
      <c r="CJ1149" s="11">
        <f t="shared" si="3486"/>
        <v>0</v>
      </c>
      <c r="CK1149" s="11">
        <f t="shared" si="3486"/>
        <v>0</v>
      </c>
      <c r="CL1149" s="11">
        <f t="shared" si="3486"/>
        <v>0</v>
      </c>
      <c r="CM1149" s="11">
        <f t="shared" si="3486"/>
        <v>275733</v>
      </c>
      <c r="CN1149" s="11">
        <f t="shared" si="3486"/>
        <v>0</v>
      </c>
    </row>
    <row r="1150" spans="1:92" ht="33" hidden="1" x14ac:dyDescent="0.25">
      <c r="A1150" s="55" t="s">
        <v>268</v>
      </c>
      <c r="B1150" s="14" t="s">
        <v>358</v>
      </c>
      <c r="C1150" s="14" t="s">
        <v>164</v>
      </c>
      <c r="D1150" s="14" t="s">
        <v>87</v>
      </c>
      <c r="E1150" s="14" t="s">
        <v>449</v>
      </c>
      <c r="F1150" s="14" t="s">
        <v>33</v>
      </c>
      <c r="G1150" s="11">
        <f t="shared" si="3480"/>
        <v>265362</v>
      </c>
      <c r="H1150" s="11">
        <f t="shared" si="3480"/>
        <v>0</v>
      </c>
      <c r="I1150" s="11">
        <f t="shared" si="3480"/>
        <v>0</v>
      </c>
      <c r="J1150" s="11">
        <f t="shared" si="3480"/>
        <v>0</v>
      </c>
      <c r="K1150" s="11">
        <f t="shared" si="3480"/>
        <v>0</v>
      </c>
      <c r="L1150" s="11">
        <f t="shared" si="3480"/>
        <v>0</v>
      </c>
      <c r="M1150" s="11">
        <f t="shared" si="3480"/>
        <v>265362</v>
      </c>
      <c r="N1150" s="11">
        <f t="shared" si="3480"/>
        <v>0</v>
      </c>
      <c r="O1150" s="11">
        <f t="shared" si="3480"/>
        <v>0</v>
      </c>
      <c r="P1150" s="11">
        <f t="shared" si="3480"/>
        <v>0</v>
      </c>
      <c r="Q1150" s="11">
        <f t="shared" si="3480"/>
        <v>0</v>
      </c>
      <c r="R1150" s="11">
        <f t="shared" si="3480"/>
        <v>0</v>
      </c>
      <c r="S1150" s="11">
        <f t="shared" si="3481"/>
        <v>265362</v>
      </c>
      <c r="T1150" s="11">
        <f t="shared" si="3481"/>
        <v>0</v>
      </c>
      <c r="U1150" s="11">
        <f t="shared" si="3481"/>
        <v>0</v>
      </c>
      <c r="V1150" s="11">
        <f t="shared" si="3481"/>
        <v>0</v>
      </c>
      <c r="W1150" s="11">
        <f t="shared" si="3481"/>
        <v>0</v>
      </c>
      <c r="X1150" s="11">
        <f t="shared" si="3481"/>
        <v>0</v>
      </c>
      <c r="Y1150" s="11">
        <f t="shared" si="3481"/>
        <v>265362</v>
      </c>
      <c r="Z1150" s="11">
        <f t="shared" si="3481"/>
        <v>0</v>
      </c>
      <c r="AA1150" s="11">
        <f t="shared" si="3481"/>
        <v>0</v>
      </c>
      <c r="AB1150" s="11">
        <f t="shared" si="3481"/>
        <v>0</v>
      </c>
      <c r="AC1150" s="11">
        <f t="shared" si="3481"/>
        <v>0</v>
      </c>
      <c r="AD1150" s="11">
        <f t="shared" si="3481"/>
        <v>0</v>
      </c>
      <c r="AE1150" s="11">
        <f t="shared" si="3481"/>
        <v>265362</v>
      </c>
      <c r="AF1150" s="11">
        <f t="shared" si="3481"/>
        <v>0</v>
      </c>
      <c r="AG1150" s="11">
        <f t="shared" si="3482"/>
        <v>0</v>
      </c>
      <c r="AH1150" s="11">
        <f t="shared" si="3482"/>
        <v>0</v>
      </c>
      <c r="AI1150" s="11">
        <f t="shared" si="3482"/>
        <v>0</v>
      </c>
      <c r="AJ1150" s="11">
        <f t="shared" si="3482"/>
        <v>0</v>
      </c>
      <c r="AK1150" s="75">
        <f t="shared" si="3482"/>
        <v>265362</v>
      </c>
      <c r="AL1150" s="75">
        <f t="shared" si="3482"/>
        <v>0</v>
      </c>
      <c r="AM1150" s="11">
        <f t="shared" si="3482"/>
        <v>0</v>
      </c>
      <c r="AN1150" s="11">
        <f t="shared" si="3482"/>
        <v>0</v>
      </c>
      <c r="AO1150" s="11">
        <f t="shared" si="3482"/>
        <v>0</v>
      </c>
      <c r="AP1150" s="11">
        <f t="shared" si="3482"/>
        <v>0</v>
      </c>
      <c r="AQ1150" s="11">
        <f t="shared" si="3482"/>
        <v>265362</v>
      </c>
      <c r="AR1150" s="11">
        <f t="shared" si="3482"/>
        <v>0</v>
      </c>
      <c r="AS1150" s="11">
        <f t="shared" si="3483"/>
        <v>0</v>
      </c>
      <c r="AT1150" s="11">
        <f t="shared" si="3483"/>
        <v>0</v>
      </c>
      <c r="AU1150" s="11">
        <f t="shared" si="3483"/>
        <v>0</v>
      </c>
      <c r="AV1150" s="11">
        <f t="shared" si="3483"/>
        <v>0</v>
      </c>
      <c r="AW1150" s="11">
        <f t="shared" si="3483"/>
        <v>265362</v>
      </c>
      <c r="AX1150" s="11">
        <f t="shared" si="3483"/>
        <v>0</v>
      </c>
      <c r="AY1150" s="75">
        <f t="shared" si="3483"/>
        <v>0</v>
      </c>
      <c r="AZ1150" s="75">
        <f t="shared" si="3483"/>
        <v>0</v>
      </c>
      <c r="BA1150" s="75">
        <f t="shared" si="3483"/>
        <v>0</v>
      </c>
      <c r="BB1150" s="75">
        <f t="shared" si="3483"/>
        <v>0</v>
      </c>
      <c r="BC1150" s="75">
        <f t="shared" si="3483"/>
        <v>265362</v>
      </c>
      <c r="BD1150" s="75">
        <f t="shared" si="3483"/>
        <v>0</v>
      </c>
      <c r="BE1150" s="11">
        <f t="shared" si="3484"/>
        <v>0</v>
      </c>
      <c r="BF1150" s="11">
        <f t="shared" si="3484"/>
        <v>0</v>
      </c>
      <c r="BG1150" s="11">
        <f t="shared" si="3484"/>
        <v>0</v>
      </c>
      <c r="BH1150" s="11">
        <f t="shared" si="3484"/>
        <v>0</v>
      </c>
      <c r="BI1150" s="138">
        <f t="shared" si="3484"/>
        <v>265362</v>
      </c>
      <c r="BJ1150" s="138">
        <f t="shared" si="3484"/>
        <v>0</v>
      </c>
      <c r="BK1150" s="75">
        <f t="shared" si="3484"/>
        <v>0</v>
      </c>
      <c r="BL1150" s="75">
        <f t="shared" si="3484"/>
        <v>0</v>
      </c>
      <c r="BM1150" s="75">
        <f t="shared" si="3484"/>
        <v>0</v>
      </c>
      <c r="BN1150" s="75">
        <f t="shared" si="3484"/>
        <v>0</v>
      </c>
      <c r="BO1150" s="75">
        <f t="shared" si="3484"/>
        <v>265362</v>
      </c>
      <c r="BP1150" s="75">
        <f t="shared" si="3484"/>
        <v>0</v>
      </c>
      <c r="BQ1150" s="11">
        <f t="shared" si="3485"/>
        <v>0</v>
      </c>
      <c r="BR1150" s="11">
        <f t="shared" si="3485"/>
        <v>0</v>
      </c>
      <c r="BS1150" s="11">
        <f t="shared" si="3485"/>
        <v>10371</v>
      </c>
      <c r="BT1150" s="11">
        <f t="shared" si="3485"/>
        <v>0</v>
      </c>
      <c r="BU1150" s="11">
        <f t="shared" si="3485"/>
        <v>275733</v>
      </c>
      <c r="BV1150" s="11">
        <f t="shared" si="3485"/>
        <v>0</v>
      </c>
      <c r="BW1150" s="75">
        <f t="shared" si="3485"/>
        <v>0</v>
      </c>
      <c r="BX1150" s="75">
        <f t="shared" si="3485"/>
        <v>0</v>
      </c>
      <c r="BY1150" s="75">
        <f t="shared" si="3485"/>
        <v>0</v>
      </c>
      <c r="BZ1150" s="75">
        <f t="shared" si="3485"/>
        <v>0</v>
      </c>
      <c r="CA1150" s="75">
        <f t="shared" si="3485"/>
        <v>275733</v>
      </c>
      <c r="CB1150" s="75">
        <f t="shared" si="3485"/>
        <v>0</v>
      </c>
      <c r="CC1150" s="75">
        <f t="shared" si="3486"/>
        <v>0</v>
      </c>
      <c r="CD1150" s="75">
        <f t="shared" si="3486"/>
        <v>0</v>
      </c>
      <c r="CE1150" s="75">
        <f t="shared" si="3486"/>
        <v>0</v>
      </c>
      <c r="CF1150" s="75">
        <f t="shared" si="3486"/>
        <v>0</v>
      </c>
      <c r="CG1150" s="75">
        <f t="shared" si="3486"/>
        <v>275733</v>
      </c>
      <c r="CH1150" s="75">
        <f t="shared" si="3486"/>
        <v>0</v>
      </c>
      <c r="CI1150" s="11">
        <f t="shared" si="3486"/>
        <v>0</v>
      </c>
      <c r="CJ1150" s="11">
        <f t="shared" si="3486"/>
        <v>0</v>
      </c>
      <c r="CK1150" s="11">
        <f t="shared" si="3486"/>
        <v>0</v>
      </c>
      <c r="CL1150" s="11">
        <f t="shared" si="3486"/>
        <v>0</v>
      </c>
      <c r="CM1150" s="11">
        <f t="shared" si="3486"/>
        <v>275733</v>
      </c>
      <c r="CN1150" s="11">
        <f t="shared" si="3486"/>
        <v>0</v>
      </c>
    </row>
    <row r="1151" spans="1:92" ht="33" hidden="1" x14ac:dyDescent="0.25">
      <c r="A1151" s="55" t="s">
        <v>39</v>
      </c>
      <c r="B1151" s="14" t="s">
        <v>358</v>
      </c>
      <c r="C1151" s="14" t="s">
        <v>164</v>
      </c>
      <c r="D1151" s="14" t="s">
        <v>87</v>
      </c>
      <c r="E1151" s="14" t="s">
        <v>449</v>
      </c>
      <c r="F1151" s="14" t="s">
        <v>40</v>
      </c>
      <c r="G1151" s="11">
        <v>265362</v>
      </c>
      <c r="H1151" s="11"/>
      <c r="I1151" s="11"/>
      <c r="J1151" s="11"/>
      <c r="K1151" s="11"/>
      <c r="L1151" s="11"/>
      <c r="M1151" s="11">
        <f>G1151+I1151+J1151+K1151+L1151</f>
        <v>265362</v>
      </c>
      <c r="N1151" s="11">
        <f>H1151+J1151</f>
        <v>0</v>
      </c>
      <c r="O1151" s="11"/>
      <c r="P1151" s="11"/>
      <c r="Q1151" s="11"/>
      <c r="R1151" s="11"/>
      <c r="S1151" s="11">
        <f>M1151+O1151+P1151+Q1151+R1151</f>
        <v>265362</v>
      </c>
      <c r="T1151" s="11">
        <f>N1151+P1151</f>
        <v>0</v>
      </c>
      <c r="U1151" s="11"/>
      <c r="V1151" s="11"/>
      <c r="W1151" s="11"/>
      <c r="X1151" s="11"/>
      <c r="Y1151" s="11">
        <f>S1151+U1151+V1151+W1151+X1151</f>
        <v>265362</v>
      </c>
      <c r="Z1151" s="11">
        <f>T1151+V1151</f>
        <v>0</v>
      </c>
      <c r="AA1151" s="11"/>
      <c r="AB1151" s="11"/>
      <c r="AC1151" s="11"/>
      <c r="AD1151" s="11"/>
      <c r="AE1151" s="11">
        <f>Y1151+AA1151+AB1151+AC1151+AD1151</f>
        <v>265362</v>
      </c>
      <c r="AF1151" s="11">
        <f>Z1151+AB1151</f>
        <v>0</v>
      </c>
      <c r="AG1151" s="11"/>
      <c r="AH1151" s="11"/>
      <c r="AI1151" s="11"/>
      <c r="AJ1151" s="11"/>
      <c r="AK1151" s="75">
        <f>AE1151+AG1151+AH1151+AI1151+AJ1151</f>
        <v>265362</v>
      </c>
      <c r="AL1151" s="75">
        <f>AF1151+AH1151</f>
        <v>0</v>
      </c>
      <c r="AM1151" s="11"/>
      <c r="AN1151" s="11"/>
      <c r="AO1151" s="11"/>
      <c r="AP1151" s="11"/>
      <c r="AQ1151" s="11">
        <f>AK1151+AM1151+AN1151+AO1151+AP1151</f>
        <v>265362</v>
      </c>
      <c r="AR1151" s="11">
        <f>AL1151+AN1151</f>
        <v>0</v>
      </c>
      <c r="AS1151" s="11"/>
      <c r="AT1151" s="11"/>
      <c r="AU1151" s="11"/>
      <c r="AV1151" s="11"/>
      <c r="AW1151" s="11">
        <f>AQ1151+AS1151+AT1151+AU1151+AV1151</f>
        <v>265362</v>
      </c>
      <c r="AX1151" s="11">
        <f>AR1151+AT1151</f>
        <v>0</v>
      </c>
      <c r="AY1151" s="75"/>
      <c r="AZ1151" s="75"/>
      <c r="BA1151" s="75"/>
      <c r="BB1151" s="75"/>
      <c r="BC1151" s="75">
        <f>AW1151+AY1151+AZ1151+BA1151+BB1151</f>
        <v>265362</v>
      </c>
      <c r="BD1151" s="75">
        <f>AX1151+AZ1151</f>
        <v>0</v>
      </c>
      <c r="BE1151" s="11"/>
      <c r="BF1151" s="11"/>
      <c r="BG1151" s="11"/>
      <c r="BH1151" s="11"/>
      <c r="BI1151" s="138">
        <f>BC1151+BE1151+BF1151+BG1151+BH1151</f>
        <v>265362</v>
      </c>
      <c r="BJ1151" s="138">
        <f>BD1151+BF1151</f>
        <v>0</v>
      </c>
      <c r="BK1151" s="75"/>
      <c r="BL1151" s="75"/>
      <c r="BM1151" s="75"/>
      <c r="BN1151" s="75"/>
      <c r="BO1151" s="75">
        <f>BI1151+BK1151+BL1151+BM1151+BN1151</f>
        <v>265362</v>
      </c>
      <c r="BP1151" s="75">
        <f>BJ1151+BL1151</f>
        <v>0</v>
      </c>
      <c r="BQ1151" s="11"/>
      <c r="BR1151" s="11"/>
      <c r="BS1151" s="11">
        <v>10371</v>
      </c>
      <c r="BT1151" s="11"/>
      <c r="BU1151" s="11">
        <f>BO1151+BQ1151+BR1151+BS1151+BT1151</f>
        <v>275733</v>
      </c>
      <c r="BV1151" s="11">
        <f>BP1151+BR1151</f>
        <v>0</v>
      </c>
      <c r="BW1151" s="75"/>
      <c r="BX1151" s="75"/>
      <c r="BY1151" s="75"/>
      <c r="BZ1151" s="75"/>
      <c r="CA1151" s="75">
        <f>BU1151+BW1151+BX1151+BY1151+BZ1151</f>
        <v>275733</v>
      </c>
      <c r="CB1151" s="75">
        <f>BV1151+BX1151</f>
        <v>0</v>
      </c>
      <c r="CC1151" s="75"/>
      <c r="CD1151" s="75"/>
      <c r="CE1151" s="75"/>
      <c r="CF1151" s="75"/>
      <c r="CG1151" s="75">
        <f>CA1151+CC1151+CD1151+CE1151+CF1151</f>
        <v>275733</v>
      </c>
      <c r="CH1151" s="75">
        <f>CB1151+CD1151</f>
        <v>0</v>
      </c>
      <c r="CI1151" s="11"/>
      <c r="CJ1151" s="11"/>
      <c r="CK1151" s="11"/>
      <c r="CL1151" s="11"/>
      <c r="CM1151" s="11">
        <f>CG1151+CI1151+CJ1151+CK1151+CL1151</f>
        <v>275733</v>
      </c>
      <c r="CN1151" s="11">
        <f>CH1151+CJ1151</f>
        <v>0</v>
      </c>
    </row>
    <row r="1152" spans="1:92" ht="33" hidden="1" x14ac:dyDescent="0.25">
      <c r="A1152" s="55" t="s">
        <v>368</v>
      </c>
      <c r="B1152" s="14" t="s">
        <v>358</v>
      </c>
      <c r="C1152" s="14" t="s">
        <v>164</v>
      </c>
      <c r="D1152" s="14" t="s">
        <v>87</v>
      </c>
      <c r="E1152" s="14" t="s">
        <v>450</v>
      </c>
      <c r="F1152" s="14"/>
      <c r="G1152" s="11">
        <f t="shared" ref="G1152:R1155" si="3487">G1153</f>
        <v>1832</v>
      </c>
      <c r="H1152" s="11">
        <f t="shared" si="3487"/>
        <v>0</v>
      </c>
      <c r="I1152" s="11">
        <f t="shared" si="3487"/>
        <v>0</v>
      </c>
      <c r="J1152" s="11">
        <f t="shared" si="3487"/>
        <v>0</v>
      </c>
      <c r="K1152" s="11">
        <f t="shared" si="3487"/>
        <v>0</v>
      </c>
      <c r="L1152" s="11">
        <f t="shared" si="3487"/>
        <v>0</v>
      </c>
      <c r="M1152" s="11">
        <f t="shared" si="3487"/>
        <v>1832</v>
      </c>
      <c r="N1152" s="11">
        <f t="shared" si="3487"/>
        <v>0</v>
      </c>
      <c r="O1152" s="11">
        <f t="shared" si="3487"/>
        <v>0</v>
      </c>
      <c r="P1152" s="11">
        <f t="shared" si="3487"/>
        <v>0</v>
      </c>
      <c r="Q1152" s="11">
        <f t="shared" si="3487"/>
        <v>0</v>
      </c>
      <c r="R1152" s="11">
        <f t="shared" si="3487"/>
        <v>0</v>
      </c>
      <c r="S1152" s="11">
        <f t="shared" ref="S1152:AH1155" si="3488">S1153</f>
        <v>1832</v>
      </c>
      <c r="T1152" s="11">
        <f t="shared" si="3488"/>
        <v>0</v>
      </c>
      <c r="U1152" s="11">
        <f t="shared" si="3488"/>
        <v>0</v>
      </c>
      <c r="V1152" s="11">
        <f t="shared" si="3488"/>
        <v>0</v>
      </c>
      <c r="W1152" s="11">
        <f t="shared" si="3488"/>
        <v>0</v>
      </c>
      <c r="X1152" s="11">
        <f t="shared" si="3488"/>
        <v>0</v>
      </c>
      <c r="Y1152" s="11">
        <f t="shared" si="3488"/>
        <v>1832</v>
      </c>
      <c r="Z1152" s="11">
        <f t="shared" si="3488"/>
        <v>0</v>
      </c>
      <c r="AA1152" s="11">
        <f t="shared" si="3488"/>
        <v>0</v>
      </c>
      <c r="AB1152" s="11">
        <f t="shared" si="3488"/>
        <v>0</v>
      </c>
      <c r="AC1152" s="11">
        <f t="shared" si="3488"/>
        <v>0</v>
      </c>
      <c r="AD1152" s="11">
        <f t="shared" si="3488"/>
        <v>0</v>
      </c>
      <c r="AE1152" s="11">
        <f t="shared" si="3488"/>
        <v>1832</v>
      </c>
      <c r="AF1152" s="11">
        <f t="shared" si="3488"/>
        <v>0</v>
      </c>
      <c r="AG1152" s="11">
        <f t="shared" si="3488"/>
        <v>0</v>
      </c>
      <c r="AH1152" s="11">
        <f t="shared" si="3488"/>
        <v>0</v>
      </c>
      <c r="AI1152" s="11">
        <f t="shared" ref="AG1152:AV1155" si="3489">AI1153</f>
        <v>1018</v>
      </c>
      <c r="AJ1152" s="11">
        <f t="shared" si="3489"/>
        <v>0</v>
      </c>
      <c r="AK1152" s="75">
        <f t="shared" si="3489"/>
        <v>2850</v>
      </c>
      <c r="AL1152" s="75">
        <f t="shared" si="3489"/>
        <v>0</v>
      </c>
      <c r="AM1152" s="11">
        <f t="shared" si="3489"/>
        <v>36826</v>
      </c>
      <c r="AN1152" s="11">
        <f t="shared" si="3489"/>
        <v>0</v>
      </c>
      <c r="AO1152" s="11">
        <f t="shared" si="3489"/>
        <v>0</v>
      </c>
      <c r="AP1152" s="11">
        <f t="shared" si="3489"/>
        <v>0</v>
      </c>
      <c r="AQ1152" s="11">
        <f t="shared" si="3489"/>
        <v>39676</v>
      </c>
      <c r="AR1152" s="11">
        <f t="shared" si="3489"/>
        <v>0</v>
      </c>
      <c r="AS1152" s="11">
        <f t="shared" si="3489"/>
        <v>0</v>
      </c>
      <c r="AT1152" s="11">
        <f t="shared" si="3489"/>
        <v>0</v>
      </c>
      <c r="AU1152" s="11">
        <f t="shared" si="3489"/>
        <v>5000</v>
      </c>
      <c r="AV1152" s="11">
        <f t="shared" si="3489"/>
        <v>0</v>
      </c>
      <c r="AW1152" s="11">
        <f t="shared" ref="AS1152:BH1155" si="3490">AW1153</f>
        <v>44676</v>
      </c>
      <c r="AX1152" s="11">
        <f t="shared" si="3490"/>
        <v>0</v>
      </c>
      <c r="AY1152" s="75">
        <f t="shared" ref="AY1152:BD1152" si="3491">AY1153+AY1168+AY1160</f>
        <v>-16826</v>
      </c>
      <c r="AZ1152" s="75">
        <f t="shared" si="3491"/>
        <v>26000</v>
      </c>
      <c r="BA1152" s="75">
        <f t="shared" si="3491"/>
        <v>2355</v>
      </c>
      <c r="BB1152" s="75">
        <f t="shared" si="3491"/>
        <v>0</v>
      </c>
      <c r="BC1152" s="75">
        <f t="shared" si="3491"/>
        <v>56205</v>
      </c>
      <c r="BD1152" s="75">
        <f t="shared" si="3491"/>
        <v>26000</v>
      </c>
      <c r="BE1152" s="11">
        <f t="shared" ref="BE1152:CB1152" si="3492">BE1153+BE1168+BE1160+BE1157+BE1165</f>
        <v>3006</v>
      </c>
      <c r="BF1152" s="11">
        <f t="shared" si="3492"/>
        <v>14000</v>
      </c>
      <c r="BG1152" s="11">
        <f t="shared" si="3492"/>
        <v>3313</v>
      </c>
      <c r="BH1152" s="11">
        <f t="shared" si="3492"/>
        <v>0</v>
      </c>
      <c r="BI1152" s="138">
        <f t="shared" si="3492"/>
        <v>76524</v>
      </c>
      <c r="BJ1152" s="138">
        <f t="shared" si="3492"/>
        <v>40000</v>
      </c>
      <c r="BK1152" s="75">
        <f t="shared" si="3492"/>
        <v>-2786</v>
      </c>
      <c r="BL1152" s="75">
        <f t="shared" si="3492"/>
        <v>0</v>
      </c>
      <c r="BM1152" s="75">
        <f t="shared" si="3492"/>
        <v>0</v>
      </c>
      <c r="BN1152" s="75">
        <f t="shared" si="3492"/>
        <v>0</v>
      </c>
      <c r="BO1152" s="75">
        <f t="shared" si="3492"/>
        <v>73738</v>
      </c>
      <c r="BP1152" s="75">
        <f t="shared" si="3492"/>
        <v>40000</v>
      </c>
      <c r="BQ1152" s="11">
        <f t="shared" si="3492"/>
        <v>-2225</v>
      </c>
      <c r="BR1152" s="11">
        <f t="shared" si="3492"/>
        <v>-20017</v>
      </c>
      <c r="BS1152" s="11">
        <f t="shared" si="3492"/>
        <v>0</v>
      </c>
      <c r="BT1152" s="11">
        <f t="shared" si="3492"/>
        <v>0</v>
      </c>
      <c r="BU1152" s="11">
        <f t="shared" si="3492"/>
        <v>51496</v>
      </c>
      <c r="BV1152" s="11">
        <f t="shared" si="3492"/>
        <v>19983</v>
      </c>
      <c r="BW1152" s="75">
        <f t="shared" si="3492"/>
        <v>19447</v>
      </c>
      <c r="BX1152" s="75">
        <f t="shared" si="3492"/>
        <v>175017</v>
      </c>
      <c r="BY1152" s="75">
        <f t="shared" si="3492"/>
        <v>0</v>
      </c>
      <c r="BZ1152" s="75">
        <f t="shared" si="3492"/>
        <v>0</v>
      </c>
      <c r="CA1152" s="75">
        <f t="shared" si="3492"/>
        <v>245960</v>
      </c>
      <c r="CB1152" s="75">
        <f t="shared" si="3492"/>
        <v>195000</v>
      </c>
      <c r="CC1152" s="75">
        <f t="shared" ref="CC1152:CH1152" si="3493">CC1153+CC1168+CC1160+CC1157+CC1165</f>
        <v>0</v>
      </c>
      <c r="CD1152" s="75">
        <f t="shared" si="3493"/>
        <v>0</v>
      </c>
      <c r="CE1152" s="75">
        <f t="shared" si="3493"/>
        <v>0</v>
      </c>
      <c r="CF1152" s="75">
        <f t="shared" si="3493"/>
        <v>0</v>
      </c>
      <c r="CG1152" s="75">
        <f t="shared" si="3493"/>
        <v>245960</v>
      </c>
      <c r="CH1152" s="75">
        <f t="shared" si="3493"/>
        <v>195000</v>
      </c>
      <c r="CI1152" s="11">
        <f t="shared" ref="CI1152:CN1152" si="3494">CI1153+CI1168+CI1160+CI1157+CI1165</f>
        <v>0</v>
      </c>
      <c r="CJ1152" s="11">
        <f t="shared" si="3494"/>
        <v>0</v>
      </c>
      <c r="CK1152" s="11">
        <f t="shared" si="3494"/>
        <v>0</v>
      </c>
      <c r="CL1152" s="11">
        <f t="shared" si="3494"/>
        <v>-381</v>
      </c>
      <c r="CM1152" s="11">
        <f t="shared" si="3494"/>
        <v>245579</v>
      </c>
      <c r="CN1152" s="11">
        <f t="shared" si="3494"/>
        <v>195000</v>
      </c>
    </row>
    <row r="1153" spans="1:92" hidden="1" x14ac:dyDescent="0.25">
      <c r="A1153" s="55" t="s">
        <v>15</v>
      </c>
      <c r="B1153" s="14" t="s">
        <v>358</v>
      </c>
      <c r="C1153" s="14" t="s">
        <v>164</v>
      </c>
      <c r="D1153" s="14" t="s">
        <v>87</v>
      </c>
      <c r="E1153" s="14" t="s">
        <v>451</v>
      </c>
      <c r="F1153" s="14"/>
      <c r="G1153" s="11">
        <f t="shared" si="3487"/>
        <v>1832</v>
      </c>
      <c r="H1153" s="11">
        <f t="shared" si="3487"/>
        <v>0</v>
      </c>
      <c r="I1153" s="11">
        <f t="shared" si="3487"/>
        <v>0</v>
      </c>
      <c r="J1153" s="11">
        <f t="shared" si="3487"/>
        <v>0</v>
      </c>
      <c r="K1153" s="11">
        <f t="shared" si="3487"/>
        <v>0</v>
      </c>
      <c r="L1153" s="11">
        <f t="shared" si="3487"/>
        <v>0</v>
      </c>
      <c r="M1153" s="11">
        <f t="shared" si="3487"/>
        <v>1832</v>
      </c>
      <c r="N1153" s="11">
        <f t="shared" si="3487"/>
        <v>0</v>
      </c>
      <c r="O1153" s="11">
        <f t="shared" si="3487"/>
        <v>0</v>
      </c>
      <c r="P1153" s="11">
        <f t="shared" si="3487"/>
        <v>0</v>
      </c>
      <c r="Q1153" s="11">
        <f t="shared" si="3487"/>
        <v>0</v>
      </c>
      <c r="R1153" s="11">
        <f t="shared" si="3487"/>
        <v>0</v>
      </c>
      <c r="S1153" s="11">
        <f t="shared" si="3488"/>
        <v>1832</v>
      </c>
      <c r="T1153" s="11">
        <f t="shared" si="3488"/>
        <v>0</v>
      </c>
      <c r="U1153" s="11">
        <f t="shared" si="3488"/>
        <v>0</v>
      </c>
      <c r="V1153" s="11">
        <f t="shared" si="3488"/>
        <v>0</v>
      </c>
      <c r="W1153" s="11">
        <f t="shared" si="3488"/>
        <v>0</v>
      </c>
      <c r="X1153" s="11">
        <f t="shared" si="3488"/>
        <v>0</v>
      </c>
      <c r="Y1153" s="11">
        <f t="shared" si="3488"/>
        <v>1832</v>
      </c>
      <c r="Z1153" s="11">
        <f t="shared" si="3488"/>
        <v>0</v>
      </c>
      <c r="AA1153" s="11">
        <f t="shared" si="3488"/>
        <v>0</v>
      </c>
      <c r="AB1153" s="11">
        <f t="shared" si="3488"/>
        <v>0</v>
      </c>
      <c r="AC1153" s="11">
        <f t="shared" si="3488"/>
        <v>0</v>
      </c>
      <c r="AD1153" s="11">
        <f t="shared" si="3488"/>
        <v>0</v>
      </c>
      <c r="AE1153" s="11">
        <f t="shared" si="3488"/>
        <v>1832</v>
      </c>
      <c r="AF1153" s="11">
        <f t="shared" si="3488"/>
        <v>0</v>
      </c>
      <c r="AG1153" s="11">
        <f t="shared" si="3489"/>
        <v>0</v>
      </c>
      <c r="AH1153" s="11">
        <f t="shared" si="3489"/>
        <v>0</v>
      </c>
      <c r="AI1153" s="11">
        <f t="shared" si="3489"/>
        <v>1018</v>
      </c>
      <c r="AJ1153" s="11">
        <f t="shared" si="3489"/>
        <v>0</v>
      </c>
      <c r="AK1153" s="75">
        <f t="shared" si="3489"/>
        <v>2850</v>
      </c>
      <c r="AL1153" s="75">
        <f t="shared" si="3489"/>
        <v>0</v>
      </c>
      <c r="AM1153" s="11">
        <f t="shared" si="3489"/>
        <v>36826</v>
      </c>
      <c r="AN1153" s="11">
        <f t="shared" si="3489"/>
        <v>0</v>
      </c>
      <c r="AO1153" s="11">
        <f t="shared" si="3489"/>
        <v>0</v>
      </c>
      <c r="AP1153" s="11">
        <f t="shared" si="3489"/>
        <v>0</v>
      </c>
      <c r="AQ1153" s="11">
        <f t="shared" si="3489"/>
        <v>39676</v>
      </c>
      <c r="AR1153" s="11">
        <f t="shared" si="3489"/>
        <v>0</v>
      </c>
      <c r="AS1153" s="11">
        <f t="shared" si="3490"/>
        <v>0</v>
      </c>
      <c r="AT1153" s="11">
        <f t="shared" si="3490"/>
        <v>0</v>
      </c>
      <c r="AU1153" s="11">
        <f t="shared" si="3490"/>
        <v>5000</v>
      </c>
      <c r="AV1153" s="11">
        <f t="shared" si="3490"/>
        <v>0</v>
      </c>
      <c r="AW1153" s="11">
        <f t="shared" si="3490"/>
        <v>44676</v>
      </c>
      <c r="AX1153" s="11">
        <f t="shared" si="3490"/>
        <v>0</v>
      </c>
      <c r="AY1153" s="75">
        <f t="shared" si="3490"/>
        <v>-16826</v>
      </c>
      <c r="AZ1153" s="75">
        <f t="shared" si="3490"/>
        <v>0</v>
      </c>
      <c r="BA1153" s="75">
        <f t="shared" si="3490"/>
        <v>986</v>
      </c>
      <c r="BB1153" s="75">
        <f t="shared" si="3490"/>
        <v>0</v>
      </c>
      <c r="BC1153" s="75">
        <f t="shared" si="3490"/>
        <v>28836</v>
      </c>
      <c r="BD1153" s="75">
        <f t="shared" si="3490"/>
        <v>0</v>
      </c>
      <c r="BE1153" s="11">
        <f t="shared" si="3490"/>
        <v>-70</v>
      </c>
      <c r="BF1153" s="11">
        <f t="shared" si="3490"/>
        <v>0</v>
      </c>
      <c r="BG1153" s="11">
        <f t="shared" si="3490"/>
        <v>527</v>
      </c>
      <c r="BH1153" s="11">
        <f t="shared" si="3490"/>
        <v>0</v>
      </c>
      <c r="BI1153" s="138">
        <f t="shared" ref="BE1153:BT1155" si="3495">BI1154</f>
        <v>29293</v>
      </c>
      <c r="BJ1153" s="138">
        <f t="shared" si="3495"/>
        <v>0</v>
      </c>
      <c r="BK1153" s="75">
        <f t="shared" si="3495"/>
        <v>0</v>
      </c>
      <c r="BL1153" s="75">
        <f t="shared" si="3495"/>
        <v>0</v>
      </c>
      <c r="BM1153" s="75">
        <f t="shared" si="3495"/>
        <v>0</v>
      </c>
      <c r="BN1153" s="75">
        <f t="shared" si="3495"/>
        <v>0</v>
      </c>
      <c r="BO1153" s="75">
        <f t="shared" si="3495"/>
        <v>29293</v>
      </c>
      <c r="BP1153" s="75">
        <f t="shared" si="3495"/>
        <v>0</v>
      </c>
      <c r="BQ1153" s="11">
        <f t="shared" si="3495"/>
        <v>0</v>
      </c>
      <c r="BR1153" s="11">
        <f t="shared" si="3495"/>
        <v>0</v>
      </c>
      <c r="BS1153" s="11">
        <f t="shared" si="3495"/>
        <v>0</v>
      </c>
      <c r="BT1153" s="11">
        <f t="shared" si="3495"/>
        <v>0</v>
      </c>
      <c r="BU1153" s="11">
        <f t="shared" ref="BQ1153:CF1155" si="3496">BU1154</f>
        <v>29293</v>
      </c>
      <c r="BV1153" s="11">
        <f t="shared" si="3496"/>
        <v>0</v>
      </c>
      <c r="BW1153" s="75">
        <f t="shared" si="3496"/>
        <v>0</v>
      </c>
      <c r="BX1153" s="75">
        <f t="shared" si="3496"/>
        <v>0</v>
      </c>
      <c r="BY1153" s="75">
        <f t="shared" si="3496"/>
        <v>0</v>
      </c>
      <c r="BZ1153" s="75">
        <f t="shared" si="3496"/>
        <v>0</v>
      </c>
      <c r="CA1153" s="75">
        <f t="shared" si="3496"/>
        <v>29293</v>
      </c>
      <c r="CB1153" s="75">
        <f t="shared" si="3496"/>
        <v>0</v>
      </c>
      <c r="CC1153" s="75">
        <f t="shared" si="3496"/>
        <v>0</v>
      </c>
      <c r="CD1153" s="75">
        <f t="shared" si="3496"/>
        <v>0</v>
      </c>
      <c r="CE1153" s="75">
        <f t="shared" si="3496"/>
        <v>0</v>
      </c>
      <c r="CF1153" s="75">
        <f t="shared" si="3496"/>
        <v>0</v>
      </c>
      <c r="CG1153" s="75">
        <f t="shared" ref="CC1153:CN1155" si="3497">CG1154</f>
        <v>29293</v>
      </c>
      <c r="CH1153" s="75">
        <f t="shared" si="3497"/>
        <v>0</v>
      </c>
      <c r="CI1153" s="11">
        <f t="shared" si="3497"/>
        <v>0</v>
      </c>
      <c r="CJ1153" s="11">
        <f t="shared" si="3497"/>
        <v>0</v>
      </c>
      <c r="CK1153" s="11">
        <f t="shared" si="3497"/>
        <v>0</v>
      </c>
      <c r="CL1153" s="11">
        <f t="shared" si="3497"/>
        <v>-381</v>
      </c>
      <c r="CM1153" s="11">
        <f t="shared" si="3497"/>
        <v>28912</v>
      </c>
      <c r="CN1153" s="11">
        <f t="shared" si="3497"/>
        <v>0</v>
      </c>
    </row>
    <row r="1154" spans="1:92" hidden="1" x14ac:dyDescent="0.25">
      <c r="A1154" s="55" t="s">
        <v>372</v>
      </c>
      <c r="B1154" s="14" t="s">
        <v>358</v>
      </c>
      <c r="C1154" s="14" t="s">
        <v>164</v>
      </c>
      <c r="D1154" s="14" t="s">
        <v>87</v>
      </c>
      <c r="E1154" s="14" t="s">
        <v>468</v>
      </c>
      <c r="F1154" s="14"/>
      <c r="G1154" s="11">
        <f t="shared" si="3487"/>
        <v>1832</v>
      </c>
      <c r="H1154" s="11">
        <f t="shared" si="3487"/>
        <v>0</v>
      </c>
      <c r="I1154" s="11">
        <f t="shared" si="3487"/>
        <v>0</v>
      </c>
      <c r="J1154" s="11">
        <f t="shared" si="3487"/>
        <v>0</v>
      </c>
      <c r="K1154" s="11">
        <f t="shared" si="3487"/>
        <v>0</v>
      </c>
      <c r="L1154" s="11">
        <f t="shared" si="3487"/>
        <v>0</v>
      </c>
      <c r="M1154" s="11">
        <f t="shared" si="3487"/>
        <v>1832</v>
      </c>
      <c r="N1154" s="11">
        <f t="shared" si="3487"/>
        <v>0</v>
      </c>
      <c r="O1154" s="11">
        <f t="shared" si="3487"/>
        <v>0</v>
      </c>
      <c r="P1154" s="11">
        <f t="shared" si="3487"/>
        <v>0</v>
      </c>
      <c r="Q1154" s="11">
        <f t="shared" si="3487"/>
        <v>0</v>
      </c>
      <c r="R1154" s="11">
        <f t="shared" si="3487"/>
        <v>0</v>
      </c>
      <c r="S1154" s="11">
        <f t="shared" si="3488"/>
        <v>1832</v>
      </c>
      <c r="T1154" s="11">
        <f t="shared" si="3488"/>
        <v>0</v>
      </c>
      <c r="U1154" s="11">
        <f t="shared" si="3488"/>
        <v>0</v>
      </c>
      <c r="V1154" s="11">
        <f t="shared" si="3488"/>
        <v>0</v>
      </c>
      <c r="W1154" s="11">
        <f t="shared" si="3488"/>
        <v>0</v>
      </c>
      <c r="X1154" s="11">
        <f t="shared" si="3488"/>
        <v>0</v>
      </c>
      <c r="Y1154" s="11">
        <f t="shared" si="3488"/>
        <v>1832</v>
      </c>
      <c r="Z1154" s="11">
        <f t="shared" si="3488"/>
        <v>0</v>
      </c>
      <c r="AA1154" s="11">
        <f t="shared" si="3488"/>
        <v>0</v>
      </c>
      <c r="AB1154" s="11">
        <f t="shared" si="3488"/>
        <v>0</v>
      </c>
      <c r="AC1154" s="11">
        <f t="shared" si="3488"/>
        <v>0</v>
      </c>
      <c r="AD1154" s="11">
        <f t="shared" si="3488"/>
        <v>0</v>
      </c>
      <c r="AE1154" s="11">
        <f t="shared" si="3488"/>
        <v>1832</v>
      </c>
      <c r="AF1154" s="11">
        <f t="shared" si="3488"/>
        <v>0</v>
      </c>
      <c r="AG1154" s="11">
        <f t="shared" si="3489"/>
        <v>0</v>
      </c>
      <c r="AH1154" s="11">
        <f t="shared" si="3489"/>
        <v>0</v>
      </c>
      <c r="AI1154" s="11">
        <f t="shared" si="3489"/>
        <v>1018</v>
      </c>
      <c r="AJ1154" s="11">
        <f t="shared" si="3489"/>
        <v>0</v>
      </c>
      <c r="AK1154" s="75">
        <f t="shared" si="3489"/>
        <v>2850</v>
      </c>
      <c r="AL1154" s="75">
        <f t="shared" si="3489"/>
        <v>0</v>
      </c>
      <c r="AM1154" s="11">
        <f t="shared" si="3489"/>
        <v>36826</v>
      </c>
      <c r="AN1154" s="11">
        <f t="shared" si="3489"/>
        <v>0</v>
      </c>
      <c r="AO1154" s="11">
        <f t="shared" si="3489"/>
        <v>0</v>
      </c>
      <c r="AP1154" s="11">
        <f t="shared" si="3489"/>
        <v>0</v>
      </c>
      <c r="AQ1154" s="11">
        <f t="shared" si="3489"/>
        <v>39676</v>
      </c>
      <c r="AR1154" s="11">
        <f t="shared" si="3489"/>
        <v>0</v>
      </c>
      <c r="AS1154" s="11">
        <f t="shared" si="3490"/>
        <v>0</v>
      </c>
      <c r="AT1154" s="11">
        <f t="shared" si="3490"/>
        <v>0</v>
      </c>
      <c r="AU1154" s="11">
        <f t="shared" si="3490"/>
        <v>5000</v>
      </c>
      <c r="AV1154" s="11">
        <f t="shared" si="3490"/>
        <v>0</v>
      </c>
      <c r="AW1154" s="11">
        <f t="shared" si="3490"/>
        <v>44676</v>
      </c>
      <c r="AX1154" s="11">
        <f t="shared" si="3490"/>
        <v>0</v>
      </c>
      <c r="AY1154" s="75">
        <f t="shared" si="3490"/>
        <v>-16826</v>
      </c>
      <c r="AZ1154" s="75">
        <f t="shared" si="3490"/>
        <v>0</v>
      </c>
      <c r="BA1154" s="75">
        <f t="shared" si="3490"/>
        <v>986</v>
      </c>
      <c r="BB1154" s="75">
        <f t="shared" si="3490"/>
        <v>0</v>
      </c>
      <c r="BC1154" s="75">
        <f t="shared" si="3490"/>
        <v>28836</v>
      </c>
      <c r="BD1154" s="75">
        <f t="shared" si="3490"/>
        <v>0</v>
      </c>
      <c r="BE1154" s="11">
        <f t="shared" si="3495"/>
        <v>-70</v>
      </c>
      <c r="BF1154" s="11">
        <f t="shared" si="3495"/>
        <v>0</v>
      </c>
      <c r="BG1154" s="11">
        <f t="shared" si="3495"/>
        <v>527</v>
      </c>
      <c r="BH1154" s="11">
        <f t="shared" si="3495"/>
        <v>0</v>
      </c>
      <c r="BI1154" s="138">
        <f t="shared" si="3495"/>
        <v>29293</v>
      </c>
      <c r="BJ1154" s="138">
        <f t="shared" si="3495"/>
        <v>0</v>
      </c>
      <c r="BK1154" s="75">
        <f t="shared" si="3495"/>
        <v>0</v>
      </c>
      <c r="BL1154" s="75">
        <f t="shared" si="3495"/>
        <v>0</v>
      </c>
      <c r="BM1154" s="75">
        <f t="shared" si="3495"/>
        <v>0</v>
      </c>
      <c r="BN1154" s="75">
        <f t="shared" si="3495"/>
        <v>0</v>
      </c>
      <c r="BO1154" s="75">
        <f t="shared" si="3495"/>
        <v>29293</v>
      </c>
      <c r="BP1154" s="75">
        <f t="shared" si="3495"/>
        <v>0</v>
      </c>
      <c r="BQ1154" s="11">
        <f t="shared" si="3496"/>
        <v>0</v>
      </c>
      <c r="BR1154" s="11">
        <f t="shared" si="3496"/>
        <v>0</v>
      </c>
      <c r="BS1154" s="11">
        <f t="shared" si="3496"/>
        <v>0</v>
      </c>
      <c r="BT1154" s="11">
        <f t="shared" si="3496"/>
        <v>0</v>
      </c>
      <c r="BU1154" s="11">
        <f t="shared" si="3496"/>
        <v>29293</v>
      </c>
      <c r="BV1154" s="11">
        <f t="shared" si="3496"/>
        <v>0</v>
      </c>
      <c r="BW1154" s="75">
        <f t="shared" si="3496"/>
        <v>0</v>
      </c>
      <c r="BX1154" s="75">
        <f t="shared" si="3496"/>
        <v>0</v>
      </c>
      <c r="BY1154" s="75">
        <f t="shared" si="3496"/>
        <v>0</v>
      </c>
      <c r="BZ1154" s="75">
        <f t="shared" si="3496"/>
        <v>0</v>
      </c>
      <c r="CA1154" s="75">
        <f t="shared" si="3496"/>
        <v>29293</v>
      </c>
      <c r="CB1154" s="75">
        <f t="shared" si="3496"/>
        <v>0</v>
      </c>
      <c r="CC1154" s="75">
        <f t="shared" si="3497"/>
        <v>0</v>
      </c>
      <c r="CD1154" s="75">
        <f t="shared" si="3497"/>
        <v>0</v>
      </c>
      <c r="CE1154" s="75">
        <f t="shared" si="3497"/>
        <v>0</v>
      </c>
      <c r="CF1154" s="75">
        <f t="shared" si="3497"/>
        <v>0</v>
      </c>
      <c r="CG1154" s="75">
        <f t="shared" si="3497"/>
        <v>29293</v>
      </c>
      <c r="CH1154" s="75">
        <f t="shared" si="3497"/>
        <v>0</v>
      </c>
      <c r="CI1154" s="11">
        <f t="shared" si="3497"/>
        <v>0</v>
      </c>
      <c r="CJ1154" s="11">
        <f t="shared" si="3497"/>
        <v>0</v>
      </c>
      <c r="CK1154" s="11">
        <f t="shared" si="3497"/>
        <v>0</v>
      </c>
      <c r="CL1154" s="11">
        <f t="shared" si="3497"/>
        <v>-381</v>
      </c>
      <c r="CM1154" s="11">
        <f t="shared" si="3497"/>
        <v>28912</v>
      </c>
      <c r="CN1154" s="11">
        <f t="shared" si="3497"/>
        <v>0</v>
      </c>
    </row>
    <row r="1155" spans="1:92" ht="33" hidden="1" x14ac:dyDescent="0.25">
      <c r="A1155" s="55" t="s">
        <v>268</v>
      </c>
      <c r="B1155" s="14" t="s">
        <v>358</v>
      </c>
      <c r="C1155" s="14" t="s">
        <v>164</v>
      </c>
      <c r="D1155" s="14" t="s">
        <v>87</v>
      </c>
      <c r="E1155" s="14" t="s">
        <v>468</v>
      </c>
      <c r="F1155" s="14" t="s">
        <v>33</v>
      </c>
      <c r="G1155" s="11">
        <f t="shared" si="3487"/>
        <v>1832</v>
      </c>
      <c r="H1155" s="11">
        <f t="shared" si="3487"/>
        <v>0</v>
      </c>
      <c r="I1155" s="11">
        <f t="shared" si="3487"/>
        <v>0</v>
      </c>
      <c r="J1155" s="11">
        <f t="shared" si="3487"/>
        <v>0</v>
      </c>
      <c r="K1155" s="11">
        <f t="shared" si="3487"/>
        <v>0</v>
      </c>
      <c r="L1155" s="11">
        <f t="shared" si="3487"/>
        <v>0</v>
      </c>
      <c r="M1155" s="11">
        <f t="shared" si="3487"/>
        <v>1832</v>
      </c>
      <c r="N1155" s="11">
        <f t="shared" si="3487"/>
        <v>0</v>
      </c>
      <c r="O1155" s="11">
        <f t="shared" si="3487"/>
        <v>0</v>
      </c>
      <c r="P1155" s="11">
        <f t="shared" si="3487"/>
        <v>0</v>
      </c>
      <c r="Q1155" s="11">
        <f t="shared" si="3487"/>
        <v>0</v>
      </c>
      <c r="R1155" s="11">
        <f t="shared" si="3487"/>
        <v>0</v>
      </c>
      <c r="S1155" s="11">
        <f t="shared" si="3488"/>
        <v>1832</v>
      </c>
      <c r="T1155" s="11">
        <f t="shared" si="3488"/>
        <v>0</v>
      </c>
      <c r="U1155" s="11">
        <f t="shared" si="3488"/>
        <v>0</v>
      </c>
      <c r="V1155" s="11">
        <f t="shared" si="3488"/>
        <v>0</v>
      </c>
      <c r="W1155" s="11">
        <f t="shared" si="3488"/>
        <v>0</v>
      </c>
      <c r="X1155" s="11">
        <f t="shared" si="3488"/>
        <v>0</v>
      </c>
      <c r="Y1155" s="11">
        <f t="shared" si="3488"/>
        <v>1832</v>
      </c>
      <c r="Z1155" s="11">
        <f t="shared" si="3488"/>
        <v>0</v>
      </c>
      <c r="AA1155" s="11">
        <f t="shared" si="3488"/>
        <v>0</v>
      </c>
      <c r="AB1155" s="11">
        <f t="shared" si="3488"/>
        <v>0</v>
      </c>
      <c r="AC1155" s="11">
        <f t="shared" si="3488"/>
        <v>0</v>
      </c>
      <c r="AD1155" s="11">
        <f t="shared" si="3488"/>
        <v>0</v>
      </c>
      <c r="AE1155" s="11">
        <f t="shared" si="3488"/>
        <v>1832</v>
      </c>
      <c r="AF1155" s="11">
        <f t="shared" si="3488"/>
        <v>0</v>
      </c>
      <c r="AG1155" s="11">
        <f t="shared" si="3489"/>
        <v>0</v>
      </c>
      <c r="AH1155" s="11">
        <f t="shared" si="3489"/>
        <v>0</v>
      </c>
      <c r="AI1155" s="11">
        <f t="shared" si="3489"/>
        <v>1018</v>
      </c>
      <c r="AJ1155" s="11">
        <f t="shared" si="3489"/>
        <v>0</v>
      </c>
      <c r="AK1155" s="75">
        <f t="shared" si="3489"/>
        <v>2850</v>
      </c>
      <c r="AL1155" s="75">
        <f t="shared" si="3489"/>
        <v>0</v>
      </c>
      <c r="AM1155" s="11">
        <f t="shared" si="3489"/>
        <v>36826</v>
      </c>
      <c r="AN1155" s="11">
        <f t="shared" si="3489"/>
        <v>0</v>
      </c>
      <c r="AO1155" s="11">
        <f t="shared" si="3489"/>
        <v>0</v>
      </c>
      <c r="AP1155" s="11">
        <f t="shared" si="3489"/>
        <v>0</v>
      </c>
      <c r="AQ1155" s="11">
        <f t="shared" si="3489"/>
        <v>39676</v>
      </c>
      <c r="AR1155" s="11">
        <f t="shared" si="3489"/>
        <v>0</v>
      </c>
      <c r="AS1155" s="11">
        <f t="shared" si="3490"/>
        <v>0</v>
      </c>
      <c r="AT1155" s="11">
        <f t="shared" si="3490"/>
        <v>0</v>
      </c>
      <c r="AU1155" s="11">
        <f t="shared" si="3490"/>
        <v>5000</v>
      </c>
      <c r="AV1155" s="11">
        <f t="shared" si="3490"/>
        <v>0</v>
      </c>
      <c r="AW1155" s="11">
        <f t="shared" si="3490"/>
        <v>44676</v>
      </c>
      <c r="AX1155" s="11">
        <f t="shared" si="3490"/>
        <v>0</v>
      </c>
      <c r="AY1155" s="75">
        <f t="shared" si="3490"/>
        <v>-16826</v>
      </c>
      <c r="AZ1155" s="75">
        <f t="shared" si="3490"/>
        <v>0</v>
      </c>
      <c r="BA1155" s="75">
        <f t="shared" si="3490"/>
        <v>986</v>
      </c>
      <c r="BB1155" s="75">
        <f t="shared" si="3490"/>
        <v>0</v>
      </c>
      <c r="BC1155" s="75">
        <f t="shared" si="3490"/>
        <v>28836</v>
      </c>
      <c r="BD1155" s="75">
        <f t="shared" si="3490"/>
        <v>0</v>
      </c>
      <c r="BE1155" s="11">
        <f t="shared" si="3495"/>
        <v>-70</v>
      </c>
      <c r="BF1155" s="11">
        <f t="shared" si="3495"/>
        <v>0</v>
      </c>
      <c r="BG1155" s="11">
        <f t="shared" si="3495"/>
        <v>527</v>
      </c>
      <c r="BH1155" s="11">
        <f t="shared" si="3495"/>
        <v>0</v>
      </c>
      <c r="BI1155" s="138">
        <f t="shared" si="3495"/>
        <v>29293</v>
      </c>
      <c r="BJ1155" s="138">
        <f t="shared" si="3495"/>
        <v>0</v>
      </c>
      <c r="BK1155" s="75">
        <f t="shared" si="3495"/>
        <v>0</v>
      </c>
      <c r="BL1155" s="75">
        <f t="shared" si="3495"/>
        <v>0</v>
      </c>
      <c r="BM1155" s="75">
        <f t="shared" si="3495"/>
        <v>0</v>
      </c>
      <c r="BN1155" s="75">
        <f t="shared" si="3495"/>
        <v>0</v>
      </c>
      <c r="BO1155" s="75">
        <f t="shared" si="3495"/>
        <v>29293</v>
      </c>
      <c r="BP1155" s="75">
        <f t="shared" si="3495"/>
        <v>0</v>
      </c>
      <c r="BQ1155" s="11">
        <f t="shared" si="3496"/>
        <v>0</v>
      </c>
      <c r="BR1155" s="11">
        <f t="shared" si="3496"/>
        <v>0</v>
      </c>
      <c r="BS1155" s="11">
        <f t="shared" si="3496"/>
        <v>0</v>
      </c>
      <c r="BT1155" s="11">
        <f t="shared" si="3496"/>
        <v>0</v>
      </c>
      <c r="BU1155" s="11">
        <f t="shared" si="3496"/>
        <v>29293</v>
      </c>
      <c r="BV1155" s="11">
        <f t="shared" si="3496"/>
        <v>0</v>
      </c>
      <c r="BW1155" s="75">
        <f t="shared" si="3496"/>
        <v>0</v>
      </c>
      <c r="BX1155" s="75">
        <f t="shared" si="3496"/>
        <v>0</v>
      </c>
      <c r="BY1155" s="75">
        <f t="shared" si="3496"/>
        <v>0</v>
      </c>
      <c r="BZ1155" s="75">
        <f t="shared" si="3496"/>
        <v>0</v>
      </c>
      <c r="CA1155" s="75">
        <f t="shared" si="3496"/>
        <v>29293</v>
      </c>
      <c r="CB1155" s="75">
        <f t="shared" si="3496"/>
        <v>0</v>
      </c>
      <c r="CC1155" s="75">
        <f t="shared" si="3497"/>
        <v>0</v>
      </c>
      <c r="CD1155" s="75">
        <f t="shared" si="3497"/>
        <v>0</v>
      </c>
      <c r="CE1155" s="75">
        <f t="shared" si="3497"/>
        <v>0</v>
      </c>
      <c r="CF1155" s="75">
        <f t="shared" si="3497"/>
        <v>0</v>
      </c>
      <c r="CG1155" s="75">
        <f t="shared" si="3497"/>
        <v>29293</v>
      </c>
      <c r="CH1155" s="75">
        <f t="shared" si="3497"/>
        <v>0</v>
      </c>
      <c r="CI1155" s="11">
        <f t="shared" si="3497"/>
        <v>0</v>
      </c>
      <c r="CJ1155" s="11">
        <f t="shared" si="3497"/>
        <v>0</v>
      </c>
      <c r="CK1155" s="11">
        <f t="shared" si="3497"/>
        <v>0</v>
      </c>
      <c r="CL1155" s="11">
        <f t="shared" si="3497"/>
        <v>-381</v>
      </c>
      <c r="CM1155" s="11">
        <f t="shared" si="3497"/>
        <v>28912</v>
      </c>
      <c r="CN1155" s="11">
        <f t="shared" si="3497"/>
        <v>0</v>
      </c>
    </row>
    <row r="1156" spans="1:92" ht="33" hidden="1" x14ac:dyDescent="0.25">
      <c r="A1156" s="55" t="s">
        <v>39</v>
      </c>
      <c r="B1156" s="14" t="s">
        <v>358</v>
      </c>
      <c r="C1156" s="14" t="s">
        <v>164</v>
      </c>
      <c r="D1156" s="14" t="s">
        <v>87</v>
      </c>
      <c r="E1156" s="14" t="s">
        <v>468</v>
      </c>
      <c r="F1156" s="14" t="s">
        <v>40</v>
      </c>
      <c r="G1156" s="11">
        <v>1832</v>
      </c>
      <c r="H1156" s="11"/>
      <c r="I1156" s="11"/>
      <c r="J1156" s="11"/>
      <c r="K1156" s="11"/>
      <c r="L1156" s="11"/>
      <c r="M1156" s="11">
        <f>G1156+I1156+J1156+K1156+L1156</f>
        <v>1832</v>
      </c>
      <c r="N1156" s="11">
        <f>H1156+J1156</f>
        <v>0</v>
      </c>
      <c r="O1156" s="11"/>
      <c r="P1156" s="11"/>
      <c r="Q1156" s="11"/>
      <c r="R1156" s="11"/>
      <c r="S1156" s="11">
        <f>M1156+O1156+P1156+Q1156+R1156</f>
        <v>1832</v>
      </c>
      <c r="T1156" s="11">
        <f>N1156+P1156</f>
        <v>0</v>
      </c>
      <c r="U1156" s="11"/>
      <c r="V1156" s="11"/>
      <c r="W1156" s="11"/>
      <c r="X1156" s="11"/>
      <c r="Y1156" s="11">
        <f>S1156+U1156+V1156+W1156+X1156</f>
        <v>1832</v>
      </c>
      <c r="Z1156" s="11">
        <f>T1156+V1156</f>
        <v>0</v>
      </c>
      <c r="AA1156" s="11"/>
      <c r="AB1156" s="11"/>
      <c r="AC1156" s="11"/>
      <c r="AD1156" s="11"/>
      <c r="AE1156" s="11">
        <f>Y1156+AA1156+AB1156+AC1156+AD1156</f>
        <v>1832</v>
      </c>
      <c r="AF1156" s="11">
        <f>Z1156+AB1156</f>
        <v>0</v>
      </c>
      <c r="AG1156" s="11"/>
      <c r="AH1156" s="11"/>
      <c r="AI1156" s="11">
        <v>1018</v>
      </c>
      <c r="AJ1156" s="11"/>
      <c r="AK1156" s="75">
        <f>AE1156+AG1156+AH1156+AI1156+AJ1156</f>
        <v>2850</v>
      </c>
      <c r="AL1156" s="75">
        <f>AF1156+AH1156</f>
        <v>0</v>
      </c>
      <c r="AM1156" s="11">
        <v>36826</v>
      </c>
      <c r="AN1156" s="11"/>
      <c r="AO1156" s="11"/>
      <c r="AP1156" s="11"/>
      <c r="AQ1156" s="11">
        <f>AK1156+AM1156+AN1156+AO1156+AP1156</f>
        <v>39676</v>
      </c>
      <c r="AR1156" s="11">
        <f>AL1156+AN1156</f>
        <v>0</v>
      </c>
      <c r="AS1156" s="11"/>
      <c r="AT1156" s="11"/>
      <c r="AU1156" s="11">
        <v>5000</v>
      </c>
      <c r="AV1156" s="11"/>
      <c r="AW1156" s="11">
        <f>AQ1156+AS1156+AT1156+AU1156+AV1156</f>
        <v>44676</v>
      </c>
      <c r="AX1156" s="11">
        <f>AR1156+AT1156</f>
        <v>0</v>
      </c>
      <c r="AY1156" s="75">
        <v>-16826</v>
      </c>
      <c r="AZ1156" s="75"/>
      <c r="BA1156" s="75">
        <v>986</v>
      </c>
      <c r="BB1156" s="75"/>
      <c r="BC1156" s="75">
        <f>AW1156+AY1156+AZ1156+BA1156+BB1156</f>
        <v>28836</v>
      </c>
      <c r="BD1156" s="75">
        <f>AX1156+AZ1156</f>
        <v>0</v>
      </c>
      <c r="BE1156" s="11">
        <v>-70</v>
      </c>
      <c r="BF1156" s="11"/>
      <c r="BG1156" s="11">
        <v>527</v>
      </c>
      <c r="BH1156" s="11"/>
      <c r="BI1156" s="138">
        <f>BC1156+BE1156+BF1156+BG1156+BH1156</f>
        <v>29293</v>
      </c>
      <c r="BJ1156" s="138">
        <f>BD1156+BF1156</f>
        <v>0</v>
      </c>
      <c r="BK1156" s="75"/>
      <c r="BL1156" s="75"/>
      <c r="BM1156" s="75"/>
      <c r="BN1156" s="75"/>
      <c r="BO1156" s="75">
        <f>BI1156+BK1156+BL1156+BM1156+BN1156</f>
        <v>29293</v>
      </c>
      <c r="BP1156" s="75">
        <f>BJ1156+BL1156</f>
        <v>0</v>
      </c>
      <c r="BQ1156" s="11"/>
      <c r="BR1156" s="11"/>
      <c r="BS1156" s="11"/>
      <c r="BT1156" s="11"/>
      <c r="BU1156" s="11">
        <f>BO1156+BQ1156+BR1156+BS1156+BT1156</f>
        <v>29293</v>
      </c>
      <c r="BV1156" s="11">
        <f>BP1156+BR1156</f>
        <v>0</v>
      </c>
      <c r="BW1156" s="75"/>
      <c r="BX1156" s="75"/>
      <c r="BY1156" s="75"/>
      <c r="BZ1156" s="75"/>
      <c r="CA1156" s="75">
        <f>BU1156+BW1156+BX1156+BY1156+BZ1156</f>
        <v>29293</v>
      </c>
      <c r="CB1156" s="75">
        <f>BV1156+BX1156</f>
        <v>0</v>
      </c>
      <c r="CC1156" s="75"/>
      <c r="CD1156" s="75"/>
      <c r="CE1156" s="75"/>
      <c r="CF1156" s="75"/>
      <c r="CG1156" s="75">
        <f>CA1156+CC1156+CD1156+CE1156+CF1156</f>
        <v>29293</v>
      </c>
      <c r="CH1156" s="75">
        <f>CB1156+CD1156</f>
        <v>0</v>
      </c>
      <c r="CI1156" s="11"/>
      <c r="CJ1156" s="11"/>
      <c r="CK1156" s="11"/>
      <c r="CL1156" s="11">
        <v>-381</v>
      </c>
      <c r="CM1156" s="11">
        <f>CG1156+CI1156+CJ1156+CK1156+CL1156</f>
        <v>28912</v>
      </c>
      <c r="CN1156" s="11">
        <f>CH1156+CJ1156</f>
        <v>0</v>
      </c>
    </row>
    <row r="1157" spans="1:92" ht="66" hidden="1" x14ac:dyDescent="0.25">
      <c r="A1157" s="55" t="s">
        <v>714</v>
      </c>
      <c r="B1157" s="14" t="s">
        <v>358</v>
      </c>
      <c r="C1157" s="14" t="s">
        <v>164</v>
      </c>
      <c r="D1157" s="14" t="s">
        <v>87</v>
      </c>
      <c r="E1157" s="14" t="s">
        <v>715</v>
      </c>
      <c r="F1157" s="14"/>
      <c r="G1157" s="11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1"/>
      <c r="AI1157" s="11"/>
      <c r="AJ1157" s="11"/>
      <c r="AK1157" s="11"/>
      <c r="AL1157" s="11"/>
      <c r="AM1157" s="11"/>
      <c r="AN1157" s="11"/>
      <c r="AO1157" s="11"/>
      <c r="AP1157" s="11"/>
      <c r="AQ1157" s="11"/>
      <c r="AR1157" s="11"/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11"/>
      <c r="BC1157" s="11"/>
      <c r="BD1157" s="11"/>
      <c r="BE1157" s="11">
        <f>BE1158</f>
        <v>0</v>
      </c>
      <c r="BF1157" s="11">
        <f t="shared" ref="BF1157:BU1158" si="3498">BF1158</f>
        <v>0</v>
      </c>
      <c r="BG1157" s="11">
        <f t="shared" si="3498"/>
        <v>2786</v>
      </c>
      <c r="BH1157" s="11">
        <f t="shared" si="3498"/>
        <v>0</v>
      </c>
      <c r="BI1157" s="138">
        <f t="shared" si="3498"/>
        <v>2786</v>
      </c>
      <c r="BJ1157" s="138">
        <f t="shared" si="3498"/>
        <v>0</v>
      </c>
      <c r="BK1157" s="75">
        <f>BK1158</f>
        <v>-2786</v>
      </c>
      <c r="BL1157" s="75">
        <f t="shared" si="3498"/>
        <v>0</v>
      </c>
      <c r="BM1157" s="75">
        <f t="shared" si="3498"/>
        <v>0</v>
      </c>
      <c r="BN1157" s="75">
        <f t="shared" si="3498"/>
        <v>0</v>
      </c>
      <c r="BO1157" s="75">
        <f t="shared" si="3498"/>
        <v>0</v>
      </c>
      <c r="BP1157" s="75">
        <f t="shared" si="3498"/>
        <v>0</v>
      </c>
      <c r="BQ1157" s="11">
        <f>BQ1158</f>
        <v>0</v>
      </c>
      <c r="BR1157" s="11">
        <f t="shared" si="3498"/>
        <v>0</v>
      </c>
      <c r="BS1157" s="11">
        <f t="shared" si="3498"/>
        <v>0</v>
      </c>
      <c r="BT1157" s="11">
        <f t="shared" si="3498"/>
        <v>0</v>
      </c>
      <c r="BU1157" s="11">
        <f t="shared" si="3498"/>
        <v>0</v>
      </c>
      <c r="BV1157" s="11">
        <f t="shared" ref="BR1157:BV1158" si="3499">BV1158</f>
        <v>0</v>
      </c>
      <c r="BW1157" s="75">
        <f>BW1158</f>
        <v>0</v>
      </c>
      <c r="BX1157" s="75">
        <f t="shared" ref="BX1157:CM1158" si="3500">BX1158</f>
        <v>0</v>
      </c>
      <c r="BY1157" s="75">
        <f t="shared" si="3500"/>
        <v>0</v>
      </c>
      <c r="BZ1157" s="75">
        <f t="shared" si="3500"/>
        <v>0</v>
      </c>
      <c r="CA1157" s="75">
        <f t="shared" si="3500"/>
        <v>0</v>
      </c>
      <c r="CB1157" s="75">
        <f t="shared" si="3500"/>
        <v>0</v>
      </c>
      <c r="CC1157" s="75">
        <f>CC1158</f>
        <v>0</v>
      </c>
      <c r="CD1157" s="75">
        <f t="shared" si="3500"/>
        <v>0</v>
      </c>
      <c r="CE1157" s="75">
        <f t="shared" si="3500"/>
        <v>0</v>
      </c>
      <c r="CF1157" s="75">
        <f t="shared" si="3500"/>
        <v>0</v>
      </c>
      <c r="CG1157" s="75">
        <f t="shared" si="3500"/>
        <v>0</v>
      </c>
      <c r="CH1157" s="75">
        <f t="shared" si="3500"/>
        <v>0</v>
      </c>
      <c r="CI1157" s="11">
        <f>CI1158</f>
        <v>0</v>
      </c>
      <c r="CJ1157" s="11">
        <f t="shared" si="3500"/>
        <v>0</v>
      </c>
      <c r="CK1157" s="11">
        <f t="shared" si="3500"/>
        <v>0</v>
      </c>
      <c r="CL1157" s="11">
        <f t="shared" si="3500"/>
        <v>0</v>
      </c>
      <c r="CM1157" s="11">
        <f t="shared" si="3500"/>
        <v>0</v>
      </c>
      <c r="CN1157" s="11">
        <f t="shared" ref="CJ1157:CN1158" si="3501">CN1158</f>
        <v>0</v>
      </c>
    </row>
    <row r="1158" spans="1:92" ht="33" hidden="1" x14ac:dyDescent="0.25">
      <c r="A1158" s="55" t="s">
        <v>268</v>
      </c>
      <c r="B1158" s="14" t="s">
        <v>358</v>
      </c>
      <c r="C1158" s="14" t="s">
        <v>164</v>
      </c>
      <c r="D1158" s="14" t="s">
        <v>87</v>
      </c>
      <c r="E1158" s="14" t="s">
        <v>715</v>
      </c>
      <c r="F1158" s="14" t="s">
        <v>33</v>
      </c>
      <c r="G1158" s="11"/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11"/>
      <c r="AQ1158" s="11"/>
      <c r="AR1158" s="11"/>
      <c r="AS1158" s="11"/>
      <c r="AT1158" s="11"/>
      <c r="AU1158" s="11"/>
      <c r="AV1158" s="11"/>
      <c r="AW1158" s="11"/>
      <c r="AX1158" s="11"/>
      <c r="AY1158" s="11"/>
      <c r="AZ1158" s="11"/>
      <c r="BA1158" s="11"/>
      <c r="BB1158" s="11"/>
      <c r="BC1158" s="11"/>
      <c r="BD1158" s="11"/>
      <c r="BE1158" s="11">
        <f>BE1159</f>
        <v>0</v>
      </c>
      <c r="BF1158" s="11">
        <f t="shared" si="3498"/>
        <v>0</v>
      </c>
      <c r="BG1158" s="11">
        <f t="shared" si="3498"/>
        <v>2786</v>
      </c>
      <c r="BH1158" s="11">
        <f t="shared" si="3498"/>
        <v>0</v>
      </c>
      <c r="BI1158" s="138">
        <f t="shared" si="3498"/>
        <v>2786</v>
      </c>
      <c r="BJ1158" s="138">
        <f t="shared" si="3498"/>
        <v>0</v>
      </c>
      <c r="BK1158" s="75">
        <f>BK1159</f>
        <v>-2786</v>
      </c>
      <c r="BL1158" s="75">
        <f t="shared" si="3498"/>
        <v>0</v>
      </c>
      <c r="BM1158" s="75">
        <f t="shared" si="3498"/>
        <v>0</v>
      </c>
      <c r="BN1158" s="75">
        <f t="shared" si="3498"/>
        <v>0</v>
      </c>
      <c r="BO1158" s="75">
        <f t="shared" si="3498"/>
        <v>0</v>
      </c>
      <c r="BP1158" s="75">
        <f t="shared" si="3498"/>
        <v>0</v>
      </c>
      <c r="BQ1158" s="11">
        <f>BQ1159</f>
        <v>0</v>
      </c>
      <c r="BR1158" s="11">
        <f t="shared" si="3499"/>
        <v>0</v>
      </c>
      <c r="BS1158" s="11">
        <f t="shared" si="3499"/>
        <v>0</v>
      </c>
      <c r="BT1158" s="11">
        <f t="shared" si="3499"/>
        <v>0</v>
      </c>
      <c r="BU1158" s="11">
        <f t="shared" si="3499"/>
        <v>0</v>
      </c>
      <c r="BV1158" s="11">
        <f t="shared" si="3499"/>
        <v>0</v>
      </c>
      <c r="BW1158" s="75">
        <f>BW1159</f>
        <v>0</v>
      </c>
      <c r="BX1158" s="75">
        <f t="shared" si="3500"/>
        <v>0</v>
      </c>
      <c r="BY1158" s="75">
        <f t="shared" si="3500"/>
        <v>0</v>
      </c>
      <c r="BZ1158" s="75">
        <f t="shared" si="3500"/>
        <v>0</v>
      </c>
      <c r="CA1158" s="75">
        <f t="shared" si="3500"/>
        <v>0</v>
      </c>
      <c r="CB1158" s="75">
        <f t="shared" si="3500"/>
        <v>0</v>
      </c>
      <c r="CC1158" s="75">
        <f>CC1159</f>
        <v>0</v>
      </c>
      <c r="CD1158" s="75">
        <f t="shared" si="3500"/>
        <v>0</v>
      </c>
      <c r="CE1158" s="75">
        <f t="shared" si="3500"/>
        <v>0</v>
      </c>
      <c r="CF1158" s="75">
        <f t="shared" si="3500"/>
        <v>0</v>
      </c>
      <c r="CG1158" s="75">
        <f t="shared" si="3500"/>
        <v>0</v>
      </c>
      <c r="CH1158" s="75">
        <f t="shared" si="3500"/>
        <v>0</v>
      </c>
      <c r="CI1158" s="11">
        <f>CI1159</f>
        <v>0</v>
      </c>
      <c r="CJ1158" s="11">
        <f t="shared" si="3501"/>
        <v>0</v>
      </c>
      <c r="CK1158" s="11">
        <f t="shared" si="3501"/>
        <v>0</v>
      </c>
      <c r="CL1158" s="11">
        <f t="shared" si="3501"/>
        <v>0</v>
      </c>
      <c r="CM1158" s="11">
        <f t="shared" si="3501"/>
        <v>0</v>
      </c>
      <c r="CN1158" s="11">
        <f t="shared" si="3501"/>
        <v>0</v>
      </c>
    </row>
    <row r="1159" spans="1:92" ht="33" hidden="1" x14ac:dyDescent="0.25">
      <c r="A1159" s="55" t="s">
        <v>39</v>
      </c>
      <c r="B1159" s="14" t="s">
        <v>358</v>
      </c>
      <c r="C1159" s="14" t="s">
        <v>164</v>
      </c>
      <c r="D1159" s="14" t="s">
        <v>87</v>
      </c>
      <c r="E1159" s="14" t="s">
        <v>715</v>
      </c>
      <c r="F1159" s="14" t="s">
        <v>40</v>
      </c>
      <c r="G1159" s="11"/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  <c r="S1159" s="11"/>
      <c r="T1159" s="11"/>
      <c r="U1159" s="11"/>
      <c r="V1159" s="11"/>
      <c r="W1159" s="11"/>
      <c r="X1159" s="11"/>
      <c r="Y1159" s="11"/>
      <c r="Z1159" s="11"/>
      <c r="AA1159" s="11"/>
      <c r="AB1159" s="11"/>
      <c r="AC1159" s="11"/>
      <c r="AD1159" s="11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  <c r="AQ1159" s="11"/>
      <c r="AR1159" s="11"/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11"/>
      <c r="BC1159" s="11"/>
      <c r="BD1159" s="11"/>
      <c r="BE1159" s="11"/>
      <c r="BF1159" s="11"/>
      <c r="BG1159" s="11">
        <v>2786</v>
      </c>
      <c r="BH1159" s="11"/>
      <c r="BI1159" s="138">
        <f>BC1159+BE1159+BF1159+BG1159+BH1159</f>
        <v>2786</v>
      </c>
      <c r="BJ1159" s="138">
        <f>BD1159+BF1159</f>
        <v>0</v>
      </c>
      <c r="BK1159" s="75">
        <v>-2786</v>
      </c>
      <c r="BL1159" s="75"/>
      <c r="BM1159" s="75"/>
      <c r="BN1159" s="75"/>
      <c r="BO1159" s="75">
        <f>BI1159+BK1159+BL1159+BM1159+BN1159</f>
        <v>0</v>
      </c>
      <c r="BP1159" s="75">
        <f>BJ1159+BL1159</f>
        <v>0</v>
      </c>
      <c r="BQ1159" s="11"/>
      <c r="BR1159" s="11"/>
      <c r="BS1159" s="11"/>
      <c r="BT1159" s="11"/>
      <c r="BU1159" s="11">
        <f>BO1159+BQ1159+BR1159+BS1159+BT1159</f>
        <v>0</v>
      </c>
      <c r="BV1159" s="11">
        <f>BP1159+BR1159</f>
        <v>0</v>
      </c>
      <c r="BW1159" s="75"/>
      <c r="BX1159" s="75"/>
      <c r="BY1159" s="75"/>
      <c r="BZ1159" s="75"/>
      <c r="CA1159" s="75">
        <f>BU1159+BW1159+BX1159+BY1159+BZ1159</f>
        <v>0</v>
      </c>
      <c r="CB1159" s="75">
        <f>BV1159+BX1159</f>
        <v>0</v>
      </c>
      <c r="CC1159" s="75"/>
      <c r="CD1159" s="75"/>
      <c r="CE1159" s="75"/>
      <c r="CF1159" s="75"/>
      <c r="CG1159" s="75">
        <f>CA1159+CC1159+CD1159+CE1159+CF1159</f>
        <v>0</v>
      </c>
      <c r="CH1159" s="75">
        <f>CB1159+CD1159</f>
        <v>0</v>
      </c>
      <c r="CI1159" s="11"/>
      <c r="CJ1159" s="11"/>
      <c r="CK1159" s="11"/>
      <c r="CL1159" s="11"/>
      <c r="CM1159" s="11">
        <f>CG1159+CI1159+CJ1159+CK1159+CL1159</f>
        <v>0</v>
      </c>
      <c r="CN1159" s="11">
        <f>CH1159+CJ1159</f>
        <v>0</v>
      </c>
    </row>
    <row r="1160" spans="1:92" ht="49.5" hidden="1" x14ac:dyDescent="0.25">
      <c r="A1160" s="55" t="s">
        <v>712</v>
      </c>
      <c r="B1160" s="14" t="s">
        <v>358</v>
      </c>
      <c r="C1160" s="14" t="s">
        <v>164</v>
      </c>
      <c r="D1160" s="14" t="s">
        <v>87</v>
      </c>
      <c r="E1160" s="14" t="s">
        <v>748</v>
      </c>
      <c r="F1160" s="14"/>
      <c r="G1160" s="11"/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1"/>
      <c r="AG1160" s="11"/>
      <c r="AH1160" s="11"/>
      <c r="AI1160" s="11"/>
      <c r="AJ1160" s="11"/>
      <c r="AK1160" s="11"/>
      <c r="AL1160" s="11"/>
      <c r="AM1160" s="11"/>
      <c r="AN1160" s="11"/>
      <c r="AO1160" s="11"/>
      <c r="AP1160" s="11"/>
      <c r="AQ1160" s="11"/>
      <c r="AR1160" s="11"/>
      <c r="AS1160" s="11"/>
      <c r="AT1160" s="11"/>
      <c r="AU1160" s="11"/>
      <c r="AV1160" s="11"/>
      <c r="AW1160" s="11"/>
      <c r="AX1160" s="11"/>
      <c r="AY1160" s="75">
        <f>AY1161</f>
        <v>0</v>
      </c>
      <c r="AZ1160" s="75">
        <f t="shared" ref="AZ1160:BO1161" si="3502">AZ1161</f>
        <v>0</v>
      </c>
      <c r="BA1160" s="75">
        <f t="shared" si="3502"/>
        <v>1369</v>
      </c>
      <c r="BB1160" s="75">
        <f t="shared" si="3502"/>
        <v>0</v>
      </c>
      <c r="BC1160" s="75">
        <f t="shared" si="3502"/>
        <v>1369</v>
      </c>
      <c r="BD1160" s="75">
        <f t="shared" si="3502"/>
        <v>0</v>
      </c>
      <c r="BE1160" s="11">
        <f>BE1161</f>
        <v>3076</v>
      </c>
      <c r="BF1160" s="11">
        <f t="shared" si="3502"/>
        <v>0</v>
      </c>
      <c r="BG1160" s="11">
        <f t="shared" si="3502"/>
        <v>0</v>
      </c>
      <c r="BH1160" s="11">
        <f t="shared" si="3502"/>
        <v>0</v>
      </c>
      <c r="BI1160" s="138">
        <f t="shared" si="3502"/>
        <v>4445</v>
      </c>
      <c r="BJ1160" s="138">
        <f t="shared" si="3502"/>
        <v>0</v>
      </c>
      <c r="BK1160" s="75">
        <f>BK1161</f>
        <v>0</v>
      </c>
      <c r="BL1160" s="75">
        <f t="shared" si="3502"/>
        <v>0</v>
      </c>
      <c r="BM1160" s="75">
        <f t="shared" si="3502"/>
        <v>0</v>
      </c>
      <c r="BN1160" s="75">
        <f t="shared" si="3502"/>
        <v>0</v>
      </c>
      <c r="BO1160" s="75">
        <f t="shared" si="3502"/>
        <v>4445</v>
      </c>
      <c r="BP1160" s="75">
        <f t="shared" ref="BL1160:BP1161" si="3503">BP1161</f>
        <v>0</v>
      </c>
      <c r="BQ1160" s="11">
        <f>BQ1161</f>
        <v>-2225</v>
      </c>
      <c r="BR1160" s="11">
        <f t="shared" ref="BR1160:CG1161" si="3504">BR1161</f>
        <v>0</v>
      </c>
      <c r="BS1160" s="11">
        <f t="shared" si="3504"/>
        <v>0</v>
      </c>
      <c r="BT1160" s="11">
        <f t="shared" si="3504"/>
        <v>0</v>
      </c>
      <c r="BU1160" s="11">
        <f t="shared" si="3504"/>
        <v>2220</v>
      </c>
      <c r="BV1160" s="11">
        <f t="shared" si="3504"/>
        <v>0</v>
      </c>
      <c r="BW1160" s="75">
        <f>BW1161+BW1163</f>
        <v>19447</v>
      </c>
      <c r="BX1160" s="75">
        <f t="shared" ref="BX1160:CB1160" si="3505">BX1161+BX1163</f>
        <v>0</v>
      </c>
      <c r="BY1160" s="75">
        <f t="shared" si="3505"/>
        <v>0</v>
      </c>
      <c r="BZ1160" s="75">
        <f t="shared" si="3505"/>
        <v>0</v>
      </c>
      <c r="CA1160" s="75">
        <f t="shared" si="3505"/>
        <v>21667</v>
      </c>
      <c r="CB1160" s="75">
        <f t="shared" si="3505"/>
        <v>0</v>
      </c>
      <c r="CC1160" s="75">
        <f>CC1161+CC1163</f>
        <v>0</v>
      </c>
      <c r="CD1160" s="75">
        <f t="shared" ref="CD1160:CH1160" si="3506">CD1161+CD1163</f>
        <v>0</v>
      </c>
      <c r="CE1160" s="75">
        <f t="shared" si="3506"/>
        <v>0</v>
      </c>
      <c r="CF1160" s="75">
        <f t="shared" si="3506"/>
        <v>0</v>
      </c>
      <c r="CG1160" s="75">
        <f t="shared" si="3506"/>
        <v>21667</v>
      </c>
      <c r="CH1160" s="75">
        <f t="shared" si="3506"/>
        <v>0</v>
      </c>
      <c r="CI1160" s="11">
        <f>CI1161+CI1163</f>
        <v>0</v>
      </c>
      <c r="CJ1160" s="11">
        <f t="shared" ref="CJ1160:CN1160" si="3507">CJ1161+CJ1163</f>
        <v>0</v>
      </c>
      <c r="CK1160" s="11">
        <f t="shared" si="3507"/>
        <v>0</v>
      </c>
      <c r="CL1160" s="11">
        <f t="shared" si="3507"/>
        <v>0</v>
      </c>
      <c r="CM1160" s="11">
        <f t="shared" si="3507"/>
        <v>21667</v>
      </c>
      <c r="CN1160" s="11">
        <f t="shared" si="3507"/>
        <v>0</v>
      </c>
    </row>
    <row r="1161" spans="1:92" ht="33" hidden="1" x14ac:dyDescent="0.25">
      <c r="A1161" s="55" t="s">
        <v>268</v>
      </c>
      <c r="B1161" s="14" t="s">
        <v>358</v>
      </c>
      <c r="C1161" s="14" t="s">
        <v>164</v>
      </c>
      <c r="D1161" s="14" t="s">
        <v>87</v>
      </c>
      <c r="E1161" s="14" t="s">
        <v>748</v>
      </c>
      <c r="F1161" s="14" t="s">
        <v>33</v>
      </c>
      <c r="G1161" s="11"/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1"/>
      <c r="AG1161" s="11"/>
      <c r="AH1161" s="11"/>
      <c r="AI1161" s="11"/>
      <c r="AJ1161" s="11"/>
      <c r="AK1161" s="11"/>
      <c r="AL1161" s="11"/>
      <c r="AM1161" s="11"/>
      <c r="AN1161" s="11"/>
      <c r="AO1161" s="11"/>
      <c r="AP1161" s="11"/>
      <c r="AQ1161" s="11"/>
      <c r="AR1161" s="11"/>
      <c r="AS1161" s="11"/>
      <c r="AT1161" s="11"/>
      <c r="AU1161" s="11"/>
      <c r="AV1161" s="11"/>
      <c r="AW1161" s="11"/>
      <c r="AX1161" s="11"/>
      <c r="AY1161" s="11">
        <f>AY1162</f>
        <v>0</v>
      </c>
      <c r="AZ1161" s="11">
        <f t="shared" si="3502"/>
        <v>0</v>
      </c>
      <c r="BA1161" s="11">
        <f t="shared" si="3502"/>
        <v>1369</v>
      </c>
      <c r="BB1161" s="11">
        <f t="shared" si="3502"/>
        <v>0</v>
      </c>
      <c r="BC1161" s="11">
        <f t="shared" si="3502"/>
        <v>1369</v>
      </c>
      <c r="BD1161" s="11">
        <f t="shared" si="3502"/>
        <v>0</v>
      </c>
      <c r="BE1161" s="11">
        <f>BE1162</f>
        <v>3076</v>
      </c>
      <c r="BF1161" s="11">
        <f t="shared" si="3502"/>
        <v>0</v>
      </c>
      <c r="BG1161" s="11">
        <f t="shared" si="3502"/>
        <v>0</v>
      </c>
      <c r="BH1161" s="11">
        <f t="shared" si="3502"/>
        <v>0</v>
      </c>
      <c r="BI1161" s="11">
        <f t="shared" si="3502"/>
        <v>4445</v>
      </c>
      <c r="BJ1161" s="11">
        <f t="shared" si="3502"/>
        <v>0</v>
      </c>
      <c r="BK1161" s="11">
        <f>BK1162</f>
        <v>0</v>
      </c>
      <c r="BL1161" s="11">
        <f t="shared" si="3503"/>
        <v>0</v>
      </c>
      <c r="BM1161" s="11">
        <f t="shared" si="3503"/>
        <v>0</v>
      </c>
      <c r="BN1161" s="11">
        <f t="shared" si="3503"/>
        <v>0</v>
      </c>
      <c r="BO1161" s="11">
        <f t="shared" si="3503"/>
        <v>4445</v>
      </c>
      <c r="BP1161" s="11">
        <f t="shared" si="3503"/>
        <v>0</v>
      </c>
      <c r="BQ1161" s="11">
        <f>BQ1162</f>
        <v>-2225</v>
      </c>
      <c r="BR1161" s="11">
        <f t="shared" si="3504"/>
        <v>0</v>
      </c>
      <c r="BS1161" s="11">
        <f t="shared" si="3504"/>
        <v>0</v>
      </c>
      <c r="BT1161" s="11">
        <f t="shared" si="3504"/>
        <v>0</v>
      </c>
      <c r="BU1161" s="11">
        <f t="shared" si="3504"/>
        <v>2220</v>
      </c>
      <c r="BV1161" s="11">
        <f t="shared" si="3504"/>
        <v>0</v>
      </c>
      <c r="BW1161" s="75">
        <f>BW1162</f>
        <v>0</v>
      </c>
      <c r="BX1161" s="75">
        <f t="shared" si="3504"/>
        <v>0</v>
      </c>
      <c r="BY1161" s="75">
        <f t="shared" si="3504"/>
        <v>0</v>
      </c>
      <c r="BZ1161" s="75">
        <f t="shared" si="3504"/>
        <v>0</v>
      </c>
      <c r="CA1161" s="75">
        <f t="shared" si="3504"/>
        <v>2220</v>
      </c>
      <c r="CB1161" s="75">
        <f t="shared" si="3504"/>
        <v>0</v>
      </c>
      <c r="CC1161" s="75">
        <f>CC1162</f>
        <v>-45</v>
      </c>
      <c r="CD1161" s="75">
        <f t="shared" si="3504"/>
        <v>0</v>
      </c>
      <c r="CE1161" s="75">
        <f t="shared" si="3504"/>
        <v>0</v>
      </c>
      <c r="CF1161" s="75">
        <f t="shared" si="3504"/>
        <v>0</v>
      </c>
      <c r="CG1161" s="75">
        <f t="shared" si="3504"/>
        <v>2175</v>
      </c>
      <c r="CH1161" s="75">
        <f t="shared" ref="CH1161" si="3508">CH1162</f>
        <v>0</v>
      </c>
      <c r="CI1161" s="11">
        <f>CI1162</f>
        <v>0</v>
      </c>
      <c r="CJ1161" s="11">
        <f t="shared" ref="CJ1161:CN1161" si="3509">CJ1162</f>
        <v>0</v>
      </c>
      <c r="CK1161" s="11">
        <f t="shared" si="3509"/>
        <v>0</v>
      </c>
      <c r="CL1161" s="11">
        <f t="shared" si="3509"/>
        <v>0</v>
      </c>
      <c r="CM1161" s="11">
        <f t="shared" si="3509"/>
        <v>2175</v>
      </c>
      <c r="CN1161" s="11">
        <f t="shared" si="3509"/>
        <v>0</v>
      </c>
    </row>
    <row r="1162" spans="1:92" ht="33" hidden="1" x14ac:dyDescent="0.25">
      <c r="A1162" s="55" t="s">
        <v>39</v>
      </c>
      <c r="B1162" s="14" t="s">
        <v>358</v>
      </c>
      <c r="C1162" s="14" t="s">
        <v>164</v>
      </c>
      <c r="D1162" s="14" t="s">
        <v>87</v>
      </c>
      <c r="E1162" s="14" t="s">
        <v>748</v>
      </c>
      <c r="F1162" s="14" t="s">
        <v>40</v>
      </c>
      <c r="G1162" s="11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1"/>
      <c r="AF1162" s="11"/>
      <c r="AG1162" s="11"/>
      <c r="AH1162" s="11"/>
      <c r="AI1162" s="11"/>
      <c r="AJ1162" s="11"/>
      <c r="AK1162" s="11"/>
      <c r="AL1162" s="11"/>
      <c r="AM1162" s="11"/>
      <c r="AN1162" s="11"/>
      <c r="AO1162" s="11"/>
      <c r="AP1162" s="11"/>
      <c r="AQ1162" s="11"/>
      <c r="AR1162" s="11"/>
      <c r="AS1162" s="11"/>
      <c r="AT1162" s="11"/>
      <c r="AU1162" s="11"/>
      <c r="AV1162" s="11"/>
      <c r="AW1162" s="11"/>
      <c r="AX1162" s="11"/>
      <c r="AY1162" s="11"/>
      <c r="AZ1162" s="11"/>
      <c r="BA1162" s="11">
        <v>1369</v>
      </c>
      <c r="BB1162" s="11"/>
      <c r="BC1162" s="11">
        <f>AW1162+AY1162+AZ1162+BA1162+BB1162</f>
        <v>1369</v>
      </c>
      <c r="BD1162" s="11">
        <f>AX1162+AZ1162</f>
        <v>0</v>
      </c>
      <c r="BE1162" s="11">
        <v>3076</v>
      </c>
      <c r="BF1162" s="11"/>
      <c r="BG1162" s="11"/>
      <c r="BH1162" s="11"/>
      <c r="BI1162" s="11">
        <f>BC1162+BE1162+BF1162+BG1162+BH1162</f>
        <v>4445</v>
      </c>
      <c r="BJ1162" s="11">
        <f>BD1162+BF1162</f>
        <v>0</v>
      </c>
      <c r="BK1162" s="11"/>
      <c r="BL1162" s="11"/>
      <c r="BM1162" s="11"/>
      <c r="BN1162" s="11"/>
      <c r="BO1162" s="11">
        <f>BI1162+BK1162+BL1162+BM1162+BN1162</f>
        <v>4445</v>
      </c>
      <c r="BP1162" s="11">
        <f>BJ1162+BL1162</f>
        <v>0</v>
      </c>
      <c r="BQ1162" s="11">
        <v>-2225</v>
      </c>
      <c r="BR1162" s="11"/>
      <c r="BS1162" s="11"/>
      <c r="BT1162" s="11"/>
      <c r="BU1162" s="11">
        <f>BO1162+BQ1162+BR1162+BS1162+BT1162</f>
        <v>2220</v>
      </c>
      <c r="BV1162" s="11">
        <f>BP1162+BR1162</f>
        <v>0</v>
      </c>
      <c r="BW1162" s="75"/>
      <c r="BX1162" s="75"/>
      <c r="BY1162" s="75"/>
      <c r="BZ1162" s="75"/>
      <c r="CA1162" s="75">
        <f>BU1162+BW1162+BX1162+BY1162+BZ1162</f>
        <v>2220</v>
      </c>
      <c r="CB1162" s="75">
        <f>BV1162+BX1162</f>
        <v>0</v>
      </c>
      <c r="CC1162" s="75">
        <v>-45</v>
      </c>
      <c r="CD1162" s="75"/>
      <c r="CE1162" s="75"/>
      <c r="CF1162" s="75"/>
      <c r="CG1162" s="75">
        <f>CA1162+CC1162+CD1162+CE1162+CF1162</f>
        <v>2175</v>
      </c>
      <c r="CH1162" s="75">
        <f>CB1162+CD1162</f>
        <v>0</v>
      </c>
      <c r="CI1162" s="11"/>
      <c r="CJ1162" s="11"/>
      <c r="CK1162" s="11"/>
      <c r="CL1162" s="11"/>
      <c r="CM1162" s="11">
        <f>CG1162+CI1162+CJ1162+CK1162+CL1162</f>
        <v>2175</v>
      </c>
      <c r="CN1162" s="11">
        <f>CH1162+CJ1162</f>
        <v>0</v>
      </c>
    </row>
    <row r="1163" spans="1:92" hidden="1" x14ac:dyDescent="0.25">
      <c r="A1163" s="55" t="s">
        <v>70</v>
      </c>
      <c r="B1163" s="14" t="s">
        <v>358</v>
      </c>
      <c r="C1163" s="14" t="s">
        <v>164</v>
      </c>
      <c r="D1163" s="14" t="s">
        <v>87</v>
      </c>
      <c r="E1163" s="14" t="s">
        <v>748</v>
      </c>
      <c r="F1163" s="14" t="s">
        <v>71</v>
      </c>
      <c r="G1163" s="11"/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11"/>
      <c r="AH1163" s="11"/>
      <c r="AI1163" s="11"/>
      <c r="AJ1163" s="11"/>
      <c r="AK1163" s="11"/>
      <c r="AL1163" s="11"/>
      <c r="AM1163" s="11"/>
      <c r="AN1163" s="11"/>
      <c r="AO1163" s="11"/>
      <c r="AP1163" s="11"/>
      <c r="AQ1163" s="11"/>
      <c r="AR1163" s="11"/>
      <c r="AS1163" s="11"/>
      <c r="AT1163" s="11"/>
      <c r="AU1163" s="11"/>
      <c r="AV1163" s="11"/>
      <c r="AW1163" s="11"/>
      <c r="AX1163" s="11"/>
      <c r="AY1163" s="11"/>
      <c r="AZ1163" s="11"/>
      <c r="BA1163" s="11"/>
      <c r="BB1163" s="11"/>
      <c r="BC1163" s="11"/>
      <c r="BD1163" s="11"/>
      <c r="BE1163" s="11"/>
      <c r="BF1163" s="11"/>
      <c r="BG1163" s="11"/>
      <c r="BH1163" s="11"/>
      <c r="BI1163" s="11"/>
      <c r="BJ1163" s="11"/>
      <c r="BK1163" s="11"/>
      <c r="BL1163" s="11"/>
      <c r="BM1163" s="11"/>
      <c r="BN1163" s="11"/>
      <c r="BO1163" s="11"/>
      <c r="BP1163" s="11"/>
      <c r="BQ1163" s="11"/>
      <c r="BR1163" s="11"/>
      <c r="BS1163" s="11"/>
      <c r="BT1163" s="11"/>
      <c r="BU1163" s="11"/>
      <c r="BV1163" s="11"/>
      <c r="BW1163" s="75">
        <f>BW1164</f>
        <v>19447</v>
      </c>
      <c r="BX1163" s="75">
        <f t="shared" ref="BX1163:CN1163" si="3510">BX1164</f>
        <v>0</v>
      </c>
      <c r="BY1163" s="75">
        <f t="shared" si="3510"/>
        <v>0</v>
      </c>
      <c r="BZ1163" s="75">
        <f t="shared" si="3510"/>
        <v>0</v>
      </c>
      <c r="CA1163" s="75">
        <f t="shared" si="3510"/>
        <v>19447</v>
      </c>
      <c r="CB1163" s="75">
        <f t="shared" si="3510"/>
        <v>0</v>
      </c>
      <c r="CC1163" s="75">
        <f>CC1164</f>
        <v>45</v>
      </c>
      <c r="CD1163" s="75">
        <f t="shared" si="3510"/>
        <v>0</v>
      </c>
      <c r="CE1163" s="75">
        <f t="shared" si="3510"/>
        <v>0</v>
      </c>
      <c r="CF1163" s="75">
        <f t="shared" si="3510"/>
        <v>0</v>
      </c>
      <c r="CG1163" s="75">
        <f t="shared" si="3510"/>
        <v>19492</v>
      </c>
      <c r="CH1163" s="75">
        <f t="shared" si="3510"/>
        <v>0</v>
      </c>
      <c r="CI1163" s="11">
        <f>CI1164</f>
        <v>0</v>
      </c>
      <c r="CJ1163" s="11">
        <f t="shared" si="3510"/>
        <v>0</v>
      </c>
      <c r="CK1163" s="11">
        <f t="shared" si="3510"/>
        <v>0</v>
      </c>
      <c r="CL1163" s="11">
        <f t="shared" si="3510"/>
        <v>0</v>
      </c>
      <c r="CM1163" s="11">
        <f t="shared" si="3510"/>
        <v>19492</v>
      </c>
      <c r="CN1163" s="11">
        <f t="shared" si="3510"/>
        <v>0</v>
      </c>
    </row>
    <row r="1164" spans="1:92" ht="49.5" hidden="1" x14ac:dyDescent="0.25">
      <c r="A1164" s="55" t="s">
        <v>469</v>
      </c>
      <c r="B1164" s="14" t="s">
        <v>358</v>
      </c>
      <c r="C1164" s="14" t="s">
        <v>164</v>
      </c>
      <c r="D1164" s="14" t="s">
        <v>87</v>
      </c>
      <c r="E1164" s="14" t="s">
        <v>748</v>
      </c>
      <c r="F1164" s="14" t="s">
        <v>290</v>
      </c>
      <c r="G1164" s="11"/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11"/>
      <c r="AH1164" s="11"/>
      <c r="AI1164" s="11"/>
      <c r="AJ1164" s="11"/>
      <c r="AK1164" s="11"/>
      <c r="AL1164" s="11"/>
      <c r="AM1164" s="11"/>
      <c r="AN1164" s="11"/>
      <c r="AO1164" s="11"/>
      <c r="AP1164" s="11"/>
      <c r="AQ1164" s="11"/>
      <c r="AR1164" s="11"/>
      <c r="AS1164" s="11"/>
      <c r="AT1164" s="11"/>
      <c r="AU1164" s="11"/>
      <c r="AV1164" s="11"/>
      <c r="AW1164" s="11"/>
      <c r="AX1164" s="11"/>
      <c r="AY1164" s="11"/>
      <c r="AZ1164" s="11"/>
      <c r="BA1164" s="11"/>
      <c r="BB1164" s="11"/>
      <c r="BC1164" s="11"/>
      <c r="BD1164" s="11"/>
      <c r="BE1164" s="11"/>
      <c r="BF1164" s="11"/>
      <c r="BG1164" s="11"/>
      <c r="BH1164" s="11"/>
      <c r="BI1164" s="11"/>
      <c r="BJ1164" s="11"/>
      <c r="BK1164" s="11"/>
      <c r="BL1164" s="11"/>
      <c r="BM1164" s="11"/>
      <c r="BN1164" s="11"/>
      <c r="BO1164" s="11"/>
      <c r="BP1164" s="11"/>
      <c r="BQ1164" s="11"/>
      <c r="BR1164" s="11"/>
      <c r="BS1164" s="11"/>
      <c r="BT1164" s="11"/>
      <c r="BU1164" s="11"/>
      <c r="BV1164" s="11"/>
      <c r="BW1164" s="75">
        <v>19447</v>
      </c>
      <c r="BX1164" s="75"/>
      <c r="BY1164" s="75"/>
      <c r="BZ1164" s="75"/>
      <c r="CA1164" s="75">
        <f>BU1164+BW1164+BX1164+BY1164+BZ1164</f>
        <v>19447</v>
      </c>
      <c r="CB1164" s="75">
        <f>BV1164+BX1164</f>
        <v>0</v>
      </c>
      <c r="CC1164" s="75">
        <v>45</v>
      </c>
      <c r="CD1164" s="75"/>
      <c r="CE1164" s="75"/>
      <c r="CF1164" s="75"/>
      <c r="CG1164" s="75">
        <f>CA1164+CC1164+CD1164+CE1164+CF1164</f>
        <v>19492</v>
      </c>
      <c r="CH1164" s="75">
        <f>CB1164+CD1164</f>
        <v>0</v>
      </c>
      <c r="CI1164" s="11"/>
      <c r="CJ1164" s="11"/>
      <c r="CK1164" s="11"/>
      <c r="CL1164" s="11"/>
      <c r="CM1164" s="11">
        <f>CG1164+CI1164+CJ1164+CK1164+CL1164</f>
        <v>19492</v>
      </c>
      <c r="CN1164" s="11">
        <f>CH1164+CJ1164</f>
        <v>0</v>
      </c>
    </row>
    <row r="1165" spans="1:92" ht="66" hidden="1" x14ac:dyDescent="0.25">
      <c r="A1165" s="55" t="s">
        <v>714</v>
      </c>
      <c r="B1165" s="14" t="s">
        <v>358</v>
      </c>
      <c r="C1165" s="14" t="s">
        <v>164</v>
      </c>
      <c r="D1165" s="14" t="s">
        <v>87</v>
      </c>
      <c r="E1165" s="14" t="s">
        <v>751</v>
      </c>
      <c r="F1165" s="14"/>
      <c r="G1165" s="11"/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1"/>
      <c r="AG1165" s="11"/>
      <c r="AH1165" s="11"/>
      <c r="AI1165" s="11"/>
      <c r="AJ1165" s="11"/>
      <c r="AK1165" s="11"/>
      <c r="AL1165" s="11"/>
      <c r="AM1165" s="11"/>
      <c r="AN1165" s="11"/>
      <c r="AO1165" s="11"/>
      <c r="AP1165" s="11"/>
      <c r="AQ1165" s="11"/>
      <c r="AR1165" s="11"/>
      <c r="AS1165" s="11"/>
      <c r="AT1165" s="11"/>
      <c r="AU1165" s="11"/>
      <c r="AV1165" s="11"/>
      <c r="AW1165" s="11"/>
      <c r="AX1165" s="11"/>
      <c r="AY1165" s="11"/>
      <c r="AZ1165" s="11"/>
      <c r="BA1165" s="11"/>
      <c r="BB1165" s="11"/>
      <c r="BC1165" s="11"/>
      <c r="BD1165" s="11"/>
      <c r="BE1165" s="11">
        <f>BE1166</f>
        <v>0</v>
      </c>
      <c r="BF1165" s="11">
        <f t="shared" ref="BF1165:BU1166" si="3511">BF1166</f>
        <v>0</v>
      </c>
      <c r="BG1165" s="11">
        <f t="shared" si="3511"/>
        <v>0</v>
      </c>
      <c r="BH1165" s="11">
        <f t="shared" si="3511"/>
        <v>0</v>
      </c>
      <c r="BI1165" s="11">
        <f t="shared" si="3511"/>
        <v>0</v>
      </c>
      <c r="BJ1165" s="11">
        <f t="shared" si="3511"/>
        <v>0</v>
      </c>
      <c r="BK1165" s="11">
        <f>BK1166</f>
        <v>0</v>
      </c>
      <c r="BL1165" s="11">
        <f t="shared" si="3511"/>
        <v>0</v>
      </c>
      <c r="BM1165" s="11">
        <f t="shared" si="3511"/>
        <v>0</v>
      </c>
      <c r="BN1165" s="11">
        <f t="shared" si="3511"/>
        <v>0</v>
      </c>
      <c r="BO1165" s="11">
        <f t="shared" si="3511"/>
        <v>0</v>
      </c>
      <c r="BP1165" s="11">
        <f t="shared" si="3511"/>
        <v>0</v>
      </c>
      <c r="BQ1165" s="11">
        <f>BQ1166</f>
        <v>0</v>
      </c>
      <c r="BR1165" s="11">
        <f t="shared" si="3511"/>
        <v>0</v>
      </c>
      <c r="BS1165" s="11">
        <f t="shared" si="3511"/>
        <v>0</v>
      </c>
      <c r="BT1165" s="11">
        <f t="shared" si="3511"/>
        <v>0</v>
      </c>
      <c r="BU1165" s="11">
        <f t="shared" si="3511"/>
        <v>0</v>
      </c>
      <c r="BV1165" s="11">
        <f t="shared" ref="BR1165:BV1166" si="3512">BV1166</f>
        <v>0</v>
      </c>
      <c r="BW1165" s="75">
        <f>BW1166</f>
        <v>0</v>
      </c>
      <c r="BX1165" s="75">
        <f t="shared" ref="BX1165:CM1166" si="3513">BX1166</f>
        <v>0</v>
      </c>
      <c r="BY1165" s="75">
        <f t="shared" si="3513"/>
        <v>0</v>
      </c>
      <c r="BZ1165" s="75">
        <f t="shared" si="3513"/>
        <v>0</v>
      </c>
      <c r="CA1165" s="75">
        <f t="shared" si="3513"/>
        <v>0</v>
      </c>
      <c r="CB1165" s="75">
        <f t="shared" si="3513"/>
        <v>0</v>
      </c>
      <c r="CC1165" s="75">
        <f>CC1166</f>
        <v>0</v>
      </c>
      <c r="CD1165" s="75">
        <f t="shared" si="3513"/>
        <v>0</v>
      </c>
      <c r="CE1165" s="75">
        <f t="shared" si="3513"/>
        <v>0</v>
      </c>
      <c r="CF1165" s="75">
        <f t="shared" si="3513"/>
        <v>0</v>
      </c>
      <c r="CG1165" s="75">
        <f t="shared" si="3513"/>
        <v>0</v>
      </c>
      <c r="CH1165" s="75">
        <f t="shared" si="3513"/>
        <v>0</v>
      </c>
      <c r="CI1165" s="11">
        <f>CI1166</f>
        <v>0</v>
      </c>
      <c r="CJ1165" s="11">
        <f t="shared" si="3513"/>
        <v>0</v>
      </c>
      <c r="CK1165" s="11">
        <f t="shared" si="3513"/>
        <v>0</v>
      </c>
      <c r="CL1165" s="11">
        <f t="shared" si="3513"/>
        <v>0</v>
      </c>
      <c r="CM1165" s="11">
        <f t="shared" si="3513"/>
        <v>0</v>
      </c>
      <c r="CN1165" s="11">
        <f t="shared" ref="CJ1165:CN1166" si="3514">CN1166</f>
        <v>0</v>
      </c>
    </row>
    <row r="1166" spans="1:92" ht="33" hidden="1" x14ac:dyDescent="0.25">
      <c r="A1166" s="55" t="s">
        <v>268</v>
      </c>
      <c r="B1166" s="14" t="s">
        <v>358</v>
      </c>
      <c r="C1166" s="14" t="s">
        <v>164</v>
      </c>
      <c r="D1166" s="14" t="s">
        <v>87</v>
      </c>
      <c r="E1166" s="14" t="s">
        <v>751</v>
      </c>
      <c r="F1166" s="14" t="s">
        <v>33</v>
      </c>
      <c r="G1166" s="11"/>
      <c r="H1166" s="11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/>
      <c r="AG1166" s="11"/>
      <c r="AH1166" s="11"/>
      <c r="AI1166" s="11"/>
      <c r="AJ1166" s="11"/>
      <c r="AK1166" s="11"/>
      <c r="AL1166" s="11"/>
      <c r="AM1166" s="11"/>
      <c r="AN1166" s="11"/>
      <c r="AO1166" s="11"/>
      <c r="AP1166" s="11"/>
      <c r="AQ1166" s="11"/>
      <c r="AR1166" s="11"/>
      <c r="AS1166" s="11"/>
      <c r="AT1166" s="11"/>
      <c r="AU1166" s="11"/>
      <c r="AV1166" s="11"/>
      <c r="AW1166" s="11"/>
      <c r="AX1166" s="11"/>
      <c r="AY1166" s="11"/>
      <c r="AZ1166" s="11"/>
      <c r="BA1166" s="11"/>
      <c r="BB1166" s="11"/>
      <c r="BC1166" s="11"/>
      <c r="BD1166" s="11"/>
      <c r="BE1166" s="11">
        <f>BE1167</f>
        <v>0</v>
      </c>
      <c r="BF1166" s="11">
        <f t="shared" si="3511"/>
        <v>0</v>
      </c>
      <c r="BG1166" s="11">
        <f t="shared" si="3511"/>
        <v>0</v>
      </c>
      <c r="BH1166" s="11">
        <f t="shared" si="3511"/>
        <v>0</v>
      </c>
      <c r="BI1166" s="11">
        <f t="shared" si="3511"/>
        <v>0</v>
      </c>
      <c r="BJ1166" s="11">
        <f t="shared" si="3511"/>
        <v>0</v>
      </c>
      <c r="BK1166" s="11">
        <f>BK1167</f>
        <v>0</v>
      </c>
      <c r="BL1166" s="11">
        <f t="shared" si="3511"/>
        <v>0</v>
      </c>
      <c r="BM1166" s="11">
        <f t="shared" si="3511"/>
        <v>0</v>
      </c>
      <c r="BN1166" s="11">
        <f t="shared" si="3511"/>
        <v>0</v>
      </c>
      <c r="BO1166" s="11">
        <f t="shared" si="3511"/>
        <v>0</v>
      </c>
      <c r="BP1166" s="11">
        <f t="shared" si="3511"/>
        <v>0</v>
      </c>
      <c r="BQ1166" s="11">
        <f>BQ1167</f>
        <v>0</v>
      </c>
      <c r="BR1166" s="11">
        <f t="shared" si="3512"/>
        <v>0</v>
      </c>
      <c r="BS1166" s="11">
        <f t="shared" si="3512"/>
        <v>0</v>
      </c>
      <c r="BT1166" s="11">
        <f t="shared" si="3512"/>
        <v>0</v>
      </c>
      <c r="BU1166" s="11">
        <f t="shared" si="3512"/>
        <v>0</v>
      </c>
      <c r="BV1166" s="11">
        <f t="shared" si="3512"/>
        <v>0</v>
      </c>
      <c r="BW1166" s="75">
        <f>BW1167</f>
        <v>0</v>
      </c>
      <c r="BX1166" s="75">
        <f t="shared" si="3513"/>
        <v>0</v>
      </c>
      <c r="BY1166" s="75">
        <f t="shared" si="3513"/>
        <v>0</v>
      </c>
      <c r="BZ1166" s="75">
        <f t="shared" si="3513"/>
        <v>0</v>
      </c>
      <c r="CA1166" s="75">
        <f t="shared" si="3513"/>
        <v>0</v>
      </c>
      <c r="CB1166" s="75">
        <f t="shared" si="3513"/>
        <v>0</v>
      </c>
      <c r="CC1166" s="75">
        <f>CC1167</f>
        <v>0</v>
      </c>
      <c r="CD1166" s="75">
        <f t="shared" si="3513"/>
        <v>0</v>
      </c>
      <c r="CE1166" s="75">
        <f t="shared" si="3513"/>
        <v>0</v>
      </c>
      <c r="CF1166" s="75">
        <f t="shared" si="3513"/>
        <v>0</v>
      </c>
      <c r="CG1166" s="75">
        <f t="shared" si="3513"/>
        <v>0</v>
      </c>
      <c r="CH1166" s="75">
        <f t="shared" si="3513"/>
        <v>0</v>
      </c>
      <c r="CI1166" s="11">
        <f>CI1167</f>
        <v>0</v>
      </c>
      <c r="CJ1166" s="11">
        <f t="shared" si="3514"/>
        <v>0</v>
      </c>
      <c r="CK1166" s="11">
        <f t="shared" si="3514"/>
        <v>0</v>
      </c>
      <c r="CL1166" s="11">
        <f t="shared" si="3514"/>
        <v>0</v>
      </c>
      <c r="CM1166" s="11">
        <f t="shared" si="3514"/>
        <v>0</v>
      </c>
      <c r="CN1166" s="11">
        <f t="shared" si="3514"/>
        <v>0</v>
      </c>
    </row>
    <row r="1167" spans="1:92" ht="33" hidden="1" x14ac:dyDescent="0.25">
      <c r="A1167" s="55" t="s">
        <v>39</v>
      </c>
      <c r="B1167" s="14" t="s">
        <v>358</v>
      </c>
      <c r="C1167" s="14" t="s">
        <v>164</v>
      </c>
      <c r="D1167" s="14" t="s">
        <v>87</v>
      </c>
      <c r="E1167" s="14" t="s">
        <v>751</v>
      </c>
      <c r="F1167" s="14" t="s">
        <v>40</v>
      </c>
      <c r="G1167" s="11"/>
      <c r="H1167" s="11"/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11"/>
      <c r="AH1167" s="11"/>
      <c r="AI1167" s="11"/>
      <c r="AJ1167" s="11"/>
      <c r="AK1167" s="11"/>
      <c r="AL1167" s="11"/>
      <c r="AM1167" s="11"/>
      <c r="AN1167" s="11"/>
      <c r="AO1167" s="11"/>
      <c r="AP1167" s="11"/>
      <c r="AQ1167" s="11"/>
      <c r="AR1167" s="11"/>
      <c r="AS1167" s="11"/>
      <c r="AT1167" s="11"/>
      <c r="AU1167" s="11"/>
      <c r="AV1167" s="11"/>
      <c r="AW1167" s="11"/>
      <c r="AX1167" s="11"/>
      <c r="AY1167" s="11"/>
      <c r="AZ1167" s="11"/>
      <c r="BA1167" s="11"/>
      <c r="BB1167" s="11"/>
      <c r="BC1167" s="11"/>
      <c r="BD1167" s="11"/>
      <c r="BE1167" s="11"/>
      <c r="BF1167" s="11"/>
      <c r="BG1167" s="11"/>
      <c r="BH1167" s="11"/>
      <c r="BI1167" s="11">
        <f>BC1167+BE1167+BF1167+BG1167+BH1167</f>
        <v>0</v>
      </c>
      <c r="BJ1167" s="11">
        <f>BD1167+BF1167</f>
        <v>0</v>
      </c>
      <c r="BK1167" s="11"/>
      <c r="BL1167" s="11"/>
      <c r="BM1167" s="11"/>
      <c r="BN1167" s="11"/>
      <c r="BO1167" s="11">
        <f>BI1167+BK1167+BL1167+BM1167+BN1167</f>
        <v>0</v>
      </c>
      <c r="BP1167" s="11">
        <f>BJ1167+BL1167</f>
        <v>0</v>
      </c>
      <c r="BQ1167" s="11"/>
      <c r="BR1167" s="11"/>
      <c r="BS1167" s="11"/>
      <c r="BT1167" s="11"/>
      <c r="BU1167" s="11">
        <f>BO1167+BQ1167+BR1167+BS1167+BT1167</f>
        <v>0</v>
      </c>
      <c r="BV1167" s="11">
        <f>BP1167+BR1167</f>
        <v>0</v>
      </c>
      <c r="BW1167" s="75"/>
      <c r="BX1167" s="75"/>
      <c r="BY1167" s="75"/>
      <c r="BZ1167" s="75"/>
      <c r="CA1167" s="75">
        <f>BU1167+BW1167+BX1167+BY1167+BZ1167</f>
        <v>0</v>
      </c>
      <c r="CB1167" s="75">
        <f>BV1167+BX1167</f>
        <v>0</v>
      </c>
      <c r="CC1167" s="75"/>
      <c r="CD1167" s="75"/>
      <c r="CE1167" s="75"/>
      <c r="CF1167" s="75"/>
      <c r="CG1167" s="75">
        <f>CA1167+CC1167+CD1167+CE1167+CF1167</f>
        <v>0</v>
      </c>
      <c r="CH1167" s="75">
        <f>CB1167+CD1167</f>
        <v>0</v>
      </c>
      <c r="CI1167" s="11"/>
      <c r="CJ1167" s="11"/>
      <c r="CK1167" s="11"/>
      <c r="CL1167" s="11"/>
      <c r="CM1167" s="11">
        <f>CG1167+CI1167+CJ1167+CK1167+CL1167</f>
        <v>0</v>
      </c>
      <c r="CN1167" s="11">
        <f>CH1167+CJ1167</f>
        <v>0</v>
      </c>
    </row>
    <row r="1168" spans="1:92" ht="49.5" hidden="1" x14ac:dyDescent="0.25">
      <c r="A1168" s="55" t="s">
        <v>712</v>
      </c>
      <c r="B1168" s="14" t="s">
        <v>358</v>
      </c>
      <c r="C1168" s="14" t="s">
        <v>164</v>
      </c>
      <c r="D1168" s="14" t="s">
        <v>87</v>
      </c>
      <c r="E1168" s="14" t="s">
        <v>747</v>
      </c>
      <c r="F1168" s="14"/>
      <c r="G1168" s="11"/>
      <c r="H1168" s="11"/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1"/>
      <c r="AF1168" s="11"/>
      <c r="AG1168" s="11"/>
      <c r="AH1168" s="11"/>
      <c r="AI1168" s="11"/>
      <c r="AJ1168" s="11"/>
      <c r="AK1168" s="11"/>
      <c r="AL1168" s="11"/>
      <c r="AM1168" s="11"/>
      <c r="AN1168" s="11"/>
      <c r="AO1168" s="11"/>
      <c r="AP1168" s="11"/>
      <c r="AQ1168" s="11"/>
      <c r="AR1168" s="11"/>
      <c r="AS1168" s="11"/>
      <c r="AT1168" s="11"/>
      <c r="AU1168" s="11"/>
      <c r="AV1168" s="11"/>
      <c r="AW1168" s="11"/>
      <c r="AX1168" s="11"/>
      <c r="AY1168" s="11">
        <f>AY1169</f>
        <v>0</v>
      </c>
      <c r="AZ1168" s="11">
        <f t="shared" ref="AZ1168:BO1169" si="3515">AZ1169</f>
        <v>26000</v>
      </c>
      <c r="BA1168" s="11">
        <f t="shared" si="3515"/>
        <v>0</v>
      </c>
      <c r="BB1168" s="11">
        <f t="shared" si="3515"/>
        <v>0</v>
      </c>
      <c r="BC1168" s="11">
        <f t="shared" si="3515"/>
        <v>26000</v>
      </c>
      <c r="BD1168" s="11">
        <f t="shared" si="3515"/>
        <v>26000</v>
      </c>
      <c r="BE1168" s="11">
        <f>BE1169</f>
        <v>0</v>
      </c>
      <c r="BF1168" s="11">
        <f t="shared" si="3515"/>
        <v>14000</v>
      </c>
      <c r="BG1168" s="11">
        <f t="shared" si="3515"/>
        <v>0</v>
      </c>
      <c r="BH1168" s="11">
        <f t="shared" si="3515"/>
        <v>0</v>
      </c>
      <c r="BI1168" s="11">
        <f t="shared" si="3515"/>
        <v>40000</v>
      </c>
      <c r="BJ1168" s="11">
        <f t="shared" si="3515"/>
        <v>40000</v>
      </c>
      <c r="BK1168" s="11">
        <f>BK1169</f>
        <v>0</v>
      </c>
      <c r="BL1168" s="11">
        <f t="shared" si="3515"/>
        <v>0</v>
      </c>
      <c r="BM1168" s="11">
        <f t="shared" si="3515"/>
        <v>0</v>
      </c>
      <c r="BN1168" s="11">
        <f t="shared" si="3515"/>
        <v>0</v>
      </c>
      <c r="BO1168" s="11">
        <f t="shared" si="3515"/>
        <v>40000</v>
      </c>
      <c r="BP1168" s="11">
        <f t="shared" ref="BL1168:BP1169" si="3516">BP1169</f>
        <v>40000</v>
      </c>
      <c r="BQ1168" s="11">
        <f>BQ1169</f>
        <v>0</v>
      </c>
      <c r="BR1168" s="11">
        <f t="shared" ref="BR1168:CG1169" si="3517">BR1169</f>
        <v>-20017</v>
      </c>
      <c r="BS1168" s="11">
        <f t="shared" si="3517"/>
        <v>0</v>
      </c>
      <c r="BT1168" s="11">
        <f t="shared" si="3517"/>
        <v>0</v>
      </c>
      <c r="BU1168" s="11">
        <f t="shared" si="3517"/>
        <v>19983</v>
      </c>
      <c r="BV1168" s="11">
        <f t="shared" si="3517"/>
        <v>19983</v>
      </c>
      <c r="BW1168" s="75">
        <f>BW1169+BW1171</f>
        <v>0</v>
      </c>
      <c r="BX1168" s="75">
        <f t="shared" ref="BX1168:CB1168" si="3518">BX1169+BX1171</f>
        <v>175017</v>
      </c>
      <c r="BY1168" s="75">
        <f t="shared" si="3518"/>
        <v>0</v>
      </c>
      <c r="BZ1168" s="75">
        <f t="shared" si="3518"/>
        <v>0</v>
      </c>
      <c r="CA1168" s="75">
        <f t="shared" si="3518"/>
        <v>195000</v>
      </c>
      <c r="CB1168" s="75">
        <f t="shared" si="3518"/>
        <v>195000</v>
      </c>
      <c r="CC1168" s="75">
        <f>CC1169+CC1171</f>
        <v>0</v>
      </c>
      <c r="CD1168" s="75">
        <f t="shared" ref="CD1168:CH1168" si="3519">CD1169+CD1171</f>
        <v>0</v>
      </c>
      <c r="CE1168" s="75">
        <f t="shared" si="3519"/>
        <v>0</v>
      </c>
      <c r="CF1168" s="75">
        <f t="shared" si="3519"/>
        <v>0</v>
      </c>
      <c r="CG1168" s="75">
        <f t="shared" si="3519"/>
        <v>195000</v>
      </c>
      <c r="CH1168" s="75">
        <f t="shared" si="3519"/>
        <v>195000</v>
      </c>
      <c r="CI1168" s="11">
        <f>CI1169+CI1171</f>
        <v>0</v>
      </c>
      <c r="CJ1168" s="11">
        <f t="shared" ref="CJ1168:CN1168" si="3520">CJ1169+CJ1171</f>
        <v>0</v>
      </c>
      <c r="CK1168" s="11">
        <f t="shared" si="3520"/>
        <v>0</v>
      </c>
      <c r="CL1168" s="11">
        <f t="shared" si="3520"/>
        <v>0</v>
      </c>
      <c r="CM1168" s="11">
        <f t="shared" si="3520"/>
        <v>195000</v>
      </c>
      <c r="CN1168" s="11">
        <f t="shared" si="3520"/>
        <v>195000</v>
      </c>
    </row>
    <row r="1169" spans="1:92" ht="33" hidden="1" x14ac:dyDescent="0.25">
      <c r="A1169" s="55" t="s">
        <v>268</v>
      </c>
      <c r="B1169" s="14" t="s">
        <v>358</v>
      </c>
      <c r="C1169" s="14" t="s">
        <v>164</v>
      </c>
      <c r="D1169" s="14" t="s">
        <v>87</v>
      </c>
      <c r="E1169" s="14" t="s">
        <v>747</v>
      </c>
      <c r="F1169" s="14" t="s">
        <v>33</v>
      </c>
      <c r="G1169" s="11"/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  <c r="S1169" s="11"/>
      <c r="T1169" s="11"/>
      <c r="U1169" s="11"/>
      <c r="V1169" s="11"/>
      <c r="W1169" s="11"/>
      <c r="X1169" s="11"/>
      <c r="Y1169" s="11"/>
      <c r="Z1169" s="11"/>
      <c r="AA1169" s="11"/>
      <c r="AB1169" s="11"/>
      <c r="AC1169" s="11"/>
      <c r="AD1169" s="11"/>
      <c r="AE1169" s="11"/>
      <c r="AF1169" s="11"/>
      <c r="AG1169" s="11"/>
      <c r="AH1169" s="11"/>
      <c r="AI1169" s="11"/>
      <c r="AJ1169" s="11"/>
      <c r="AK1169" s="11"/>
      <c r="AL1169" s="11"/>
      <c r="AM1169" s="11"/>
      <c r="AN1169" s="11"/>
      <c r="AO1169" s="11"/>
      <c r="AP1169" s="11"/>
      <c r="AQ1169" s="11"/>
      <c r="AR1169" s="11"/>
      <c r="AS1169" s="11"/>
      <c r="AT1169" s="11"/>
      <c r="AU1169" s="11"/>
      <c r="AV1169" s="11"/>
      <c r="AW1169" s="11"/>
      <c r="AX1169" s="11"/>
      <c r="AY1169" s="11">
        <f>AY1170</f>
        <v>0</v>
      </c>
      <c r="AZ1169" s="11">
        <f t="shared" si="3515"/>
        <v>26000</v>
      </c>
      <c r="BA1169" s="11">
        <f t="shared" si="3515"/>
        <v>0</v>
      </c>
      <c r="BB1169" s="11">
        <f t="shared" si="3515"/>
        <v>0</v>
      </c>
      <c r="BC1169" s="11">
        <f t="shared" si="3515"/>
        <v>26000</v>
      </c>
      <c r="BD1169" s="11">
        <f t="shared" si="3515"/>
        <v>26000</v>
      </c>
      <c r="BE1169" s="11">
        <f>BE1170</f>
        <v>0</v>
      </c>
      <c r="BF1169" s="11">
        <f t="shared" si="3515"/>
        <v>14000</v>
      </c>
      <c r="BG1169" s="11">
        <f t="shared" si="3515"/>
        <v>0</v>
      </c>
      <c r="BH1169" s="11">
        <f t="shared" si="3515"/>
        <v>0</v>
      </c>
      <c r="BI1169" s="11">
        <f t="shared" si="3515"/>
        <v>40000</v>
      </c>
      <c r="BJ1169" s="11">
        <f t="shared" si="3515"/>
        <v>40000</v>
      </c>
      <c r="BK1169" s="11">
        <f>BK1170</f>
        <v>0</v>
      </c>
      <c r="BL1169" s="11">
        <f t="shared" si="3516"/>
        <v>0</v>
      </c>
      <c r="BM1169" s="11">
        <f t="shared" si="3516"/>
        <v>0</v>
      </c>
      <c r="BN1169" s="11">
        <f t="shared" si="3516"/>
        <v>0</v>
      </c>
      <c r="BO1169" s="11">
        <f t="shared" si="3516"/>
        <v>40000</v>
      </c>
      <c r="BP1169" s="11">
        <f t="shared" si="3516"/>
        <v>40000</v>
      </c>
      <c r="BQ1169" s="11">
        <f>BQ1170</f>
        <v>0</v>
      </c>
      <c r="BR1169" s="11">
        <f t="shared" si="3517"/>
        <v>-20017</v>
      </c>
      <c r="BS1169" s="11">
        <f t="shared" si="3517"/>
        <v>0</v>
      </c>
      <c r="BT1169" s="11">
        <f t="shared" si="3517"/>
        <v>0</v>
      </c>
      <c r="BU1169" s="11">
        <f t="shared" si="3517"/>
        <v>19983</v>
      </c>
      <c r="BV1169" s="11">
        <f t="shared" si="3517"/>
        <v>19983</v>
      </c>
      <c r="BW1169" s="75">
        <f>BW1170</f>
        <v>0</v>
      </c>
      <c r="BX1169" s="75">
        <f t="shared" si="3517"/>
        <v>0</v>
      </c>
      <c r="BY1169" s="75">
        <f t="shared" si="3517"/>
        <v>0</v>
      </c>
      <c r="BZ1169" s="75">
        <f t="shared" si="3517"/>
        <v>0</v>
      </c>
      <c r="CA1169" s="75">
        <f t="shared" si="3517"/>
        <v>19983</v>
      </c>
      <c r="CB1169" s="75">
        <f t="shared" si="3517"/>
        <v>19983</v>
      </c>
      <c r="CC1169" s="75">
        <f>CC1170</f>
        <v>0</v>
      </c>
      <c r="CD1169" s="75">
        <f t="shared" si="3517"/>
        <v>-403</v>
      </c>
      <c r="CE1169" s="75">
        <f t="shared" si="3517"/>
        <v>0</v>
      </c>
      <c r="CF1169" s="75">
        <f t="shared" si="3517"/>
        <v>0</v>
      </c>
      <c r="CG1169" s="75">
        <f t="shared" si="3517"/>
        <v>19580</v>
      </c>
      <c r="CH1169" s="75">
        <f t="shared" ref="CH1169" si="3521">CH1170</f>
        <v>19580</v>
      </c>
      <c r="CI1169" s="11">
        <f>CI1170</f>
        <v>0</v>
      </c>
      <c r="CJ1169" s="11">
        <f t="shared" ref="CJ1169:CN1169" si="3522">CJ1170</f>
        <v>0</v>
      </c>
      <c r="CK1169" s="11">
        <f t="shared" si="3522"/>
        <v>0</v>
      </c>
      <c r="CL1169" s="11">
        <f t="shared" si="3522"/>
        <v>0</v>
      </c>
      <c r="CM1169" s="11">
        <f t="shared" si="3522"/>
        <v>19580</v>
      </c>
      <c r="CN1169" s="11">
        <f t="shared" si="3522"/>
        <v>19580</v>
      </c>
    </row>
    <row r="1170" spans="1:92" ht="33" hidden="1" x14ac:dyDescent="0.25">
      <c r="A1170" s="55" t="s">
        <v>39</v>
      </c>
      <c r="B1170" s="14" t="s">
        <v>358</v>
      </c>
      <c r="C1170" s="14" t="s">
        <v>164</v>
      </c>
      <c r="D1170" s="14" t="s">
        <v>87</v>
      </c>
      <c r="E1170" s="14" t="s">
        <v>747</v>
      </c>
      <c r="F1170" s="14" t="s">
        <v>40</v>
      </c>
      <c r="G1170" s="11"/>
      <c r="H1170" s="11"/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11"/>
      <c r="AH1170" s="11"/>
      <c r="AI1170" s="11"/>
      <c r="AJ1170" s="11"/>
      <c r="AK1170" s="11"/>
      <c r="AL1170" s="11"/>
      <c r="AM1170" s="11"/>
      <c r="AN1170" s="11"/>
      <c r="AO1170" s="11"/>
      <c r="AP1170" s="11"/>
      <c r="AQ1170" s="11"/>
      <c r="AR1170" s="11"/>
      <c r="AS1170" s="11"/>
      <c r="AT1170" s="11"/>
      <c r="AU1170" s="11"/>
      <c r="AV1170" s="11"/>
      <c r="AW1170" s="11"/>
      <c r="AX1170" s="11"/>
      <c r="AY1170" s="11"/>
      <c r="AZ1170" s="11">
        <v>26000</v>
      </c>
      <c r="BA1170" s="11"/>
      <c r="BB1170" s="11"/>
      <c r="BC1170" s="11">
        <f>AW1170+AY1170+AZ1170+BA1170+BB1170</f>
        <v>26000</v>
      </c>
      <c r="BD1170" s="11">
        <f>AX1170+AZ1170</f>
        <v>26000</v>
      </c>
      <c r="BE1170" s="11"/>
      <c r="BF1170" s="11">
        <v>14000</v>
      </c>
      <c r="BG1170" s="11"/>
      <c r="BH1170" s="11"/>
      <c r="BI1170" s="11">
        <f>BC1170+BE1170+BF1170+BG1170+BH1170</f>
        <v>40000</v>
      </c>
      <c r="BJ1170" s="11">
        <f>BD1170+BF1170</f>
        <v>40000</v>
      </c>
      <c r="BK1170" s="11"/>
      <c r="BL1170" s="11"/>
      <c r="BM1170" s="11"/>
      <c r="BN1170" s="11"/>
      <c r="BO1170" s="11">
        <f>BI1170+BK1170+BL1170+BM1170+BN1170</f>
        <v>40000</v>
      </c>
      <c r="BP1170" s="11">
        <f>BJ1170+BL1170</f>
        <v>40000</v>
      </c>
      <c r="BQ1170" s="11"/>
      <c r="BR1170" s="11">
        <v>-20017</v>
      </c>
      <c r="BS1170" s="11"/>
      <c r="BT1170" s="11"/>
      <c r="BU1170" s="11">
        <f>BO1170+BQ1170+BR1170+BS1170+BT1170</f>
        <v>19983</v>
      </c>
      <c r="BV1170" s="11">
        <f>BP1170+BR1170</f>
        <v>19983</v>
      </c>
      <c r="BW1170" s="75"/>
      <c r="BX1170" s="75"/>
      <c r="BY1170" s="75"/>
      <c r="BZ1170" s="75"/>
      <c r="CA1170" s="75">
        <f>BU1170+BW1170+BX1170+BY1170+BZ1170</f>
        <v>19983</v>
      </c>
      <c r="CB1170" s="75">
        <f>BV1170+BX1170</f>
        <v>19983</v>
      </c>
      <c r="CC1170" s="75"/>
      <c r="CD1170" s="75">
        <v>-403</v>
      </c>
      <c r="CE1170" s="75"/>
      <c r="CF1170" s="75"/>
      <c r="CG1170" s="75">
        <f>CA1170+CC1170+CD1170+CE1170+CF1170</f>
        <v>19580</v>
      </c>
      <c r="CH1170" s="75">
        <f>CB1170+CD1170</f>
        <v>19580</v>
      </c>
      <c r="CI1170" s="11"/>
      <c r="CJ1170" s="11"/>
      <c r="CK1170" s="11"/>
      <c r="CL1170" s="11"/>
      <c r="CM1170" s="11">
        <f>CG1170+CI1170+CJ1170+CK1170+CL1170</f>
        <v>19580</v>
      </c>
      <c r="CN1170" s="11">
        <f>CH1170+CJ1170</f>
        <v>19580</v>
      </c>
    </row>
    <row r="1171" spans="1:92" hidden="1" x14ac:dyDescent="0.25">
      <c r="A1171" s="55" t="s">
        <v>70</v>
      </c>
      <c r="B1171" s="14" t="s">
        <v>358</v>
      </c>
      <c r="C1171" s="14" t="s">
        <v>164</v>
      </c>
      <c r="D1171" s="14" t="s">
        <v>87</v>
      </c>
      <c r="E1171" s="14" t="s">
        <v>747</v>
      </c>
      <c r="F1171" s="14" t="s">
        <v>71</v>
      </c>
      <c r="G1171" s="11"/>
      <c r="H1171" s="11"/>
      <c r="I1171" s="11"/>
      <c r="J1171" s="11"/>
      <c r="K1171" s="11"/>
      <c r="L1171" s="11"/>
      <c r="M1171" s="11"/>
      <c r="N1171" s="11"/>
      <c r="O1171" s="11"/>
      <c r="P1171" s="11"/>
      <c r="Q1171" s="11"/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1"/>
      <c r="AE1171" s="11"/>
      <c r="AF1171" s="11"/>
      <c r="AG1171" s="11"/>
      <c r="AH1171" s="11"/>
      <c r="AI1171" s="11"/>
      <c r="AJ1171" s="11"/>
      <c r="AK1171" s="11"/>
      <c r="AL1171" s="11"/>
      <c r="AM1171" s="11"/>
      <c r="AN1171" s="11"/>
      <c r="AO1171" s="11"/>
      <c r="AP1171" s="11"/>
      <c r="AQ1171" s="11"/>
      <c r="AR1171" s="11"/>
      <c r="AS1171" s="11"/>
      <c r="AT1171" s="11"/>
      <c r="AU1171" s="11"/>
      <c r="AV1171" s="11"/>
      <c r="AW1171" s="11"/>
      <c r="AX1171" s="11"/>
      <c r="AY1171" s="11"/>
      <c r="AZ1171" s="11"/>
      <c r="BA1171" s="11"/>
      <c r="BB1171" s="11"/>
      <c r="BC1171" s="11"/>
      <c r="BD1171" s="11"/>
      <c r="BE1171" s="11"/>
      <c r="BF1171" s="11"/>
      <c r="BG1171" s="11"/>
      <c r="BH1171" s="11"/>
      <c r="BI1171" s="11"/>
      <c r="BJ1171" s="11"/>
      <c r="BK1171" s="11"/>
      <c r="BL1171" s="11"/>
      <c r="BM1171" s="11"/>
      <c r="BN1171" s="11"/>
      <c r="BO1171" s="11"/>
      <c r="BP1171" s="11"/>
      <c r="BQ1171" s="11"/>
      <c r="BR1171" s="11"/>
      <c r="BS1171" s="11"/>
      <c r="BT1171" s="11"/>
      <c r="BU1171" s="11"/>
      <c r="BV1171" s="11"/>
      <c r="BW1171" s="75">
        <f>BW1172</f>
        <v>0</v>
      </c>
      <c r="BX1171" s="75">
        <f t="shared" ref="BX1171" si="3523">BX1172</f>
        <v>175017</v>
      </c>
      <c r="BY1171" s="75">
        <f t="shared" ref="BY1171" si="3524">BY1172</f>
        <v>0</v>
      </c>
      <c r="BZ1171" s="75">
        <f t="shared" ref="BZ1171" si="3525">BZ1172</f>
        <v>0</v>
      </c>
      <c r="CA1171" s="75">
        <f t="shared" ref="CA1171" si="3526">CA1172</f>
        <v>175017</v>
      </c>
      <c r="CB1171" s="75">
        <f t="shared" ref="CB1171" si="3527">CB1172</f>
        <v>175017</v>
      </c>
      <c r="CC1171" s="75">
        <f>CC1172</f>
        <v>0</v>
      </c>
      <c r="CD1171" s="75">
        <f t="shared" ref="CD1171:CN1171" si="3528">CD1172</f>
        <v>403</v>
      </c>
      <c r="CE1171" s="75">
        <f t="shared" si="3528"/>
        <v>0</v>
      </c>
      <c r="CF1171" s="75">
        <f t="shared" si="3528"/>
        <v>0</v>
      </c>
      <c r="CG1171" s="75">
        <f t="shared" si="3528"/>
        <v>175420</v>
      </c>
      <c r="CH1171" s="75">
        <f t="shared" si="3528"/>
        <v>175420</v>
      </c>
      <c r="CI1171" s="11">
        <f>CI1172</f>
        <v>0</v>
      </c>
      <c r="CJ1171" s="11">
        <f t="shared" si="3528"/>
        <v>0</v>
      </c>
      <c r="CK1171" s="11">
        <f t="shared" si="3528"/>
        <v>0</v>
      </c>
      <c r="CL1171" s="11">
        <f t="shared" si="3528"/>
        <v>0</v>
      </c>
      <c r="CM1171" s="11">
        <f t="shared" si="3528"/>
        <v>175420</v>
      </c>
      <c r="CN1171" s="11">
        <f t="shared" si="3528"/>
        <v>175420</v>
      </c>
    </row>
    <row r="1172" spans="1:92" ht="49.5" hidden="1" x14ac:dyDescent="0.25">
      <c r="A1172" s="55" t="s">
        <v>469</v>
      </c>
      <c r="B1172" s="14" t="s">
        <v>358</v>
      </c>
      <c r="C1172" s="14" t="s">
        <v>164</v>
      </c>
      <c r="D1172" s="14" t="s">
        <v>87</v>
      </c>
      <c r="E1172" s="14" t="s">
        <v>747</v>
      </c>
      <c r="F1172" s="14" t="s">
        <v>290</v>
      </c>
      <c r="G1172" s="11"/>
      <c r="H1172" s="11"/>
      <c r="I1172" s="11"/>
      <c r="J1172" s="11"/>
      <c r="K1172" s="11"/>
      <c r="L1172" s="11"/>
      <c r="M1172" s="11"/>
      <c r="N1172" s="11"/>
      <c r="O1172" s="11"/>
      <c r="P1172" s="11"/>
      <c r="Q1172" s="11"/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1"/>
      <c r="AG1172" s="11"/>
      <c r="AH1172" s="11"/>
      <c r="AI1172" s="11"/>
      <c r="AJ1172" s="11"/>
      <c r="AK1172" s="11"/>
      <c r="AL1172" s="11"/>
      <c r="AM1172" s="11"/>
      <c r="AN1172" s="11"/>
      <c r="AO1172" s="11"/>
      <c r="AP1172" s="11"/>
      <c r="AQ1172" s="11"/>
      <c r="AR1172" s="11"/>
      <c r="AS1172" s="11"/>
      <c r="AT1172" s="11"/>
      <c r="AU1172" s="11"/>
      <c r="AV1172" s="11"/>
      <c r="AW1172" s="11"/>
      <c r="AX1172" s="11"/>
      <c r="AY1172" s="11"/>
      <c r="AZ1172" s="11"/>
      <c r="BA1172" s="11"/>
      <c r="BB1172" s="11"/>
      <c r="BC1172" s="11"/>
      <c r="BD1172" s="11"/>
      <c r="BE1172" s="11"/>
      <c r="BF1172" s="11"/>
      <c r="BG1172" s="11"/>
      <c r="BH1172" s="11"/>
      <c r="BI1172" s="11"/>
      <c r="BJ1172" s="11"/>
      <c r="BK1172" s="11"/>
      <c r="BL1172" s="11"/>
      <c r="BM1172" s="11"/>
      <c r="BN1172" s="11"/>
      <c r="BO1172" s="11"/>
      <c r="BP1172" s="11"/>
      <c r="BQ1172" s="11"/>
      <c r="BR1172" s="11"/>
      <c r="BS1172" s="11"/>
      <c r="BT1172" s="11"/>
      <c r="BU1172" s="11"/>
      <c r="BV1172" s="11"/>
      <c r="BW1172" s="75"/>
      <c r="BX1172" s="75">
        <v>175017</v>
      </c>
      <c r="BY1172" s="75"/>
      <c r="BZ1172" s="75"/>
      <c r="CA1172" s="75">
        <f>BU1172+BW1172+BX1172+BY1172+BZ1172</f>
        <v>175017</v>
      </c>
      <c r="CB1172" s="75">
        <f>BV1172+BX1172</f>
        <v>175017</v>
      </c>
      <c r="CC1172" s="75"/>
      <c r="CD1172" s="75">
        <v>403</v>
      </c>
      <c r="CE1172" s="75"/>
      <c r="CF1172" s="75"/>
      <c r="CG1172" s="75">
        <f>CA1172+CC1172+CD1172+CE1172+CF1172</f>
        <v>175420</v>
      </c>
      <c r="CH1172" s="75">
        <f>CB1172+CD1172</f>
        <v>175420</v>
      </c>
      <c r="CI1172" s="11"/>
      <c r="CJ1172" s="11"/>
      <c r="CK1172" s="11"/>
      <c r="CL1172" s="11"/>
      <c r="CM1172" s="11">
        <f>CG1172+CI1172+CJ1172+CK1172+CL1172</f>
        <v>175420</v>
      </c>
      <c r="CN1172" s="11">
        <f>CH1172+CJ1172</f>
        <v>175420</v>
      </c>
    </row>
    <row r="1173" spans="1:92" hidden="1" x14ac:dyDescent="0.25">
      <c r="A1173" s="55" t="s">
        <v>66</v>
      </c>
      <c r="B1173" s="14" t="s">
        <v>358</v>
      </c>
      <c r="C1173" s="14" t="s">
        <v>164</v>
      </c>
      <c r="D1173" s="14" t="s">
        <v>87</v>
      </c>
      <c r="E1173" s="14" t="s">
        <v>67</v>
      </c>
      <c r="F1173" s="14"/>
      <c r="G1173" s="11">
        <f t="shared" ref="G1173:R1176" si="3529">G1174</f>
        <v>4423</v>
      </c>
      <c r="H1173" s="11">
        <f t="shared" si="3529"/>
        <v>0</v>
      </c>
      <c r="I1173" s="11">
        <f t="shared" si="3529"/>
        <v>0</v>
      </c>
      <c r="J1173" s="11">
        <f t="shared" si="3529"/>
        <v>0</v>
      </c>
      <c r="K1173" s="11">
        <f t="shared" si="3529"/>
        <v>0</v>
      </c>
      <c r="L1173" s="11">
        <f t="shared" si="3529"/>
        <v>0</v>
      </c>
      <c r="M1173" s="11">
        <f t="shared" si="3529"/>
        <v>4423</v>
      </c>
      <c r="N1173" s="11">
        <f t="shared" si="3529"/>
        <v>0</v>
      </c>
      <c r="O1173" s="11">
        <f t="shared" si="3529"/>
        <v>0</v>
      </c>
      <c r="P1173" s="11">
        <f t="shared" si="3529"/>
        <v>0</v>
      </c>
      <c r="Q1173" s="11">
        <f t="shared" si="3529"/>
        <v>0</v>
      </c>
      <c r="R1173" s="11">
        <f t="shared" si="3529"/>
        <v>0</v>
      </c>
      <c r="S1173" s="11">
        <f t="shared" ref="S1173:AH1176" si="3530">S1174</f>
        <v>4423</v>
      </c>
      <c r="T1173" s="11">
        <f t="shared" si="3530"/>
        <v>0</v>
      </c>
      <c r="U1173" s="11">
        <f t="shared" si="3530"/>
        <v>0</v>
      </c>
      <c r="V1173" s="11">
        <f t="shared" si="3530"/>
        <v>0</v>
      </c>
      <c r="W1173" s="11">
        <f t="shared" si="3530"/>
        <v>0</v>
      </c>
      <c r="X1173" s="11">
        <f t="shared" si="3530"/>
        <v>0</v>
      </c>
      <c r="Y1173" s="11">
        <f t="shared" si="3530"/>
        <v>4423</v>
      </c>
      <c r="Z1173" s="11">
        <f t="shared" si="3530"/>
        <v>0</v>
      </c>
      <c r="AA1173" s="11">
        <f t="shared" si="3530"/>
        <v>0</v>
      </c>
      <c r="AB1173" s="11">
        <f t="shared" si="3530"/>
        <v>0</v>
      </c>
      <c r="AC1173" s="11">
        <f t="shared" si="3530"/>
        <v>0</v>
      </c>
      <c r="AD1173" s="11">
        <f t="shared" si="3530"/>
        <v>0</v>
      </c>
      <c r="AE1173" s="11">
        <f t="shared" si="3530"/>
        <v>4423</v>
      </c>
      <c r="AF1173" s="11">
        <f t="shared" si="3530"/>
        <v>0</v>
      </c>
      <c r="AG1173" s="11">
        <f t="shared" si="3530"/>
        <v>0</v>
      </c>
      <c r="AH1173" s="11">
        <f t="shared" si="3530"/>
        <v>0</v>
      </c>
      <c r="AI1173" s="11">
        <f t="shared" ref="AG1173:AV1176" si="3531">AI1174</f>
        <v>0</v>
      </c>
      <c r="AJ1173" s="11">
        <f t="shared" si="3531"/>
        <v>0</v>
      </c>
      <c r="AK1173" s="75">
        <f t="shared" si="3531"/>
        <v>4423</v>
      </c>
      <c r="AL1173" s="75">
        <f t="shared" si="3531"/>
        <v>0</v>
      </c>
      <c r="AM1173" s="11">
        <f t="shared" si="3531"/>
        <v>0</v>
      </c>
      <c r="AN1173" s="11">
        <f t="shared" si="3531"/>
        <v>0</v>
      </c>
      <c r="AO1173" s="11">
        <f t="shared" si="3531"/>
        <v>0</v>
      </c>
      <c r="AP1173" s="11">
        <f t="shared" si="3531"/>
        <v>0</v>
      </c>
      <c r="AQ1173" s="11">
        <f t="shared" si="3531"/>
        <v>4423</v>
      </c>
      <c r="AR1173" s="11">
        <f t="shared" si="3531"/>
        <v>0</v>
      </c>
      <c r="AS1173" s="11">
        <f t="shared" si="3531"/>
        <v>0</v>
      </c>
      <c r="AT1173" s="11">
        <f t="shared" si="3531"/>
        <v>0</v>
      </c>
      <c r="AU1173" s="11">
        <f t="shared" si="3531"/>
        <v>0</v>
      </c>
      <c r="AV1173" s="11">
        <f t="shared" si="3531"/>
        <v>0</v>
      </c>
      <c r="AW1173" s="11">
        <f t="shared" ref="AS1173:BH1176" si="3532">AW1174</f>
        <v>4423</v>
      </c>
      <c r="AX1173" s="11">
        <f t="shared" si="3532"/>
        <v>0</v>
      </c>
      <c r="AY1173" s="75">
        <f t="shared" si="3532"/>
        <v>-881</v>
      </c>
      <c r="AZ1173" s="75">
        <f t="shared" si="3532"/>
        <v>0</v>
      </c>
      <c r="BA1173" s="75">
        <f t="shared" si="3532"/>
        <v>0</v>
      </c>
      <c r="BB1173" s="75">
        <f t="shared" si="3532"/>
        <v>0</v>
      </c>
      <c r="BC1173" s="75">
        <f t="shared" si="3532"/>
        <v>3542</v>
      </c>
      <c r="BD1173" s="75">
        <f t="shared" si="3532"/>
        <v>0</v>
      </c>
      <c r="BE1173" s="11">
        <f t="shared" si="3532"/>
        <v>-44</v>
      </c>
      <c r="BF1173" s="11">
        <f t="shared" si="3532"/>
        <v>0</v>
      </c>
      <c r="BG1173" s="11">
        <f t="shared" si="3532"/>
        <v>0</v>
      </c>
      <c r="BH1173" s="11">
        <f t="shared" si="3532"/>
        <v>0</v>
      </c>
      <c r="BI1173" s="138">
        <f t="shared" ref="BE1173:BT1176" si="3533">BI1174</f>
        <v>3498</v>
      </c>
      <c r="BJ1173" s="138">
        <f t="shared" si="3533"/>
        <v>0</v>
      </c>
      <c r="BK1173" s="75">
        <f t="shared" si="3533"/>
        <v>0</v>
      </c>
      <c r="BL1173" s="75">
        <f t="shared" si="3533"/>
        <v>0</v>
      </c>
      <c r="BM1173" s="75">
        <f t="shared" si="3533"/>
        <v>0</v>
      </c>
      <c r="BN1173" s="75">
        <f t="shared" si="3533"/>
        <v>0</v>
      </c>
      <c r="BO1173" s="75">
        <f t="shared" si="3533"/>
        <v>3498</v>
      </c>
      <c r="BP1173" s="75">
        <f t="shared" si="3533"/>
        <v>0</v>
      </c>
      <c r="BQ1173" s="11">
        <f t="shared" si="3533"/>
        <v>0</v>
      </c>
      <c r="BR1173" s="11">
        <f t="shared" si="3533"/>
        <v>0</v>
      </c>
      <c r="BS1173" s="11">
        <f t="shared" si="3533"/>
        <v>830</v>
      </c>
      <c r="BT1173" s="11">
        <f t="shared" si="3533"/>
        <v>0</v>
      </c>
      <c r="BU1173" s="11">
        <f t="shared" ref="BQ1173:CF1176" si="3534">BU1174</f>
        <v>4328</v>
      </c>
      <c r="BV1173" s="11">
        <f t="shared" si="3534"/>
        <v>0</v>
      </c>
      <c r="BW1173" s="75">
        <f t="shared" si="3534"/>
        <v>0</v>
      </c>
      <c r="BX1173" s="75">
        <f t="shared" si="3534"/>
        <v>0</v>
      </c>
      <c r="BY1173" s="75">
        <f t="shared" si="3534"/>
        <v>0</v>
      </c>
      <c r="BZ1173" s="75">
        <f t="shared" si="3534"/>
        <v>0</v>
      </c>
      <c r="CA1173" s="75">
        <f t="shared" si="3534"/>
        <v>4328</v>
      </c>
      <c r="CB1173" s="75">
        <f t="shared" si="3534"/>
        <v>0</v>
      </c>
      <c r="CC1173" s="75">
        <f t="shared" si="3534"/>
        <v>0</v>
      </c>
      <c r="CD1173" s="75">
        <f t="shared" si="3534"/>
        <v>0</v>
      </c>
      <c r="CE1173" s="75">
        <f t="shared" si="3534"/>
        <v>0</v>
      </c>
      <c r="CF1173" s="75">
        <f t="shared" si="3534"/>
        <v>0</v>
      </c>
      <c r="CG1173" s="75">
        <f t="shared" ref="CC1173:CN1176" si="3535">CG1174</f>
        <v>4328</v>
      </c>
      <c r="CH1173" s="75">
        <f t="shared" si="3535"/>
        <v>0</v>
      </c>
      <c r="CI1173" s="11">
        <f t="shared" si="3535"/>
        <v>0</v>
      </c>
      <c r="CJ1173" s="11">
        <f t="shared" si="3535"/>
        <v>0</v>
      </c>
      <c r="CK1173" s="11">
        <f t="shared" si="3535"/>
        <v>0</v>
      </c>
      <c r="CL1173" s="11">
        <f t="shared" si="3535"/>
        <v>0</v>
      </c>
      <c r="CM1173" s="11">
        <f t="shared" si="3535"/>
        <v>4328</v>
      </c>
      <c r="CN1173" s="11">
        <f t="shared" si="3535"/>
        <v>0</v>
      </c>
    </row>
    <row r="1174" spans="1:92" hidden="1" x14ac:dyDescent="0.25">
      <c r="A1174" s="55" t="s">
        <v>15</v>
      </c>
      <c r="B1174" s="14" t="s">
        <v>358</v>
      </c>
      <c r="C1174" s="14" t="s">
        <v>164</v>
      </c>
      <c r="D1174" s="14" t="s">
        <v>87</v>
      </c>
      <c r="E1174" s="14" t="s">
        <v>68</v>
      </c>
      <c r="F1174" s="14"/>
      <c r="G1174" s="11">
        <f t="shared" si="3529"/>
        <v>4423</v>
      </c>
      <c r="H1174" s="11">
        <f t="shared" si="3529"/>
        <v>0</v>
      </c>
      <c r="I1174" s="11">
        <f t="shared" si="3529"/>
        <v>0</v>
      </c>
      <c r="J1174" s="11">
        <f t="shared" si="3529"/>
        <v>0</v>
      </c>
      <c r="K1174" s="11">
        <f t="shared" si="3529"/>
        <v>0</v>
      </c>
      <c r="L1174" s="11">
        <f t="shared" si="3529"/>
        <v>0</v>
      </c>
      <c r="M1174" s="11">
        <f t="shared" si="3529"/>
        <v>4423</v>
      </c>
      <c r="N1174" s="11">
        <f t="shared" si="3529"/>
        <v>0</v>
      </c>
      <c r="O1174" s="11">
        <f t="shared" si="3529"/>
        <v>0</v>
      </c>
      <c r="P1174" s="11">
        <f t="shared" si="3529"/>
        <v>0</v>
      </c>
      <c r="Q1174" s="11">
        <f t="shared" si="3529"/>
        <v>0</v>
      </c>
      <c r="R1174" s="11">
        <f t="shared" si="3529"/>
        <v>0</v>
      </c>
      <c r="S1174" s="11">
        <f t="shared" si="3530"/>
        <v>4423</v>
      </c>
      <c r="T1174" s="11">
        <f t="shared" si="3530"/>
        <v>0</v>
      </c>
      <c r="U1174" s="11">
        <f t="shared" si="3530"/>
        <v>0</v>
      </c>
      <c r="V1174" s="11">
        <f t="shared" si="3530"/>
        <v>0</v>
      </c>
      <c r="W1174" s="11">
        <f t="shared" si="3530"/>
        <v>0</v>
      </c>
      <c r="X1174" s="11">
        <f t="shared" si="3530"/>
        <v>0</v>
      </c>
      <c r="Y1174" s="11">
        <f t="shared" si="3530"/>
        <v>4423</v>
      </c>
      <c r="Z1174" s="11">
        <f t="shared" si="3530"/>
        <v>0</v>
      </c>
      <c r="AA1174" s="11">
        <f t="shared" si="3530"/>
        <v>0</v>
      </c>
      <c r="AB1174" s="11">
        <f t="shared" si="3530"/>
        <v>0</v>
      </c>
      <c r="AC1174" s="11">
        <f t="shared" si="3530"/>
        <v>0</v>
      </c>
      <c r="AD1174" s="11">
        <f t="shared" si="3530"/>
        <v>0</v>
      </c>
      <c r="AE1174" s="11">
        <f t="shared" si="3530"/>
        <v>4423</v>
      </c>
      <c r="AF1174" s="11">
        <f t="shared" si="3530"/>
        <v>0</v>
      </c>
      <c r="AG1174" s="11">
        <f t="shared" si="3531"/>
        <v>0</v>
      </c>
      <c r="AH1174" s="11">
        <f t="shared" si="3531"/>
        <v>0</v>
      </c>
      <c r="AI1174" s="11">
        <f t="shared" si="3531"/>
        <v>0</v>
      </c>
      <c r="AJ1174" s="11">
        <f t="shared" si="3531"/>
        <v>0</v>
      </c>
      <c r="AK1174" s="75">
        <f t="shared" si="3531"/>
        <v>4423</v>
      </c>
      <c r="AL1174" s="75">
        <f t="shared" si="3531"/>
        <v>0</v>
      </c>
      <c r="AM1174" s="11">
        <f t="shared" si="3531"/>
        <v>0</v>
      </c>
      <c r="AN1174" s="11">
        <f t="shared" si="3531"/>
        <v>0</v>
      </c>
      <c r="AO1174" s="11">
        <f t="shared" si="3531"/>
        <v>0</v>
      </c>
      <c r="AP1174" s="11">
        <f t="shared" si="3531"/>
        <v>0</v>
      </c>
      <c r="AQ1174" s="11">
        <f t="shared" si="3531"/>
        <v>4423</v>
      </c>
      <c r="AR1174" s="11">
        <f t="shared" si="3531"/>
        <v>0</v>
      </c>
      <c r="AS1174" s="11">
        <f t="shared" si="3532"/>
        <v>0</v>
      </c>
      <c r="AT1174" s="11">
        <f t="shared" si="3532"/>
        <v>0</v>
      </c>
      <c r="AU1174" s="11">
        <f t="shared" si="3532"/>
        <v>0</v>
      </c>
      <c r="AV1174" s="11">
        <f t="shared" si="3532"/>
        <v>0</v>
      </c>
      <c r="AW1174" s="11">
        <f t="shared" si="3532"/>
        <v>4423</v>
      </c>
      <c r="AX1174" s="11">
        <f t="shared" si="3532"/>
        <v>0</v>
      </c>
      <c r="AY1174" s="75">
        <f t="shared" si="3532"/>
        <v>-881</v>
      </c>
      <c r="AZ1174" s="75">
        <f t="shared" si="3532"/>
        <v>0</v>
      </c>
      <c r="BA1174" s="75">
        <f t="shared" si="3532"/>
        <v>0</v>
      </c>
      <c r="BB1174" s="75">
        <f t="shared" si="3532"/>
        <v>0</v>
      </c>
      <c r="BC1174" s="75">
        <f t="shared" si="3532"/>
        <v>3542</v>
      </c>
      <c r="BD1174" s="75">
        <f t="shared" si="3532"/>
        <v>0</v>
      </c>
      <c r="BE1174" s="11">
        <f t="shared" si="3533"/>
        <v>-44</v>
      </c>
      <c r="BF1174" s="11">
        <f t="shared" si="3533"/>
        <v>0</v>
      </c>
      <c r="BG1174" s="11">
        <f t="shared" si="3533"/>
        <v>0</v>
      </c>
      <c r="BH1174" s="11">
        <f t="shared" si="3533"/>
        <v>0</v>
      </c>
      <c r="BI1174" s="138">
        <f t="shared" si="3533"/>
        <v>3498</v>
      </c>
      <c r="BJ1174" s="138">
        <f t="shared" si="3533"/>
        <v>0</v>
      </c>
      <c r="BK1174" s="75">
        <f t="shared" si="3533"/>
        <v>0</v>
      </c>
      <c r="BL1174" s="75">
        <f t="shared" si="3533"/>
        <v>0</v>
      </c>
      <c r="BM1174" s="75">
        <f t="shared" si="3533"/>
        <v>0</v>
      </c>
      <c r="BN1174" s="75">
        <f t="shared" si="3533"/>
        <v>0</v>
      </c>
      <c r="BO1174" s="75">
        <f t="shared" si="3533"/>
        <v>3498</v>
      </c>
      <c r="BP1174" s="75">
        <f t="shared" si="3533"/>
        <v>0</v>
      </c>
      <c r="BQ1174" s="11">
        <f t="shared" si="3534"/>
        <v>0</v>
      </c>
      <c r="BR1174" s="11">
        <f t="shared" si="3534"/>
        <v>0</v>
      </c>
      <c r="BS1174" s="11">
        <f t="shared" si="3534"/>
        <v>830</v>
      </c>
      <c r="BT1174" s="11">
        <f t="shared" si="3534"/>
        <v>0</v>
      </c>
      <c r="BU1174" s="11">
        <f t="shared" si="3534"/>
        <v>4328</v>
      </c>
      <c r="BV1174" s="11">
        <f t="shared" si="3534"/>
        <v>0</v>
      </c>
      <c r="BW1174" s="75">
        <f t="shared" si="3534"/>
        <v>0</v>
      </c>
      <c r="BX1174" s="75">
        <f t="shared" si="3534"/>
        <v>0</v>
      </c>
      <c r="BY1174" s="75">
        <f t="shared" si="3534"/>
        <v>0</v>
      </c>
      <c r="BZ1174" s="75">
        <f t="shared" si="3534"/>
        <v>0</v>
      </c>
      <c r="CA1174" s="75">
        <f t="shared" si="3534"/>
        <v>4328</v>
      </c>
      <c r="CB1174" s="75">
        <f t="shared" si="3534"/>
        <v>0</v>
      </c>
      <c r="CC1174" s="75">
        <f t="shared" si="3535"/>
        <v>0</v>
      </c>
      <c r="CD1174" s="75">
        <f t="shared" si="3535"/>
        <v>0</v>
      </c>
      <c r="CE1174" s="75">
        <f t="shared" si="3535"/>
        <v>0</v>
      </c>
      <c r="CF1174" s="75">
        <f t="shared" si="3535"/>
        <v>0</v>
      </c>
      <c r="CG1174" s="75">
        <f t="shared" si="3535"/>
        <v>4328</v>
      </c>
      <c r="CH1174" s="75">
        <f t="shared" si="3535"/>
        <v>0</v>
      </c>
      <c r="CI1174" s="11">
        <f t="shared" si="3535"/>
        <v>0</v>
      </c>
      <c r="CJ1174" s="11">
        <f t="shared" si="3535"/>
        <v>0</v>
      </c>
      <c r="CK1174" s="11">
        <f t="shared" si="3535"/>
        <v>0</v>
      </c>
      <c r="CL1174" s="11">
        <f t="shared" si="3535"/>
        <v>0</v>
      </c>
      <c r="CM1174" s="11">
        <f t="shared" si="3535"/>
        <v>4328</v>
      </c>
      <c r="CN1174" s="11">
        <f t="shared" si="3535"/>
        <v>0</v>
      </c>
    </row>
    <row r="1175" spans="1:92" hidden="1" x14ac:dyDescent="0.25">
      <c r="A1175" s="55" t="s">
        <v>372</v>
      </c>
      <c r="B1175" s="14" t="s">
        <v>358</v>
      </c>
      <c r="C1175" s="14" t="s">
        <v>164</v>
      </c>
      <c r="D1175" s="14" t="s">
        <v>87</v>
      </c>
      <c r="E1175" s="14" t="s">
        <v>443</v>
      </c>
      <c r="F1175" s="14"/>
      <c r="G1175" s="11">
        <f t="shared" si="3529"/>
        <v>4423</v>
      </c>
      <c r="H1175" s="11">
        <f t="shared" si="3529"/>
        <v>0</v>
      </c>
      <c r="I1175" s="11">
        <f t="shared" si="3529"/>
        <v>0</v>
      </c>
      <c r="J1175" s="11">
        <f t="shared" si="3529"/>
        <v>0</v>
      </c>
      <c r="K1175" s="11">
        <f t="shared" si="3529"/>
        <v>0</v>
      </c>
      <c r="L1175" s="11">
        <f t="shared" si="3529"/>
        <v>0</v>
      </c>
      <c r="M1175" s="11">
        <f t="shared" si="3529"/>
        <v>4423</v>
      </c>
      <c r="N1175" s="11">
        <f t="shared" si="3529"/>
        <v>0</v>
      </c>
      <c r="O1175" s="11">
        <f t="shared" si="3529"/>
        <v>0</v>
      </c>
      <c r="P1175" s="11">
        <f t="shared" si="3529"/>
        <v>0</v>
      </c>
      <c r="Q1175" s="11">
        <f t="shared" si="3529"/>
        <v>0</v>
      </c>
      <c r="R1175" s="11">
        <f t="shared" si="3529"/>
        <v>0</v>
      </c>
      <c r="S1175" s="11">
        <f t="shared" si="3530"/>
        <v>4423</v>
      </c>
      <c r="T1175" s="11">
        <f t="shared" si="3530"/>
        <v>0</v>
      </c>
      <c r="U1175" s="11">
        <f t="shared" si="3530"/>
        <v>0</v>
      </c>
      <c r="V1175" s="11">
        <f t="shared" si="3530"/>
        <v>0</v>
      </c>
      <c r="W1175" s="11">
        <f t="shared" si="3530"/>
        <v>0</v>
      </c>
      <c r="X1175" s="11">
        <f t="shared" si="3530"/>
        <v>0</v>
      </c>
      <c r="Y1175" s="11">
        <f t="shared" si="3530"/>
        <v>4423</v>
      </c>
      <c r="Z1175" s="11">
        <f t="shared" si="3530"/>
        <v>0</v>
      </c>
      <c r="AA1175" s="11">
        <f t="shared" si="3530"/>
        <v>0</v>
      </c>
      <c r="AB1175" s="11">
        <f t="shared" si="3530"/>
        <v>0</v>
      </c>
      <c r="AC1175" s="11">
        <f t="shared" si="3530"/>
        <v>0</v>
      </c>
      <c r="AD1175" s="11">
        <f t="shared" si="3530"/>
        <v>0</v>
      </c>
      <c r="AE1175" s="11">
        <f t="shared" si="3530"/>
        <v>4423</v>
      </c>
      <c r="AF1175" s="11">
        <f t="shared" si="3530"/>
        <v>0</v>
      </c>
      <c r="AG1175" s="11">
        <f t="shared" si="3531"/>
        <v>0</v>
      </c>
      <c r="AH1175" s="11">
        <f t="shared" si="3531"/>
        <v>0</v>
      </c>
      <c r="AI1175" s="11">
        <f t="shared" si="3531"/>
        <v>0</v>
      </c>
      <c r="AJ1175" s="11">
        <f t="shared" si="3531"/>
        <v>0</v>
      </c>
      <c r="AK1175" s="75">
        <f t="shared" si="3531"/>
        <v>4423</v>
      </c>
      <c r="AL1175" s="75">
        <f t="shared" si="3531"/>
        <v>0</v>
      </c>
      <c r="AM1175" s="11">
        <f t="shared" si="3531"/>
        <v>0</v>
      </c>
      <c r="AN1175" s="11">
        <f t="shared" si="3531"/>
        <v>0</v>
      </c>
      <c r="AO1175" s="11">
        <f t="shared" si="3531"/>
        <v>0</v>
      </c>
      <c r="AP1175" s="11">
        <f t="shared" si="3531"/>
        <v>0</v>
      </c>
      <c r="AQ1175" s="11">
        <f t="shared" si="3531"/>
        <v>4423</v>
      </c>
      <c r="AR1175" s="11">
        <f t="shared" si="3531"/>
        <v>0</v>
      </c>
      <c r="AS1175" s="11">
        <f t="shared" si="3532"/>
        <v>0</v>
      </c>
      <c r="AT1175" s="11">
        <f t="shared" si="3532"/>
        <v>0</v>
      </c>
      <c r="AU1175" s="11">
        <f t="shared" si="3532"/>
        <v>0</v>
      </c>
      <c r="AV1175" s="11">
        <f t="shared" si="3532"/>
        <v>0</v>
      </c>
      <c r="AW1175" s="11">
        <f t="shared" si="3532"/>
        <v>4423</v>
      </c>
      <c r="AX1175" s="11">
        <f t="shared" si="3532"/>
        <v>0</v>
      </c>
      <c r="AY1175" s="75">
        <f t="shared" si="3532"/>
        <v>-881</v>
      </c>
      <c r="AZ1175" s="75">
        <f t="shared" si="3532"/>
        <v>0</v>
      </c>
      <c r="BA1175" s="75">
        <f t="shared" si="3532"/>
        <v>0</v>
      </c>
      <c r="BB1175" s="75">
        <f t="shared" si="3532"/>
        <v>0</v>
      </c>
      <c r="BC1175" s="75">
        <f t="shared" si="3532"/>
        <v>3542</v>
      </c>
      <c r="BD1175" s="75">
        <f t="shared" si="3532"/>
        <v>0</v>
      </c>
      <c r="BE1175" s="11">
        <f t="shared" si="3533"/>
        <v>-44</v>
      </c>
      <c r="BF1175" s="11">
        <f t="shared" si="3533"/>
        <v>0</v>
      </c>
      <c r="BG1175" s="11">
        <f t="shared" si="3533"/>
        <v>0</v>
      </c>
      <c r="BH1175" s="11">
        <f t="shared" si="3533"/>
        <v>0</v>
      </c>
      <c r="BI1175" s="138">
        <f t="shared" si="3533"/>
        <v>3498</v>
      </c>
      <c r="BJ1175" s="138">
        <f t="shared" si="3533"/>
        <v>0</v>
      </c>
      <c r="BK1175" s="75">
        <f t="shared" si="3533"/>
        <v>0</v>
      </c>
      <c r="BL1175" s="75">
        <f t="shared" si="3533"/>
        <v>0</v>
      </c>
      <c r="BM1175" s="75">
        <f t="shared" si="3533"/>
        <v>0</v>
      </c>
      <c r="BN1175" s="75">
        <f t="shared" si="3533"/>
        <v>0</v>
      </c>
      <c r="BO1175" s="75">
        <f t="shared" si="3533"/>
        <v>3498</v>
      </c>
      <c r="BP1175" s="75">
        <f t="shared" si="3533"/>
        <v>0</v>
      </c>
      <c r="BQ1175" s="11">
        <f t="shared" si="3534"/>
        <v>0</v>
      </c>
      <c r="BR1175" s="11">
        <f t="shared" si="3534"/>
        <v>0</v>
      </c>
      <c r="BS1175" s="11">
        <f t="shared" si="3534"/>
        <v>830</v>
      </c>
      <c r="BT1175" s="11">
        <f t="shared" si="3534"/>
        <v>0</v>
      </c>
      <c r="BU1175" s="11">
        <f t="shared" si="3534"/>
        <v>4328</v>
      </c>
      <c r="BV1175" s="11">
        <f t="shared" si="3534"/>
        <v>0</v>
      </c>
      <c r="BW1175" s="75">
        <f t="shared" si="3534"/>
        <v>0</v>
      </c>
      <c r="BX1175" s="75">
        <f t="shared" si="3534"/>
        <v>0</v>
      </c>
      <c r="BY1175" s="75">
        <f t="shared" si="3534"/>
        <v>0</v>
      </c>
      <c r="BZ1175" s="75">
        <f t="shared" si="3534"/>
        <v>0</v>
      </c>
      <c r="CA1175" s="75">
        <f t="shared" si="3534"/>
        <v>4328</v>
      </c>
      <c r="CB1175" s="75">
        <f t="shared" si="3534"/>
        <v>0</v>
      </c>
      <c r="CC1175" s="75">
        <f t="shared" si="3535"/>
        <v>0</v>
      </c>
      <c r="CD1175" s="75">
        <f t="shared" si="3535"/>
        <v>0</v>
      </c>
      <c r="CE1175" s="75">
        <f t="shared" si="3535"/>
        <v>0</v>
      </c>
      <c r="CF1175" s="75">
        <f t="shared" si="3535"/>
        <v>0</v>
      </c>
      <c r="CG1175" s="75">
        <f t="shared" si="3535"/>
        <v>4328</v>
      </c>
      <c r="CH1175" s="75">
        <f t="shared" si="3535"/>
        <v>0</v>
      </c>
      <c r="CI1175" s="11">
        <f t="shared" si="3535"/>
        <v>0</v>
      </c>
      <c r="CJ1175" s="11">
        <f t="shared" si="3535"/>
        <v>0</v>
      </c>
      <c r="CK1175" s="11">
        <f t="shared" si="3535"/>
        <v>0</v>
      </c>
      <c r="CL1175" s="11">
        <f t="shared" si="3535"/>
        <v>0</v>
      </c>
      <c r="CM1175" s="11">
        <f t="shared" si="3535"/>
        <v>4328</v>
      </c>
      <c r="CN1175" s="11">
        <f t="shared" si="3535"/>
        <v>0</v>
      </c>
    </row>
    <row r="1176" spans="1:92" ht="33" hidden="1" x14ac:dyDescent="0.25">
      <c r="A1176" s="55" t="s">
        <v>268</v>
      </c>
      <c r="B1176" s="14" t="s">
        <v>358</v>
      </c>
      <c r="C1176" s="14" t="s">
        <v>164</v>
      </c>
      <c r="D1176" s="14" t="s">
        <v>87</v>
      </c>
      <c r="E1176" s="14" t="s">
        <v>443</v>
      </c>
      <c r="F1176" s="14" t="s">
        <v>33</v>
      </c>
      <c r="G1176" s="11">
        <f t="shared" si="3529"/>
        <v>4423</v>
      </c>
      <c r="H1176" s="11">
        <f t="shared" si="3529"/>
        <v>0</v>
      </c>
      <c r="I1176" s="11">
        <f t="shared" si="3529"/>
        <v>0</v>
      </c>
      <c r="J1176" s="11">
        <f t="shared" si="3529"/>
        <v>0</v>
      </c>
      <c r="K1176" s="11">
        <f t="shared" si="3529"/>
        <v>0</v>
      </c>
      <c r="L1176" s="11">
        <f t="shared" si="3529"/>
        <v>0</v>
      </c>
      <c r="M1176" s="11">
        <f t="shared" si="3529"/>
        <v>4423</v>
      </c>
      <c r="N1176" s="11">
        <f t="shared" si="3529"/>
        <v>0</v>
      </c>
      <c r="O1176" s="11">
        <f t="shared" si="3529"/>
        <v>0</v>
      </c>
      <c r="P1176" s="11">
        <f t="shared" si="3529"/>
        <v>0</v>
      </c>
      <c r="Q1176" s="11">
        <f t="shared" si="3529"/>
        <v>0</v>
      </c>
      <c r="R1176" s="11">
        <f t="shared" si="3529"/>
        <v>0</v>
      </c>
      <c r="S1176" s="11">
        <f t="shared" si="3530"/>
        <v>4423</v>
      </c>
      <c r="T1176" s="11">
        <f t="shared" si="3530"/>
        <v>0</v>
      </c>
      <c r="U1176" s="11">
        <f t="shared" si="3530"/>
        <v>0</v>
      </c>
      <c r="V1176" s="11">
        <f t="shared" si="3530"/>
        <v>0</v>
      </c>
      <c r="W1176" s="11">
        <f t="shared" si="3530"/>
        <v>0</v>
      </c>
      <c r="X1176" s="11">
        <f t="shared" si="3530"/>
        <v>0</v>
      </c>
      <c r="Y1176" s="11">
        <f t="shared" si="3530"/>
        <v>4423</v>
      </c>
      <c r="Z1176" s="11">
        <f t="shared" si="3530"/>
        <v>0</v>
      </c>
      <c r="AA1176" s="11">
        <f t="shared" si="3530"/>
        <v>0</v>
      </c>
      <c r="AB1176" s="11">
        <f t="shared" si="3530"/>
        <v>0</v>
      </c>
      <c r="AC1176" s="11">
        <f t="shared" si="3530"/>
        <v>0</v>
      </c>
      <c r="AD1176" s="11">
        <f t="shared" si="3530"/>
        <v>0</v>
      </c>
      <c r="AE1176" s="11">
        <f t="shared" si="3530"/>
        <v>4423</v>
      </c>
      <c r="AF1176" s="11">
        <f t="shared" si="3530"/>
        <v>0</v>
      </c>
      <c r="AG1176" s="11">
        <f t="shared" si="3531"/>
        <v>0</v>
      </c>
      <c r="AH1176" s="11">
        <f t="shared" si="3531"/>
        <v>0</v>
      </c>
      <c r="AI1176" s="11">
        <f t="shared" si="3531"/>
        <v>0</v>
      </c>
      <c r="AJ1176" s="11">
        <f t="shared" si="3531"/>
        <v>0</v>
      </c>
      <c r="AK1176" s="75">
        <f t="shared" si="3531"/>
        <v>4423</v>
      </c>
      <c r="AL1176" s="75">
        <f t="shared" si="3531"/>
        <v>0</v>
      </c>
      <c r="AM1176" s="11">
        <f t="shared" si="3531"/>
        <v>0</v>
      </c>
      <c r="AN1176" s="11">
        <f t="shared" si="3531"/>
        <v>0</v>
      </c>
      <c r="AO1176" s="11">
        <f t="shared" si="3531"/>
        <v>0</v>
      </c>
      <c r="AP1176" s="11">
        <f t="shared" si="3531"/>
        <v>0</v>
      </c>
      <c r="AQ1176" s="11">
        <f t="shared" si="3531"/>
        <v>4423</v>
      </c>
      <c r="AR1176" s="11">
        <f t="shared" si="3531"/>
        <v>0</v>
      </c>
      <c r="AS1176" s="11">
        <f t="shared" si="3532"/>
        <v>0</v>
      </c>
      <c r="AT1176" s="11">
        <f t="shared" si="3532"/>
        <v>0</v>
      </c>
      <c r="AU1176" s="11">
        <f t="shared" si="3532"/>
        <v>0</v>
      </c>
      <c r="AV1176" s="11">
        <f t="shared" si="3532"/>
        <v>0</v>
      </c>
      <c r="AW1176" s="11">
        <f t="shared" si="3532"/>
        <v>4423</v>
      </c>
      <c r="AX1176" s="11">
        <f t="shared" si="3532"/>
        <v>0</v>
      </c>
      <c r="AY1176" s="75">
        <f t="shared" si="3532"/>
        <v>-881</v>
      </c>
      <c r="AZ1176" s="75">
        <f t="shared" si="3532"/>
        <v>0</v>
      </c>
      <c r="BA1176" s="75">
        <f t="shared" si="3532"/>
        <v>0</v>
      </c>
      <c r="BB1176" s="75">
        <f t="shared" si="3532"/>
        <v>0</v>
      </c>
      <c r="BC1176" s="75">
        <f t="shared" si="3532"/>
        <v>3542</v>
      </c>
      <c r="BD1176" s="75">
        <f t="shared" si="3532"/>
        <v>0</v>
      </c>
      <c r="BE1176" s="11">
        <f t="shared" si="3533"/>
        <v>-44</v>
      </c>
      <c r="BF1176" s="11">
        <f t="shared" si="3533"/>
        <v>0</v>
      </c>
      <c r="BG1176" s="11">
        <f t="shared" si="3533"/>
        <v>0</v>
      </c>
      <c r="BH1176" s="11">
        <f t="shared" si="3533"/>
        <v>0</v>
      </c>
      <c r="BI1176" s="138">
        <f t="shared" si="3533"/>
        <v>3498</v>
      </c>
      <c r="BJ1176" s="138">
        <f t="shared" si="3533"/>
        <v>0</v>
      </c>
      <c r="BK1176" s="75">
        <f t="shared" si="3533"/>
        <v>0</v>
      </c>
      <c r="BL1176" s="75">
        <f t="shared" si="3533"/>
        <v>0</v>
      </c>
      <c r="BM1176" s="75">
        <f t="shared" si="3533"/>
        <v>0</v>
      </c>
      <c r="BN1176" s="75">
        <f t="shared" si="3533"/>
        <v>0</v>
      </c>
      <c r="BO1176" s="75">
        <f t="shared" si="3533"/>
        <v>3498</v>
      </c>
      <c r="BP1176" s="75">
        <f t="shared" si="3533"/>
        <v>0</v>
      </c>
      <c r="BQ1176" s="11">
        <f t="shared" si="3534"/>
        <v>0</v>
      </c>
      <c r="BR1176" s="11">
        <f t="shared" si="3534"/>
        <v>0</v>
      </c>
      <c r="BS1176" s="11">
        <f t="shared" si="3534"/>
        <v>830</v>
      </c>
      <c r="BT1176" s="11">
        <f t="shared" si="3534"/>
        <v>0</v>
      </c>
      <c r="BU1176" s="11">
        <f t="shared" si="3534"/>
        <v>4328</v>
      </c>
      <c r="BV1176" s="11">
        <f t="shared" si="3534"/>
        <v>0</v>
      </c>
      <c r="BW1176" s="75">
        <f t="shared" si="3534"/>
        <v>0</v>
      </c>
      <c r="BX1176" s="75">
        <f t="shared" si="3534"/>
        <v>0</v>
      </c>
      <c r="BY1176" s="75">
        <f t="shared" si="3534"/>
        <v>0</v>
      </c>
      <c r="BZ1176" s="75">
        <f t="shared" si="3534"/>
        <v>0</v>
      </c>
      <c r="CA1176" s="75">
        <f t="shared" si="3534"/>
        <v>4328</v>
      </c>
      <c r="CB1176" s="75">
        <f t="shared" si="3534"/>
        <v>0</v>
      </c>
      <c r="CC1176" s="75">
        <f t="shared" si="3535"/>
        <v>0</v>
      </c>
      <c r="CD1176" s="75">
        <f t="shared" si="3535"/>
        <v>0</v>
      </c>
      <c r="CE1176" s="75">
        <f t="shared" si="3535"/>
        <v>0</v>
      </c>
      <c r="CF1176" s="75">
        <f t="shared" si="3535"/>
        <v>0</v>
      </c>
      <c r="CG1176" s="75">
        <f t="shared" si="3535"/>
        <v>4328</v>
      </c>
      <c r="CH1176" s="75">
        <f t="shared" si="3535"/>
        <v>0</v>
      </c>
      <c r="CI1176" s="11">
        <f t="shared" si="3535"/>
        <v>0</v>
      </c>
      <c r="CJ1176" s="11">
        <f t="shared" si="3535"/>
        <v>0</v>
      </c>
      <c r="CK1176" s="11">
        <f t="shared" si="3535"/>
        <v>0</v>
      </c>
      <c r="CL1176" s="11">
        <f t="shared" si="3535"/>
        <v>0</v>
      </c>
      <c r="CM1176" s="11">
        <f t="shared" si="3535"/>
        <v>4328</v>
      </c>
      <c r="CN1176" s="11">
        <f t="shared" si="3535"/>
        <v>0</v>
      </c>
    </row>
    <row r="1177" spans="1:92" ht="33" hidden="1" x14ac:dyDescent="0.25">
      <c r="A1177" s="55" t="s">
        <v>39</v>
      </c>
      <c r="B1177" s="14" t="s">
        <v>358</v>
      </c>
      <c r="C1177" s="14" t="s">
        <v>164</v>
      </c>
      <c r="D1177" s="14" t="s">
        <v>87</v>
      </c>
      <c r="E1177" s="14" t="s">
        <v>443</v>
      </c>
      <c r="F1177" s="14" t="s">
        <v>40</v>
      </c>
      <c r="G1177" s="11">
        <v>4423</v>
      </c>
      <c r="H1177" s="11"/>
      <c r="I1177" s="11"/>
      <c r="J1177" s="11"/>
      <c r="K1177" s="11"/>
      <c r="L1177" s="11"/>
      <c r="M1177" s="11">
        <f>G1177+I1177+J1177+K1177+L1177</f>
        <v>4423</v>
      </c>
      <c r="N1177" s="11">
        <f>H1177+J1177</f>
        <v>0</v>
      </c>
      <c r="O1177" s="11"/>
      <c r="P1177" s="11"/>
      <c r="Q1177" s="11"/>
      <c r="R1177" s="11"/>
      <c r="S1177" s="11">
        <f>M1177+O1177+P1177+Q1177+R1177</f>
        <v>4423</v>
      </c>
      <c r="T1177" s="11">
        <f>N1177+P1177</f>
        <v>0</v>
      </c>
      <c r="U1177" s="11"/>
      <c r="V1177" s="11"/>
      <c r="W1177" s="11"/>
      <c r="X1177" s="11"/>
      <c r="Y1177" s="11">
        <f>S1177+U1177+V1177+W1177+X1177</f>
        <v>4423</v>
      </c>
      <c r="Z1177" s="11">
        <f>T1177+V1177</f>
        <v>0</v>
      </c>
      <c r="AA1177" s="11"/>
      <c r="AB1177" s="11"/>
      <c r="AC1177" s="11"/>
      <c r="AD1177" s="11"/>
      <c r="AE1177" s="11">
        <f>Y1177+AA1177+AB1177+AC1177+AD1177</f>
        <v>4423</v>
      </c>
      <c r="AF1177" s="11">
        <f>Z1177+AB1177</f>
        <v>0</v>
      </c>
      <c r="AG1177" s="11"/>
      <c r="AH1177" s="11"/>
      <c r="AI1177" s="11"/>
      <c r="AJ1177" s="11"/>
      <c r="AK1177" s="75">
        <f>AE1177+AG1177+AH1177+AI1177+AJ1177</f>
        <v>4423</v>
      </c>
      <c r="AL1177" s="75">
        <f>AF1177+AH1177</f>
        <v>0</v>
      </c>
      <c r="AM1177" s="11"/>
      <c r="AN1177" s="11"/>
      <c r="AO1177" s="11"/>
      <c r="AP1177" s="11"/>
      <c r="AQ1177" s="11">
        <f>AK1177+AM1177+AN1177+AO1177+AP1177</f>
        <v>4423</v>
      </c>
      <c r="AR1177" s="11">
        <f>AL1177+AN1177</f>
        <v>0</v>
      </c>
      <c r="AS1177" s="11"/>
      <c r="AT1177" s="11"/>
      <c r="AU1177" s="11"/>
      <c r="AV1177" s="11"/>
      <c r="AW1177" s="11">
        <f>AQ1177+AS1177+AT1177+AU1177+AV1177</f>
        <v>4423</v>
      </c>
      <c r="AX1177" s="11">
        <f>AR1177+AT1177</f>
        <v>0</v>
      </c>
      <c r="AY1177" s="75">
        <v>-881</v>
      </c>
      <c r="AZ1177" s="75"/>
      <c r="BA1177" s="75"/>
      <c r="BB1177" s="75"/>
      <c r="BC1177" s="75">
        <f>AW1177+AY1177+AZ1177+BA1177+BB1177</f>
        <v>3542</v>
      </c>
      <c r="BD1177" s="75">
        <f>AX1177+AZ1177</f>
        <v>0</v>
      </c>
      <c r="BE1177" s="11">
        <v>-44</v>
      </c>
      <c r="BF1177" s="11"/>
      <c r="BG1177" s="11"/>
      <c r="BH1177" s="11"/>
      <c r="BI1177" s="138">
        <f>BC1177+BE1177+BF1177+BG1177+BH1177</f>
        <v>3498</v>
      </c>
      <c r="BJ1177" s="138">
        <f>BD1177+BF1177</f>
        <v>0</v>
      </c>
      <c r="BK1177" s="75"/>
      <c r="BL1177" s="75"/>
      <c r="BM1177" s="75"/>
      <c r="BN1177" s="75"/>
      <c r="BO1177" s="75">
        <f>BI1177+BK1177+BL1177+BM1177+BN1177</f>
        <v>3498</v>
      </c>
      <c r="BP1177" s="75">
        <f>BJ1177+BL1177</f>
        <v>0</v>
      </c>
      <c r="BQ1177" s="11"/>
      <c r="BR1177" s="11"/>
      <c r="BS1177" s="11">
        <v>830</v>
      </c>
      <c r="BT1177" s="11"/>
      <c r="BU1177" s="11">
        <f>BO1177+BQ1177+BR1177+BS1177+BT1177</f>
        <v>4328</v>
      </c>
      <c r="BV1177" s="11">
        <f>BP1177+BR1177</f>
        <v>0</v>
      </c>
      <c r="BW1177" s="75"/>
      <c r="BX1177" s="75"/>
      <c r="BY1177" s="75"/>
      <c r="BZ1177" s="75"/>
      <c r="CA1177" s="75">
        <f>BU1177+BW1177+BX1177+BY1177+BZ1177</f>
        <v>4328</v>
      </c>
      <c r="CB1177" s="75">
        <f>BV1177+BX1177</f>
        <v>0</v>
      </c>
      <c r="CC1177" s="75"/>
      <c r="CD1177" s="75"/>
      <c r="CE1177" s="75"/>
      <c r="CF1177" s="75"/>
      <c r="CG1177" s="75">
        <f>CA1177+CC1177+CD1177+CE1177+CF1177</f>
        <v>4328</v>
      </c>
      <c r="CH1177" s="75">
        <f>CB1177+CD1177</f>
        <v>0</v>
      </c>
      <c r="CI1177" s="11"/>
      <c r="CJ1177" s="11"/>
      <c r="CK1177" s="11"/>
      <c r="CL1177" s="11"/>
      <c r="CM1177" s="11">
        <f>CG1177+CI1177+CJ1177+CK1177+CL1177</f>
        <v>4328</v>
      </c>
      <c r="CN1177" s="11">
        <f>CH1177+CJ1177</f>
        <v>0</v>
      </c>
    </row>
    <row r="1178" spans="1:92" hidden="1" x14ac:dyDescent="0.25">
      <c r="A1178" s="55"/>
      <c r="B1178" s="14"/>
      <c r="C1178" s="14"/>
      <c r="D1178" s="14"/>
      <c r="E1178" s="14"/>
      <c r="F1178" s="14"/>
      <c r="G1178" s="11"/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1"/>
      <c r="AG1178" s="11"/>
      <c r="AH1178" s="11"/>
      <c r="AI1178" s="11"/>
      <c r="AJ1178" s="11"/>
      <c r="AK1178" s="75"/>
      <c r="AL1178" s="75"/>
      <c r="AM1178" s="11"/>
      <c r="AN1178" s="11"/>
      <c r="AO1178" s="11"/>
      <c r="AP1178" s="11"/>
      <c r="AQ1178" s="11"/>
      <c r="AR1178" s="11"/>
      <c r="AS1178" s="11"/>
      <c r="AT1178" s="11"/>
      <c r="AU1178" s="11"/>
      <c r="AV1178" s="11"/>
      <c r="AW1178" s="11"/>
      <c r="AX1178" s="11"/>
      <c r="AY1178" s="75"/>
      <c r="AZ1178" s="75"/>
      <c r="BA1178" s="75"/>
      <c r="BB1178" s="75"/>
      <c r="BC1178" s="75"/>
      <c r="BD1178" s="75"/>
      <c r="BE1178" s="11"/>
      <c r="BF1178" s="11"/>
      <c r="BG1178" s="11"/>
      <c r="BH1178" s="11"/>
      <c r="BI1178" s="138"/>
      <c r="BJ1178" s="138"/>
      <c r="BK1178" s="75"/>
      <c r="BL1178" s="75"/>
      <c r="BM1178" s="75"/>
      <c r="BN1178" s="75"/>
      <c r="BO1178" s="75"/>
      <c r="BP1178" s="75"/>
      <c r="BQ1178" s="11"/>
      <c r="BR1178" s="11"/>
      <c r="BS1178" s="11"/>
      <c r="BT1178" s="11"/>
      <c r="BU1178" s="11"/>
      <c r="BV1178" s="11"/>
      <c r="BW1178" s="75"/>
      <c r="BX1178" s="75"/>
      <c r="BY1178" s="75"/>
      <c r="BZ1178" s="75"/>
      <c r="CA1178" s="75"/>
      <c r="CB1178" s="75"/>
      <c r="CC1178" s="75"/>
      <c r="CD1178" s="75"/>
      <c r="CE1178" s="75"/>
      <c r="CF1178" s="75"/>
      <c r="CG1178" s="75"/>
      <c r="CH1178" s="75"/>
      <c r="CI1178" s="11"/>
      <c r="CJ1178" s="11"/>
      <c r="CK1178" s="11"/>
      <c r="CL1178" s="11"/>
      <c r="CM1178" s="11"/>
      <c r="CN1178" s="11"/>
    </row>
    <row r="1179" spans="1:92" ht="38.25" hidden="1" x14ac:dyDescent="0.35">
      <c r="A1179" s="54" t="s">
        <v>373</v>
      </c>
      <c r="B1179" s="12" t="s">
        <v>358</v>
      </c>
      <c r="C1179" s="12" t="s">
        <v>164</v>
      </c>
      <c r="D1179" s="12" t="s">
        <v>164</v>
      </c>
      <c r="E1179" s="48"/>
      <c r="F1179" s="48"/>
      <c r="G1179" s="30">
        <f>G1185+G1194+G1180+G1206</f>
        <v>126027</v>
      </c>
      <c r="H1179" s="30">
        <f t="shared" ref="H1179:N1179" si="3536">H1185+H1194+H1180+H1206</f>
        <v>0</v>
      </c>
      <c r="I1179" s="11">
        <f t="shared" si="3536"/>
        <v>0</v>
      </c>
      <c r="J1179" s="11">
        <f t="shared" si="3536"/>
        <v>0</v>
      </c>
      <c r="K1179" s="11">
        <f t="shared" si="3536"/>
        <v>0</v>
      </c>
      <c r="L1179" s="11">
        <f t="shared" si="3536"/>
        <v>0</v>
      </c>
      <c r="M1179" s="30">
        <f t="shared" si="3536"/>
        <v>126027</v>
      </c>
      <c r="N1179" s="30">
        <f t="shared" si="3536"/>
        <v>0</v>
      </c>
      <c r="O1179" s="11">
        <f t="shared" ref="O1179:T1179" si="3537">O1185+O1194+O1180+O1206</f>
        <v>0</v>
      </c>
      <c r="P1179" s="11">
        <f t="shared" si="3537"/>
        <v>0</v>
      </c>
      <c r="Q1179" s="11">
        <f t="shared" si="3537"/>
        <v>0</v>
      </c>
      <c r="R1179" s="11">
        <f t="shared" si="3537"/>
        <v>0</v>
      </c>
      <c r="S1179" s="30">
        <f t="shared" si="3537"/>
        <v>126027</v>
      </c>
      <c r="T1179" s="30">
        <f t="shared" si="3537"/>
        <v>0</v>
      </c>
      <c r="U1179" s="11">
        <f t="shared" ref="U1179:Z1179" si="3538">U1185+U1194+U1180+U1206</f>
        <v>0</v>
      </c>
      <c r="V1179" s="11">
        <f t="shared" si="3538"/>
        <v>0</v>
      </c>
      <c r="W1179" s="11">
        <f t="shared" si="3538"/>
        <v>0</v>
      </c>
      <c r="X1179" s="11">
        <f t="shared" si="3538"/>
        <v>0</v>
      </c>
      <c r="Y1179" s="30">
        <f t="shared" si="3538"/>
        <v>126027</v>
      </c>
      <c r="Z1179" s="30">
        <f t="shared" si="3538"/>
        <v>0</v>
      </c>
      <c r="AA1179" s="11">
        <f t="shared" ref="AA1179:AF1179" si="3539">AA1185+AA1194+AA1180+AA1206</f>
        <v>0</v>
      </c>
      <c r="AB1179" s="11">
        <f t="shared" si="3539"/>
        <v>0</v>
      </c>
      <c r="AC1179" s="11">
        <f t="shared" si="3539"/>
        <v>0</v>
      </c>
      <c r="AD1179" s="11">
        <f t="shared" si="3539"/>
        <v>-3000</v>
      </c>
      <c r="AE1179" s="30">
        <f t="shared" si="3539"/>
        <v>123027</v>
      </c>
      <c r="AF1179" s="30">
        <f t="shared" si="3539"/>
        <v>0</v>
      </c>
      <c r="AG1179" s="11">
        <f t="shared" ref="AG1179:AL1179" si="3540">AG1185+AG1194+AG1180+AG1206</f>
        <v>0</v>
      </c>
      <c r="AH1179" s="11">
        <f t="shared" si="3540"/>
        <v>0</v>
      </c>
      <c r="AI1179" s="11">
        <f t="shared" si="3540"/>
        <v>0</v>
      </c>
      <c r="AJ1179" s="11">
        <f t="shared" si="3540"/>
        <v>0</v>
      </c>
      <c r="AK1179" s="85">
        <f t="shared" si="3540"/>
        <v>123027</v>
      </c>
      <c r="AL1179" s="85">
        <f t="shared" si="3540"/>
        <v>0</v>
      </c>
      <c r="AM1179" s="11">
        <f t="shared" ref="AM1179:AR1179" si="3541">AM1185+AM1194+AM1180+AM1206</f>
        <v>0</v>
      </c>
      <c r="AN1179" s="11">
        <f t="shared" si="3541"/>
        <v>0</v>
      </c>
      <c r="AO1179" s="11">
        <f t="shared" si="3541"/>
        <v>0</v>
      </c>
      <c r="AP1179" s="11">
        <f t="shared" si="3541"/>
        <v>0</v>
      </c>
      <c r="AQ1179" s="30">
        <f t="shared" si="3541"/>
        <v>123027</v>
      </c>
      <c r="AR1179" s="30">
        <f t="shared" si="3541"/>
        <v>0</v>
      </c>
      <c r="AS1179" s="11">
        <f t="shared" ref="AS1179:AX1179" si="3542">AS1185+AS1194+AS1180+AS1206</f>
        <v>0</v>
      </c>
      <c r="AT1179" s="11">
        <f t="shared" si="3542"/>
        <v>0</v>
      </c>
      <c r="AU1179" s="11">
        <f t="shared" si="3542"/>
        <v>0</v>
      </c>
      <c r="AV1179" s="11">
        <f t="shared" si="3542"/>
        <v>0</v>
      </c>
      <c r="AW1179" s="30">
        <f t="shared" si="3542"/>
        <v>123027</v>
      </c>
      <c r="AX1179" s="30">
        <f t="shared" si="3542"/>
        <v>0</v>
      </c>
      <c r="AY1179" s="75">
        <f t="shared" ref="AY1179:BD1179" si="3543">AY1185+AY1194+AY1180+AY1206</f>
        <v>0</v>
      </c>
      <c r="AZ1179" s="75">
        <f t="shared" si="3543"/>
        <v>0</v>
      </c>
      <c r="BA1179" s="75">
        <f t="shared" si="3543"/>
        <v>1500</v>
      </c>
      <c r="BB1179" s="75">
        <f t="shared" si="3543"/>
        <v>0</v>
      </c>
      <c r="BC1179" s="85">
        <f t="shared" si="3543"/>
        <v>124527</v>
      </c>
      <c r="BD1179" s="85">
        <f t="shared" si="3543"/>
        <v>0</v>
      </c>
      <c r="BE1179" s="11">
        <f t="shared" ref="BE1179:BJ1179" si="3544">BE1185+BE1194+BE1180+BE1206</f>
        <v>0</v>
      </c>
      <c r="BF1179" s="30">
        <f t="shared" si="3544"/>
        <v>8133</v>
      </c>
      <c r="BG1179" s="30">
        <f t="shared" si="3544"/>
        <v>524</v>
      </c>
      <c r="BH1179" s="11">
        <f t="shared" si="3544"/>
        <v>0</v>
      </c>
      <c r="BI1179" s="144">
        <f t="shared" si="3544"/>
        <v>133184</v>
      </c>
      <c r="BJ1179" s="144">
        <f t="shared" si="3544"/>
        <v>8133</v>
      </c>
      <c r="BK1179" s="80">
        <f t="shared" ref="BK1179:BP1179" si="3545">BK1185+BK1194+BK1180+BK1206</f>
        <v>-122</v>
      </c>
      <c r="BL1179" s="85">
        <f t="shared" si="3545"/>
        <v>0</v>
      </c>
      <c r="BM1179" s="85">
        <f t="shared" si="3545"/>
        <v>0</v>
      </c>
      <c r="BN1179" s="75">
        <f t="shared" si="3545"/>
        <v>0</v>
      </c>
      <c r="BO1179" s="85">
        <f t="shared" si="3545"/>
        <v>133062</v>
      </c>
      <c r="BP1179" s="85">
        <f t="shared" si="3545"/>
        <v>8133</v>
      </c>
      <c r="BQ1179" s="16">
        <f t="shared" ref="BQ1179:BV1179" si="3546">BQ1185+BQ1194+BQ1180+BQ1206</f>
        <v>0</v>
      </c>
      <c r="BR1179" s="30">
        <f t="shared" si="3546"/>
        <v>0</v>
      </c>
      <c r="BS1179" s="30">
        <f t="shared" si="3546"/>
        <v>0</v>
      </c>
      <c r="BT1179" s="11">
        <f t="shared" si="3546"/>
        <v>0</v>
      </c>
      <c r="BU1179" s="30">
        <f t="shared" si="3546"/>
        <v>133062</v>
      </c>
      <c r="BV1179" s="30">
        <f t="shared" si="3546"/>
        <v>8133</v>
      </c>
      <c r="BW1179" s="80">
        <f t="shared" ref="BW1179:CB1179" si="3547">BW1185+BW1194+BW1180+BW1206</f>
        <v>0</v>
      </c>
      <c r="BX1179" s="85">
        <f t="shared" si="3547"/>
        <v>0</v>
      </c>
      <c r="BY1179" s="85">
        <f t="shared" si="3547"/>
        <v>0</v>
      </c>
      <c r="BZ1179" s="75">
        <f t="shared" si="3547"/>
        <v>0</v>
      </c>
      <c r="CA1179" s="85">
        <f t="shared" si="3547"/>
        <v>133062</v>
      </c>
      <c r="CB1179" s="85">
        <f t="shared" si="3547"/>
        <v>8133</v>
      </c>
      <c r="CC1179" s="85">
        <f t="shared" ref="CC1179:CH1179" si="3548">CC1185+CC1194+CC1180+CC1206</f>
        <v>509</v>
      </c>
      <c r="CD1179" s="85">
        <f t="shared" si="3548"/>
        <v>0</v>
      </c>
      <c r="CE1179" s="85">
        <f t="shared" si="3548"/>
        <v>0</v>
      </c>
      <c r="CF1179" s="75">
        <f t="shared" si="3548"/>
        <v>0</v>
      </c>
      <c r="CG1179" s="85">
        <f t="shared" si="3548"/>
        <v>133571</v>
      </c>
      <c r="CH1179" s="85">
        <f t="shared" si="3548"/>
        <v>8133</v>
      </c>
      <c r="CI1179" s="30">
        <f t="shared" ref="CI1179:CN1179" si="3549">CI1185+CI1194+CI1180+CI1206</f>
        <v>0</v>
      </c>
      <c r="CJ1179" s="30">
        <f t="shared" si="3549"/>
        <v>0</v>
      </c>
      <c r="CK1179" s="30">
        <f t="shared" si="3549"/>
        <v>0</v>
      </c>
      <c r="CL1179" s="30">
        <f t="shared" si="3549"/>
        <v>-134</v>
      </c>
      <c r="CM1179" s="30">
        <f t="shared" si="3549"/>
        <v>133437</v>
      </c>
      <c r="CN1179" s="30">
        <f t="shared" si="3549"/>
        <v>8133</v>
      </c>
    </row>
    <row r="1180" spans="1:92" ht="82.5" hidden="1" x14ac:dyDescent="0.25">
      <c r="A1180" s="51" t="s">
        <v>135</v>
      </c>
      <c r="B1180" s="14" t="s">
        <v>358</v>
      </c>
      <c r="C1180" s="14" t="s">
        <v>164</v>
      </c>
      <c r="D1180" s="14" t="s">
        <v>164</v>
      </c>
      <c r="E1180" s="14" t="s">
        <v>136</v>
      </c>
      <c r="F1180" s="34"/>
      <c r="G1180" s="11">
        <f t="shared" ref="G1180:R1183" si="3550">G1181</f>
        <v>1785</v>
      </c>
      <c r="H1180" s="11">
        <f t="shared" si="3550"/>
        <v>0</v>
      </c>
      <c r="I1180" s="11">
        <f t="shared" si="3550"/>
        <v>0</v>
      </c>
      <c r="J1180" s="11">
        <f t="shared" si="3550"/>
        <v>0</v>
      </c>
      <c r="K1180" s="11">
        <f t="shared" si="3550"/>
        <v>0</v>
      </c>
      <c r="L1180" s="11">
        <f t="shared" si="3550"/>
        <v>0</v>
      </c>
      <c r="M1180" s="11">
        <f t="shared" si="3550"/>
        <v>1785</v>
      </c>
      <c r="N1180" s="11">
        <f t="shared" si="3550"/>
        <v>0</v>
      </c>
      <c r="O1180" s="11">
        <f t="shared" si="3550"/>
        <v>0</v>
      </c>
      <c r="P1180" s="11">
        <f t="shared" si="3550"/>
        <v>0</v>
      </c>
      <c r="Q1180" s="11">
        <f t="shared" si="3550"/>
        <v>0</v>
      </c>
      <c r="R1180" s="11">
        <f t="shared" si="3550"/>
        <v>0</v>
      </c>
      <c r="S1180" s="11">
        <f t="shared" ref="S1180:AH1183" si="3551">S1181</f>
        <v>1785</v>
      </c>
      <c r="T1180" s="11">
        <f t="shared" si="3551"/>
        <v>0</v>
      </c>
      <c r="U1180" s="11">
        <f t="shared" si="3551"/>
        <v>0</v>
      </c>
      <c r="V1180" s="11">
        <f t="shared" si="3551"/>
        <v>0</v>
      </c>
      <c r="W1180" s="11">
        <f t="shared" si="3551"/>
        <v>0</v>
      </c>
      <c r="X1180" s="11">
        <f t="shared" si="3551"/>
        <v>0</v>
      </c>
      <c r="Y1180" s="11">
        <f t="shared" si="3551"/>
        <v>1785</v>
      </c>
      <c r="Z1180" s="11">
        <f t="shared" si="3551"/>
        <v>0</v>
      </c>
      <c r="AA1180" s="11">
        <f t="shared" si="3551"/>
        <v>0</v>
      </c>
      <c r="AB1180" s="11">
        <f t="shared" si="3551"/>
        <v>0</v>
      </c>
      <c r="AC1180" s="11">
        <f t="shared" si="3551"/>
        <v>0</v>
      </c>
      <c r="AD1180" s="11">
        <f t="shared" si="3551"/>
        <v>0</v>
      </c>
      <c r="AE1180" s="11">
        <f t="shared" si="3551"/>
        <v>1785</v>
      </c>
      <c r="AF1180" s="11">
        <f t="shared" si="3551"/>
        <v>0</v>
      </c>
      <c r="AG1180" s="11">
        <f t="shared" si="3551"/>
        <v>0</v>
      </c>
      <c r="AH1180" s="11">
        <f t="shared" si="3551"/>
        <v>0</v>
      </c>
      <c r="AI1180" s="11">
        <f t="shared" ref="AG1180:AV1183" si="3552">AI1181</f>
        <v>0</v>
      </c>
      <c r="AJ1180" s="11">
        <f t="shared" si="3552"/>
        <v>0</v>
      </c>
      <c r="AK1180" s="75">
        <f t="shared" si="3552"/>
        <v>1785</v>
      </c>
      <c r="AL1180" s="75">
        <f t="shared" si="3552"/>
        <v>0</v>
      </c>
      <c r="AM1180" s="11">
        <f t="shared" si="3552"/>
        <v>0</v>
      </c>
      <c r="AN1180" s="11">
        <f t="shared" si="3552"/>
        <v>0</v>
      </c>
      <c r="AO1180" s="11">
        <f t="shared" si="3552"/>
        <v>0</v>
      </c>
      <c r="AP1180" s="11">
        <f t="shared" si="3552"/>
        <v>0</v>
      </c>
      <c r="AQ1180" s="11">
        <f t="shared" si="3552"/>
        <v>1785</v>
      </c>
      <c r="AR1180" s="11">
        <f t="shared" si="3552"/>
        <v>0</v>
      </c>
      <c r="AS1180" s="11">
        <f t="shared" si="3552"/>
        <v>0</v>
      </c>
      <c r="AT1180" s="11">
        <f t="shared" si="3552"/>
        <v>0</v>
      </c>
      <c r="AU1180" s="11">
        <f t="shared" si="3552"/>
        <v>0</v>
      </c>
      <c r="AV1180" s="11">
        <f t="shared" si="3552"/>
        <v>0</v>
      </c>
      <c r="AW1180" s="11">
        <f t="shared" ref="AS1180:BH1183" si="3553">AW1181</f>
        <v>1785</v>
      </c>
      <c r="AX1180" s="11">
        <f t="shared" si="3553"/>
        <v>0</v>
      </c>
      <c r="AY1180" s="75">
        <f t="shared" si="3553"/>
        <v>0</v>
      </c>
      <c r="AZ1180" s="75">
        <f t="shared" si="3553"/>
        <v>0</v>
      </c>
      <c r="BA1180" s="75">
        <f t="shared" si="3553"/>
        <v>0</v>
      </c>
      <c r="BB1180" s="75">
        <f t="shared" si="3553"/>
        <v>0</v>
      </c>
      <c r="BC1180" s="75">
        <f t="shared" si="3553"/>
        <v>1785</v>
      </c>
      <c r="BD1180" s="75">
        <f t="shared" si="3553"/>
        <v>0</v>
      </c>
      <c r="BE1180" s="11">
        <f t="shared" si="3553"/>
        <v>0</v>
      </c>
      <c r="BF1180" s="11">
        <f t="shared" si="3553"/>
        <v>0</v>
      </c>
      <c r="BG1180" s="11">
        <f t="shared" si="3553"/>
        <v>0</v>
      </c>
      <c r="BH1180" s="11">
        <f t="shared" si="3553"/>
        <v>0</v>
      </c>
      <c r="BI1180" s="138">
        <f t="shared" ref="BE1180:BT1183" si="3554">BI1181</f>
        <v>1785</v>
      </c>
      <c r="BJ1180" s="138">
        <f t="shared" si="3554"/>
        <v>0</v>
      </c>
      <c r="BK1180" s="75">
        <f t="shared" si="3554"/>
        <v>0</v>
      </c>
      <c r="BL1180" s="75">
        <f t="shared" si="3554"/>
        <v>0</v>
      </c>
      <c r="BM1180" s="75">
        <f t="shared" si="3554"/>
        <v>0</v>
      </c>
      <c r="BN1180" s="75">
        <f t="shared" si="3554"/>
        <v>0</v>
      </c>
      <c r="BO1180" s="75">
        <f t="shared" si="3554"/>
        <v>1785</v>
      </c>
      <c r="BP1180" s="75">
        <f t="shared" si="3554"/>
        <v>0</v>
      </c>
      <c r="BQ1180" s="11">
        <f t="shared" si="3554"/>
        <v>0</v>
      </c>
      <c r="BR1180" s="11">
        <f t="shared" si="3554"/>
        <v>0</v>
      </c>
      <c r="BS1180" s="11">
        <f t="shared" si="3554"/>
        <v>0</v>
      </c>
      <c r="BT1180" s="11">
        <f t="shared" si="3554"/>
        <v>0</v>
      </c>
      <c r="BU1180" s="11">
        <f t="shared" ref="BQ1180:CF1183" si="3555">BU1181</f>
        <v>1785</v>
      </c>
      <c r="BV1180" s="11">
        <f t="shared" si="3555"/>
        <v>0</v>
      </c>
      <c r="BW1180" s="75">
        <f t="shared" si="3555"/>
        <v>0</v>
      </c>
      <c r="BX1180" s="75">
        <f t="shared" si="3555"/>
        <v>0</v>
      </c>
      <c r="BY1180" s="75">
        <f t="shared" si="3555"/>
        <v>0</v>
      </c>
      <c r="BZ1180" s="75">
        <f t="shared" si="3555"/>
        <v>0</v>
      </c>
      <c r="CA1180" s="75">
        <f t="shared" si="3555"/>
        <v>1785</v>
      </c>
      <c r="CB1180" s="75">
        <f t="shared" si="3555"/>
        <v>0</v>
      </c>
      <c r="CC1180" s="75">
        <f t="shared" si="3555"/>
        <v>0</v>
      </c>
      <c r="CD1180" s="75">
        <f t="shared" si="3555"/>
        <v>0</v>
      </c>
      <c r="CE1180" s="75">
        <f t="shared" si="3555"/>
        <v>0</v>
      </c>
      <c r="CF1180" s="75">
        <f t="shared" si="3555"/>
        <v>0</v>
      </c>
      <c r="CG1180" s="75">
        <f t="shared" ref="CC1180:CN1183" si="3556">CG1181</f>
        <v>1785</v>
      </c>
      <c r="CH1180" s="75">
        <f t="shared" si="3556"/>
        <v>0</v>
      </c>
      <c r="CI1180" s="11">
        <f t="shared" si="3556"/>
        <v>0</v>
      </c>
      <c r="CJ1180" s="11">
        <f t="shared" si="3556"/>
        <v>0</v>
      </c>
      <c r="CK1180" s="11">
        <f t="shared" si="3556"/>
        <v>0</v>
      </c>
      <c r="CL1180" s="11">
        <f t="shared" si="3556"/>
        <v>0</v>
      </c>
      <c r="CM1180" s="11">
        <f t="shared" si="3556"/>
        <v>1785</v>
      </c>
      <c r="CN1180" s="11">
        <f t="shared" si="3556"/>
        <v>0</v>
      </c>
    </row>
    <row r="1181" spans="1:92" ht="33" hidden="1" x14ac:dyDescent="0.25">
      <c r="A1181" s="51" t="s">
        <v>84</v>
      </c>
      <c r="B1181" s="14" t="s">
        <v>358</v>
      </c>
      <c r="C1181" s="14" t="s">
        <v>164</v>
      </c>
      <c r="D1181" s="14" t="s">
        <v>164</v>
      </c>
      <c r="E1181" s="14" t="s">
        <v>165</v>
      </c>
      <c r="F1181" s="34"/>
      <c r="G1181" s="11">
        <f t="shared" si="3550"/>
        <v>1785</v>
      </c>
      <c r="H1181" s="11">
        <f t="shared" si="3550"/>
        <v>0</v>
      </c>
      <c r="I1181" s="11">
        <f t="shared" si="3550"/>
        <v>0</v>
      </c>
      <c r="J1181" s="11">
        <f t="shared" si="3550"/>
        <v>0</v>
      </c>
      <c r="K1181" s="11">
        <f t="shared" si="3550"/>
        <v>0</v>
      </c>
      <c r="L1181" s="11">
        <f t="shared" si="3550"/>
        <v>0</v>
      </c>
      <c r="M1181" s="11">
        <f t="shared" si="3550"/>
        <v>1785</v>
      </c>
      <c r="N1181" s="11">
        <f t="shared" si="3550"/>
        <v>0</v>
      </c>
      <c r="O1181" s="11">
        <f t="shared" si="3550"/>
        <v>0</v>
      </c>
      <c r="P1181" s="11">
        <f t="shared" si="3550"/>
        <v>0</v>
      </c>
      <c r="Q1181" s="11">
        <f t="shared" si="3550"/>
        <v>0</v>
      </c>
      <c r="R1181" s="11">
        <f t="shared" si="3550"/>
        <v>0</v>
      </c>
      <c r="S1181" s="11">
        <f t="shared" si="3551"/>
        <v>1785</v>
      </c>
      <c r="T1181" s="11">
        <f t="shared" si="3551"/>
        <v>0</v>
      </c>
      <c r="U1181" s="11">
        <f t="shared" si="3551"/>
        <v>0</v>
      </c>
      <c r="V1181" s="11">
        <f t="shared" si="3551"/>
        <v>0</v>
      </c>
      <c r="W1181" s="11">
        <f t="shared" si="3551"/>
        <v>0</v>
      </c>
      <c r="X1181" s="11">
        <f t="shared" si="3551"/>
        <v>0</v>
      </c>
      <c r="Y1181" s="11">
        <f t="shared" si="3551"/>
        <v>1785</v>
      </c>
      <c r="Z1181" s="11">
        <f t="shared" si="3551"/>
        <v>0</v>
      </c>
      <c r="AA1181" s="11">
        <f t="shared" si="3551"/>
        <v>0</v>
      </c>
      <c r="AB1181" s="11">
        <f t="shared" si="3551"/>
        <v>0</v>
      </c>
      <c r="AC1181" s="11">
        <f t="shared" si="3551"/>
        <v>0</v>
      </c>
      <c r="AD1181" s="11">
        <f t="shared" si="3551"/>
        <v>0</v>
      </c>
      <c r="AE1181" s="11">
        <f t="shared" si="3551"/>
        <v>1785</v>
      </c>
      <c r="AF1181" s="11">
        <f t="shared" si="3551"/>
        <v>0</v>
      </c>
      <c r="AG1181" s="11">
        <f t="shared" si="3552"/>
        <v>0</v>
      </c>
      <c r="AH1181" s="11">
        <f t="shared" si="3552"/>
        <v>0</v>
      </c>
      <c r="AI1181" s="11">
        <f t="shared" si="3552"/>
        <v>0</v>
      </c>
      <c r="AJ1181" s="11">
        <f t="shared" si="3552"/>
        <v>0</v>
      </c>
      <c r="AK1181" s="75">
        <f t="shared" si="3552"/>
        <v>1785</v>
      </c>
      <c r="AL1181" s="75">
        <f t="shared" si="3552"/>
        <v>0</v>
      </c>
      <c r="AM1181" s="11">
        <f t="shared" si="3552"/>
        <v>0</v>
      </c>
      <c r="AN1181" s="11">
        <f t="shared" si="3552"/>
        <v>0</v>
      </c>
      <c r="AO1181" s="11">
        <f t="shared" si="3552"/>
        <v>0</v>
      </c>
      <c r="AP1181" s="11">
        <f t="shared" si="3552"/>
        <v>0</v>
      </c>
      <c r="AQ1181" s="11">
        <f t="shared" si="3552"/>
        <v>1785</v>
      </c>
      <c r="AR1181" s="11">
        <f t="shared" si="3552"/>
        <v>0</v>
      </c>
      <c r="AS1181" s="11">
        <f t="shared" si="3553"/>
        <v>0</v>
      </c>
      <c r="AT1181" s="11">
        <f t="shared" si="3553"/>
        <v>0</v>
      </c>
      <c r="AU1181" s="11">
        <f t="shared" si="3553"/>
        <v>0</v>
      </c>
      <c r="AV1181" s="11">
        <f t="shared" si="3553"/>
        <v>0</v>
      </c>
      <c r="AW1181" s="11">
        <f t="shared" si="3553"/>
        <v>1785</v>
      </c>
      <c r="AX1181" s="11">
        <f t="shared" si="3553"/>
        <v>0</v>
      </c>
      <c r="AY1181" s="75">
        <f t="shared" si="3553"/>
        <v>0</v>
      </c>
      <c r="AZ1181" s="75">
        <f t="shared" si="3553"/>
        <v>0</v>
      </c>
      <c r="BA1181" s="75">
        <f t="shared" si="3553"/>
        <v>0</v>
      </c>
      <c r="BB1181" s="75">
        <f t="shared" si="3553"/>
        <v>0</v>
      </c>
      <c r="BC1181" s="75">
        <f t="shared" si="3553"/>
        <v>1785</v>
      </c>
      <c r="BD1181" s="75">
        <f t="shared" si="3553"/>
        <v>0</v>
      </c>
      <c r="BE1181" s="11">
        <f t="shared" si="3554"/>
        <v>0</v>
      </c>
      <c r="BF1181" s="11">
        <f t="shared" si="3554"/>
        <v>0</v>
      </c>
      <c r="BG1181" s="11">
        <f t="shared" si="3554"/>
        <v>0</v>
      </c>
      <c r="BH1181" s="11">
        <f t="shared" si="3554"/>
        <v>0</v>
      </c>
      <c r="BI1181" s="138">
        <f t="shared" si="3554"/>
        <v>1785</v>
      </c>
      <c r="BJ1181" s="138">
        <f t="shared" si="3554"/>
        <v>0</v>
      </c>
      <c r="BK1181" s="75">
        <f t="shared" si="3554"/>
        <v>0</v>
      </c>
      <c r="BL1181" s="75">
        <f t="shared" si="3554"/>
        <v>0</v>
      </c>
      <c r="BM1181" s="75">
        <f t="shared" si="3554"/>
        <v>0</v>
      </c>
      <c r="BN1181" s="75">
        <f t="shared" si="3554"/>
        <v>0</v>
      </c>
      <c r="BO1181" s="75">
        <f t="shared" si="3554"/>
        <v>1785</v>
      </c>
      <c r="BP1181" s="75">
        <f t="shared" si="3554"/>
        <v>0</v>
      </c>
      <c r="BQ1181" s="11">
        <f t="shared" si="3555"/>
        <v>0</v>
      </c>
      <c r="BR1181" s="11">
        <f t="shared" si="3555"/>
        <v>0</v>
      </c>
      <c r="BS1181" s="11">
        <f t="shared" si="3555"/>
        <v>0</v>
      </c>
      <c r="BT1181" s="11">
        <f t="shared" si="3555"/>
        <v>0</v>
      </c>
      <c r="BU1181" s="11">
        <f t="shared" si="3555"/>
        <v>1785</v>
      </c>
      <c r="BV1181" s="11">
        <f t="shared" si="3555"/>
        <v>0</v>
      </c>
      <c r="BW1181" s="75">
        <f t="shared" si="3555"/>
        <v>0</v>
      </c>
      <c r="BX1181" s="75">
        <f t="shared" si="3555"/>
        <v>0</v>
      </c>
      <c r="BY1181" s="75">
        <f t="shared" si="3555"/>
        <v>0</v>
      </c>
      <c r="BZ1181" s="75">
        <f t="shared" si="3555"/>
        <v>0</v>
      </c>
      <c r="CA1181" s="75">
        <f t="shared" si="3555"/>
        <v>1785</v>
      </c>
      <c r="CB1181" s="75">
        <f t="shared" si="3555"/>
        <v>0</v>
      </c>
      <c r="CC1181" s="75">
        <f t="shared" si="3556"/>
        <v>0</v>
      </c>
      <c r="CD1181" s="75">
        <f t="shared" si="3556"/>
        <v>0</v>
      </c>
      <c r="CE1181" s="75">
        <f t="shared" si="3556"/>
        <v>0</v>
      </c>
      <c r="CF1181" s="75">
        <f t="shared" si="3556"/>
        <v>0</v>
      </c>
      <c r="CG1181" s="75">
        <f t="shared" si="3556"/>
        <v>1785</v>
      </c>
      <c r="CH1181" s="75">
        <f t="shared" si="3556"/>
        <v>0</v>
      </c>
      <c r="CI1181" s="11">
        <f t="shared" si="3556"/>
        <v>0</v>
      </c>
      <c r="CJ1181" s="11">
        <f t="shared" si="3556"/>
        <v>0</v>
      </c>
      <c r="CK1181" s="11">
        <f t="shared" si="3556"/>
        <v>0</v>
      </c>
      <c r="CL1181" s="11">
        <f t="shared" si="3556"/>
        <v>0</v>
      </c>
      <c r="CM1181" s="11">
        <f t="shared" si="3556"/>
        <v>1785</v>
      </c>
      <c r="CN1181" s="11">
        <f t="shared" si="3556"/>
        <v>0</v>
      </c>
    </row>
    <row r="1182" spans="1:92" ht="33" hidden="1" x14ac:dyDescent="0.25">
      <c r="A1182" s="51" t="s">
        <v>374</v>
      </c>
      <c r="B1182" s="14" t="s">
        <v>358</v>
      </c>
      <c r="C1182" s="14" t="s">
        <v>164</v>
      </c>
      <c r="D1182" s="14" t="s">
        <v>164</v>
      </c>
      <c r="E1182" s="14" t="s">
        <v>409</v>
      </c>
      <c r="F1182" s="34"/>
      <c r="G1182" s="11">
        <f t="shared" si="3550"/>
        <v>1785</v>
      </c>
      <c r="H1182" s="11">
        <f t="shared" si="3550"/>
        <v>0</v>
      </c>
      <c r="I1182" s="11">
        <f t="shared" si="3550"/>
        <v>0</v>
      </c>
      <c r="J1182" s="11">
        <f t="shared" si="3550"/>
        <v>0</v>
      </c>
      <c r="K1182" s="11">
        <f t="shared" si="3550"/>
        <v>0</v>
      </c>
      <c r="L1182" s="11">
        <f t="shared" si="3550"/>
        <v>0</v>
      </c>
      <c r="M1182" s="11">
        <f t="shared" si="3550"/>
        <v>1785</v>
      </c>
      <c r="N1182" s="11">
        <f t="shared" si="3550"/>
        <v>0</v>
      </c>
      <c r="O1182" s="11">
        <f t="shared" si="3550"/>
        <v>0</v>
      </c>
      <c r="P1182" s="11">
        <f t="shared" si="3550"/>
        <v>0</v>
      </c>
      <c r="Q1182" s="11">
        <f t="shared" si="3550"/>
        <v>0</v>
      </c>
      <c r="R1182" s="11">
        <f t="shared" si="3550"/>
        <v>0</v>
      </c>
      <c r="S1182" s="11">
        <f t="shared" si="3551"/>
        <v>1785</v>
      </c>
      <c r="T1182" s="11">
        <f t="shared" si="3551"/>
        <v>0</v>
      </c>
      <c r="U1182" s="11">
        <f t="shared" si="3551"/>
        <v>0</v>
      </c>
      <c r="V1182" s="11">
        <f t="shared" si="3551"/>
        <v>0</v>
      </c>
      <c r="W1182" s="11">
        <f t="shared" si="3551"/>
        <v>0</v>
      </c>
      <c r="X1182" s="11">
        <f t="shared" si="3551"/>
        <v>0</v>
      </c>
      <c r="Y1182" s="11">
        <f t="shared" si="3551"/>
        <v>1785</v>
      </c>
      <c r="Z1182" s="11">
        <f t="shared" si="3551"/>
        <v>0</v>
      </c>
      <c r="AA1182" s="11">
        <f t="shared" si="3551"/>
        <v>0</v>
      </c>
      <c r="AB1182" s="11">
        <f t="shared" si="3551"/>
        <v>0</v>
      </c>
      <c r="AC1182" s="11">
        <f t="shared" si="3551"/>
        <v>0</v>
      </c>
      <c r="AD1182" s="11">
        <f t="shared" si="3551"/>
        <v>0</v>
      </c>
      <c r="AE1182" s="11">
        <f t="shared" si="3551"/>
        <v>1785</v>
      </c>
      <c r="AF1182" s="11">
        <f t="shared" si="3551"/>
        <v>0</v>
      </c>
      <c r="AG1182" s="11">
        <f t="shared" si="3552"/>
        <v>0</v>
      </c>
      <c r="AH1182" s="11">
        <f t="shared" si="3552"/>
        <v>0</v>
      </c>
      <c r="AI1182" s="11">
        <f t="shared" si="3552"/>
        <v>0</v>
      </c>
      <c r="AJ1182" s="11">
        <f t="shared" si="3552"/>
        <v>0</v>
      </c>
      <c r="AK1182" s="75">
        <f t="shared" si="3552"/>
        <v>1785</v>
      </c>
      <c r="AL1182" s="75">
        <f t="shared" si="3552"/>
        <v>0</v>
      </c>
      <c r="AM1182" s="11">
        <f t="shared" si="3552"/>
        <v>0</v>
      </c>
      <c r="AN1182" s="11">
        <f t="shared" si="3552"/>
        <v>0</v>
      </c>
      <c r="AO1182" s="11">
        <f t="shared" si="3552"/>
        <v>0</v>
      </c>
      <c r="AP1182" s="11">
        <f t="shared" si="3552"/>
        <v>0</v>
      </c>
      <c r="AQ1182" s="11">
        <f t="shared" si="3552"/>
        <v>1785</v>
      </c>
      <c r="AR1182" s="11">
        <f t="shared" si="3552"/>
        <v>0</v>
      </c>
      <c r="AS1182" s="11">
        <f t="shared" si="3553"/>
        <v>0</v>
      </c>
      <c r="AT1182" s="11">
        <f t="shared" si="3553"/>
        <v>0</v>
      </c>
      <c r="AU1182" s="11">
        <f t="shared" si="3553"/>
        <v>0</v>
      </c>
      <c r="AV1182" s="11">
        <f t="shared" si="3553"/>
        <v>0</v>
      </c>
      <c r="AW1182" s="11">
        <f t="shared" si="3553"/>
        <v>1785</v>
      </c>
      <c r="AX1182" s="11">
        <f t="shared" si="3553"/>
        <v>0</v>
      </c>
      <c r="AY1182" s="75">
        <f t="shared" si="3553"/>
        <v>0</v>
      </c>
      <c r="AZ1182" s="75">
        <f t="shared" si="3553"/>
        <v>0</v>
      </c>
      <c r="BA1182" s="75">
        <f t="shared" si="3553"/>
        <v>0</v>
      </c>
      <c r="BB1182" s="75">
        <f t="shared" si="3553"/>
        <v>0</v>
      </c>
      <c r="BC1182" s="75">
        <f t="shared" si="3553"/>
        <v>1785</v>
      </c>
      <c r="BD1182" s="75">
        <f t="shared" si="3553"/>
        <v>0</v>
      </c>
      <c r="BE1182" s="11">
        <f t="shared" si="3554"/>
        <v>0</v>
      </c>
      <c r="BF1182" s="11">
        <f t="shared" si="3554"/>
        <v>0</v>
      </c>
      <c r="BG1182" s="11">
        <f t="shared" si="3554"/>
        <v>0</v>
      </c>
      <c r="BH1182" s="11">
        <f t="shared" si="3554"/>
        <v>0</v>
      </c>
      <c r="BI1182" s="138">
        <f t="shared" si="3554"/>
        <v>1785</v>
      </c>
      <c r="BJ1182" s="138">
        <f t="shared" si="3554"/>
        <v>0</v>
      </c>
      <c r="BK1182" s="75">
        <f t="shared" si="3554"/>
        <v>0</v>
      </c>
      <c r="BL1182" s="75">
        <f t="shared" si="3554"/>
        <v>0</v>
      </c>
      <c r="BM1182" s="75">
        <f t="shared" si="3554"/>
        <v>0</v>
      </c>
      <c r="BN1182" s="75">
        <f t="shared" si="3554"/>
        <v>0</v>
      </c>
      <c r="BO1182" s="75">
        <f t="shared" si="3554"/>
        <v>1785</v>
      </c>
      <c r="BP1182" s="75">
        <f t="shared" si="3554"/>
        <v>0</v>
      </c>
      <c r="BQ1182" s="11">
        <f t="shared" si="3555"/>
        <v>0</v>
      </c>
      <c r="BR1182" s="11">
        <f t="shared" si="3555"/>
        <v>0</v>
      </c>
      <c r="BS1182" s="11">
        <f t="shared" si="3555"/>
        <v>0</v>
      </c>
      <c r="BT1182" s="11">
        <f t="shared" si="3555"/>
        <v>0</v>
      </c>
      <c r="BU1182" s="11">
        <f t="shared" si="3555"/>
        <v>1785</v>
      </c>
      <c r="BV1182" s="11">
        <f t="shared" si="3555"/>
        <v>0</v>
      </c>
      <c r="BW1182" s="75">
        <f t="shared" si="3555"/>
        <v>0</v>
      </c>
      <c r="BX1182" s="75">
        <f t="shared" si="3555"/>
        <v>0</v>
      </c>
      <c r="BY1182" s="75">
        <f t="shared" si="3555"/>
        <v>0</v>
      </c>
      <c r="BZ1182" s="75">
        <f t="shared" si="3555"/>
        <v>0</v>
      </c>
      <c r="CA1182" s="75">
        <f t="shared" si="3555"/>
        <v>1785</v>
      </c>
      <c r="CB1182" s="75">
        <f t="shared" si="3555"/>
        <v>0</v>
      </c>
      <c r="CC1182" s="75">
        <f t="shared" si="3556"/>
        <v>0</v>
      </c>
      <c r="CD1182" s="75">
        <f t="shared" si="3556"/>
        <v>0</v>
      </c>
      <c r="CE1182" s="75">
        <f t="shared" si="3556"/>
        <v>0</v>
      </c>
      <c r="CF1182" s="75">
        <f t="shared" si="3556"/>
        <v>0</v>
      </c>
      <c r="CG1182" s="75">
        <f t="shared" si="3556"/>
        <v>1785</v>
      </c>
      <c r="CH1182" s="75">
        <f t="shared" si="3556"/>
        <v>0</v>
      </c>
      <c r="CI1182" s="11">
        <f t="shared" si="3556"/>
        <v>0</v>
      </c>
      <c r="CJ1182" s="11">
        <f t="shared" si="3556"/>
        <v>0</v>
      </c>
      <c r="CK1182" s="11">
        <f t="shared" si="3556"/>
        <v>0</v>
      </c>
      <c r="CL1182" s="11">
        <f t="shared" si="3556"/>
        <v>0</v>
      </c>
      <c r="CM1182" s="11">
        <f t="shared" si="3556"/>
        <v>1785</v>
      </c>
      <c r="CN1182" s="11">
        <f t="shared" si="3556"/>
        <v>0</v>
      </c>
    </row>
    <row r="1183" spans="1:92" ht="33" hidden="1" x14ac:dyDescent="0.25">
      <c r="A1183" s="55" t="s">
        <v>12</v>
      </c>
      <c r="B1183" s="14" t="s">
        <v>358</v>
      </c>
      <c r="C1183" s="14" t="s">
        <v>164</v>
      </c>
      <c r="D1183" s="14" t="s">
        <v>164</v>
      </c>
      <c r="E1183" s="14" t="s">
        <v>409</v>
      </c>
      <c r="F1183" s="14">
        <v>600</v>
      </c>
      <c r="G1183" s="11">
        <f t="shared" si="3550"/>
        <v>1785</v>
      </c>
      <c r="H1183" s="11">
        <f t="shared" si="3550"/>
        <v>0</v>
      </c>
      <c r="I1183" s="11">
        <f t="shared" si="3550"/>
        <v>0</v>
      </c>
      <c r="J1183" s="11">
        <f t="shared" si="3550"/>
        <v>0</v>
      </c>
      <c r="K1183" s="11">
        <f t="shared" si="3550"/>
        <v>0</v>
      </c>
      <c r="L1183" s="11">
        <f t="shared" si="3550"/>
        <v>0</v>
      </c>
      <c r="M1183" s="11">
        <f t="shared" si="3550"/>
        <v>1785</v>
      </c>
      <c r="N1183" s="11">
        <f t="shared" si="3550"/>
        <v>0</v>
      </c>
      <c r="O1183" s="11">
        <f t="shared" si="3550"/>
        <v>0</v>
      </c>
      <c r="P1183" s="11">
        <f t="shared" si="3550"/>
        <v>0</v>
      </c>
      <c r="Q1183" s="11">
        <f t="shared" si="3550"/>
        <v>0</v>
      </c>
      <c r="R1183" s="11">
        <f t="shared" si="3550"/>
        <v>0</v>
      </c>
      <c r="S1183" s="11">
        <f t="shared" si="3551"/>
        <v>1785</v>
      </c>
      <c r="T1183" s="11">
        <f t="shared" si="3551"/>
        <v>0</v>
      </c>
      <c r="U1183" s="11">
        <f t="shared" si="3551"/>
        <v>0</v>
      </c>
      <c r="V1183" s="11">
        <f t="shared" si="3551"/>
        <v>0</v>
      </c>
      <c r="W1183" s="11">
        <f t="shared" si="3551"/>
        <v>0</v>
      </c>
      <c r="X1183" s="11">
        <f t="shared" si="3551"/>
        <v>0</v>
      </c>
      <c r="Y1183" s="11">
        <f t="shared" si="3551"/>
        <v>1785</v>
      </c>
      <c r="Z1183" s="11">
        <f t="shared" si="3551"/>
        <v>0</v>
      </c>
      <c r="AA1183" s="11">
        <f t="shared" si="3551"/>
        <v>0</v>
      </c>
      <c r="AB1183" s="11">
        <f t="shared" si="3551"/>
        <v>0</v>
      </c>
      <c r="AC1183" s="11">
        <f t="shared" si="3551"/>
        <v>0</v>
      </c>
      <c r="AD1183" s="11">
        <f t="shared" si="3551"/>
        <v>0</v>
      </c>
      <c r="AE1183" s="11">
        <f t="shared" si="3551"/>
        <v>1785</v>
      </c>
      <c r="AF1183" s="11">
        <f t="shared" si="3551"/>
        <v>0</v>
      </c>
      <c r="AG1183" s="11">
        <f t="shared" si="3552"/>
        <v>0</v>
      </c>
      <c r="AH1183" s="11">
        <f t="shared" si="3552"/>
        <v>0</v>
      </c>
      <c r="AI1183" s="11">
        <f t="shared" si="3552"/>
        <v>0</v>
      </c>
      <c r="AJ1183" s="11">
        <f t="shared" si="3552"/>
        <v>0</v>
      </c>
      <c r="AK1183" s="75">
        <f t="shared" si="3552"/>
        <v>1785</v>
      </c>
      <c r="AL1183" s="75">
        <f t="shared" si="3552"/>
        <v>0</v>
      </c>
      <c r="AM1183" s="11">
        <f t="shared" si="3552"/>
        <v>0</v>
      </c>
      <c r="AN1183" s="11">
        <f t="shared" si="3552"/>
        <v>0</v>
      </c>
      <c r="AO1183" s="11">
        <f t="shared" si="3552"/>
        <v>0</v>
      </c>
      <c r="AP1183" s="11">
        <f t="shared" si="3552"/>
        <v>0</v>
      </c>
      <c r="AQ1183" s="11">
        <f t="shared" si="3552"/>
        <v>1785</v>
      </c>
      <c r="AR1183" s="11">
        <f t="shared" si="3552"/>
        <v>0</v>
      </c>
      <c r="AS1183" s="11">
        <f t="shared" si="3553"/>
        <v>0</v>
      </c>
      <c r="AT1183" s="11">
        <f t="shared" si="3553"/>
        <v>0</v>
      </c>
      <c r="AU1183" s="11">
        <f t="shared" si="3553"/>
        <v>0</v>
      </c>
      <c r="AV1183" s="11">
        <f t="shared" si="3553"/>
        <v>0</v>
      </c>
      <c r="AW1183" s="11">
        <f t="shared" si="3553"/>
        <v>1785</v>
      </c>
      <c r="AX1183" s="11">
        <f t="shared" si="3553"/>
        <v>0</v>
      </c>
      <c r="AY1183" s="75">
        <f t="shared" si="3553"/>
        <v>0</v>
      </c>
      <c r="AZ1183" s="75">
        <f t="shared" si="3553"/>
        <v>0</v>
      </c>
      <c r="BA1183" s="75">
        <f t="shared" si="3553"/>
        <v>0</v>
      </c>
      <c r="BB1183" s="75">
        <f t="shared" si="3553"/>
        <v>0</v>
      </c>
      <c r="BC1183" s="75">
        <f t="shared" si="3553"/>
        <v>1785</v>
      </c>
      <c r="BD1183" s="75">
        <f t="shared" si="3553"/>
        <v>0</v>
      </c>
      <c r="BE1183" s="11">
        <f t="shared" si="3554"/>
        <v>0</v>
      </c>
      <c r="BF1183" s="11">
        <f t="shared" si="3554"/>
        <v>0</v>
      </c>
      <c r="BG1183" s="11">
        <f t="shared" si="3554"/>
        <v>0</v>
      </c>
      <c r="BH1183" s="11">
        <f t="shared" si="3554"/>
        <v>0</v>
      </c>
      <c r="BI1183" s="138">
        <f t="shared" si="3554"/>
        <v>1785</v>
      </c>
      <c r="BJ1183" s="138">
        <f t="shared" si="3554"/>
        <v>0</v>
      </c>
      <c r="BK1183" s="75">
        <f t="shared" si="3554"/>
        <v>0</v>
      </c>
      <c r="BL1183" s="75">
        <f t="shared" si="3554"/>
        <v>0</v>
      </c>
      <c r="BM1183" s="75">
        <f t="shared" si="3554"/>
        <v>0</v>
      </c>
      <c r="BN1183" s="75">
        <f t="shared" si="3554"/>
        <v>0</v>
      </c>
      <c r="BO1183" s="75">
        <f t="shared" si="3554"/>
        <v>1785</v>
      </c>
      <c r="BP1183" s="75">
        <f t="shared" si="3554"/>
        <v>0</v>
      </c>
      <c r="BQ1183" s="11">
        <f t="shared" si="3555"/>
        <v>0</v>
      </c>
      <c r="BR1183" s="11">
        <f t="shared" si="3555"/>
        <v>0</v>
      </c>
      <c r="BS1183" s="11">
        <f t="shared" si="3555"/>
        <v>0</v>
      </c>
      <c r="BT1183" s="11">
        <f t="shared" si="3555"/>
        <v>0</v>
      </c>
      <c r="BU1183" s="11">
        <f t="shared" si="3555"/>
        <v>1785</v>
      </c>
      <c r="BV1183" s="11">
        <f t="shared" si="3555"/>
        <v>0</v>
      </c>
      <c r="BW1183" s="75">
        <f t="shared" si="3555"/>
        <v>0</v>
      </c>
      <c r="BX1183" s="75">
        <f t="shared" si="3555"/>
        <v>0</v>
      </c>
      <c r="BY1183" s="75">
        <f t="shared" si="3555"/>
        <v>0</v>
      </c>
      <c r="BZ1183" s="75">
        <f t="shared" si="3555"/>
        <v>0</v>
      </c>
      <c r="CA1183" s="75">
        <f t="shared" si="3555"/>
        <v>1785</v>
      </c>
      <c r="CB1183" s="75">
        <f t="shared" si="3555"/>
        <v>0</v>
      </c>
      <c r="CC1183" s="75">
        <f t="shared" si="3556"/>
        <v>0</v>
      </c>
      <c r="CD1183" s="75">
        <f t="shared" si="3556"/>
        <v>0</v>
      </c>
      <c r="CE1183" s="75">
        <f t="shared" si="3556"/>
        <v>0</v>
      </c>
      <c r="CF1183" s="75">
        <f t="shared" si="3556"/>
        <v>0</v>
      </c>
      <c r="CG1183" s="75">
        <f t="shared" si="3556"/>
        <v>1785</v>
      </c>
      <c r="CH1183" s="75">
        <f t="shared" si="3556"/>
        <v>0</v>
      </c>
      <c r="CI1183" s="11">
        <f t="shared" si="3556"/>
        <v>0</v>
      </c>
      <c r="CJ1183" s="11">
        <f t="shared" si="3556"/>
        <v>0</v>
      </c>
      <c r="CK1183" s="11">
        <f t="shared" si="3556"/>
        <v>0</v>
      </c>
      <c r="CL1183" s="11">
        <f t="shared" si="3556"/>
        <v>0</v>
      </c>
      <c r="CM1183" s="11">
        <f t="shared" si="3556"/>
        <v>1785</v>
      </c>
      <c r="CN1183" s="11">
        <f t="shared" si="3556"/>
        <v>0</v>
      </c>
    </row>
    <row r="1184" spans="1:92" hidden="1" x14ac:dyDescent="0.25">
      <c r="A1184" s="55" t="s">
        <v>14</v>
      </c>
      <c r="B1184" s="14" t="s">
        <v>358</v>
      </c>
      <c r="C1184" s="14" t="s">
        <v>164</v>
      </c>
      <c r="D1184" s="14" t="s">
        <v>164</v>
      </c>
      <c r="E1184" s="14" t="s">
        <v>409</v>
      </c>
      <c r="F1184" s="14">
        <v>610</v>
      </c>
      <c r="G1184" s="11">
        <v>1785</v>
      </c>
      <c r="H1184" s="11"/>
      <c r="I1184" s="11"/>
      <c r="J1184" s="11"/>
      <c r="K1184" s="11"/>
      <c r="L1184" s="11"/>
      <c r="M1184" s="11">
        <f>G1184+I1184+J1184+K1184+L1184</f>
        <v>1785</v>
      </c>
      <c r="N1184" s="11">
        <f>H1184+J1184</f>
        <v>0</v>
      </c>
      <c r="O1184" s="11"/>
      <c r="P1184" s="11"/>
      <c r="Q1184" s="11"/>
      <c r="R1184" s="11"/>
      <c r="S1184" s="11">
        <f>M1184+O1184+P1184+Q1184+R1184</f>
        <v>1785</v>
      </c>
      <c r="T1184" s="11">
        <f>N1184+P1184</f>
        <v>0</v>
      </c>
      <c r="U1184" s="11"/>
      <c r="V1184" s="11"/>
      <c r="W1184" s="11"/>
      <c r="X1184" s="11"/>
      <c r="Y1184" s="11">
        <f>S1184+U1184+V1184+W1184+X1184</f>
        <v>1785</v>
      </c>
      <c r="Z1184" s="11">
        <f>T1184+V1184</f>
        <v>0</v>
      </c>
      <c r="AA1184" s="11"/>
      <c r="AB1184" s="11"/>
      <c r="AC1184" s="11"/>
      <c r="AD1184" s="11"/>
      <c r="AE1184" s="11">
        <f>Y1184+AA1184+AB1184+AC1184+AD1184</f>
        <v>1785</v>
      </c>
      <c r="AF1184" s="11">
        <f>Z1184+AB1184</f>
        <v>0</v>
      </c>
      <c r="AG1184" s="11"/>
      <c r="AH1184" s="11"/>
      <c r="AI1184" s="11"/>
      <c r="AJ1184" s="11"/>
      <c r="AK1184" s="75">
        <f>AE1184+AG1184+AH1184+AI1184+AJ1184</f>
        <v>1785</v>
      </c>
      <c r="AL1184" s="75">
        <f>AF1184+AH1184</f>
        <v>0</v>
      </c>
      <c r="AM1184" s="11"/>
      <c r="AN1184" s="11"/>
      <c r="AO1184" s="11"/>
      <c r="AP1184" s="11"/>
      <c r="AQ1184" s="11">
        <f>AK1184+AM1184+AN1184+AO1184+AP1184</f>
        <v>1785</v>
      </c>
      <c r="AR1184" s="11">
        <f>AL1184+AN1184</f>
        <v>0</v>
      </c>
      <c r="AS1184" s="11"/>
      <c r="AT1184" s="11"/>
      <c r="AU1184" s="11"/>
      <c r="AV1184" s="11"/>
      <c r="AW1184" s="11">
        <f>AQ1184+AS1184+AT1184+AU1184+AV1184</f>
        <v>1785</v>
      </c>
      <c r="AX1184" s="11">
        <f>AR1184+AT1184</f>
        <v>0</v>
      </c>
      <c r="AY1184" s="75"/>
      <c r="AZ1184" s="75"/>
      <c r="BA1184" s="75"/>
      <c r="BB1184" s="75"/>
      <c r="BC1184" s="75">
        <f>AW1184+AY1184+AZ1184+BA1184+BB1184</f>
        <v>1785</v>
      </c>
      <c r="BD1184" s="75">
        <f>AX1184+AZ1184</f>
        <v>0</v>
      </c>
      <c r="BE1184" s="11"/>
      <c r="BF1184" s="11"/>
      <c r="BG1184" s="11"/>
      <c r="BH1184" s="11"/>
      <c r="BI1184" s="138">
        <f>BC1184+BE1184+BF1184+BG1184+BH1184</f>
        <v>1785</v>
      </c>
      <c r="BJ1184" s="138">
        <f>BD1184+BF1184</f>
        <v>0</v>
      </c>
      <c r="BK1184" s="75"/>
      <c r="BL1184" s="75"/>
      <c r="BM1184" s="75"/>
      <c r="BN1184" s="75"/>
      <c r="BO1184" s="75">
        <f>BI1184+BK1184+BL1184+BM1184+BN1184</f>
        <v>1785</v>
      </c>
      <c r="BP1184" s="75">
        <f>BJ1184+BL1184</f>
        <v>0</v>
      </c>
      <c r="BQ1184" s="11"/>
      <c r="BR1184" s="11"/>
      <c r="BS1184" s="11"/>
      <c r="BT1184" s="11"/>
      <c r="BU1184" s="11">
        <f>BO1184+BQ1184+BR1184+BS1184+BT1184</f>
        <v>1785</v>
      </c>
      <c r="BV1184" s="11">
        <f>BP1184+BR1184</f>
        <v>0</v>
      </c>
      <c r="BW1184" s="75"/>
      <c r="BX1184" s="75"/>
      <c r="BY1184" s="75"/>
      <c r="BZ1184" s="75"/>
      <c r="CA1184" s="75">
        <f>BU1184+BW1184+BX1184+BY1184+BZ1184</f>
        <v>1785</v>
      </c>
      <c r="CB1184" s="75">
        <f>BV1184+BX1184</f>
        <v>0</v>
      </c>
      <c r="CC1184" s="75"/>
      <c r="CD1184" s="75"/>
      <c r="CE1184" s="75"/>
      <c r="CF1184" s="75"/>
      <c r="CG1184" s="75">
        <f>CA1184+CC1184+CD1184+CE1184+CF1184</f>
        <v>1785</v>
      </c>
      <c r="CH1184" s="75">
        <f>CB1184+CD1184</f>
        <v>0</v>
      </c>
      <c r="CI1184" s="11"/>
      <c r="CJ1184" s="11"/>
      <c r="CK1184" s="11"/>
      <c r="CL1184" s="11"/>
      <c r="CM1184" s="11">
        <f>CG1184+CI1184+CJ1184+CK1184+CL1184</f>
        <v>1785</v>
      </c>
      <c r="CN1184" s="11">
        <f>CH1184+CJ1184</f>
        <v>0</v>
      </c>
    </row>
    <row r="1185" spans="1:92" ht="33" hidden="1" x14ac:dyDescent="0.25">
      <c r="A1185" s="72" t="s">
        <v>725</v>
      </c>
      <c r="B1185" s="14" t="s">
        <v>358</v>
      </c>
      <c r="C1185" s="14" t="s">
        <v>164</v>
      </c>
      <c r="D1185" s="14" t="s">
        <v>164</v>
      </c>
      <c r="E1185" s="14" t="s">
        <v>410</v>
      </c>
      <c r="F1185" s="47"/>
      <c r="G1185" s="11">
        <f>G1186+G1190</f>
        <v>123396</v>
      </c>
      <c r="H1185" s="11">
        <f t="shared" ref="H1185:N1185" si="3557">H1186+H1190</f>
        <v>0</v>
      </c>
      <c r="I1185" s="11">
        <f t="shared" si="3557"/>
        <v>0</v>
      </c>
      <c r="J1185" s="11">
        <f t="shared" si="3557"/>
        <v>0</v>
      </c>
      <c r="K1185" s="11">
        <f t="shared" si="3557"/>
        <v>0</v>
      </c>
      <c r="L1185" s="11">
        <f t="shared" si="3557"/>
        <v>0</v>
      </c>
      <c r="M1185" s="11">
        <f t="shared" si="3557"/>
        <v>123396</v>
      </c>
      <c r="N1185" s="11">
        <f t="shared" si="3557"/>
        <v>0</v>
      </c>
      <c r="O1185" s="11">
        <f t="shared" ref="O1185:T1185" si="3558">O1186+O1190</f>
        <v>0</v>
      </c>
      <c r="P1185" s="11">
        <f t="shared" si="3558"/>
        <v>0</v>
      </c>
      <c r="Q1185" s="11">
        <f t="shared" si="3558"/>
        <v>0</v>
      </c>
      <c r="R1185" s="11">
        <f t="shared" si="3558"/>
        <v>0</v>
      </c>
      <c r="S1185" s="11">
        <f t="shared" si="3558"/>
        <v>123396</v>
      </c>
      <c r="T1185" s="11">
        <f t="shared" si="3558"/>
        <v>0</v>
      </c>
      <c r="U1185" s="11">
        <f t="shared" ref="U1185:Z1185" si="3559">U1186+U1190</f>
        <v>0</v>
      </c>
      <c r="V1185" s="11">
        <f t="shared" si="3559"/>
        <v>0</v>
      </c>
      <c r="W1185" s="11">
        <f t="shared" si="3559"/>
        <v>0</v>
      </c>
      <c r="X1185" s="11">
        <f t="shared" si="3559"/>
        <v>0</v>
      </c>
      <c r="Y1185" s="11">
        <f t="shared" si="3559"/>
        <v>123396</v>
      </c>
      <c r="Z1185" s="11">
        <f t="shared" si="3559"/>
        <v>0</v>
      </c>
      <c r="AA1185" s="11">
        <f t="shared" ref="AA1185:AF1185" si="3560">AA1186+AA1190</f>
        <v>0</v>
      </c>
      <c r="AB1185" s="11">
        <f t="shared" si="3560"/>
        <v>0</v>
      </c>
      <c r="AC1185" s="11">
        <f t="shared" si="3560"/>
        <v>0</v>
      </c>
      <c r="AD1185" s="11">
        <f t="shared" si="3560"/>
        <v>-3000</v>
      </c>
      <c r="AE1185" s="11">
        <f t="shared" si="3560"/>
        <v>120396</v>
      </c>
      <c r="AF1185" s="11">
        <f t="shared" si="3560"/>
        <v>0</v>
      </c>
      <c r="AG1185" s="11">
        <f t="shared" ref="AG1185:AL1185" si="3561">AG1186+AG1190</f>
        <v>0</v>
      </c>
      <c r="AH1185" s="11">
        <f t="shared" si="3561"/>
        <v>0</v>
      </c>
      <c r="AI1185" s="11">
        <f t="shared" si="3561"/>
        <v>0</v>
      </c>
      <c r="AJ1185" s="11">
        <f t="shared" si="3561"/>
        <v>0</v>
      </c>
      <c r="AK1185" s="75">
        <f t="shared" si="3561"/>
        <v>120396</v>
      </c>
      <c r="AL1185" s="75">
        <f t="shared" si="3561"/>
        <v>0</v>
      </c>
      <c r="AM1185" s="11">
        <f t="shared" ref="AM1185:AR1185" si="3562">AM1186+AM1190</f>
        <v>0</v>
      </c>
      <c r="AN1185" s="11">
        <f t="shared" si="3562"/>
        <v>0</v>
      </c>
      <c r="AO1185" s="11">
        <f t="shared" si="3562"/>
        <v>0</v>
      </c>
      <c r="AP1185" s="11">
        <f t="shared" si="3562"/>
        <v>0</v>
      </c>
      <c r="AQ1185" s="11">
        <f t="shared" si="3562"/>
        <v>120396</v>
      </c>
      <c r="AR1185" s="11">
        <f t="shared" si="3562"/>
        <v>0</v>
      </c>
      <c r="AS1185" s="11">
        <f t="shared" ref="AS1185:AX1185" si="3563">AS1186+AS1190</f>
        <v>0</v>
      </c>
      <c r="AT1185" s="11">
        <f t="shared" si="3563"/>
        <v>0</v>
      </c>
      <c r="AU1185" s="11">
        <f t="shared" si="3563"/>
        <v>0</v>
      </c>
      <c r="AV1185" s="11">
        <f t="shared" si="3563"/>
        <v>0</v>
      </c>
      <c r="AW1185" s="11">
        <f t="shared" si="3563"/>
        <v>120396</v>
      </c>
      <c r="AX1185" s="11">
        <f t="shared" si="3563"/>
        <v>0</v>
      </c>
      <c r="AY1185" s="75">
        <f t="shared" ref="AY1185:BD1185" si="3564">AY1186+AY1190</f>
        <v>0</v>
      </c>
      <c r="AZ1185" s="75">
        <f t="shared" si="3564"/>
        <v>0</v>
      </c>
      <c r="BA1185" s="75">
        <f t="shared" si="3564"/>
        <v>1500</v>
      </c>
      <c r="BB1185" s="75">
        <f t="shared" si="3564"/>
        <v>0</v>
      </c>
      <c r="BC1185" s="75">
        <f t="shared" si="3564"/>
        <v>121896</v>
      </c>
      <c r="BD1185" s="75">
        <f t="shared" si="3564"/>
        <v>0</v>
      </c>
      <c r="BE1185" s="11">
        <f t="shared" ref="BE1185:BJ1185" si="3565">BE1186+BE1190</f>
        <v>0</v>
      </c>
      <c r="BF1185" s="11">
        <f t="shared" si="3565"/>
        <v>0</v>
      </c>
      <c r="BG1185" s="11">
        <f t="shared" si="3565"/>
        <v>0</v>
      </c>
      <c r="BH1185" s="11">
        <f t="shared" si="3565"/>
        <v>0</v>
      </c>
      <c r="BI1185" s="138">
        <f t="shared" si="3565"/>
        <v>121896</v>
      </c>
      <c r="BJ1185" s="138">
        <f t="shared" si="3565"/>
        <v>0</v>
      </c>
      <c r="BK1185" s="75">
        <f t="shared" ref="BK1185:BP1185" si="3566">BK1186+BK1190</f>
        <v>-122</v>
      </c>
      <c r="BL1185" s="75">
        <f t="shared" si="3566"/>
        <v>0</v>
      </c>
      <c r="BM1185" s="75">
        <f t="shared" si="3566"/>
        <v>0</v>
      </c>
      <c r="BN1185" s="75">
        <f t="shared" si="3566"/>
        <v>0</v>
      </c>
      <c r="BO1185" s="75">
        <f t="shared" si="3566"/>
        <v>121774</v>
      </c>
      <c r="BP1185" s="75">
        <f t="shared" si="3566"/>
        <v>0</v>
      </c>
      <c r="BQ1185" s="11">
        <f t="shared" ref="BQ1185:BV1185" si="3567">BQ1186+BQ1190</f>
        <v>0</v>
      </c>
      <c r="BR1185" s="11">
        <f t="shared" si="3567"/>
        <v>0</v>
      </c>
      <c r="BS1185" s="11">
        <f t="shared" si="3567"/>
        <v>0</v>
      </c>
      <c r="BT1185" s="11">
        <f t="shared" si="3567"/>
        <v>0</v>
      </c>
      <c r="BU1185" s="11">
        <f t="shared" si="3567"/>
        <v>121774</v>
      </c>
      <c r="BV1185" s="11">
        <f t="shared" si="3567"/>
        <v>0</v>
      </c>
      <c r="BW1185" s="75">
        <f t="shared" ref="BW1185:CB1185" si="3568">BW1186+BW1190</f>
        <v>0</v>
      </c>
      <c r="BX1185" s="75">
        <f t="shared" si="3568"/>
        <v>0</v>
      </c>
      <c r="BY1185" s="75">
        <f t="shared" si="3568"/>
        <v>0</v>
      </c>
      <c r="BZ1185" s="75">
        <f t="shared" si="3568"/>
        <v>0</v>
      </c>
      <c r="CA1185" s="75">
        <f t="shared" si="3568"/>
        <v>121774</v>
      </c>
      <c r="CB1185" s="75">
        <f t="shared" si="3568"/>
        <v>0</v>
      </c>
      <c r="CC1185" s="75">
        <f t="shared" ref="CC1185:CH1185" si="3569">CC1186+CC1190</f>
        <v>509</v>
      </c>
      <c r="CD1185" s="75">
        <f t="shared" si="3569"/>
        <v>0</v>
      </c>
      <c r="CE1185" s="75">
        <f t="shared" si="3569"/>
        <v>0</v>
      </c>
      <c r="CF1185" s="75">
        <f t="shared" si="3569"/>
        <v>0</v>
      </c>
      <c r="CG1185" s="75">
        <f t="shared" si="3569"/>
        <v>122283</v>
      </c>
      <c r="CH1185" s="75">
        <f t="shared" si="3569"/>
        <v>0</v>
      </c>
      <c r="CI1185" s="11">
        <f t="shared" ref="CI1185:CN1185" si="3570">CI1186+CI1190</f>
        <v>0</v>
      </c>
      <c r="CJ1185" s="11">
        <f t="shared" si="3570"/>
        <v>0</v>
      </c>
      <c r="CK1185" s="11">
        <f t="shared" si="3570"/>
        <v>0</v>
      </c>
      <c r="CL1185" s="11">
        <f t="shared" si="3570"/>
        <v>-134</v>
      </c>
      <c r="CM1185" s="11">
        <f t="shared" si="3570"/>
        <v>122149</v>
      </c>
      <c r="CN1185" s="11">
        <f t="shared" si="3570"/>
        <v>0</v>
      </c>
    </row>
    <row r="1186" spans="1:92" ht="33" hidden="1" x14ac:dyDescent="0.25">
      <c r="A1186" s="51" t="s">
        <v>84</v>
      </c>
      <c r="B1186" s="14" t="s">
        <v>358</v>
      </c>
      <c r="C1186" s="14" t="s">
        <v>164</v>
      </c>
      <c r="D1186" s="14" t="s">
        <v>164</v>
      </c>
      <c r="E1186" s="14" t="s">
        <v>413</v>
      </c>
      <c r="F1186" s="47"/>
      <c r="G1186" s="11">
        <f t="shared" ref="G1186:R1188" si="3571">G1187</f>
        <v>122774</v>
      </c>
      <c r="H1186" s="11">
        <f t="shared" si="3571"/>
        <v>0</v>
      </c>
      <c r="I1186" s="11">
        <f t="shared" si="3571"/>
        <v>0</v>
      </c>
      <c r="J1186" s="11">
        <f t="shared" si="3571"/>
        <v>0</v>
      </c>
      <c r="K1186" s="11">
        <f t="shared" si="3571"/>
        <v>0</v>
      </c>
      <c r="L1186" s="11">
        <f t="shared" si="3571"/>
        <v>0</v>
      </c>
      <c r="M1186" s="11">
        <f t="shared" si="3571"/>
        <v>122774</v>
      </c>
      <c r="N1186" s="11">
        <f t="shared" si="3571"/>
        <v>0</v>
      </c>
      <c r="O1186" s="11">
        <f t="shared" si="3571"/>
        <v>0</v>
      </c>
      <c r="P1186" s="11">
        <f t="shared" si="3571"/>
        <v>0</v>
      </c>
      <c r="Q1186" s="11">
        <f t="shared" si="3571"/>
        <v>0</v>
      </c>
      <c r="R1186" s="11">
        <f t="shared" si="3571"/>
        <v>0</v>
      </c>
      <c r="S1186" s="11">
        <f t="shared" ref="S1186:AH1188" si="3572">S1187</f>
        <v>122774</v>
      </c>
      <c r="T1186" s="11">
        <f t="shared" si="3572"/>
        <v>0</v>
      </c>
      <c r="U1186" s="11">
        <f t="shared" si="3572"/>
        <v>0</v>
      </c>
      <c r="V1186" s="11">
        <f t="shared" si="3572"/>
        <v>0</v>
      </c>
      <c r="W1186" s="11">
        <f t="shared" si="3572"/>
        <v>0</v>
      </c>
      <c r="X1186" s="11">
        <f t="shared" si="3572"/>
        <v>0</v>
      </c>
      <c r="Y1186" s="11">
        <f t="shared" si="3572"/>
        <v>122774</v>
      </c>
      <c r="Z1186" s="11">
        <f t="shared" si="3572"/>
        <v>0</v>
      </c>
      <c r="AA1186" s="11">
        <f t="shared" si="3572"/>
        <v>0</v>
      </c>
      <c r="AB1186" s="11">
        <f t="shared" si="3572"/>
        <v>0</v>
      </c>
      <c r="AC1186" s="11">
        <f t="shared" si="3572"/>
        <v>0</v>
      </c>
      <c r="AD1186" s="11">
        <f t="shared" si="3572"/>
        <v>-3000</v>
      </c>
      <c r="AE1186" s="11">
        <f t="shared" si="3572"/>
        <v>119774</v>
      </c>
      <c r="AF1186" s="11">
        <f t="shared" si="3572"/>
        <v>0</v>
      </c>
      <c r="AG1186" s="11">
        <f t="shared" si="3572"/>
        <v>0</v>
      </c>
      <c r="AH1186" s="11">
        <f t="shared" si="3572"/>
        <v>0</v>
      </c>
      <c r="AI1186" s="11">
        <f t="shared" ref="AG1186:AV1188" si="3573">AI1187</f>
        <v>0</v>
      </c>
      <c r="AJ1186" s="11">
        <f t="shared" si="3573"/>
        <v>0</v>
      </c>
      <c r="AK1186" s="75">
        <f t="shared" si="3573"/>
        <v>119774</v>
      </c>
      <c r="AL1186" s="75">
        <f t="shared" si="3573"/>
        <v>0</v>
      </c>
      <c r="AM1186" s="11">
        <f t="shared" si="3573"/>
        <v>0</v>
      </c>
      <c r="AN1186" s="11">
        <f t="shared" si="3573"/>
        <v>0</v>
      </c>
      <c r="AO1186" s="11">
        <f t="shared" si="3573"/>
        <v>0</v>
      </c>
      <c r="AP1186" s="11">
        <f t="shared" si="3573"/>
        <v>0</v>
      </c>
      <c r="AQ1186" s="11">
        <f t="shared" si="3573"/>
        <v>119774</v>
      </c>
      <c r="AR1186" s="11">
        <f t="shared" si="3573"/>
        <v>0</v>
      </c>
      <c r="AS1186" s="11">
        <f t="shared" si="3573"/>
        <v>0</v>
      </c>
      <c r="AT1186" s="11">
        <f t="shared" si="3573"/>
        <v>0</v>
      </c>
      <c r="AU1186" s="11">
        <f t="shared" si="3573"/>
        <v>0</v>
      </c>
      <c r="AV1186" s="11">
        <f t="shared" si="3573"/>
        <v>0</v>
      </c>
      <c r="AW1186" s="11">
        <f t="shared" ref="AS1186:BH1188" si="3574">AW1187</f>
        <v>119774</v>
      </c>
      <c r="AX1186" s="11">
        <f t="shared" si="3574"/>
        <v>0</v>
      </c>
      <c r="AY1186" s="75">
        <f t="shared" si="3574"/>
        <v>0</v>
      </c>
      <c r="AZ1186" s="75">
        <f t="shared" si="3574"/>
        <v>0</v>
      </c>
      <c r="BA1186" s="75">
        <f t="shared" si="3574"/>
        <v>1500</v>
      </c>
      <c r="BB1186" s="75">
        <f t="shared" si="3574"/>
        <v>0</v>
      </c>
      <c r="BC1186" s="75">
        <f t="shared" si="3574"/>
        <v>121274</v>
      </c>
      <c r="BD1186" s="75">
        <f t="shared" si="3574"/>
        <v>0</v>
      </c>
      <c r="BE1186" s="11">
        <f t="shared" si="3574"/>
        <v>0</v>
      </c>
      <c r="BF1186" s="11">
        <f t="shared" si="3574"/>
        <v>0</v>
      </c>
      <c r="BG1186" s="11">
        <f t="shared" si="3574"/>
        <v>0</v>
      </c>
      <c r="BH1186" s="11">
        <f t="shared" si="3574"/>
        <v>0</v>
      </c>
      <c r="BI1186" s="138">
        <f t="shared" ref="BE1186:BT1188" si="3575">BI1187</f>
        <v>121274</v>
      </c>
      <c r="BJ1186" s="138">
        <f t="shared" si="3575"/>
        <v>0</v>
      </c>
      <c r="BK1186" s="75">
        <f t="shared" si="3575"/>
        <v>0</v>
      </c>
      <c r="BL1186" s="75">
        <f t="shared" si="3575"/>
        <v>0</v>
      </c>
      <c r="BM1186" s="75">
        <f t="shared" si="3575"/>
        <v>0</v>
      </c>
      <c r="BN1186" s="75">
        <f t="shared" si="3575"/>
        <v>0</v>
      </c>
      <c r="BO1186" s="75">
        <f t="shared" si="3575"/>
        <v>121274</v>
      </c>
      <c r="BP1186" s="75">
        <f t="shared" si="3575"/>
        <v>0</v>
      </c>
      <c r="BQ1186" s="11">
        <f t="shared" si="3575"/>
        <v>0</v>
      </c>
      <c r="BR1186" s="11">
        <f t="shared" si="3575"/>
        <v>0</v>
      </c>
      <c r="BS1186" s="11">
        <f t="shared" si="3575"/>
        <v>0</v>
      </c>
      <c r="BT1186" s="11">
        <f t="shared" si="3575"/>
        <v>0</v>
      </c>
      <c r="BU1186" s="11">
        <f t="shared" ref="BQ1186:CF1188" si="3576">BU1187</f>
        <v>121274</v>
      </c>
      <c r="BV1186" s="11">
        <f t="shared" si="3576"/>
        <v>0</v>
      </c>
      <c r="BW1186" s="75">
        <f t="shared" si="3576"/>
        <v>0</v>
      </c>
      <c r="BX1186" s="75">
        <f t="shared" si="3576"/>
        <v>0</v>
      </c>
      <c r="BY1186" s="75">
        <f t="shared" si="3576"/>
        <v>0</v>
      </c>
      <c r="BZ1186" s="75">
        <f t="shared" si="3576"/>
        <v>0</v>
      </c>
      <c r="CA1186" s="75">
        <f t="shared" si="3576"/>
        <v>121274</v>
      </c>
      <c r="CB1186" s="75">
        <f t="shared" si="3576"/>
        <v>0</v>
      </c>
      <c r="CC1186" s="75">
        <f t="shared" si="3576"/>
        <v>509</v>
      </c>
      <c r="CD1186" s="75">
        <f t="shared" si="3576"/>
        <v>0</v>
      </c>
      <c r="CE1186" s="75">
        <f t="shared" si="3576"/>
        <v>0</v>
      </c>
      <c r="CF1186" s="75">
        <f t="shared" si="3576"/>
        <v>0</v>
      </c>
      <c r="CG1186" s="75">
        <f t="shared" ref="CC1186:CN1188" si="3577">CG1187</f>
        <v>121783</v>
      </c>
      <c r="CH1186" s="75">
        <f t="shared" si="3577"/>
        <v>0</v>
      </c>
      <c r="CI1186" s="11">
        <f t="shared" si="3577"/>
        <v>0</v>
      </c>
      <c r="CJ1186" s="11">
        <f t="shared" si="3577"/>
        <v>0</v>
      </c>
      <c r="CK1186" s="11">
        <f t="shared" si="3577"/>
        <v>0</v>
      </c>
      <c r="CL1186" s="11">
        <f t="shared" si="3577"/>
        <v>0</v>
      </c>
      <c r="CM1186" s="11">
        <f t="shared" si="3577"/>
        <v>121783</v>
      </c>
      <c r="CN1186" s="11">
        <f t="shared" si="3577"/>
        <v>0</v>
      </c>
    </row>
    <row r="1187" spans="1:92" ht="33" hidden="1" x14ac:dyDescent="0.25">
      <c r="A1187" s="55" t="s">
        <v>374</v>
      </c>
      <c r="B1187" s="14" t="s">
        <v>358</v>
      </c>
      <c r="C1187" s="14" t="s">
        <v>164</v>
      </c>
      <c r="D1187" s="14" t="s">
        <v>164</v>
      </c>
      <c r="E1187" s="14" t="s">
        <v>414</v>
      </c>
      <c r="F1187" s="47"/>
      <c r="G1187" s="11">
        <f t="shared" si="3571"/>
        <v>122774</v>
      </c>
      <c r="H1187" s="11">
        <f t="shared" si="3571"/>
        <v>0</v>
      </c>
      <c r="I1187" s="11">
        <f t="shared" si="3571"/>
        <v>0</v>
      </c>
      <c r="J1187" s="11">
        <f t="shared" si="3571"/>
        <v>0</v>
      </c>
      <c r="K1187" s="11">
        <f t="shared" si="3571"/>
        <v>0</v>
      </c>
      <c r="L1187" s="11">
        <f t="shared" si="3571"/>
        <v>0</v>
      </c>
      <c r="M1187" s="11">
        <f t="shared" si="3571"/>
        <v>122774</v>
      </c>
      <c r="N1187" s="11">
        <f t="shared" si="3571"/>
        <v>0</v>
      </c>
      <c r="O1187" s="11">
        <f t="shared" si="3571"/>
        <v>0</v>
      </c>
      <c r="P1187" s="11">
        <f t="shared" si="3571"/>
        <v>0</v>
      </c>
      <c r="Q1187" s="11">
        <f t="shared" si="3571"/>
        <v>0</v>
      </c>
      <c r="R1187" s="11">
        <f t="shared" si="3571"/>
        <v>0</v>
      </c>
      <c r="S1187" s="11">
        <f t="shared" si="3572"/>
        <v>122774</v>
      </c>
      <c r="T1187" s="11">
        <f t="shared" si="3572"/>
        <v>0</v>
      </c>
      <c r="U1187" s="11">
        <f t="shared" si="3572"/>
        <v>0</v>
      </c>
      <c r="V1187" s="11">
        <f t="shared" si="3572"/>
        <v>0</v>
      </c>
      <c r="W1187" s="11">
        <f t="shared" si="3572"/>
        <v>0</v>
      </c>
      <c r="X1187" s="11">
        <f t="shared" si="3572"/>
        <v>0</v>
      </c>
      <c r="Y1187" s="11">
        <f t="shared" si="3572"/>
        <v>122774</v>
      </c>
      <c r="Z1187" s="11">
        <f t="shared" si="3572"/>
        <v>0</v>
      </c>
      <c r="AA1187" s="11">
        <f t="shared" si="3572"/>
        <v>0</v>
      </c>
      <c r="AB1187" s="11">
        <f t="shared" si="3572"/>
        <v>0</v>
      </c>
      <c r="AC1187" s="11">
        <f t="shared" si="3572"/>
        <v>0</v>
      </c>
      <c r="AD1187" s="11">
        <f t="shared" si="3572"/>
        <v>-3000</v>
      </c>
      <c r="AE1187" s="11">
        <f t="shared" si="3572"/>
        <v>119774</v>
      </c>
      <c r="AF1187" s="11">
        <f t="shared" si="3572"/>
        <v>0</v>
      </c>
      <c r="AG1187" s="11">
        <f t="shared" si="3573"/>
        <v>0</v>
      </c>
      <c r="AH1187" s="11">
        <f t="shared" si="3573"/>
        <v>0</v>
      </c>
      <c r="AI1187" s="11">
        <f t="shared" si="3573"/>
        <v>0</v>
      </c>
      <c r="AJ1187" s="11">
        <f t="shared" si="3573"/>
        <v>0</v>
      </c>
      <c r="AK1187" s="75">
        <f t="shared" si="3573"/>
        <v>119774</v>
      </c>
      <c r="AL1187" s="75">
        <f t="shared" si="3573"/>
        <v>0</v>
      </c>
      <c r="AM1187" s="11">
        <f t="shared" si="3573"/>
        <v>0</v>
      </c>
      <c r="AN1187" s="11">
        <f t="shared" si="3573"/>
        <v>0</v>
      </c>
      <c r="AO1187" s="11">
        <f t="shared" si="3573"/>
        <v>0</v>
      </c>
      <c r="AP1187" s="11">
        <f t="shared" si="3573"/>
        <v>0</v>
      </c>
      <c r="AQ1187" s="11">
        <f t="shared" si="3573"/>
        <v>119774</v>
      </c>
      <c r="AR1187" s="11">
        <f t="shared" si="3573"/>
        <v>0</v>
      </c>
      <c r="AS1187" s="11">
        <f t="shared" si="3574"/>
        <v>0</v>
      </c>
      <c r="AT1187" s="11">
        <f t="shared" si="3574"/>
        <v>0</v>
      </c>
      <c r="AU1187" s="11">
        <f t="shared" si="3574"/>
        <v>0</v>
      </c>
      <c r="AV1187" s="11">
        <f t="shared" si="3574"/>
        <v>0</v>
      </c>
      <c r="AW1187" s="11">
        <f t="shared" si="3574"/>
        <v>119774</v>
      </c>
      <c r="AX1187" s="11">
        <f t="shared" si="3574"/>
        <v>0</v>
      </c>
      <c r="AY1187" s="75">
        <f t="shared" si="3574"/>
        <v>0</v>
      </c>
      <c r="AZ1187" s="75">
        <f t="shared" si="3574"/>
        <v>0</v>
      </c>
      <c r="BA1187" s="75">
        <f t="shared" si="3574"/>
        <v>1500</v>
      </c>
      <c r="BB1187" s="75">
        <f t="shared" si="3574"/>
        <v>0</v>
      </c>
      <c r="BC1187" s="75">
        <f t="shared" si="3574"/>
        <v>121274</v>
      </c>
      <c r="BD1187" s="75">
        <f t="shared" si="3574"/>
        <v>0</v>
      </c>
      <c r="BE1187" s="11">
        <f t="shared" si="3575"/>
        <v>0</v>
      </c>
      <c r="BF1187" s="11">
        <f t="shared" si="3575"/>
        <v>0</v>
      </c>
      <c r="BG1187" s="11">
        <f t="shared" si="3575"/>
        <v>0</v>
      </c>
      <c r="BH1187" s="11">
        <f t="shared" si="3575"/>
        <v>0</v>
      </c>
      <c r="BI1187" s="138">
        <f t="shared" si="3575"/>
        <v>121274</v>
      </c>
      <c r="BJ1187" s="138">
        <f t="shared" si="3575"/>
        <v>0</v>
      </c>
      <c r="BK1187" s="75">
        <f t="shared" si="3575"/>
        <v>0</v>
      </c>
      <c r="BL1187" s="75">
        <f t="shared" si="3575"/>
        <v>0</v>
      </c>
      <c r="BM1187" s="75">
        <f t="shared" si="3575"/>
        <v>0</v>
      </c>
      <c r="BN1187" s="75">
        <f t="shared" si="3575"/>
        <v>0</v>
      </c>
      <c r="BO1187" s="75">
        <f t="shared" si="3575"/>
        <v>121274</v>
      </c>
      <c r="BP1187" s="75">
        <f t="shared" si="3575"/>
        <v>0</v>
      </c>
      <c r="BQ1187" s="11">
        <f t="shared" si="3576"/>
        <v>0</v>
      </c>
      <c r="BR1187" s="11">
        <f t="shared" si="3576"/>
        <v>0</v>
      </c>
      <c r="BS1187" s="11">
        <f t="shared" si="3576"/>
        <v>0</v>
      </c>
      <c r="BT1187" s="11">
        <f t="shared" si="3576"/>
        <v>0</v>
      </c>
      <c r="BU1187" s="11">
        <f t="shared" si="3576"/>
        <v>121274</v>
      </c>
      <c r="BV1187" s="11">
        <f t="shared" si="3576"/>
        <v>0</v>
      </c>
      <c r="BW1187" s="75">
        <f t="shared" si="3576"/>
        <v>0</v>
      </c>
      <c r="BX1187" s="75">
        <f t="shared" si="3576"/>
        <v>0</v>
      </c>
      <c r="BY1187" s="75">
        <f t="shared" si="3576"/>
        <v>0</v>
      </c>
      <c r="BZ1187" s="75">
        <f t="shared" si="3576"/>
        <v>0</v>
      </c>
      <c r="CA1187" s="75">
        <f t="shared" si="3576"/>
        <v>121274</v>
      </c>
      <c r="CB1187" s="75">
        <f t="shared" si="3576"/>
        <v>0</v>
      </c>
      <c r="CC1187" s="75">
        <f t="shared" si="3577"/>
        <v>509</v>
      </c>
      <c r="CD1187" s="75">
        <f t="shared" si="3577"/>
        <v>0</v>
      </c>
      <c r="CE1187" s="75">
        <f t="shared" si="3577"/>
        <v>0</v>
      </c>
      <c r="CF1187" s="75">
        <f t="shared" si="3577"/>
        <v>0</v>
      </c>
      <c r="CG1187" s="75">
        <f t="shared" si="3577"/>
        <v>121783</v>
      </c>
      <c r="CH1187" s="75">
        <f t="shared" si="3577"/>
        <v>0</v>
      </c>
      <c r="CI1187" s="11">
        <f t="shared" si="3577"/>
        <v>0</v>
      </c>
      <c r="CJ1187" s="11">
        <f t="shared" si="3577"/>
        <v>0</v>
      </c>
      <c r="CK1187" s="11">
        <f t="shared" si="3577"/>
        <v>0</v>
      </c>
      <c r="CL1187" s="11">
        <f t="shared" si="3577"/>
        <v>0</v>
      </c>
      <c r="CM1187" s="11">
        <f t="shared" si="3577"/>
        <v>121783</v>
      </c>
      <c r="CN1187" s="11">
        <f t="shared" si="3577"/>
        <v>0</v>
      </c>
    </row>
    <row r="1188" spans="1:92" ht="33" hidden="1" x14ac:dyDescent="0.25">
      <c r="A1188" s="55" t="s">
        <v>12</v>
      </c>
      <c r="B1188" s="14" t="s">
        <v>358</v>
      </c>
      <c r="C1188" s="14" t="s">
        <v>164</v>
      </c>
      <c r="D1188" s="14" t="s">
        <v>164</v>
      </c>
      <c r="E1188" s="14" t="s">
        <v>414</v>
      </c>
      <c r="F1188" s="14" t="s">
        <v>13</v>
      </c>
      <c r="G1188" s="11">
        <f t="shared" si="3571"/>
        <v>122774</v>
      </c>
      <c r="H1188" s="11">
        <f t="shared" si="3571"/>
        <v>0</v>
      </c>
      <c r="I1188" s="11">
        <f t="shared" si="3571"/>
        <v>0</v>
      </c>
      <c r="J1188" s="11">
        <f t="shared" si="3571"/>
        <v>0</v>
      </c>
      <c r="K1188" s="11">
        <f t="shared" si="3571"/>
        <v>0</v>
      </c>
      <c r="L1188" s="11">
        <f t="shared" si="3571"/>
        <v>0</v>
      </c>
      <c r="M1188" s="11">
        <f t="shared" si="3571"/>
        <v>122774</v>
      </c>
      <c r="N1188" s="11">
        <f t="shared" si="3571"/>
        <v>0</v>
      </c>
      <c r="O1188" s="11">
        <f t="shared" si="3571"/>
        <v>0</v>
      </c>
      <c r="P1188" s="11">
        <f t="shared" si="3571"/>
        <v>0</v>
      </c>
      <c r="Q1188" s="11">
        <f t="shared" si="3571"/>
        <v>0</v>
      </c>
      <c r="R1188" s="11">
        <f t="shared" si="3571"/>
        <v>0</v>
      </c>
      <c r="S1188" s="11">
        <f t="shared" si="3572"/>
        <v>122774</v>
      </c>
      <c r="T1188" s="11">
        <f t="shared" si="3572"/>
        <v>0</v>
      </c>
      <c r="U1188" s="11">
        <f t="shared" si="3572"/>
        <v>0</v>
      </c>
      <c r="V1188" s="11">
        <f t="shared" si="3572"/>
        <v>0</v>
      </c>
      <c r="W1188" s="11">
        <f t="shared" si="3572"/>
        <v>0</v>
      </c>
      <c r="X1188" s="11">
        <f t="shared" si="3572"/>
        <v>0</v>
      </c>
      <c r="Y1188" s="11">
        <f t="shared" si="3572"/>
        <v>122774</v>
      </c>
      <c r="Z1188" s="11">
        <f t="shared" si="3572"/>
        <v>0</v>
      </c>
      <c r="AA1188" s="11">
        <f t="shared" si="3572"/>
        <v>0</v>
      </c>
      <c r="AB1188" s="11">
        <f t="shared" si="3572"/>
        <v>0</v>
      </c>
      <c r="AC1188" s="11">
        <f t="shared" si="3572"/>
        <v>0</v>
      </c>
      <c r="AD1188" s="11">
        <f t="shared" si="3572"/>
        <v>-3000</v>
      </c>
      <c r="AE1188" s="11">
        <f t="shared" si="3572"/>
        <v>119774</v>
      </c>
      <c r="AF1188" s="11">
        <f t="shared" si="3572"/>
        <v>0</v>
      </c>
      <c r="AG1188" s="11">
        <f t="shared" si="3573"/>
        <v>0</v>
      </c>
      <c r="AH1188" s="11">
        <f t="shared" si="3573"/>
        <v>0</v>
      </c>
      <c r="AI1188" s="11">
        <f t="shared" si="3573"/>
        <v>0</v>
      </c>
      <c r="AJ1188" s="11">
        <f t="shared" si="3573"/>
        <v>0</v>
      </c>
      <c r="AK1188" s="75">
        <f t="shared" si="3573"/>
        <v>119774</v>
      </c>
      <c r="AL1188" s="75">
        <f t="shared" si="3573"/>
        <v>0</v>
      </c>
      <c r="AM1188" s="11">
        <f t="shared" si="3573"/>
        <v>0</v>
      </c>
      <c r="AN1188" s="11">
        <f t="shared" si="3573"/>
        <v>0</v>
      </c>
      <c r="AO1188" s="11">
        <f t="shared" si="3573"/>
        <v>0</v>
      </c>
      <c r="AP1188" s="11">
        <f t="shared" si="3573"/>
        <v>0</v>
      </c>
      <c r="AQ1188" s="11">
        <f t="shared" si="3573"/>
        <v>119774</v>
      </c>
      <c r="AR1188" s="11">
        <f t="shared" si="3573"/>
        <v>0</v>
      </c>
      <c r="AS1188" s="11">
        <f t="shared" si="3574"/>
        <v>0</v>
      </c>
      <c r="AT1188" s="11">
        <f t="shared" si="3574"/>
        <v>0</v>
      </c>
      <c r="AU1188" s="11">
        <f t="shared" si="3574"/>
        <v>0</v>
      </c>
      <c r="AV1188" s="11">
        <f t="shared" si="3574"/>
        <v>0</v>
      </c>
      <c r="AW1188" s="11">
        <f t="shared" si="3574"/>
        <v>119774</v>
      </c>
      <c r="AX1188" s="11">
        <f t="shared" si="3574"/>
        <v>0</v>
      </c>
      <c r="AY1188" s="75">
        <f t="shared" si="3574"/>
        <v>0</v>
      </c>
      <c r="AZ1188" s="75">
        <f t="shared" si="3574"/>
        <v>0</v>
      </c>
      <c r="BA1188" s="75">
        <f t="shared" si="3574"/>
        <v>1500</v>
      </c>
      <c r="BB1188" s="75">
        <f t="shared" si="3574"/>
        <v>0</v>
      </c>
      <c r="BC1188" s="75">
        <f t="shared" si="3574"/>
        <v>121274</v>
      </c>
      <c r="BD1188" s="75">
        <f t="shared" si="3574"/>
        <v>0</v>
      </c>
      <c r="BE1188" s="11">
        <f t="shared" si="3575"/>
        <v>0</v>
      </c>
      <c r="BF1188" s="11">
        <f t="shared" si="3575"/>
        <v>0</v>
      </c>
      <c r="BG1188" s="11">
        <f t="shared" si="3575"/>
        <v>0</v>
      </c>
      <c r="BH1188" s="11">
        <f t="shared" si="3575"/>
        <v>0</v>
      </c>
      <c r="BI1188" s="138">
        <f t="shared" si="3575"/>
        <v>121274</v>
      </c>
      <c r="BJ1188" s="138">
        <f t="shared" si="3575"/>
        <v>0</v>
      </c>
      <c r="BK1188" s="75">
        <f t="shared" si="3575"/>
        <v>0</v>
      </c>
      <c r="BL1188" s="75">
        <f t="shared" si="3575"/>
        <v>0</v>
      </c>
      <c r="BM1188" s="75">
        <f t="shared" si="3575"/>
        <v>0</v>
      </c>
      <c r="BN1188" s="75">
        <f t="shared" si="3575"/>
        <v>0</v>
      </c>
      <c r="BO1188" s="75">
        <f t="shared" si="3575"/>
        <v>121274</v>
      </c>
      <c r="BP1188" s="75">
        <f t="shared" si="3575"/>
        <v>0</v>
      </c>
      <c r="BQ1188" s="11">
        <f t="shared" si="3576"/>
        <v>0</v>
      </c>
      <c r="BR1188" s="11">
        <f t="shared" si="3576"/>
        <v>0</v>
      </c>
      <c r="BS1188" s="11">
        <f t="shared" si="3576"/>
        <v>0</v>
      </c>
      <c r="BT1188" s="11">
        <f t="shared" si="3576"/>
        <v>0</v>
      </c>
      <c r="BU1188" s="11">
        <f t="shared" si="3576"/>
        <v>121274</v>
      </c>
      <c r="BV1188" s="11">
        <f t="shared" si="3576"/>
        <v>0</v>
      </c>
      <c r="BW1188" s="75">
        <f t="shared" si="3576"/>
        <v>0</v>
      </c>
      <c r="BX1188" s="75">
        <f t="shared" si="3576"/>
        <v>0</v>
      </c>
      <c r="BY1188" s="75">
        <f t="shared" si="3576"/>
        <v>0</v>
      </c>
      <c r="BZ1188" s="75">
        <f t="shared" si="3576"/>
        <v>0</v>
      </c>
      <c r="CA1188" s="75">
        <f t="shared" si="3576"/>
        <v>121274</v>
      </c>
      <c r="CB1188" s="75">
        <f t="shared" si="3576"/>
        <v>0</v>
      </c>
      <c r="CC1188" s="75">
        <f t="shared" si="3577"/>
        <v>509</v>
      </c>
      <c r="CD1188" s="75">
        <f t="shared" si="3577"/>
        <v>0</v>
      </c>
      <c r="CE1188" s="75">
        <f t="shared" si="3577"/>
        <v>0</v>
      </c>
      <c r="CF1188" s="75">
        <f t="shared" si="3577"/>
        <v>0</v>
      </c>
      <c r="CG1188" s="75">
        <f t="shared" si="3577"/>
        <v>121783</v>
      </c>
      <c r="CH1188" s="75">
        <f t="shared" si="3577"/>
        <v>0</v>
      </c>
      <c r="CI1188" s="11">
        <f t="shared" si="3577"/>
        <v>0</v>
      </c>
      <c r="CJ1188" s="11">
        <f t="shared" si="3577"/>
        <v>0</v>
      </c>
      <c r="CK1188" s="11">
        <f t="shared" si="3577"/>
        <v>0</v>
      </c>
      <c r="CL1188" s="11">
        <f t="shared" si="3577"/>
        <v>0</v>
      </c>
      <c r="CM1188" s="11">
        <f t="shared" si="3577"/>
        <v>121783</v>
      </c>
      <c r="CN1188" s="11">
        <f t="shared" si="3577"/>
        <v>0</v>
      </c>
    </row>
    <row r="1189" spans="1:92" hidden="1" x14ac:dyDescent="0.25">
      <c r="A1189" s="55" t="s">
        <v>14</v>
      </c>
      <c r="B1189" s="14" t="s">
        <v>358</v>
      </c>
      <c r="C1189" s="14" t="s">
        <v>164</v>
      </c>
      <c r="D1189" s="14" t="s">
        <v>164</v>
      </c>
      <c r="E1189" s="14" t="s">
        <v>414</v>
      </c>
      <c r="F1189" s="14" t="s">
        <v>37</v>
      </c>
      <c r="G1189" s="11">
        <v>122774</v>
      </c>
      <c r="H1189" s="11"/>
      <c r="I1189" s="11"/>
      <c r="J1189" s="11"/>
      <c r="K1189" s="11"/>
      <c r="L1189" s="11"/>
      <c r="M1189" s="11">
        <f>G1189+I1189+J1189+K1189+L1189</f>
        <v>122774</v>
      </c>
      <c r="N1189" s="11">
        <f>H1189+J1189</f>
        <v>0</v>
      </c>
      <c r="O1189" s="11"/>
      <c r="P1189" s="11"/>
      <c r="Q1189" s="11"/>
      <c r="R1189" s="11"/>
      <c r="S1189" s="11">
        <f>M1189+O1189+P1189+Q1189+R1189</f>
        <v>122774</v>
      </c>
      <c r="T1189" s="11">
        <f>N1189+P1189</f>
        <v>0</v>
      </c>
      <c r="U1189" s="11"/>
      <c r="V1189" s="11"/>
      <c r="W1189" s="11"/>
      <c r="X1189" s="11"/>
      <c r="Y1189" s="11">
        <f>S1189+U1189+V1189+W1189+X1189</f>
        <v>122774</v>
      </c>
      <c r="Z1189" s="11">
        <f>T1189+V1189</f>
        <v>0</v>
      </c>
      <c r="AA1189" s="11"/>
      <c r="AB1189" s="11"/>
      <c r="AC1189" s="11"/>
      <c r="AD1189" s="11">
        <v>-3000</v>
      </c>
      <c r="AE1189" s="11">
        <f>Y1189+AA1189+AB1189+AC1189+AD1189</f>
        <v>119774</v>
      </c>
      <c r="AF1189" s="11">
        <f>Z1189+AB1189</f>
        <v>0</v>
      </c>
      <c r="AG1189" s="11"/>
      <c r="AH1189" s="11"/>
      <c r="AI1189" s="11"/>
      <c r="AJ1189" s="11"/>
      <c r="AK1189" s="75">
        <f>AE1189+AG1189+AH1189+AI1189+AJ1189</f>
        <v>119774</v>
      </c>
      <c r="AL1189" s="75">
        <f>AF1189+AH1189</f>
        <v>0</v>
      </c>
      <c r="AM1189" s="11"/>
      <c r="AN1189" s="11"/>
      <c r="AO1189" s="11"/>
      <c r="AP1189" s="11"/>
      <c r="AQ1189" s="11">
        <f>AK1189+AM1189+AN1189+AO1189+AP1189</f>
        <v>119774</v>
      </c>
      <c r="AR1189" s="11">
        <f>AL1189+AN1189</f>
        <v>0</v>
      </c>
      <c r="AS1189" s="11"/>
      <c r="AT1189" s="11"/>
      <c r="AU1189" s="11"/>
      <c r="AV1189" s="11"/>
      <c r="AW1189" s="11">
        <f>AQ1189+AS1189+AT1189+AU1189+AV1189</f>
        <v>119774</v>
      </c>
      <c r="AX1189" s="11">
        <f>AR1189+AT1189</f>
        <v>0</v>
      </c>
      <c r="AY1189" s="75"/>
      <c r="AZ1189" s="75"/>
      <c r="BA1189" s="75">
        <v>1500</v>
      </c>
      <c r="BB1189" s="75"/>
      <c r="BC1189" s="75">
        <f>AW1189+AY1189+AZ1189+BA1189+BB1189</f>
        <v>121274</v>
      </c>
      <c r="BD1189" s="75">
        <f>AX1189+AZ1189</f>
        <v>0</v>
      </c>
      <c r="BE1189" s="11"/>
      <c r="BF1189" s="11"/>
      <c r="BG1189" s="11"/>
      <c r="BH1189" s="11"/>
      <c r="BI1189" s="138">
        <f>BC1189+BE1189+BF1189+BG1189+BH1189</f>
        <v>121274</v>
      </c>
      <c r="BJ1189" s="138">
        <f>BD1189+BF1189</f>
        <v>0</v>
      </c>
      <c r="BK1189" s="75"/>
      <c r="BL1189" s="75"/>
      <c r="BM1189" s="75"/>
      <c r="BN1189" s="75"/>
      <c r="BO1189" s="75">
        <f>BI1189+BK1189+BL1189+BM1189+BN1189</f>
        <v>121274</v>
      </c>
      <c r="BP1189" s="75">
        <f>BJ1189+BL1189</f>
        <v>0</v>
      </c>
      <c r="BQ1189" s="11"/>
      <c r="BR1189" s="11"/>
      <c r="BS1189" s="11"/>
      <c r="BT1189" s="11"/>
      <c r="BU1189" s="11">
        <f>BO1189+BQ1189+BR1189+BS1189+BT1189</f>
        <v>121274</v>
      </c>
      <c r="BV1189" s="11">
        <f>BP1189+BR1189</f>
        <v>0</v>
      </c>
      <c r="BW1189" s="75"/>
      <c r="BX1189" s="75"/>
      <c r="BY1189" s="75"/>
      <c r="BZ1189" s="75"/>
      <c r="CA1189" s="75">
        <f>BU1189+BW1189+BX1189+BY1189+BZ1189</f>
        <v>121274</v>
      </c>
      <c r="CB1189" s="75">
        <f>BV1189+BX1189</f>
        <v>0</v>
      </c>
      <c r="CC1189" s="75">
        <v>509</v>
      </c>
      <c r="CD1189" s="75"/>
      <c r="CE1189" s="75"/>
      <c r="CF1189" s="75"/>
      <c r="CG1189" s="75">
        <f>CA1189+CC1189+CD1189+CE1189+CF1189</f>
        <v>121783</v>
      </c>
      <c r="CH1189" s="75">
        <f>CB1189+CD1189</f>
        <v>0</v>
      </c>
      <c r="CI1189" s="11"/>
      <c r="CJ1189" s="11"/>
      <c r="CK1189" s="11"/>
      <c r="CL1189" s="11"/>
      <c r="CM1189" s="11">
        <f>CG1189+CI1189+CJ1189+CK1189+CL1189</f>
        <v>121783</v>
      </c>
      <c r="CN1189" s="11">
        <f>CH1189+CJ1189</f>
        <v>0</v>
      </c>
    </row>
    <row r="1190" spans="1:92" hidden="1" x14ac:dyDescent="0.25">
      <c r="A1190" s="55" t="s">
        <v>15</v>
      </c>
      <c r="B1190" s="14" t="s">
        <v>358</v>
      </c>
      <c r="C1190" s="14" t="s">
        <v>164</v>
      </c>
      <c r="D1190" s="14" t="s">
        <v>164</v>
      </c>
      <c r="E1190" s="14" t="s">
        <v>411</v>
      </c>
      <c r="F1190" s="14"/>
      <c r="G1190" s="11">
        <f t="shared" ref="G1190:R1192" si="3578">G1191</f>
        <v>622</v>
      </c>
      <c r="H1190" s="11">
        <f t="shared" si="3578"/>
        <v>0</v>
      </c>
      <c r="I1190" s="11">
        <f t="shared" si="3578"/>
        <v>0</v>
      </c>
      <c r="J1190" s="11">
        <f t="shared" si="3578"/>
        <v>0</v>
      </c>
      <c r="K1190" s="11">
        <f t="shared" si="3578"/>
        <v>0</v>
      </c>
      <c r="L1190" s="11">
        <f t="shared" si="3578"/>
        <v>0</v>
      </c>
      <c r="M1190" s="11">
        <f t="shared" si="3578"/>
        <v>622</v>
      </c>
      <c r="N1190" s="11">
        <f t="shared" si="3578"/>
        <v>0</v>
      </c>
      <c r="O1190" s="11">
        <f t="shared" si="3578"/>
        <v>0</v>
      </c>
      <c r="P1190" s="11">
        <f t="shared" si="3578"/>
        <v>0</v>
      </c>
      <c r="Q1190" s="11">
        <f t="shared" si="3578"/>
        <v>0</v>
      </c>
      <c r="R1190" s="11">
        <f t="shared" si="3578"/>
        <v>0</v>
      </c>
      <c r="S1190" s="11">
        <f t="shared" ref="S1190:AH1192" si="3579">S1191</f>
        <v>622</v>
      </c>
      <c r="T1190" s="11">
        <f t="shared" si="3579"/>
        <v>0</v>
      </c>
      <c r="U1190" s="11">
        <f t="shared" si="3579"/>
        <v>0</v>
      </c>
      <c r="V1190" s="11">
        <f t="shared" si="3579"/>
        <v>0</v>
      </c>
      <c r="W1190" s="11">
        <f t="shared" si="3579"/>
        <v>0</v>
      </c>
      <c r="X1190" s="11">
        <f t="shared" si="3579"/>
        <v>0</v>
      </c>
      <c r="Y1190" s="11">
        <f t="shared" si="3579"/>
        <v>622</v>
      </c>
      <c r="Z1190" s="11">
        <f t="shared" si="3579"/>
        <v>0</v>
      </c>
      <c r="AA1190" s="11">
        <f t="shared" si="3579"/>
        <v>0</v>
      </c>
      <c r="AB1190" s="11">
        <f t="shared" si="3579"/>
        <v>0</v>
      </c>
      <c r="AC1190" s="11">
        <f t="shared" si="3579"/>
        <v>0</v>
      </c>
      <c r="AD1190" s="11">
        <f t="shared" si="3579"/>
        <v>0</v>
      </c>
      <c r="AE1190" s="11">
        <f t="shared" si="3579"/>
        <v>622</v>
      </c>
      <c r="AF1190" s="11">
        <f t="shared" si="3579"/>
        <v>0</v>
      </c>
      <c r="AG1190" s="11">
        <f t="shared" si="3579"/>
        <v>0</v>
      </c>
      <c r="AH1190" s="11">
        <f t="shared" si="3579"/>
        <v>0</v>
      </c>
      <c r="AI1190" s="11">
        <f t="shared" ref="AG1190:AV1192" si="3580">AI1191</f>
        <v>0</v>
      </c>
      <c r="AJ1190" s="11">
        <f t="shared" si="3580"/>
        <v>0</v>
      </c>
      <c r="AK1190" s="75">
        <f t="shared" si="3580"/>
        <v>622</v>
      </c>
      <c r="AL1190" s="75">
        <f t="shared" si="3580"/>
        <v>0</v>
      </c>
      <c r="AM1190" s="11">
        <f t="shared" si="3580"/>
        <v>0</v>
      </c>
      <c r="AN1190" s="11">
        <f t="shared" si="3580"/>
        <v>0</v>
      </c>
      <c r="AO1190" s="11">
        <f t="shared" si="3580"/>
        <v>0</v>
      </c>
      <c r="AP1190" s="11">
        <f t="shared" si="3580"/>
        <v>0</v>
      </c>
      <c r="AQ1190" s="11">
        <f t="shared" si="3580"/>
        <v>622</v>
      </c>
      <c r="AR1190" s="11">
        <f t="shared" si="3580"/>
        <v>0</v>
      </c>
      <c r="AS1190" s="11">
        <f t="shared" si="3580"/>
        <v>0</v>
      </c>
      <c r="AT1190" s="11">
        <f t="shared" si="3580"/>
        <v>0</v>
      </c>
      <c r="AU1190" s="11">
        <f t="shared" si="3580"/>
        <v>0</v>
      </c>
      <c r="AV1190" s="11">
        <f t="shared" si="3580"/>
        <v>0</v>
      </c>
      <c r="AW1190" s="11">
        <f t="shared" ref="AS1190:BH1192" si="3581">AW1191</f>
        <v>622</v>
      </c>
      <c r="AX1190" s="11">
        <f t="shared" si="3581"/>
        <v>0</v>
      </c>
      <c r="AY1190" s="75">
        <f t="shared" si="3581"/>
        <v>0</v>
      </c>
      <c r="AZ1190" s="75">
        <f t="shared" si="3581"/>
        <v>0</v>
      </c>
      <c r="BA1190" s="75">
        <f t="shared" si="3581"/>
        <v>0</v>
      </c>
      <c r="BB1190" s="75">
        <f t="shared" si="3581"/>
        <v>0</v>
      </c>
      <c r="BC1190" s="75">
        <f t="shared" si="3581"/>
        <v>622</v>
      </c>
      <c r="BD1190" s="75">
        <f t="shared" si="3581"/>
        <v>0</v>
      </c>
      <c r="BE1190" s="11">
        <f t="shared" si="3581"/>
        <v>0</v>
      </c>
      <c r="BF1190" s="11">
        <f t="shared" si="3581"/>
        <v>0</v>
      </c>
      <c r="BG1190" s="11">
        <f t="shared" si="3581"/>
        <v>0</v>
      </c>
      <c r="BH1190" s="11">
        <f t="shared" si="3581"/>
        <v>0</v>
      </c>
      <c r="BI1190" s="138">
        <f t="shared" ref="BE1190:BT1192" si="3582">BI1191</f>
        <v>622</v>
      </c>
      <c r="BJ1190" s="138">
        <f t="shared" si="3582"/>
        <v>0</v>
      </c>
      <c r="BK1190" s="75">
        <f t="shared" si="3582"/>
        <v>-122</v>
      </c>
      <c r="BL1190" s="75">
        <f t="shared" si="3582"/>
        <v>0</v>
      </c>
      <c r="BM1190" s="75">
        <f t="shared" si="3582"/>
        <v>0</v>
      </c>
      <c r="BN1190" s="75">
        <f t="shared" si="3582"/>
        <v>0</v>
      </c>
      <c r="BO1190" s="75">
        <f t="shared" si="3582"/>
        <v>500</v>
      </c>
      <c r="BP1190" s="75">
        <f t="shared" si="3582"/>
        <v>0</v>
      </c>
      <c r="BQ1190" s="11">
        <f t="shared" si="3582"/>
        <v>0</v>
      </c>
      <c r="BR1190" s="11">
        <f t="shared" si="3582"/>
        <v>0</v>
      </c>
      <c r="BS1190" s="11">
        <f t="shared" si="3582"/>
        <v>0</v>
      </c>
      <c r="BT1190" s="11">
        <f t="shared" si="3582"/>
        <v>0</v>
      </c>
      <c r="BU1190" s="11">
        <f t="shared" ref="BQ1190:CF1192" si="3583">BU1191</f>
        <v>500</v>
      </c>
      <c r="BV1190" s="11">
        <f t="shared" si="3583"/>
        <v>0</v>
      </c>
      <c r="BW1190" s="75">
        <f t="shared" si="3583"/>
        <v>0</v>
      </c>
      <c r="BX1190" s="75">
        <f t="shared" si="3583"/>
        <v>0</v>
      </c>
      <c r="BY1190" s="75">
        <f t="shared" si="3583"/>
        <v>0</v>
      </c>
      <c r="BZ1190" s="75">
        <f t="shared" si="3583"/>
        <v>0</v>
      </c>
      <c r="CA1190" s="75">
        <f t="shared" si="3583"/>
        <v>500</v>
      </c>
      <c r="CB1190" s="75">
        <f t="shared" si="3583"/>
        <v>0</v>
      </c>
      <c r="CC1190" s="75">
        <f t="shared" si="3583"/>
        <v>0</v>
      </c>
      <c r="CD1190" s="75">
        <f t="shared" si="3583"/>
        <v>0</v>
      </c>
      <c r="CE1190" s="75">
        <f t="shared" si="3583"/>
        <v>0</v>
      </c>
      <c r="CF1190" s="75">
        <f t="shared" si="3583"/>
        <v>0</v>
      </c>
      <c r="CG1190" s="75">
        <f t="shared" ref="CC1190:CN1192" si="3584">CG1191</f>
        <v>500</v>
      </c>
      <c r="CH1190" s="75">
        <f t="shared" si="3584"/>
        <v>0</v>
      </c>
      <c r="CI1190" s="11">
        <f t="shared" si="3584"/>
        <v>0</v>
      </c>
      <c r="CJ1190" s="11">
        <f t="shared" si="3584"/>
        <v>0</v>
      </c>
      <c r="CK1190" s="11">
        <f t="shared" si="3584"/>
        <v>0</v>
      </c>
      <c r="CL1190" s="11">
        <f t="shared" si="3584"/>
        <v>-134</v>
      </c>
      <c r="CM1190" s="11">
        <f t="shared" si="3584"/>
        <v>366</v>
      </c>
      <c r="CN1190" s="11">
        <f t="shared" si="3584"/>
        <v>0</v>
      </c>
    </row>
    <row r="1191" spans="1:92" ht="49.5" hidden="1" x14ac:dyDescent="0.25">
      <c r="A1191" s="55" t="s">
        <v>375</v>
      </c>
      <c r="B1191" s="14" t="s">
        <v>358</v>
      </c>
      <c r="C1191" s="14" t="s">
        <v>164</v>
      </c>
      <c r="D1191" s="14" t="s">
        <v>164</v>
      </c>
      <c r="E1191" s="14" t="s">
        <v>415</v>
      </c>
      <c r="F1191" s="14"/>
      <c r="G1191" s="11">
        <f t="shared" si="3578"/>
        <v>622</v>
      </c>
      <c r="H1191" s="11">
        <f t="shared" si="3578"/>
        <v>0</v>
      </c>
      <c r="I1191" s="11">
        <f t="shared" si="3578"/>
        <v>0</v>
      </c>
      <c r="J1191" s="11">
        <f t="shared" si="3578"/>
        <v>0</v>
      </c>
      <c r="K1191" s="11">
        <f t="shared" si="3578"/>
        <v>0</v>
      </c>
      <c r="L1191" s="11">
        <f t="shared" si="3578"/>
        <v>0</v>
      </c>
      <c r="M1191" s="11">
        <f t="shared" si="3578"/>
        <v>622</v>
      </c>
      <c r="N1191" s="11">
        <f t="shared" si="3578"/>
        <v>0</v>
      </c>
      <c r="O1191" s="11">
        <f t="shared" si="3578"/>
        <v>0</v>
      </c>
      <c r="P1191" s="11">
        <f t="shared" si="3578"/>
        <v>0</v>
      </c>
      <c r="Q1191" s="11">
        <f t="shared" si="3578"/>
        <v>0</v>
      </c>
      <c r="R1191" s="11">
        <f t="shared" si="3578"/>
        <v>0</v>
      </c>
      <c r="S1191" s="11">
        <f t="shared" si="3579"/>
        <v>622</v>
      </c>
      <c r="T1191" s="11">
        <f t="shared" si="3579"/>
        <v>0</v>
      </c>
      <c r="U1191" s="11">
        <f t="shared" si="3579"/>
        <v>0</v>
      </c>
      <c r="V1191" s="11">
        <f t="shared" si="3579"/>
        <v>0</v>
      </c>
      <c r="W1191" s="11">
        <f t="shared" si="3579"/>
        <v>0</v>
      </c>
      <c r="X1191" s="11">
        <f t="shared" si="3579"/>
        <v>0</v>
      </c>
      <c r="Y1191" s="11">
        <f t="shared" si="3579"/>
        <v>622</v>
      </c>
      <c r="Z1191" s="11">
        <f t="shared" si="3579"/>
        <v>0</v>
      </c>
      <c r="AA1191" s="11">
        <f t="shared" si="3579"/>
        <v>0</v>
      </c>
      <c r="AB1191" s="11">
        <f t="shared" si="3579"/>
        <v>0</v>
      </c>
      <c r="AC1191" s="11">
        <f t="shared" si="3579"/>
        <v>0</v>
      </c>
      <c r="AD1191" s="11">
        <f t="shared" si="3579"/>
        <v>0</v>
      </c>
      <c r="AE1191" s="11">
        <f t="shared" si="3579"/>
        <v>622</v>
      </c>
      <c r="AF1191" s="11">
        <f t="shared" si="3579"/>
        <v>0</v>
      </c>
      <c r="AG1191" s="11">
        <f t="shared" si="3580"/>
        <v>0</v>
      </c>
      <c r="AH1191" s="11">
        <f t="shared" si="3580"/>
        <v>0</v>
      </c>
      <c r="AI1191" s="11">
        <f t="shared" si="3580"/>
        <v>0</v>
      </c>
      <c r="AJ1191" s="11">
        <f t="shared" si="3580"/>
        <v>0</v>
      </c>
      <c r="AK1191" s="75">
        <f t="shared" si="3580"/>
        <v>622</v>
      </c>
      <c r="AL1191" s="75">
        <f t="shared" si="3580"/>
        <v>0</v>
      </c>
      <c r="AM1191" s="11">
        <f t="shared" si="3580"/>
        <v>0</v>
      </c>
      <c r="AN1191" s="11">
        <f t="shared" si="3580"/>
        <v>0</v>
      </c>
      <c r="AO1191" s="11">
        <f t="shared" si="3580"/>
        <v>0</v>
      </c>
      <c r="AP1191" s="11">
        <f t="shared" si="3580"/>
        <v>0</v>
      </c>
      <c r="AQ1191" s="11">
        <f t="shared" si="3580"/>
        <v>622</v>
      </c>
      <c r="AR1191" s="11">
        <f t="shared" si="3580"/>
        <v>0</v>
      </c>
      <c r="AS1191" s="11">
        <f t="shared" si="3581"/>
        <v>0</v>
      </c>
      <c r="AT1191" s="11">
        <f t="shared" si="3581"/>
        <v>0</v>
      </c>
      <c r="AU1191" s="11">
        <f t="shared" si="3581"/>
        <v>0</v>
      </c>
      <c r="AV1191" s="11">
        <f t="shared" si="3581"/>
        <v>0</v>
      </c>
      <c r="AW1191" s="11">
        <f t="shared" si="3581"/>
        <v>622</v>
      </c>
      <c r="AX1191" s="11">
        <f t="shared" si="3581"/>
        <v>0</v>
      </c>
      <c r="AY1191" s="75">
        <f t="shared" si="3581"/>
        <v>0</v>
      </c>
      <c r="AZ1191" s="75">
        <f t="shared" si="3581"/>
        <v>0</v>
      </c>
      <c r="BA1191" s="75">
        <f t="shared" si="3581"/>
        <v>0</v>
      </c>
      <c r="BB1191" s="75">
        <f t="shared" si="3581"/>
        <v>0</v>
      </c>
      <c r="BC1191" s="75">
        <f t="shared" si="3581"/>
        <v>622</v>
      </c>
      <c r="BD1191" s="75">
        <f t="shared" si="3581"/>
        <v>0</v>
      </c>
      <c r="BE1191" s="11">
        <f t="shared" si="3582"/>
        <v>0</v>
      </c>
      <c r="BF1191" s="11">
        <f t="shared" si="3582"/>
        <v>0</v>
      </c>
      <c r="BG1191" s="11">
        <f t="shared" si="3582"/>
        <v>0</v>
      </c>
      <c r="BH1191" s="11">
        <f t="shared" si="3582"/>
        <v>0</v>
      </c>
      <c r="BI1191" s="138">
        <f t="shared" si="3582"/>
        <v>622</v>
      </c>
      <c r="BJ1191" s="138">
        <f t="shared" si="3582"/>
        <v>0</v>
      </c>
      <c r="BK1191" s="75">
        <f t="shared" si="3582"/>
        <v>-122</v>
      </c>
      <c r="BL1191" s="75">
        <f t="shared" si="3582"/>
        <v>0</v>
      </c>
      <c r="BM1191" s="75">
        <f t="shared" si="3582"/>
        <v>0</v>
      </c>
      <c r="BN1191" s="75">
        <f t="shared" si="3582"/>
        <v>0</v>
      </c>
      <c r="BO1191" s="75">
        <f t="shared" si="3582"/>
        <v>500</v>
      </c>
      <c r="BP1191" s="75">
        <f t="shared" si="3582"/>
        <v>0</v>
      </c>
      <c r="BQ1191" s="11">
        <f t="shared" si="3583"/>
        <v>0</v>
      </c>
      <c r="BR1191" s="11">
        <f t="shared" si="3583"/>
        <v>0</v>
      </c>
      <c r="BS1191" s="11">
        <f t="shared" si="3583"/>
        <v>0</v>
      </c>
      <c r="BT1191" s="11">
        <f t="shared" si="3583"/>
        <v>0</v>
      </c>
      <c r="BU1191" s="11">
        <f t="shared" si="3583"/>
        <v>500</v>
      </c>
      <c r="BV1191" s="11">
        <f t="shared" si="3583"/>
        <v>0</v>
      </c>
      <c r="BW1191" s="75">
        <f t="shared" si="3583"/>
        <v>0</v>
      </c>
      <c r="BX1191" s="75">
        <f t="shared" si="3583"/>
        <v>0</v>
      </c>
      <c r="BY1191" s="75">
        <f t="shared" si="3583"/>
        <v>0</v>
      </c>
      <c r="BZ1191" s="75">
        <f t="shared" si="3583"/>
        <v>0</v>
      </c>
      <c r="CA1191" s="75">
        <f t="shared" si="3583"/>
        <v>500</v>
      </c>
      <c r="CB1191" s="75">
        <f t="shared" si="3583"/>
        <v>0</v>
      </c>
      <c r="CC1191" s="75">
        <f t="shared" si="3584"/>
        <v>0</v>
      </c>
      <c r="CD1191" s="75">
        <f t="shared" si="3584"/>
        <v>0</v>
      </c>
      <c r="CE1191" s="75">
        <f t="shared" si="3584"/>
        <v>0</v>
      </c>
      <c r="CF1191" s="75">
        <f t="shared" si="3584"/>
        <v>0</v>
      </c>
      <c r="CG1191" s="75">
        <f t="shared" si="3584"/>
        <v>500</v>
      </c>
      <c r="CH1191" s="75">
        <f t="shared" si="3584"/>
        <v>0</v>
      </c>
      <c r="CI1191" s="11">
        <f t="shared" si="3584"/>
        <v>0</v>
      </c>
      <c r="CJ1191" s="11">
        <f t="shared" si="3584"/>
        <v>0</v>
      </c>
      <c r="CK1191" s="11">
        <f t="shared" si="3584"/>
        <v>0</v>
      </c>
      <c r="CL1191" s="11">
        <f t="shared" si="3584"/>
        <v>-134</v>
      </c>
      <c r="CM1191" s="11">
        <f t="shared" si="3584"/>
        <v>366</v>
      </c>
      <c r="CN1191" s="11">
        <f t="shared" si="3584"/>
        <v>0</v>
      </c>
    </row>
    <row r="1192" spans="1:92" ht="33" hidden="1" x14ac:dyDescent="0.25">
      <c r="A1192" s="55" t="s">
        <v>12</v>
      </c>
      <c r="B1192" s="14" t="s">
        <v>358</v>
      </c>
      <c r="C1192" s="14" t="s">
        <v>164</v>
      </c>
      <c r="D1192" s="14" t="s">
        <v>164</v>
      </c>
      <c r="E1192" s="14" t="s">
        <v>415</v>
      </c>
      <c r="F1192" s="14" t="s">
        <v>13</v>
      </c>
      <c r="G1192" s="11">
        <f t="shared" si="3578"/>
        <v>622</v>
      </c>
      <c r="H1192" s="11">
        <f t="shared" si="3578"/>
        <v>0</v>
      </c>
      <c r="I1192" s="11">
        <f t="shared" si="3578"/>
        <v>0</v>
      </c>
      <c r="J1192" s="11">
        <f t="shared" si="3578"/>
        <v>0</v>
      </c>
      <c r="K1192" s="11">
        <f t="shared" si="3578"/>
        <v>0</v>
      </c>
      <c r="L1192" s="11">
        <f t="shared" si="3578"/>
        <v>0</v>
      </c>
      <c r="M1192" s="11">
        <f t="shared" si="3578"/>
        <v>622</v>
      </c>
      <c r="N1192" s="11">
        <f t="shared" si="3578"/>
        <v>0</v>
      </c>
      <c r="O1192" s="11">
        <f t="shared" si="3578"/>
        <v>0</v>
      </c>
      <c r="P1192" s="11">
        <f t="shared" si="3578"/>
        <v>0</v>
      </c>
      <c r="Q1192" s="11">
        <f t="shared" si="3578"/>
        <v>0</v>
      </c>
      <c r="R1192" s="11">
        <f t="shared" si="3578"/>
        <v>0</v>
      </c>
      <c r="S1192" s="11">
        <f t="shared" si="3579"/>
        <v>622</v>
      </c>
      <c r="T1192" s="11">
        <f t="shared" si="3579"/>
        <v>0</v>
      </c>
      <c r="U1192" s="11">
        <f t="shared" si="3579"/>
        <v>0</v>
      </c>
      <c r="V1192" s="11">
        <f t="shared" si="3579"/>
        <v>0</v>
      </c>
      <c r="W1192" s="11">
        <f t="shared" si="3579"/>
        <v>0</v>
      </c>
      <c r="X1192" s="11">
        <f t="shared" si="3579"/>
        <v>0</v>
      </c>
      <c r="Y1192" s="11">
        <f t="shared" si="3579"/>
        <v>622</v>
      </c>
      <c r="Z1192" s="11">
        <f t="shared" si="3579"/>
        <v>0</v>
      </c>
      <c r="AA1192" s="11">
        <f t="shared" si="3579"/>
        <v>0</v>
      </c>
      <c r="AB1192" s="11">
        <f t="shared" si="3579"/>
        <v>0</v>
      </c>
      <c r="AC1192" s="11">
        <f t="shared" si="3579"/>
        <v>0</v>
      </c>
      <c r="AD1192" s="11">
        <f t="shared" si="3579"/>
        <v>0</v>
      </c>
      <c r="AE1192" s="11">
        <f t="shared" si="3579"/>
        <v>622</v>
      </c>
      <c r="AF1192" s="11">
        <f t="shared" si="3579"/>
        <v>0</v>
      </c>
      <c r="AG1192" s="11">
        <f t="shared" si="3580"/>
        <v>0</v>
      </c>
      <c r="AH1192" s="11">
        <f t="shared" si="3580"/>
        <v>0</v>
      </c>
      <c r="AI1192" s="11">
        <f t="shared" si="3580"/>
        <v>0</v>
      </c>
      <c r="AJ1192" s="11">
        <f t="shared" si="3580"/>
        <v>0</v>
      </c>
      <c r="AK1192" s="75">
        <f t="shared" si="3580"/>
        <v>622</v>
      </c>
      <c r="AL1192" s="75">
        <f t="shared" si="3580"/>
        <v>0</v>
      </c>
      <c r="AM1192" s="11">
        <f t="shared" si="3580"/>
        <v>0</v>
      </c>
      <c r="AN1192" s="11">
        <f t="shared" si="3580"/>
        <v>0</v>
      </c>
      <c r="AO1192" s="11">
        <f t="shared" si="3580"/>
        <v>0</v>
      </c>
      <c r="AP1192" s="11">
        <f t="shared" si="3580"/>
        <v>0</v>
      </c>
      <c r="AQ1192" s="11">
        <f t="shared" si="3580"/>
        <v>622</v>
      </c>
      <c r="AR1192" s="11">
        <f t="shared" si="3580"/>
        <v>0</v>
      </c>
      <c r="AS1192" s="11">
        <f t="shared" si="3581"/>
        <v>0</v>
      </c>
      <c r="AT1192" s="11">
        <f t="shared" si="3581"/>
        <v>0</v>
      </c>
      <c r="AU1192" s="11">
        <f t="shared" si="3581"/>
        <v>0</v>
      </c>
      <c r="AV1192" s="11">
        <f t="shared" si="3581"/>
        <v>0</v>
      </c>
      <c r="AW1192" s="11">
        <f t="shared" si="3581"/>
        <v>622</v>
      </c>
      <c r="AX1192" s="11">
        <f t="shared" si="3581"/>
        <v>0</v>
      </c>
      <c r="AY1192" s="75">
        <f t="shared" si="3581"/>
        <v>0</v>
      </c>
      <c r="AZ1192" s="75">
        <f t="shared" si="3581"/>
        <v>0</v>
      </c>
      <c r="BA1192" s="75">
        <f t="shared" si="3581"/>
        <v>0</v>
      </c>
      <c r="BB1192" s="75">
        <f t="shared" si="3581"/>
        <v>0</v>
      </c>
      <c r="BC1192" s="75">
        <f t="shared" si="3581"/>
        <v>622</v>
      </c>
      <c r="BD1192" s="75">
        <f t="shared" si="3581"/>
        <v>0</v>
      </c>
      <c r="BE1192" s="11">
        <f t="shared" si="3582"/>
        <v>0</v>
      </c>
      <c r="BF1192" s="11">
        <f t="shared" si="3582"/>
        <v>0</v>
      </c>
      <c r="BG1192" s="11">
        <f t="shared" si="3582"/>
        <v>0</v>
      </c>
      <c r="BH1192" s="11">
        <f t="shared" si="3582"/>
        <v>0</v>
      </c>
      <c r="BI1192" s="138">
        <f t="shared" si="3582"/>
        <v>622</v>
      </c>
      <c r="BJ1192" s="138">
        <f t="shared" si="3582"/>
        <v>0</v>
      </c>
      <c r="BK1192" s="75">
        <f t="shared" si="3582"/>
        <v>-122</v>
      </c>
      <c r="BL1192" s="75">
        <f t="shared" si="3582"/>
        <v>0</v>
      </c>
      <c r="BM1192" s="75">
        <f t="shared" si="3582"/>
        <v>0</v>
      </c>
      <c r="BN1192" s="75">
        <f t="shared" si="3582"/>
        <v>0</v>
      </c>
      <c r="BO1192" s="75">
        <f t="shared" si="3582"/>
        <v>500</v>
      </c>
      <c r="BP1192" s="75">
        <f t="shared" si="3582"/>
        <v>0</v>
      </c>
      <c r="BQ1192" s="11">
        <f t="shared" si="3583"/>
        <v>0</v>
      </c>
      <c r="BR1192" s="11">
        <f t="shared" si="3583"/>
        <v>0</v>
      </c>
      <c r="BS1192" s="11">
        <f t="shared" si="3583"/>
        <v>0</v>
      </c>
      <c r="BT1192" s="11">
        <f t="shared" si="3583"/>
        <v>0</v>
      </c>
      <c r="BU1192" s="11">
        <f t="shared" si="3583"/>
        <v>500</v>
      </c>
      <c r="BV1192" s="11">
        <f t="shared" si="3583"/>
        <v>0</v>
      </c>
      <c r="BW1192" s="75">
        <f t="shared" si="3583"/>
        <v>0</v>
      </c>
      <c r="BX1192" s="75">
        <f t="shared" si="3583"/>
        <v>0</v>
      </c>
      <c r="BY1192" s="75">
        <f t="shared" si="3583"/>
        <v>0</v>
      </c>
      <c r="BZ1192" s="75">
        <f t="shared" si="3583"/>
        <v>0</v>
      </c>
      <c r="CA1192" s="75">
        <f t="shared" si="3583"/>
        <v>500</v>
      </c>
      <c r="CB1192" s="75">
        <f t="shared" si="3583"/>
        <v>0</v>
      </c>
      <c r="CC1192" s="75">
        <f t="shared" si="3584"/>
        <v>0</v>
      </c>
      <c r="CD1192" s="75">
        <f t="shared" si="3584"/>
        <v>0</v>
      </c>
      <c r="CE1192" s="75">
        <f t="shared" si="3584"/>
        <v>0</v>
      </c>
      <c r="CF1192" s="75">
        <f t="shared" si="3584"/>
        <v>0</v>
      </c>
      <c r="CG1192" s="75">
        <f t="shared" si="3584"/>
        <v>500</v>
      </c>
      <c r="CH1192" s="75">
        <f t="shared" si="3584"/>
        <v>0</v>
      </c>
      <c r="CI1192" s="11">
        <f t="shared" si="3584"/>
        <v>0</v>
      </c>
      <c r="CJ1192" s="11">
        <f t="shared" si="3584"/>
        <v>0</v>
      </c>
      <c r="CK1192" s="11">
        <f t="shared" si="3584"/>
        <v>0</v>
      </c>
      <c r="CL1192" s="11">
        <f t="shared" si="3584"/>
        <v>-134</v>
      </c>
      <c r="CM1192" s="11">
        <f t="shared" si="3584"/>
        <v>366</v>
      </c>
      <c r="CN1192" s="11">
        <f t="shared" si="3584"/>
        <v>0</v>
      </c>
    </row>
    <row r="1193" spans="1:92" hidden="1" x14ac:dyDescent="0.25">
      <c r="A1193" s="55" t="s">
        <v>14</v>
      </c>
      <c r="B1193" s="14" t="s">
        <v>358</v>
      </c>
      <c r="C1193" s="14" t="s">
        <v>164</v>
      </c>
      <c r="D1193" s="14" t="s">
        <v>164</v>
      </c>
      <c r="E1193" s="14" t="s">
        <v>415</v>
      </c>
      <c r="F1193" s="14" t="s">
        <v>37</v>
      </c>
      <c r="G1193" s="11">
        <v>622</v>
      </c>
      <c r="H1193" s="11"/>
      <c r="I1193" s="11"/>
      <c r="J1193" s="11"/>
      <c r="K1193" s="11"/>
      <c r="L1193" s="11"/>
      <c r="M1193" s="11">
        <f>G1193+I1193+J1193+K1193+L1193</f>
        <v>622</v>
      </c>
      <c r="N1193" s="11">
        <f>H1193+J1193</f>
        <v>0</v>
      </c>
      <c r="O1193" s="11"/>
      <c r="P1193" s="11"/>
      <c r="Q1193" s="11"/>
      <c r="R1193" s="11"/>
      <c r="S1193" s="11">
        <f>M1193+O1193+P1193+Q1193+R1193</f>
        <v>622</v>
      </c>
      <c r="T1193" s="11">
        <f>N1193+P1193</f>
        <v>0</v>
      </c>
      <c r="U1193" s="11"/>
      <c r="V1193" s="11"/>
      <c r="W1193" s="11"/>
      <c r="X1193" s="11"/>
      <c r="Y1193" s="11">
        <f>S1193+U1193+V1193+W1193+X1193</f>
        <v>622</v>
      </c>
      <c r="Z1193" s="11">
        <f>T1193+V1193</f>
        <v>0</v>
      </c>
      <c r="AA1193" s="11"/>
      <c r="AB1193" s="11"/>
      <c r="AC1193" s="11"/>
      <c r="AD1193" s="11"/>
      <c r="AE1193" s="11">
        <f>Y1193+AA1193+AB1193+AC1193+AD1193</f>
        <v>622</v>
      </c>
      <c r="AF1193" s="11">
        <f>Z1193+AB1193</f>
        <v>0</v>
      </c>
      <c r="AG1193" s="11"/>
      <c r="AH1193" s="11"/>
      <c r="AI1193" s="11"/>
      <c r="AJ1193" s="11"/>
      <c r="AK1193" s="75">
        <f>AE1193+AG1193+AH1193+AI1193+AJ1193</f>
        <v>622</v>
      </c>
      <c r="AL1193" s="75">
        <f>AF1193+AH1193</f>
        <v>0</v>
      </c>
      <c r="AM1193" s="11"/>
      <c r="AN1193" s="11"/>
      <c r="AO1193" s="11"/>
      <c r="AP1193" s="11"/>
      <c r="AQ1193" s="11">
        <f>AK1193+AM1193+AN1193+AO1193+AP1193</f>
        <v>622</v>
      </c>
      <c r="AR1193" s="11">
        <f>AL1193+AN1193</f>
        <v>0</v>
      </c>
      <c r="AS1193" s="11"/>
      <c r="AT1193" s="11"/>
      <c r="AU1193" s="11"/>
      <c r="AV1193" s="11"/>
      <c r="AW1193" s="11">
        <f>AQ1193+AS1193+AT1193+AU1193+AV1193</f>
        <v>622</v>
      </c>
      <c r="AX1193" s="11">
        <f>AR1193+AT1193</f>
        <v>0</v>
      </c>
      <c r="AY1193" s="75"/>
      <c r="AZ1193" s="75"/>
      <c r="BA1193" s="75"/>
      <c r="BB1193" s="75"/>
      <c r="BC1193" s="75">
        <f>AW1193+AY1193+AZ1193+BA1193+BB1193</f>
        <v>622</v>
      </c>
      <c r="BD1193" s="75">
        <f>AX1193+AZ1193</f>
        <v>0</v>
      </c>
      <c r="BE1193" s="11"/>
      <c r="BF1193" s="11"/>
      <c r="BG1193" s="11"/>
      <c r="BH1193" s="11"/>
      <c r="BI1193" s="138">
        <f>BC1193+BE1193+BF1193+BG1193+BH1193</f>
        <v>622</v>
      </c>
      <c r="BJ1193" s="138">
        <f>BD1193+BF1193</f>
        <v>0</v>
      </c>
      <c r="BK1193" s="75">
        <v>-122</v>
      </c>
      <c r="BL1193" s="75"/>
      <c r="BM1193" s="75"/>
      <c r="BN1193" s="75"/>
      <c r="BO1193" s="75">
        <f>BI1193+BK1193+BL1193+BM1193+BN1193</f>
        <v>500</v>
      </c>
      <c r="BP1193" s="75">
        <f>BJ1193+BL1193</f>
        <v>0</v>
      </c>
      <c r="BQ1193" s="11"/>
      <c r="BR1193" s="11"/>
      <c r="BS1193" s="11"/>
      <c r="BT1193" s="11"/>
      <c r="BU1193" s="11">
        <f>BO1193+BQ1193+BR1193+BS1193+BT1193</f>
        <v>500</v>
      </c>
      <c r="BV1193" s="11">
        <f>BP1193+BR1193</f>
        <v>0</v>
      </c>
      <c r="BW1193" s="75"/>
      <c r="BX1193" s="75"/>
      <c r="BY1193" s="75"/>
      <c r="BZ1193" s="75"/>
      <c r="CA1193" s="75">
        <f>BU1193+BW1193+BX1193+BY1193+BZ1193</f>
        <v>500</v>
      </c>
      <c r="CB1193" s="75">
        <f>BV1193+BX1193</f>
        <v>0</v>
      </c>
      <c r="CC1193" s="75"/>
      <c r="CD1193" s="75"/>
      <c r="CE1193" s="75"/>
      <c r="CF1193" s="75"/>
      <c r="CG1193" s="75">
        <f>CA1193+CC1193+CD1193+CE1193+CF1193</f>
        <v>500</v>
      </c>
      <c r="CH1193" s="75">
        <f>CB1193+CD1193</f>
        <v>0</v>
      </c>
      <c r="CI1193" s="11"/>
      <c r="CJ1193" s="11"/>
      <c r="CK1193" s="11"/>
      <c r="CL1193" s="11">
        <v>-134</v>
      </c>
      <c r="CM1193" s="11">
        <f>CG1193+CI1193+CJ1193+CK1193+CL1193</f>
        <v>366</v>
      </c>
      <c r="CN1193" s="11">
        <f>CH1193+CJ1193</f>
        <v>0</v>
      </c>
    </row>
    <row r="1194" spans="1:92" ht="49.5" hidden="1" x14ac:dyDescent="0.25">
      <c r="A1194" s="55" t="s">
        <v>360</v>
      </c>
      <c r="B1194" s="14" t="s">
        <v>358</v>
      </c>
      <c r="C1194" s="14" t="s">
        <v>164</v>
      </c>
      <c r="D1194" s="14" t="s">
        <v>164</v>
      </c>
      <c r="E1194" s="14" t="s">
        <v>429</v>
      </c>
      <c r="F1194" s="14"/>
      <c r="G1194" s="11">
        <f t="shared" ref="G1194:R1209" si="3585">G1195</f>
        <v>166</v>
      </c>
      <c r="H1194" s="11">
        <f t="shared" si="3585"/>
        <v>0</v>
      </c>
      <c r="I1194" s="11">
        <f t="shared" si="3585"/>
        <v>0</v>
      </c>
      <c r="J1194" s="11">
        <f t="shared" si="3585"/>
        <v>0</v>
      </c>
      <c r="K1194" s="11">
        <f t="shared" si="3585"/>
        <v>0</v>
      </c>
      <c r="L1194" s="11">
        <f t="shared" si="3585"/>
        <v>0</v>
      </c>
      <c r="M1194" s="11">
        <f t="shared" si="3585"/>
        <v>166</v>
      </c>
      <c r="N1194" s="11">
        <f t="shared" si="3585"/>
        <v>0</v>
      </c>
      <c r="O1194" s="11">
        <f t="shared" si="3585"/>
        <v>0</v>
      </c>
      <c r="P1194" s="11">
        <f t="shared" si="3585"/>
        <v>0</v>
      </c>
      <c r="Q1194" s="11">
        <f t="shared" si="3585"/>
        <v>0</v>
      </c>
      <c r="R1194" s="11">
        <f t="shared" si="3585"/>
        <v>0</v>
      </c>
      <c r="S1194" s="11">
        <f t="shared" ref="S1194:AH1209" si="3586">S1195</f>
        <v>166</v>
      </c>
      <c r="T1194" s="11">
        <f t="shared" si="3586"/>
        <v>0</v>
      </c>
      <c r="U1194" s="11">
        <f t="shared" si="3586"/>
        <v>0</v>
      </c>
      <c r="V1194" s="11">
        <f t="shared" si="3586"/>
        <v>0</v>
      </c>
      <c r="W1194" s="11">
        <f t="shared" si="3586"/>
        <v>0</v>
      </c>
      <c r="X1194" s="11">
        <f t="shared" si="3586"/>
        <v>0</v>
      </c>
      <c r="Y1194" s="11">
        <f t="shared" si="3586"/>
        <v>166</v>
      </c>
      <c r="Z1194" s="11">
        <f t="shared" si="3586"/>
        <v>0</v>
      </c>
      <c r="AA1194" s="11">
        <f t="shared" si="3586"/>
        <v>0</v>
      </c>
      <c r="AB1194" s="11">
        <f t="shared" si="3586"/>
        <v>0</v>
      </c>
      <c r="AC1194" s="11">
        <f t="shared" si="3586"/>
        <v>0</v>
      </c>
      <c r="AD1194" s="11">
        <f t="shared" si="3586"/>
        <v>0</v>
      </c>
      <c r="AE1194" s="11">
        <f t="shared" si="3586"/>
        <v>166</v>
      </c>
      <c r="AF1194" s="11">
        <f t="shared" si="3586"/>
        <v>0</v>
      </c>
      <c r="AG1194" s="11">
        <f t="shared" si="3586"/>
        <v>0</v>
      </c>
      <c r="AH1194" s="11">
        <f t="shared" si="3586"/>
        <v>0</v>
      </c>
      <c r="AI1194" s="11">
        <f t="shared" ref="AG1194:AV1209" si="3587">AI1195</f>
        <v>0</v>
      </c>
      <c r="AJ1194" s="11">
        <f t="shared" si="3587"/>
        <v>0</v>
      </c>
      <c r="AK1194" s="75">
        <f t="shared" si="3587"/>
        <v>166</v>
      </c>
      <c r="AL1194" s="75">
        <f t="shared" si="3587"/>
        <v>0</v>
      </c>
      <c r="AM1194" s="11">
        <f t="shared" si="3587"/>
        <v>0</v>
      </c>
      <c r="AN1194" s="11">
        <f t="shared" si="3587"/>
        <v>0</v>
      </c>
      <c r="AO1194" s="11">
        <f t="shared" si="3587"/>
        <v>0</v>
      </c>
      <c r="AP1194" s="11">
        <f t="shared" si="3587"/>
        <v>0</v>
      </c>
      <c r="AQ1194" s="11">
        <f t="shared" si="3587"/>
        <v>166</v>
      </c>
      <c r="AR1194" s="11">
        <f t="shared" si="3587"/>
        <v>0</v>
      </c>
      <c r="AS1194" s="11">
        <f t="shared" si="3587"/>
        <v>0</v>
      </c>
      <c r="AT1194" s="11">
        <f t="shared" si="3587"/>
        <v>0</v>
      </c>
      <c r="AU1194" s="11">
        <f t="shared" si="3587"/>
        <v>0</v>
      </c>
      <c r="AV1194" s="11">
        <f t="shared" si="3587"/>
        <v>0</v>
      </c>
      <c r="AW1194" s="11">
        <f t="shared" ref="AS1194:BD1209" si="3588">AW1195</f>
        <v>166</v>
      </c>
      <c r="AX1194" s="11">
        <f t="shared" si="3588"/>
        <v>0</v>
      </c>
      <c r="AY1194" s="75">
        <f t="shared" si="3588"/>
        <v>0</v>
      </c>
      <c r="AZ1194" s="75">
        <f t="shared" si="3588"/>
        <v>0</v>
      </c>
      <c r="BA1194" s="75">
        <f t="shared" si="3588"/>
        <v>0</v>
      </c>
      <c r="BB1194" s="75">
        <f t="shared" si="3588"/>
        <v>0</v>
      </c>
      <c r="BC1194" s="75">
        <f t="shared" si="3588"/>
        <v>166</v>
      </c>
      <c r="BD1194" s="75">
        <f t="shared" si="3588"/>
        <v>0</v>
      </c>
      <c r="BE1194" s="11">
        <f>BE1195+BE1199+BE1203</f>
        <v>0</v>
      </c>
      <c r="BF1194" s="11">
        <f t="shared" ref="BF1194:BJ1194" si="3589">BF1195+BF1199+BF1203</f>
        <v>8133</v>
      </c>
      <c r="BG1194" s="11">
        <f t="shared" si="3589"/>
        <v>524</v>
      </c>
      <c r="BH1194" s="11">
        <f t="shared" si="3589"/>
        <v>0</v>
      </c>
      <c r="BI1194" s="138">
        <f t="shared" si="3589"/>
        <v>8823</v>
      </c>
      <c r="BJ1194" s="138">
        <f t="shared" si="3589"/>
        <v>8133</v>
      </c>
      <c r="BK1194" s="75">
        <f>BK1195+BK1199+BK1203</f>
        <v>0</v>
      </c>
      <c r="BL1194" s="75">
        <f t="shared" ref="BL1194:BP1194" si="3590">BL1195+BL1199+BL1203</f>
        <v>0</v>
      </c>
      <c r="BM1194" s="75">
        <f t="shared" si="3590"/>
        <v>0</v>
      </c>
      <c r="BN1194" s="75">
        <f t="shared" si="3590"/>
        <v>0</v>
      </c>
      <c r="BO1194" s="75">
        <f t="shared" si="3590"/>
        <v>8823</v>
      </c>
      <c r="BP1194" s="75">
        <f t="shared" si="3590"/>
        <v>8133</v>
      </c>
      <c r="BQ1194" s="11">
        <f>BQ1195+BQ1199+BQ1203</f>
        <v>0</v>
      </c>
      <c r="BR1194" s="11">
        <f t="shared" ref="BR1194:BV1194" si="3591">BR1195+BR1199+BR1203</f>
        <v>0</v>
      </c>
      <c r="BS1194" s="11">
        <f t="shared" si="3591"/>
        <v>0</v>
      </c>
      <c r="BT1194" s="11">
        <f t="shared" si="3591"/>
        <v>0</v>
      </c>
      <c r="BU1194" s="11">
        <f t="shared" si="3591"/>
        <v>8823</v>
      </c>
      <c r="BV1194" s="11">
        <f t="shared" si="3591"/>
        <v>8133</v>
      </c>
      <c r="BW1194" s="75">
        <f>BW1195+BW1199+BW1203</f>
        <v>0</v>
      </c>
      <c r="BX1194" s="75">
        <f t="shared" ref="BX1194:CB1194" si="3592">BX1195+BX1199+BX1203</f>
        <v>0</v>
      </c>
      <c r="BY1194" s="75">
        <f t="shared" si="3592"/>
        <v>0</v>
      </c>
      <c r="BZ1194" s="75">
        <f t="shared" si="3592"/>
        <v>0</v>
      </c>
      <c r="CA1194" s="75">
        <f t="shared" si="3592"/>
        <v>8823</v>
      </c>
      <c r="CB1194" s="75">
        <f t="shared" si="3592"/>
        <v>8133</v>
      </c>
      <c r="CC1194" s="75">
        <f>CC1195+CC1199+CC1203</f>
        <v>0</v>
      </c>
      <c r="CD1194" s="75">
        <f t="shared" ref="CD1194:CH1194" si="3593">CD1195+CD1199+CD1203</f>
        <v>0</v>
      </c>
      <c r="CE1194" s="75">
        <f t="shared" si="3593"/>
        <v>0</v>
      </c>
      <c r="CF1194" s="75">
        <f t="shared" si="3593"/>
        <v>0</v>
      </c>
      <c r="CG1194" s="75">
        <f t="shared" si="3593"/>
        <v>8823</v>
      </c>
      <c r="CH1194" s="75">
        <f t="shared" si="3593"/>
        <v>8133</v>
      </c>
      <c r="CI1194" s="11">
        <f>CI1195+CI1199+CI1203</f>
        <v>0</v>
      </c>
      <c r="CJ1194" s="11">
        <f t="shared" ref="CJ1194:CN1194" si="3594">CJ1195+CJ1199+CJ1203</f>
        <v>0</v>
      </c>
      <c r="CK1194" s="11">
        <f t="shared" si="3594"/>
        <v>0</v>
      </c>
      <c r="CL1194" s="11">
        <f t="shared" si="3594"/>
        <v>0</v>
      </c>
      <c r="CM1194" s="11">
        <f t="shared" si="3594"/>
        <v>8823</v>
      </c>
      <c r="CN1194" s="11">
        <f t="shared" si="3594"/>
        <v>8133</v>
      </c>
    </row>
    <row r="1195" spans="1:92" ht="33" hidden="1" x14ac:dyDescent="0.25">
      <c r="A1195" s="55" t="s">
        <v>84</v>
      </c>
      <c r="B1195" s="14" t="s">
        <v>358</v>
      </c>
      <c r="C1195" s="14" t="s">
        <v>164</v>
      </c>
      <c r="D1195" s="14" t="s">
        <v>164</v>
      </c>
      <c r="E1195" s="14" t="s">
        <v>433</v>
      </c>
      <c r="F1195" s="14"/>
      <c r="G1195" s="11">
        <f t="shared" si="3585"/>
        <v>166</v>
      </c>
      <c r="H1195" s="11">
        <f t="shared" si="3585"/>
        <v>0</v>
      </c>
      <c r="I1195" s="11">
        <f t="shared" si="3585"/>
        <v>0</v>
      </c>
      <c r="J1195" s="11">
        <f t="shared" si="3585"/>
        <v>0</v>
      </c>
      <c r="K1195" s="11">
        <f t="shared" si="3585"/>
        <v>0</v>
      </c>
      <c r="L1195" s="11">
        <f t="shared" si="3585"/>
        <v>0</v>
      </c>
      <c r="M1195" s="11">
        <f t="shared" si="3585"/>
        <v>166</v>
      </c>
      <c r="N1195" s="11">
        <f t="shared" si="3585"/>
        <v>0</v>
      </c>
      <c r="O1195" s="11">
        <f t="shared" si="3585"/>
        <v>0</v>
      </c>
      <c r="P1195" s="11">
        <f t="shared" si="3585"/>
        <v>0</v>
      </c>
      <c r="Q1195" s="11">
        <f t="shared" si="3585"/>
        <v>0</v>
      </c>
      <c r="R1195" s="11">
        <f t="shared" si="3585"/>
        <v>0</v>
      </c>
      <c r="S1195" s="11">
        <f t="shared" si="3586"/>
        <v>166</v>
      </c>
      <c r="T1195" s="11">
        <f t="shared" si="3586"/>
        <v>0</v>
      </c>
      <c r="U1195" s="11">
        <f t="shared" si="3586"/>
        <v>0</v>
      </c>
      <c r="V1195" s="11">
        <f t="shared" si="3586"/>
        <v>0</v>
      </c>
      <c r="W1195" s="11">
        <f t="shared" si="3586"/>
        <v>0</v>
      </c>
      <c r="X1195" s="11">
        <f t="shared" si="3586"/>
        <v>0</v>
      </c>
      <c r="Y1195" s="11">
        <f t="shared" si="3586"/>
        <v>166</v>
      </c>
      <c r="Z1195" s="11">
        <f t="shared" si="3586"/>
        <v>0</v>
      </c>
      <c r="AA1195" s="11">
        <f t="shared" si="3586"/>
        <v>0</v>
      </c>
      <c r="AB1195" s="11">
        <f t="shared" si="3586"/>
        <v>0</v>
      </c>
      <c r="AC1195" s="11">
        <f t="shared" si="3586"/>
        <v>0</v>
      </c>
      <c r="AD1195" s="11">
        <f t="shared" si="3586"/>
        <v>0</v>
      </c>
      <c r="AE1195" s="11">
        <f t="shared" si="3586"/>
        <v>166</v>
      </c>
      <c r="AF1195" s="11">
        <f t="shared" si="3586"/>
        <v>0</v>
      </c>
      <c r="AG1195" s="11">
        <f t="shared" si="3587"/>
        <v>0</v>
      </c>
      <c r="AH1195" s="11">
        <f t="shared" si="3587"/>
        <v>0</v>
      </c>
      <c r="AI1195" s="11">
        <f t="shared" si="3587"/>
        <v>0</v>
      </c>
      <c r="AJ1195" s="11">
        <f t="shared" si="3587"/>
        <v>0</v>
      </c>
      <c r="AK1195" s="75">
        <f t="shared" si="3587"/>
        <v>166</v>
      </c>
      <c r="AL1195" s="75">
        <f t="shared" si="3587"/>
        <v>0</v>
      </c>
      <c r="AM1195" s="11">
        <f t="shared" si="3587"/>
        <v>0</v>
      </c>
      <c r="AN1195" s="11">
        <f t="shared" si="3587"/>
        <v>0</v>
      </c>
      <c r="AO1195" s="11">
        <f t="shared" si="3587"/>
        <v>0</v>
      </c>
      <c r="AP1195" s="11">
        <f t="shared" si="3587"/>
        <v>0</v>
      </c>
      <c r="AQ1195" s="11">
        <f t="shared" si="3587"/>
        <v>166</v>
      </c>
      <c r="AR1195" s="11">
        <f t="shared" si="3587"/>
        <v>0</v>
      </c>
      <c r="AS1195" s="11">
        <f t="shared" si="3588"/>
        <v>0</v>
      </c>
      <c r="AT1195" s="11">
        <f t="shared" si="3588"/>
        <v>0</v>
      </c>
      <c r="AU1195" s="11">
        <f t="shared" si="3588"/>
        <v>0</v>
      </c>
      <c r="AV1195" s="11">
        <f t="shared" si="3588"/>
        <v>0</v>
      </c>
      <c r="AW1195" s="11">
        <f t="shared" si="3588"/>
        <v>166</v>
      </c>
      <c r="AX1195" s="11">
        <f t="shared" si="3588"/>
        <v>0</v>
      </c>
      <c r="AY1195" s="75">
        <f t="shared" si="3588"/>
        <v>0</v>
      </c>
      <c r="AZ1195" s="75">
        <f t="shared" si="3588"/>
        <v>0</v>
      </c>
      <c r="BA1195" s="75">
        <f t="shared" si="3588"/>
        <v>0</v>
      </c>
      <c r="BB1195" s="75">
        <f t="shared" si="3588"/>
        <v>0</v>
      </c>
      <c r="BC1195" s="75">
        <f t="shared" si="3588"/>
        <v>166</v>
      </c>
      <c r="BD1195" s="75">
        <f t="shared" si="3588"/>
        <v>0</v>
      </c>
      <c r="BE1195" s="11">
        <f t="shared" ref="BE1195:BT1209" si="3595">BE1196</f>
        <v>0</v>
      </c>
      <c r="BF1195" s="11">
        <f t="shared" si="3595"/>
        <v>0</v>
      </c>
      <c r="BG1195" s="11">
        <f t="shared" si="3595"/>
        <v>0</v>
      </c>
      <c r="BH1195" s="11">
        <f t="shared" si="3595"/>
        <v>0</v>
      </c>
      <c r="BI1195" s="138">
        <f t="shared" si="3595"/>
        <v>166</v>
      </c>
      <c r="BJ1195" s="138">
        <f t="shared" si="3595"/>
        <v>0</v>
      </c>
      <c r="BK1195" s="75">
        <f t="shared" si="3595"/>
        <v>0</v>
      </c>
      <c r="BL1195" s="75">
        <f t="shared" si="3595"/>
        <v>0</v>
      </c>
      <c r="BM1195" s="75">
        <f t="shared" si="3595"/>
        <v>0</v>
      </c>
      <c r="BN1195" s="75">
        <f t="shared" si="3595"/>
        <v>0</v>
      </c>
      <c r="BO1195" s="75">
        <f t="shared" si="3595"/>
        <v>166</v>
      </c>
      <c r="BP1195" s="75">
        <f t="shared" si="3595"/>
        <v>0</v>
      </c>
      <c r="BQ1195" s="11">
        <f t="shared" si="3595"/>
        <v>0</v>
      </c>
      <c r="BR1195" s="11">
        <f t="shared" si="3595"/>
        <v>0</v>
      </c>
      <c r="BS1195" s="11">
        <f t="shared" si="3595"/>
        <v>0</v>
      </c>
      <c r="BT1195" s="11">
        <f t="shared" si="3595"/>
        <v>0</v>
      </c>
      <c r="BU1195" s="11">
        <f t="shared" ref="BQ1195:CF1209" si="3596">BU1196</f>
        <v>166</v>
      </c>
      <c r="BV1195" s="11">
        <f t="shared" si="3596"/>
        <v>0</v>
      </c>
      <c r="BW1195" s="75">
        <f t="shared" si="3596"/>
        <v>0</v>
      </c>
      <c r="BX1195" s="75">
        <f t="shared" si="3596"/>
        <v>0</v>
      </c>
      <c r="BY1195" s="75">
        <f t="shared" si="3596"/>
        <v>0</v>
      </c>
      <c r="BZ1195" s="75">
        <f t="shared" si="3596"/>
        <v>0</v>
      </c>
      <c r="CA1195" s="75">
        <f t="shared" si="3596"/>
        <v>166</v>
      </c>
      <c r="CB1195" s="75">
        <f t="shared" si="3596"/>
        <v>0</v>
      </c>
      <c r="CC1195" s="75">
        <f t="shared" si="3596"/>
        <v>0</v>
      </c>
      <c r="CD1195" s="75">
        <f t="shared" si="3596"/>
        <v>0</v>
      </c>
      <c r="CE1195" s="75">
        <f t="shared" si="3596"/>
        <v>0</v>
      </c>
      <c r="CF1195" s="75">
        <f t="shared" si="3596"/>
        <v>0</v>
      </c>
      <c r="CG1195" s="75">
        <f t="shared" ref="CC1195:CN1209" si="3597">CG1196</f>
        <v>166</v>
      </c>
      <c r="CH1195" s="75">
        <f t="shared" si="3597"/>
        <v>0</v>
      </c>
      <c r="CI1195" s="11">
        <f t="shared" si="3597"/>
        <v>0</v>
      </c>
      <c r="CJ1195" s="11">
        <f t="shared" si="3597"/>
        <v>0</v>
      </c>
      <c r="CK1195" s="11">
        <f t="shared" si="3597"/>
        <v>0</v>
      </c>
      <c r="CL1195" s="11">
        <f t="shared" si="3597"/>
        <v>0</v>
      </c>
      <c r="CM1195" s="11">
        <f t="shared" si="3597"/>
        <v>166</v>
      </c>
      <c r="CN1195" s="11">
        <f t="shared" si="3597"/>
        <v>0</v>
      </c>
    </row>
    <row r="1196" spans="1:92" ht="33" hidden="1" x14ac:dyDescent="0.25">
      <c r="A1196" s="55" t="s">
        <v>374</v>
      </c>
      <c r="B1196" s="14" t="s">
        <v>358</v>
      </c>
      <c r="C1196" s="14" t="s">
        <v>164</v>
      </c>
      <c r="D1196" s="14" t="s">
        <v>164</v>
      </c>
      <c r="E1196" s="14" t="s">
        <v>432</v>
      </c>
      <c r="F1196" s="14"/>
      <c r="G1196" s="11">
        <f t="shared" si="3585"/>
        <v>166</v>
      </c>
      <c r="H1196" s="11">
        <f t="shared" si="3585"/>
        <v>0</v>
      </c>
      <c r="I1196" s="11">
        <f t="shared" si="3585"/>
        <v>0</v>
      </c>
      <c r="J1196" s="11">
        <f t="shared" si="3585"/>
        <v>0</v>
      </c>
      <c r="K1196" s="11">
        <f t="shared" si="3585"/>
        <v>0</v>
      </c>
      <c r="L1196" s="11">
        <f t="shared" si="3585"/>
        <v>0</v>
      </c>
      <c r="M1196" s="11">
        <f t="shared" si="3585"/>
        <v>166</v>
      </c>
      <c r="N1196" s="11">
        <f t="shared" si="3585"/>
        <v>0</v>
      </c>
      <c r="O1196" s="11">
        <f t="shared" si="3585"/>
        <v>0</v>
      </c>
      <c r="P1196" s="11">
        <f t="shared" si="3585"/>
        <v>0</v>
      </c>
      <c r="Q1196" s="11">
        <f t="shared" si="3585"/>
        <v>0</v>
      </c>
      <c r="R1196" s="11">
        <f t="shared" si="3585"/>
        <v>0</v>
      </c>
      <c r="S1196" s="11">
        <f t="shared" si="3586"/>
        <v>166</v>
      </c>
      <c r="T1196" s="11">
        <f t="shared" si="3586"/>
        <v>0</v>
      </c>
      <c r="U1196" s="11">
        <f t="shared" si="3586"/>
        <v>0</v>
      </c>
      <c r="V1196" s="11">
        <f t="shared" si="3586"/>
        <v>0</v>
      </c>
      <c r="W1196" s="11">
        <f t="shared" si="3586"/>
        <v>0</v>
      </c>
      <c r="X1196" s="11">
        <f t="shared" si="3586"/>
        <v>0</v>
      </c>
      <c r="Y1196" s="11">
        <f t="shared" si="3586"/>
        <v>166</v>
      </c>
      <c r="Z1196" s="11">
        <f t="shared" si="3586"/>
        <v>0</v>
      </c>
      <c r="AA1196" s="11">
        <f t="shared" si="3586"/>
        <v>0</v>
      </c>
      <c r="AB1196" s="11">
        <f t="shared" si="3586"/>
        <v>0</v>
      </c>
      <c r="AC1196" s="11">
        <f t="shared" si="3586"/>
        <v>0</v>
      </c>
      <c r="AD1196" s="11">
        <f t="shared" si="3586"/>
        <v>0</v>
      </c>
      <c r="AE1196" s="11">
        <f t="shared" si="3586"/>
        <v>166</v>
      </c>
      <c r="AF1196" s="11">
        <f t="shared" si="3586"/>
        <v>0</v>
      </c>
      <c r="AG1196" s="11">
        <f t="shared" si="3587"/>
        <v>0</v>
      </c>
      <c r="AH1196" s="11">
        <f t="shared" si="3587"/>
        <v>0</v>
      </c>
      <c r="AI1196" s="11">
        <f t="shared" si="3587"/>
        <v>0</v>
      </c>
      <c r="AJ1196" s="11">
        <f t="shared" si="3587"/>
        <v>0</v>
      </c>
      <c r="AK1196" s="75">
        <f t="shared" si="3587"/>
        <v>166</v>
      </c>
      <c r="AL1196" s="75">
        <f t="shared" si="3587"/>
        <v>0</v>
      </c>
      <c r="AM1196" s="11">
        <f t="shared" si="3587"/>
        <v>0</v>
      </c>
      <c r="AN1196" s="11">
        <f t="shared" si="3587"/>
        <v>0</v>
      </c>
      <c r="AO1196" s="11">
        <f t="shared" si="3587"/>
        <v>0</v>
      </c>
      <c r="AP1196" s="11">
        <f t="shared" si="3587"/>
        <v>0</v>
      </c>
      <c r="AQ1196" s="11">
        <f t="shared" si="3587"/>
        <v>166</v>
      </c>
      <c r="AR1196" s="11">
        <f t="shared" si="3587"/>
        <v>0</v>
      </c>
      <c r="AS1196" s="11">
        <f t="shared" si="3588"/>
        <v>0</v>
      </c>
      <c r="AT1196" s="11">
        <f t="shared" si="3588"/>
        <v>0</v>
      </c>
      <c r="AU1196" s="11">
        <f t="shared" si="3588"/>
        <v>0</v>
      </c>
      <c r="AV1196" s="11">
        <f t="shared" si="3588"/>
        <v>0</v>
      </c>
      <c r="AW1196" s="11">
        <f t="shared" si="3588"/>
        <v>166</v>
      </c>
      <c r="AX1196" s="11">
        <f t="shared" si="3588"/>
        <v>0</v>
      </c>
      <c r="AY1196" s="75">
        <f t="shared" si="3588"/>
        <v>0</v>
      </c>
      <c r="AZ1196" s="75">
        <f t="shared" si="3588"/>
        <v>0</v>
      </c>
      <c r="BA1196" s="75">
        <f t="shared" si="3588"/>
        <v>0</v>
      </c>
      <c r="BB1196" s="75">
        <f t="shared" si="3588"/>
        <v>0</v>
      </c>
      <c r="BC1196" s="75">
        <f t="shared" si="3588"/>
        <v>166</v>
      </c>
      <c r="BD1196" s="75">
        <f t="shared" si="3588"/>
        <v>0</v>
      </c>
      <c r="BE1196" s="11">
        <f t="shared" si="3595"/>
        <v>0</v>
      </c>
      <c r="BF1196" s="11">
        <f t="shared" si="3595"/>
        <v>0</v>
      </c>
      <c r="BG1196" s="11">
        <f t="shared" si="3595"/>
        <v>0</v>
      </c>
      <c r="BH1196" s="11">
        <f t="shared" si="3595"/>
        <v>0</v>
      </c>
      <c r="BI1196" s="138">
        <f t="shared" si="3595"/>
        <v>166</v>
      </c>
      <c r="BJ1196" s="138">
        <f t="shared" si="3595"/>
        <v>0</v>
      </c>
      <c r="BK1196" s="75">
        <f t="shared" si="3595"/>
        <v>0</v>
      </c>
      <c r="BL1196" s="75">
        <f t="shared" si="3595"/>
        <v>0</v>
      </c>
      <c r="BM1196" s="75">
        <f t="shared" si="3595"/>
        <v>0</v>
      </c>
      <c r="BN1196" s="75">
        <f t="shared" si="3595"/>
        <v>0</v>
      </c>
      <c r="BO1196" s="75">
        <f t="shared" si="3595"/>
        <v>166</v>
      </c>
      <c r="BP1196" s="75">
        <f t="shared" si="3595"/>
        <v>0</v>
      </c>
      <c r="BQ1196" s="11">
        <f t="shared" si="3596"/>
        <v>0</v>
      </c>
      <c r="BR1196" s="11">
        <f t="shared" si="3596"/>
        <v>0</v>
      </c>
      <c r="BS1196" s="11">
        <f t="shared" si="3596"/>
        <v>0</v>
      </c>
      <c r="BT1196" s="11">
        <f t="shared" si="3596"/>
        <v>0</v>
      </c>
      <c r="BU1196" s="11">
        <f t="shared" si="3596"/>
        <v>166</v>
      </c>
      <c r="BV1196" s="11">
        <f t="shared" si="3596"/>
        <v>0</v>
      </c>
      <c r="BW1196" s="75">
        <f t="shared" si="3596"/>
        <v>0</v>
      </c>
      <c r="BX1196" s="75">
        <f t="shared" si="3596"/>
        <v>0</v>
      </c>
      <c r="BY1196" s="75">
        <f t="shared" si="3596"/>
        <v>0</v>
      </c>
      <c r="BZ1196" s="75">
        <f t="shared" si="3596"/>
        <v>0</v>
      </c>
      <c r="CA1196" s="75">
        <f t="shared" si="3596"/>
        <v>166</v>
      </c>
      <c r="CB1196" s="75">
        <f t="shared" si="3596"/>
        <v>0</v>
      </c>
      <c r="CC1196" s="75">
        <f t="shared" si="3597"/>
        <v>0</v>
      </c>
      <c r="CD1196" s="75">
        <f t="shared" si="3597"/>
        <v>0</v>
      </c>
      <c r="CE1196" s="75">
        <f t="shared" si="3597"/>
        <v>0</v>
      </c>
      <c r="CF1196" s="75">
        <f t="shared" si="3597"/>
        <v>0</v>
      </c>
      <c r="CG1196" s="75">
        <f t="shared" si="3597"/>
        <v>166</v>
      </c>
      <c r="CH1196" s="75">
        <f t="shared" si="3597"/>
        <v>0</v>
      </c>
      <c r="CI1196" s="11">
        <f t="shared" si="3597"/>
        <v>0</v>
      </c>
      <c r="CJ1196" s="11">
        <f t="shared" si="3597"/>
        <v>0</v>
      </c>
      <c r="CK1196" s="11">
        <f t="shared" si="3597"/>
        <v>0</v>
      </c>
      <c r="CL1196" s="11">
        <f t="shared" si="3597"/>
        <v>0</v>
      </c>
      <c r="CM1196" s="11">
        <f t="shared" si="3597"/>
        <v>166</v>
      </c>
      <c r="CN1196" s="11">
        <f t="shared" si="3597"/>
        <v>0</v>
      </c>
    </row>
    <row r="1197" spans="1:92" ht="33" hidden="1" x14ac:dyDescent="0.25">
      <c r="A1197" s="55" t="s">
        <v>12</v>
      </c>
      <c r="B1197" s="14" t="s">
        <v>358</v>
      </c>
      <c r="C1197" s="14" t="s">
        <v>164</v>
      </c>
      <c r="D1197" s="14" t="s">
        <v>164</v>
      </c>
      <c r="E1197" s="14" t="s">
        <v>432</v>
      </c>
      <c r="F1197" s="14" t="s">
        <v>13</v>
      </c>
      <c r="G1197" s="11">
        <f t="shared" si="3585"/>
        <v>166</v>
      </c>
      <c r="H1197" s="11">
        <f t="shared" si="3585"/>
        <v>0</v>
      </c>
      <c r="I1197" s="11">
        <f t="shared" si="3585"/>
        <v>0</v>
      </c>
      <c r="J1197" s="11">
        <f t="shared" si="3585"/>
        <v>0</v>
      </c>
      <c r="K1197" s="11">
        <f t="shared" si="3585"/>
        <v>0</v>
      </c>
      <c r="L1197" s="11">
        <f t="shared" si="3585"/>
        <v>0</v>
      </c>
      <c r="M1197" s="11">
        <f t="shared" si="3585"/>
        <v>166</v>
      </c>
      <c r="N1197" s="11">
        <f t="shared" si="3585"/>
        <v>0</v>
      </c>
      <c r="O1197" s="11">
        <f t="shared" si="3585"/>
        <v>0</v>
      </c>
      <c r="P1197" s="11">
        <f t="shared" si="3585"/>
        <v>0</v>
      </c>
      <c r="Q1197" s="11">
        <f t="shared" si="3585"/>
        <v>0</v>
      </c>
      <c r="R1197" s="11">
        <f t="shared" si="3585"/>
        <v>0</v>
      </c>
      <c r="S1197" s="11">
        <f t="shared" si="3586"/>
        <v>166</v>
      </c>
      <c r="T1197" s="11">
        <f t="shared" si="3586"/>
        <v>0</v>
      </c>
      <c r="U1197" s="11">
        <f t="shared" si="3586"/>
        <v>0</v>
      </c>
      <c r="V1197" s="11">
        <f t="shared" si="3586"/>
        <v>0</v>
      </c>
      <c r="W1197" s="11">
        <f t="shared" si="3586"/>
        <v>0</v>
      </c>
      <c r="X1197" s="11">
        <f t="shared" si="3586"/>
        <v>0</v>
      </c>
      <c r="Y1197" s="11">
        <f t="shared" si="3586"/>
        <v>166</v>
      </c>
      <c r="Z1197" s="11">
        <f t="shared" si="3586"/>
        <v>0</v>
      </c>
      <c r="AA1197" s="11">
        <f t="shared" si="3586"/>
        <v>0</v>
      </c>
      <c r="AB1197" s="11">
        <f t="shared" si="3586"/>
        <v>0</v>
      </c>
      <c r="AC1197" s="11">
        <f t="shared" si="3586"/>
        <v>0</v>
      </c>
      <c r="AD1197" s="11">
        <f t="shared" si="3586"/>
        <v>0</v>
      </c>
      <c r="AE1197" s="11">
        <f t="shared" si="3586"/>
        <v>166</v>
      </c>
      <c r="AF1197" s="11">
        <f t="shared" si="3586"/>
        <v>0</v>
      </c>
      <c r="AG1197" s="11">
        <f t="shared" si="3587"/>
        <v>0</v>
      </c>
      <c r="AH1197" s="11">
        <f t="shared" si="3587"/>
        <v>0</v>
      </c>
      <c r="AI1197" s="11">
        <f t="shared" si="3587"/>
        <v>0</v>
      </c>
      <c r="AJ1197" s="11">
        <f t="shared" si="3587"/>
        <v>0</v>
      </c>
      <c r="AK1197" s="75">
        <f t="shared" si="3587"/>
        <v>166</v>
      </c>
      <c r="AL1197" s="75">
        <f t="shared" si="3587"/>
        <v>0</v>
      </c>
      <c r="AM1197" s="11">
        <f t="shared" si="3587"/>
        <v>0</v>
      </c>
      <c r="AN1197" s="11">
        <f t="shared" si="3587"/>
        <v>0</v>
      </c>
      <c r="AO1197" s="11">
        <f t="shared" si="3587"/>
        <v>0</v>
      </c>
      <c r="AP1197" s="11">
        <f t="shared" si="3587"/>
        <v>0</v>
      </c>
      <c r="AQ1197" s="11">
        <f t="shared" si="3587"/>
        <v>166</v>
      </c>
      <c r="AR1197" s="11">
        <f t="shared" si="3587"/>
        <v>0</v>
      </c>
      <c r="AS1197" s="11">
        <f t="shared" si="3588"/>
        <v>0</v>
      </c>
      <c r="AT1197" s="11">
        <f t="shared" si="3588"/>
        <v>0</v>
      </c>
      <c r="AU1197" s="11">
        <f t="shared" si="3588"/>
        <v>0</v>
      </c>
      <c r="AV1197" s="11">
        <f t="shared" si="3588"/>
        <v>0</v>
      </c>
      <c r="AW1197" s="11">
        <f t="shared" si="3588"/>
        <v>166</v>
      </c>
      <c r="AX1197" s="11">
        <f t="shared" si="3588"/>
        <v>0</v>
      </c>
      <c r="AY1197" s="75">
        <f t="shared" si="3588"/>
        <v>0</v>
      </c>
      <c r="AZ1197" s="75">
        <f t="shared" si="3588"/>
        <v>0</v>
      </c>
      <c r="BA1197" s="75">
        <f t="shared" si="3588"/>
        <v>0</v>
      </c>
      <c r="BB1197" s="75">
        <f t="shared" si="3588"/>
        <v>0</v>
      </c>
      <c r="BC1197" s="75">
        <f t="shared" si="3588"/>
        <v>166</v>
      </c>
      <c r="BD1197" s="75">
        <f t="shared" si="3588"/>
        <v>0</v>
      </c>
      <c r="BE1197" s="11">
        <f t="shared" si="3595"/>
        <v>0</v>
      </c>
      <c r="BF1197" s="11">
        <f t="shared" si="3595"/>
        <v>0</v>
      </c>
      <c r="BG1197" s="11">
        <f t="shared" si="3595"/>
        <v>0</v>
      </c>
      <c r="BH1197" s="11">
        <f t="shared" si="3595"/>
        <v>0</v>
      </c>
      <c r="BI1197" s="138">
        <f t="shared" si="3595"/>
        <v>166</v>
      </c>
      <c r="BJ1197" s="138">
        <f t="shared" si="3595"/>
        <v>0</v>
      </c>
      <c r="BK1197" s="75">
        <f t="shared" si="3595"/>
        <v>0</v>
      </c>
      <c r="BL1197" s="75">
        <f t="shared" si="3595"/>
        <v>0</v>
      </c>
      <c r="BM1197" s="75">
        <f t="shared" si="3595"/>
        <v>0</v>
      </c>
      <c r="BN1197" s="75">
        <f t="shared" si="3595"/>
        <v>0</v>
      </c>
      <c r="BO1197" s="75">
        <f t="shared" si="3595"/>
        <v>166</v>
      </c>
      <c r="BP1197" s="75">
        <f t="shared" si="3595"/>
        <v>0</v>
      </c>
      <c r="BQ1197" s="11">
        <f t="shared" si="3596"/>
        <v>0</v>
      </c>
      <c r="BR1197" s="11">
        <f t="shared" si="3596"/>
        <v>0</v>
      </c>
      <c r="BS1197" s="11">
        <f t="shared" si="3596"/>
        <v>0</v>
      </c>
      <c r="BT1197" s="11">
        <f t="shared" si="3596"/>
        <v>0</v>
      </c>
      <c r="BU1197" s="11">
        <f t="shared" si="3596"/>
        <v>166</v>
      </c>
      <c r="BV1197" s="11">
        <f t="shared" si="3596"/>
        <v>0</v>
      </c>
      <c r="BW1197" s="75">
        <f t="shared" si="3596"/>
        <v>0</v>
      </c>
      <c r="BX1197" s="75">
        <f t="shared" si="3596"/>
        <v>0</v>
      </c>
      <c r="BY1197" s="75">
        <f t="shared" si="3596"/>
        <v>0</v>
      </c>
      <c r="BZ1197" s="75">
        <f t="shared" si="3596"/>
        <v>0</v>
      </c>
      <c r="CA1197" s="75">
        <f t="shared" si="3596"/>
        <v>166</v>
      </c>
      <c r="CB1197" s="75">
        <f t="shared" si="3596"/>
        <v>0</v>
      </c>
      <c r="CC1197" s="75">
        <f t="shared" si="3597"/>
        <v>0</v>
      </c>
      <c r="CD1197" s="75">
        <f t="shared" si="3597"/>
        <v>0</v>
      </c>
      <c r="CE1197" s="75">
        <f t="shared" si="3597"/>
        <v>0</v>
      </c>
      <c r="CF1197" s="75">
        <f t="shared" si="3597"/>
        <v>0</v>
      </c>
      <c r="CG1197" s="75">
        <f t="shared" si="3597"/>
        <v>166</v>
      </c>
      <c r="CH1197" s="75">
        <f t="shared" si="3597"/>
        <v>0</v>
      </c>
      <c r="CI1197" s="11">
        <f t="shared" si="3597"/>
        <v>0</v>
      </c>
      <c r="CJ1197" s="11">
        <f t="shared" si="3597"/>
        <v>0</v>
      </c>
      <c r="CK1197" s="11">
        <f t="shared" si="3597"/>
        <v>0</v>
      </c>
      <c r="CL1197" s="11">
        <f t="shared" si="3597"/>
        <v>0</v>
      </c>
      <c r="CM1197" s="11">
        <f t="shared" si="3597"/>
        <v>166</v>
      </c>
      <c r="CN1197" s="11">
        <f t="shared" si="3597"/>
        <v>0</v>
      </c>
    </row>
    <row r="1198" spans="1:92" hidden="1" x14ac:dyDescent="0.25">
      <c r="A1198" s="55" t="s">
        <v>14</v>
      </c>
      <c r="B1198" s="14" t="s">
        <v>358</v>
      </c>
      <c r="C1198" s="14" t="s">
        <v>164</v>
      </c>
      <c r="D1198" s="14" t="s">
        <v>164</v>
      </c>
      <c r="E1198" s="14" t="s">
        <v>432</v>
      </c>
      <c r="F1198" s="14" t="s">
        <v>37</v>
      </c>
      <c r="G1198" s="11">
        <v>166</v>
      </c>
      <c r="H1198" s="11"/>
      <c r="I1198" s="11"/>
      <c r="J1198" s="11"/>
      <c r="K1198" s="11"/>
      <c r="L1198" s="11"/>
      <c r="M1198" s="11">
        <f>G1198+I1198+J1198+K1198+L1198</f>
        <v>166</v>
      </c>
      <c r="N1198" s="11">
        <f>H1198+J1198</f>
        <v>0</v>
      </c>
      <c r="O1198" s="11"/>
      <c r="P1198" s="11"/>
      <c r="Q1198" s="11"/>
      <c r="R1198" s="11"/>
      <c r="S1198" s="11">
        <f>M1198+O1198+P1198+Q1198+R1198</f>
        <v>166</v>
      </c>
      <c r="T1198" s="11">
        <f>N1198+P1198</f>
        <v>0</v>
      </c>
      <c r="U1198" s="11"/>
      <c r="V1198" s="11"/>
      <c r="W1198" s="11"/>
      <c r="X1198" s="11"/>
      <c r="Y1198" s="11">
        <f>S1198+U1198+V1198+W1198+X1198</f>
        <v>166</v>
      </c>
      <c r="Z1198" s="11">
        <f>T1198+V1198</f>
        <v>0</v>
      </c>
      <c r="AA1198" s="11"/>
      <c r="AB1198" s="11"/>
      <c r="AC1198" s="11"/>
      <c r="AD1198" s="11"/>
      <c r="AE1198" s="11">
        <f>Y1198+AA1198+AB1198+AC1198+AD1198</f>
        <v>166</v>
      </c>
      <c r="AF1198" s="11">
        <f>Z1198+AB1198</f>
        <v>0</v>
      </c>
      <c r="AG1198" s="11"/>
      <c r="AH1198" s="11"/>
      <c r="AI1198" s="11"/>
      <c r="AJ1198" s="11"/>
      <c r="AK1198" s="75">
        <f>AE1198+AG1198+AH1198+AI1198+AJ1198</f>
        <v>166</v>
      </c>
      <c r="AL1198" s="75">
        <f>AF1198+AH1198</f>
        <v>0</v>
      </c>
      <c r="AM1198" s="11"/>
      <c r="AN1198" s="11"/>
      <c r="AO1198" s="11"/>
      <c r="AP1198" s="11"/>
      <c r="AQ1198" s="11">
        <f>AK1198+AM1198+AN1198+AO1198+AP1198</f>
        <v>166</v>
      </c>
      <c r="AR1198" s="11">
        <f>AL1198+AN1198</f>
        <v>0</v>
      </c>
      <c r="AS1198" s="11"/>
      <c r="AT1198" s="11"/>
      <c r="AU1198" s="11"/>
      <c r="AV1198" s="11"/>
      <c r="AW1198" s="11">
        <f>AQ1198+AS1198+AT1198+AU1198+AV1198</f>
        <v>166</v>
      </c>
      <c r="AX1198" s="11">
        <f>AR1198+AT1198</f>
        <v>0</v>
      </c>
      <c r="AY1198" s="75"/>
      <c r="AZ1198" s="75"/>
      <c r="BA1198" s="75"/>
      <c r="BB1198" s="75"/>
      <c r="BC1198" s="75">
        <f>AW1198+AY1198+AZ1198+BA1198+BB1198</f>
        <v>166</v>
      </c>
      <c r="BD1198" s="75">
        <f>AX1198+AZ1198</f>
        <v>0</v>
      </c>
      <c r="BE1198" s="11"/>
      <c r="BF1198" s="11"/>
      <c r="BG1198" s="11"/>
      <c r="BH1198" s="11"/>
      <c r="BI1198" s="138">
        <f>BC1198+BE1198+BF1198+BG1198+BH1198</f>
        <v>166</v>
      </c>
      <c r="BJ1198" s="138">
        <f>BD1198+BF1198</f>
        <v>0</v>
      </c>
      <c r="BK1198" s="75"/>
      <c r="BL1198" s="75"/>
      <c r="BM1198" s="75"/>
      <c r="BN1198" s="75"/>
      <c r="BO1198" s="75">
        <f>BI1198+BK1198+BL1198+BM1198+BN1198</f>
        <v>166</v>
      </c>
      <c r="BP1198" s="75">
        <f>BJ1198+BL1198</f>
        <v>0</v>
      </c>
      <c r="BQ1198" s="11"/>
      <c r="BR1198" s="11"/>
      <c r="BS1198" s="11"/>
      <c r="BT1198" s="11"/>
      <c r="BU1198" s="11">
        <f>BO1198+BQ1198+BR1198+BS1198+BT1198</f>
        <v>166</v>
      </c>
      <c r="BV1198" s="11">
        <f>BP1198+BR1198</f>
        <v>0</v>
      </c>
      <c r="BW1198" s="75"/>
      <c r="BX1198" s="75"/>
      <c r="BY1198" s="75"/>
      <c r="BZ1198" s="75"/>
      <c r="CA1198" s="75">
        <f>BU1198+BW1198+BX1198+BY1198+BZ1198</f>
        <v>166</v>
      </c>
      <c r="CB1198" s="75">
        <f>BV1198+BX1198</f>
        <v>0</v>
      </c>
      <c r="CC1198" s="75"/>
      <c r="CD1198" s="75"/>
      <c r="CE1198" s="75"/>
      <c r="CF1198" s="75"/>
      <c r="CG1198" s="75">
        <f>CA1198+CC1198+CD1198+CE1198+CF1198</f>
        <v>166</v>
      </c>
      <c r="CH1198" s="75">
        <f>CB1198+CD1198</f>
        <v>0</v>
      </c>
      <c r="CI1198" s="11"/>
      <c r="CJ1198" s="11"/>
      <c r="CK1198" s="11"/>
      <c r="CL1198" s="11"/>
      <c r="CM1198" s="11">
        <f>CG1198+CI1198+CJ1198+CK1198+CL1198</f>
        <v>166</v>
      </c>
      <c r="CN1198" s="11">
        <f>CH1198+CJ1198</f>
        <v>0</v>
      </c>
    </row>
    <row r="1199" spans="1:92" hidden="1" x14ac:dyDescent="0.25">
      <c r="A1199" s="131" t="s">
        <v>571</v>
      </c>
      <c r="B1199" s="130" t="s">
        <v>358</v>
      </c>
      <c r="C1199" s="14" t="s">
        <v>164</v>
      </c>
      <c r="D1199" s="14" t="s">
        <v>164</v>
      </c>
      <c r="E1199" s="132" t="s">
        <v>754</v>
      </c>
      <c r="F1199" s="130"/>
      <c r="G1199" s="11"/>
      <c r="H1199" s="11"/>
      <c r="I1199" s="11"/>
      <c r="J1199" s="11"/>
      <c r="K1199" s="11"/>
      <c r="L1199" s="11"/>
      <c r="M1199" s="11"/>
      <c r="N1199" s="11"/>
      <c r="O1199" s="11"/>
      <c r="P1199" s="11"/>
      <c r="Q1199" s="11"/>
      <c r="R1199" s="11"/>
      <c r="S1199" s="11"/>
      <c r="T1199" s="11"/>
      <c r="U1199" s="11"/>
      <c r="V1199" s="11"/>
      <c r="W1199" s="11"/>
      <c r="X1199" s="11"/>
      <c r="Y1199" s="11"/>
      <c r="Z1199" s="11"/>
      <c r="AA1199" s="11"/>
      <c r="AB1199" s="11"/>
      <c r="AC1199" s="11"/>
      <c r="AD1199" s="11"/>
      <c r="AE1199" s="11"/>
      <c r="AF1199" s="11"/>
      <c r="AG1199" s="11"/>
      <c r="AH1199" s="11"/>
      <c r="AI1199" s="11"/>
      <c r="AJ1199" s="11"/>
      <c r="AK1199" s="75"/>
      <c r="AL1199" s="75"/>
      <c r="AM1199" s="11"/>
      <c r="AN1199" s="11"/>
      <c r="AO1199" s="11"/>
      <c r="AP1199" s="11"/>
      <c r="AQ1199" s="11"/>
      <c r="AR1199" s="11"/>
      <c r="AS1199" s="11"/>
      <c r="AT1199" s="11"/>
      <c r="AU1199" s="11"/>
      <c r="AV1199" s="11"/>
      <c r="AW1199" s="11"/>
      <c r="AX1199" s="11"/>
      <c r="AY1199" s="75"/>
      <c r="AZ1199" s="75"/>
      <c r="BA1199" s="75"/>
      <c r="BB1199" s="75"/>
      <c r="BC1199" s="75"/>
      <c r="BD1199" s="75"/>
      <c r="BE1199" s="11">
        <f>BE1200</f>
        <v>0</v>
      </c>
      <c r="BF1199" s="11">
        <f t="shared" ref="BF1199:BX1201" si="3598">BF1200</f>
        <v>8133</v>
      </c>
      <c r="BG1199" s="11">
        <f t="shared" si="3598"/>
        <v>0</v>
      </c>
      <c r="BH1199" s="11">
        <f t="shared" si="3598"/>
        <v>0</v>
      </c>
      <c r="BI1199" s="138">
        <f t="shared" si="3598"/>
        <v>8133</v>
      </c>
      <c r="BJ1199" s="138">
        <f t="shared" si="3598"/>
        <v>8133</v>
      </c>
      <c r="BK1199" s="75">
        <f>BK1200</f>
        <v>0</v>
      </c>
      <c r="BL1199" s="75">
        <f t="shared" si="3598"/>
        <v>0</v>
      </c>
      <c r="BM1199" s="75">
        <f t="shared" si="3598"/>
        <v>0</v>
      </c>
      <c r="BN1199" s="75">
        <f t="shared" si="3598"/>
        <v>0</v>
      </c>
      <c r="BO1199" s="75">
        <f t="shared" si="3598"/>
        <v>8133</v>
      </c>
      <c r="BP1199" s="75">
        <f t="shared" si="3598"/>
        <v>8133</v>
      </c>
      <c r="BQ1199" s="11">
        <f>BQ1200</f>
        <v>0</v>
      </c>
      <c r="BR1199" s="11">
        <f t="shared" si="3598"/>
        <v>0</v>
      </c>
      <c r="BS1199" s="11">
        <f t="shared" si="3598"/>
        <v>0</v>
      </c>
      <c r="BT1199" s="11">
        <f t="shared" si="3598"/>
        <v>0</v>
      </c>
      <c r="BU1199" s="11">
        <f t="shared" si="3598"/>
        <v>8133</v>
      </c>
      <c r="BV1199" s="11">
        <f t="shared" si="3598"/>
        <v>8133</v>
      </c>
      <c r="BW1199" s="75">
        <f>BW1200</f>
        <v>0</v>
      </c>
      <c r="BX1199" s="75">
        <f t="shared" si="3598"/>
        <v>0</v>
      </c>
      <c r="BY1199" s="75">
        <f t="shared" ref="BX1199:CB1201" si="3599">BY1200</f>
        <v>0</v>
      </c>
      <c r="BZ1199" s="75">
        <f t="shared" si="3599"/>
        <v>0</v>
      </c>
      <c r="CA1199" s="75">
        <f t="shared" si="3599"/>
        <v>8133</v>
      </c>
      <c r="CB1199" s="75">
        <f t="shared" si="3599"/>
        <v>8133</v>
      </c>
      <c r="CC1199" s="75">
        <f>CC1200</f>
        <v>0</v>
      </c>
      <c r="CD1199" s="75">
        <f t="shared" ref="CD1199:CN1201" si="3600">CD1200</f>
        <v>0</v>
      </c>
      <c r="CE1199" s="75">
        <f t="shared" si="3600"/>
        <v>0</v>
      </c>
      <c r="CF1199" s="75">
        <f t="shared" si="3600"/>
        <v>0</v>
      </c>
      <c r="CG1199" s="75">
        <f t="shared" si="3600"/>
        <v>8133</v>
      </c>
      <c r="CH1199" s="75">
        <f t="shared" si="3600"/>
        <v>8133</v>
      </c>
      <c r="CI1199" s="11">
        <f>CI1200</f>
        <v>0</v>
      </c>
      <c r="CJ1199" s="11">
        <f t="shared" si="3600"/>
        <v>0</v>
      </c>
      <c r="CK1199" s="11">
        <f t="shared" si="3600"/>
        <v>0</v>
      </c>
      <c r="CL1199" s="11">
        <f t="shared" si="3600"/>
        <v>0</v>
      </c>
      <c r="CM1199" s="11">
        <f t="shared" si="3600"/>
        <v>8133</v>
      </c>
      <c r="CN1199" s="11">
        <f t="shared" si="3600"/>
        <v>8133</v>
      </c>
    </row>
    <row r="1200" spans="1:92" ht="54" hidden="1" customHeight="1" x14ac:dyDescent="0.25">
      <c r="A1200" s="55" t="s">
        <v>514</v>
      </c>
      <c r="B1200" s="14" t="s">
        <v>358</v>
      </c>
      <c r="C1200" s="14" t="s">
        <v>164</v>
      </c>
      <c r="D1200" s="14" t="s">
        <v>164</v>
      </c>
      <c r="E1200" s="34" t="s">
        <v>752</v>
      </c>
      <c r="F1200" s="14"/>
      <c r="G1200" s="11"/>
      <c r="H1200" s="11"/>
      <c r="I1200" s="11"/>
      <c r="J1200" s="11"/>
      <c r="K1200" s="11"/>
      <c r="L1200" s="11"/>
      <c r="M1200" s="11"/>
      <c r="N1200" s="11"/>
      <c r="O1200" s="11"/>
      <c r="P1200" s="11"/>
      <c r="Q1200" s="11"/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1"/>
      <c r="AI1200" s="11"/>
      <c r="AJ1200" s="11"/>
      <c r="AK1200" s="11"/>
      <c r="AL1200" s="11"/>
      <c r="AM1200" s="11"/>
      <c r="AN1200" s="11"/>
      <c r="AO1200" s="11"/>
      <c r="AP1200" s="11"/>
      <c r="AQ1200" s="11"/>
      <c r="AR1200" s="11"/>
      <c r="AS1200" s="11"/>
      <c r="AT1200" s="11"/>
      <c r="AU1200" s="11"/>
      <c r="AV1200" s="11"/>
      <c r="AW1200" s="11"/>
      <c r="AX1200" s="11"/>
      <c r="AY1200" s="11"/>
      <c r="AZ1200" s="11"/>
      <c r="BA1200" s="11"/>
      <c r="BB1200" s="11"/>
      <c r="BC1200" s="11"/>
      <c r="BD1200" s="11"/>
      <c r="BE1200" s="11">
        <f>BE1201</f>
        <v>0</v>
      </c>
      <c r="BF1200" s="11">
        <f t="shared" ref="BF1200:BU1201" si="3601">BF1201</f>
        <v>8133</v>
      </c>
      <c r="BG1200" s="11">
        <f t="shared" si="3601"/>
        <v>0</v>
      </c>
      <c r="BH1200" s="11">
        <f t="shared" si="3601"/>
        <v>0</v>
      </c>
      <c r="BI1200" s="138">
        <f t="shared" si="3601"/>
        <v>8133</v>
      </c>
      <c r="BJ1200" s="138">
        <f t="shared" si="3601"/>
        <v>8133</v>
      </c>
      <c r="BK1200" s="75">
        <f>BK1201</f>
        <v>0</v>
      </c>
      <c r="BL1200" s="75">
        <f t="shared" si="3601"/>
        <v>0</v>
      </c>
      <c r="BM1200" s="75">
        <f t="shared" si="3601"/>
        <v>0</v>
      </c>
      <c r="BN1200" s="75">
        <f t="shared" si="3601"/>
        <v>0</v>
      </c>
      <c r="BO1200" s="75">
        <f t="shared" si="3601"/>
        <v>8133</v>
      </c>
      <c r="BP1200" s="75">
        <f t="shared" si="3601"/>
        <v>8133</v>
      </c>
      <c r="BQ1200" s="11">
        <f>BQ1201</f>
        <v>0</v>
      </c>
      <c r="BR1200" s="11">
        <f t="shared" si="3601"/>
        <v>0</v>
      </c>
      <c r="BS1200" s="11">
        <f t="shared" si="3601"/>
        <v>0</v>
      </c>
      <c r="BT1200" s="11">
        <f t="shared" si="3601"/>
        <v>0</v>
      </c>
      <c r="BU1200" s="11">
        <f t="shared" si="3601"/>
        <v>8133</v>
      </c>
      <c r="BV1200" s="11">
        <f t="shared" si="3598"/>
        <v>8133</v>
      </c>
      <c r="BW1200" s="75">
        <f>BW1201</f>
        <v>0</v>
      </c>
      <c r="BX1200" s="75">
        <f t="shared" si="3598"/>
        <v>0</v>
      </c>
      <c r="BY1200" s="75">
        <f t="shared" si="3599"/>
        <v>0</v>
      </c>
      <c r="BZ1200" s="75">
        <f t="shared" si="3599"/>
        <v>0</v>
      </c>
      <c r="CA1200" s="75">
        <f t="shared" si="3599"/>
        <v>8133</v>
      </c>
      <c r="CB1200" s="75">
        <f t="shared" si="3599"/>
        <v>8133</v>
      </c>
      <c r="CC1200" s="75">
        <f>CC1201</f>
        <v>0</v>
      </c>
      <c r="CD1200" s="75">
        <f t="shared" si="3600"/>
        <v>0</v>
      </c>
      <c r="CE1200" s="75">
        <f t="shared" si="3600"/>
        <v>0</v>
      </c>
      <c r="CF1200" s="75">
        <f t="shared" si="3600"/>
        <v>0</v>
      </c>
      <c r="CG1200" s="75">
        <f t="shared" si="3600"/>
        <v>8133</v>
      </c>
      <c r="CH1200" s="75">
        <f t="shared" si="3600"/>
        <v>8133</v>
      </c>
      <c r="CI1200" s="11">
        <f>CI1201</f>
        <v>0</v>
      </c>
      <c r="CJ1200" s="11">
        <f t="shared" si="3600"/>
        <v>0</v>
      </c>
      <c r="CK1200" s="11">
        <f t="shared" si="3600"/>
        <v>0</v>
      </c>
      <c r="CL1200" s="11">
        <f t="shared" si="3600"/>
        <v>0</v>
      </c>
      <c r="CM1200" s="11">
        <f t="shared" si="3600"/>
        <v>8133</v>
      </c>
      <c r="CN1200" s="11">
        <f t="shared" si="3600"/>
        <v>8133</v>
      </c>
    </row>
    <row r="1201" spans="1:92" ht="33" hidden="1" x14ac:dyDescent="0.25">
      <c r="A1201" s="55" t="s">
        <v>12</v>
      </c>
      <c r="B1201" s="14" t="s">
        <v>358</v>
      </c>
      <c r="C1201" s="14" t="s">
        <v>164</v>
      </c>
      <c r="D1201" s="14" t="s">
        <v>164</v>
      </c>
      <c r="E1201" s="34" t="s">
        <v>752</v>
      </c>
      <c r="F1201" s="14" t="s">
        <v>13</v>
      </c>
      <c r="G1201" s="11"/>
      <c r="H1201" s="11"/>
      <c r="I1201" s="11"/>
      <c r="J1201" s="11"/>
      <c r="K1201" s="11"/>
      <c r="L1201" s="11"/>
      <c r="M1201" s="11"/>
      <c r="N1201" s="11"/>
      <c r="O1201" s="11"/>
      <c r="P1201" s="11"/>
      <c r="Q1201" s="11"/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1"/>
      <c r="AG1201" s="11"/>
      <c r="AH1201" s="11"/>
      <c r="AI1201" s="11"/>
      <c r="AJ1201" s="11"/>
      <c r="AK1201" s="11"/>
      <c r="AL1201" s="11"/>
      <c r="AM1201" s="11"/>
      <c r="AN1201" s="11"/>
      <c r="AO1201" s="11"/>
      <c r="AP1201" s="11"/>
      <c r="AQ1201" s="11"/>
      <c r="AR1201" s="11"/>
      <c r="AS1201" s="11"/>
      <c r="AT1201" s="11"/>
      <c r="AU1201" s="11"/>
      <c r="AV1201" s="11"/>
      <c r="AW1201" s="11"/>
      <c r="AX1201" s="11"/>
      <c r="AY1201" s="11"/>
      <c r="AZ1201" s="11"/>
      <c r="BA1201" s="11"/>
      <c r="BB1201" s="11"/>
      <c r="BC1201" s="11"/>
      <c r="BD1201" s="11"/>
      <c r="BE1201" s="11">
        <f>BE1202</f>
        <v>0</v>
      </c>
      <c r="BF1201" s="11">
        <f t="shared" si="3601"/>
        <v>8133</v>
      </c>
      <c r="BG1201" s="11">
        <f t="shared" si="3601"/>
        <v>0</v>
      </c>
      <c r="BH1201" s="11">
        <f t="shared" si="3601"/>
        <v>0</v>
      </c>
      <c r="BI1201" s="138">
        <f t="shared" si="3601"/>
        <v>8133</v>
      </c>
      <c r="BJ1201" s="138">
        <f t="shared" si="3601"/>
        <v>8133</v>
      </c>
      <c r="BK1201" s="75">
        <f>BK1202</f>
        <v>0</v>
      </c>
      <c r="BL1201" s="75">
        <f t="shared" si="3601"/>
        <v>0</v>
      </c>
      <c r="BM1201" s="75">
        <f t="shared" si="3601"/>
        <v>0</v>
      </c>
      <c r="BN1201" s="75">
        <f t="shared" si="3601"/>
        <v>0</v>
      </c>
      <c r="BO1201" s="75">
        <f t="shared" si="3601"/>
        <v>8133</v>
      </c>
      <c r="BP1201" s="75">
        <f t="shared" si="3601"/>
        <v>8133</v>
      </c>
      <c r="BQ1201" s="11">
        <f>BQ1202</f>
        <v>0</v>
      </c>
      <c r="BR1201" s="11">
        <f t="shared" si="3598"/>
        <v>0</v>
      </c>
      <c r="BS1201" s="11">
        <f t="shared" si="3598"/>
        <v>0</v>
      </c>
      <c r="BT1201" s="11">
        <f t="shared" si="3598"/>
        <v>0</v>
      </c>
      <c r="BU1201" s="11">
        <f t="shared" si="3598"/>
        <v>8133</v>
      </c>
      <c r="BV1201" s="11">
        <f t="shared" si="3598"/>
        <v>8133</v>
      </c>
      <c r="BW1201" s="75">
        <f>BW1202</f>
        <v>0</v>
      </c>
      <c r="BX1201" s="75">
        <f t="shared" si="3599"/>
        <v>0</v>
      </c>
      <c r="BY1201" s="75">
        <f t="shared" si="3599"/>
        <v>0</v>
      </c>
      <c r="BZ1201" s="75">
        <f t="shared" si="3599"/>
        <v>0</v>
      </c>
      <c r="CA1201" s="75">
        <f t="shared" si="3599"/>
        <v>8133</v>
      </c>
      <c r="CB1201" s="75">
        <f t="shared" si="3599"/>
        <v>8133</v>
      </c>
      <c r="CC1201" s="75">
        <f>CC1202</f>
        <v>0</v>
      </c>
      <c r="CD1201" s="75">
        <f t="shared" si="3600"/>
        <v>0</v>
      </c>
      <c r="CE1201" s="75">
        <f t="shared" si="3600"/>
        <v>0</v>
      </c>
      <c r="CF1201" s="75">
        <f t="shared" si="3600"/>
        <v>0</v>
      </c>
      <c r="CG1201" s="75">
        <f t="shared" si="3600"/>
        <v>8133</v>
      </c>
      <c r="CH1201" s="75">
        <f t="shared" si="3600"/>
        <v>8133</v>
      </c>
      <c r="CI1201" s="11">
        <f>CI1202</f>
        <v>0</v>
      </c>
      <c r="CJ1201" s="11">
        <f t="shared" si="3600"/>
        <v>0</v>
      </c>
      <c r="CK1201" s="11">
        <f t="shared" si="3600"/>
        <v>0</v>
      </c>
      <c r="CL1201" s="11">
        <f t="shared" si="3600"/>
        <v>0</v>
      </c>
      <c r="CM1201" s="11">
        <f t="shared" si="3600"/>
        <v>8133</v>
      </c>
      <c r="CN1201" s="11">
        <f t="shared" si="3600"/>
        <v>8133</v>
      </c>
    </row>
    <row r="1202" spans="1:92" hidden="1" x14ac:dyDescent="0.25">
      <c r="A1202" s="55" t="s">
        <v>14</v>
      </c>
      <c r="B1202" s="14" t="s">
        <v>358</v>
      </c>
      <c r="C1202" s="14" t="s">
        <v>164</v>
      </c>
      <c r="D1202" s="14" t="s">
        <v>164</v>
      </c>
      <c r="E1202" s="34" t="s">
        <v>752</v>
      </c>
      <c r="F1202" s="14" t="s">
        <v>37</v>
      </c>
      <c r="G1202" s="11"/>
      <c r="H1202" s="11"/>
      <c r="I1202" s="11"/>
      <c r="J1202" s="11"/>
      <c r="K1202" s="11"/>
      <c r="L1202" s="11"/>
      <c r="M1202" s="11"/>
      <c r="N1202" s="11"/>
      <c r="O1202" s="11"/>
      <c r="P1202" s="11"/>
      <c r="Q1202" s="11"/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1"/>
      <c r="AI1202" s="11"/>
      <c r="AJ1202" s="11"/>
      <c r="AK1202" s="11"/>
      <c r="AL1202" s="11"/>
      <c r="AM1202" s="11"/>
      <c r="AN1202" s="11"/>
      <c r="AO1202" s="11"/>
      <c r="AP1202" s="11"/>
      <c r="AQ1202" s="11"/>
      <c r="AR1202" s="11"/>
      <c r="AS1202" s="11"/>
      <c r="AT1202" s="11"/>
      <c r="AU1202" s="11"/>
      <c r="AV1202" s="11"/>
      <c r="AW1202" s="11"/>
      <c r="AX1202" s="11"/>
      <c r="AY1202" s="11"/>
      <c r="AZ1202" s="11"/>
      <c r="BA1202" s="11"/>
      <c r="BB1202" s="11"/>
      <c r="BC1202" s="11"/>
      <c r="BD1202" s="11"/>
      <c r="BE1202" s="11"/>
      <c r="BF1202" s="11">
        <v>8133</v>
      </c>
      <c r="BG1202" s="11"/>
      <c r="BH1202" s="11"/>
      <c r="BI1202" s="138">
        <f>BC1202+BE1202+BF1202+BG1202+BH1202</f>
        <v>8133</v>
      </c>
      <c r="BJ1202" s="138">
        <f>BD1202+BF1202</f>
        <v>8133</v>
      </c>
      <c r="BK1202" s="75"/>
      <c r="BL1202" s="75"/>
      <c r="BM1202" s="75"/>
      <c r="BN1202" s="75"/>
      <c r="BO1202" s="75">
        <f>BI1202+BK1202+BL1202+BM1202+BN1202</f>
        <v>8133</v>
      </c>
      <c r="BP1202" s="75">
        <f>BJ1202+BL1202</f>
        <v>8133</v>
      </c>
      <c r="BQ1202" s="11"/>
      <c r="BR1202" s="11"/>
      <c r="BS1202" s="11"/>
      <c r="BT1202" s="11"/>
      <c r="BU1202" s="11">
        <f>BO1202+BQ1202+BR1202+BS1202+BT1202</f>
        <v>8133</v>
      </c>
      <c r="BV1202" s="11">
        <f>BP1202+BR1202</f>
        <v>8133</v>
      </c>
      <c r="BW1202" s="75"/>
      <c r="BX1202" s="75"/>
      <c r="BY1202" s="75"/>
      <c r="BZ1202" s="75"/>
      <c r="CA1202" s="75">
        <f>BU1202+BW1202+BX1202+BY1202+BZ1202</f>
        <v>8133</v>
      </c>
      <c r="CB1202" s="75">
        <f>BV1202+BX1202</f>
        <v>8133</v>
      </c>
      <c r="CC1202" s="75"/>
      <c r="CD1202" s="75"/>
      <c r="CE1202" s="75"/>
      <c r="CF1202" s="75"/>
      <c r="CG1202" s="75">
        <f>CA1202+CC1202+CD1202+CE1202+CF1202</f>
        <v>8133</v>
      </c>
      <c r="CH1202" s="75">
        <f>CB1202+CD1202</f>
        <v>8133</v>
      </c>
      <c r="CI1202" s="11"/>
      <c r="CJ1202" s="11"/>
      <c r="CK1202" s="11"/>
      <c r="CL1202" s="11"/>
      <c r="CM1202" s="11">
        <f>CG1202+CI1202+CJ1202+CK1202+CL1202</f>
        <v>8133</v>
      </c>
      <c r="CN1202" s="11">
        <f>CH1202+CJ1202</f>
        <v>8133</v>
      </c>
    </row>
    <row r="1203" spans="1:92" ht="55.5" hidden="1" customHeight="1" x14ac:dyDescent="0.25">
      <c r="A1203" s="55" t="s">
        <v>514</v>
      </c>
      <c r="B1203" s="14" t="s">
        <v>358</v>
      </c>
      <c r="C1203" s="14" t="s">
        <v>164</v>
      </c>
      <c r="D1203" s="14" t="s">
        <v>164</v>
      </c>
      <c r="E1203" s="34" t="s">
        <v>753</v>
      </c>
      <c r="F1203" s="14"/>
      <c r="G1203" s="11"/>
      <c r="H1203" s="11"/>
      <c r="I1203" s="11"/>
      <c r="J1203" s="11"/>
      <c r="K1203" s="11"/>
      <c r="L1203" s="11"/>
      <c r="M1203" s="11"/>
      <c r="N1203" s="11"/>
      <c r="O1203" s="11"/>
      <c r="P1203" s="11"/>
      <c r="Q1203" s="11"/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11"/>
      <c r="AH1203" s="11"/>
      <c r="AI1203" s="11"/>
      <c r="AJ1203" s="11"/>
      <c r="AK1203" s="11"/>
      <c r="AL1203" s="11"/>
      <c r="AM1203" s="11"/>
      <c r="AN1203" s="11"/>
      <c r="AO1203" s="11"/>
      <c r="AP1203" s="11"/>
      <c r="AQ1203" s="11"/>
      <c r="AR1203" s="11"/>
      <c r="AS1203" s="11"/>
      <c r="AT1203" s="11"/>
      <c r="AU1203" s="11"/>
      <c r="AV1203" s="11"/>
      <c r="AW1203" s="11"/>
      <c r="AX1203" s="11"/>
      <c r="AY1203" s="11"/>
      <c r="AZ1203" s="11"/>
      <c r="BA1203" s="11"/>
      <c r="BB1203" s="11"/>
      <c r="BC1203" s="11"/>
      <c r="BD1203" s="11"/>
      <c r="BE1203" s="11">
        <f>BE1204</f>
        <v>0</v>
      </c>
      <c r="BF1203" s="11">
        <f t="shared" ref="BF1203:BU1204" si="3602">BF1204</f>
        <v>0</v>
      </c>
      <c r="BG1203" s="11">
        <f t="shared" si="3602"/>
        <v>524</v>
      </c>
      <c r="BH1203" s="11">
        <f t="shared" si="3602"/>
        <v>0</v>
      </c>
      <c r="BI1203" s="138">
        <f t="shared" si="3602"/>
        <v>524</v>
      </c>
      <c r="BJ1203" s="138">
        <f t="shared" si="3602"/>
        <v>0</v>
      </c>
      <c r="BK1203" s="75">
        <f>BK1204</f>
        <v>0</v>
      </c>
      <c r="BL1203" s="75">
        <f t="shared" si="3602"/>
        <v>0</v>
      </c>
      <c r="BM1203" s="75">
        <f t="shared" si="3602"/>
        <v>0</v>
      </c>
      <c r="BN1203" s="75">
        <f t="shared" si="3602"/>
        <v>0</v>
      </c>
      <c r="BO1203" s="75">
        <f t="shared" si="3602"/>
        <v>524</v>
      </c>
      <c r="BP1203" s="75">
        <f t="shared" si="3602"/>
        <v>0</v>
      </c>
      <c r="BQ1203" s="11">
        <f>BQ1204</f>
        <v>0</v>
      </c>
      <c r="BR1203" s="11">
        <f t="shared" si="3602"/>
        <v>0</v>
      </c>
      <c r="BS1203" s="11">
        <f t="shared" si="3602"/>
        <v>0</v>
      </c>
      <c r="BT1203" s="11">
        <f t="shared" si="3602"/>
        <v>0</v>
      </c>
      <c r="BU1203" s="11">
        <f t="shared" si="3602"/>
        <v>524</v>
      </c>
      <c r="BV1203" s="11">
        <f t="shared" ref="BR1203:BV1204" si="3603">BV1204</f>
        <v>0</v>
      </c>
      <c r="BW1203" s="75">
        <f>BW1204</f>
        <v>0</v>
      </c>
      <c r="BX1203" s="75">
        <f t="shared" ref="BX1203:CM1204" si="3604">BX1204</f>
        <v>0</v>
      </c>
      <c r="BY1203" s="75">
        <f t="shared" si="3604"/>
        <v>0</v>
      </c>
      <c r="BZ1203" s="75">
        <f t="shared" si="3604"/>
        <v>0</v>
      </c>
      <c r="CA1203" s="75">
        <f t="shared" si="3604"/>
        <v>524</v>
      </c>
      <c r="CB1203" s="75">
        <f t="shared" si="3604"/>
        <v>0</v>
      </c>
      <c r="CC1203" s="75">
        <f>CC1204</f>
        <v>0</v>
      </c>
      <c r="CD1203" s="75">
        <f t="shared" si="3604"/>
        <v>0</v>
      </c>
      <c r="CE1203" s="75">
        <f t="shared" si="3604"/>
        <v>0</v>
      </c>
      <c r="CF1203" s="75">
        <f t="shared" si="3604"/>
        <v>0</v>
      </c>
      <c r="CG1203" s="75">
        <f t="shared" si="3604"/>
        <v>524</v>
      </c>
      <c r="CH1203" s="75">
        <f t="shared" si="3604"/>
        <v>0</v>
      </c>
      <c r="CI1203" s="11">
        <f>CI1204</f>
        <v>0</v>
      </c>
      <c r="CJ1203" s="11">
        <f t="shared" si="3604"/>
        <v>0</v>
      </c>
      <c r="CK1203" s="11">
        <f t="shared" si="3604"/>
        <v>0</v>
      </c>
      <c r="CL1203" s="11">
        <f t="shared" si="3604"/>
        <v>0</v>
      </c>
      <c r="CM1203" s="11">
        <f t="shared" si="3604"/>
        <v>524</v>
      </c>
      <c r="CN1203" s="11">
        <f t="shared" ref="CJ1203:CN1204" si="3605">CN1204</f>
        <v>0</v>
      </c>
    </row>
    <row r="1204" spans="1:92" ht="33" hidden="1" x14ac:dyDescent="0.25">
      <c r="A1204" s="55" t="s">
        <v>12</v>
      </c>
      <c r="B1204" s="14" t="s">
        <v>358</v>
      </c>
      <c r="C1204" s="14" t="s">
        <v>164</v>
      </c>
      <c r="D1204" s="14" t="s">
        <v>164</v>
      </c>
      <c r="E1204" s="34" t="s">
        <v>753</v>
      </c>
      <c r="F1204" s="14" t="s">
        <v>13</v>
      </c>
      <c r="G1204" s="11"/>
      <c r="H1204" s="11"/>
      <c r="I1204" s="11"/>
      <c r="J1204" s="11"/>
      <c r="K1204" s="11"/>
      <c r="L1204" s="11"/>
      <c r="M1204" s="11"/>
      <c r="N1204" s="11"/>
      <c r="O1204" s="11"/>
      <c r="P1204" s="11"/>
      <c r="Q1204" s="11"/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1"/>
      <c r="AG1204" s="11"/>
      <c r="AH1204" s="11"/>
      <c r="AI1204" s="11"/>
      <c r="AJ1204" s="11"/>
      <c r="AK1204" s="11"/>
      <c r="AL1204" s="11"/>
      <c r="AM1204" s="11"/>
      <c r="AN1204" s="11"/>
      <c r="AO1204" s="11"/>
      <c r="AP1204" s="11"/>
      <c r="AQ1204" s="11"/>
      <c r="AR1204" s="11"/>
      <c r="AS1204" s="11"/>
      <c r="AT1204" s="11"/>
      <c r="AU1204" s="11"/>
      <c r="AV1204" s="11"/>
      <c r="AW1204" s="11"/>
      <c r="AX1204" s="11"/>
      <c r="AY1204" s="11"/>
      <c r="AZ1204" s="11"/>
      <c r="BA1204" s="11"/>
      <c r="BB1204" s="11"/>
      <c r="BC1204" s="11"/>
      <c r="BD1204" s="11"/>
      <c r="BE1204" s="11">
        <f>BE1205</f>
        <v>0</v>
      </c>
      <c r="BF1204" s="11">
        <f t="shared" si="3602"/>
        <v>0</v>
      </c>
      <c r="BG1204" s="11">
        <f t="shared" si="3602"/>
        <v>524</v>
      </c>
      <c r="BH1204" s="11">
        <f t="shared" si="3602"/>
        <v>0</v>
      </c>
      <c r="BI1204" s="138">
        <f t="shared" si="3602"/>
        <v>524</v>
      </c>
      <c r="BJ1204" s="138">
        <f t="shared" si="3602"/>
        <v>0</v>
      </c>
      <c r="BK1204" s="75">
        <f>BK1205</f>
        <v>0</v>
      </c>
      <c r="BL1204" s="75">
        <f t="shared" si="3602"/>
        <v>0</v>
      </c>
      <c r="BM1204" s="75">
        <f t="shared" si="3602"/>
        <v>0</v>
      </c>
      <c r="BN1204" s="75">
        <f t="shared" si="3602"/>
        <v>0</v>
      </c>
      <c r="BO1204" s="75">
        <f t="shared" si="3602"/>
        <v>524</v>
      </c>
      <c r="BP1204" s="75">
        <f t="shared" si="3602"/>
        <v>0</v>
      </c>
      <c r="BQ1204" s="11">
        <f>BQ1205</f>
        <v>0</v>
      </c>
      <c r="BR1204" s="11">
        <f t="shared" si="3603"/>
        <v>0</v>
      </c>
      <c r="BS1204" s="11">
        <f t="shared" si="3603"/>
        <v>0</v>
      </c>
      <c r="BT1204" s="11">
        <f t="shared" si="3603"/>
        <v>0</v>
      </c>
      <c r="BU1204" s="11">
        <f t="shared" si="3603"/>
        <v>524</v>
      </c>
      <c r="BV1204" s="11">
        <f t="shared" si="3603"/>
        <v>0</v>
      </c>
      <c r="BW1204" s="75">
        <f>BW1205</f>
        <v>0</v>
      </c>
      <c r="BX1204" s="75">
        <f t="shared" si="3604"/>
        <v>0</v>
      </c>
      <c r="BY1204" s="75">
        <f t="shared" si="3604"/>
        <v>0</v>
      </c>
      <c r="BZ1204" s="75">
        <f t="shared" si="3604"/>
        <v>0</v>
      </c>
      <c r="CA1204" s="75">
        <f t="shared" si="3604"/>
        <v>524</v>
      </c>
      <c r="CB1204" s="75">
        <f t="shared" si="3604"/>
        <v>0</v>
      </c>
      <c r="CC1204" s="75">
        <f>CC1205</f>
        <v>0</v>
      </c>
      <c r="CD1204" s="75">
        <f t="shared" si="3604"/>
        <v>0</v>
      </c>
      <c r="CE1204" s="75">
        <f t="shared" si="3604"/>
        <v>0</v>
      </c>
      <c r="CF1204" s="75">
        <f t="shared" si="3604"/>
        <v>0</v>
      </c>
      <c r="CG1204" s="75">
        <f t="shared" si="3604"/>
        <v>524</v>
      </c>
      <c r="CH1204" s="75">
        <f t="shared" si="3604"/>
        <v>0</v>
      </c>
      <c r="CI1204" s="11">
        <f>CI1205</f>
        <v>0</v>
      </c>
      <c r="CJ1204" s="11">
        <f t="shared" si="3605"/>
        <v>0</v>
      </c>
      <c r="CK1204" s="11">
        <f t="shared" si="3605"/>
        <v>0</v>
      </c>
      <c r="CL1204" s="11">
        <f t="shared" si="3605"/>
        <v>0</v>
      </c>
      <c r="CM1204" s="11">
        <f t="shared" si="3605"/>
        <v>524</v>
      </c>
      <c r="CN1204" s="11">
        <f t="shared" si="3605"/>
        <v>0</v>
      </c>
    </row>
    <row r="1205" spans="1:92" hidden="1" x14ac:dyDescent="0.25">
      <c r="A1205" s="55" t="s">
        <v>14</v>
      </c>
      <c r="B1205" s="14" t="s">
        <v>358</v>
      </c>
      <c r="C1205" s="14" t="s">
        <v>164</v>
      </c>
      <c r="D1205" s="14" t="s">
        <v>164</v>
      </c>
      <c r="E1205" s="34" t="s">
        <v>753</v>
      </c>
      <c r="F1205" s="14" t="s">
        <v>37</v>
      </c>
      <c r="G1205" s="11"/>
      <c r="H1205" s="11"/>
      <c r="I1205" s="11"/>
      <c r="J1205" s="11"/>
      <c r="K1205" s="11"/>
      <c r="L1205" s="11"/>
      <c r="M1205" s="11"/>
      <c r="N1205" s="11"/>
      <c r="O1205" s="11"/>
      <c r="P1205" s="11"/>
      <c r="Q1205" s="11"/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1"/>
      <c r="AG1205" s="11"/>
      <c r="AH1205" s="11"/>
      <c r="AI1205" s="11"/>
      <c r="AJ1205" s="11"/>
      <c r="AK1205" s="11"/>
      <c r="AL1205" s="11"/>
      <c r="AM1205" s="11"/>
      <c r="AN1205" s="11"/>
      <c r="AO1205" s="11"/>
      <c r="AP1205" s="11"/>
      <c r="AQ1205" s="11"/>
      <c r="AR1205" s="11"/>
      <c r="AS1205" s="11"/>
      <c r="AT1205" s="11"/>
      <c r="AU1205" s="11"/>
      <c r="AV1205" s="11"/>
      <c r="AW1205" s="11"/>
      <c r="AX1205" s="11"/>
      <c r="AY1205" s="11"/>
      <c r="AZ1205" s="11"/>
      <c r="BA1205" s="11"/>
      <c r="BB1205" s="11"/>
      <c r="BC1205" s="11"/>
      <c r="BD1205" s="11"/>
      <c r="BE1205" s="11"/>
      <c r="BF1205" s="11"/>
      <c r="BG1205" s="11">
        <v>524</v>
      </c>
      <c r="BH1205" s="11"/>
      <c r="BI1205" s="138">
        <f>BC1205+BE1205+BF1205+BG1205+BH1205</f>
        <v>524</v>
      </c>
      <c r="BJ1205" s="138">
        <f>BD1205+BF1205</f>
        <v>0</v>
      </c>
      <c r="BK1205" s="75"/>
      <c r="BL1205" s="75"/>
      <c r="BM1205" s="75"/>
      <c r="BN1205" s="75"/>
      <c r="BO1205" s="75">
        <f>BI1205+BK1205+BL1205+BM1205+BN1205</f>
        <v>524</v>
      </c>
      <c r="BP1205" s="75">
        <f>BJ1205+BL1205</f>
        <v>0</v>
      </c>
      <c r="BQ1205" s="11"/>
      <c r="BR1205" s="11"/>
      <c r="BS1205" s="11"/>
      <c r="BT1205" s="11"/>
      <c r="BU1205" s="11">
        <f>BO1205+BQ1205+BR1205+BS1205+BT1205</f>
        <v>524</v>
      </c>
      <c r="BV1205" s="11">
        <f>BP1205+BR1205</f>
        <v>0</v>
      </c>
      <c r="BW1205" s="75"/>
      <c r="BX1205" s="75"/>
      <c r="BY1205" s="75"/>
      <c r="BZ1205" s="75"/>
      <c r="CA1205" s="75">
        <f>BU1205+BW1205+BX1205+BY1205+BZ1205</f>
        <v>524</v>
      </c>
      <c r="CB1205" s="75">
        <f>BV1205+BX1205</f>
        <v>0</v>
      </c>
      <c r="CC1205" s="75"/>
      <c r="CD1205" s="75"/>
      <c r="CE1205" s="75"/>
      <c r="CF1205" s="75"/>
      <c r="CG1205" s="75">
        <f>CA1205+CC1205+CD1205+CE1205+CF1205</f>
        <v>524</v>
      </c>
      <c r="CH1205" s="75">
        <f>CB1205+CD1205</f>
        <v>0</v>
      </c>
      <c r="CI1205" s="11"/>
      <c r="CJ1205" s="11"/>
      <c r="CK1205" s="11"/>
      <c r="CL1205" s="11"/>
      <c r="CM1205" s="11">
        <f>CG1205+CI1205+CJ1205+CK1205+CL1205</f>
        <v>524</v>
      </c>
      <c r="CN1205" s="11">
        <f>CH1205+CJ1205</f>
        <v>0</v>
      </c>
    </row>
    <row r="1206" spans="1:92" ht="49.5" hidden="1" x14ac:dyDescent="0.25">
      <c r="A1206" s="72" t="s">
        <v>371</v>
      </c>
      <c r="B1206" s="14" t="s">
        <v>358</v>
      </c>
      <c r="C1206" s="14" t="s">
        <v>164</v>
      </c>
      <c r="D1206" s="14" t="s">
        <v>164</v>
      </c>
      <c r="E1206" s="14" t="s">
        <v>447</v>
      </c>
      <c r="F1206" s="14"/>
      <c r="G1206" s="11">
        <f t="shared" si="3585"/>
        <v>680</v>
      </c>
      <c r="H1206" s="11">
        <f t="shared" si="3585"/>
        <v>0</v>
      </c>
      <c r="I1206" s="11">
        <f t="shared" si="3585"/>
        <v>0</v>
      </c>
      <c r="J1206" s="11">
        <f t="shared" si="3585"/>
        <v>0</v>
      </c>
      <c r="K1206" s="11">
        <f t="shared" si="3585"/>
        <v>0</v>
      </c>
      <c r="L1206" s="11">
        <f t="shared" si="3585"/>
        <v>0</v>
      </c>
      <c r="M1206" s="11">
        <f t="shared" si="3585"/>
        <v>680</v>
      </c>
      <c r="N1206" s="11">
        <f t="shared" si="3585"/>
        <v>0</v>
      </c>
      <c r="O1206" s="11">
        <f t="shared" si="3585"/>
        <v>0</v>
      </c>
      <c r="P1206" s="11">
        <f t="shared" si="3585"/>
        <v>0</v>
      </c>
      <c r="Q1206" s="11">
        <f t="shared" si="3585"/>
        <v>0</v>
      </c>
      <c r="R1206" s="11">
        <f t="shared" si="3585"/>
        <v>0</v>
      </c>
      <c r="S1206" s="11">
        <f t="shared" si="3586"/>
        <v>680</v>
      </c>
      <c r="T1206" s="11">
        <f t="shared" si="3586"/>
        <v>0</v>
      </c>
      <c r="U1206" s="11">
        <f t="shared" si="3586"/>
        <v>0</v>
      </c>
      <c r="V1206" s="11">
        <f t="shared" si="3586"/>
        <v>0</v>
      </c>
      <c r="W1206" s="11">
        <f t="shared" si="3586"/>
        <v>0</v>
      </c>
      <c r="X1206" s="11">
        <f t="shared" si="3586"/>
        <v>0</v>
      </c>
      <c r="Y1206" s="11">
        <f t="shared" si="3586"/>
        <v>680</v>
      </c>
      <c r="Z1206" s="11">
        <f t="shared" si="3586"/>
        <v>0</v>
      </c>
      <c r="AA1206" s="11">
        <f t="shared" si="3586"/>
        <v>0</v>
      </c>
      <c r="AB1206" s="11">
        <f t="shared" si="3586"/>
        <v>0</v>
      </c>
      <c r="AC1206" s="11">
        <f t="shared" si="3586"/>
        <v>0</v>
      </c>
      <c r="AD1206" s="11">
        <f t="shared" si="3586"/>
        <v>0</v>
      </c>
      <c r="AE1206" s="11">
        <f t="shared" si="3586"/>
        <v>680</v>
      </c>
      <c r="AF1206" s="11">
        <f t="shared" si="3586"/>
        <v>0</v>
      </c>
      <c r="AG1206" s="11">
        <f t="shared" si="3587"/>
        <v>0</v>
      </c>
      <c r="AH1206" s="11">
        <f t="shared" si="3587"/>
        <v>0</v>
      </c>
      <c r="AI1206" s="11">
        <f t="shared" si="3587"/>
        <v>0</v>
      </c>
      <c r="AJ1206" s="11">
        <f t="shared" si="3587"/>
        <v>0</v>
      </c>
      <c r="AK1206" s="75">
        <f t="shared" si="3587"/>
        <v>680</v>
      </c>
      <c r="AL1206" s="75">
        <f t="shared" si="3587"/>
        <v>0</v>
      </c>
      <c r="AM1206" s="11">
        <f t="shared" si="3587"/>
        <v>0</v>
      </c>
      <c r="AN1206" s="11">
        <f t="shared" si="3587"/>
        <v>0</v>
      </c>
      <c r="AO1206" s="11">
        <f t="shared" si="3587"/>
        <v>0</v>
      </c>
      <c r="AP1206" s="11">
        <f t="shared" si="3587"/>
        <v>0</v>
      </c>
      <c r="AQ1206" s="11">
        <f t="shared" si="3587"/>
        <v>680</v>
      </c>
      <c r="AR1206" s="11">
        <f t="shared" si="3587"/>
        <v>0</v>
      </c>
      <c r="AS1206" s="11">
        <f t="shared" si="3588"/>
        <v>0</v>
      </c>
      <c r="AT1206" s="11">
        <f t="shared" si="3588"/>
        <v>0</v>
      </c>
      <c r="AU1206" s="11">
        <f t="shared" si="3588"/>
        <v>0</v>
      </c>
      <c r="AV1206" s="11">
        <f t="shared" si="3588"/>
        <v>0</v>
      </c>
      <c r="AW1206" s="11">
        <f t="shared" si="3588"/>
        <v>680</v>
      </c>
      <c r="AX1206" s="11">
        <f t="shared" si="3588"/>
        <v>0</v>
      </c>
      <c r="AY1206" s="75">
        <f t="shared" si="3588"/>
        <v>0</v>
      </c>
      <c r="AZ1206" s="75">
        <f t="shared" si="3588"/>
        <v>0</v>
      </c>
      <c r="BA1206" s="75">
        <f t="shared" si="3588"/>
        <v>0</v>
      </c>
      <c r="BB1206" s="75">
        <f t="shared" si="3588"/>
        <v>0</v>
      </c>
      <c r="BC1206" s="75">
        <f t="shared" si="3588"/>
        <v>680</v>
      </c>
      <c r="BD1206" s="75">
        <f t="shared" si="3588"/>
        <v>0</v>
      </c>
      <c r="BE1206" s="11">
        <f t="shared" si="3595"/>
        <v>0</v>
      </c>
      <c r="BF1206" s="11">
        <f t="shared" si="3595"/>
        <v>0</v>
      </c>
      <c r="BG1206" s="11">
        <f t="shared" si="3595"/>
        <v>0</v>
      </c>
      <c r="BH1206" s="11">
        <f t="shared" si="3595"/>
        <v>0</v>
      </c>
      <c r="BI1206" s="138">
        <f t="shared" si="3595"/>
        <v>680</v>
      </c>
      <c r="BJ1206" s="138">
        <f t="shared" si="3595"/>
        <v>0</v>
      </c>
      <c r="BK1206" s="75">
        <f t="shared" si="3595"/>
        <v>0</v>
      </c>
      <c r="BL1206" s="75">
        <f t="shared" si="3595"/>
        <v>0</v>
      </c>
      <c r="BM1206" s="75">
        <f t="shared" si="3595"/>
        <v>0</v>
      </c>
      <c r="BN1206" s="75">
        <f t="shared" si="3595"/>
        <v>0</v>
      </c>
      <c r="BO1206" s="75">
        <f t="shared" si="3595"/>
        <v>680</v>
      </c>
      <c r="BP1206" s="75">
        <f t="shared" si="3595"/>
        <v>0</v>
      </c>
      <c r="BQ1206" s="11">
        <f t="shared" si="3596"/>
        <v>0</v>
      </c>
      <c r="BR1206" s="11">
        <f t="shared" si="3596"/>
        <v>0</v>
      </c>
      <c r="BS1206" s="11">
        <f t="shared" si="3596"/>
        <v>0</v>
      </c>
      <c r="BT1206" s="11">
        <f t="shared" si="3596"/>
        <v>0</v>
      </c>
      <c r="BU1206" s="11">
        <f t="shared" si="3596"/>
        <v>680</v>
      </c>
      <c r="BV1206" s="11">
        <f t="shared" si="3596"/>
        <v>0</v>
      </c>
      <c r="BW1206" s="75">
        <f t="shared" si="3596"/>
        <v>0</v>
      </c>
      <c r="BX1206" s="75">
        <f t="shared" si="3596"/>
        <v>0</v>
      </c>
      <c r="BY1206" s="75">
        <f t="shared" si="3596"/>
        <v>0</v>
      </c>
      <c r="BZ1206" s="75">
        <f t="shared" si="3596"/>
        <v>0</v>
      </c>
      <c r="CA1206" s="75">
        <f t="shared" si="3596"/>
        <v>680</v>
      </c>
      <c r="CB1206" s="75">
        <f t="shared" si="3596"/>
        <v>0</v>
      </c>
      <c r="CC1206" s="75">
        <f t="shared" si="3597"/>
        <v>0</v>
      </c>
      <c r="CD1206" s="75">
        <f t="shared" si="3597"/>
        <v>0</v>
      </c>
      <c r="CE1206" s="75">
        <f t="shared" si="3597"/>
        <v>0</v>
      </c>
      <c r="CF1206" s="75">
        <f t="shared" si="3597"/>
        <v>0</v>
      </c>
      <c r="CG1206" s="75">
        <f t="shared" si="3597"/>
        <v>680</v>
      </c>
      <c r="CH1206" s="75">
        <f t="shared" si="3597"/>
        <v>0</v>
      </c>
      <c r="CI1206" s="11">
        <f t="shared" si="3597"/>
        <v>0</v>
      </c>
      <c r="CJ1206" s="11">
        <f t="shared" si="3597"/>
        <v>0</v>
      </c>
      <c r="CK1206" s="11">
        <f t="shared" si="3597"/>
        <v>0</v>
      </c>
      <c r="CL1206" s="11">
        <f t="shared" si="3597"/>
        <v>0</v>
      </c>
      <c r="CM1206" s="11">
        <f t="shared" si="3597"/>
        <v>680</v>
      </c>
      <c r="CN1206" s="11">
        <f t="shared" si="3597"/>
        <v>0</v>
      </c>
    </row>
    <row r="1207" spans="1:92" ht="33" hidden="1" x14ac:dyDescent="0.25">
      <c r="A1207" s="55" t="s">
        <v>84</v>
      </c>
      <c r="B1207" s="14" t="s">
        <v>358</v>
      </c>
      <c r="C1207" s="14" t="s">
        <v>164</v>
      </c>
      <c r="D1207" s="14" t="s">
        <v>164</v>
      </c>
      <c r="E1207" s="14" t="s">
        <v>452</v>
      </c>
      <c r="F1207" s="14"/>
      <c r="G1207" s="11">
        <f t="shared" si="3585"/>
        <v>680</v>
      </c>
      <c r="H1207" s="11">
        <f t="shared" si="3585"/>
        <v>0</v>
      </c>
      <c r="I1207" s="11">
        <f t="shared" si="3585"/>
        <v>0</v>
      </c>
      <c r="J1207" s="11">
        <f t="shared" si="3585"/>
        <v>0</v>
      </c>
      <c r="K1207" s="11">
        <f t="shared" si="3585"/>
        <v>0</v>
      </c>
      <c r="L1207" s="11">
        <f t="shared" si="3585"/>
        <v>0</v>
      </c>
      <c r="M1207" s="11">
        <f t="shared" si="3585"/>
        <v>680</v>
      </c>
      <c r="N1207" s="11">
        <f t="shared" si="3585"/>
        <v>0</v>
      </c>
      <c r="O1207" s="11">
        <f t="shared" si="3585"/>
        <v>0</v>
      </c>
      <c r="P1207" s="11">
        <f t="shared" si="3585"/>
        <v>0</v>
      </c>
      <c r="Q1207" s="11">
        <f t="shared" si="3585"/>
        <v>0</v>
      </c>
      <c r="R1207" s="11">
        <f t="shared" si="3585"/>
        <v>0</v>
      </c>
      <c r="S1207" s="11">
        <f t="shared" si="3586"/>
        <v>680</v>
      </c>
      <c r="T1207" s="11">
        <f t="shared" si="3586"/>
        <v>0</v>
      </c>
      <c r="U1207" s="11">
        <f t="shared" si="3586"/>
        <v>0</v>
      </c>
      <c r="V1207" s="11">
        <f t="shared" si="3586"/>
        <v>0</v>
      </c>
      <c r="W1207" s="11">
        <f t="shared" si="3586"/>
        <v>0</v>
      </c>
      <c r="X1207" s="11">
        <f t="shared" si="3586"/>
        <v>0</v>
      </c>
      <c r="Y1207" s="11">
        <f t="shared" si="3586"/>
        <v>680</v>
      </c>
      <c r="Z1207" s="11">
        <f t="shared" si="3586"/>
        <v>0</v>
      </c>
      <c r="AA1207" s="11">
        <f t="shared" si="3586"/>
        <v>0</v>
      </c>
      <c r="AB1207" s="11">
        <f t="shared" si="3586"/>
        <v>0</v>
      </c>
      <c r="AC1207" s="11">
        <f t="shared" si="3586"/>
        <v>0</v>
      </c>
      <c r="AD1207" s="11">
        <f t="shared" si="3586"/>
        <v>0</v>
      </c>
      <c r="AE1207" s="11">
        <f t="shared" si="3586"/>
        <v>680</v>
      </c>
      <c r="AF1207" s="11">
        <f t="shared" si="3586"/>
        <v>0</v>
      </c>
      <c r="AG1207" s="11">
        <f t="shared" si="3587"/>
        <v>0</v>
      </c>
      <c r="AH1207" s="11">
        <f t="shared" si="3587"/>
        <v>0</v>
      </c>
      <c r="AI1207" s="11">
        <f t="shared" si="3587"/>
        <v>0</v>
      </c>
      <c r="AJ1207" s="11">
        <f t="shared" si="3587"/>
        <v>0</v>
      </c>
      <c r="AK1207" s="75">
        <f t="shared" si="3587"/>
        <v>680</v>
      </c>
      <c r="AL1207" s="75">
        <f t="shared" si="3587"/>
        <v>0</v>
      </c>
      <c r="AM1207" s="11">
        <f t="shared" si="3587"/>
        <v>0</v>
      </c>
      <c r="AN1207" s="11">
        <f t="shared" si="3587"/>
        <v>0</v>
      </c>
      <c r="AO1207" s="11">
        <f t="shared" si="3587"/>
        <v>0</v>
      </c>
      <c r="AP1207" s="11">
        <f t="shared" si="3587"/>
        <v>0</v>
      </c>
      <c r="AQ1207" s="11">
        <f t="shared" si="3587"/>
        <v>680</v>
      </c>
      <c r="AR1207" s="11">
        <f t="shared" si="3587"/>
        <v>0</v>
      </c>
      <c r="AS1207" s="11">
        <f t="shared" si="3588"/>
        <v>0</v>
      </c>
      <c r="AT1207" s="11">
        <f t="shared" si="3588"/>
        <v>0</v>
      </c>
      <c r="AU1207" s="11">
        <f t="shared" si="3588"/>
        <v>0</v>
      </c>
      <c r="AV1207" s="11">
        <f t="shared" si="3588"/>
        <v>0</v>
      </c>
      <c r="AW1207" s="11">
        <f t="shared" si="3588"/>
        <v>680</v>
      </c>
      <c r="AX1207" s="11">
        <f t="shared" si="3588"/>
        <v>0</v>
      </c>
      <c r="AY1207" s="75">
        <f t="shared" si="3588"/>
        <v>0</v>
      </c>
      <c r="AZ1207" s="75">
        <f t="shared" si="3588"/>
        <v>0</v>
      </c>
      <c r="BA1207" s="75">
        <f t="shared" si="3588"/>
        <v>0</v>
      </c>
      <c r="BB1207" s="75">
        <f t="shared" si="3588"/>
        <v>0</v>
      </c>
      <c r="BC1207" s="75">
        <f t="shared" si="3588"/>
        <v>680</v>
      </c>
      <c r="BD1207" s="75">
        <f t="shared" si="3588"/>
        <v>0</v>
      </c>
      <c r="BE1207" s="11">
        <f t="shared" si="3595"/>
        <v>0</v>
      </c>
      <c r="BF1207" s="11">
        <f t="shared" si="3595"/>
        <v>0</v>
      </c>
      <c r="BG1207" s="11">
        <f t="shared" si="3595"/>
        <v>0</v>
      </c>
      <c r="BH1207" s="11">
        <f t="shared" si="3595"/>
        <v>0</v>
      </c>
      <c r="BI1207" s="138">
        <f t="shared" si="3595"/>
        <v>680</v>
      </c>
      <c r="BJ1207" s="138">
        <f t="shared" si="3595"/>
        <v>0</v>
      </c>
      <c r="BK1207" s="75">
        <f t="shared" si="3595"/>
        <v>0</v>
      </c>
      <c r="BL1207" s="75">
        <f t="shared" si="3595"/>
        <v>0</v>
      </c>
      <c r="BM1207" s="75">
        <f t="shared" si="3595"/>
        <v>0</v>
      </c>
      <c r="BN1207" s="75">
        <f t="shared" si="3595"/>
        <v>0</v>
      </c>
      <c r="BO1207" s="75">
        <f t="shared" si="3595"/>
        <v>680</v>
      </c>
      <c r="BP1207" s="75">
        <f t="shared" si="3595"/>
        <v>0</v>
      </c>
      <c r="BQ1207" s="11">
        <f t="shared" si="3596"/>
        <v>0</v>
      </c>
      <c r="BR1207" s="11">
        <f t="shared" si="3596"/>
        <v>0</v>
      </c>
      <c r="BS1207" s="11">
        <f t="shared" si="3596"/>
        <v>0</v>
      </c>
      <c r="BT1207" s="11">
        <f t="shared" si="3596"/>
        <v>0</v>
      </c>
      <c r="BU1207" s="11">
        <f t="shared" si="3596"/>
        <v>680</v>
      </c>
      <c r="BV1207" s="11">
        <f t="shared" si="3596"/>
        <v>0</v>
      </c>
      <c r="BW1207" s="75">
        <f t="shared" si="3596"/>
        <v>0</v>
      </c>
      <c r="BX1207" s="75">
        <f t="shared" si="3596"/>
        <v>0</v>
      </c>
      <c r="BY1207" s="75">
        <f t="shared" si="3596"/>
        <v>0</v>
      </c>
      <c r="BZ1207" s="75">
        <f t="shared" si="3596"/>
        <v>0</v>
      </c>
      <c r="CA1207" s="75">
        <f t="shared" si="3596"/>
        <v>680</v>
      </c>
      <c r="CB1207" s="75">
        <f t="shared" si="3596"/>
        <v>0</v>
      </c>
      <c r="CC1207" s="75">
        <f t="shared" si="3597"/>
        <v>0</v>
      </c>
      <c r="CD1207" s="75">
        <f t="shared" si="3597"/>
        <v>0</v>
      </c>
      <c r="CE1207" s="75">
        <f t="shared" si="3597"/>
        <v>0</v>
      </c>
      <c r="CF1207" s="75">
        <f t="shared" si="3597"/>
        <v>0</v>
      </c>
      <c r="CG1207" s="75">
        <f t="shared" si="3597"/>
        <v>680</v>
      </c>
      <c r="CH1207" s="75">
        <f t="shared" si="3597"/>
        <v>0</v>
      </c>
      <c r="CI1207" s="11">
        <f t="shared" si="3597"/>
        <v>0</v>
      </c>
      <c r="CJ1207" s="11">
        <f t="shared" si="3597"/>
        <v>0</v>
      </c>
      <c r="CK1207" s="11">
        <f t="shared" si="3597"/>
        <v>0</v>
      </c>
      <c r="CL1207" s="11">
        <f t="shared" si="3597"/>
        <v>0</v>
      </c>
      <c r="CM1207" s="11">
        <f t="shared" si="3597"/>
        <v>680</v>
      </c>
      <c r="CN1207" s="11">
        <f t="shared" si="3597"/>
        <v>0</v>
      </c>
    </row>
    <row r="1208" spans="1:92" ht="33" hidden="1" x14ac:dyDescent="0.25">
      <c r="A1208" s="55" t="s">
        <v>374</v>
      </c>
      <c r="B1208" s="14" t="s">
        <v>358</v>
      </c>
      <c r="C1208" s="14" t="s">
        <v>164</v>
      </c>
      <c r="D1208" s="14" t="s">
        <v>164</v>
      </c>
      <c r="E1208" s="14" t="s">
        <v>453</v>
      </c>
      <c r="F1208" s="14"/>
      <c r="G1208" s="11">
        <f t="shared" si="3585"/>
        <v>680</v>
      </c>
      <c r="H1208" s="11">
        <f t="shared" si="3585"/>
        <v>0</v>
      </c>
      <c r="I1208" s="11">
        <f t="shared" si="3585"/>
        <v>0</v>
      </c>
      <c r="J1208" s="11">
        <f t="shared" si="3585"/>
        <v>0</v>
      </c>
      <c r="K1208" s="11">
        <f t="shared" si="3585"/>
        <v>0</v>
      </c>
      <c r="L1208" s="11">
        <f t="shared" si="3585"/>
        <v>0</v>
      </c>
      <c r="M1208" s="11">
        <f t="shared" si="3585"/>
        <v>680</v>
      </c>
      <c r="N1208" s="11">
        <f t="shared" si="3585"/>
        <v>0</v>
      </c>
      <c r="O1208" s="11">
        <f t="shared" si="3585"/>
        <v>0</v>
      </c>
      <c r="P1208" s="11">
        <f t="shared" si="3585"/>
        <v>0</v>
      </c>
      <c r="Q1208" s="11">
        <f t="shared" si="3585"/>
        <v>0</v>
      </c>
      <c r="R1208" s="11">
        <f t="shared" si="3585"/>
        <v>0</v>
      </c>
      <c r="S1208" s="11">
        <f t="shared" si="3586"/>
        <v>680</v>
      </c>
      <c r="T1208" s="11">
        <f t="shared" si="3586"/>
        <v>0</v>
      </c>
      <c r="U1208" s="11">
        <f t="shared" si="3586"/>
        <v>0</v>
      </c>
      <c r="V1208" s="11">
        <f t="shared" si="3586"/>
        <v>0</v>
      </c>
      <c r="W1208" s="11">
        <f t="shared" si="3586"/>
        <v>0</v>
      </c>
      <c r="X1208" s="11">
        <f t="shared" si="3586"/>
        <v>0</v>
      </c>
      <c r="Y1208" s="11">
        <f t="shared" si="3586"/>
        <v>680</v>
      </c>
      <c r="Z1208" s="11">
        <f t="shared" si="3586"/>
        <v>0</v>
      </c>
      <c r="AA1208" s="11">
        <f t="shared" si="3586"/>
        <v>0</v>
      </c>
      <c r="AB1208" s="11">
        <f t="shared" si="3586"/>
        <v>0</v>
      </c>
      <c r="AC1208" s="11">
        <f t="shared" si="3586"/>
        <v>0</v>
      </c>
      <c r="AD1208" s="11">
        <f t="shared" si="3586"/>
        <v>0</v>
      </c>
      <c r="AE1208" s="11">
        <f t="shared" si="3586"/>
        <v>680</v>
      </c>
      <c r="AF1208" s="11">
        <f t="shared" si="3586"/>
        <v>0</v>
      </c>
      <c r="AG1208" s="11">
        <f t="shared" si="3587"/>
        <v>0</v>
      </c>
      <c r="AH1208" s="11">
        <f t="shared" si="3587"/>
        <v>0</v>
      </c>
      <c r="AI1208" s="11">
        <f t="shared" si="3587"/>
        <v>0</v>
      </c>
      <c r="AJ1208" s="11">
        <f t="shared" si="3587"/>
        <v>0</v>
      </c>
      <c r="AK1208" s="75">
        <f t="shared" si="3587"/>
        <v>680</v>
      </c>
      <c r="AL1208" s="75">
        <f t="shared" si="3587"/>
        <v>0</v>
      </c>
      <c r="AM1208" s="11">
        <f t="shared" si="3587"/>
        <v>0</v>
      </c>
      <c r="AN1208" s="11">
        <f t="shared" si="3587"/>
        <v>0</v>
      </c>
      <c r="AO1208" s="11">
        <f t="shared" si="3587"/>
        <v>0</v>
      </c>
      <c r="AP1208" s="11">
        <f t="shared" si="3587"/>
        <v>0</v>
      </c>
      <c r="AQ1208" s="11">
        <f t="shared" si="3587"/>
        <v>680</v>
      </c>
      <c r="AR1208" s="11">
        <f t="shared" si="3587"/>
        <v>0</v>
      </c>
      <c r="AS1208" s="11">
        <f t="shared" si="3588"/>
        <v>0</v>
      </c>
      <c r="AT1208" s="11">
        <f t="shared" si="3588"/>
        <v>0</v>
      </c>
      <c r="AU1208" s="11">
        <f t="shared" si="3588"/>
        <v>0</v>
      </c>
      <c r="AV1208" s="11">
        <f t="shared" si="3588"/>
        <v>0</v>
      </c>
      <c r="AW1208" s="11">
        <f t="shared" si="3588"/>
        <v>680</v>
      </c>
      <c r="AX1208" s="11">
        <f t="shared" si="3588"/>
        <v>0</v>
      </c>
      <c r="AY1208" s="75">
        <f t="shared" si="3588"/>
        <v>0</v>
      </c>
      <c r="AZ1208" s="75">
        <f t="shared" si="3588"/>
        <v>0</v>
      </c>
      <c r="BA1208" s="75">
        <f t="shared" si="3588"/>
        <v>0</v>
      </c>
      <c r="BB1208" s="75">
        <f t="shared" si="3588"/>
        <v>0</v>
      </c>
      <c r="BC1208" s="75">
        <f t="shared" si="3588"/>
        <v>680</v>
      </c>
      <c r="BD1208" s="75">
        <f t="shared" si="3588"/>
        <v>0</v>
      </c>
      <c r="BE1208" s="11">
        <f t="shared" si="3595"/>
        <v>0</v>
      </c>
      <c r="BF1208" s="11">
        <f t="shared" si="3595"/>
        <v>0</v>
      </c>
      <c r="BG1208" s="11">
        <f t="shared" si="3595"/>
        <v>0</v>
      </c>
      <c r="BH1208" s="11">
        <f t="shared" si="3595"/>
        <v>0</v>
      </c>
      <c r="BI1208" s="138">
        <f t="shared" si="3595"/>
        <v>680</v>
      </c>
      <c r="BJ1208" s="138">
        <f t="shared" si="3595"/>
        <v>0</v>
      </c>
      <c r="BK1208" s="75">
        <f t="shared" si="3595"/>
        <v>0</v>
      </c>
      <c r="BL1208" s="75">
        <f t="shared" si="3595"/>
        <v>0</v>
      </c>
      <c r="BM1208" s="75">
        <f t="shared" si="3595"/>
        <v>0</v>
      </c>
      <c r="BN1208" s="75">
        <f t="shared" si="3595"/>
        <v>0</v>
      </c>
      <c r="BO1208" s="75">
        <f t="shared" si="3595"/>
        <v>680</v>
      </c>
      <c r="BP1208" s="75">
        <f t="shared" si="3595"/>
        <v>0</v>
      </c>
      <c r="BQ1208" s="11">
        <f t="shared" si="3596"/>
        <v>0</v>
      </c>
      <c r="BR1208" s="11">
        <f t="shared" si="3596"/>
        <v>0</v>
      </c>
      <c r="BS1208" s="11">
        <f t="shared" si="3596"/>
        <v>0</v>
      </c>
      <c r="BT1208" s="11">
        <f t="shared" si="3596"/>
        <v>0</v>
      </c>
      <c r="BU1208" s="11">
        <f t="shared" si="3596"/>
        <v>680</v>
      </c>
      <c r="BV1208" s="11">
        <f t="shared" si="3596"/>
        <v>0</v>
      </c>
      <c r="BW1208" s="75">
        <f t="shared" si="3596"/>
        <v>0</v>
      </c>
      <c r="BX1208" s="75">
        <f t="shared" si="3596"/>
        <v>0</v>
      </c>
      <c r="BY1208" s="75">
        <f t="shared" si="3596"/>
        <v>0</v>
      </c>
      <c r="BZ1208" s="75">
        <f t="shared" si="3596"/>
        <v>0</v>
      </c>
      <c r="CA1208" s="75">
        <f t="shared" si="3596"/>
        <v>680</v>
      </c>
      <c r="CB1208" s="75">
        <f t="shared" si="3596"/>
        <v>0</v>
      </c>
      <c r="CC1208" s="75">
        <f t="shared" si="3597"/>
        <v>0</v>
      </c>
      <c r="CD1208" s="75">
        <f t="shared" si="3597"/>
        <v>0</v>
      </c>
      <c r="CE1208" s="75">
        <f t="shared" si="3597"/>
        <v>0</v>
      </c>
      <c r="CF1208" s="75">
        <f t="shared" si="3597"/>
        <v>0</v>
      </c>
      <c r="CG1208" s="75">
        <f t="shared" si="3597"/>
        <v>680</v>
      </c>
      <c r="CH1208" s="75">
        <f t="shared" si="3597"/>
        <v>0</v>
      </c>
      <c r="CI1208" s="11">
        <f t="shared" si="3597"/>
        <v>0</v>
      </c>
      <c r="CJ1208" s="11">
        <f t="shared" si="3597"/>
        <v>0</v>
      </c>
      <c r="CK1208" s="11">
        <f t="shared" si="3597"/>
        <v>0</v>
      </c>
      <c r="CL1208" s="11">
        <f t="shared" si="3597"/>
        <v>0</v>
      </c>
      <c r="CM1208" s="11">
        <f t="shared" si="3597"/>
        <v>680</v>
      </c>
      <c r="CN1208" s="11">
        <f t="shared" si="3597"/>
        <v>0</v>
      </c>
    </row>
    <row r="1209" spans="1:92" ht="33" hidden="1" x14ac:dyDescent="0.25">
      <c r="A1209" s="55" t="s">
        <v>12</v>
      </c>
      <c r="B1209" s="14" t="s">
        <v>358</v>
      </c>
      <c r="C1209" s="14" t="s">
        <v>164</v>
      </c>
      <c r="D1209" s="14" t="s">
        <v>164</v>
      </c>
      <c r="E1209" s="14" t="s">
        <v>453</v>
      </c>
      <c r="F1209" s="14" t="s">
        <v>13</v>
      </c>
      <c r="G1209" s="11">
        <f t="shared" si="3585"/>
        <v>680</v>
      </c>
      <c r="H1209" s="11">
        <f t="shared" si="3585"/>
        <v>0</v>
      </c>
      <c r="I1209" s="11">
        <f t="shared" si="3585"/>
        <v>0</v>
      </c>
      <c r="J1209" s="11">
        <f t="shared" si="3585"/>
        <v>0</v>
      </c>
      <c r="K1209" s="11">
        <f t="shared" si="3585"/>
        <v>0</v>
      </c>
      <c r="L1209" s="11">
        <f t="shared" si="3585"/>
        <v>0</v>
      </c>
      <c r="M1209" s="11">
        <f t="shared" si="3585"/>
        <v>680</v>
      </c>
      <c r="N1209" s="11">
        <f t="shared" si="3585"/>
        <v>0</v>
      </c>
      <c r="O1209" s="11">
        <f t="shared" si="3585"/>
        <v>0</v>
      </c>
      <c r="P1209" s="11">
        <f t="shared" si="3585"/>
        <v>0</v>
      </c>
      <c r="Q1209" s="11">
        <f t="shared" si="3585"/>
        <v>0</v>
      </c>
      <c r="R1209" s="11">
        <f t="shared" si="3585"/>
        <v>0</v>
      </c>
      <c r="S1209" s="11">
        <f t="shared" si="3586"/>
        <v>680</v>
      </c>
      <c r="T1209" s="11">
        <f t="shared" si="3586"/>
        <v>0</v>
      </c>
      <c r="U1209" s="11">
        <f t="shared" si="3586"/>
        <v>0</v>
      </c>
      <c r="V1209" s="11">
        <f t="shared" si="3586"/>
        <v>0</v>
      </c>
      <c r="W1209" s="11">
        <f t="shared" si="3586"/>
        <v>0</v>
      </c>
      <c r="X1209" s="11">
        <f t="shared" si="3586"/>
        <v>0</v>
      </c>
      <c r="Y1209" s="11">
        <f t="shared" si="3586"/>
        <v>680</v>
      </c>
      <c r="Z1209" s="11">
        <f t="shared" si="3586"/>
        <v>0</v>
      </c>
      <c r="AA1209" s="11">
        <f t="shared" si="3586"/>
        <v>0</v>
      </c>
      <c r="AB1209" s="11">
        <f t="shared" si="3586"/>
        <v>0</v>
      </c>
      <c r="AC1209" s="11">
        <f t="shared" si="3586"/>
        <v>0</v>
      </c>
      <c r="AD1209" s="11">
        <f t="shared" si="3586"/>
        <v>0</v>
      </c>
      <c r="AE1209" s="11">
        <f t="shared" si="3586"/>
        <v>680</v>
      </c>
      <c r="AF1209" s="11">
        <f t="shared" si="3586"/>
        <v>0</v>
      </c>
      <c r="AG1209" s="11">
        <f t="shared" si="3587"/>
        <v>0</v>
      </c>
      <c r="AH1209" s="11">
        <f t="shared" si="3587"/>
        <v>0</v>
      </c>
      <c r="AI1209" s="11">
        <f t="shared" si="3587"/>
        <v>0</v>
      </c>
      <c r="AJ1209" s="11">
        <f t="shared" si="3587"/>
        <v>0</v>
      </c>
      <c r="AK1209" s="75">
        <f t="shared" si="3587"/>
        <v>680</v>
      </c>
      <c r="AL1209" s="75">
        <f t="shared" si="3587"/>
        <v>0</v>
      </c>
      <c r="AM1209" s="11">
        <f t="shared" si="3587"/>
        <v>0</v>
      </c>
      <c r="AN1209" s="11">
        <f t="shared" si="3587"/>
        <v>0</v>
      </c>
      <c r="AO1209" s="11">
        <f t="shared" si="3587"/>
        <v>0</v>
      </c>
      <c r="AP1209" s="11">
        <f t="shared" si="3587"/>
        <v>0</v>
      </c>
      <c r="AQ1209" s="11">
        <f t="shared" si="3587"/>
        <v>680</v>
      </c>
      <c r="AR1209" s="11">
        <f t="shared" si="3587"/>
        <v>0</v>
      </c>
      <c r="AS1209" s="11">
        <f t="shared" si="3588"/>
        <v>0</v>
      </c>
      <c r="AT1209" s="11">
        <f t="shared" si="3588"/>
        <v>0</v>
      </c>
      <c r="AU1209" s="11">
        <f t="shared" si="3588"/>
        <v>0</v>
      </c>
      <c r="AV1209" s="11">
        <f t="shared" si="3588"/>
        <v>0</v>
      </c>
      <c r="AW1209" s="11">
        <f t="shared" si="3588"/>
        <v>680</v>
      </c>
      <c r="AX1209" s="11">
        <f t="shared" si="3588"/>
        <v>0</v>
      </c>
      <c r="AY1209" s="75">
        <f t="shared" si="3588"/>
        <v>0</v>
      </c>
      <c r="AZ1209" s="75">
        <f t="shared" si="3588"/>
        <v>0</v>
      </c>
      <c r="BA1209" s="75">
        <f t="shared" si="3588"/>
        <v>0</v>
      </c>
      <c r="BB1209" s="75">
        <f t="shared" si="3588"/>
        <v>0</v>
      </c>
      <c r="BC1209" s="75">
        <f t="shared" si="3588"/>
        <v>680</v>
      </c>
      <c r="BD1209" s="75">
        <f t="shared" si="3588"/>
        <v>0</v>
      </c>
      <c r="BE1209" s="11">
        <f t="shared" si="3595"/>
        <v>0</v>
      </c>
      <c r="BF1209" s="11">
        <f t="shared" si="3595"/>
        <v>0</v>
      </c>
      <c r="BG1209" s="11">
        <f t="shared" si="3595"/>
        <v>0</v>
      </c>
      <c r="BH1209" s="11">
        <f t="shared" si="3595"/>
        <v>0</v>
      </c>
      <c r="BI1209" s="138">
        <f t="shared" si="3595"/>
        <v>680</v>
      </c>
      <c r="BJ1209" s="138">
        <f t="shared" si="3595"/>
        <v>0</v>
      </c>
      <c r="BK1209" s="75">
        <f t="shared" si="3595"/>
        <v>0</v>
      </c>
      <c r="BL1209" s="75">
        <f t="shared" si="3595"/>
        <v>0</v>
      </c>
      <c r="BM1209" s="75">
        <f t="shared" si="3595"/>
        <v>0</v>
      </c>
      <c r="BN1209" s="75">
        <f t="shared" si="3595"/>
        <v>0</v>
      </c>
      <c r="BO1209" s="75">
        <f t="shared" si="3595"/>
        <v>680</v>
      </c>
      <c r="BP1209" s="75">
        <f t="shared" si="3595"/>
        <v>0</v>
      </c>
      <c r="BQ1209" s="11">
        <f t="shared" si="3596"/>
        <v>0</v>
      </c>
      <c r="BR1209" s="11">
        <f t="shared" si="3596"/>
        <v>0</v>
      </c>
      <c r="BS1209" s="11">
        <f t="shared" si="3596"/>
        <v>0</v>
      </c>
      <c r="BT1209" s="11">
        <f t="shared" si="3596"/>
        <v>0</v>
      </c>
      <c r="BU1209" s="11">
        <f t="shared" si="3596"/>
        <v>680</v>
      </c>
      <c r="BV1209" s="11">
        <f t="shared" si="3596"/>
        <v>0</v>
      </c>
      <c r="BW1209" s="75">
        <f t="shared" si="3596"/>
        <v>0</v>
      </c>
      <c r="BX1209" s="75">
        <f t="shared" si="3596"/>
        <v>0</v>
      </c>
      <c r="BY1209" s="75">
        <f t="shared" si="3596"/>
        <v>0</v>
      </c>
      <c r="BZ1209" s="75">
        <f t="shared" si="3596"/>
        <v>0</v>
      </c>
      <c r="CA1209" s="75">
        <f t="shared" si="3596"/>
        <v>680</v>
      </c>
      <c r="CB1209" s="75">
        <f t="shared" si="3596"/>
        <v>0</v>
      </c>
      <c r="CC1209" s="75">
        <f t="shared" si="3597"/>
        <v>0</v>
      </c>
      <c r="CD1209" s="75">
        <f t="shared" si="3597"/>
        <v>0</v>
      </c>
      <c r="CE1209" s="75">
        <f t="shared" si="3597"/>
        <v>0</v>
      </c>
      <c r="CF1209" s="75">
        <f t="shared" si="3597"/>
        <v>0</v>
      </c>
      <c r="CG1209" s="75">
        <f t="shared" si="3597"/>
        <v>680</v>
      </c>
      <c r="CH1209" s="75">
        <f t="shared" si="3597"/>
        <v>0</v>
      </c>
      <c r="CI1209" s="11">
        <f t="shared" si="3597"/>
        <v>0</v>
      </c>
      <c r="CJ1209" s="11">
        <f t="shared" si="3597"/>
        <v>0</v>
      </c>
      <c r="CK1209" s="11">
        <f t="shared" si="3597"/>
        <v>0</v>
      </c>
      <c r="CL1209" s="11">
        <f t="shared" si="3597"/>
        <v>0</v>
      </c>
      <c r="CM1209" s="11">
        <f t="shared" si="3597"/>
        <v>680</v>
      </c>
      <c r="CN1209" s="11">
        <f t="shared" si="3597"/>
        <v>0</v>
      </c>
    </row>
    <row r="1210" spans="1:92" hidden="1" x14ac:dyDescent="0.25">
      <c r="A1210" s="55" t="s">
        <v>14</v>
      </c>
      <c r="B1210" s="14" t="s">
        <v>358</v>
      </c>
      <c r="C1210" s="14" t="s">
        <v>164</v>
      </c>
      <c r="D1210" s="14" t="s">
        <v>164</v>
      </c>
      <c r="E1210" s="14" t="s">
        <v>453</v>
      </c>
      <c r="F1210" s="14" t="s">
        <v>37</v>
      </c>
      <c r="G1210" s="11">
        <v>680</v>
      </c>
      <c r="H1210" s="11"/>
      <c r="I1210" s="11"/>
      <c r="J1210" s="11"/>
      <c r="K1210" s="11"/>
      <c r="L1210" s="11"/>
      <c r="M1210" s="11">
        <f>G1210+I1210+J1210+K1210+L1210</f>
        <v>680</v>
      </c>
      <c r="N1210" s="11">
        <f>H1210+J1210</f>
        <v>0</v>
      </c>
      <c r="O1210" s="11"/>
      <c r="P1210" s="11"/>
      <c r="Q1210" s="11"/>
      <c r="R1210" s="11"/>
      <c r="S1210" s="11">
        <f>M1210+O1210+P1210+Q1210+R1210</f>
        <v>680</v>
      </c>
      <c r="T1210" s="11">
        <f>N1210+P1210</f>
        <v>0</v>
      </c>
      <c r="U1210" s="11"/>
      <c r="V1210" s="11"/>
      <c r="W1210" s="11"/>
      <c r="X1210" s="11"/>
      <c r="Y1210" s="11">
        <f>S1210+U1210+V1210+W1210+X1210</f>
        <v>680</v>
      </c>
      <c r="Z1210" s="11">
        <f>T1210+V1210</f>
        <v>0</v>
      </c>
      <c r="AA1210" s="11"/>
      <c r="AB1210" s="11"/>
      <c r="AC1210" s="11"/>
      <c r="AD1210" s="11"/>
      <c r="AE1210" s="11">
        <f>Y1210+AA1210+AB1210+AC1210+AD1210</f>
        <v>680</v>
      </c>
      <c r="AF1210" s="11">
        <f>Z1210+AB1210</f>
        <v>0</v>
      </c>
      <c r="AG1210" s="11"/>
      <c r="AH1210" s="11"/>
      <c r="AI1210" s="11"/>
      <c r="AJ1210" s="11"/>
      <c r="AK1210" s="75">
        <f>AE1210+AG1210+AH1210+AI1210+AJ1210</f>
        <v>680</v>
      </c>
      <c r="AL1210" s="75">
        <f>AF1210+AH1210</f>
        <v>0</v>
      </c>
      <c r="AM1210" s="11"/>
      <c r="AN1210" s="11"/>
      <c r="AO1210" s="11"/>
      <c r="AP1210" s="11"/>
      <c r="AQ1210" s="11">
        <f>AK1210+AM1210+AN1210+AO1210+AP1210</f>
        <v>680</v>
      </c>
      <c r="AR1210" s="11">
        <f>AL1210+AN1210</f>
        <v>0</v>
      </c>
      <c r="AS1210" s="11"/>
      <c r="AT1210" s="11"/>
      <c r="AU1210" s="11"/>
      <c r="AV1210" s="11"/>
      <c r="AW1210" s="11">
        <f>AQ1210+AS1210+AT1210+AU1210+AV1210</f>
        <v>680</v>
      </c>
      <c r="AX1210" s="11">
        <f>AR1210+AT1210</f>
        <v>0</v>
      </c>
      <c r="AY1210" s="75"/>
      <c r="AZ1210" s="75"/>
      <c r="BA1210" s="75"/>
      <c r="BB1210" s="75"/>
      <c r="BC1210" s="75">
        <f>AW1210+AY1210+AZ1210+BA1210+BB1210</f>
        <v>680</v>
      </c>
      <c r="BD1210" s="75">
        <f>AX1210+AZ1210</f>
        <v>0</v>
      </c>
      <c r="BE1210" s="11"/>
      <c r="BF1210" s="11"/>
      <c r="BG1210" s="11"/>
      <c r="BH1210" s="11"/>
      <c r="BI1210" s="138">
        <f>BC1210+BE1210+BF1210+BG1210+BH1210</f>
        <v>680</v>
      </c>
      <c r="BJ1210" s="138">
        <f>BD1210+BF1210</f>
        <v>0</v>
      </c>
      <c r="BK1210" s="75"/>
      <c r="BL1210" s="75"/>
      <c r="BM1210" s="75"/>
      <c r="BN1210" s="75"/>
      <c r="BO1210" s="75">
        <f>BI1210+BK1210+BL1210+BM1210+BN1210</f>
        <v>680</v>
      </c>
      <c r="BP1210" s="75">
        <f>BJ1210+BL1210</f>
        <v>0</v>
      </c>
      <c r="BQ1210" s="11"/>
      <c r="BR1210" s="11"/>
      <c r="BS1210" s="11"/>
      <c r="BT1210" s="11"/>
      <c r="BU1210" s="11">
        <f>BO1210+BQ1210+BR1210+BS1210+BT1210</f>
        <v>680</v>
      </c>
      <c r="BV1210" s="11">
        <f>BP1210+BR1210</f>
        <v>0</v>
      </c>
      <c r="BW1210" s="75"/>
      <c r="BX1210" s="75"/>
      <c r="BY1210" s="75"/>
      <c r="BZ1210" s="75"/>
      <c r="CA1210" s="75">
        <f>BU1210+BW1210+BX1210+BY1210+BZ1210</f>
        <v>680</v>
      </c>
      <c r="CB1210" s="75">
        <f>BV1210+BX1210</f>
        <v>0</v>
      </c>
      <c r="CC1210" s="75"/>
      <c r="CD1210" s="75"/>
      <c r="CE1210" s="75"/>
      <c r="CF1210" s="75"/>
      <c r="CG1210" s="75">
        <f>CA1210+CC1210+CD1210+CE1210+CF1210</f>
        <v>680</v>
      </c>
      <c r="CH1210" s="75">
        <f>CB1210+CD1210</f>
        <v>0</v>
      </c>
      <c r="CI1210" s="11"/>
      <c r="CJ1210" s="11"/>
      <c r="CK1210" s="11"/>
      <c r="CL1210" s="11"/>
      <c r="CM1210" s="11">
        <f>CG1210+CI1210+CJ1210+CK1210+CL1210</f>
        <v>680</v>
      </c>
      <c r="CN1210" s="11">
        <f>CH1210+CJ1210</f>
        <v>0</v>
      </c>
    </row>
    <row r="1211" spans="1:92" hidden="1" x14ac:dyDescent="0.25">
      <c r="A1211" s="55"/>
      <c r="B1211" s="14"/>
      <c r="C1211" s="14"/>
      <c r="D1211" s="14"/>
      <c r="E1211" s="14"/>
      <c r="F1211" s="14"/>
      <c r="G1211" s="11"/>
      <c r="H1211" s="11"/>
      <c r="I1211" s="11"/>
      <c r="J1211" s="11"/>
      <c r="K1211" s="11"/>
      <c r="L1211" s="11"/>
      <c r="M1211" s="11"/>
      <c r="N1211" s="11"/>
      <c r="O1211" s="11"/>
      <c r="P1211" s="11"/>
      <c r="Q1211" s="11"/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1"/>
      <c r="AI1211" s="11"/>
      <c r="AJ1211" s="11"/>
      <c r="AK1211" s="75"/>
      <c r="AL1211" s="75"/>
      <c r="AM1211" s="11"/>
      <c r="AN1211" s="11"/>
      <c r="AO1211" s="11"/>
      <c r="AP1211" s="11"/>
      <c r="AQ1211" s="11"/>
      <c r="AR1211" s="11"/>
      <c r="AS1211" s="11"/>
      <c r="AT1211" s="11"/>
      <c r="AU1211" s="11"/>
      <c r="AV1211" s="11"/>
      <c r="AW1211" s="11"/>
      <c r="AX1211" s="11"/>
      <c r="AY1211" s="75"/>
      <c r="AZ1211" s="75"/>
      <c r="BA1211" s="75"/>
      <c r="BB1211" s="75"/>
      <c r="BC1211" s="75"/>
      <c r="BD1211" s="75"/>
      <c r="BE1211" s="11"/>
      <c r="BF1211" s="11"/>
      <c r="BG1211" s="11"/>
      <c r="BH1211" s="11"/>
      <c r="BI1211" s="138"/>
      <c r="BJ1211" s="138"/>
      <c r="BK1211" s="75"/>
      <c r="BL1211" s="75"/>
      <c r="BM1211" s="75"/>
      <c r="BN1211" s="75"/>
      <c r="BO1211" s="75"/>
      <c r="BP1211" s="75"/>
      <c r="BQ1211" s="11"/>
      <c r="BR1211" s="11"/>
      <c r="BS1211" s="11"/>
      <c r="BT1211" s="11"/>
      <c r="BU1211" s="11"/>
      <c r="BV1211" s="11"/>
      <c r="BW1211" s="75"/>
      <c r="BX1211" s="75"/>
      <c r="BY1211" s="75"/>
      <c r="BZ1211" s="75"/>
      <c r="CA1211" s="75"/>
      <c r="CB1211" s="75"/>
      <c r="CC1211" s="75"/>
      <c r="CD1211" s="75"/>
      <c r="CE1211" s="75"/>
      <c r="CF1211" s="75"/>
      <c r="CG1211" s="75"/>
      <c r="CH1211" s="75"/>
      <c r="CI1211" s="11"/>
      <c r="CJ1211" s="11"/>
      <c r="CK1211" s="11"/>
      <c r="CL1211" s="11"/>
      <c r="CM1211" s="11"/>
      <c r="CN1211" s="11"/>
    </row>
    <row r="1212" spans="1:92" ht="18.75" hidden="1" x14ac:dyDescent="0.3">
      <c r="A1212" s="57" t="s">
        <v>376</v>
      </c>
      <c r="B1212" s="12" t="s">
        <v>358</v>
      </c>
      <c r="C1212" s="12" t="s">
        <v>17</v>
      </c>
      <c r="D1212" s="12" t="s">
        <v>8</v>
      </c>
      <c r="E1212" s="12"/>
      <c r="F1212" s="12"/>
      <c r="G1212" s="30">
        <f t="shared" ref="G1212:R1216" si="3606">G1213</f>
        <v>50</v>
      </c>
      <c r="H1212" s="30">
        <f t="shared" si="3606"/>
        <v>0</v>
      </c>
      <c r="I1212" s="11">
        <f t="shared" si="3606"/>
        <v>0</v>
      </c>
      <c r="J1212" s="11">
        <f t="shared" si="3606"/>
        <v>0</v>
      </c>
      <c r="K1212" s="11">
        <f t="shared" si="3606"/>
        <v>0</v>
      </c>
      <c r="L1212" s="11">
        <f t="shared" si="3606"/>
        <v>0</v>
      </c>
      <c r="M1212" s="30">
        <f t="shared" si="3606"/>
        <v>50</v>
      </c>
      <c r="N1212" s="30">
        <f t="shared" si="3606"/>
        <v>0</v>
      </c>
      <c r="O1212" s="11">
        <f t="shared" si="3606"/>
        <v>0</v>
      </c>
      <c r="P1212" s="11">
        <f t="shared" si="3606"/>
        <v>0</v>
      </c>
      <c r="Q1212" s="11">
        <f t="shared" si="3606"/>
        <v>0</v>
      </c>
      <c r="R1212" s="11">
        <f t="shared" si="3606"/>
        <v>0</v>
      </c>
      <c r="S1212" s="30">
        <f t="shared" ref="S1212:AH1216" si="3607">S1213</f>
        <v>50</v>
      </c>
      <c r="T1212" s="30">
        <f t="shared" si="3607"/>
        <v>0</v>
      </c>
      <c r="U1212" s="11">
        <f t="shared" si="3607"/>
        <v>0</v>
      </c>
      <c r="V1212" s="11">
        <f t="shared" si="3607"/>
        <v>0</v>
      </c>
      <c r="W1212" s="11">
        <f t="shared" si="3607"/>
        <v>0</v>
      </c>
      <c r="X1212" s="11">
        <f t="shared" si="3607"/>
        <v>0</v>
      </c>
      <c r="Y1212" s="30">
        <f t="shared" si="3607"/>
        <v>50</v>
      </c>
      <c r="Z1212" s="30">
        <f t="shared" si="3607"/>
        <v>0</v>
      </c>
      <c r="AA1212" s="11">
        <f t="shared" si="3607"/>
        <v>0</v>
      </c>
      <c r="AB1212" s="11">
        <f t="shared" si="3607"/>
        <v>0</v>
      </c>
      <c r="AC1212" s="11">
        <f t="shared" si="3607"/>
        <v>0</v>
      </c>
      <c r="AD1212" s="11">
        <f t="shared" si="3607"/>
        <v>0</v>
      </c>
      <c r="AE1212" s="30">
        <f t="shared" si="3607"/>
        <v>50</v>
      </c>
      <c r="AF1212" s="30">
        <f t="shared" si="3607"/>
        <v>0</v>
      </c>
      <c r="AG1212" s="11">
        <f t="shared" si="3607"/>
        <v>0</v>
      </c>
      <c r="AH1212" s="11">
        <f t="shared" si="3607"/>
        <v>0</v>
      </c>
      <c r="AI1212" s="11">
        <f t="shared" ref="AG1212:AV1216" si="3608">AI1213</f>
        <v>0</v>
      </c>
      <c r="AJ1212" s="11">
        <f t="shared" si="3608"/>
        <v>0</v>
      </c>
      <c r="AK1212" s="85">
        <f t="shared" si="3608"/>
        <v>50</v>
      </c>
      <c r="AL1212" s="85">
        <f t="shared" si="3608"/>
        <v>0</v>
      </c>
      <c r="AM1212" s="11">
        <f t="shared" si="3608"/>
        <v>0</v>
      </c>
      <c r="AN1212" s="11">
        <f t="shared" si="3608"/>
        <v>0</v>
      </c>
      <c r="AO1212" s="11">
        <f t="shared" si="3608"/>
        <v>0</v>
      </c>
      <c r="AP1212" s="11">
        <f t="shared" si="3608"/>
        <v>0</v>
      </c>
      <c r="AQ1212" s="30">
        <f t="shared" si="3608"/>
        <v>50</v>
      </c>
      <c r="AR1212" s="30">
        <f t="shared" si="3608"/>
        <v>0</v>
      </c>
      <c r="AS1212" s="11">
        <f t="shared" si="3608"/>
        <v>0</v>
      </c>
      <c r="AT1212" s="11">
        <f t="shared" si="3608"/>
        <v>0</v>
      </c>
      <c r="AU1212" s="11">
        <f t="shared" si="3608"/>
        <v>0</v>
      </c>
      <c r="AV1212" s="11">
        <f t="shared" si="3608"/>
        <v>0</v>
      </c>
      <c r="AW1212" s="30">
        <f t="shared" ref="AS1212:BH1216" si="3609">AW1213</f>
        <v>50</v>
      </c>
      <c r="AX1212" s="30">
        <f t="shared" si="3609"/>
        <v>0</v>
      </c>
      <c r="AY1212" s="75">
        <f t="shared" si="3609"/>
        <v>0</v>
      </c>
      <c r="AZ1212" s="75">
        <f t="shared" si="3609"/>
        <v>0</v>
      </c>
      <c r="BA1212" s="75">
        <f t="shared" si="3609"/>
        <v>0</v>
      </c>
      <c r="BB1212" s="75">
        <f t="shared" si="3609"/>
        <v>0</v>
      </c>
      <c r="BC1212" s="85">
        <f t="shared" si="3609"/>
        <v>50</v>
      </c>
      <c r="BD1212" s="85">
        <f t="shared" si="3609"/>
        <v>0</v>
      </c>
      <c r="BE1212" s="11">
        <f t="shared" si="3609"/>
        <v>0</v>
      </c>
      <c r="BF1212" s="11">
        <f t="shared" si="3609"/>
        <v>0</v>
      </c>
      <c r="BG1212" s="11">
        <f t="shared" si="3609"/>
        <v>0</v>
      </c>
      <c r="BH1212" s="11">
        <f t="shared" si="3609"/>
        <v>0</v>
      </c>
      <c r="BI1212" s="144">
        <f t="shared" ref="BE1212:BT1216" si="3610">BI1213</f>
        <v>50</v>
      </c>
      <c r="BJ1212" s="144">
        <f t="shared" si="3610"/>
        <v>0</v>
      </c>
      <c r="BK1212" s="75">
        <f t="shared" si="3610"/>
        <v>0</v>
      </c>
      <c r="BL1212" s="75">
        <f t="shared" si="3610"/>
        <v>0</v>
      </c>
      <c r="BM1212" s="75">
        <f t="shared" si="3610"/>
        <v>0</v>
      </c>
      <c r="BN1212" s="75">
        <f t="shared" si="3610"/>
        <v>0</v>
      </c>
      <c r="BO1212" s="85">
        <f t="shared" si="3610"/>
        <v>50</v>
      </c>
      <c r="BP1212" s="85">
        <f t="shared" si="3610"/>
        <v>0</v>
      </c>
      <c r="BQ1212" s="11">
        <f t="shared" si="3610"/>
        <v>0</v>
      </c>
      <c r="BR1212" s="11">
        <f t="shared" si="3610"/>
        <v>0</v>
      </c>
      <c r="BS1212" s="11">
        <f t="shared" si="3610"/>
        <v>0</v>
      </c>
      <c r="BT1212" s="11">
        <f t="shared" si="3610"/>
        <v>0</v>
      </c>
      <c r="BU1212" s="30">
        <f t="shared" ref="BQ1212:CF1216" si="3611">BU1213</f>
        <v>50</v>
      </c>
      <c r="BV1212" s="30">
        <f t="shared" si="3611"/>
        <v>0</v>
      </c>
      <c r="BW1212" s="75">
        <f t="shared" si="3611"/>
        <v>0</v>
      </c>
      <c r="BX1212" s="75">
        <f t="shared" si="3611"/>
        <v>0</v>
      </c>
      <c r="BY1212" s="75">
        <f t="shared" si="3611"/>
        <v>0</v>
      </c>
      <c r="BZ1212" s="75">
        <f t="shared" si="3611"/>
        <v>0</v>
      </c>
      <c r="CA1212" s="85">
        <f t="shared" si="3611"/>
        <v>50</v>
      </c>
      <c r="CB1212" s="85">
        <f t="shared" si="3611"/>
        <v>0</v>
      </c>
      <c r="CC1212" s="75">
        <f t="shared" si="3611"/>
        <v>0</v>
      </c>
      <c r="CD1212" s="75">
        <f t="shared" si="3611"/>
        <v>0</v>
      </c>
      <c r="CE1212" s="75">
        <f t="shared" si="3611"/>
        <v>0</v>
      </c>
      <c r="CF1212" s="75">
        <f t="shared" si="3611"/>
        <v>0</v>
      </c>
      <c r="CG1212" s="85">
        <f t="shared" ref="CC1212:CN1216" si="3612">CG1213</f>
        <v>50</v>
      </c>
      <c r="CH1212" s="85">
        <f t="shared" si="3612"/>
        <v>0</v>
      </c>
      <c r="CI1212" s="11">
        <f t="shared" si="3612"/>
        <v>0</v>
      </c>
      <c r="CJ1212" s="11">
        <f t="shared" si="3612"/>
        <v>0</v>
      </c>
      <c r="CK1212" s="11">
        <f t="shared" si="3612"/>
        <v>0</v>
      </c>
      <c r="CL1212" s="11">
        <f t="shared" si="3612"/>
        <v>0</v>
      </c>
      <c r="CM1212" s="30">
        <f t="shared" si="3612"/>
        <v>50</v>
      </c>
      <c r="CN1212" s="30">
        <f t="shared" si="3612"/>
        <v>0</v>
      </c>
    </row>
    <row r="1213" spans="1:92" ht="33" hidden="1" x14ac:dyDescent="0.25">
      <c r="A1213" s="51" t="s">
        <v>502</v>
      </c>
      <c r="B1213" s="14" t="s">
        <v>358</v>
      </c>
      <c r="C1213" s="14" t="s">
        <v>17</v>
      </c>
      <c r="D1213" s="14" t="s">
        <v>8</v>
      </c>
      <c r="E1213" s="14" t="s">
        <v>405</v>
      </c>
      <c r="F1213" s="14" t="s">
        <v>365</v>
      </c>
      <c r="G1213" s="11">
        <f t="shared" si="3606"/>
        <v>50</v>
      </c>
      <c r="H1213" s="11">
        <f t="shared" si="3606"/>
        <v>0</v>
      </c>
      <c r="I1213" s="11">
        <f t="shared" si="3606"/>
        <v>0</v>
      </c>
      <c r="J1213" s="11">
        <f t="shared" si="3606"/>
        <v>0</v>
      </c>
      <c r="K1213" s="11">
        <f t="shared" si="3606"/>
        <v>0</v>
      </c>
      <c r="L1213" s="11">
        <f t="shared" si="3606"/>
        <v>0</v>
      </c>
      <c r="M1213" s="11">
        <f t="shared" si="3606"/>
        <v>50</v>
      </c>
      <c r="N1213" s="11">
        <f t="shared" si="3606"/>
        <v>0</v>
      </c>
      <c r="O1213" s="11">
        <f t="shared" si="3606"/>
        <v>0</v>
      </c>
      <c r="P1213" s="11">
        <f t="shared" si="3606"/>
        <v>0</v>
      </c>
      <c r="Q1213" s="11">
        <f t="shared" si="3606"/>
        <v>0</v>
      </c>
      <c r="R1213" s="11">
        <f t="shared" si="3606"/>
        <v>0</v>
      </c>
      <c r="S1213" s="11">
        <f t="shared" si="3607"/>
        <v>50</v>
      </c>
      <c r="T1213" s="11">
        <f t="shared" si="3607"/>
        <v>0</v>
      </c>
      <c r="U1213" s="11">
        <f t="shared" si="3607"/>
        <v>0</v>
      </c>
      <c r="V1213" s="11">
        <f t="shared" si="3607"/>
        <v>0</v>
      </c>
      <c r="W1213" s="11">
        <f t="shared" si="3607"/>
        <v>0</v>
      </c>
      <c r="X1213" s="11">
        <f t="shared" si="3607"/>
        <v>0</v>
      </c>
      <c r="Y1213" s="11">
        <f t="shared" si="3607"/>
        <v>50</v>
      </c>
      <c r="Z1213" s="11">
        <f t="shared" si="3607"/>
        <v>0</v>
      </c>
      <c r="AA1213" s="11">
        <f t="shared" si="3607"/>
        <v>0</v>
      </c>
      <c r="AB1213" s="11">
        <f t="shared" si="3607"/>
        <v>0</v>
      </c>
      <c r="AC1213" s="11">
        <f t="shared" si="3607"/>
        <v>0</v>
      </c>
      <c r="AD1213" s="11">
        <f t="shared" si="3607"/>
        <v>0</v>
      </c>
      <c r="AE1213" s="11">
        <f t="shared" si="3607"/>
        <v>50</v>
      </c>
      <c r="AF1213" s="11">
        <f t="shared" si="3607"/>
        <v>0</v>
      </c>
      <c r="AG1213" s="11">
        <f t="shared" si="3608"/>
        <v>0</v>
      </c>
      <c r="AH1213" s="11">
        <f t="shared" si="3608"/>
        <v>0</v>
      </c>
      <c r="AI1213" s="11">
        <f t="shared" si="3608"/>
        <v>0</v>
      </c>
      <c r="AJ1213" s="11">
        <f t="shared" si="3608"/>
        <v>0</v>
      </c>
      <c r="AK1213" s="75">
        <f t="shared" si="3608"/>
        <v>50</v>
      </c>
      <c r="AL1213" s="75">
        <f t="shared" si="3608"/>
        <v>0</v>
      </c>
      <c r="AM1213" s="11">
        <f t="shared" si="3608"/>
        <v>0</v>
      </c>
      <c r="AN1213" s="11">
        <f t="shared" si="3608"/>
        <v>0</v>
      </c>
      <c r="AO1213" s="11">
        <f t="shared" si="3608"/>
        <v>0</v>
      </c>
      <c r="AP1213" s="11">
        <f t="shared" si="3608"/>
        <v>0</v>
      </c>
      <c r="AQ1213" s="11">
        <f t="shared" si="3608"/>
        <v>50</v>
      </c>
      <c r="AR1213" s="11">
        <f t="shared" si="3608"/>
        <v>0</v>
      </c>
      <c r="AS1213" s="11">
        <f t="shared" si="3609"/>
        <v>0</v>
      </c>
      <c r="AT1213" s="11">
        <f t="shared" si="3609"/>
        <v>0</v>
      </c>
      <c r="AU1213" s="11">
        <f t="shared" si="3609"/>
        <v>0</v>
      </c>
      <c r="AV1213" s="11">
        <f t="shared" si="3609"/>
        <v>0</v>
      </c>
      <c r="AW1213" s="11">
        <f t="shared" si="3609"/>
        <v>50</v>
      </c>
      <c r="AX1213" s="11">
        <f t="shared" si="3609"/>
        <v>0</v>
      </c>
      <c r="AY1213" s="75">
        <f t="shared" si="3609"/>
        <v>0</v>
      </c>
      <c r="AZ1213" s="75">
        <f t="shared" si="3609"/>
        <v>0</v>
      </c>
      <c r="BA1213" s="75">
        <f t="shared" si="3609"/>
        <v>0</v>
      </c>
      <c r="BB1213" s="75">
        <f t="shared" si="3609"/>
        <v>0</v>
      </c>
      <c r="BC1213" s="75">
        <f t="shared" si="3609"/>
        <v>50</v>
      </c>
      <c r="BD1213" s="75">
        <f t="shared" si="3609"/>
        <v>0</v>
      </c>
      <c r="BE1213" s="11">
        <f t="shared" si="3610"/>
        <v>0</v>
      </c>
      <c r="BF1213" s="11">
        <f t="shared" si="3610"/>
        <v>0</v>
      </c>
      <c r="BG1213" s="11">
        <f t="shared" si="3610"/>
        <v>0</v>
      </c>
      <c r="BH1213" s="11">
        <f t="shared" si="3610"/>
        <v>0</v>
      </c>
      <c r="BI1213" s="138">
        <f t="shared" si="3610"/>
        <v>50</v>
      </c>
      <c r="BJ1213" s="138">
        <f t="shared" si="3610"/>
        <v>0</v>
      </c>
      <c r="BK1213" s="75">
        <f t="shared" si="3610"/>
        <v>0</v>
      </c>
      <c r="BL1213" s="75">
        <f t="shared" si="3610"/>
        <v>0</v>
      </c>
      <c r="BM1213" s="75">
        <f t="shared" si="3610"/>
        <v>0</v>
      </c>
      <c r="BN1213" s="75">
        <f t="shared" si="3610"/>
        <v>0</v>
      </c>
      <c r="BO1213" s="75">
        <f t="shared" si="3610"/>
        <v>50</v>
      </c>
      <c r="BP1213" s="75">
        <f t="shared" si="3610"/>
        <v>0</v>
      </c>
      <c r="BQ1213" s="11">
        <f t="shared" si="3611"/>
        <v>0</v>
      </c>
      <c r="BR1213" s="11">
        <f t="shared" si="3611"/>
        <v>0</v>
      </c>
      <c r="BS1213" s="11">
        <f t="shared" si="3611"/>
        <v>0</v>
      </c>
      <c r="BT1213" s="11">
        <f t="shared" si="3611"/>
        <v>0</v>
      </c>
      <c r="BU1213" s="11">
        <f t="shared" si="3611"/>
        <v>50</v>
      </c>
      <c r="BV1213" s="11">
        <f t="shared" si="3611"/>
        <v>0</v>
      </c>
      <c r="BW1213" s="75">
        <f t="shared" si="3611"/>
        <v>0</v>
      </c>
      <c r="BX1213" s="75">
        <f t="shared" si="3611"/>
        <v>0</v>
      </c>
      <c r="BY1213" s="75">
        <f t="shared" si="3611"/>
        <v>0</v>
      </c>
      <c r="BZ1213" s="75">
        <f t="shared" si="3611"/>
        <v>0</v>
      </c>
      <c r="CA1213" s="75">
        <f t="shared" si="3611"/>
        <v>50</v>
      </c>
      <c r="CB1213" s="75">
        <f t="shared" si="3611"/>
        <v>0</v>
      </c>
      <c r="CC1213" s="75">
        <f t="shared" si="3612"/>
        <v>0</v>
      </c>
      <c r="CD1213" s="75">
        <f t="shared" si="3612"/>
        <v>0</v>
      </c>
      <c r="CE1213" s="75">
        <f t="shared" si="3612"/>
        <v>0</v>
      </c>
      <c r="CF1213" s="75">
        <f t="shared" si="3612"/>
        <v>0</v>
      </c>
      <c r="CG1213" s="75">
        <f t="shared" si="3612"/>
        <v>50</v>
      </c>
      <c r="CH1213" s="75">
        <f t="shared" si="3612"/>
        <v>0</v>
      </c>
      <c r="CI1213" s="11">
        <f t="shared" si="3612"/>
        <v>0</v>
      </c>
      <c r="CJ1213" s="11">
        <f t="shared" si="3612"/>
        <v>0</v>
      </c>
      <c r="CK1213" s="11">
        <f t="shared" si="3612"/>
        <v>0</v>
      </c>
      <c r="CL1213" s="11">
        <f t="shared" si="3612"/>
        <v>0</v>
      </c>
      <c r="CM1213" s="11">
        <f t="shared" si="3612"/>
        <v>50</v>
      </c>
      <c r="CN1213" s="11">
        <f t="shared" si="3612"/>
        <v>0</v>
      </c>
    </row>
    <row r="1214" spans="1:92" hidden="1" x14ac:dyDescent="0.25">
      <c r="A1214" s="55" t="s">
        <v>15</v>
      </c>
      <c r="B1214" s="14" t="s">
        <v>358</v>
      </c>
      <c r="C1214" s="14" t="s">
        <v>17</v>
      </c>
      <c r="D1214" s="14" t="s">
        <v>8</v>
      </c>
      <c r="E1214" s="14" t="s">
        <v>406</v>
      </c>
      <c r="F1214" s="14"/>
      <c r="G1214" s="11">
        <f t="shared" si="3606"/>
        <v>50</v>
      </c>
      <c r="H1214" s="11">
        <f t="shared" si="3606"/>
        <v>0</v>
      </c>
      <c r="I1214" s="11">
        <f t="shared" si="3606"/>
        <v>0</v>
      </c>
      <c r="J1214" s="11">
        <f t="shared" si="3606"/>
        <v>0</v>
      </c>
      <c r="K1214" s="11">
        <f t="shared" si="3606"/>
        <v>0</v>
      </c>
      <c r="L1214" s="11">
        <f t="shared" si="3606"/>
        <v>0</v>
      </c>
      <c r="M1214" s="11">
        <f t="shared" si="3606"/>
        <v>50</v>
      </c>
      <c r="N1214" s="11">
        <f t="shared" si="3606"/>
        <v>0</v>
      </c>
      <c r="O1214" s="11">
        <f t="shared" si="3606"/>
        <v>0</v>
      </c>
      <c r="P1214" s="11">
        <f t="shared" si="3606"/>
        <v>0</v>
      </c>
      <c r="Q1214" s="11">
        <f t="shared" si="3606"/>
        <v>0</v>
      </c>
      <c r="R1214" s="11">
        <f t="shared" si="3606"/>
        <v>0</v>
      </c>
      <c r="S1214" s="11">
        <f t="shared" si="3607"/>
        <v>50</v>
      </c>
      <c r="T1214" s="11">
        <f t="shared" si="3607"/>
        <v>0</v>
      </c>
      <c r="U1214" s="11">
        <f t="shared" si="3607"/>
        <v>0</v>
      </c>
      <c r="V1214" s="11">
        <f t="shared" si="3607"/>
        <v>0</v>
      </c>
      <c r="W1214" s="11">
        <f t="shared" si="3607"/>
        <v>0</v>
      </c>
      <c r="X1214" s="11">
        <f t="shared" si="3607"/>
        <v>0</v>
      </c>
      <c r="Y1214" s="11">
        <f t="shared" si="3607"/>
        <v>50</v>
      </c>
      <c r="Z1214" s="11">
        <f t="shared" si="3607"/>
        <v>0</v>
      </c>
      <c r="AA1214" s="11">
        <f t="shared" si="3607"/>
        <v>0</v>
      </c>
      <c r="AB1214" s="11">
        <f t="shared" si="3607"/>
        <v>0</v>
      </c>
      <c r="AC1214" s="11">
        <f t="shared" si="3607"/>
        <v>0</v>
      </c>
      <c r="AD1214" s="11">
        <f t="shared" si="3607"/>
        <v>0</v>
      </c>
      <c r="AE1214" s="11">
        <f t="shared" si="3607"/>
        <v>50</v>
      </c>
      <c r="AF1214" s="11">
        <f t="shared" si="3607"/>
        <v>0</v>
      </c>
      <c r="AG1214" s="11">
        <f t="shared" si="3608"/>
        <v>0</v>
      </c>
      <c r="AH1214" s="11">
        <f t="shared" si="3608"/>
        <v>0</v>
      </c>
      <c r="AI1214" s="11">
        <f t="shared" si="3608"/>
        <v>0</v>
      </c>
      <c r="AJ1214" s="11">
        <f t="shared" si="3608"/>
        <v>0</v>
      </c>
      <c r="AK1214" s="75">
        <f t="shared" si="3608"/>
        <v>50</v>
      </c>
      <c r="AL1214" s="75">
        <f t="shared" si="3608"/>
        <v>0</v>
      </c>
      <c r="AM1214" s="11">
        <f t="shared" si="3608"/>
        <v>0</v>
      </c>
      <c r="AN1214" s="11">
        <f t="shared" si="3608"/>
        <v>0</v>
      </c>
      <c r="AO1214" s="11">
        <f t="shared" si="3608"/>
        <v>0</v>
      </c>
      <c r="AP1214" s="11">
        <f t="shared" si="3608"/>
        <v>0</v>
      </c>
      <c r="AQ1214" s="11">
        <f t="shared" si="3608"/>
        <v>50</v>
      </c>
      <c r="AR1214" s="11">
        <f t="shared" si="3608"/>
        <v>0</v>
      </c>
      <c r="AS1214" s="11">
        <f t="shared" si="3609"/>
        <v>0</v>
      </c>
      <c r="AT1214" s="11">
        <f t="shared" si="3609"/>
        <v>0</v>
      </c>
      <c r="AU1214" s="11">
        <f t="shared" si="3609"/>
        <v>0</v>
      </c>
      <c r="AV1214" s="11">
        <f t="shared" si="3609"/>
        <v>0</v>
      </c>
      <c r="AW1214" s="11">
        <f t="shared" si="3609"/>
        <v>50</v>
      </c>
      <c r="AX1214" s="11">
        <f t="shared" si="3609"/>
        <v>0</v>
      </c>
      <c r="AY1214" s="75">
        <f t="shared" si="3609"/>
        <v>0</v>
      </c>
      <c r="AZ1214" s="75">
        <f t="shared" si="3609"/>
        <v>0</v>
      </c>
      <c r="BA1214" s="75">
        <f t="shared" si="3609"/>
        <v>0</v>
      </c>
      <c r="BB1214" s="75">
        <f t="shared" si="3609"/>
        <v>0</v>
      </c>
      <c r="BC1214" s="75">
        <f t="shared" si="3609"/>
        <v>50</v>
      </c>
      <c r="BD1214" s="75">
        <f t="shared" si="3609"/>
        <v>0</v>
      </c>
      <c r="BE1214" s="11">
        <f t="shared" si="3610"/>
        <v>0</v>
      </c>
      <c r="BF1214" s="11">
        <f t="shared" si="3610"/>
        <v>0</v>
      </c>
      <c r="BG1214" s="11">
        <f t="shared" si="3610"/>
        <v>0</v>
      </c>
      <c r="BH1214" s="11">
        <f t="shared" si="3610"/>
        <v>0</v>
      </c>
      <c r="BI1214" s="138">
        <f t="shared" si="3610"/>
        <v>50</v>
      </c>
      <c r="BJ1214" s="138">
        <f t="shared" si="3610"/>
        <v>0</v>
      </c>
      <c r="BK1214" s="75">
        <f t="shared" si="3610"/>
        <v>0</v>
      </c>
      <c r="BL1214" s="75">
        <f t="shared" si="3610"/>
        <v>0</v>
      </c>
      <c r="BM1214" s="75">
        <f t="shared" si="3610"/>
        <v>0</v>
      </c>
      <c r="BN1214" s="75">
        <f t="shared" si="3610"/>
        <v>0</v>
      </c>
      <c r="BO1214" s="75">
        <f t="shared" si="3610"/>
        <v>50</v>
      </c>
      <c r="BP1214" s="75">
        <f t="shared" si="3610"/>
        <v>0</v>
      </c>
      <c r="BQ1214" s="11">
        <f t="shared" si="3611"/>
        <v>0</v>
      </c>
      <c r="BR1214" s="11">
        <f t="shared" si="3611"/>
        <v>0</v>
      </c>
      <c r="BS1214" s="11">
        <f t="shared" si="3611"/>
        <v>0</v>
      </c>
      <c r="BT1214" s="11">
        <f t="shared" si="3611"/>
        <v>0</v>
      </c>
      <c r="BU1214" s="11">
        <f t="shared" si="3611"/>
        <v>50</v>
      </c>
      <c r="BV1214" s="11">
        <f t="shared" si="3611"/>
        <v>0</v>
      </c>
      <c r="BW1214" s="75">
        <f t="shared" si="3611"/>
        <v>0</v>
      </c>
      <c r="BX1214" s="75">
        <f t="shared" si="3611"/>
        <v>0</v>
      </c>
      <c r="BY1214" s="75">
        <f t="shared" si="3611"/>
        <v>0</v>
      </c>
      <c r="BZ1214" s="75">
        <f t="shared" si="3611"/>
        <v>0</v>
      </c>
      <c r="CA1214" s="75">
        <f t="shared" si="3611"/>
        <v>50</v>
      </c>
      <c r="CB1214" s="75">
        <f t="shared" si="3611"/>
        <v>0</v>
      </c>
      <c r="CC1214" s="75">
        <f t="shared" si="3612"/>
        <v>0</v>
      </c>
      <c r="CD1214" s="75">
        <f t="shared" si="3612"/>
        <v>0</v>
      </c>
      <c r="CE1214" s="75">
        <f t="shared" si="3612"/>
        <v>0</v>
      </c>
      <c r="CF1214" s="75">
        <f t="shared" si="3612"/>
        <v>0</v>
      </c>
      <c r="CG1214" s="75">
        <f t="shared" si="3612"/>
        <v>50</v>
      </c>
      <c r="CH1214" s="75">
        <f t="shared" si="3612"/>
        <v>0</v>
      </c>
      <c r="CI1214" s="11">
        <f t="shared" si="3612"/>
        <v>0</v>
      </c>
      <c r="CJ1214" s="11">
        <f t="shared" si="3612"/>
        <v>0</v>
      </c>
      <c r="CK1214" s="11">
        <f t="shared" si="3612"/>
        <v>0</v>
      </c>
      <c r="CL1214" s="11">
        <f t="shared" si="3612"/>
        <v>0</v>
      </c>
      <c r="CM1214" s="11">
        <f t="shared" si="3612"/>
        <v>50</v>
      </c>
      <c r="CN1214" s="11">
        <f t="shared" si="3612"/>
        <v>0</v>
      </c>
    </row>
    <row r="1215" spans="1:92" ht="33" hidden="1" x14ac:dyDescent="0.25">
      <c r="A1215" s="55" t="s">
        <v>377</v>
      </c>
      <c r="B1215" s="14" t="s">
        <v>358</v>
      </c>
      <c r="C1215" s="14" t="s">
        <v>17</v>
      </c>
      <c r="D1215" s="14" t="s">
        <v>8</v>
      </c>
      <c r="E1215" s="14" t="s">
        <v>408</v>
      </c>
      <c r="F1215" s="14"/>
      <c r="G1215" s="11">
        <f t="shared" si="3606"/>
        <v>50</v>
      </c>
      <c r="H1215" s="11">
        <f t="shared" si="3606"/>
        <v>0</v>
      </c>
      <c r="I1215" s="11">
        <f t="shared" si="3606"/>
        <v>0</v>
      </c>
      <c r="J1215" s="11">
        <f t="shared" si="3606"/>
        <v>0</v>
      </c>
      <c r="K1215" s="11">
        <f t="shared" si="3606"/>
        <v>0</v>
      </c>
      <c r="L1215" s="11">
        <f t="shared" si="3606"/>
        <v>0</v>
      </c>
      <c r="M1215" s="11">
        <f t="shared" si="3606"/>
        <v>50</v>
      </c>
      <c r="N1215" s="11">
        <f t="shared" si="3606"/>
        <v>0</v>
      </c>
      <c r="O1215" s="11">
        <f t="shared" si="3606"/>
        <v>0</v>
      </c>
      <c r="P1215" s="11">
        <f t="shared" si="3606"/>
        <v>0</v>
      </c>
      <c r="Q1215" s="11">
        <f t="shared" si="3606"/>
        <v>0</v>
      </c>
      <c r="R1215" s="11">
        <f t="shared" si="3606"/>
        <v>0</v>
      </c>
      <c r="S1215" s="11">
        <f t="shared" si="3607"/>
        <v>50</v>
      </c>
      <c r="T1215" s="11">
        <f t="shared" si="3607"/>
        <v>0</v>
      </c>
      <c r="U1215" s="11">
        <f t="shared" si="3607"/>
        <v>0</v>
      </c>
      <c r="V1215" s="11">
        <f t="shared" si="3607"/>
        <v>0</v>
      </c>
      <c r="W1215" s="11">
        <f t="shared" si="3607"/>
        <v>0</v>
      </c>
      <c r="X1215" s="11">
        <f t="shared" si="3607"/>
        <v>0</v>
      </c>
      <c r="Y1215" s="11">
        <f t="shared" si="3607"/>
        <v>50</v>
      </c>
      <c r="Z1215" s="11">
        <f t="shared" si="3607"/>
        <v>0</v>
      </c>
      <c r="AA1215" s="11">
        <f t="shared" si="3607"/>
        <v>0</v>
      </c>
      <c r="AB1215" s="11">
        <f t="shared" si="3607"/>
        <v>0</v>
      </c>
      <c r="AC1215" s="11">
        <f t="shared" si="3607"/>
        <v>0</v>
      </c>
      <c r="AD1215" s="11">
        <f t="shared" si="3607"/>
        <v>0</v>
      </c>
      <c r="AE1215" s="11">
        <f t="shared" si="3607"/>
        <v>50</v>
      </c>
      <c r="AF1215" s="11">
        <f t="shared" si="3607"/>
        <v>0</v>
      </c>
      <c r="AG1215" s="11">
        <f t="shared" si="3608"/>
        <v>0</v>
      </c>
      <c r="AH1215" s="11">
        <f t="shared" si="3608"/>
        <v>0</v>
      </c>
      <c r="AI1215" s="11">
        <f t="shared" si="3608"/>
        <v>0</v>
      </c>
      <c r="AJ1215" s="11">
        <f t="shared" si="3608"/>
        <v>0</v>
      </c>
      <c r="AK1215" s="75">
        <f t="shared" si="3608"/>
        <v>50</v>
      </c>
      <c r="AL1215" s="75">
        <f t="shared" si="3608"/>
        <v>0</v>
      </c>
      <c r="AM1215" s="11">
        <f t="shared" si="3608"/>
        <v>0</v>
      </c>
      <c r="AN1215" s="11">
        <f t="shared" si="3608"/>
        <v>0</v>
      </c>
      <c r="AO1215" s="11">
        <f t="shared" si="3608"/>
        <v>0</v>
      </c>
      <c r="AP1215" s="11">
        <f t="shared" si="3608"/>
        <v>0</v>
      </c>
      <c r="AQ1215" s="11">
        <f t="shared" si="3608"/>
        <v>50</v>
      </c>
      <c r="AR1215" s="11">
        <f t="shared" si="3608"/>
        <v>0</v>
      </c>
      <c r="AS1215" s="11">
        <f t="shared" si="3609"/>
        <v>0</v>
      </c>
      <c r="AT1215" s="11">
        <f t="shared" si="3609"/>
        <v>0</v>
      </c>
      <c r="AU1215" s="11">
        <f t="shared" si="3609"/>
        <v>0</v>
      </c>
      <c r="AV1215" s="11">
        <f t="shared" si="3609"/>
        <v>0</v>
      </c>
      <c r="AW1215" s="11">
        <f t="shared" si="3609"/>
        <v>50</v>
      </c>
      <c r="AX1215" s="11">
        <f t="shared" si="3609"/>
        <v>0</v>
      </c>
      <c r="AY1215" s="75">
        <f t="shared" si="3609"/>
        <v>0</v>
      </c>
      <c r="AZ1215" s="75">
        <f t="shared" si="3609"/>
        <v>0</v>
      </c>
      <c r="BA1215" s="75">
        <f t="shared" si="3609"/>
        <v>0</v>
      </c>
      <c r="BB1215" s="75">
        <f t="shared" si="3609"/>
        <v>0</v>
      </c>
      <c r="BC1215" s="75">
        <f t="shared" si="3609"/>
        <v>50</v>
      </c>
      <c r="BD1215" s="75">
        <f t="shared" si="3609"/>
        <v>0</v>
      </c>
      <c r="BE1215" s="11">
        <f t="shared" si="3610"/>
        <v>0</v>
      </c>
      <c r="BF1215" s="11">
        <f t="shared" si="3610"/>
        <v>0</v>
      </c>
      <c r="BG1215" s="11">
        <f t="shared" si="3610"/>
        <v>0</v>
      </c>
      <c r="BH1215" s="11">
        <f t="shared" si="3610"/>
        <v>0</v>
      </c>
      <c r="BI1215" s="138">
        <f t="shared" si="3610"/>
        <v>50</v>
      </c>
      <c r="BJ1215" s="138">
        <f t="shared" si="3610"/>
        <v>0</v>
      </c>
      <c r="BK1215" s="75">
        <f t="shared" si="3610"/>
        <v>0</v>
      </c>
      <c r="BL1215" s="75">
        <f t="shared" si="3610"/>
        <v>0</v>
      </c>
      <c r="BM1215" s="75">
        <f t="shared" si="3610"/>
        <v>0</v>
      </c>
      <c r="BN1215" s="75">
        <f t="shared" si="3610"/>
        <v>0</v>
      </c>
      <c r="BO1215" s="75">
        <f t="shared" si="3610"/>
        <v>50</v>
      </c>
      <c r="BP1215" s="75">
        <f t="shared" si="3610"/>
        <v>0</v>
      </c>
      <c r="BQ1215" s="11">
        <f t="shared" si="3611"/>
        <v>0</v>
      </c>
      <c r="BR1215" s="11">
        <f t="shared" si="3611"/>
        <v>0</v>
      </c>
      <c r="BS1215" s="11">
        <f t="shared" si="3611"/>
        <v>0</v>
      </c>
      <c r="BT1215" s="11">
        <f t="shared" si="3611"/>
        <v>0</v>
      </c>
      <c r="BU1215" s="11">
        <f t="shared" si="3611"/>
        <v>50</v>
      </c>
      <c r="BV1215" s="11">
        <f t="shared" si="3611"/>
        <v>0</v>
      </c>
      <c r="BW1215" s="75">
        <f t="shared" si="3611"/>
        <v>0</v>
      </c>
      <c r="BX1215" s="75">
        <f t="shared" si="3611"/>
        <v>0</v>
      </c>
      <c r="BY1215" s="75">
        <f t="shared" si="3611"/>
        <v>0</v>
      </c>
      <c r="BZ1215" s="75">
        <f t="shared" si="3611"/>
        <v>0</v>
      </c>
      <c r="CA1215" s="75">
        <f t="shared" si="3611"/>
        <v>50</v>
      </c>
      <c r="CB1215" s="75">
        <f t="shared" si="3611"/>
        <v>0</v>
      </c>
      <c r="CC1215" s="75">
        <f t="shared" si="3612"/>
        <v>0</v>
      </c>
      <c r="CD1215" s="75">
        <f t="shared" si="3612"/>
        <v>0</v>
      </c>
      <c r="CE1215" s="75">
        <f t="shared" si="3612"/>
        <v>0</v>
      </c>
      <c r="CF1215" s="75">
        <f t="shared" si="3612"/>
        <v>0</v>
      </c>
      <c r="CG1215" s="75">
        <f t="shared" si="3612"/>
        <v>50</v>
      </c>
      <c r="CH1215" s="75">
        <f t="shared" si="3612"/>
        <v>0</v>
      </c>
      <c r="CI1215" s="11">
        <f t="shared" si="3612"/>
        <v>0</v>
      </c>
      <c r="CJ1215" s="11">
        <f t="shared" si="3612"/>
        <v>0</v>
      </c>
      <c r="CK1215" s="11">
        <f t="shared" si="3612"/>
        <v>0</v>
      </c>
      <c r="CL1215" s="11">
        <f t="shared" si="3612"/>
        <v>0</v>
      </c>
      <c r="CM1215" s="11">
        <f t="shared" si="3612"/>
        <v>50</v>
      </c>
      <c r="CN1215" s="11">
        <f t="shared" si="3612"/>
        <v>0</v>
      </c>
    </row>
    <row r="1216" spans="1:92" ht="33" hidden="1" x14ac:dyDescent="0.25">
      <c r="A1216" s="55" t="s">
        <v>268</v>
      </c>
      <c r="B1216" s="14" t="s">
        <v>358</v>
      </c>
      <c r="C1216" s="14" t="s">
        <v>17</v>
      </c>
      <c r="D1216" s="14" t="s">
        <v>8</v>
      </c>
      <c r="E1216" s="14" t="s">
        <v>408</v>
      </c>
      <c r="F1216" s="14" t="s">
        <v>33</v>
      </c>
      <c r="G1216" s="11">
        <f t="shared" si="3606"/>
        <v>50</v>
      </c>
      <c r="H1216" s="11">
        <f t="shared" si="3606"/>
        <v>0</v>
      </c>
      <c r="I1216" s="11">
        <f t="shared" si="3606"/>
        <v>0</v>
      </c>
      <c r="J1216" s="11">
        <f t="shared" si="3606"/>
        <v>0</v>
      </c>
      <c r="K1216" s="11">
        <f t="shared" si="3606"/>
        <v>0</v>
      </c>
      <c r="L1216" s="11">
        <f t="shared" si="3606"/>
        <v>0</v>
      </c>
      <c r="M1216" s="11">
        <f t="shared" si="3606"/>
        <v>50</v>
      </c>
      <c r="N1216" s="11">
        <f t="shared" si="3606"/>
        <v>0</v>
      </c>
      <c r="O1216" s="11">
        <f t="shared" si="3606"/>
        <v>0</v>
      </c>
      <c r="P1216" s="11">
        <f t="shared" si="3606"/>
        <v>0</v>
      </c>
      <c r="Q1216" s="11">
        <f t="shared" si="3606"/>
        <v>0</v>
      </c>
      <c r="R1216" s="11">
        <f t="shared" si="3606"/>
        <v>0</v>
      </c>
      <c r="S1216" s="11">
        <f t="shared" si="3607"/>
        <v>50</v>
      </c>
      <c r="T1216" s="11">
        <f t="shared" si="3607"/>
        <v>0</v>
      </c>
      <c r="U1216" s="11">
        <f t="shared" si="3607"/>
        <v>0</v>
      </c>
      <c r="V1216" s="11">
        <f t="shared" si="3607"/>
        <v>0</v>
      </c>
      <c r="W1216" s="11">
        <f t="shared" si="3607"/>
        <v>0</v>
      </c>
      <c r="X1216" s="11">
        <f t="shared" si="3607"/>
        <v>0</v>
      </c>
      <c r="Y1216" s="11">
        <f t="shared" si="3607"/>
        <v>50</v>
      </c>
      <c r="Z1216" s="11">
        <f t="shared" si="3607"/>
        <v>0</v>
      </c>
      <c r="AA1216" s="11">
        <f t="shared" si="3607"/>
        <v>0</v>
      </c>
      <c r="AB1216" s="11">
        <f t="shared" si="3607"/>
        <v>0</v>
      </c>
      <c r="AC1216" s="11">
        <f t="shared" si="3607"/>
        <v>0</v>
      </c>
      <c r="AD1216" s="11">
        <f t="shared" si="3607"/>
        <v>0</v>
      </c>
      <c r="AE1216" s="11">
        <f t="shared" si="3607"/>
        <v>50</v>
      </c>
      <c r="AF1216" s="11">
        <f t="shared" si="3607"/>
        <v>0</v>
      </c>
      <c r="AG1216" s="11">
        <f t="shared" si="3608"/>
        <v>0</v>
      </c>
      <c r="AH1216" s="11">
        <f t="shared" si="3608"/>
        <v>0</v>
      </c>
      <c r="AI1216" s="11">
        <f t="shared" si="3608"/>
        <v>0</v>
      </c>
      <c r="AJ1216" s="11">
        <f t="shared" si="3608"/>
        <v>0</v>
      </c>
      <c r="AK1216" s="75">
        <f t="shared" si="3608"/>
        <v>50</v>
      </c>
      <c r="AL1216" s="75">
        <f t="shared" si="3608"/>
        <v>0</v>
      </c>
      <c r="AM1216" s="11">
        <f t="shared" si="3608"/>
        <v>0</v>
      </c>
      <c r="AN1216" s="11">
        <f t="shared" si="3608"/>
        <v>0</v>
      </c>
      <c r="AO1216" s="11">
        <f t="shared" si="3608"/>
        <v>0</v>
      </c>
      <c r="AP1216" s="11">
        <f t="shared" si="3608"/>
        <v>0</v>
      </c>
      <c r="AQ1216" s="11">
        <f t="shared" si="3608"/>
        <v>50</v>
      </c>
      <c r="AR1216" s="11">
        <f t="shared" si="3608"/>
        <v>0</v>
      </c>
      <c r="AS1216" s="11">
        <f t="shared" si="3609"/>
        <v>0</v>
      </c>
      <c r="AT1216" s="11">
        <f t="shared" si="3609"/>
        <v>0</v>
      </c>
      <c r="AU1216" s="11">
        <f t="shared" si="3609"/>
        <v>0</v>
      </c>
      <c r="AV1216" s="11">
        <f t="shared" si="3609"/>
        <v>0</v>
      </c>
      <c r="AW1216" s="11">
        <f t="shared" si="3609"/>
        <v>50</v>
      </c>
      <c r="AX1216" s="11">
        <f t="shared" si="3609"/>
        <v>0</v>
      </c>
      <c r="AY1216" s="75">
        <f t="shared" si="3609"/>
        <v>0</v>
      </c>
      <c r="AZ1216" s="75">
        <f t="shared" si="3609"/>
        <v>0</v>
      </c>
      <c r="BA1216" s="75">
        <f t="shared" si="3609"/>
        <v>0</v>
      </c>
      <c r="BB1216" s="75">
        <f t="shared" si="3609"/>
        <v>0</v>
      </c>
      <c r="BC1216" s="75">
        <f t="shared" si="3609"/>
        <v>50</v>
      </c>
      <c r="BD1216" s="75">
        <f t="shared" si="3609"/>
        <v>0</v>
      </c>
      <c r="BE1216" s="11">
        <f t="shared" si="3610"/>
        <v>0</v>
      </c>
      <c r="BF1216" s="11">
        <f t="shared" si="3610"/>
        <v>0</v>
      </c>
      <c r="BG1216" s="11">
        <f t="shared" si="3610"/>
        <v>0</v>
      </c>
      <c r="BH1216" s="11">
        <f t="shared" si="3610"/>
        <v>0</v>
      </c>
      <c r="BI1216" s="138">
        <f t="shared" si="3610"/>
        <v>50</v>
      </c>
      <c r="BJ1216" s="138">
        <f t="shared" si="3610"/>
        <v>0</v>
      </c>
      <c r="BK1216" s="75">
        <f t="shared" si="3610"/>
        <v>0</v>
      </c>
      <c r="BL1216" s="75">
        <f t="shared" si="3610"/>
        <v>0</v>
      </c>
      <c r="BM1216" s="75">
        <f t="shared" si="3610"/>
        <v>0</v>
      </c>
      <c r="BN1216" s="75">
        <f t="shared" si="3610"/>
        <v>0</v>
      </c>
      <c r="BO1216" s="75">
        <f t="shared" si="3610"/>
        <v>50</v>
      </c>
      <c r="BP1216" s="75">
        <f t="shared" si="3610"/>
        <v>0</v>
      </c>
      <c r="BQ1216" s="11">
        <f t="shared" si="3611"/>
        <v>0</v>
      </c>
      <c r="BR1216" s="11">
        <f t="shared" si="3611"/>
        <v>0</v>
      </c>
      <c r="BS1216" s="11">
        <f t="shared" si="3611"/>
        <v>0</v>
      </c>
      <c r="BT1216" s="11">
        <f t="shared" si="3611"/>
        <v>0</v>
      </c>
      <c r="BU1216" s="11">
        <f t="shared" si="3611"/>
        <v>50</v>
      </c>
      <c r="BV1216" s="11">
        <f t="shared" si="3611"/>
        <v>0</v>
      </c>
      <c r="BW1216" s="75">
        <f t="shared" si="3611"/>
        <v>0</v>
      </c>
      <c r="BX1216" s="75">
        <f t="shared" si="3611"/>
        <v>0</v>
      </c>
      <c r="BY1216" s="75">
        <f t="shared" si="3611"/>
        <v>0</v>
      </c>
      <c r="BZ1216" s="75">
        <f t="shared" si="3611"/>
        <v>0</v>
      </c>
      <c r="CA1216" s="75">
        <f t="shared" si="3611"/>
        <v>50</v>
      </c>
      <c r="CB1216" s="75">
        <f t="shared" si="3611"/>
        <v>0</v>
      </c>
      <c r="CC1216" s="75">
        <f t="shared" si="3612"/>
        <v>0</v>
      </c>
      <c r="CD1216" s="75">
        <f t="shared" si="3612"/>
        <v>0</v>
      </c>
      <c r="CE1216" s="75">
        <f t="shared" si="3612"/>
        <v>0</v>
      </c>
      <c r="CF1216" s="75">
        <f t="shared" si="3612"/>
        <v>0</v>
      </c>
      <c r="CG1216" s="75">
        <f t="shared" si="3612"/>
        <v>50</v>
      </c>
      <c r="CH1216" s="75">
        <f t="shared" si="3612"/>
        <v>0</v>
      </c>
      <c r="CI1216" s="11">
        <f t="shared" si="3612"/>
        <v>0</v>
      </c>
      <c r="CJ1216" s="11">
        <f t="shared" si="3612"/>
        <v>0</v>
      </c>
      <c r="CK1216" s="11">
        <f t="shared" si="3612"/>
        <v>0</v>
      </c>
      <c r="CL1216" s="11">
        <f t="shared" si="3612"/>
        <v>0</v>
      </c>
      <c r="CM1216" s="11">
        <f t="shared" si="3612"/>
        <v>50</v>
      </c>
      <c r="CN1216" s="11">
        <f t="shared" si="3612"/>
        <v>0</v>
      </c>
    </row>
    <row r="1217" spans="1:92" ht="33" hidden="1" x14ac:dyDescent="0.25">
      <c r="A1217" s="55" t="s">
        <v>39</v>
      </c>
      <c r="B1217" s="14" t="s">
        <v>358</v>
      </c>
      <c r="C1217" s="14" t="s">
        <v>17</v>
      </c>
      <c r="D1217" s="14" t="s">
        <v>8</v>
      </c>
      <c r="E1217" s="14" t="s">
        <v>408</v>
      </c>
      <c r="F1217" s="14" t="s">
        <v>40</v>
      </c>
      <c r="G1217" s="11">
        <v>50</v>
      </c>
      <c r="H1217" s="11"/>
      <c r="I1217" s="11"/>
      <c r="J1217" s="11"/>
      <c r="K1217" s="11"/>
      <c r="L1217" s="11"/>
      <c r="M1217" s="11">
        <f>G1217+I1217+J1217+K1217+L1217</f>
        <v>50</v>
      </c>
      <c r="N1217" s="11">
        <f>H1217+J1217</f>
        <v>0</v>
      </c>
      <c r="O1217" s="11"/>
      <c r="P1217" s="11"/>
      <c r="Q1217" s="11"/>
      <c r="R1217" s="11"/>
      <c r="S1217" s="11">
        <f>M1217+O1217+P1217+Q1217+R1217</f>
        <v>50</v>
      </c>
      <c r="T1217" s="11">
        <f>N1217+P1217</f>
        <v>0</v>
      </c>
      <c r="U1217" s="11"/>
      <c r="V1217" s="11"/>
      <c r="W1217" s="11"/>
      <c r="X1217" s="11"/>
      <c r="Y1217" s="11">
        <f>S1217+U1217+V1217+W1217+X1217</f>
        <v>50</v>
      </c>
      <c r="Z1217" s="11">
        <f>T1217+V1217</f>
        <v>0</v>
      </c>
      <c r="AA1217" s="11"/>
      <c r="AB1217" s="11"/>
      <c r="AC1217" s="11"/>
      <c r="AD1217" s="11"/>
      <c r="AE1217" s="11">
        <f>Y1217+AA1217+AB1217+AC1217+AD1217</f>
        <v>50</v>
      </c>
      <c r="AF1217" s="11">
        <f>Z1217+AB1217</f>
        <v>0</v>
      </c>
      <c r="AG1217" s="11"/>
      <c r="AH1217" s="11"/>
      <c r="AI1217" s="11"/>
      <c r="AJ1217" s="11"/>
      <c r="AK1217" s="75">
        <f>AE1217+AG1217+AH1217+AI1217+AJ1217</f>
        <v>50</v>
      </c>
      <c r="AL1217" s="75">
        <f>AF1217+AH1217</f>
        <v>0</v>
      </c>
      <c r="AM1217" s="11"/>
      <c r="AN1217" s="11"/>
      <c r="AO1217" s="11"/>
      <c r="AP1217" s="11"/>
      <c r="AQ1217" s="11">
        <f>AK1217+AM1217+AN1217+AO1217+AP1217</f>
        <v>50</v>
      </c>
      <c r="AR1217" s="11">
        <f>AL1217+AN1217</f>
        <v>0</v>
      </c>
      <c r="AS1217" s="11"/>
      <c r="AT1217" s="11"/>
      <c r="AU1217" s="11"/>
      <c r="AV1217" s="11"/>
      <c r="AW1217" s="11">
        <f>AQ1217+AS1217+AT1217+AU1217+AV1217</f>
        <v>50</v>
      </c>
      <c r="AX1217" s="11">
        <f>AR1217+AT1217</f>
        <v>0</v>
      </c>
      <c r="AY1217" s="75"/>
      <c r="AZ1217" s="75"/>
      <c r="BA1217" s="75"/>
      <c r="BB1217" s="75"/>
      <c r="BC1217" s="75">
        <f>AW1217+AY1217+AZ1217+BA1217+BB1217</f>
        <v>50</v>
      </c>
      <c r="BD1217" s="75">
        <f>AX1217+AZ1217</f>
        <v>0</v>
      </c>
      <c r="BE1217" s="11"/>
      <c r="BF1217" s="11"/>
      <c r="BG1217" s="11"/>
      <c r="BH1217" s="11"/>
      <c r="BI1217" s="138">
        <f>BC1217+BE1217+BF1217+BG1217+BH1217</f>
        <v>50</v>
      </c>
      <c r="BJ1217" s="138">
        <f>BD1217+BF1217</f>
        <v>0</v>
      </c>
      <c r="BK1217" s="75"/>
      <c r="BL1217" s="75"/>
      <c r="BM1217" s="75"/>
      <c r="BN1217" s="75"/>
      <c r="BO1217" s="75">
        <f>BI1217+BK1217+BL1217+BM1217+BN1217</f>
        <v>50</v>
      </c>
      <c r="BP1217" s="75">
        <f>BJ1217+BL1217</f>
        <v>0</v>
      </c>
      <c r="BQ1217" s="11"/>
      <c r="BR1217" s="11"/>
      <c r="BS1217" s="11"/>
      <c r="BT1217" s="11"/>
      <c r="BU1217" s="11">
        <f>BO1217+BQ1217+BR1217+BS1217+BT1217</f>
        <v>50</v>
      </c>
      <c r="BV1217" s="11">
        <f>BP1217+BR1217</f>
        <v>0</v>
      </c>
      <c r="BW1217" s="75"/>
      <c r="BX1217" s="75"/>
      <c r="BY1217" s="75"/>
      <c r="BZ1217" s="75"/>
      <c r="CA1217" s="75">
        <f>BU1217+BW1217+BX1217+BY1217+BZ1217</f>
        <v>50</v>
      </c>
      <c r="CB1217" s="75">
        <f>BV1217+BX1217</f>
        <v>0</v>
      </c>
      <c r="CC1217" s="75"/>
      <c r="CD1217" s="75"/>
      <c r="CE1217" s="75"/>
      <c r="CF1217" s="75"/>
      <c r="CG1217" s="75">
        <f>CA1217+CC1217+CD1217+CE1217+CF1217</f>
        <v>50</v>
      </c>
      <c r="CH1217" s="75">
        <f>CB1217+CD1217</f>
        <v>0</v>
      </c>
      <c r="CI1217" s="11"/>
      <c r="CJ1217" s="11"/>
      <c r="CK1217" s="11"/>
      <c r="CL1217" s="11"/>
      <c r="CM1217" s="11">
        <f>CG1217+CI1217+CJ1217+CK1217+CL1217</f>
        <v>50</v>
      </c>
      <c r="CN1217" s="11">
        <f>CH1217+CJ1217</f>
        <v>0</v>
      </c>
    </row>
    <row r="1218" spans="1:92" hidden="1" x14ac:dyDescent="0.25">
      <c r="A1218" s="55"/>
      <c r="B1218" s="14"/>
      <c r="C1218" s="14"/>
      <c r="D1218" s="14"/>
      <c r="E1218" s="14"/>
      <c r="F1218" s="14"/>
      <c r="G1218" s="11"/>
      <c r="H1218" s="11"/>
      <c r="I1218" s="11"/>
      <c r="J1218" s="11"/>
      <c r="K1218" s="11"/>
      <c r="L1218" s="11"/>
      <c r="M1218" s="11"/>
      <c r="N1218" s="11"/>
      <c r="O1218" s="11"/>
      <c r="P1218" s="11"/>
      <c r="Q1218" s="11"/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11"/>
      <c r="AH1218" s="11"/>
      <c r="AI1218" s="11"/>
      <c r="AJ1218" s="11"/>
      <c r="AK1218" s="75"/>
      <c r="AL1218" s="75"/>
      <c r="AM1218" s="11"/>
      <c r="AN1218" s="11"/>
      <c r="AO1218" s="11"/>
      <c r="AP1218" s="11"/>
      <c r="AQ1218" s="11"/>
      <c r="AR1218" s="11"/>
      <c r="AS1218" s="11"/>
      <c r="AT1218" s="11"/>
      <c r="AU1218" s="11"/>
      <c r="AV1218" s="11"/>
      <c r="AW1218" s="11"/>
      <c r="AX1218" s="11"/>
      <c r="AY1218" s="75"/>
      <c r="AZ1218" s="75"/>
      <c r="BA1218" s="75"/>
      <c r="BB1218" s="75"/>
      <c r="BC1218" s="75"/>
      <c r="BD1218" s="75"/>
      <c r="BE1218" s="11"/>
      <c r="BF1218" s="11"/>
      <c r="BG1218" s="11"/>
      <c r="BH1218" s="11"/>
      <c r="BI1218" s="138"/>
      <c r="BJ1218" s="138"/>
      <c r="BK1218" s="75"/>
      <c r="BL1218" s="75"/>
      <c r="BM1218" s="75"/>
      <c r="BN1218" s="75"/>
      <c r="BO1218" s="75"/>
      <c r="BP1218" s="75"/>
      <c r="BQ1218" s="11"/>
      <c r="BR1218" s="11"/>
      <c r="BS1218" s="11"/>
      <c r="BT1218" s="11"/>
      <c r="BU1218" s="11"/>
      <c r="BV1218" s="11"/>
      <c r="BW1218" s="75"/>
      <c r="BX1218" s="75"/>
      <c r="BY1218" s="75"/>
      <c r="BZ1218" s="75"/>
      <c r="CA1218" s="75"/>
      <c r="CB1218" s="75"/>
      <c r="CC1218" s="75"/>
      <c r="CD1218" s="75"/>
      <c r="CE1218" s="75"/>
      <c r="CF1218" s="75"/>
      <c r="CG1218" s="75"/>
      <c r="CH1218" s="75"/>
      <c r="CI1218" s="11"/>
      <c r="CJ1218" s="11"/>
      <c r="CK1218" s="11"/>
      <c r="CL1218" s="11"/>
      <c r="CM1218" s="11"/>
      <c r="CN1218" s="11"/>
    </row>
    <row r="1219" spans="1:92" ht="37.5" hidden="1" x14ac:dyDescent="0.3">
      <c r="A1219" s="54" t="s">
        <v>378</v>
      </c>
      <c r="B1219" s="12" t="s">
        <v>358</v>
      </c>
      <c r="C1219" s="12" t="s">
        <v>17</v>
      </c>
      <c r="D1219" s="12" t="s">
        <v>164</v>
      </c>
      <c r="E1219" s="12" t="s">
        <v>365</v>
      </c>
      <c r="F1219" s="12" t="s">
        <v>365</v>
      </c>
      <c r="G1219" s="30">
        <f t="shared" ref="G1219:R1223" si="3613">G1220</f>
        <v>3398</v>
      </c>
      <c r="H1219" s="30">
        <f t="shared" si="3613"/>
        <v>0</v>
      </c>
      <c r="I1219" s="11">
        <f t="shared" si="3613"/>
        <v>0</v>
      </c>
      <c r="J1219" s="11">
        <f t="shared" si="3613"/>
        <v>0</v>
      </c>
      <c r="K1219" s="11">
        <f t="shared" si="3613"/>
        <v>0</v>
      </c>
      <c r="L1219" s="11">
        <f t="shared" si="3613"/>
        <v>0</v>
      </c>
      <c r="M1219" s="30">
        <f t="shared" si="3613"/>
        <v>3398</v>
      </c>
      <c r="N1219" s="30">
        <f t="shared" si="3613"/>
        <v>0</v>
      </c>
      <c r="O1219" s="11">
        <f t="shared" si="3613"/>
        <v>0</v>
      </c>
      <c r="P1219" s="11">
        <f t="shared" si="3613"/>
        <v>0</v>
      </c>
      <c r="Q1219" s="11">
        <f t="shared" si="3613"/>
        <v>0</v>
      </c>
      <c r="R1219" s="11">
        <f t="shared" si="3613"/>
        <v>0</v>
      </c>
      <c r="S1219" s="30">
        <f t="shared" ref="S1219:AH1223" si="3614">S1220</f>
        <v>3398</v>
      </c>
      <c r="T1219" s="30">
        <f t="shared" si="3614"/>
        <v>0</v>
      </c>
      <c r="U1219" s="11">
        <f t="shared" si="3614"/>
        <v>0</v>
      </c>
      <c r="V1219" s="11">
        <f t="shared" si="3614"/>
        <v>0</v>
      </c>
      <c r="W1219" s="11">
        <f t="shared" si="3614"/>
        <v>0</v>
      </c>
      <c r="X1219" s="11">
        <f t="shared" si="3614"/>
        <v>0</v>
      </c>
      <c r="Y1219" s="30">
        <f t="shared" si="3614"/>
        <v>3398</v>
      </c>
      <c r="Z1219" s="30">
        <f t="shared" si="3614"/>
        <v>0</v>
      </c>
      <c r="AA1219" s="11">
        <f t="shared" si="3614"/>
        <v>95</v>
      </c>
      <c r="AB1219" s="11">
        <f t="shared" si="3614"/>
        <v>0</v>
      </c>
      <c r="AC1219" s="11">
        <f t="shared" si="3614"/>
        <v>0</v>
      </c>
      <c r="AD1219" s="11">
        <f t="shared" si="3614"/>
        <v>0</v>
      </c>
      <c r="AE1219" s="30">
        <f t="shared" si="3614"/>
        <v>3493</v>
      </c>
      <c r="AF1219" s="30">
        <f t="shared" si="3614"/>
        <v>0</v>
      </c>
      <c r="AG1219" s="11">
        <f t="shared" si="3614"/>
        <v>0</v>
      </c>
      <c r="AH1219" s="11">
        <f t="shared" si="3614"/>
        <v>0</v>
      </c>
      <c r="AI1219" s="11">
        <f t="shared" ref="AG1219:AV1223" si="3615">AI1220</f>
        <v>0</v>
      </c>
      <c r="AJ1219" s="11">
        <f t="shared" si="3615"/>
        <v>0</v>
      </c>
      <c r="AK1219" s="85">
        <f t="shared" si="3615"/>
        <v>3493</v>
      </c>
      <c r="AL1219" s="85">
        <f t="shared" si="3615"/>
        <v>0</v>
      </c>
      <c r="AM1219" s="11">
        <f t="shared" si="3615"/>
        <v>0</v>
      </c>
      <c r="AN1219" s="11">
        <f t="shared" si="3615"/>
        <v>0</v>
      </c>
      <c r="AO1219" s="11">
        <f t="shared" si="3615"/>
        <v>0</v>
      </c>
      <c r="AP1219" s="11">
        <f t="shared" si="3615"/>
        <v>0</v>
      </c>
      <c r="AQ1219" s="30">
        <f t="shared" si="3615"/>
        <v>3493</v>
      </c>
      <c r="AR1219" s="30">
        <f t="shared" si="3615"/>
        <v>0</v>
      </c>
      <c r="AS1219" s="11">
        <f t="shared" si="3615"/>
        <v>0</v>
      </c>
      <c r="AT1219" s="11">
        <f t="shared" si="3615"/>
        <v>0</v>
      </c>
      <c r="AU1219" s="11">
        <f t="shared" si="3615"/>
        <v>0</v>
      </c>
      <c r="AV1219" s="11">
        <f t="shared" si="3615"/>
        <v>0</v>
      </c>
      <c r="AW1219" s="30">
        <f t="shared" ref="AS1219:BH1223" si="3616">AW1220</f>
        <v>3493</v>
      </c>
      <c r="AX1219" s="30">
        <f t="shared" si="3616"/>
        <v>0</v>
      </c>
      <c r="AY1219" s="75">
        <f>AY1220</f>
        <v>0</v>
      </c>
      <c r="AZ1219" s="85">
        <f t="shared" ref="AZ1219:CN1219" si="3617">AZ1220</f>
        <v>80</v>
      </c>
      <c r="BA1219" s="85">
        <f t="shared" si="3617"/>
        <v>0</v>
      </c>
      <c r="BB1219" s="85">
        <f t="shared" si="3617"/>
        <v>0</v>
      </c>
      <c r="BC1219" s="85">
        <f t="shared" si="3617"/>
        <v>3573</v>
      </c>
      <c r="BD1219" s="85">
        <f t="shared" si="3617"/>
        <v>80</v>
      </c>
      <c r="BE1219" s="11">
        <f>BE1220</f>
        <v>0</v>
      </c>
      <c r="BF1219" s="30">
        <f t="shared" si="3617"/>
        <v>0</v>
      </c>
      <c r="BG1219" s="30">
        <f t="shared" si="3617"/>
        <v>0</v>
      </c>
      <c r="BH1219" s="30">
        <f t="shared" si="3617"/>
        <v>0</v>
      </c>
      <c r="BI1219" s="144">
        <f t="shared" si="3617"/>
        <v>3573</v>
      </c>
      <c r="BJ1219" s="144">
        <f t="shared" si="3617"/>
        <v>80</v>
      </c>
      <c r="BK1219" s="75">
        <f>BK1220</f>
        <v>0</v>
      </c>
      <c r="BL1219" s="85">
        <f t="shared" si="3617"/>
        <v>0</v>
      </c>
      <c r="BM1219" s="85">
        <f t="shared" si="3617"/>
        <v>3276</v>
      </c>
      <c r="BN1219" s="85">
        <f t="shared" si="3617"/>
        <v>0</v>
      </c>
      <c r="BO1219" s="85">
        <f t="shared" si="3617"/>
        <v>6849</v>
      </c>
      <c r="BP1219" s="85">
        <f t="shared" si="3617"/>
        <v>80</v>
      </c>
      <c r="BQ1219" s="11">
        <f>BQ1220</f>
        <v>0</v>
      </c>
      <c r="BR1219" s="30">
        <f t="shared" si="3617"/>
        <v>0</v>
      </c>
      <c r="BS1219" s="30">
        <f t="shared" si="3617"/>
        <v>0</v>
      </c>
      <c r="BT1219" s="30">
        <f t="shared" si="3617"/>
        <v>0</v>
      </c>
      <c r="BU1219" s="30">
        <f t="shared" si="3617"/>
        <v>6849</v>
      </c>
      <c r="BV1219" s="30">
        <f t="shared" si="3617"/>
        <v>80</v>
      </c>
      <c r="BW1219" s="75">
        <f>BW1220</f>
        <v>0</v>
      </c>
      <c r="BX1219" s="85">
        <f t="shared" si="3617"/>
        <v>0</v>
      </c>
      <c r="BY1219" s="85">
        <f t="shared" si="3617"/>
        <v>0</v>
      </c>
      <c r="BZ1219" s="85">
        <f t="shared" si="3617"/>
        <v>0</v>
      </c>
      <c r="CA1219" s="85">
        <f t="shared" si="3617"/>
        <v>6849</v>
      </c>
      <c r="CB1219" s="85">
        <f t="shared" si="3617"/>
        <v>80</v>
      </c>
      <c r="CC1219" s="75">
        <f>CC1220</f>
        <v>0</v>
      </c>
      <c r="CD1219" s="85">
        <f t="shared" si="3617"/>
        <v>0</v>
      </c>
      <c r="CE1219" s="85">
        <f t="shared" si="3617"/>
        <v>0</v>
      </c>
      <c r="CF1219" s="85">
        <f t="shared" si="3617"/>
        <v>0</v>
      </c>
      <c r="CG1219" s="85">
        <f t="shared" si="3617"/>
        <v>6849</v>
      </c>
      <c r="CH1219" s="85">
        <f t="shared" si="3617"/>
        <v>80</v>
      </c>
      <c r="CI1219" s="11">
        <f>CI1220</f>
        <v>0</v>
      </c>
      <c r="CJ1219" s="30">
        <f t="shared" si="3617"/>
        <v>0</v>
      </c>
      <c r="CK1219" s="30">
        <f t="shared" si="3617"/>
        <v>0</v>
      </c>
      <c r="CL1219" s="30">
        <f t="shared" si="3617"/>
        <v>0</v>
      </c>
      <c r="CM1219" s="30">
        <f t="shared" si="3617"/>
        <v>6849</v>
      </c>
      <c r="CN1219" s="30">
        <f t="shared" si="3617"/>
        <v>80</v>
      </c>
    </row>
    <row r="1220" spans="1:92" ht="33" hidden="1" x14ac:dyDescent="0.25">
      <c r="A1220" s="55" t="s">
        <v>379</v>
      </c>
      <c r="B1220" s="14" t="s">
        <v>358</v>
      </c>
      <c r="C1220" s="14" t="s">
        <v>17</v>
      </c>
      <c r="D1220" s="14" t="s">
        <v>164</v>
      </c>
      <c r="E1220" s="14" t="s">
        <v>438</v>
      </c>
      <c r="F1220" s="14" t="s">
        <v>365</v>
      </c>
      <c r="G1220" s="11">
        <f t="shared" si="3613"/>
        <v>3398</v>
      </c>
      <c r="H1220" s="11">
        <f t="shared" si="3613"/>
        <v>0</v>
      </c>
      <c r="I1220" s="11">
        <f t="shared" si="3613"/>
        <v>0</v>
      </c>
      <c r="J1220" s="11">
        <f t="shared" si="3613"/>
        <v>0</v>
      </c>
      <c r="K1220" s="11">
        <f t="shared" si="3613"/>
        <v>0</v>
      </c>
      <c r="L1220" s="11">
        <f t="shared" si="3613"/>
        <v>0</v>
      </c>
      <c r="M1220" s="11">
        <f t="shared" si="3613"/>
        <v>3398</v>
      </c>
      <c r="N1220" s="11">
        <f t="shared" si="3613"/>
        <v>0</v>
      </c>
      <c r="O1220" s="11">
        <f t="shared" si="3613"/>
        <v>0</v>
      </c>
      <c r="P1220" s="11">
        <f t="shared" si="3613"/>
        <v>0</v>
      </c>
      <c r="Q1220" s="11">
        <f t="shared" si="3613"/>
        <v>0</v>
      </c>
      <c r="R1220" s="11">
        <f t="shared" si="3613"/>
        <v>0</v>
      </c>
      <c r="S1220" s="11">
        <f t="shared" si="3614"/>
        <v>3398</v>
      </c>
      <c r="T1220" s="11">
        <f t="shared" si="3614"/>
        <v>0</v>
      </c>
      <c r="U1220" s="11">
        <f t="shared" si="3614"/>
        <v>0</v>
      </c>
      <c r="V1220" s="11">
        <f t="shared" si="3614"/>
        <v>0</v>
      </c>
      <c r="W1220" s="11">
        <f t="shared" si="3614"/>
        <v>0</v>
      </c>
      <c r="X1220" s="11">
        <f t="shared" si="3614"/>
        <v>0</v>
      </c>
      <c r="Y1220" s="11">
        <f t="shared" si="3614"/>
        <v>3398</v>
      </c>
      <c r="Z1220" s="11">
        <f t="shared" si="3614"/>
        <v>0</v>
      </c>
      <c r="AA1220" s="11">
        <f t="shared" si="3614"/>
        <v>95</v>
      </c>
      <c r="AB1220" s="11">
        <f t="shared" si="3614"/>
        <v>0</v>
      </c>
      <c r="AC1220" s="11">
        <f t="shared" si="3614"/>
        <v>0</v>
      </c>
      <c r="AD1220" s="11">
        <f t="shared" si="3614"/>
        <v>0</v>
      </c>
      <c r="AE1220" s="11">
        <f t="shared" si="3614"/>
        <v>3493</v>
      </c>
      <c r="AF1220" s="11">
        <f t="shared" si="3614"/>
        <v>0</v>
      </c>
      <c r="AG1220" s="11">
        <f t="shared" si="3615"/>
        <v>0</v>
      </c>
      <c r="AH1220" s="11">
        <f t="shared" si="3615"/>
        <v>0</v>
      </c>
      <c r="AI1220" s="11">
        <f t="shared" si="3615"/>
        <v>0</v>
      </c>
      <c r="AJ1220" s="11">
        <f t="shared" si="3615"/>
        <v>0</v>
      </c>
      <c r="AK1220" s="75">
        <f t="shared" si="3615"/>
        <v>3493</v>
      </c>
      <c r="AL1220" s="75">
        <f t="shared" si="3615"/>
        <v>0</v>
      </c>
      <c r="AM1220" s="11">
        <f t="shared" si="3615"/>
        <v>0</v>
      </c>
      <c r="AN1220" s="11">
        <f t="shared" si="3615"/>
        <v>0</v>
      </c>
      <c r="AO1220" s="11">
        <f t="shared" si="3615"/>
        <v>0</v>
      </c>
      <c r="AP1220" s="11">
        <f t="shared" si="3615"/>
        <v>0</v>
      </c>
      <c r="AQ1220" s="11">
        <f t="shared" si="3615"/>
        <v>3493</v>
      </c>
      <c r="AR1220" s="11">
        <f t="shared" si="3615"/>
        <v>0</v>
      </c>
      <c r="AS1220" s="11">
        <f t="shared" si="3616"/>
        <v>0</v>
      </c>
      <c r="AT1220" s="11">
        <f t="shared" si="3616"/>
        <v>0</v>
      </c>
      <c r="AU1220" s="11">
        <f t="shared" si="3616"/>
        <v>0</v>
      </c>
      <c r="AV1220" s="11">
        <f t="shared" si="3616"/>
        <v>0</v>
      </c>
      <c r="AW1220" s="11">
        <f t="shared" si="3616"/>
        <v>3493</v>
      </c>
      <c r="AX1220" s="11">
        <f t="shared" si="3616"/>
        <v>0</v>
      </c>
      <c r="AY1220" s="75">
        <f>AY1221+AY1225</f>
        <v>0</v>
      </c>
      <c r="AZ1220" s="75">
        <f t="shared" ref="AZ1220:BD1220" si="3618">AZ1221+AZ1225</f>
        <v>80</v>
      </c>
      <c r="BA1220" s="75">
        <f t="shared" si="3618"/>
        <v>0</v>
      </c>
      <c r="BB1220" s="75">
        <f t="shared" si="3618"/>
        <v>0</v>
      </c>
      <c r="BC1220" s="75">
        <f t="shared" si="3618"/>
        <v>3573</v>
      </c>
      <c r="BD1220" s="75">
        <f t="shared" si="3618"/>
        <v>80</v>
      </c>
      <c r="BE1220" s="11">
        <f>BE1221+BE1225</f>
        <v>0</v>
      </c>
      <c r="BF1220" s="11">
        <f t="shared" ref="BF1220:BJ1220" si="3619">BF1221+BF1225</f>
        <v>0</v>
      </c>
      <c r="BG1220" s="11">
        <f t="shared" si="3619"/>
        <v>0</v>
      </c>
      <c r="BH1220" s="11">
        <f t="shared" si="3619"/>
        <v>0</v>
      </c>
      <c r="BI1220" s="138">
        <f t="shared" si="3619"/>
        <v>3573</v>
      </c>
      <c r="BJ1220" s="138">
        <f t="shared" si="3619"/>
        <v>80</v>
      </c>
      <c r="BK1220" s="75">
        <f>BK1221+BK1225</f>
        <v>0</v>
      </c>
      <c r="BL1220" s="75">
        <f t="shared" ref="BL1220:BP1220" si="3620">BL1221+BL1225</f>
        <v>0</v>
      </c>
      <c r="BM1220" s="75">
        <f t="shared" si="3620"/>
        <v>3276</v>
      </c>
      <c r="BN1220" s="75">
        <f t="shared" si="3620"/>
        <v>0</v>
      </c>
      <c r="BO1220" s="75">
        <f t="shared" si="3620"/>
        <v>6849</v>
      </c>
      <c r="BP1220" s="75">
        <f t="shared" si="3620"/>
        <v>80</v>
      </c>
      <c r="BQ1220" s="11">
        <f>BQ1221+BQ1225</f>
        <v>0</v>
      </c>
      <c r="BR1220" s="11">
        <f t="shared" ref="BR1220:BV1220" si="3621">BR1221+BR1225</f>
        <v>0</v>
      </c>
      <c r="BS1220" s="11">
        <f t="shared" si="3621"/>
        <v>0</v>
      </c>
      <c r="BT1220" s="11">
        <f t="shared" si="3621"/>
        <v>0</v>
      </c>
      <c r="BU1220" s="11">
        <f t="shared" si="3621"/>
        <v>6849</v>
      </c>
      <c r="BV1220" s="11">
        <f t="shared" si="3621"/>
        <v>80</v>
      </c>
      <c r="BW1220" s="75">
        <f>BW1221+BW1225</f>
        <v>0</v>
      </c>
      <c r="BX1220" s="75">
        <f t="shared" ref="BX1220:CB1220" si="3622">BX1221+BX1225</f>
        <v>0</v>
      </c>
      <c r="BY1220" s="75">
        <f t="shared" si="3622"/>
        <v>0</v>
      </c>
      <c r="BZ1220" s="75">
        <f t="shared" si="3622"/>
        <v>0</v>
      </c>
      <c r="CA1220" s="75">
        <f t="shared" si="3622"/>
        <v>6849</v>
      </c>
      <c r="CB1220" s="75">
        <f t="shared" si="3622"/>
        <v>80</v>
      </c>
      <c r="CC1220" s="75">
        <f>CC1221+CC1225</f>
        <v>0</v>
      </c>
      <c r="CD1220" s="75">
        <f t="shared" ref="CD1220:CH1220" si="3623">CD1221+CD1225</f>
        <v>0</v>
      </c>
      <c r="CE1220" s="75">
        <f t="shared" si="3623"/>
        <v>0</v>
      </c>
      <c r="CF1220" s="75">
        <f t="shared" si="3623"/>
        <v>0</v>
      </c>
      <c r="CG1220" s="75">
        <f t="shared" si="3623"/>
        <v>6849</v>
      </c>
      <c r="CH1220" s="75">
        <f t="shared" si="3623"/>
        <v>80</v>
      </c>
      <c r="CI1220" s="11">
        <f>CI1221+CI1225</f>
        <v>0</v>
      </c>
      <c r="CJ1220" s="11">
        <f t="shared" ref="CJ1220:CN1220" si="3624">CJ1221+CJ1225</f>
        <v>0</v>
      </c>
      <c r="CK1220" s="11">
        <f t="shared" si="3624"/>
        <v>0</v>
      </c>
      <c r="CL1220" s="11">
        <f t="shared" si="3624"/>
        <v>0</v>
      </c>
      <c r="CM1220" s="11">
        <f t="shared" si="3624"/>
        <v>6849</v>
      </c>
      <c r="CN1220" s="11">
        <f t="shared" si="3624"/>
        <v>80</v>
      </c>
    </row>
    <row r="1221" spans="1:92" hidden="1" x14ac:dyDescent="0.25">
      <c r="A1221" s="55" t="s">
        <v>15</v>
      </c>
      <c r="B1221" s="14" t="s">
        <v>358</v>
      </c>
      <c r="C1221" s="14" t="s">
        <v>17</v>
      </c>
      <c r="D1221" s="14" t="s">
        <v>164</v>
      </c>
      <c r="E1221" s="14" t="s">
        <v>439</v>
      </c>
      <c r="F1221" s="14"/>
      <c r="G1221" s="11">
        <f t="shared" si="3613"/>
        <v>3398</v>
      </c>
      <c r="H1221" s="11">
        <f t="shared" si="3613"/>
        <v>0</v>
      </c>
      <c r="I1221" s="11">
        <f t="shared" si="3613"/>
        <v>0</v>
      </c>
      <c r="J1221" s="11">
        <f t="shared" si="3613"/>
        <v>0</v>
      </c>
      <c r="K1221" s="11">
        <f t="shared" si="3613"/>
        <v>0</v>
      </c>
      <c r="L1221" s="11">
        <f t="shared" si="3613"/>
        <v>0</v>
      </c>
      <c r="M1221" s="11">
        <f t="shared" si="3613"/>
        <v>3398</v>
      </c>
      <c r="N1221" s="11">
        <f t="shared" si="3613"/>
        <v>0</v>
      </c>
      <c r="O1221" s="11">
        <f t="shared" si="3613"/>
        <v>0</v>
      </c>
      <c r="P1221" s="11">
        <f t="shared" si="3613"/>
        <v>0</v>
      </c>
      <c r="Q1221" s="11">
        <f t="shared" si="3613"/>
        <v>0</v>
      </c>
      <c r="R1221" s="11">
        <f t="shared" si="3613"/>
        <v>0</v>
      </c>
      <c r="S1221" s="11">
        <f t="shared" si="3614"/>
        <v>3398</v>
      </c>
      <c r="T1221" s="11">
        <f t="shared" si="3614"/>
        <v>0</v>
      </c>
      <c r="U1221" s="11">
        <f t="shared" si="3614"/>
        <v>0</v>
      </c>
      <c r="V1221" s="11">
        <f t="shared" si="3614"/>
        <v>0</v>
      </c>
      <c r="W1221" s="11">
        <f t="shared" si="3614"/>
        <v>0</v>
      </c>
      <c r="X1221" s="11">
        <f t="shared" si="3614"/>
        <v>0</v>
      </c>
      <c r="Y1221" s="11">
        <f t="shared" si="3614"/>
        <v>3398</v>
      </c>
      <c r="Z1221" s="11">
        <f t="shared" si="3614"/>
        <v>0</v>
      </c>
      <c r="AA1221" s="11">
        <f t="shared" si="3614"/>
        <v>95</v>
      </c>
      <c r="AB1221" s="11">
        <f t="shared" si="3614"/>
        <v>0</v>
      </c>
      <c r="AC1221" s="11">
        <f t="shared" si="3614"/>
        <v>0</v>
      </c>
      <c r="AD1221" s="11">
        <f t="shared" si="3614"/>
        <v>0</v>
      </c>
      <c r="AE1221" s="11">
        <f t="shared" si="3614"/>
        <v>3493</v>
      </c>
      <c r="AF1221" s="11">
        <f t="shared" si="3614"/>
        <v>0</v>
      </c>
      <c r="AG1221" s="11">
        <f t="shared" si="3615"/>
        <v>0</v>
      </c>
      <c r="AH1221" s="11">
        <f t="shared" si="3615"/>
        <v>0</v>
      </c>
      <c r="AI1221" s="11">
        <f t="shared" si="3615"/>
        <v>0</v>
      </c>
      <c r="AJ1221" s="11">
        <f t="shared" si="3615"/>
        <v>0</v>
      </c>
      <c r="AK1221" s="75">
        <f t="shared" si="3615"/>
        <v>3493</v>
      </c>
      <c r="AL1221" s="75">
        <f t="shared" si="3615"/>
        <v>0</v>
      </c>
      <c r="AM1221" s="11">
        <f t="shared" si="3615"/>
        <v>0</v>
      </c>
      <c r="AN1221" s="11">
        <f t="shared" si="3615"/>
        <v>0</v>
      </c>
      <c r="AO1221" s="11">
        <f t="shared" si="3615"/>
        <v>0</v>
      </c>
      <c r="AP1221" s="11">
        <f t="shared" si="3615"/>
        <v>0</v>
      </c>
      <c r="AQ1221" s="11">
        <f t="shared" si="3615"/>
        <v>3493</v>
      </c>
      <c r="AR1221" s="11">
        <f t="shared" si="3615"/>
        <v>0</v>
      </c>
      <c r="AS1221" s="11">
        <f t="shared" si="3616"/>
        <v>0</v>
      </c>
      <c r="AT1221" s="11">
        <f t="shared" si="3616"/>
        <v>0</v>
      </c>
      <c r="AU1221" s="11">
        <f t="shared" si="3616"/>
        <v>0</v>
      </c>
      <c r="AV1221" s="11">
        <f t="shared" si="3616"/>
        <v>0</v>
      </c>
      <c r="AW1221" s="11">
        <f t="shared" si="3616"/>
        <v>3493</v>
      </c>
      <c r="AX1221" s="11">
        <f t="shared" si="3616"/>
        <v>0</v>
      </c>
      <c r="AY1221" s="75">
        <f t="shared" si="3616"/>
        <v>0</v>
      </c>
      <c r="AZ1221" s="75">
        <f t="shared" si="3616"/>
        <v>0</v>
      </c>
      <c r="BA1221" s="75">
        <f t="shared" si="3616"/>
        <v>0</v>
      </c>
      <c r="BB1221" s="75">
        <f t="shared" si="3616"/>
        <v>0</v>
      </c>
      <c r="BC1221" s="75">
        <f t="shared" si="3616"/>
        <v>3493</v>
      </c>
      <c r="BD1221" s="75">
        <f t="shared" si="3616"/>
        <v>0</v>
      </c>
      <c r="BE1221" s="11">
        <f t="shared" si="3616"/>
        <v>0</v>
      </c>
      <c r="BF1221" s="11">
        <f t="shared" si="3616"/>
        <v>0</v>
      </c>
      <c r="BG1221" s="11">
        <f t="shared" si="3616"/>
        <v>0</v>
      </c>
      <c r="BH1221" s="11">
        <f t="shared" si="3616"/>
        <v>0</v>
      </c>
      <c r="BI1221" s="138">
        <f t="shared" ref="BE1221:BT1223" si="3625">BI1222</f>
        <v>3493</v>
      </c>
      <c r="BJ1221" s="138">
        <f t="shared" si="3625"/>
        <v>0</v>
      </c>
      <c r="BK1221" s="75">
        <f t="shared" si="3625"/>
        <v>0</v>
      </c>
      <c r="BL1221" s="75">
        <f t="shared" si="3625"/>
        <v>0</v>
      </c>
      <c r="BM1221" s="75">
        <f t="shared" si="3625"/>
        <v>3276</v>
      </c>
      <c r="BN1221" s="75">
        <f t="shared" si="3625"/>
        <v>0</v>
      </c>
      <c r="BO1221" s="75">
        <f t="shared" si="3625"/>
        <v>6769</v>
      </c>
      <c r="BP1221" s="75">
        <f t="shared" si="3625"/>
        <v>0</v>
      </c>
      <c r="BQ1221" s="11">
        <f t="shared" si="3625"/>
        <v>0</v>
      </c>
      <c r="BR1221" s="11">
        <f t="shared" si="3625"/>
        <v>0</v>
      </c>
      <c r="BS1221" s="11">
        <f t="shared" si="3625"/>
        <v>0</v>
      </c>
      <c r="BT1221" s="11">
        <f t="shared" si="3625"/>
        <v>0</v>
      </c>
      <c r="BU1221" s="11">
        <f t="shared" ref="BQ1221:CF1223" si="3626">BU1222</f>
        <v>6769</v>
      </c>
      <c r="BV1221" s="11">
        <f t="shared" si="3626"/>
        <v>0</v>
      </c>
      <c r="BW1221" s="75">
        <f t="shared" si="3626"/>
        <v>0</v>
      </c>
      <c r="BX1221" s="75">
        <f t="shared" si="3626"/>
        <v>0</v>
      </c>
      <c r="BY1221" s="75">
        <f t="shared" si="3626"/>
        <v>0</v>
      </c>
      <c r="BZ1221" s="75">
        <f t="shared" si="3626"/>
        <v>0</v>
      </c>
      <c r="CA1221" s="75">
        <f t="shared" si="3626"/>
        <v>6769</v>
      </c>
      <c r="CB1221" s="75">
        <f t="shared" si="3626"/>
        <v>0</v>
      </c>
      <c r="CC1221" s="75">
        <f t="shared" si="3626"/>
        <v>0</v>
      </c>
      <c r="CD1221" s="75">
        <f t="shared" si="3626"/>
        <v>0</v>
      </c>
      <c r="CE1221" s="75">
        <f t="shared" si="3626"/>
        <v>0</v>
      </c>
      <c r="CF1221" s="75">
        <f t="shared" si="3626"/>
        <v>0</v>
      </c>
      <c r="CG1221" s="75">
        <f t="shared" ref="CC1221:CN1223" si="3627">CG1222</f>
        <v>6769</v>
      </c>
      <c r="CH1221" s="75">
        <f t="shared" si="3627"/>
        <v>0</v>
      </c>
      <c r="CI1221" s="11">
        <f t="shared" si="3627"/>
        <v>0</v>
      </c>
      <c r="CJ1221" s="11">
        <f t="shared" si="3627"/>
        <v>0</v>
      </c>
      <c r="CK1221" s="11">
        <f t="shared" si="3627"/>
        <v>0</v>
      </c>
      <c r="CL1221" s="11">
        <f t="shared" si="3627"/>
        <v>0</v>
      </c>
      <c r="CM1221" s="11">
        <f t="shared" si="3627"/>
        <v>6769</v>
      </c>
      <c r="CN1221" s="11">
        <f t="shared" si="3627"/>
        <v>0</v>
      </c>
    </row>
    <row r="1222" spans="1:92" ht="33" hidden="1" x14ac:dyDescent="0.25">
      <c r="A1222" s="55" t="s">
        <v>380</v>
      </c>
      <c r="B1222" s="14" t="s">
        <v>358</v>
      </c>
      <c r="C1222" s="14" t="s">
        <v>17</v>
      </c>
      <c r="D1222" s="14" t="s">
        <v>164</v>
      </c>
      <c r="E1222" s="14" t="s">
        <v>440</v>
      </c>
      <c r="F1222" s="14"/>
      <c r="G1222" s="11">
        <f t="shared" si="3613"/>
        <v>3398</v>
      </c>
      <c r="H1222" s="11">
        <f t="shared" si="3613"/>
        <v>0</v>
      </c>
      <c r="I1222" s="11">
        <f t="shared" si="3613"/>
        <v>0</v>
      </c>
      <c r="J1222" s="11">
        <f t="shared" si="3613"/>
        <v>0</v>
      </c>
      <c r="K1222" s="11">
        <f t="shared" si="3613"/>
        <v>0</v>
      </c>
      <c r="L1222" s="11">
        <f t="shared" si="3613"/>
        <v>0</v>
      </c>
      <c r="M1222" s="11">
        <f t="shared" si="3613"/>
        <v>3398</v>
      </c>
      <c r="N1222" s="11">
        <f t="shared" si="3613"/>
        <v>0</v>
      </c>
      <c r="O1222" s="11">
        <f t="shared" si="3613"/>
        <v>0</v>
      </c>
      <c r="P1222" s="11">
        <f t="shared" si="3613"/>
        <v>0</v>
      </c>
      <c r="Q1222" s="11">
        <f t="shared" si="3613"/>
        <v>0</v>
      </c>
      <c r="R1222" s="11">
        <f t="shared" si="3613"/>
        <v>0</v>
      </c>
      <c r="S1222" s="11">
        <f t="shared" si="3614"/>
        <v>3398</v>
      </c>
      <c r="T1222" s="11">
        <f t="shared" si="3614"/>
        <v>0</v>
      </c>
      <c r="U1222" s="11">
        <f t="shared" si="3614"/>
        <v>0</v>
      </c>
      <c r="V1222" s="11">
        <f t="shared" si="3614"/>
        <v>0</v>
      </c>
      <c r="W1222" s="11">
        <f t="shared" si="3614"/>
        <v>0</v>
      </c>
      <c r="X1222" s="11">
        <f t="shared" si="3614"/>
        <v>0</v>
      </c>
      <c r="Y1222" s="11">
        <f t="shared" si="3614"/>
        <v>3398</v>
      </c>
      <c r="Z1222" s="11">
        <f t="shared" si="3614"/>
        <v>0</v>
      </c>
      <c r="AA1222" s="11">
        <f t="shared" si="3614"/>
        <v>95</v>
      </c>
      <c r="AB1222" s="11">
        <f t="shared" si="3614"/>
        <v>0</v>
      </c>
      <c r="AC1222" s="11">
        <f t="shared" si="3614"/>
        <v>0</v>
      </c>
      <c r="AD1222" s="11">
        <f t="shared" si="3614"/>
        <v>0</v>
      </c>
      <c r="AE1222" s="11">
        <f t="shared" si="3614"/>
        <v>3493</v>
      </c>
      <c r="AF1222" s="11">
        <f t="shared" si="3614"/>
        <v>0</v>
      </c>
      <c r="AG1222" s="11">
        <f t="shared" si="3615"/>
        <v>0</v>
      </c>
      <c r="AH1222" s="11">
        <f t="shared" si="3615"/>
        <v>0</v>
      </c>
      <c r="AI1222" s="11">
        <f t="shared" si="3615"/>
        <v>0</v>
      </c>
      <c r="AJ1222" s="11">
        <f t="shared" si="3615"/>
        <v>0</v>
      </c>
      <c r="AK1222" s="75">
        <f t="shared" si="3615"/>
        <v>3493</v>
      </c>
      <c r="AL1222" s="75">
        <f t="shared" si="3615"/>
        <v>0</v>
      </c>
      <c r="AM1222" s="11">
        <f t="shared" si="3615"/>
        <v>0</v>
      </c>
      <c r="AN1222" s="11">
        <f t="shared" si="3615"/>
        <v>0</v>
      </c>
      <c r="AO1222" s="11">
        <f t="shared" si="3615"/>
        <v>0</v>
      </c>
      <c r="AP1222" s="11">
        <f t="shared" si="3615"/>
        <v>0</v>
      </c>
      <c r="AQ1222" s="11">
        <f t="shared" si="3615"/>
        <v>3493</v>
      </c>
      <c r="AR1222" s="11">
        <f t="shared" si="3615"/>
        <v>0</v>
      </c>
      <c r="AS1222" s="11">
        <f t="shared" si="3616"/>
        <v>0</v>
      </c>
      <c r="AT1222" s="11">
        <f t="shared" si="3616"/>
        <v>0</v>
      </c>
      <c r="AU1222" s="11">
        <f t="shared" si="3616"/>
        <v>0</v>
      </c>
      <c r="AV1222" s="11">
        <f t="shared" si="3616"/>
        <v>0</v>
      </c>
      <c r="AW1222" s="11">
        <f t="shared" si="3616"/>
        <v>3493</v>
      </c>
      <c r="AX1222" s="11">
        <f t="shared" si="3616"/>
        <v>0</v>
      </c>
      <c r="AY1222" s="75">
        <f t="shared" si="3616"/>
        <v>0</v>
      </c>
      <c r="AZ1222" s="75">
        <f t="shared" si="3616"/>
        <v>0</v>
      </c>
      <c r="BA1222" s="75">
        <f t="shared" si="3616"/>
        <v>0</v>
      </c>
      <c r="BB1222" s="75">
        <f t="shared" si="3616"/>
        <v>0</v>
      </c>
      <c r="BC1222" s="75">
        <f t="shared" si="3616"/>
        <v>3493</v>
      </c>
      <c r="BD1222" s="75">
        <f t="shared" si="3616"/>
        <v>0</v>
      </c>
      <c r="BE1222" s="11">
        <f t="shared" si="3625"/>
        <v>0</v>
      </c>
      <c r="BF1222" s="11">
        <f t="shared" si="3625"/>
        <v>0</v>
      </c>
      <c r="BG1222" s="11">
        <f t="shared" si="3625"/>
        <v>0</v>
      </c>
      <c r="BH1222" s="11">
        <f t="shared" si="3625"/>
        <v>0</v>
      </c>
      <c r="BI1222" s="138">
        <f t="shared" si="3625"/>
        <v>3493</v>
      </c>
      <c r="BJ1222" s="138">
        <f t="shared" si="3625"/>
        <v>0</v>
      </c>
      <c r="BK1222" s="75">
        <f t="shared" si="3625"/>
        <v>0</v>
      </c>
      <c r="BL1222" s="75">
        <f t="shared" si="3625"/>
        <v>0</v>
      </c>
      <c r="BM1222" s="75">
        <f t="shared" si="3625"/>
        <v>3276</v>
      </c>
      <c r="BN1222" s="75">
        <f t="shared" si="3625"/>
        <v>0</v>
      </c>
      <c r="BO1222" s="75">
        <f t="shared" si="3625"/>
        <v>6769</v>
      </c>
      <c r="BP1222" s="75">
        <f t="shared" si="3625"/>
        <v>0</v>
      </c>
      <c r="BQ1222" s="11">
        <f t="shared" si="3626"/>
        <v>0</v>
      </c>
      <c r="BR1222" s="11">
        <f t="shared" si="3626"/>
        <v>0</v>
      </c>
      <c r="BS1222" s="11">
        <f t="shared" si="3626"/>
        <v>0</v>
      </c>
      <c r="BT1222" s="11">
        <f t="shared" si="3626"/>
        <v>0</v>
      </c>
      <c r="BU1222" s="11">
        <f t="shared" si="3626"/>
        <v>6769</v>
      </c>
      <c r="BV1222" s="11">
        <f t="shared" si="3626"/>
        <v>0</v>
      </c>
      <c r="BW1222" s="75">
        <f t="shared" si="3626"/>
        <v>0</v>
      </c>
      <c r="BX1222" s="75">
        <f t="shared" si="3626"/>
        <v>0</v>
      </c>
      <c r="BY1222" s="75">
        <f t="shared" si="3626"/>
        <v>0</v>
      </c>
      <c r="BZ1222" s="75">
        <f t="shared" si="3626"/>
        <v>0</v>
      </c>
      <c r="CA1222" s="75">
        <f t="shared" si="3626"/>
        <v>6769</v>
      </c>
      <c r="CB1222" s="75">
        <f t="shared" si="3626"/>
        <v>0</v>
      </c>
      <c r="CC1222" s="75">
        <f t="shared" si="3627"/>
        <v>0</v>
      </c>
      <c r="CD1222" s="75">
        <f t="shared" si="3627"/>
        <v>0</v>
      </c>
      <c r="CE1222" s="75">
        <f t="shared" si="3627"/>
        <v>0</v>
      </c>
      <c r="CF1222" s="75">
        <f t="shared" si="3627"/>
        <v>0</v>
      </c>
      <c r="CG1222" s="75">
        <f t="shared" si="3627"/>
        <v>6769</v>
      </c>
      <c r="CH1222" s="75">
        <f t="shared" si="3627"/>
        <v>0</v>
      </c>
      <c r="CI1222" s="11">
        <f t="shared" si="3627"/>
        <v>0</v>
      </c>
      <c r="CJ1222" s="11">
        <f t="shared" si="3627"/>
        <v>0</v>
      </c>
      <c r="CK1222" s="11">
        <f t="shared" si="3627"/>
        <v>0</v>
      </c>
      <c r="CL1222" s="11">
        <f t="shared" si="3627"/>
        <v>0</v>
      </c>
      <c r="CM1222" s="11">
        <f t="shared" si="3627"/>
        <v>6769</v>
      </c>
      <c r="CN1222" s="11">
        <f t="shared" si="3627"/>
        <v>0</v>
      </c>
    </row>
    <row r="1223" spans="1:92" ht="33" hidden="1" x14ac:dyDescent="0.25">
      <c r="A1223" s="55" t="s">
        <v>268</v>
      </c>
      <c r="B1223" s="14" t="s">
        <v>358</v>
      </c>
      <c r="C1223" s="14" t="s">
        <v>17</v>
      </c>
      <c r="D1223" s="14" t="s">
        <v>164</v>
      </c>
      <c r="E1223" s="14" t="s">
        <v>440</v>
      </c>
      <c r="F1223" s="14" t="s">
        <v>33</v>
      </c>
      <c r="G1223" s="11">
        <f t="shared" si="3613"/>
        <v>3398</v>
      </c>
      <c r="H1223" s="11">
        <f t="shared" si="3613"/>
        <v>0</v>
      </c>
      <c r="I1223" s="11">
        <f t="shared" si="3613"/>
        <v>0</v>
      </c>
      <c r="J1223" s="11">
        <f t="shared" si="3613"/>
        <v>0</v>
      </c>
      <c r="K1223" s="11">
        <f t="shared" si="3613"/>
        <v>0</v>
      </c>
      <c r="L1223" s="11">
        <f t="shared" si="3613"/>
        <v>0</v>
      </c>
      <c r="M1223" s="11">
        <f t="shared" si="3613"/>
        <v>3398</v>
      </c>
      <c r="N1223" s="11">
        <f t="shared" si="3613"/>
        <v>0</v>
      </c>
      <c r="O1223" s="11">
        <f t="shared" si="3613"/>
        <v>0</v>
      </c>
      <c r="P1223" s="11">
        <f t="shared" si="3613"/>
        <v>0</v>
      </c>
      <c r="Q1223" s="11">
        <f t="shared" si="3613"/>
        <v>0</v>
      </c>
      <c r="R1223" s="11">
        <f t="shared" si="3613"/>
        <v>0</v>
      </c>
      <c r="S1223" s="11">
        <f t="shared" si="3614"/>
        <v>3398</v>
      </c>
      <c r="T1223" s="11">
        <f t="shared" si="3614"/>
        <v>0</v>
      </c>
      <c r="U1223" s="11">
        <f t="shared" si="3614"/>
        <v>0</v>
      </c>
      <c r="V1223" s="11">
        <f t="shared" si="3614"/>
        <v>0</v>
      </c>
      <c r="W1223" s="11">
        <f t="shared" si="3614"/>
        <v>0</v>
      </c>
      <c r="X1223" s="11">
        <f t="shared" si="3614"/>
        <v>0</v>
      </c>
      <c r="Y1223" s="11">
        <f t="shared" si="3614"/>
        <v>3398</v>
      </c>
      <c r="Z1223" s="11">
        <f t="shared" si="3614"/>
        <v>0</v>
      </c>
      <c r="AA1223" s="11">
        <f t="shared" si="3614"/>
        <v>95</v>
      </c>
      <c r="AB1223" s="11">
        <f t="shared" si="3614"/>
        <v>0</v>
      </c>
      <c r="AC1223" s="11">
        <f t="shared" si="3614"/>
        <v>0</v>
      </c>
      <c r="AD1223" s="11">
        <f t="shared" si="3614"/>
        <v>0</v>
      </c>
      <c r="AE1223" s="11">
        <f t="shared" si="3614"/>
        <v>3493</v>
      </c>
      <c r="AF1223" s="11">
        <f t="shared" si="3614"/>
        <v>0</v>
      </c>
      <c r="AG1223" s="11">
        <f t="shared" si="3615"/>
        <v>0</v>
      </c>
      <c r="AH1223" s="11">
        <f t="shared" si="3615"/>
        <v>0</v>
      </c>
      <c r="AI1223" s="11">
        <f t="shared" si="3615"/>
        <v>0</v>
      </c>
      <c r="AJ1223" s="11">
        <f t="shared" si="3615"/>
        <v>0</v>
      </c>
      <c r="AK1223" s="75">
        <f t="shared" si="3615"/>
        <v>3493</v>
      </c>
      <c r="AL1223" s="75">
        <f t="shared" si="3615"/>
        <v>0</v>
      </c>
      <c r="AM1223" s="11">
        <f t="shared" si="3615"/>
        <v>0</v>
      </c>
      <c r="AN1223" s="11">
        <f t="shared" si="3615"/>
        <v>0</v>
      </c>
      <c r="AO1223" s="11">
        <f t="shared" si="3615"/>
        <v>0</v>
      </c>
      <c r="AP1223" s="11">
        <f t="shared" si="3615"/>
        <v>0</v>
      </c>
      <c r="AQ1223" s="11">
        <f t="shared" si="3615"/>
        <v>3493</v>
      </c>
      <c r="AR1223" s="11">
        <f t="shared" si="3615"/>
        <v>0</v>
      </c>
      <c r="AS1223" s="11">
        <f t="shared" si="3616"/>
        <v>0</v>
      </c>
      <c r="AT1223" s="11">
        <f t="shared" si="3616"/>
        <v>0</v>
      </c>
      <c r="AU1223" s="11">
        <f t="shared" si="3616"/>
        <v>0</v>
      </c>
      <c r="AV1223" s="11">
        <f t="shared" si="3616"/>
        <v>0</v>
      </c>
      <c r="AW1223" s="11">
        <f t="shared" si="3616"/>
        <v>3493</v>
      </c>
      <c r="AX1223" s="11">
        <f t="shared" si="3616"/>
        <v>0</v>
      </c>
      <c r="AY1223" s="75">
        <f t="shared" si="3616"/>
        <v>0</v>
      </c>
      <c r="AZ1223" s="75">
        <f t="shared" si="3616"/>
        <v>0</v>
      </c>
      <c r="BA1223" s="75">
        <f t="shared" si="3616"/>
        <v>0</v>
      </c>
      <c r="BB1223" s="75">
        <f t="shared" si="3616"/>
        <v>0</v>
      </c>
      <c r="BC1223" s="75">
        <f t="shared" si="3616"/>
        <v>3493</v>
      </c>
      <c r="BD1223" s="75">
        <f t="shared" si="3616"/>
        <v>0</v>
      </c>
      <c r="BE1223" s="11">
        <f t="shared" si="3625"/>
        <v>0</v>
      </c>
      <c r="BF1223" s="11">
        <f t="shared" si="3625"/>
        <v>0</v>
      </c>
      <c r="BG1223" s="11">
        <f t="shared" si="3625"/>
        <v>0</v>
      </c>
      <c r="BH1223" s="11">
        <f t="shared" si="3625"/>
        <v>0</v>
      </c>
      <c r="BI1223" s="138">
        <f t="shared" si="3625"/>
        <v>3493</v>
      </c>
      <c r="BJ1223" s="138">
        <f t="shared" si="3625"/>
        <v>0</v>
      </c>
      <c r="BK1223" s="75">
        <f t="shared" si="3625"/>
        <v>0</v>
      </c>
      <c r="BL1223" s="75">
        <f t="shared" si="3625"/>
        <v>0</v>
      </c>
      <c r="BM1223" s="75">
        <f t="shared" si="3625"/>
        <v>3276</v>
      </c>
      <c r="BN1223" s="75">
        <f t="shared" si="3625"/>
        <v>0</v>
      </c>
      <c r="BO1223" s="75">
        <f t="shared" si="3625"/>
        <v>6769</v>
      </c>
      <c r="BP1223" s="75">
        <f t="shared" si="3625"/>
        <v>0</v>
      </c>
      <c r="BQ1223" s="11">
        <f t="shared" si="3626"/>
        <v>0</v>
      </c>
      <c r="BR1223" s="11">
        <f t="shared" si="3626"/>
        <v>0</v>
      </c>
      <c r="BS1223" s="11">
        <f t="shared" si="3626"/>
        <v>0</v>
      </c>
      <c r="BT1223" s="11">
        <f t="shared" si="3626"/>
        <v>0</v>
      </c>
      <c r="BU1223" s="11">
        <f t="shared" si="3626"/>
        <v>6769</v>
      </c>
      <c r="BV1223" s="11">
        <f t="shared" si="3626"/>
        <v>0</v>
      </c>
      <c r="BW1223" s="75">
        <f t="shared" si="3626"/>
        <v>0</v>
      </c>
      <c r="BX1223" s="75">
        <f t="shared" si="3626"/>
        <v>0</v>
      </c>
      <c r="BY1223" s="75">
        <f t="shared" si="3626"/>
        <v>0</v>
      </c>
      <c r="BZ1223" s="75">
        <f t="shared" si="3626"/>
        <v>0</v>
      </c>
      <c r="CA1223" s="75">
        <f t="shared" si="3626"/>
        <v>6769</v>
      </c>
      <c r="CB1223" s="75">
        <f t="shared" si="3626"/>
        <v>0</v>
      </c>
      <c r="CC1223" s="75">
        <f t="shared" si="3627"/>
        <v>0</v>
      </c>
      <c r="CD1223" s="75">
        <f t="shared" si="3627"/>
        <v>0</v>
      </c>
      <c r="CE1223" s="75">
        <f t="shared" si="3627"/>
        <v>0</v>
      </c>
      <c r="CF1223" s="75">
        <f t="shared" si="3627"/>
        <v>0</v>
      </c>
      <c r="CG1223" s="75">
        <f t="shared" si="3627"/>
        <v>6769</v>
      </c>
      <c r="CH1223" s="75">
        <f t="shared" si="3627"/>
        <v>0</v>
      </c>
      <c r="CI1223" s="11">
        <f t="shared" si="3627"/>
        <v>0</v>
      </c>
      <c r="CJ1223" s="11">
        <f t="shared" si="3627"/>
        <v>0</v>
      </c>
      <c r="CK1223" s="11">
        <f t="shared" si="3627"/>
        <v>0</v>
      </c>
      <c r="CL1223" s="11">
        <f t="shared" si="3627"/>
        <v>0</v>
      </c>
      <c r="CM1223" s="11">
        <f t="shared" si="3627"/>
        <v>6769</v>
      </c>
      <c r="CN1223" s="11">
        <f t="shared" si="3627"/>
        <v>0</v>
      </c>
    </row>
    <row r="1224" spans="1:92" ht="33" hidden="1" x14ac:dyDescent="0.25">
      <c r="A1224" s="55" t="s">
        <v>39</v>
      </c>
      <c r="B1224" s="14" t="s">
        <v>358</v>
      </c>
      <c r="C1224" s="14" t="s">
        <v>17</v>
      </c>
      <c r="D1224" s="14" t="s">
        <v>164</v>
      </c>
      <c r="E1224" s="14" t="s">
        <v>440</v>
      </c>
      <c r="F1224" s="14" t="s">
        <v>40</v>
      </c>
      <c r="G1224" s="11">
        <v>3398</v>
      </c>
      <c r="H1224" s="11"/>
      <c r="I1224" s="11"/>
      <c r="J1224" s="11"/>
      <c r="K1224" s="11"/>
      <c r="L1224" s="11"/>
      <c r="M1224" s="11">
        <f>G1224+I1224+J1224+K1224+L1224</f>
        <v>3398</v>
      </c>
      <c r="N1224" s="11">
        <f>H1224+J1224</f>
        <v>0</v>
      </c>
      <c r="O1224" s="11"/>
      <c r="P1224" s="11"/>
      <c r="Q1224" s="11"/>
      <c r="R1224" s="11"/>
      <c r="S1224" s="11">
        <f>M1224+O1224+P1224+Q1224+R1224</f>
        <v>3398</v>
      </c>
      <c r="T1224" s="11">
        <f>N1224+P1224</f>
        <v>0</v>
      </c>
      <c r="U1224" s="11"/>
      <c r="V1224" s="11"/>
      <c r="W1224" s="11"/>
      <c r="X1224" s="11"/>
      <c r="Y1224" s="11">
        <f>S1224+U1224+V1224+W1224+X1224</f>
        <v>3398</v>
      </c>
      <c r="Z1224" s="11">
        <f>T1224+V1224</f>
        <v>0</v>
      </c>
      <c r="AA1224" s="11">
        <v>95</v>
      </c>
      <c r="AB1224" s="11"/>
      <c r="AC1224" s="11"/>
      <c r="AD1224" s="11"/>
      <c r="AE1224" s="11">
        <f>Y1224+AA1224+AB1224+AC1224+AD1224</f>
        <v>3493</v>
      </c>
      <c r="AF1224" s="11">
        <f>Z1224+AB1224</f>
        <v>0</v>
      </c>
      <c r="AG1224" s="11"/>
      <c r="AH1224" s="11"/>
      <c r="AI1224" s="11"/>
      <c r="AJ1224" s="11"/>
      <c r="AK1224" s="75">
        <f>AE1224+AG1224+AH1224+AI1224+AJ1224</f>
        <v>3493</v>
      </c>
      <c r="AL1224" s="75">
        <f>AF1224+AH1224</f>
        <v>0</v>
      </c>
      <c r="AM1224" s="11"/>
      <c r="AN1224" s="11"/>
      <c r="AO1224" s="11"/>
      <c r="AP1224" s="11"/>
      <c r="AQ1224" s="11">
        <f>AK1224+AM1224+AN1224+AO1224+AP1224</f>
        <v>3493</v>
      </c>
      <c r="AR1224" s="11">
        <f>AL1224+AN1224</f>
        <v>0</v>
      </c>
      <c r="AS1224" s="11"/>
      <c r="AT1224" s="11"/>
      <c r="AU1224" s="11"/>
      <c r="AV1224" s="11"/>
      <c r="AW1224" s="11">
        <f>AQ1224+AS1224+AT1224+AU1224+AV1224</f>
        <v>3493</v>
      </c>
      <c r="AX1224" s="11">
        <f>AR1224+AT1224</f>
        <v>0</v>
      </c>
      <c r="AY1224" s="75"/>
      <c r="AZ1224" s="75"/>
      <c r="BA1224" s="75"/>
      <c r="BB1224" s="75"/>
      <c r="BC1224" s="75">
        <f>AW1224+AY1224+AZ1224+BA1224+BB1224</f>
        <v>3493</v>
      </c>
      <c r="BD1224" s="75">
        <f>AX1224+AZ1224</f>
        <v>0</v>
      </c>
      <c r="BE1224" s="11"/>
      <c r="BF1224" s="11"/>
      <c r="BG1224" s="11"/>
      <c r="BH1224" s="11"/>
      <c r="BI1224" s="138">
        <f>BC1224+BE1224+BF1224+BG1224+BH1224</f>
        <v>3493</v>
      </c>
      <c r="BJ1224" s="138">
        <f>BD1224+BF1224</f>
        <v>0</v>
      </c>
      <c r="BK1224" s="75"/>
      <c r="BL1224" s="75"/>
      <c r="BM1224" s="75">
        <v>3276</v>
      </c>
      <c r="BN1224" s="75"/>
      <c r="BO1224" s="75">
        <f>BI1224+BK1224+BL1224+BM1224+BN1224</f>
        <v>6769</v>
      </c>
      <c r="BP1224" s="75">
        <f>BJ1224+BL1224</f>
        <v>0</v>
      </c>
      <c r="BQ1224" s="11"/>
      <c r="BR1224" s="11"/>
      <c r="BS1224" s="11"/>
      <c r="BT1224" s="11"/>
      <c r="BU1224" s="11">
        <f>BO1224+BQ1224+BR1224+BS1224+BT1224</f>
        <v>6769</v>
      </c>
      <c r="BV1224" s="11">
        <f>BP1224+BR1224</f>
        <v>0</v>
      </c>
      <c r="BW1224" s="75"/>
      <c r="BX1224" s="75"/>
      <c r="BY1224" s="75"/>
      <c r="BZ1224" s="75"/>
      <c r="CA1224" s="75">
        <f>BU1224+BW1224+BX1224+BY1224+BZ1224</f>
        <v>6769</v>
      </c>
      <c r="CB1224" s="75">
        <f>BV1224+BX1224</f>
        <v>0</v>
      </c>
      <c r="CC1224" s="75"/>
      <c r="CD1224" s="75"/>
      <c r="CE1224" s="75"/>
      <c r="CF1224" s="75"/>
      <c r="CG1224" s="75">
        <f>CA1224+CC1224+CD1224+CE1224+CF1224</f>
        <v>6769</v>
      </c>
      <c r="CH1224" s="75">
        <f>CB1224+CD1224</f>
        <v>0</v>
      </c>
      <c r="CI1224" s="11"/>
      <c r="CJ1224" s="11"/>
      <c r="CK1224" s="11"/>
      <c r="CL1224" s="11"/>
      <c r="CM1224" s="11">
        <f>CG1224+CI1224+CJ1224+CK1224+CL1224</f>
        <v>6769</v>
      </c>
      <c r="CN1224" s="11">
        <f>CH1224+CJ1224</f>
        <v>0</v>
      </c>
    </row>
    <row r="1225" spans="1:92" hidden="1" x14ac:dyDescent="0.25">
      <c r="A1225" s="55" t="s">
        <v>584</v>
      </c>
      <c r="B1225" s="14" t="s">
        <v>358</v>
      </c>
      <c r="C1225" s="14" t="s">
        <v>17</v>
      </c>
      <c r="D1225" s="14" t="s">
        <v>164</v>
      </c>
      <c r="E1225" s="14" t="s">
        <v>745</v>
      </c>
      <c r="F1225" s="14"/>
      <c r="G1225" s="11"/>
      <c r="H1225" s="11"/>
      <c r="I1225" s="11"/>
      <c r="J1225" s="11"/>
      <c r="K1225" s="11"/>
      <c r="L1225" s="11"/>
      <c r="M1225" s="11"/>
      <c r="N1225" s="11"/>
      <c r="O1225" s="11"/>
      <c r="P1225" s="11"/>
      <c r="Q1225" s="11"/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1"/>
      <c r="AE1225" s="11"/>
      <c r="AF1225" s="11"/>
      <c r="AG1225" s="11"/>
      <c r="AH1225" s="11"/>
      <c r="AI1225" s="11"/>
      <c r="AJ1225" s="11"/>
      <c r="AK1225" s="11"/>
      <c r="AL1225" s="11"/>
      <c r="AM1225" s="11"/>
      <c r="AN1225" s="11"/>
      <c r="AO1225" s="11"/>
      <c r="AP1225" s="11"/>
      <c r="AQ1225" s="11"/>
      <c r="AR1225" s="11"/>
      <c r="AS1225" s="11"/>
      <c r="AT1225" s="11"/>
      <c r="AU1225" s="11"/>
      <c r="AV1225" s="11"/>
      <c r="AW1225" s="11"/>
      <c r="AX1225" s="11"/>
      <c r="AY1225" s="75">
        <f>AY1226</f>
        <v>0</v>
      </c>
      <c r="AZ1225" s="75">
        <f t="shared" ref="AZ1225:BO1227" si="3628">AZ1226</f>
        <v>80</v>
      </c>
      <c r="BA1225" s="75">
        <f t="shared" si="3628"/>
        <v>0</v>
      </c>
      <c r="BB1225" s="75">
        <f t="shared" si="3628"/>
        <v>0</v>
      </c>
      <c r="BC1225" s="75">
        <f t="shared" si="3628"/>
        <v>80</v>
      </c>
      <c r="BD1225" s="75">
        <f t="shared" si="3628"/>
        <v>80</v>
      </c>
      <c r="BE1225" s="11">
        <f>BE1226</f>
        <v>0</v>
      </c>
      <c r="BF1225" s="11">
        <f t="shared" si="3628"/>
        <v>0</v>
      </c>
      <c r="BG1225" s="11">
        <f t="shared" si="3628"/>
        <v>0</v>
      </c>
      <c r="BH1225" s="11">
        <f t="shared" si="3628"/>
        <v>0</v>
      </c>
      <c r="BI1225" s="138">
        <f t="shared" si="3628"/>
        <v>80</v>
      </c>
      <c r="BJ1225" s="138">
        <f t="shared" si="3628"/>
        <v>80</v>
      </c>
      <c r="BK1225" s="75">
        <f>BK1226</f>
        <v>0</v>
      </c>
      <c r="BL1225" s="75">
        <f t="shared" si="3628"/>
        <v>0</v>
      </c>
      <c r="BM1225" s="75">
        <f t="shared" si="3628"/>
        <v>0</v>
      </c>
      <c r="BN1225" s="75">
        <f t="shared" si="3628"/>
        <v>0</v>
      </c>
      <c r="BO1225" s="75">
        <f t="shared" si="3628"/>
        <v>80</v>
      </c>
      <c r="BP1225" s="75">
        <f t="shared" ref="BL1225:BP1227" si="3629">BP1226</f>
        <v>80</v>
      </c>
      <c r="BQ1225" s="11">
        <f>BQ1226</f>
        <v>0</v>
      </c>
      <c r="BR1225" s="11">
        <f t="shared" ref="BR1225:CG1227" si="3630">BR1226</f>
        <v>0</v>
      </c>
      <c r="BS1225" s="11">
        <f t="shared" si="3630"/>
        <v>0</v>
      </c>
      <c r="BT1225" s="11">
        <f t="shared" si="3630"/>
        <v>0</v>
      </c>
      <c r="BU1225" s="11">
        <f t="shared" si="3630"/>
        <v>80</v>
      </c>
      <c r="BV1225" s="11">
        <f t="shared" si="3630"/>
        <v>80</v>
      </c>
      <c r="BW1225" s="75">
        <f>BW1226</f>
        <v>0</v>
      </c>
      <c r="BX1225" s="75">
        <f t="shared" si="3630"/>
        <v>0</v>
      </c>
      <c r="BY1225" s="75">
        <f t="shared" si="3630"/>
        <v>0</v>
      </c>
      <c r="BZ1225" s="75">
        <f t="shared" si="3630"/>
        <v>0</v>
      </c>
      <c r="CA1225" s="75">
        <f t="shared" si="3630"/>
        <v>80</v>
      </c>
      <c r="CB1225" s="75">
        <f t="shared" si="3630"/>
        <v>80</v>
      </c>
      <c r="CC1225" s="75">
        <f>CC1226</f>
        <v>0</v>
      </c>
      <c r="CD1225" s="75">
        <f t="shared" si="3630"/>
        <v>0</v>
      </c>
      <c r="CE1225" s="75">
        <f t="shared" si="3630"/>
        <v>0</v>
      </c>
      <c r="CF1225" s="75">
        <f t="shared" si="3630"/>
        <v>0</v>
      </c>
      <c r="CG1225" s="75">
        <f t="shared" si="3630"/>
        <v>80</v>
      </c>
      <c r="CH1225" s="75">
        <f t="shared" ref="CD1225:CH1227" si="3631">CH1226</f>
        <v>80</v>
      </c>
      <c r="CI1225" s="11">
        <f>CI1226</f>
        <v>0</v>
      </c>
      <c r="CJ1225" s="11">
        <f t="shared" ref="CJ1225:CN1227" si="3632">CJ1226</f>
        <v>0</v>
      </c>
      <c r="CK1225" s="11">
        <f t="shared" si="3632"/>
        <v>0</v>
      </c>
      <c r="CL1225" s="11">
        <f t="shared" si="3632"/>
        <v>0</v>
      </c>
      <c r="CM1225" s="11">
        <f t="shared" si="3632"/>
        <v>80</v>
      </c>
      <c r="CN1225" s="11">
        <f t="shared" si="3632"/>
        <v>80</v>
      </c>
    </row>
    <row r="1226" spans="1:92" ht="29.25" hidden="1" customHeight="1" x14ac:dyDescent="0.25">
      <c r="A1226" s="55" t="s">
        <v>586</v>
      </c>
      <c r="B1226" s="14" t="s">
        <v>358</v>
      </c>
      <c r="C1226" s="14" t="s">
        <v>17</v>
      </c>
      <c r="D1226" s="14" t="s">
        <v>164</v>
      </c>
      <c r="E1226" s="14" t="s">
        <v>746</v>
      </c>
      <c r="F1226" s="14"/>
      <c r="G1226" s="11"/>
      <c r="H1226" s="11"/>
      <c r="I1226" s="11"/>
      <c r="J1226" s="11"/>
      <c r="K1226" s="11"/>
      <c r="L1226" s="11"/>
      <c r="M1226" s="11"/>
      <c r="N1226" s="11"/>
      <c r="O1226" s="11"/>
      <c r="P1226" s="11"/>
      <c r="Q1226" s="11"/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1"/>
      <c r="AF1226" s="11"/>
      <c r="AG1226" s="11"/>
      <c r="AH1226" s="11"/>
      <c r="AI1226" s="11"/>
      <c r="AJ1226" s="11"/>
      <c r="AK1226" s="11"/>
      <c r="AL1226" s="11"/>
      <c r="AM1226" s="11"/>
      <c r="AN1226" s="11"/>
      <c r="AO1226" s="11"/>
      <c r="AP1226" s="11"/>
      <c r="AQ1226" s="11"/>
      <c r="AR1226" s="11"/>
      <c r="AS1226" s="11"/>
      <c r="AT1226" s="11"/>
      <c r="AU1226" s="11"/>
      <c r="AV1226" s="11"/>
      <c r="AW1226" s="11"/>
      <c r="AX1226" s="11"/>
      <c r="AY1226" s="75">
        <f>AY1227</f>
        <v>0</v>
      </c>
      <c r="AZ1226" s="75">
        <f t="shared" si="3628"/>
        <v>80</v>
      </c>
      <c r="BA1226" s="75">
        <f t="shared" si="3628"/>
        <v>0</v>
      </c>
      <c r="BB1226" s="75">
        <f t="shared" si="3628"/>
        <v>0</v>
      </c>
      <c r="BC1226" s="75">
        <f t="shared" si="3628"/>
        <v>80</v>
      </c>
      <c r="BD1226" s="75">
        <f t="shared" si="3628"/>
        <v>80</v>
      </c>
      <c r="BE1226" s="11">
        <f>BE1227</f>
        <v>0</v>
      </c>
      <c r="BF1226" s="11">
        <f t="shared" si="3628"/>
        <v>0</v>
      </c>
      <c r="BG1226" s="11">
        <f t="shared" si="3628"/>
        <v>0</v>
      </c>
      <c r="BH1226" s="11">
        <f t="shared" si="3628"/>
        <v>0</v>
      </c>
      <c r="BI1226" s="138">
        <f t="shared" si="3628"/>
        <v>80</v>
      </c>
      <c r="BJ1226" s="138">
        <f t="shared" si="3628"/>
        <v>80</v>
      </c>
      <c r="BK1226" s="75">
        <f>BK1227</f>
        <v>0</v>
      </c>
      <c r="BL1226" s="75">
        <f t="shared" si="3629"/>
        <v>0</v>
      </c>
      <c r="BM1226" s="75">
        <f t="shared" si="3629"/>
        <v>0</v>
      </c>
      <c r="BN1226" s="75">
        <f t="shared" si="3629"/>
        <v>0</v>
      </c>
      <c r="BO1226" s="75">
        <f t="shared" si="3629"/>
        <v>80</v>
      </c>
      <c r="BP1226" s="75">
        <f t="shared" si="3629"/>
        <v>80</v>
      </c>
      <c r="BQ1226" s="11">
        <f>BQ1227</f>
        <v>0</v>
      </c>
      <c r="BR1226" s="11">
        <f t="shared" si="3630"/>
        <v>0</v>
      </c>
      <c r="BS1226" s="11">
        <f t="shared" si="3630"/>
        <v>0</v>
      </c>
      <c r="BT1226" s="11">
        <f t="shared" si="3630"/>
        <v>0</v>
      </c>
      <c r="BU1226" s="11">
        <f t="shared" si="3630"/>
        <v>80</v>
      </c>
      <c r="BV1226" s="11">
        <f t="shared" si="3630"/>
        <v>80</v>
      </c>
      <c r="BW1226" s="75">
        <f>BW1227</f>
        <v>0</v>
      </c>
      <c r="BX1226" s="75">
        <f t="shared" si="3630"/>
        <v>0</v>
      </c>
      <c r="BY1226" s="75">
        <f t="shared" si="3630"/>
        <v>0</v>
      </c>
      <c r="BZ1226" s="75">
        <f t="shared" si="3630"/>
        <v>0</v>
      </c>
      <c r="CA1226" s="75">
        <f t="shared" si="3630"/>
        <v>80</v>
      </c>
      <c r="CB1226" s="75">
        <f t="shared" si="3630"/>
        <v>80</v>
      </c>
      <c r="CC1226" s="75">
        <f>CC1227</f>
        <v>0</v>
      </c>
      <c r="CD1226" s="75">
        <f t="shared" si="3631"/>
        <v>0</v>
      </c>
      <c r="CE1226" s="75">
        <f t="shared" si="3631"/>
        <v>0</v>
      </c>
      <c r="CF1226" s="75">
        <f t="shared" si="3631"/>
        <v>0</v>
      </c>
      <c r="CG1226" s="75">
        <f t="shared" si="3631"/>
        <v>80</v>
      </c>
      <c r="CH1226" s="75">
        <f t="shared" si="3631"/>
        <v>80</v>
      </c>
      <c r="CI1226" s="11">
        <f>CI1227</f>
        <v>0</v>
      </c>
      <c r="CJ1226" s="11">
        <f t="shared" si="3632"/>
        <v>0</v>
      </c>
      <c r="CK1226" s="11">
        <f t="shared" si="3632"/>
        <v>0</v>
      </c>
      <c r="CL1226" s="11">
        <f t="shared" si="3632"/>
        <v>0</v>
      </c>
      <c r="CM1226" s="11">
        <f t="shared" si="3632"/>
        <v>80</v>
      </c>
      <c r="CN1226" s="11">
        <f t="shared" si="3632"/>
        <v>80</v>
      </c>
    </row>
    <row r="1227" spans="1:92" ht="33" hidden="1" x14ac:dyDescent="0.25">
      <c r="A1227" s="55" t="s">
        <v>268</v>
      </c>
      <c r="B1227" s="14" t="s">
        <v>358</v>
      </c>
      <c r="C1227" s="14" t="s">
        <v>17</v>
      </c>
      <c r="D1227" s="14" t="s">
        <v>164</v>
      </c>
      <c r="E1227" s="14" t="s">
        <v>746</v>
      </c>
      <c r="F1227" s="14" t="s">
        <v>33</v>
      </c>
      <c r="G1227" s="11"/>
      <c r="H1227" s="11"/>
      <c r="I1227" s="11"/>
      <c r="J1227" s="11"/>
      <c r="K1227" s="11"/>
      <c r="L1227" s="11"/>
      <c r="M1227" s="11"/>
      <c r="N1227" s="11"/>
      <c r="O1227" s="11"/>
      <c r="P1227" s="11"/>
      <c r="Q1227" s="11"/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1"/>
      <c r="AF1227" s="11"/>
      <c r="AG1227" s="11"/>
      <c r="AH1227" s="11"/>
      <c r="AI1227" s="11"/>
      <c r="AJ1227" s="11"/>
      <c r="AK1227" s="11"/>
      <c r="AL1227" s="11"/>
      <c r="AM1227" s="11"/>
      <c r="AN1227" s="11"/>
      <c r="AO1227" s="11"/>
      <c r="AP1227" s="11"/>
      <c r="AQ1227" s="11"/>
      <c r="AR1227" s="11"/>
      <c r="AS1227" s="11"/>
      <c r="AT1227" s="11"/>
      <c r="AU1227" s="11"/>
      <c r="AV1227" s="11"/>
      <c r="AW1227" s="11"/>
      <c r="AX1227" s="11"/>
      <c r="AY1227" s="75">
        <f>AY1228</f>
        <v>0</v>
      </c>
      <c r="AZ1227" s="75">
        <f t="shared" si="3628"/>
        <v>80</v>
      </c>
      <c r="BA1227" s="75">
        <f t="shared" si="3628"/>
        <v>0</v>
      </c>
      <c r="BB1227" s="75">
        <f t="shared" si="3628"/>
        <v>0</v>
      </c>
      <c r="BC1227" s="75">
        <f t="shared" si="3628"/>
        <v>80</v>
      </c>
      <c r="BD1227" s="75">
        <f t="shared" si="3628"/>
        <v>80</v>
      </c>
      <c r="BE1227" s="11">
        <f>BE1228</f>
        <v>0</v>
      </c>
      <c r="BF1227" s="11">
        <f t="shared" si="3628"/>
        <v>0</v>
      </c>
      <c r="BG1227" s="11">
        <f t="shared" si="3628"/>
        <v>0</v>
      </c>
      <c r="BH1227" s="11">
        <f t="shared" si="3628"/>
        <v>0</v>
      </c>
      <c r="BI1227" s="138">
        <f t="shared" si="3628"/>
        <v>80</v>
      </c>
      <c r="BJ1227" s="138">
        <f t="shared" si="3628"/>
        <v>80</v>
      </c>
      <c r="BK1227" s="75">
        <f>BK1228</f>
        <v>0</v>
      </c>
      <c r="BL1227" s="75">
        <f t="shared" si="3629"/>
        <v>0</v>
      </c>
      <c r="BM1227" s="75">
        <f t="shared" si="3629"/>
        <v>0</v>
      </c>
      <c r="BN1227" s="75">
        <f t="shared" si="3629"/>
        <v>0</v>
      </c>
      <c r="BO1227" s="75">
        <f t="shared" si="3629"/>
        <v>80</v>
      </c>
      <c r="BP1227" s="75">
        <f t="shared" si="3629"/>
        <v>80</v>
      </c>
      <c r="BQ1227" s="11">
        <f>BQ1228</f>
        <v>0</v>
      </c>
      <c r="BR1227" s="11">
        <f t="shared" si="3630"/>
        <v>0</v>
      </c>
      <c r="BS1227" s="11">
        <f t="shared" si="3630"/>
        <v>0</v>
      </c>
      <c r="BT1227" s="11">
        <f t="shared" si="3630"/>
        <v>0</v>
      </c>
      <c r="BU1227" s="11">
        <f t="shared" si="3630"/>
        <v>80</v>
      </c>
      <c r="BV1227" s="11">
        <f t="shared" si="3630"/>
        <v>80</v>
      </c>
      <c r="BW1227" s="75">
        <f>BW1228</f>
        <v>0</v>
      </c>
      <c r="BX1227" s="75">
        <f t="shared" si="3630"/>
        <v>0</v>
      </c>
      <c r="BY1227" s="75">
        <f t="shared" si="3630"/>
        <v>0</v>
      </c>
      <c r="BZ1227" s="75">
        <f t="shared" si="3630"/>
        <v>0</v>
      </c>
      <c r="CA1227" s="75">
        <f t="shared" si="3630"/>
        <v>80</v>
      </c>
      <c r="CB1227" s="75">
        <f t="shared" si="3630"/>
        <v>80</v>
      </c>
      <c r="CC1227" s="75">
        <f>CC1228</f>
        <v>0</v>
      </c>
      <c r="CD1227" s="75">
        <f t="shared" si="3631"/>
        <v>0</v>
      </c>
      <c r="CE1227" s="75">
        <f t="shared" si="3631"/>
        <v>0</v>
      </c>
      <c r="CF1227" s="75">
        <f t="shared" si="3631"/>
        <v>0</v>
      </c>
      <c r="CG1227" s="75">
        <f t="shared" si="3631"/>
        <v>80</v>
      </c>
      <c r="CH1227" s="75">
        <f t="shared" si="3631"/>
        <v>80</v>
      </c>
      <c r="CI1227" s="11">
        <f>CI1228</f>
        <v>0</v>
      </c>
      <c r="CJ1227" s="11">
        <f t="shared" si="3632"/>
        <v>0</v>
      </c>
      <c r="CK1227" s="11">
        <f t="shared" si="3632"/>
        <v>0</v>
      </c>
      <c r="CL1227" s="11">
        <f t="shared" si="3632"/>
        <v>0</v>
      </c>
      <c r="CM1227" s="11">
        <f t="shared" si="3632"/>
        <v>80</v>
      </c>
      <c r="CN1227" s="11">
        <f t="shared" si="3632"/>
        <v>80</v>
      </c>
    </row>
    <row r="1228" spans="1:92" ht="33" hidden="1" x14ac:dyDescent="0.25">
      <c r="A1228" s="55" t="s">
        <v>39</v>
      </c>
      <c r="B1228" s="14" t="s">
        <v>358</v>
      </c>
      <c r="C1228" s="14" t="s">
        <v>17</v>
      </c>
      <c r="D1228" s="14" t="s">
        <v>164</v>
      </c>
      <c r="E1228" s="14" t="s">
        <v>746</v>
      </c>
      <c r="F1228" s="14" t="s">
        <v>40</v>
      </c>
      <c r="G1228" s="11"/>
      <c r="H1228" s="11"/>
      <c r="I1228" s="11"/>
      <c r="J1228" s="11"/>
      <c r="K1228" s="11"/>
      <c r="L1228" s="11"/>
      <c r="M1228" s="11"/>
      <c r="N1228" s="11"/>
      <c r="O1228" s="11"/>
      <c r="P1228" s="11"/>
      <c r="Q1228" s="11"/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1"/>
      <c r="AF1228" s="11"/>
      <c r="AG1228" s="11"/>
      <c r="AH1228" s="11"/>
      <c r="AI1228" s="11"/>
      <c r="AJ1228" s="11"/>
      <c r="AK1228" s="11"/>
      <c r="AL1228" s="11"/>
      <c r="AM1228" s="11"/>
      <c r="AN1228" s="11"/>
      <c r="AO1228" s="11"/>
      <c r="AP1228" s="11"/>
      <c r="AQ1228" s="11"/>
      <c r="AR1228" s="11"/>
      <c r="AS1228" s="11"/>
      <c r="AT1228" s="11"/>
      <c r="AU1228" s="11"/>
      <c r="AV1228" s="11"/>
      <c r="AW1228" s="11"/>
      <c r="AX1228" s="11"/>
      <c r="AY1228" s="75"/>
      <c r="AZ1228" s="75">
        <v>80</v>
      </c>
      <c r="BA1228" s="75"/>
      <c r="BB1228" s="75"/>
      <c r="BC1228" s="75">
        <f>AW1228+AY1228+AZ1228+BA1228+BB1228</f>
        <v>80</v>
      </c>
      <c r="BD1228" s="75">
        <f>AX1228+AZ1228</f>
        <v>80</v>
      </c>
      <c r="BE1228" s="11"/>
      <c r="BF1228" s="11"/>
      <c r="BG1228" s="11"/>
      <c r="BH1228" s="11"/>
      <c r="BI1228" s="138">
        <f>BC1228+BE1228+BF1228+BG1228+BH1228</f>
        <v>80</v>
      </c>
      <c r="BJ1228" s="138">
        <f>BD1228+BF1228</f>
        <v>80</v>
      </c>
      <c r="BK1228" s="75"/>
      <c r="BL1228" s="75"/>
      <c r="BM1228" s="75"/>
      <c r="BN1228" s="75"/>
      <c r="BO1228" s="75">
        <f>BI1228+BK1228+BL1228+BM1228+BN1228</f>
        <v>80</v>
      </c>
      <c r="BP1228" s="75">
        <f>BJ1228+BL1228</f>
        <v>80</v>
      </c>
      <c r="BQ1228" s="11"/>
      <c r="BR1228" s="11"/>
      <c r="BS1228" s="11"/>
      <c r="BT1228" s="11"/>
      <c r="BU1228" s="11">
        <f>BO1228+BQ1228+BR1228+BS1228+BT1228</f>
        <v>80</v>
      </c>
      <c r="BV1228" s="11">
        <f>BP1228+BR1228</f>
        <v>80</v>
      </c>
      <c r="BW1228" s="75"/>
      <c r="BX1228" s="75"/>
      <c r="BY1228" s="75"/>
      <c r="BZ1228" s="75"/>
      <c r="CA1228" s="75">
        <f>BU1228+BW1228+BX1228+BY1228+BZ1228</f>
        <v>80</v>
      </c>
      <c r="CB1228" s="75">
        <f>BV1228+BX1228</f>
        <v>80</v>
      </c>
      <c r="CC1228" s="75"/>
      <c r="CD1228" s="75"/>
      <c r="CE1228" s="75"/>
      <c r="CF1228" s="75"/>
      <c r="CG1228" s="75">
        <f>CA1228+CC1228+CD1228+CE1228+CF1228</f>
        <v>80</v>
      </c>
      <c r="CH1228" s="75">
        <f>CB1228+CD1228</f>
        <v>80</v>
      </c>
      <c r="CI1228" s="11"/>
      <c r="CJ1228" s="11"/>
      <c r="CK1228" s="11"/>
      <c r="CL1228" s="11"/>
      <c r="CM1228" s="11">
        <f>CG1228+CI1228+CJ1228+CK1228+CL1228</f>
        <v>80</v>
      </c>
      <c r="CN1228" s="11">
        <f>CH1228+CJ1228</f>
        <v>80</v>
      </c>
    </row>
    <row r="1229" spans="1:92" hidden="1" x14ac:dyDescent="0.25">
      <c r="A1229" s="55"/>
      <c r="B1229" s="14"/>
      <c r="C1229" s="14"/>
      <c r="D1229" s="14"/>
      <c r="E1229" s="14"/>
      <c r="F1229" s="14"/>
      <c r="G1229" s="11"/>
      <c r="H1229" s="11"/>
      <c r="I1229" s="11"/>
      <c r="J1229" s="11"/>
      <c r="K1229" s="11"/>
      <c r="L1229" s="11"/>
      <c r="M1229" s="11"/>
      <c r="N1229" s="11"/>
      <c r="O1229" s="11"/>
      <c r="P1229" s="11"/>
      <c r="Q1229" s="11"/>
      <c r="R1229" s="11"/>
      <c r="S1229" s="11"/>
      <c r="T1229" s="11"/>
      <c r="U1229" s="11"/>
      <c r="V1229" s="11"/>
      <c r="W1229" s="11"/>
      <c r="X1229" s="11"/>
      <c r="Y1229" s="11"/>
      <c r="Z1229" s="11"/>
      <c r="AA1229" s="11"/>
      <c r="AB1229" s="11"/>
      <c r="AC1229" s="11"/>
      <c r="AD1229" s="11"/>
      <c r="AE1229" s="11"/>
      <c r="AF1229" s="11"/>
      <c r="AG1229" s="11"/>
      <c r="AH1229" s="11"/>
      <c r="AI1229" s="11"/>
      <c r="AJ1229" s="11"/>
      <c r="AK1229" s="75"/>
      <c r="AL1229" s="75"/>
      <c r="AM1229" s="11"/>
      <c r="AN1229" s="11"/>
      <c r="AO1229" s="11"/>
      <c r="AP1229" s="11"/>
      <c r="AQ1229" s="11"/>
      <c r="AR1229" s="11"/>
      <c r="AS1229" s="11"/>
      <c r="AT1229" s="11"/>
      <c r="AU1229" s="11"/>
      <c r="AV1229" s="11"/>
      <c r="AW1229" s="11"/>
      <c r="AX1229" s="11"/>
      <c r="AY1229" s="75"/>
      <c r="AZ1229" s="75"/>
      <c r="BA1229" s="75"/>
      <c r="BB1229" s="75"/>
      <c r="BC1229" s="75"/>
      <c r="BD1229" s="75"/>
      <c r="BE1229" s="11"/>
      <c r="BF1229" s="11"/>
      <c r="BG1229" s="11"/>
      <c r="BH1229" s="11"/>
      <c r="BI1229" s="138"/>
      <c r="BJ1229" s="138"/>
      <c r="BK1229" s="75"/>
      <c r="BL1229" s="75"/>
      <c r="BM1229" s="75"/>
      <c r="BN1229" s="75"/>
      <c r="BO1229" s="75"/>
      <c r="BP1229" s="75"/>
      <c r="BQ1229" s="11"/>
      <c r="BR1229" s="11"/>
      <c r="BS1229" s="11"/>
      <c r="BT1229" s="11"/>
      <c r="BU1229" s="11"/>
      <c r="BV1229" s="11"/>
      <c r="BW1229" s="75"/>
      <c r="BX1229" s="75"/>
      <c r="BY1229" s="75"/>
      <c r="BZ1229" s="75"/>
      <c r="CA1229" s="75"/>
      <c r="CB1229" s="75"/>
      <c r="CC1229" s="75"/>
      <c r="CD1229" s="75"/>
      <c r="CE1229" s="75"/>
      <c r="CF1229" s="75"/>
      <c r="CG1229" s="75"/>
      <c r="CH1229" s="75"/>
      <c r="CI1229" s="11"/>
      <c r="CJ1229" s="11"/>
      <c r="CK1229" s="11"/>
      <c r="CL1229" s="11"/>
      <c r="CM1229" s="11"/>
      <c r="CN1229" s="11"/>
    </row>
    <row r="1230" spans="1:92" ht="60.75" hidden="1" x14ac:dyDescent="0.3">
      <c r="A1230" s="73" t="s">
        <v>670</v>
      </c>
      <c r="B1230" s="19" t="s">
        <v>293</v>
      </c>
      <c r="C1230" s="19"/>
      <c r="D1230" s="19"/>
      <c r="E1230" s="19"/>
      <c r="F1230" s="19"/>
      <c r="G1230" s="20">
        <f t="shared" ref="G1230:AF1230" si="3633">+G1232+G1268+G1275+G1283+G1369</f>
        <v>250233</v>
      </c>
      <c r="H1230" s="20">
        <f t="shared" si="3633"/>
        <v>0</v>
      </c>
      <c r="I1230" s="11">
        <f t="shared" si="3633"/>
        <v>0</v>
      </c>
      <c r="J1230" s="11">
        <f t="shared" si="3633"/>
        <v>0</v>
      </c>
      <c r="K1230" s="11">
        <f t="shared" si="3633"/>
        <v>0</v>
      </c>
      <c r="L1230" s="11">
        <f t="shared" si="3633"/>
        <v>0</v>
      </c>
      <c r="M1230" s="20">
        <f t="shared" si="3633"/>
        <v>250233</v>
      </c>
      <c r="N1230" s="20">
        <f t="shared" si="3633"/>
        <v>0</v>
      </c>
      <c r="O1230" s="20">
        <f t="shared" si="3633"/>
        <v>0</v>
      </c>
      <c r="P1230" s="20">
        <f t="shared" si="3633"/>
        <v>554</v>
      </c>
      <c r="Q1230" s="20">
        <f t="shared" si="3633"/>
        <v>0</v>
      </c>
      <c r="R1230" s="20">
        <f t="shared" si="3633"/>
        <v>0</v>
      </c>
      <c r="S1230" s="20">
        <f t="shared" si="3633"/>
        <v>250787</v>
      </c>
      <c r="T1230" s="20">
        <f t="shared" si="3633"/>
        <v>554</v>
      </c>
      <c r="U1230" s="20">
        <f t="shared" si="3633"/>
        <v>0</v>
      </c>
      <c r="V1230" s="20">
        <f t="shared" si="3633"/>
        <v>0</v>
      </c>
      <c r="W1230" s="20">
        <f t="shared" si="3633"/>
        <v>0</v>
      </c>
      <c r="X1230" s="20">
        <f t="shared" si="3633"/>
        <v>0</v>
      </c>
      <c r="Y1230" s="20">
        <f t="shared" si="3633"/>
        <v>250787</v>
      </c>
      <c r="Z1230" s="20">
        <f t="shared" si="3633"/>
        <v>554</v>
      </c>
      <c r="AA1230" s="20">
        <f t="shared" si="3633"/>
        <v>0</v>
      </c>
      <c r="AB1230" s="20">
        <f t="shared" si="3633"/>
        <v>453</v>
      </c>
      <c r="AC1230" s="20">
        <f t="shared" si="3633"/>
        <v>8163</v>
      </c>
      <c r="AD1230" s="20">
        <f t="shared" si="3633"/>
        <v>-451</v>
      </c>
      <c r="AE1230" s="20">
        <f t="shared" si="3633"/>
        <v>258952</v>
      </c>
      <c r="AF1230" s="20">
        <f t="shared" si="3633"/>
        <v>1007</v>
      </c>
      <c r="AG1230" s="20">
        <f t="shared" ref="AG1230:AL1230" si="3634">AG1232+AG1268+AG1275+AG1283+AG1369</f>
        <v>0</v>
      </c>
      <c r="AH1230" s="20">
        <f t="shared" si="3634"/>
        <v>7212</v>
      </c>
      <c r="AI1230" s="20">
        <f t="shared" si="3634"/>
        <v>1478</v>
      </c>
      <c r="AJ1230" s="20">
        <f t="shared" si="3634"/>
        <v>0</v>
      </c>
      <c r="AK1230" s="82">
        <f t="shared" si="3634"/>
        <v>267642</v>
      </c>
      <c r="AL1230" s="82">
        <f t="shared" si="3634"/>
        <v>8219</v>
      </c>
      <c r="AM1230" s="20">
        <f t="shared" ref="AM1230:AR1230" si="3635">AM1232+AM1268+AM1275+AM1283+AM1369</f>
        <v>0</v>
      </c>
      <c r="AN1230" s="20">
        <f t="shared" si="3635"/>
        <v>0</v>
      </c>
      <c r="AO1230" s="20">
        <f t="shared" si="3635"/>
        <v>0</v>
      </c>
      <c r="AP1230" s="20">
        <f t="shared" si="3635"/>
        <v>0</v>
      </c>
      <c r="AQ1230" s="20">
        <f t="shared" si="3635"/>
        <v>267642</v>
      </c>
      <c r="AR1230" s="20">
        <f t="shared" si="3635"/>
        <v>8219</v>
      </c>
      <c r="AS1230" s="20">
        <f t="shared" ref="AS1230:AX1230" si="3636">AS1232+AS1268+AS1275+AS1283+AS1369</f>
        <v>-2035</v>
      </c>
      <c r="AT1230" s="20">
        <f t="shared" si="3636"/>
        <v>0</v>
      </c>
      <c r="AU1230" s="20">
        <f t="shared" si="3636"/>
        <v>70</v>
      </c>
      <c r="AV1230" s="20">
        <f t="shared" si="3636"/>
        <v>0</v>
      </c>
      <c r="AW1230" s="20">
        <f t="shared" si="3636"/>
        <v>265677</v>
      </c>
      <c r="AX1230" s="20">
        <f t="shared" si="3636"/>
        <v>8219</v>
      </c>
      <c r="AY1230" s="82">
        <f t="shared" ref="AY1230:BD1230" si="3637">AY1232+AY1268+AY1275+AY1283+AY1369</f>
        <v>-465</v>
      </c>
      <c r="AZ1230" s="82">
        <f t="shared" si="3637"/>
        <v>113</v>
      </c>
      <c r="BA1230" s="82">
        <f t="shared" si="3637"/>
        <v>0</v>
      </c>
      <c r="BB1230" s="82">
        <f t="shared" si="3637"/>
        <v>0</v>
      </c>
      <c r="BC1230" s="82">
        <f t="shared" si="3637"/>
        <v>265325</v>
      </c>
      <c r="BD1230" s="82">
        <f t="shared" si="3637"/>
        <v>8332</v>
      </c>
      <c r="BE1230" s="20">
        <f t="shared" ref="BE1230:BJ1230" si="3638">BE1232+BE1268+BE1275+BE1283+BE1369</f>
        <v>0</v>
      </c>
      <c r="BF1230" s="20">
        <f t="shared" si="3638"/>
        <v>0</v>
      </c>
      <c r="BG1230" s="20">
        <f t="shared" si="3638"/>
        <v>0</v>
      </c>
      <c r="BH1230" s="20">
        <f t="shared" si="3638"/>
        <v>0</v>
      </c>
      <c r="BI1230" s="141">
        <f t="shared" si="3638"/>
        <v>265325</v>
      </c>
      <c r="BJ1230" s="141">
        <f t="shared" si="3638"/>
        <v>8332</v>
      </c>
      <c r="BK1230" s="82">
        <f t="shared" ref="BK1230:BP1230" si="3639">BK1232+BK1268+BK1275+BK1283+BK1369</f>
        <v>0</v>
      </c>
      <c r="BL1230" s="82">
        <f t="shared" si="3639"/>
        <v>0</v>
      </c>
      <c r="BM1230" s="82">
        <f t="shared" si="3639"/>
        <v>0</v>
      </c>
      <c r="BN1230" s="82">
        <f t="shared" si="3639"/>
        <v>0</v>
      </c>
      <c r="BO1230" s="82">
        <f t="shared" si="3639"/>
        <v>265325</v>
      </c>
      <c r="BP1230" s="82">
        <f t="shared" si="3639"/>
        <v>8332</v>
      </c>
      <c r="BQ1230" s="20">
        <f t="shared" ref="BQ1230:BV1230" si="3640">BQ1232+BQ1268+BQ1275+BQ1283+BQ1369</f>
        <v>0</v>
      </c>
      <c r="BR1230" s="20">
        <f t="shared" si="3640"/>
        <v>0</v>
      </c>
      <c r="BS1230" s="20">
        <f t="shared" si="3640"/>
        <v>0</v>
      </c>
      <c r="BT1230" s="20">
        <f t="shared" si="3640"/>
        <v>0</v>
      </c>
      <c r="BU1230" s="20">
        <f t="shared" si="3640"/>
        <v>265325</v>
      </c>
      <c r="BV1230" s="20">
        <f t="shared" si="3640"/>
        <v>8332</v>
      </c>
      <c r="BW1230" s="82">
        <f t="shared" ref="BW1230:CB1230" si="3641">BW1232+BW1268+BW1275+BW1283+BW1369</f>
        <v>0</v>
      </c>
      <c r="BX1230" s="82">
        <f t="shared" si="3641"/>
        <v>0</v>
      </c>
      <c r="BY1230" s="82">
        <f t="shared" si="3641"/>
        <v>0</v>
      </c>
      <c r="BZ1230" s="82">
        <f t="shared" si="3641"/>
        <v>0</v>
      </c>
      <c r="CA1230" s="82">
        <f t="shared" si="3641"/>
        <v>265325</v>
      </c>
      <c r="CB1230" s="82">
        <f t="shared" si="3641"/>
        <v>8332</v>
      </c>
      <c r="CC1230" s="82">
        <f t="shared" ref="CC1230:CH1230" si="3642">CC1232+CC1268+CC1275+CC1283+CC1369</f>
        <v>-556</v>
      </c>
      <c r="CD1230" s="82">
        <f t="shared" si="3642"/>
        <v>0</v>
      </c>
      <c r="CE1230" s="82">
        <f t="shared" si="3642"/>
        <v>45</v>
      </c>
      <c r="CF1230" s="82">
        <f t="shared" si="3642"/>
        <v>0</v>
      </c>
      <c r="CG1230" s="82">
        <f t="shared" si="3642"/>
        <v>264814</v>
      </c>
      <c r="CH1230" s="82">
        <f t="shared" si="3642"/>
        <v>8332</v>
      </c>
      <c r="CI1230" s="20">
        <f t="shared" ref="CI1230:CN1230" si="3643">CI1232+CI1268+CI1275+CI1283+CI1369</f>
        <v>0</v>
      </c>
      <c r="CJ1230" s="20">
        <f t="shared" si="3643"/>
        <v>0</v>
      </c>
      <c r="CK1230" s="20">
        <f t="shared" si="3643"/>
        <v>0</v>
      </c>
      <c r="CL1230" s="20">
        <f t="shared" si="3643"/>
        <v>-107</v>
      </c>
      <c r="CM1230" s="20">
        <f t="shared" si="3643"/>
        <v>264707</v>
      </c>
      <c r="CN1230" s="20">
        <f t="shared" si="3643"/>
        <v>8332</v>
      </c>
    </row>
    <row r="1231" spans="1:92" ht="20.25" hidden="1" x14ac:dyDescent="0.3">
      <c r="A1231" s="73"/>
      <c r="B1231" s="19"/>
      <c r="C1231" s="19"/>
      <c r="D1231" s="19"/>
      <c r="E1231" s="19"/>
      <c r="F1231" s="19"/>
      <c r="G1231" s="20"/>
      <c r="H1231" s="20"/>
      <c r="I1231" s="11"/>
      <c r="J1231" s="11"/>
      <c r="K1231" s="11"/>
      <c r="L1231" s="11"/>
      <c r="M1231" s="20"/>
      <c r="N1231" s="20"/>
      <c r="O1231" s="20"/>
      <c r="P1231" s="20"/>
      <c r="Q1231" s="20"/>
      <c r="R1231" s="20"/>
      <c r="S1231" s="20"/>
      <c r="T1231" s="20"/>
      <c r="U1231" s="20"/>
      <c r="V1231" s="20"/>
      <c r="W1231" s="20"/>
      <c r="X1231" s="20"/>
      <c r="Y1231" s="20"/>
      <c r="Z1231" s="20"/>
      <c r="AA1231" s="20"/>
      <c r="AB1231" s="20"/>
      <c r="AC1231" s="20"/>
      <c r="AD1231" s="20"/>
      <c r="AE1231" s="20"/>
      <c r="AF1231" s="20"/>
      <c r="AG1231" s="20"/>
      <c r="AH1231" s="20"/>
      <c r="AI1231" s="20"/>
      <c r="AJ1231" s="20"/>
      <c r="AK1231" s="82"/>
      <c r="AL1231" s="82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82"/>
      <c r="AZ1231" s="82"/>
      <c r="BA1231" s="82"/>
      <c r="BB1231" s="82"/>
      <c r="BC1231" s="82"/>
      <c r="BD1231" s="82"/>
      <c r="BE1231" s="20"/>
      <c r="BF1231" s="20"/>
      <c r="BG1231" s="20"/>
      <c r="BH1231" s="20"/>
      <c r="BI1231" s="141"/>
      <c r="BJ1231" s="141"/>
      <c r="BK1231" s="82"/>
      <c r="BL1231" s="82"/>
      <c r="BM1231" s="82"/>
      <c r="BN1231" s="82"/>
      <c r="BO1231" s="82"/>
      <c r="BP1231" s="82"/>
      <c r="BQ1231" s="20"/>
      <c r="BR1231" s="20"/>
      <c r="BS1231" s="20"/>
      <c r="BT1231" s="20"/>
      <c r="BU1231" s="20"/>
      <c r="BV1231" s="20"/>
      <c r="BW1231" s="82"/>
      <c r="BX1231" s="82"/>
      <c r="BY1231" s="82"/>
      <c r="BZ1231" s="82"/>
      <c r="CA1231" s="82"/>
      <c r="CB1231" s="82"/>
      <c r="CC1231" s="82"/>
      <c r="CD1231" s="82"/>
      <c r="CE1231" s="82"/>
      <c r="CF1231" s="82"/>
      <c r="CG1231" s="82"/>
      <c r="CH1231" s="82"/>
      <c r="CI1231" s="20"/>
      <c r="CJ1231" s="20"/>
      <c r="CK1231" s="20"/>
      <c r="CL1231" s="20"/>
      <c r="CM1231" s="20"/>
      <c r="CN1231" s="20"/>
    </row>
    <row r="1232" spans="1:92" ht="18.75" hidden="1" x14ac:dyDescent="0.3">
      <c r="A1232" s="74" t="s">
        <v>63</v>
      </c>
      <c r="B1232" s="25" t="s">
        <v>293</v>
      </c>
      <c r="C1232" s="25" t="s">
        <v>22</v>
      </c>
      <c r="D1232" s="25" t="s">
        <v>64</v>
      </c>
      <c r="E1232" s="25"/>
      <c r="F1232" s="25"/>
      <c r="G1232" s="21">
        <f>G1233</f>
        <v>158841</v>
      </c>
      <c r="H1232" s="21">
        <f t="shared" ref="H1232:R1232" si="3644">H1233</f>
        <v>0</v>
      </c>
      <c r="I1232" s="11">
        <f t="shared" si="3644"/>
        <v>0</v>
      </c>
      <c r="J1232" s="11">
        <f t="shared" si="3644"/>
        <v>0</v>
      </c>
      <c r="K1232" s="11">
        <f t="shared" si="3644"/>
        <v>0</v>
      </c>
      <c r="L1232" s="11">
        <f t="shared" si="3644"/>
        <v>0</v>
      </c>
      <c r="M1232" s="21">
        <f t="shared" si="3644"/>
        <v>158841</v>
      </c>
      <c r="N1232" s="21">
        <f t="shared" si="3644"/>
        <v>0</v>
      </c>
      <c r="O1232" s="21">
        <f t="shared" si="3644"/>
        <v>0</v>
      </c>
      <c r="P1232" s="21">
        <f t="shared" si="3644"/>
        <v>554</v>
      </c>
      <c r="Q1232" s="21">
        <f t="shared" si="3644"/>
        <v>0</v>
      </c>
      <c r="R1232" s="21">
        <f t="shared" si="3644"/>
        <v>0</v>
      </c>
      <c r="S1232" s="21">
        <f t="shared" ref="S1232:CB1232" si="3645">S1233</f>
        <v>159395</v>
      </c>
      <c r="T1232" s="21">
        <f t="shared" si="3645"/>
        <v>554</v>
      </c>
      <c r="U1232" s="21">
        <f t="shared" si="3645"/>
        <v>0</v>
      </c>
      <c r="V1232" s="21">
        <f t="shared" si="3645"/>
        <v>0</v>
      </c>
      <c r="W1232" s="21">
        <f t="shared" si="3645"/>
        <v>0</v>
      </c>
      <c r="X1232" s="21">
        <f t="shared" si="3645"/>
        <v>0</v>
      </c>
      <c r="Y1232" s="21">
        <f t="shared" si="3645"/>
        <v>159395</v>
      </c>
      <c r="Z1232" s="21">
        <f t="shared" si="3645"/>
        <v>554</v>
      </c>
      <c r="AA1232" s="21">
        <f t="shared" si="3645"/>
        <v>0</v>
      </c>
      <c r="AB1232" s="21">
        <f t="shared" si="3645"/>
        <v>453</v>
      </c>
      <c r="AC1232" s="21">
        <f t="shared" si="3645"/>
        <v>0</v>
      </c>
      <c r="AD1232" s="21">
        <f t="shared" si="3645"/>
        <v>0</v>
      </c>
      <c r="AE1232" s="21">
        <f t="shared" si="3645"/>
        <v>159848</v>
      </c>
      <c r="AF1232" s="21">
        <f t="shared" si="3645"/>
        <v>1007</v>
      </c>
      <c r="AG1232" s="21">
        <f t="shared" si="3645"/>
        <v>0</v>
      </c>
      <c r="AH1232" s="21">
        <f t="shared" si="3645"/>
        <v>0</v>
      </c>
      <c r="AI1232" s="21">
        <f t="shared" si="3645"/>
        <v>0</v>
      </c>
      <c r="AJ1232" s="21">
        <f t="shared" si="3645"/>
        <v>0</v>
      </c>
      <c r="AK1232" s="83">
        <f t="shared" si="3645"/>
        <v>159848</v>
      </c>
      <c r="AL1232" s="83">
        <f t="shared" si="3645"/>
        <v>1007</v>
      </c>
      <c r="AM1232" s="21">
        <f t="shared" si="3645"/>
        <v>0</v>
      </c>
      <c r="AN1232" s="21">
        <f t="shared" si="3645"/>
        <v>0</v>
      </c>
      <c r="AO1232" s="21">
        <f t="shared" si="3645"/>
        <v>0</v>
      </c>
      <c r="AP1232" s="21">
        <f t="shared" si="3645"/>
        <v>0</v>
      </c>
      <c r="AQ1232" s="21">
        <f t="shared" si="3645"/>
        <v>159848</v>
      </c>
      <c r="AR1232" s="21">
        <f t="shared" si="3645"/>
        <v>1007</v>
      </c>
      <c r="AS1232" s="21">
        <f t="shared" si="3645"/>
        <v>0</v>
      </c>
      <c r="AT1232" s="21">
        <f t="shared" si="3645"/>
        <v>0</v>
      </c>
      <c r="AU1232" s="21">
        <f t="shared" si="3645"/>
        <v>0</v>
      </c>
      <c r="AV1232" s="21">
        <f t="shared" si="3645"/>
        <v>0</v>
      </c>
      <c r="AW1232" s="21">
        <f t="shared" si="3645"/>
        <v>159848</v>
      </c>
      <c r="AX1232" s="21">
        <f t="shared" si="3645"/>
        <v>1007</v>
      </c>
      <c r="AY1232" s="83">
        <f t="shared" si="3645"/>
        <v>0</v>
      </c>
      <c r="AZ1232" s="83">
        <f t="shared" si="3645"/>
        <v>113</v>
      </c>
      <c r="BA1232" s="83">
        <f t="shared" si="3645"/>
        <v>0</v>
      </c>
      <c r="BB1232" s="83">
        <f t="shared" si="3645"/>
        <v>0</v>
      </c>
      <c r="BC1232" s="83">
        <f t="shared" si="3645"/>
        <v>159961</v>
      </c>
      <c r="BD1232" s="83">
        <f t="shared" si="3645"/>
        <v>1120</v>
      </c>
      <c r="BE1232" s="21">
        <f t="shared" si="3645"/>
        <v>0</v>
      </c>
      <c r="BF1232" s="21">
        <f t="shared" si="3645"/>
        <v>0</v>
      </c>
      <c r="BG1232" s="21">
        <f t="shared" si="3645"/>
        <v>0</v>
      </c>
      <c r="BH1232" s="21">
        <f t="shared" si="3645"/>
        <v>0</v>
      </c>
      <c r="BI1232" s="142">
        <f t="shared" si="3645"/>
        <v>159961</v>
      </c>
      <c r="BJ1232" s="142">
        <f t="shared" si="3645"/>
        <v>1120</v>
      </c>
      <c r="BK1232" s="83">
        <f t="shared" si="3645"/>
        <v>0</v>
      </c>
      <c r="BL1232" s="83">
        <f t="shared" si="3645"/>
        <v>0</v>
      </c>
      <c r="BM1232" s="83">
        <f t="shared" si="3645"/>
        <v>0</v>
      </c>
      <c r="BN1232" s="83">
        <f t="shared" si="3645"/>
        <v>0</v>
      </c>
      <c r="BO1232" s="83">
        <f t="shared" si="3645"/>
        <v>159961</v>
      </c>
      <c r="BP1232" s="83">
        <f t="shared" si="3645"/>
        <v>1120</v>
      </c>
      <c r="BQ1232" s="21">
        <f t="shared" si="3645"/>
        <v>0</v>
      </c>
      <c r="BR1232" s="21">
        <f t="shared" si="3645"/>
        <v>0</v>
      </c>
      <c r="BS1232" s="21">
        <f t="shared" si="3645"/>
        <v>0</v>
      </c>
      <c r="BT1232" s="21">
        <f t="shared" si="3645"/>
        <v>0</v>
      </c>
      <c r="BU1232" s="21">
        <f t="shared" si="3645"/>
        <v>159961</v>
      </c>
      <c r="BV1232" s="21">
        <f t="shared" si="3645"/>
        <v>1120</v>
      </c>
      <c r="BW1232" s="83">
        <f t="shared" si="3645"/>
        <v>0</v>
      </c>
      <c r="BX1232" s="83">
        <f t="shared" si="3645"/>
        <v>0</v>
      </c>
      <c r="BY1232" s="83">
        <f t="shared" si="3645"/>
        <v>0</v>
      </c>
      <c r="BZ1232" s="83">
        <f t="shared" si="3645"/>
        <v>0</v>
      </c>
      <c r="CA1232" s="83">
        <f t="shared" si="3645"/>
        <v>159961</v>
      </c>
      <c r="CB1232" s="83">
        <f t="shared" si="3645"/>
        <v>1120</v>
      </c>
      <c r="CC1232" s="83">
        <f>CC1233+CC1261</f>
        <v>40423</v>
      </c>
      <c r="CD1232" s="83">
        <f t="shared" ref="CD1232:CH1232" si="3646">CD1233+CD1261</f>
        <v>0</v>
      </c>
      <c r="CE1232" s="83">
        <f t="shared" si="3646"/>
        <v>0</v>
      </c>
      <c r="CF1232" s="83">
        <f t="shared" si="3646"/>
        <v>0</v>
      </c>
      <c r="CG1232" s="83">
        <f t="shared" si="3646"/>
        <v>200384</v>
      </c>
      <c r="CH1232" s="83">
        <f t="shared" si="3646"/>
        <v>1120</v>
      </c>
      <c r="CI1232" s="21">
        <f>CI1233+CI1261</f>
        <v>0</v>
      </c>
      <c r="CJ1232" s="21">
        <f t="shared" ref="CJ1232:CN1232" si="3647">CJ1233+CJ1261</f>
        <v>0</v>
      </c>
      <c r="CK1232" s="21">
        <f t="shared" si="3647"/>
        <v>0</v>
      </c>
      <c r="CL1232" s="21">
        <f t="shared" si="3647"/>
        <v>-107</v>
      </c>
      <c r="CM1232" s="21">
        <f t="shared" si="3647"/>
        <v>200277</v>
      </c>
      <c r="CN1232" s="21">
        <f t="shared" si="3647"/>
        <v>1120</v>
      </c>
    </row>
    <row r="1233" spans="1:92" ht="49.5" hidden="1" x14ac:dyDescent="0.25">
      <c r="A1233" s="51" t="s">
        <v>541</v>
      </c>
      <c r="B1233" s="22" t="s">
        <v>293</v>
      </c>
      <c r="C1233" s="22" t="s">
        <v>22</v>
      </c>
      <c r="D1233" s="22" t="s">
        <v>64</v>
      </c>
      <c r="E1233" s="22" t="s">
        <v>74</v>
      </c>
      <c r="F1233" s="22"/>
      <c r="G1233" s="11">
        <f>G1234+G1238</f>
        <v>158841</v>
      </c>
      <c r="H1233" s="11">
        <f t="shared" ref="H1233:N1233" si="3648">H1234+H1238</f>
        <v>0</v>
      </c>
      <c r="I1233" s="11">
        <f t="shared" si="3648"/>
        <v>0</v>
      </c>
      <c r="J1233" s="11">
        <f t="shared" si="3648"/>
        <v>0</v>
      </c>
      <c r="K1233" s="11">
        <f t="shared" si="3648"/>
        <v>0</v>
      </c>
      <c r="L1233" s="11">
        <f t="shared" si="3648"/>
        <v>0</v>
      </c>
      <c r="M1233" s="11">
        <f t="shared" si="3648"/>
        <v>158841</v>
      </c>
      <c r="N1233" s="11">
        <f t="shared" si="3648"/>
        <v>0</v>
      </c>
      <c r="O1233" s="11">
        <f t="shared" ref="O1233:T1233" si="3649">O1234+O1238+O1251</f>
        <v>0</v>
      </c>
      <c r="P1233" s="11">
        <f t="shared" si="3649"/>
        <v>554</v>
      </c>
      <c r="Q1233" s="11">
        <f t="shared" si="3649"/>
        <v>0</v>
      </c>
      <c r="R1233" s="11">
        <f t="shared" si="3649"/>
        <v>0</v>
      </c>
      <c r="S1233" s="11">
        <f t="shared" si="3649"/>
        <v>159395</v>
      </c>
      <c r="T1233" s="11">
        <f t="shared" si="3649"/>
        <v>554</v>
      </c>
      <c r="U1233" s="11">
        <f t="shared" ref="U1233:Z1233" si="3650">U1234+U1238+U1251</f>
        <v>0</v>
      </c>
      <c r="V1233" s="11">
        <f t="shared" si="3650"/>
        <v>0</v>
      </c>
      <c r="W1233" s="11">
        <f t="shared" si="3650"/>
        <v>0</v>
      </c>
      <c r="X1233" s="11">
        <f t="shared" si="3650"/>
        <v>0</v>
      </c>
      <c r="Y1233" s="11">
        <f t="shared" si="3650"/>
        <v>159395</v>
      </c>
      <c r="Z1233" s="11">
        <f t="shared" si="3650"/>
        <v>554</v>
      </c>
      <c r="AA1233" s="11">
        <f t="shared" ref="AA1233:AF1233" si="3651">AA1234+AA1238+AA1251+AA1247</f>
        <v>0</v>
      </c>
      <c r="AB1233" s="11">
        <f t="shared" si="3651"/>
        <v>453</v>
      </c>
      <c r="AC1233" s="11">
        <f t="shared" si="3651"/>
        <v>0</v>
      </c>
      <c r="AD1233" s="11">
        <f t="shared" si="3651"/>
        <v>0</v>
      </c>
      <c r="AE1233" s="11">
        <f t="shared" si="3651"/>
        <v>159848</v>
      </c>
      <c r="AF1233" s="11">
        <f t="shared" si="3651"/>
        <v>1007</v>
      </c>
      <c r="AG1233" s="11">
        <f t="shared" ref="AG1233:AL1233" si="3652">AG1234+AG1238+AG1251+AG1247</f>
        <v>0</v>
      </c>
      <c r="AH1233" s="11">
        <f t="shared" si="3652"/>
        <v>0</v>
      </c>
      <c r="AI1233" s="11">
        <f t="shared" si="3652"/>
        <v>0</v>
      </c>
      <c r="AJ1233" s="11">
        <f t="shared" si="3652"/>
        <v>0</v>
      </c>
      <c r="AK1233" s="75">
        <f t="shared" si="3652"/>
        <v>159848</v>
      </c>
      <c r="AL1233" s="75">
        <f t="shared" si="3652"/>
        <v>1007</v>
      </c>
      <c r="AM1233" s="11">
        <f t="shared" ref="AM1233:AR1233" si="3653">AM1234+AM1238+AM1251+AM1247</f>
        <v>0</v>
      </c>
      <c r="AN1233" s="11">
        <f t="shared" si="3653"/>
        <v>0</v>
      </c>
      <c r="AO1233" s="11">
        <f t="shared" si="3653"/>
        <v>0</v>
      </c>
      <c r="AP1233" s="11">
        <f t="shared" si="3653"/>
        <v>0</v>
      </c>
      <c r="AQ1233" s="11">
        <f t="shared" si="3653"/>
        <v>159848</v>
      </c>
      <c r="AR1233" s="11">
        <f t="shared" si="3653"/>
        <v>1007</v>
      </c>
      <c r="AS1233" s="11">
        <f t="shared" ref="AS1233:AX1233" si="3654">AS1234+AS1238+AS1251+AS1247</f>
        <v>0</v>
      </c>
      <c r="AT1233" s="11">
        <f t="shared" si="3654"/>
        <v>0</v>
      </c>
      <c r="AU1233" s="11">
        <f t="shared" si="3654"/>
        <v>0</v>
      </c>
      <c r="AV1233" s="11">
        <f t="shared" si="3654"/>
        <v>0</v>
      </c>
      <c r="AW1233" s="11">
        <f t="shared" si="3654"/>
        <v>159848</v>
      </c>
      <c r="AX1233" s="11">
        <f t="shared" si="3654"/>
        <v>1007</v>
      </c>
      <c r="AY1233" s="75">
        <f t="shared" ref="AY1233:BD1233" si="3655">AY1234+AY1238+AY1251+AY1247</f>
        <v>0</v>
      </c>
      <c r="AZ1233" s="75">
        <f t="shared" si="3655"/>
        <v>113</v>
      </c>
      <c r="BA1233" s="75">
        <f t="shared" si="3655"/>
        <v>0</v>
      </c>
      <c r="BB1233" s="75">
        <f t="shared" si="3655"/>
        <v>0</v>
      </c>
      <c r="BC1233" s="75">
        <f t="shared" si="3655"/>
        <v>159961</v>
      </c>
      <c r="BD1233" s="75">
        <f t="shared" si="3655"/>
        <v>1120</v>
      </c>
      <c r="BE1233" s="11">
        <f t="shared" ref="BE1233:BJ1233" si="3656">BE1234+BE1238+BE1251+BE1247</f>
        <v>0</v>
      </c>
      <c r="BF1233" s="11">
        <f t="shared" si="3656"/>
        <v>0</v>
      </c>
      <c r="BG1233" s="11">
        <f t="shared" si="3656"/>
        <v>0</v>
      </c>
      <c r="BH1233" s="11">
        <f t="shared" si="3656"/>
        <v>0</v>
      </c>
      <c r="BI1233" s="138">
        <f t="shared" si="3656"/>
        <v>159961</v>
      </c>
      <c r="BJ1233" s="138">
        <f t="shared" si="3656"/>
        <v>1120</v>
      </c>
      <c r="BK1233" s="75">
        <f t="shared" ref="BK1233:BP1233" si="3657">BK1234+BK1238+BK1251+BK1247</f>
        <v>0</v>
      </c>
      <c r="BL1233" s="75">
        <f t="shared" si="3657"/>
        <v>0</v>
      </c>
      <c r="BM1233" s="75">
        <f t="shared" si="3657"/>
        <v>0</v>
      </c>
      <c r="BN1233" s="75">
        <f t="shared" si="3657"/>
        <v>0</v>
      </c>
      <c r="BO1233" s="75">
        <f t="shared" si="3657"/>
        <v>159961</v>
      </c>
      <c r="BP1233" s="75">
        <f t="shared" si="3657"/>
        <v>1120</v>
      </c>
      <c r="BQ1233" s="11">
        <f t="shared" ref="BQ1233:BV1233" si="3658">BQ1234+BQ1238+BQ1251+BQ1247</f>
        <v>0</v>
      </c>
      <c r="BR1233" s="11">
        <f t="shared" si="3658"/>
        <v>0</v>
      </c>
      <c r="BS1233" s="11">
        <f t="shared" si="3658"/>
        <v>0</v>
      </c>
      <c r="BT1233" s="11">
        <f t="shared" si="3658"/>
        <v>0</v>
      </c>
      <c r="BU1233" s="11">
        <f t="shared" si="3658"/>
        <v>159961</v>
      </c>
      <c r="BV1233" s="11">
        <f t="shared" si="3658"/>
        <v>1120</v>
      </c>
      <c r="BW1233" s="75">
        <f t="shared" ref="BW1233:CB1233" si="3659">BW1234+BW1238+BW1251+BW1247</f>
        <v>0</v>
      </c>
      <c r="BX1233" s="75">
        <f t="shared" si="3659"/>
        <v>0</v>
      </c>
      <c r="BY1233" s="75">
        <f t="shared" si="3659"/>
        <v>0</v>
      </c>
      <c r="BZ1233" s="75">
        <f t="shared" si="3659"/>
        <v>0</v>
      </c>
      <c r="CA1233" s="75">
        <f t="shared" si="3659"/>
        <v>159961</v>
      </c>
      <c r="CB1233" s="75">
        <f t="shared" si="3659"/>
        <v>1120</v>
      </c>
      <c r="CC1233" s="75">
        <f t="shared" ref="CC1233:CH1233" si="3660">CC1234+CC1238+CC1251+CC1247</f>
        <v>0</v>
      </c>
      <c r="CD1233" s="75">
        <f t="shared" si="3660"/>
        <v>0</v>
      </c>
      <c r="CE1233" s="75">
        <f t="shared" si="3660"/>
        <v>0</v>
      </c>
      <c r="CF1233" s="75">
        <f t="shared" si="3660"/>
        <v>0</v>
      </c>
      <c r="CG1233" s="75">
        <f t="shared" si="3660"/>
        <v>159961</v>
      </c>
      <c r="CH1233" s="75">
        <f t="shared" si="3660"/>
        <v>1120</v>
      </c>
      <c r="CI1233" s="11">
        <f t="shared" ref="CI1233:CN1233" si="3661">CI1234+CI1238+CI1251+CI1247</f>
        <v>47</v>
      </c>
      <c r="CJ1233" s="11">
        <f t="shared" si="3661"/>
        <v>0</v>
      </c>
      <c r="CK1233" s="11">
        <f t="shared" si="3661"/>
        <v>0</v>
      </c>
      <c r="CL1233" s="11">
        <f t="shared" si="3661"/>
        <v>-107</v>
      </c>
      <c r="CM1233" s="11">
        <f t="shared" si="3661"/>
        <v>159901</v>
      </c>
      <c r="CN1233" s="11">
        <f t="shared" si="3661"/>
        <v>1120</v>
      </c>
    </row>
    <row r="1234" spans="1:92" ht="33" hidden="1" x14ac:dyDescent="0.25">
      <c r="A1234" s="51" t="s">
        <v>84</v>
      </c>
      <c r="B1234" s="22" t="s">
        <v>293</v>
      </c>
      <c r="C1234" s="22" t="s">
        <v>22</v>
      </c>
      <c r="D1234" s="22" t="s">
        <v>64</v>
      </c>
      <c r="E1234" s="22" t="s">
        <v>294</v>
      </c>
      <c r="F1234" s="22"/>
      <c r="G1234" s="18">
        <f t="shared" ref="G1234:R1236" si="3662">G1235</f>
        <v>139852</v>
      </c>
      <c r="H1234" s="18">
        <f t="shared" si="3662"/>
        <v>0</v>
      </c>
      <c r="I1234" s="11">
        <f t="shared" si="3662"/>
        <v>0</v>
      </c>
      <c r="J1234" s="11">
        <f t="shared" si="3662"/>
        <v>0</v>
      </c>
      <c r="K1234" s="11">
        <f t="shared" si="3662"/>
        <v>0</v>
      </c>
      <c r="L1234" s="11">
        <f t="shared" si="3662"/>
        <v>0</v>
      </c>
      <c r="M1234" s="18">
        <f t="shared" si="3662"/>
        <v>139852</v>
      </c>
      <c r="N1234" s="18">
        <f t="shared" si="3662"/>
        <v>0</v>
      </c>
      <c r="O1234" s="11">
        <f t="shared" si="3662"/>
        <v>0</v>
      </c>
      <c r="P1234" s="11">
        <f t="shared" si="3662"/>
        <v>0</v>
      </c>
      <c r="Q1234" s="11">
        <f t="shared" si="3662"/>
        <v>0</v>
      </c>
      <c r="R1234" s="11">
        <f t="shared" si="3662"/>
        <v>0</v>
      </c>
      <c r="S1234" s="18">
        <f t="shared" ref="S1234:AH1236" si="3663">S1235</f>
        <v>139852</v>
      </c>
      <c r="T1234" s="18">
        <f t="shared" si="3663"/>
        <v>0</v>
      </c>
      <c r="U1234" s="11">
        <f t="shared" si="3663"/>
        <v>0</v>
      </c>
      <c r="V1234" s="11">
        <f t="shared" si="3663"/>
        <v>0</v>
      </c>
      <c r="W1234" s="11">
        <f t="shared" si="3663"/>
        <v>0</v>
      </c>
      <c r="X1234" s="11">
        <f t="shared" si="3663"/>
        <v>0</v>
      </c>
      <c r="Y1234" s="18">
        <f t="shared" si="3663"/>
        <v>139852</v>
      </c>
      <c r="Z1234" s="18">
        <f t="shared" si="3663"/>
        <v>0</v>
      </c>
      <c r="AA1234" s="11">
        <f t="shared" si="3663"/>
        <v>0</v>
      </c>
      <c r="AB1234" s="11">
        <f t="shared" si="3663"/>
        <v>0</v>
      </c>
      <c r="AC1234" s="11">
        <f t="shared" si="3663"/>
        <v>0</v>
      </c>
      <c r="AD1234" s="11">
        <f t="shared" si="3663"/>
        <v>0</v>
      </c>
      <c r="AE1234" s="18">
        <f t="shared" si="3663"/>
        <v>139852</v>
      </c>
      <c r="AF1234" s="18">
        <f t="shared" si="3663"/>
        <v>0</v>
      </c>
      <c r="AG1234" s="11">
        <f t="shared" si="3663"/>
        <v>0</v>
      </c>
      <c r="AH1234" s="11">
        <f t="shared" si="3663"/>
        <v>0</v>
      </c>
      <c r="AI1234" s="11">
        <f t="shared" ref="AG1234:AV1236" si="3664">AI1235</f>
        <v>0</v>
      </c>
      <c r="AJ1234" s="11">
        <f t="shared" si="3664"/>
        <v>0</v>
      </c>
      <c r="AK1234" s="81">
        <f t="shared" si="3664"/>
        <v>139852</v>
      </c>
      <c r="AL1234" s="81">
        <f t="shared" si="3664"/>
        <v>0</v>
      </c>
      <c r="AM1234" s="11">
        <f t="shared" si="3664"/>
        <v>0</v>
      </c>
      <c r="AN1234" s="11">
        <f t="shared" si="3664"/>
        <v>0</v>
      </c>
      <c r="AO1234" s="11">
        <f t="shared" si="3664"/>
        <v>0</v>
      </c>
      <c r="AP1234" s="11">
        <f t="shared" si="3664"/>
        <v>0</v>
      </c>
      <c r="AQ1234" s="18">
        <f t="shared" si="3664"/>
        <v>139852</v>
      </c>
      <c r="AR1234" s="18">
        <f t="shared" si="3664"/>
        <v>0</v>
      </c>
      <c r="AS1234" s="11">
        <f t="shared" si="3664"/>
        <v>0</v>
      </c>
      <c r="AT1234" s="11">
        <f t="shared" si="3664"/>
        <v>0</v>
      </c>
      <c r="AU1234" s="11">
        <f t="shared" si="3664"/>
        <v>0</v>
      </c>
      <c r="AV1234" s="11">
        <f t="shared" si="3664"/>
        <v>0</v>
      </c>
      <c r="AW1234" s="18">
        <f t="shared" ref="AS1234:BH1236" si="3665">AW1235</f>
        <v>139852</v>
      </c>
      <c r="AX1234" s="18">
        <f t="shared" si="3665"/>
        <v>0</v>
      </c>
      <c r="AY1234" s="75">
        <f t="shared" si="3665"/>
        <v>0</v>
      </c>
      <c r="AZ1234" s="75">
        <f t="shared" si="3665"/>
        <v>0</v>
      </c>
      <c r="BA1234" s="75">
        <f t="shared" si="3665"/>
        <v>0</v>
      </c>
      <c r="BB1234" s="75">
        <f t="shared" si="3665"/>
        <v>0</v>
      </c>
      <c r="BC1234" s="81">
        <f t="shared" si="3665"/>
        <v>139852</v>
      </c>
      <c r="BD1234" s="81">
        <f t="shared" si="3665"/>
        <v>0</v>
      </c>
      <c r="BE1234" s="11">
        <f t="shared" si="3665"/>
        <v>0</v>
      </c>
      <c r="BF1234" s="11">
        <f t="shared" si="3665"/>
        <v>0</v>
      </c>
      <c r="BG1234" s="11">
        <f t="shared" si="3665"/>
        <v>0</v>
      </c>
      <c r="BH1234" s="11">
        <f t="shared" si="3665"/>
        <v>0</v>
      </c>
      <c r="BI1234" s="140">
        <f t="shared" ref="BE1234:BT1236" si="3666">BI1235</f>
        <v>139852</v>
      </c>
      <c r="BJ1234" s="140">
        <f t="shared" si="3666"/>
        <v>0</v>
      </c>
      <c r="BK1234" s="75">
        <f t="shared" si="3666"/>
        <v>0</v>
      </c>
      <c r="BL1234" s="75">
        <f t="shared" si="3666"/>
        <v>0</v>
      </c>
      <c r="BM1234" s="75">
        <f t="shared" si="3666"/>
        <v>0</v>
      </c>
      <c r="BN1234" s="75">
        <f t="shared" si="3666"/>
        <v>0</v>
      </c>
      <c r="BO1234" s="81">
        <f t="shared" si="3666"/>
        <v>139852</v>
      </c>
      <c r="BP1234" s="81">
        <f t="shared" si="3666"/>
        <v>0</v>
      </c>
      <c r="BQ1234" s="11">
        <f t="shared" si="3666"/>
        <v>0</v>
      </c>
      <c r="BR1234" s="11">
        <f t="shared" si="3666"/>
        <v>0</v>
      </c>
      <c r="BS1234" s="11">
        <f t="shared" si="3666"/>
        <v>0</v>
      </c>
      <c r="BT1234" s="11">
        <f t="shared" si="3666"/>
        <v>0</v>
      </c>
      <c r="BU1234" s="18">
        <f t="shared" ref="BQ1234:CF1236" si="3667">BU1235</f>
        <v>139852</v>
      </c>
      <c r="BV1234" s="18">
        <f t="shared" si="3667"/>
        <v>0</v>
      </c>
      <c r="BW1234" s="75">
        <f t="shared" si="3667"/>
        <v>0</v>
      </c>
      <c r="BX1234" s="75">
        <f t="shared" si="3667"/>
        <v>0</v>
      </c>
      <c r="BY1234" s="75">
        <f t="shared" si="3667"/>
        <v>0</v>
      </c>
      <c r="BZ1234" s="75">
        <f t="shared" si="3667"/>
        <v>0</v>
      </c>
      <c r="CA1234" s="81">
        <f t="shared" si="3667"/>
        <v>139852</v>
      </c>
      <c r="CB1234" s="81">
        <f t="shared" si="3667"/>
        <v>0</v>
      </c>
      <c r="CC1234" s="75">
        <f t="shared" si="3667"/>
        <v>0</v>
      </c>
      <c r="CD1234" s="75">
        <f t="shared" si="3667"/>
        <v>0</v>
      </c>
      <c r="CE1234" s="75">
        <f t="shared" si="3667"/>
        <v>0</v>
      </c>
      <c r="CF1234" s="75">
        <f t="shared" si="3667"/>
        <v>0</v>
      </c>
      <c r="CG1234" s="81">
        <f t="shared" ref="CC1234:CN1236" si="3668">CG1235</f>
        <v>139852</v>
      </c>
      <c r="CH1234" s="81">
        <f t="shared" si="3668"/>
        <v>0</v>
      </c>
      <c r="CI1234" s="11">
        <f t="shared" si="3668"/>
        <v>0</v>
      </c>
      <c r="CJ1234" s="11">
        <f t="shared" si="3668"/>
        <v>0</v>
      </c>
      <c r="CK1234" s="11">
        <f t="shared" si="3668"/>
        <v>0</v>
      </c>
      <c r="CL1234" s="11">
        <f t="shared" si="3668"/>
        <v>0</v>
      </c>
      <c r="CM1234" s="18">
        <f t="shared" si="3668"/>
        <v>139852</v>
      </c>
      <c r="CN1234" s="18">
        <f t="shared" si="3668"/>
        <v>0</v>
      </c>
    </row>
    <row r="1235" spans="1:92" ht="33" hidden="1" x14ac:dyDescent="0.25">
      <c r="A1235" s="63" t="s">
        <v>295</v>
      </c>
      <c r="B1235" s="22" t="s">
        <v>293</v>
      </c>
      <c r="C1235" s="22" t="s">
        <v>22</v>
      </c>
      <c r="D1235" s="22" t="s">
        <v>64</v>
      </c>
      <c r="E1235" s="22" t="s">
        <v>296</v>
      </c>
      <c r="F1235" s="22"/>
      <c r="G1235" s="18">
        <f t="shared" si="3662"/>
        <v>139852</v>
      </c>
      <c r="H1235" s="18">
        <f t="shared" si="3662"/>
        <v>0</v>
      </c>
      <c r="I1235" s="11">
        <f t="shared" si="3662"/>
        <v>0</v>
      </c>
      <c r="J1235" s="11">
        <f t="shared" si="3662"/>
        <v>0</v>
      </c>
      <c r="K1235" s="11">
        <f t="shared" si="3662"/>
        <v>0</v>
      </c>
      <c r="L1235" s="11">
        <f t="shared" si="3662"/>
        <v>0</v>
      </c>
      <c r="M1235" s="18">
        <f t="shared" si="3662"/>
        <v>139852</v>
      </c>
      <c r="N1235" s="18">
        <f t="shared" si="3662"/>
        <v>0</v>
      </c>
      <c r="O1235" s="11">
        <f t="shared" si="3662"/>
        <v>0</v>
      </c>
      <c r="P1235" s="11">
        <f t="shared" si="3662"/>
        <v>0</v>
      </c>
      <c r="Q1235" s="11">
        <f t="shared" si="3662"/>
        <v>0</v>
      </c>
      <c r="R1235" s="11">
        <f t="shared" si="3662"/>
        <v>0</v>
      </c>
      <c r="S1235" s="18">
        <f t="shared" si="3663"/>
        <v>139852</v>
      </c>
      <c r="T1235" s="18">
        <f t="shared" si="3663"/>
        <v>0</v>
      </c>
      <c r="U1235" s="11">
        <f t="shared" si="3663"/>
        <v>0</v>
      </c>
      <c r="V1235" s="11">
        <f t="shared" si="3663"/>
        <v>0</v>
      </c>
      <c r="W1235" s="11">
        <f t="shared" si="3663"/>
        <v>0</v>
      </c>
      <c r="X1235" s="11">
        <f t="shared" si="3663"/>
        <v>0</v>
      </c>
      <c r="Y1235" s="18">
        <f t="shared" si="3663"/>
        <v>139852</v>
      </c>
      <c r="Z1235" s="18">
        <f t="shared" si="3663"/>
        <v>0</v>
      </c>
      <c r="AA1235" s="11">
        <f t="shared" si="3663"/>
        <v>0</v>
      </c>
      <c r="AB1235" s="11">
        <f t="shared" si="3663"/>
        <v>0</v>
      </c>
      <c r="AC1235" s="11">
        <f t="shared" si="3663"/>
        <v>0</v>
      </c>
      <c r="AD1235" s="11">
        <f t="shared" si="3663"/>
        <v>0</v>
      </c>
      <c r="AE1235" s="18">
        <f t="shared" si="3663"/>
        <v>139852</v>
      </c>
      <c r="AF1235" s="18">
        <f t="shared" si="3663"/>
        <v>0</v>
      </c>
      <c r="AG1235" s="11">
        <f t="shared" si="3664"/>
        <v>0</v>
      </c>
      <c r="AH1235" s="11">
        <f t="shared" si="3664"/>
        <v>0</v>
      </c>
      <c r="AI1235" s="11">
        <f t="shared" si="3664"/>
        <v>0</v>
      </c>
      <c r="AJ1235" s="11">
        <f t="shared" si="3664"/>
        <v>0</v>
      </c>
      <c r="AK1235" s="81">
        <f t="shared" si="3664"/>
        <v>139852</v>
      </c>
      <c r="AL1235" s="81">
        <f t="shared" si="3664"/>
        <v>0</v>
      </c>
      <c r="AM1235" s="11">
        <f t="shared" si="3664"/>
        <v>0</v>
      </c>
      <c r="AN1235" s="11">
        <f t="shared" si="3664"/>
        <v>0</v>
      </c>
      <c r="AO1235" s="11">
        <f t="shared" si="3664"/>
        <v>0</v>
      </c>
      <c r="AP1235" s="11">
        <f t="shared" si="3664"/>
        <v>0</v>
      </c>
      <c r="AQ1235" s="18">
        <f t="shared" si="3664"/>
        <v>139852</v>
      </c>
      <c r="AR1235" s="18">
        <f t="shared" si="3664"/>
        <v>0</v>
      </c>
      <c r="AS1235" s="11">
        <f t="shared" si="3665"/>
        <v>0</v>
      </c>
      <c r="AT1235" s="11">
        <f t="shared" si="3665"/>
        <v>0</v>
      </c>
      <c r="AU1235" s="11">
        <f t="shared" si="3665"/>
        <v>0</v>
      </c>
      <c r="AV1235" s="11">
        <f t="shared" si="3665"/>
        <v>0</v>
      </c>
      <c r="AW1235" s="18">
        <f t="shared" si="3665"/>
        <v>139852</v>
      </c>
      <c r="AX1235" s="18">
        <f t="shared" si="3665"/>
        <v>0</v>
      </c>
      <c r="AY1235" s="75">
        <f t="shared" si="3665"/>
        <v>0</v>
      </c>
      <c r="AZ1235" s="75">
        <f t="shared" si="3665"/>
        <v>0</v>
      </c>
      <c r="BA1235" s="75">
        <f t="shared" si="3665"/>
        <v>0</v>
      </c>
      <c r="BB1235" s="75">
        <f t="shared" si="3665"/>
        <v>0</v>
      </c>
      <c r="BC1235" s="81">
        <f t="shared" si="3665"/>
        <v>139852</v>
      </c>
      <c r="BD1235" s="81">
        <f t="shared" si="3665"/>
        <v>0</v>
      </c>
      <c r="BE1235" s="11">
        <f t="shared" si="3666"/>
        <v>0</v>
      </c>
      <c r="BF1235" s="11">
        <f t="shared" si="3666"/>
        <v>0</v>
      </c>
      <c r="BG1235" s="11">
        <f t="shared" si="3666"/>
        <v>0</v>
      </c>
      <c r="BH1235" s="11">
        <f t="shared" si="3666"/>
        <v>0</v>
      </c>
      <c r="BI1235" s="140">
        <f t="shared" si="3666"/>
        <v>139852</v>
      </c>
      <c r="BJ1235" s="140">
        <f t="shared" si="3666"/>
        <v>0</v>
      </c>
      <c r="BK1235" s="75">
        <f t="shared" si="3666"/>
        <v>0</v>
      </c>
      <c r="BL1235" s="75">
        <f t="shared" si="3666"/>
        <v>0</v>
      </c>
      <c r="BM1235" s="75">
        <f t="shared" si="3666"/>
        <v>0</v>
      </c>
      <c r="BN1235" s="75">
        <f t="shared" si="3666"/>
        <v>0</v>
      </c>
      <c r="BO1235" s="81">
        <f t="shared" si="3666"/>
        <v>139852</v>
      </c>
      <c r="BP1235" s="81">
        <f t="shared" si="3666"/>
        <v>0</v>
      </c>
      <c r="BQ1235" s="11">
        <f t="shared" si="3667"/>
        <v>0</v>
      </c>
      <c r="BR1235" s="11">
        <f t="shared" si="3667"/>
        <v>0</v>
      </c>
      <c r="BS1235" s="11">
        <f t="shared" si="3667"/>
        <v>0</v>
      </c>
      <c r="BT1235" s="11">
        <f t="shared" si="3667"/>
        <v>0</v>
      </c>
      <c r="BU1235" s="18">
        <f t="shared" si="3667"/>
        <v>139852</v>
      </c>
      <c r="BV1235" s="18">
        <f t="shared" si="3667"/>
        <v>0</v>
      </c>
      <c r="BW1235" s="75">
        <f t="shared" si="3667"/>
        <v>0</v>
      </c>
      <c r="BX1235" s="75">
        <f t="shared" si="3667"/>
        <v>0</v>
      </c>
      <c r="BY1235" s="75">
        <f t="shared" si="3667"/>
        <v>0</v>
      </c>
      <c r="BZ1235" s="75">
        <f t="shared" si="3667"/>
        <v>0</v>
      </c>
      <c r="CA1235" s="81">
        <f t="shared" si="3667"/>
        <v>139852</v>
      </c>
      <c r="CB1235" s="81">
        <f t="shared" si="3667"/>
        <v>0</v>
      </c>
      <c r="CC1235" s="75">
        <f t="shared" si="3668"/>
        <v>0</v>
      </c>
      <c r="CD1235" s="75">
        <f t="shared" si="3668"/>
        <v>0</v>
      </c>
      <c r="CE1235" s="75">
        <f t="shared" si="3668"/>
        <v>0</v>
      </c>
      <c r="CF1235" s="75">
        <f t="shared" si="3668"/>
        <v>0</v>
      </c>
      <c r="CG1235" s="81">
        <f t="shared" si="3668"/>
        <v>139852</v>
      </c>
      <c r="CH1235" s="81">
        <f t="shared" si="3668"/>
        <v>0</v>
      </c>
      <c r="CI1235" s="11">
        <f t="shared" si="3668"/>
        <v>0</v>
      </c>
      <c r="CJ1235" s="11">
        <f t="shared" si="3668"/>
        <v>0</v>
      </c>
      <c r="CK1235" s="11">
        <f t="shared" si="3668"/>
        <v>0</v>
      </c>
      <c r="CL1235" s="11">
        <f t="shared" si="3668"/>
        <v>0</v>
      </c>
      <c r="CM1235" s="18">
        <f t="shared" si="3668"/>
        <v>139852</v>
      </c>
      <c r="CN1235" s="18">
        <f t="shared" si="3668"/>
        <v>0</v>
      </c>
    </row>
    <row r="1236" spans="1:92" ht="33" hidden="1" x14ac:dyDescent="0.25">
      <c r="A1236" s="63" t="s">
        <v>12</v>
      </c>
      <c r="B1236" s="22" t="s">
        <v>293</v>
      </c>
      <c r="C1236" s="22" t="s">
        <v>22</v>
      </c>
      <c r="D1236" s="22" t="s">
        <v>64</v>
      </c>
      <c r="E1236" s="22" t="s">
        <v>296</v>
      </c>
      <c r="F1236" s="22" t="s">
        <v>13</v>
      </c>
      <c r="G1236" s="18">
        <f t="shared" si="3662"/>
        <v>139852</v>
      </c>
      <c r="H1236" s="18">
        <f t="shared" si="3662"/>
        <v>0</v>
      </c>
      <c r="I1236" s="11">
        <f t="shared" si="3662"/>
        <v>0</v>
      </c>
      <c r="J1236" s="11">
        <f t="shared" si="3662"/>
        <v>0</v>
      </c>
      <c r="K1236" s="11">
        <f t="shared" si="3662"/>
        <v>0</v>
      </c>
      <c r="L1236" s="11">
        <f t="shared" si="3662"/>
        <v>0</v>
      </c>
      <c r="M1236" s="18">
        <f t="shared" si="3662"/>
        <v>139852</v>
      </c>
      <c r="N1236" s="18">
        <f t="shared" si="3662"/>
        <v>0</v>
      </c>
      <c r="O1236" s="11">
        <f t="shared" si="3662"/>
        <v>0</v>
      </c>
      <c r="P1236" s="11">
        <f t="shared" si="3662"/>
        <v>0</v>
      </c>
      <c r="Q1236" s="11">
        <f t="shared" si="3662"/>
        <v>0</v>
      </c>
      <c r="R1236" s="11">
        <f t="shared" si="3662"/>
        <v>0</v>
      </c>
      <c r="S1236" s="18">
        <f t="shared" si="3663"/>
        <v>139852</v>
      </c>
      <c r="T1236" s="18">
        <f t="shared" si="3663"/>
        <v>0</v>
      </c>
      <c r="U1236" s="11">
        <f t="shared" si="3663"/>
        <v>0</v>
      </c>
      <c r="V1236" s="11">
        <f t="shared" si="3663"/>
        <v>0</v>
      </c>
      <c r="W1236" s="11">
        <f t="shared" si="3663"/>
        <v>0</v>
      </c>
      <c r="X1236" s="11">
        <f t="shared" si="3663"/>
        <v>0</v>
      </c>
      <c r="Y1236" s="18">
        <f t="shared" si="3663"/>
        <v>139852</v>
      </c>
      <c r="Z1236" s="18">
        <f t="shared" si="3663"/>
        <v>0</v>
      </c>
      <c r="AA1236" s="11">
        <f t="shared" si="3663"/>
        <v>0</v>
      </c>
      <c r="AB1236" s="11">
        <f t="shared" si="3663"/>
        <v>0</v>
      </c>
      <c r="AC1236" s="11">
        <f t="shared" si="3663"/>
        <v>0</v>
      </c>
      <c r="AD1236" s="11">
        <f t="shared" si="3663"/>
        <v>0</v>
      </c>
      <c r="AE1236" s="18">
        <f t="shared" si="3663"/>
        <v>139852</v>
      </c>
      <c r="AF1236" s="18">
        <f t="shared" si="3663"/>
        <v>0</v>
      </c>
      <c r="AG1236" s="11">
        <f t="shared" si="3664"/>
        <v>0</v>
      </c>
      <c r="AH1236" s="11">
        <f t="shared" si="3664"/>
        <v>0</v>
      </c>
      <c r="AI1236" s="11">
        <f t="shared" si="3664"/>
        <v>0</v>
      </c>
      <c r="AJ1236" s="11">
        <f t="shared" si="3664"/>
        <v>0</v>
      </c>
      <c r="AK1236" s="81">
        <f t="shared" si="3664"/>
        <v>139852</v>
      </c>
      <c r="AL1236" s="81">
        <f t="shared" si="3664"/>
        <v>0</v>
      </c>
      <c r="AM1236" s="11">
        <f t="shared" si="3664"/>
        <v>0</v>
      </c>
      <c r="AN1236" s="11">
        <f t="shared" si="3664"/>
        <v>0</v>
      </c>
      <c r="AO1236" s="11">
        <f t="shared" si="3664"/>
        <v>0</v>
      </c>
      <c r="AP1236" s="11">
        <f t="shared" si="3664"/>
        <v>0</v>
      </c>
      <c r="AQ1236" s="18">
        <f t="shared" si="3664"/>
        <v>139852</v>
      </c>
      <c r="AR1236" s="18">
        <f t="shared" si="3664"/>
        <v>0</v>
      </c>
      <c r="AS1236" s="11">
        <f t="shared" si="3665"/>
        <v>0</v>
      </c>
      <c r="AT1236" s="11">
        <f t="shared" si="3665"/>
        <v>0</v>
      </c>
      <c r="AU1236" s="11">
        <f t="shared" si="3665"/>
        <v>0</v>
      </c>
      <c r="AV1236" s="11">
        <f t="shared" si="3665"/>
        <v>0</v>
      </c>
      <c r="AW1236" s="18">
        <f t="shared" si="3665"/>
        <v>139852</v>
      </c>
      <c r="AX1236" s="18">
        <f t="shared" si="3665"/>
        <v>0</v>
      </c>
      <c r="AY1236" s="75">
        <f t="shared" si="3665"/>
        <v>0</v>
      </c>
      <c r="AZ1236" s="75">
        <f t="shared" si="3665"/>
        <v>0</v>
      </c>
      <c r="BA1236" s="75">
        <f t="shared" si="3665"/>
        <v>0</v>
      </c>
      <c r="BB1236" s="75">
        <f t="shared" si="3665"/>
        <v>0</v>
      </c>
      <c r="BC1236" s="81">
        <f t="shared" si="3665"/>
        <v>139852</v>
      </c>
      <c r="BD1236" s="81">
        <f t="shared" si="3665"/>
        <v>0</v>
      </c>
      <c r="BE1236" s="11">
        <f t="shared" si="3666"/>
        <v>0</v>
      </c>
      <c r="BF1236" s="11">
        <f t="shared" si="3666"/>
        <v>0</v>
      </c>
      <c r="BG1236" s="11">
        <f t="shared" si="3666"/>
        <v>0</v>
      </c>
      <c r="BH1236" s="11">
        <f t="shared" si="3666"/>
        <v>0</v>
      </c>
      <c r="BI1236" s="140">
        <f t="shared" si="3666"/>
        <v>139852</v>
      </c>
      <c r="BJ1236" s="140">
        <f t="shared" si="3666"/>
        <v>0</v>
      </c>
      <c r="BK1236" s="75">
        <f t="shared" si="3666"/>
        <v>0</v>
      </c>
      <c r="BL1236" s="75">
        <f t="shared" si="3666"/>
        <v>0</v>
      </c>
      <c r="BM1236" s="75">
        <f t="shared" si="3666"/>
        <v>0</v>
      </c>
      <c r="BN1236" s="75">
        <f t="shared" si="3666"/>
        <v>0</v>
      </c>
      <c r="BO1236" s="81">
        <f t="shared" si="3666"/>
        <v>139852</v>
      </c>
      <c r="BP1236" s="81">
        <f t="shared" si="3666"/>
        <v>0</v>
      </c>
      <c r="BQ1236" s="11">
        <f t="shared" si="3667"/>
        <v>0</v>
      </c>
      <c r="BR1236" s="11">
        <f t="shared" si="3667"/>
        <v>0</v>
      </c>
      <c r="BS1236" s="11">
        <f t="shared" si="3667"/>
        <v>0</v>
      </c>
      <c r="BT1236" s="11">
        <f t="shared" si="3667"/>
        <v>0</v>
      </c>
      <c r="BU1236" s="18">
        <f t="shared" si="3667"/>
        <v>139852</v>
      </c>
      <c r="BV1236" s="18">
        <f t="shared" si="3667"/>
        <v>0</v>
      </c>
      <c r="BW1236" s="75">
        <f t="shared" si="3667"/>
        <v>0</v>
      </c>
      <c r="BX1236" s="75">
        <f t="shared" si="3667"/>
        <v>0</v>
      </c>
      <c r="BY1236" s="75">
        <f t="shared" si="3667"/>
        <v>0</v>
      </c>
      <c r="BZ1236" s="75">
        <f t="shared" si="3667"/>
        <v>0</v>
      </c>
      <c r="CA1236" s="81">
        <f t="shared" si="3667"/>
        <v>139852</v>
      </c>
      <c r="CB1236" s="81">
        <f t="shared" si="3667"/>
        <v>0</v>
      </c>
      <c r="CC1236" s="75">
        <f t="shared" si="3668"/>
        <v>0</v>
      </c>
      <c r="CD1236" s="75">
        <f t="shared" si="3668"/>
        <v>0</v>
      </c>
      <c r="CE1236" s="75">
        <f t="shared" si="3668"/>
        <v>0</v>
      </c>
      <c r="CF1236" s="75">
        <f t="shared" si="3668"/>
        <v>0</v>
      </c>
      <c r="CG1236" s="81">
        <f t="shared" si="3668"/>
        <v>139852</v>
      </c>
      <c r="CH1236" s="81">
        <f t="shared" si="3668"/>
        <v>0</v>
      </c>
      <c r="CI1236" s="11">
        <f t="shared" si="3668"/>
        <v>0</v>
      </c>
      <c r="CJ1236" s="11">
        <f t="shared" si="3668"/>
        <v>0</v>
      </c>
      <c r="CK1236" s="11">
        <f t="shared" si="3668"/>
        <v>0</v>
      </c>
      <c r="CL1236" s="11">
        <f t="shared" si="3668"/>
        <v>0</v>
      </c>
      <c r="CM1236" s="18">
        <f t="shared" si="3668"/>
        <v>139852</v>
      </c>
      <c r="CN1236" s="18">
        <f t="shared" si="3668"/>
        <v>0</v>
      </c>
    </row>
    <row r="1237" spans="1:92" hidden="1" x14ac:dyDescent="0.25">
      <c r="A1237" s="63" t="s">
        <v>24</v>
      </c>
      <c r="B1237" s="22" t="s">
        <v>293</v>
      </c>
      <c r="C1237" s="22" t="s">
        <v>22</v>
      </c>
      <c r="D1237" s="22" t="s">
        <v>64</v>
      </c>
      <c r="E1237" s="22" t="s">
        <v>296</v>
      </c>
      <c r="F1237" s="14" t="s">
        <v>38</v>
      </c>
      <c r="G1237" s="11">
        <f>124485+15367</f>
        <v>139852</v>
      </c>
      <c r="H1237" s="11"/>
      <c r="I1237" s="11"/>
      <c r="J1237" s="11"/>
      <c r="K1237" s="11"/>
      <c r="L1237" s="11"/>
      <c r="M1237" s="11">
        <f>G1237+I1237+J1237+K1237+L1237</f>
        <v>139852</v>
      </c>
      <c r="N1237" s="11">
        <f>H1237+J1237</f>
        <v>0</v>
      </c>
      <c r="O1237" s="11"/>
      <c r="P1237" s="11"/>
      <c r="Q1237" s="11"/>
      <c r="R1237" s="11"/>
      <c r="S1237" s="11">
        <f>M1237+O1237+P1237+Q1237+R1237</f>
        <v>139852</v>
      </c>
      <c r="T1237" s="11">
        <f>N1237+P1237</f>
        <v>0</v>
      </c>
      <c r="U1237" s="11"/>
      <c r="V1237" s="11"/>
      <c r="W1237" s="11"/>
      <c r="X1237" s="11"/>
      <c r="Y1237" s="11">
        <f>S1237+U1237+V1237+W1237+X1237</f>
        <v>139852</v>
      </c>
      <c r="Z1237" s="11">
        <f>T1237+V1237</f>
        <v>0</v>
      </c>
      <c r="AA1237" s="11"/>
      <c r="AB1237" s="11"/>
      <c r="AC1237" s="11"/>
      <c r="AD1237" s="11"/>
      <c r="AE1237" s="11">
        <f>Y1237+AA1237+AB1237+AC1237+AD1237</f>
        <v>139852</v>
      </c>
      <c r="AF1237" s="11">
        <f>Z1237+AB1237</f>
        <v>0</v>
      </c>
      <c r="AG1237" s="11"/>
      <c r="AH1237" s="11"/>
      <c r="AI1237" s="11"/>
      <c r="AJ1237" s="11"/>
      <c r="AK1237" s="75">
        <f>AE1237+AG1237+AH1237+AI1237+AJ1237</f>
        <v>139852</v>
      </c>
      <c r="AL1237" s="75">
        <f>AF1237+AH1237</f>
        <v>0</v>
      </c>
      <c r="AM1237" s="11"/>
      <c r="AN1237" s="11"/>
      <c r="AO1237" s="11"/>
      <c r="AP1237" s="11"/>
      <c r="AQ1237" s="11">
        <f>AK1237+AM1237+AN1237+AO1237+AP1237</f>
        <v>139852</v>
      </c>
      <c r="AR1237" s="11">
        <f>AL1237+AN1237</f>
        <v>0</v>
      </c>
      <c r="AS1237" s="11"/>
      <c r="AT1237" s="11"/>
      <c r="AU1237" s="11"/>
      <c r="AV1237" s="11"/>
      <c r="AW1237" s="11">
        <f>AQ1237+AS1237+AT1237+AU1237+AV1237</f>
        <v>139852</v>
      </c>
      <c r="AX1237" s="11">
        <f>AR1237+AT1237</f>
        <v>0</v>
      </c>
      <c r="AY1237" s="75"/>
      <c r="AZ1237" s="75"/>
      <c r="BA1237" s="75"/>
      <c r="BB1237" s="75"/>
      <c r="BC1237" s="75">
        <f>AW1237+AY1237+AZ1237+BA1237+BB1237</f>
        <v>139852</v>
      </c>
      <c r="BD1237" s="75">
        <f>AX1237+AZ1237</f>
        <v>0</v>
      </c>
      <c r="BE1237" s="11"/>
      <c r="BF1237" s="11"/>
      <c r="BG1237" s="11"/>
      <c r="BH1237" s="11"/>
      <c r="BI1237" s="138">
        <f>BC1237+BE1237+BF1237+BG1237+BH1237</f>
        <v>139852</v>
      </c>
      <c r="BJ1237" s="138">
        <f>BD1237+BF1237</f>
        <v>0</v>
      </c>
      <c r="BK1237" s="75"/>
      <c r="BL1237" s="75"/>
      <c r="BM1237" s="75"/>
      <c r="BN1237" s="75"/>
      <c r="BO1237" s="75">
        <f>BI1237+BK1237+BL1237+BM1237+BN1237</f>
        <v>139852</v>
      </c>
      <c r="BP1237" s="75">
        <f>BJ1237+BL1237</f>
        <v>0</v>
      </c>
      <c r="BQ1237" s="11"/>
      <c r="BR1237" s="11"/>
      <c r="BS1237" s="11"/>
      <c r="BT1237" s="11"/>
      <c r="BU1237" s="11">
        <f>BO1237+BQ1237+BR1237+BS1237+BT1237</f>
        <v>139852</v>
      </c>
      <c r="BV1237" s="11">
        <f>BP1237+BR1237</f>
        <v>0</v>
      </c>
      <c r="BW1237" s="75"/>
      <c r="BX1237" s="75"/>
      <c r="BY1237" s="75"/>
      <c r="BZ1237" s="75"/>
      <c r="CA1237" s="75">
        <f>BU1237+BW1237+BX1237+BY1237+BZ1237</f>
        <v>139852</v>
      </c>
      <c r="CB1237" s="75">
        <f>BV1237+BX1237</f>
        <v>0</v>
      </c>
      <c r="CC1237" s="75"/>
      <c r="CD1237" s="75"/>
      <c r="CE1237" s="75"/>
      <c r="CF1237" s="75"/>
      <c r="CG1237" s="75">
        <f>CA1237+CC1237+CD1237+CE1237+CF1237</f>
        <v>139852</v>
      </c>
      <c r="CH1237" s="75">
        <f>CB1237+CD1237</f>
        <v>0</v>
      </c>
      <c r="CI1237" s="11"/>
      <c r="CJ1237" s="11"/>
      <c r="CK1237" s="11"/>
      <c r="CL1237" s="11"/>
      <c r="CM1237" s="11">
        <f>CG1237+CI1237+CJ1237+CK1237+CL1237</f>
        <v>139852</v>
      </c>
      <c r="CN1237" s="11">
        <f>CH1237+CJ1237</f>
        <v>0</v>
      </c>
    </row>
    <row r="1238" spans="1:92" hidden="1" x14ac:dyDescent="0.25">
      <c r="A1238" s="63" t="s">
        <v>15</v>
      </c>
      <c r="B1238" s="22" t="s">
        <v>293</v>
      </c>
      <c r="C1238" s="22" t="s">
        <v>22</v>
      </c>
      <c r="D1238" s="22" t="s">
        <v>64</v>
      </c>
      <c r="E1238" s="22" t="s">
        <v>75</v>
      </c>
      <c r="F1238" s="22"/>
      <c r="G1238" s="18">
        <f>G1239+G1244</f>
        <v>18989</v>
      </c>
      <c r="H1238" s="18">
        <f t="shared" ref="H1238:N1238" si="3669">H1239+H1244</f>
        <v>0</v>
      </c>
      <c r="I1238" s="11">
        <f t="shared" si="3669"/>
        <v>0</v>
      </c>
      <c r="J1238" s="11">
        <f t="shared" si="3669"/>
        <v>0</v>
      </c>
      <c r="K1238" s="11">
        <f t="shared" si="3669"/>
        <v>0</v>
      </c>
      <c r="L1238" s="11">
        <f t="shared" si="3669"/>
        <v>0</v>
      </c>
      <c r="M1238" s="18">
        <f t="shared" si="3669"/>
        <v>18989</v>
      </c>
      <c r="N1238" s="18">
        <f t="shared" si="3669"/>
        <v>0</v>
      </c>
      <c r="O1238" s="11">
        <f t="shared" ref="O1238:T1238" si="3670">O1239+O1244</f>
        <v>0</v>
      </c>
      <c r="P1238" s="11">
        <f t="shared" si="3670"/>
        <v>0</v>
      </c>
      <c r="Q1238" s="11">
        <f t="shared" si="3670"/>
        <v>0</v>
      </c>
      <c r="R1238" s="11">
        <f t="shared" si="3670"/>
        <v>0</v>
      </c>
      <c r="S1238" s="18">
        <f t="shared" si="3670"/>
        <v>18989</v>
      </c>
      <c r="T1238" s="18">
        <f t="shared" si="3670"/>
        <v>0</v>
      </c>
      <c r="U1238" s="11">
        <f t="shared" ref="U1238:Z1238" si="3671">U1239+U1244</f>
        <v>0</v>
      </c>
      <c r="V1238" s="11">
        <f t="shared" si="3671"/>
        <v>0</v>
      </c>
      <c r="W1238" s="11">
        <f t="shared" si="3671"/>
        <v>0</v>
      </c>
      <c r="X1238" s="11">
        <f t="shared" si="3671"/>
        <v>0</v>
      </c>
      <c r="Y1238" s="18">
        <f t="shared" si="3671"/>
        <v>18989</v>
      </c>
      <c r="Z1238" s="18">
        <f t="shared" si="3671"/>
        <v>0</v>
      </c>
      <c r="AA1238" s="11">
        <f t="shared" ref="AA1238:AF1238" si="3672">AA1239+AA1244</f>
        <v>0</v>
      </c>
      <c r="AB1238" s="11">
        <f t="shared" si="3672"/>
        <v>0</v>
      </c>
      <c r="AC1238" s="11">
        <f t="shared" si="3672"/>
        <v>0</v>
      </c>
      <c r="AD1238" s="11">
        <f t="shared" si="3672"/>
        <v>0</v>
      </c>
      <c r="AE1238" s="18">
        <f t="shared" si="3672"/>
        <v>18989</v>
      </c>
      <c r="AF1238" s="18">
        <f t="shared" si="3672"/>
        <v>0</v>
      </c>
      <c r="AG1238" s="11">
        <f t="shared" ref="AG1238:AL1238" si="3673">AG1239+AG1244</f>
        <v>0</v>
      </c>
      <c r="AH1238" s="11">
        <f t="shared" si="3673"/>
        <v>0</v>
      </c>
      <c r="AI1238" s="11">
        <f t="shared" si="3673"/>
        <v>0</v>
      </c>
      <c r="AJ1238" s="11">
        <f t="shared" si="3673"/>
        <v>0</v>
      </c>
      <c r="AK1238" s="81">
        <f t="shared" si="3673"/>
        <v>18989</v>
      </c>
      <c r="AL1238" s="81">
        <f t="shared" si="3673"/>
        <v>0</v>
      </c>
      <c r="AM1238" s="11">
        <f t="shared" ref="AM1238:AR1238" si="3674">AM1239+AM1244</f>
        <v>0</v>
      </c>
      <c r="AN1238" s="11">
        <f t="shared" si="3674"/>
        <v>0</v>
      </c>
      <c r="AO1238" s="11">
        <f t="shared" si="3674"/>
        <v>0</v>
      </c>
      <c r="AP1238" s="11">
        <f t="shared" si="3674"/>
        <v>0</v>
      </c>
      <c r="AQ1238" s="18">
        <f t="shared" si="3674"/>
        <v>18989</v>
      </c>
      <c r="AR1238" s="18">
        <f t="shared" si="3674"/>
        <v>0</v>
      </c>
      <c r="AS1238" s="11">
        <f t="shared" ref="AS1238:AX1238" si="3675">AS1239+AS1244</f>
        <v>0</v>
      </c>
      <c r="AT1238" s="11">
        <f t="shared" si="3675"/>
        <v>0</v>
      </c>
      <c r="AU1238" s="11">
        <f t="shared" si="3675"/>
        <v>0</v>
      </c>
      <c r="AV1238" s="11">
        <f t="shared" si="3675"/>
        <v>0</v>
      </c>
      <c r="AW1238" s="18">
        <f t="shared" si="3675"/>
        <v>18989</v>
      </c>
      <c r="AX1238" s="18">
        <f t="shared" si="3675"/>
        <v>0</v>
      </c>
      <c r="AY1238" s="75">
        <f t="shared" ref="AY1238:BD1238" si="3676">AY1239+AY1244</f>
        <v>0</v>
      </c>
      <c r="AZ1238" s="75">
        <f t="shared" si="3676"/>
        <v>0</v>
      </c>
      <c r="BA1238" s="75">
        <f t="shared" si="3676"/>
        <v>0</v>
      </c>
      <c r="BB1238" s="75">
        <f t="shared" si="3676"/>
        <v>0</v>
      </c>
      <c r="BC1238" s="81">
        <f t="shared" si="3676"/>
        <v>18989</v>
      </c>
      <c r="BD1238" s="81">
        <f t="shared" si="3676"/>
        <v>0</v>
      </c>
      <c r="BE1238" s="11">
        <f t="shared" ref="BE1238:BJ1238" si="3677">BE1239+BE1244</f>
        <v>0</v>
      </c>
      <c r="BF1238" s="11">
        <f t="shared" si="3677"/>
        <v>0</v>
      </c>
      <c r="BG1238" s="11">
        <f t="shared" si="3677"/>
        <v>0</v>
      </c>
      <c r="BH1238" s="11">
        <f t="shared" si="3677"/>
        <v>0</v>
      </c>
      <c r="BI1238" s="140">
        <f t="shared" si="3677"/>
        <v>18989</v>
      </c>
      <c r="BJ1238" s="140">
        <f t="shared" si="3677"/>
        <v>0</v>
      </c>
      <c r="BK1238" s="75">
        <f t="shared" ref="BK1238:BP1238" si="3678">BK1239+BK1244</f>
        <v>0</v>
      </c>
      <c r="BL1238" s="75">
        <f t="shared" si="3678"/>
        <v>0</v>
      </c>
      <c r="BM1238" s="75">
        <f t="shared" si="3678"/>
        <v>0</v>
      </c>
      <c r="BN1238" s="75">
        <f t="shared" si="3678"/>
        <v>0</v>
      </c>
      <c r="BO1238" s="81">
        <f t="shared" si="3678"/>
        <v>18989</v>
      </c>
      <c r="BP1238" s="81">
        <f t="shared" si="3678"/>
        <v>0</v>
      </c>
      <c r="BQ1238" s="11">
        <f t="shared" ref="BQ1238:BV1238" si="3679">BQ1239+BQ1244</f>
        <v>0</v>
      </c>
      <c r="BR1238" s="11">
        <f t="shared" si="3679"/>
        <v>0</v>
      </c>
      <c r="BS1238" s="11">
        <f t="shared" si="3679"/>
        <v>0</v>
      </c>
      <c r="BT1238" s="11">
        <f t="shared" si="3679"/>
        <v>0</v>
      </c>
      <c r="BU1238" s="18">
        <f t="shared" si="3679"/>
        <v>18989</v>
      </c>
      <c r="BV1238" s="18">
        <f t="shared" si="3679"/>
        <v>0</v>
      </c>
      <c r="BW1238" s="75">
        <f t="shared" ref="BW1238:CB1238" si="3680">BW1239+BW1244</f>
        <v>0</v>
      </c>
      <c r="BX1238" s="75">
        <f t="shared" si="3680"/>
        <v>0</v>
      </c>
      <c r="BY1238" s="75">
        <f t="shared" si="3680"/>
        <v>0</v>
      </c>
      <c r="BZ1238" s="75">
        <f t="shared" si="3680"/>
        <v>0</v>
      </c>
      <c r="CA1238" s="81">
        <f t="shared" si="3680"/>
        <v>18989</v>
      </c>
      <c r="CB1238" s="81">
        <f t="shared" si="3680"/>
        <v>0</v>
      </c>
      <c r="CC1238" s="75">
        <f t="shared" ref="CC1238:CH1238" si="3681">CC1239+CC1244</f>
        <v>0</v>
      </c>
      <c r="CD1238" s="75">
        <f t="shared" si="3681"/>
        <v>0</v>
      </c>
      <c r="CE1238" s="75">
        <f t="shared" si="3681"/>
        <v>0</v>
      </c>
      <c r="CF1238" s="75">
        <f t="shared" si="3681"/>
        <v>0</v>
      </c>
      <c r="CG1238" s="81">
        <f t="shared" si="3681"/>
        <v>18989</v>
      </c>
      <c r="CH1238" s="81">
        <f t="shared" si="3681"/>
        <v>0</v>
      </c>
      <c r="CI1238" s="11">
        <f t="shared" ref="CI1238:CN1238" si="3682">CI1239+CI1244</f>
        <v>47</v>
      </c>
      <c r="CJ1238" s="11">
        <f t="shared" si="3682"/>
        <v>0</v>
      </c>
      <c r="CK1238" s="11">
        <f t="shared" si="3682"/>
        <v>0</v>
      </c>
      <c r="CL1238" s="11">
        <f t="shared" si="3682"/>
        <v>-107</v>
      </c>
      <c r="CM1238" s="18">
        <f t="shared" si="3682"/>
        <v>18929</v>
      </c>
      <c r="CN1238" s="18">
        <f t="shared" si="3682"/>
        <v>0</v>
      </c>
    </row>
    <row r="1239" spans="1:92" ht="33" hidden="1" x14ac:dyDescent="0.25">
      <c r="A1239" s="63" t="s">
        <v>76</v>
      </c>
      <c r="B1239" s="22" t="s">
        <v>293</v>
      </c>
      <c r="C1239" s="22" t="s">
        <v>22</v>
      </c>
      <c r="D1239" s="22" t="s">
        <v>64</v>
      </c>
      <c r="E1239" s="22" t="s">
        <v>77</v>
      </c>
      <c r="F1239" s="22"/>
      <c r="G1239" s="18">
        <f>G1240+G1242</f>
        <v>18734</v>
      </c>
      <c r="H1239" s="18">
        <f t="shared" ref="H1239:N1239" si="3683">H1240+H1242</f>
        <v>0</v>
      </c>
      <c r="I1239" s="11">
        <f t="shared" si="3683"/>
        <v>0</v>
      </c>
      <c r="J1239" s="11">
        <f t="shared" si="3683"/>
        <v>0</v>
      </c>
      <c r="K1239" s="11">
        <f t="shared" si="3683"/>
        <v>0</v>
      </c>
      <c r="L1239" s="11">
        <f t="shared" si="3683"/>
        <v>0</v>
      </c>
      <c r="M1239" s="18">
        <f t="shared" si="3683"/>
        <v>18734</v>
      </c>
      <c r="N1239" s="18">
        <f t="shared" si="3683"/>
        <v>0</v>
      </c>
      <c r="O1239" s="11">
        <f t="shared" ref="O1239:T1239" si="3684">O1240+O1242</f>
        <v>0</v>
      </c>
      <c r="P1239" s="11">
        <f t="shared" si="3684"/>
        <v>0</v>
      </c>
      <c r="Q1239" s="11">
        <f t="shared" si="3684"/>
        <v>0</v>
      </c>
      <c r="R1239" s="11">
        <f t="shared" si="3684"/>
        <v>0</v>
      </c>
      <c r="S1239" s="18">
        <f t="shared" si="3684"/>
        <v>18734</v>
      </c>
      <c r="T1239" s="18">
        <f t="shared" si="3684"/>
        <v>0</v>
      </c>
      <c r="U1239" s="11">
        <f t="shared" ref="U1239:Z1239" si="3685">U1240+U1242</f>
        <v>0</v>
      </c>
      <c r="V1239" s="11">
        <f t="shared" si="3685"/>
        <v>0</v>
      </c>
      <c r="W1239" s="11">
        <f t="shared" si="3685"/>
        <v>0</v>
      </c>
      <c r="X1239" s="11">
        <f t="shared" si="3685"/>
        <v>0</v>
      </c>
      <c r="Y1239" s="18">
        <f t="shared" si="3685"/>
        <v>18734</v>
      </c>
      <c r="Z1239" s="18">
        <f t="shared" si="3685"/>
        <v>0</v>
      </c>
      <c r="AA1239" s="11">
        <f t="shared" ref="AA1239:AF1239" si="3686">AA1240+AA1242</f>
        <v>0</v>
      </c>
      <c r="AB1239" s="11">
        <f t="shared" si="3686"/>
        <v>0</v>
      </c>
      <c r="AC1239" s="11">
        <f t="shared" si="3686"/>
        <v>0</v>
      </c>
      <c r="AD1239" s="11">
        <f t="shared" si="3686"/>
        <v>0</v>
      </c>
      <c r="AE1239" s="18">
        <f t="shared" si="3686"/>
        <v>18734</v>
      </c>
      <c r="AF1239" s="18">
        <f t="shared" si="3686"/>
        <v>0</v>
      </c>
      <c r="AG1239" s="11">
        <f t="shared" ref="AG1239:AL1239" si="3687">AG1240+AG1242</f>
        <v>0</v>
      </c>
      <c r="AH1239" s="11">
        <f t="shared" si="3687"/>
        <v>0</v>
      </c>
      <c r="AI1239" s="11">
        <f t="shared" si="3687"/>
        <v>0</v>
      </c>
      <c r="AJ1239" s="11">
        <f t="shared" si="3687"/>
        <v>0</v>
      </c>
      <c r="AK1239" s="81">
        <f t="shared" si="3687"/>
        <v>18734</v>
      </c>
      <c r="AL1239" s="81">
        <f t="shared" si="3687"/>
        <v>0</v>
      </c>
      <c r="AM1239" s="11">
        <f t="shared" ref="AM1239:AR1239" si="3688">AM1240+AM1242</f>
        <v>0</v>
      </c>
      <c r="AN1239" s="11">
        <f t="shared" si="3688"/>
        <v>0</v>
      </c>
      <c r="AO1239" s="11">
        <f t="shared" si="3688"/>
        <v>0</v>
      </c>
      <c r="AP1239" s="11">
        <f t="shared" si="3688"/>
        <v>0</v>
      </c>
      <c r="AQ1239" s="18">
        <f t="shared" si="3688"/>
        <v>18734</v>
      </c>
      <c r="AR1239" s="18">
        <f t="shared" si="3688"/>
        <v>0</v>
      </c>
      <c r="AS1239" s="11">
        <f t="shared" ref="AS1239:AX1239" si="3689">AS1240+AS1242</f>
        <v>0</v>
      </c>
      <c r="AT1239" s="11">
        <f t="shared" si="3689"/>
        <v>0</v>
      </c>
      <c r="AU1239" s="11">
        <f t="shared" si="3689"/>
        <v>0</v>
      </c>
      <c r="AV1239" s="11">
        <f t="shared" si="3689"/>
        <v>0</v>
      </c>
      <c r="AW1239" s="18">
        <f t="shared" si="3689"/>
        <v>18734</v>
      </c>
      <c r="AX1239" s="18">
        <f t="shared" si="3689"/>
        <v>0</v>
      </c>
      <c r="AY1239" s="75">
        <f t="shared" ref="AY1239:BD1239" si="3690">AY1240+AY1242</f>
        <v>0</v>
      </c>
      <c r="AZ1239" s="75">
        <f t="shared" si="3690"/>
        <v>0</v>
      </c>
      <c r="BA1239" s="75">
        <f t="shared" si="3690"/>
        <v>0</v>
      </c>
      <c r="BB1239" s="75">
        <f t="shared" si="3690"/>
        <v>0</v>
      </c>
      <c r="BC1239" s="81">
        <f t="shared" si="3690"/>
        <v>18734</v>
      </c>
      <c r="BD1239" s="81">
        <f t="shared" si="3690"/>
        <v>0</v>
      </c>
      <c r="BE1239" s="11">
        <f t="shared" ref="BE1239:BJ1239" si="3691">BE1240+BE1242</f>
        <v>0</v>
      </c>
      <c r="BF1239" s="11">
        <f t="shared" si="3691"/>
        <v>0</v>
      </c>
      <c r="BG1239" s="11">
        <f t="shared" si="3691"/>
        <v>0</v>
      </c>
      <c r="BH1239" s="11">
        <f t="shared" si="3691"/>
        <v>0</v>
      </c>
      <c r="BI1239" s="140">
        <f t="shared" si="3691"/>
        <v>18734</v>
      </c>
      <c r="BJ1239" s="140">
        <f t="shared" si="3691"/>
        <v>0</v>
      </c>
      <c r="BK1239" s="75">
        <f t="shared" ref="BK1239:BP1239" si="3692">BK1240+BK1242</f>
        <v>0</v>
      </c>
      <c r="BL1239" s="75">
        <f t="shared" si="3692"/>
        <v>0</v>
      </c>
      <c r="BM1239" s="75">
        <f t="shared" si="3692"/>
        <v>0</v>
      </c>
      <c r="BN1239" s="75">
        <f t="shared" si="3692"/>
        <v>0</v>
      </c>
      <c r="BO1239" s="81">
        <f t="shared" si="3692"/>
        <v>18734</v>
      </c>
      <c r="BP1239" s="81">
        <f t="shared" si="3692"/>
        <v>0</v>
      </c>
      <c r="BQ1239" s="11">
        <f t="shared" ref="BQ1239:BV1239" si="3693">BQ1240+BQ1242</f>
        <v>0</v>
      </c>
      <c r="BR1239" s="11">
        <f t="shared" si="3693"/>
        <v>0</v>
      </c>
      <c r="BS1239" s="11">
        <f t="shared" si="3693"/>
        <v>0</v>
      </c>
      <c r="BT1239" s="11">
        <f t="shared" si="3693"/>
        <v>0</v>
      </c>
      <c r="BU1239" s="18">
        <f t="shared" si="3693"/>
        <v>18734</v>
      </c>
      <c r="BV1239" s="18">
        <f t="shared" si="3693"/>
        <v>0</v>
      </c>
      <c r="BW1239" s="75">
        <f t="shared" ref="BW1239:CB1239" si="3694">BW1240+BW1242</f>
        <v>0</v>
      </c>
      <c r="BX1239" s="75">
        <f t="shared" si="3694"/>
        <v>0</v>
      </c>
      <c r="BY1239" s="75">
        <f t="shared" si="3694"/>
        <v>0</v>
      </c>
      <c r="BZ1239" s="75">
        <f t="shared" si="3694"/>
        <v>0</v>
      </c>
      <c r="CA1239" s="81">
        <f t="shared" si="3694"/>
        <v>18734</v>
      </c>
      <c r="CB1239" s="81">
        <f t="shared" si="3694"/>
        <v>0</v>
      </c>
      <c r="CC1239" s="75">
        <f t="shared" ref="CC1239:CH1239" si="3695">CC1240+CC1242</f>
        <v>0</v>
      </c>
      <c r="CD1239" s="75">
        <f t="shared" si="3695"/>
        <v>0</v>
      </c>
      <c r="CE1239" s="75">
        <f t="shared" si="3695"/>
        <v>0</v>
      </c>
      <c r="CF1239" s="75">
        <f t="shared" si="3695"/>
        <v>0</v>
      </c>
      <c r="CG1239" s="81">
        <f t="shared" si="3695"/>
        <v>18734</v>
      </c>
      <c r="CH1239" s="81">
        <f t="shared" si="3695"/>
        <v>0</v>
      </c>
      <c r="CI1239" s="11">
        <f t="shared" ref="CI1239:CN1239" si="3696">CI1240+CI1242</f>
        <v>0</v>
      </c>
      <c r="CJ1239" s="11">
        <f t="shared" si="3696"/>
        <v>0</v>
      </c>
      <c r="CK1239" s="11">
        <f t="shared" si="3696"/>
        <v>0</v>
      </c>
      <c r="CL1239" s="11">
        <f t="shared" si="3696"/>
        <v>-107</v>
      </c>
      <c r="CM1239" s="18">
        <f t="shared" si="3696"/>
        <v>18627</v>
      </c>
      <c r="CN1239" s="18">
        <f t="shared" si="3696"/>
        <v>0</v>
      </c>
    </row>
    <row r="1240" spans="1:92" ht="33" hidden="1" x14ac:dyDescent="0.25">
      <c r="A1240" s="55" t="s">
        <v>268</v>
      </c>
      <c r="B1240" s="22" t="s">
        <v>293</v>
      </c>
      <c r="C1240" s="22" t="s">
        <v>22</v>
      </c>
      <c r="D1240" s="22" t="s">
        <v>64</v>
      </c>
      <c r="E1240" s="22" t="s">
        <v>77</v>
      </c>
      <c r="F1240" s="22" t="s">
        <v>33</v>
      </c>
      <c r="G1240" s="18">
        <f>G1241</f>
        <v>18534</v>
      </c>
      <c r="H1240" s="18">
        <f t="shared" ref="H1240:R1240" si="3697">H1241</f>
        <v>0</v>
      </c>
      <c r="I1240" s="11">
        <f t="shared" si="3697"/>
        <v>0</v>
      </c>
      <c r="J1240" s="11">
        <f t="shared" si="3697"/>
        <v>0</v>
      </c>
      <c r="K1240" s="11">
        <f t="shared" si="3697"/>
        <v>0</v>
      </c>
      <c r="L1240" s="11">
        <f t="shared" si="3697"/>
        <v>0</v>
      </c>
      <c r="M1240" s="18">
        <f t="shared" si="3697"/>
        <v>18534</v>
      </c>
      <c r="N1240" s="18">
        <f t="shared" si="3697"/>
        <v>0</v>
      </c>
      <c r="O1240" s="11">
        <f t="shared" si="3697"/>
        <v>0</v>
      </c>
      <c r="P1240" s="11">
        <f t="shared" si="3697"/>
        <v>0</v>
      </c>
      <c r="Q1240" s="11">
        <f t="shared" si="3697"/>
        <v>0</v>
      </c>
      <c r="R1240" s="11">
        <f t="shared" si="3697"/>
        <v>0</v>
      </c>
      <c r="S1240" s="18">
        <f t="shared" ref="S1240:CD1240" si="3698">S1241</f>
        <v>18534</v>
      </c>
      <c r="T1240" s="18">
        <f t="shared" si="3698"/>
        <v>0</v>
      </c>
      <c r="U1240" s="11">
        <f t="shared" si="3698"/>
        <v>0</v>
      </c>
      <c r="V1240" s="11">
        <f t="shared" si="3698"/>
        <v>0</v>
      </c>
      <c r="W1240" s="11">
        <f t="shared" si="3698"/>
        <v>0</v>
      </c>
      <c r="X1240" s="11">
        <f t="shared" si="3698"/>
        <v>0</v>
      </c>
      <c r="Y1240" s="18">
        <f t="shared" si="3698"/>
        <v>18534</v>
      </c>
      <c r="Z1240" s="18">
        <f t="shared" si="3698"/>
        <v>0</v>
      </c>
      <c r="AA1240" s="11">
        <f t="shared" si="3698"/>
        <v>0</v>
      </c>
      <c r="AB1240" s="11">
        <f t="shared" si="3698"/>
        <v>0</v>
      </c>
      <c r="AC1240" s="11">
        <f t="shared" si="3698"/>
        <v>0</v>
      </c>
      <c r="AD1240" s="11">
        <f t="shared" si="3698"/>
        <v>0</v>
      </c>
      <c r="AE1240" s="18">
        <f t="shared" si="3698"/>
        <v>18534</v>
      </c>
      <c r="AF1240" s="18">
        <f t="shared" si="3698"/>
        <v>0</v>
      </c>
      <c r="AG1240" s="11">
        <f t="shared" si="3698"/>
        <v>0</v>
      </c>
      <c r="AH1240" s="11">
        <f t="shared" si="3698"/>
        <v>0</v>
      </c>
      <c r="AI1240" s="11">
        <f t="shared" si="3698"/>
        <v>0</v>
      </c>
      <c r="AJ1240" s="11">
        <f t="shared" si="3698"/>
        <v>0</v>
      </c>
      <c r="AK1240" s="81">
        <f t="shared" si="3698"/>
        <v>18534</v>
      </c>
      <c r="AL1240" s="81">
        <f t="shared" si="3698"/>
        <v>0</v>
      </c>
      <c r="AM1240" s="11">
        <f t="shared" si="3698"/>
        <v>0</v>
      </c>
      <c r="AN1240" s="11">
        <f t="shared" si="3698"/>
        <v>0</v>
      </c>
      <c r="AO1240" s="11">
        <f t="shared" si="3698"/>
        <v>0</v>
      </c>
      <c r="AP1240" s="11">
        <f t="shared" si="3698"/>
        <v>0</v>
      </c>
      <c r="AQ1240" s="18">
        <f t="shared" si="3698"/>
        <v>18534</v>
      </c>
      <c r="AR1240" s="18">
        <f t="shared" si="3698"/>
        <v>0</v>
      </c>
      <c r="AS1240" s="11">
        <f t="shared" si="3698"/>
        <v>0</v>
      </c>
      <c r="AT1240" s="11">
        <f t="shared" si="3698"/>
        <v>0</v>
      </c>
      <c r="AU1240" s="11">
        <f t="shared" si="3698"/>
        <v>0</v>
      </c>
      <c r="AV1240" s="11">
        <f t="shared" si="3698"/>
        <v>0</v>
      </c>
      <c r="AW1240" s="18">
        <f t="shared" si="3698"/>
        <v>18534</v>
      </c>
      <c r="AX1240" s="18">
        <f t="shared" si="3698"/>
        <v>0</v>
      </c>
      <c r="AY1240" s="75">
        <f t="shared" si="3698"/>
        <v>0</v>
      </c>
      <c r="AZ1240" s="75">
        <f t="shared" si="3698"/>
        <v>0</v>
      </c>
      <c r="BA1240" s="75">
        <f t="shared" si="3698"/>
        <v>0</v>
      </c>
      <c r="BB1240" s="75">
        <f t="shared" si="3698"/>
        <v>0</v>
      </c>
      <c r="BC1240" s="81">
        <f t="shared" si="3698"/>
        <v>18534</v>
      </c>
      <c r="BD1240" s="81">
        <f t="shared" si="3698"/>
        <v>0</v>
      </c>
      <c r="BE1240" s="11">
        <f t="shared" si="3698"/>
        <v>0</v>
      </c>
      <c r="BF1240" s="11">
        <f t="shared" si="3698"/>
        <v>0</v>
      </c>
      <c r="BG1240" s="11">
        <f t="shared" si="3698"/>
        <v>0</v>
      </c>
      <c r="BH1240" s="11">
        <f t="shared" si="3698"/>
        <v>0</v>
      </c>
      <c r="BI1240" s="140">
        <f t="shared" si="3698"/>
        <v>18534</v>
      </c>
      <c r="BJ1240" s="140">
        <f t="shared" si="3698"/>
        <v>0</v>
      </c>
      <c r="BK1240" s="75">
        <f t="shared" si="3698"/>
        <v>0</v>
      </c>
      <c r="BL1240" s="75">
        <f t="shared" si="3698"/>
        <v>0</v>
      </c>
      <c r="BM1240" s="75">
        <f t="shared" si="3698"/>
        <v>0</v>
      </c>
      <c r="BN1240" s="75">
        <f t="shared" si="3698"/>
        <v>0</v>
      </c>
      <c r="BO1240" s="81">
        <f t="shared" si="3698"/>
        <v>18534</v>
      </c>
      <c r="BP1240" s="81">
        <f t="shared" si="3698"/>
        <v>0</v>
      </c>
      <c r="BQ1240" s="11">
        <f t="shared" si="3698"/>
        <v>0</v>
      </c>
      <c r="BR1240" s="11">
        <f t="shared" si="3698"/>
        <v>0</v>
      </c>
      <c r="BS1240" s="11">
        <f t="shared" si="3698"/>
        <v>0</v>
      </c>
      <c r="BT1240" s="11">
        <f t="shared" si="3698"/>
        <v>0</v>
      </c>
      <c r="BU1240" s="18">
        <f t="shared" si="3698"/>
        <v>18534</v>
      </c>
      <c r="BV1240" s="18">
        <f t="shared" si="3698"/>
        <v>0</v>
      </c>
      <c r="BW1240" s="75">
        <f t="shared" si="3698"/>
        <v>0</v>
      </c>
      <c r="BX1240" s="75">
        <f t="shared" si="3698"/>
        <v>0</v>
      </c>
      <c r="BY1240" s="75">
        <f t="shared" si="3698"/>
        <v>0</v>
      </c>
      <c r="BZ1240" s="75">
        <f t="shared" si="3698"/>
        <v>0</v>
      </c>
      <c r="CA1240" s="81">
        <f t="shared" si="3698"/>
        <v>18534</v>
      </c>
      <c r="CB1240" s="81">
        <f t="shared" si="3698"/>
        <v>0</v>
      </c>
      <c r="CC1240" s="75">
        <f t="shared" si="3698"/>
        <v>0</v>
      </c>
      <c r="CD1240" s="75">
        <f t="shared" si="3698"/>
        <v>0</v>
      </c>
      <c r="CE1240" s="75">
        <f t="shared" ref="CE1240:CN1240" si="3699">CE1241</f>
        <v>0</v>
      </c>
      <c r="CF1240" s="75">
        <f t="shared" si="3699"/>
        <v>0</v>
      </c>
      <c r="CG1240" s="81">
        <f t="shared" si="3699"/>
        <v>18534</v>
      </c>
      <c r="CH1240" s="81">
        <f t="shared" si="3699"/>
        <v>0</v>
      </c>
      <c r="CI1240" s="11">
        <f t="shared" si="3699"/>
        <v>0</v>
      </c>
      <c r="CJ1240" s="11">
        <f t="shared" si="3699"/>
        <v>0</v>
      </c>
      <c r="CK1240" s="11">
        <f t="shared" si="3699"/>
        <v>0</v>
      </c>
      <c r="CL1240" s="11">
        <f t="shared" si="3699"/>
        <v>-107</v>
      </c>
      <c r="CM1240" s="18">
        <f t="shared" si="3699"/>
        <v>18427</v>
      </c>
      <c r="CN1240" s="18">
        <f t="shared" si="3699"/>
        <v>0</v>
      </c>
    </row>
    <row r="1241" spans="1:92" ht="33" hidden="1" x14ac:dyDescent="0.25">
      <c r="A1241" s="62" t="s">
        <v>39</v>
      </c>
      <c r="B1241" s="22" t="s">
        <v>293</v>
      </c>
      <c r="C1241" s="22" t="s">
        <v>22</v>
      </c>
      <c r="D1241" s="22" t="s">
        <v>64</v>
      </c>
      <c r="E1241" s="22" t="s">
        <v>77</v>
      </c>
      <c r="F1241" s="14" t="s">
        <v>40</v>
      </c>
      <c r="G1241" s="11">
        <f>16467+2067</f>
        <v>18534</v>
      </c>
      <c r="H1241" s="11"/>
      <c r="I1241" s="11"/>
      <c r="J1241" s="11"/>
      <c r="K1241" s="11"/>
      <c r="L1241" s="11"/>
      <c r="M1241" s="11">
        <f>G1241+I1241+J1241+K1241+L1241</f>
        <v>18534</v>
      </c>
      <c r="N1241" s="11">
        <f>H1241+J1241</f>
        <v>0</v>
      </c>
      <c r="O1241" s="11"/>
      <c r="P1241" s="11"/>
      <c r="Q1241" s="11"/>
      <c r="R1241" s="11"/>
      <c r="S1241" s="11">
        <f>M1241+O1241+P1241+Q1241+R1241</f>
        <v>18534</v>
      </c>
      <c r="T1241" s="11">
        <f>N1241+P1241</f>
        <v>0</v>
      </c>
      <c r="U1241" s="11"/>
      <c r="V1241" s="11"/>
      <c r="W1241" s="11"/>
      <c r="X1241" s="11"/>
      <c r="Y1241" s="11">
        <f>S1241+U1241+V1241+W1241+X1241</f>
        <v>18534</v>
      </c>
      <c r="Z1241" s="11">
        <f>T1241+V1241</f>
        <v>0</v>
      </c>
      <c r="AA1241" s="11"/>
      <c r="AB1241" s="11"/>
      <c r="AC1241" s="11"/>
      <c r="AD1241" s="11"/>
      <c r="AE1241" s="11">
        <f>Y1241+AA1241+AB1241+AC1241+AD1241</f>
        <v>18534</v>
      </c>
      <c r="AF1241" s="11">
        <f>Z1241+AB1241</f>
        <v>0</v>
      </c>
      <c r="AG1241" s="11"/>
      <c r="AH1241" s="11"/>
      <c r="AI1241" s="75">
        <f>1850-1850</f>
        <v>0</v>
      </c>
      <c r="AJ1241" s="11"/>
      <c r="AK1241" s="75">
        <f>AE1241+AG1241+AH1241+AI1241+AJ1241</f>
        <v>18534</v>
      </c>
      <c r="AL1241" s="75">
        <f>AF1241+AH1241</f>
        <v>0</v>
      </c>
      <c r="AM1241" s="11"/>
      <c r="AN1241" s="11"/>
      <c r="AO1241" s="11">
        <f>1850-1850</f>
        <v>0</v>
      </c>
      <c r="AP1241" s="11"/>
      <c r="AQ1241" s="11">
        <f>AK1241+AM1241+AN1241+AO1241+AP1241</f>
        <v>18534</v>
      </c>
      <c r="AR1241" s="11">
        <f>AL1241+AN1241</f>
        <v>0</v>
      </c>
      <c r="AS1241" s="11"/>
      <c r="AT1241" s="11"/>
      <c r="AU1241" s="11">
        <f>1850-1850</f>
        <v>0</v>
      </c>
      <c r="AV1241" s="11"/>
      <c r="AW1241" s="11">
        <f>AQ1241+AS1241+AT1241+AU1241+AV1241</f>
        <v>18534</v>
      </c>
      <c r="AX1241" s="11">
        <f>AR1241+AT1241</f>
        <v>0</v>
      </c>
      <c r="AY1241" s="75"/>
      <c r="AZ1241" s="75"/>
      <c r="BA1241" s="75">
        <f>1850-1850</f>
        <v>0</v>
      </c>
      <c r="BB1241" s="75"/>
      <c r="BC1241" s="75">
        <f>AW1241+AY1241+AZ1241+BA1241+BB1241</f>
        <v>18534</v>
      </c>
      <c r="BD1241" s="75">
        <f>AX1241+AZ1241</f>
        <v>0</v>
      </c>
      <c r="BE1241" s="11"/>
      <c r="BF1241" s="11"/>
      <c r="BG1241" s="11">
        <f>1850-1850</f>
        <v>0</v>
      </c>
      <c r="BH1241" s="11"/>
      <c r="BI1241" s="138">
        <f>BC1241+BE1241+BF1241+BG1241+BH1241</f>
        <v>18534</v>
      </c>
      <c r="BJ1241" s="138">
        <f>BD1241+BF1241</f>
        <v>0</v>
      </c>
      <c r="BK1241" s="75"/>
      <c r="BL1241" s="75"/>
      <c r="BM1241" s="75"/>
      <c r="BN1241" s="75"/>
      <c r="BO1241" s="75">
        <f>BI1241+BK1241+BL1241+BM1241+BN1241</f>
        <v>18534</v>
      </c>
      <c r="BP1241" s="75">
        <f>BJ1241+BL1241</f>
        <v>0</v>
      </c>
      <c r="BQ1241" s="11"/>
      <c r="BR1241" s="11"/>
      <c r="BS1241" s="11"/>
      <c r="BT1241" s="11"/>
      <c r="BU1241" s="11">
        <f>BO1241+BQ1241+BR1241+BS1241+BT1241</f>
        <v>18534</v>
      </c>
      <c r="BV1241" s="11">
        <f>BP1241+BR1241</f>
        <v>0</v>
      </c>
      <c r="BW1241" s="75"/>
      <c r="BX1241" s="75"/>
      <c r="BY1241" s="75"/>
      <c r="BZ1241" s="75"/>
      <c r="CA1241" s="75">
        <f>BU1241+BW1241+BX1241+BY1241+BZ1241</f>
        <v>18534</v>
      </c>
      <c r="CB1241" s="75">
        <f>BV1241+BX1241</f>
        <v>0</v>
      </c>
      <c r="CC1241" s="75"/>
      <c r="CD1241" s="75"/>
      <c r="CE1241" s="75"/>
      <c r="CF1241" s="75"/>
      <c r="CG1241" s="75">
        <f>CA1241+CC1241+CD1241+CE1241+CF1241</f>
        <v>18534</v>
      </c>
      <c r="CH1241" s="75">
        <f>CB1241+CD1241</f>
        <v>0</v>
      </c>
      <c r="CI1241" s="11"/>
      <c r="CJ1241" s="11"/>
      <c r="CK1241" s="11"/>
      <c r="CL1241" s="11">
        <f>-71-36</f>
        <v>-107</v>
      </c>
      <c r="CM1241" s="11">
        <f>CG1241+CI1241+CJ1241+CK1241+CL1241</f>
        <v>18427</v>
      </c>
      <c r="CN1241" s="11">
        <f>CH1241+CJ1241</f>
        <v>0</v>
      </c>
    </row>
    <row r="1242" spans="1:92" hidden="1" x14ac:dyDescent="0.25">
      <c r="A1242" s="63" t="s">
        <v>70</v>
      </c>
      <c r="B1242" s="22" t="s">
        <v>293</v>
      </c>
      <c r="C1242" s="22" t="s">
        <v>22</v>
      </c>
      <c r="D1242" s="22" t="s">
        <v>64</v>
      </c>
      <c r="E1242" s="22" t="s">
        <v>77</v>
      </c>
      <c r="F1242" s="22" t="s">
        <v>71</v>
      </c>
      <c r="G1242" s="18">
        <f>G1243</f>
        <v>200</v>
      </c>
      <c r="H1242" s="18">
        <f t="shared" ref="H1242:R1242" si="3700">H1243</f>
        <v>0</v>
      </c>
      <c r="I1242" s="11">
        <f t="shared" si="3700"/>
        <v>0</v>
      </c>
      <c r="J1242" s="11">
        <f t="shared" si="3700"/>
        <v>0</v>
      </c>
      <c r="K1242" s="11">
        <f t="shared" si="3700"/>
        <v>0</v>
      </c>
      <c r="L1242" s="11">
        <f t="shared" si="3700"/>
        <v>0</v>
      </c>
      <c r="M1242" s="18">
        <f t="shared" si="3700"/>
        <v>200</v>
      </c>
      <c r="N1242" s="18">
        <f t="shared" si="3700"/>
        <v>0</v>
      </c>
      <c r="O1242" s="11">
        <f t="shared" si="3700"/>
        <v>0</v>
      </c>
      <c r="P1242" s="11">
        <f t="shared" si="3700"/>
        <v>0</v>
      </c>
      <c r="Q1242" s="11">
        <f t="shared" si="3700"/>
        <v>0</v>
      </c>
      <c r="R1242" s="11">
        <f t="shared" si="3700"/>
        <v>0</v>
      </c>
      <c r="S1242" s="18">
        <f t="shared" ref="S1242:CD1242" si="3701">S1243</f>
        <v>200</v>
      </c>
      <c r="T1242" s="18">
        <f t="shared" si="3701"/>
        <v>0</v>
      </c>
      <c r="U1242" s="11">
        <f t="shared" si="3701"/>
        <v>0</v>
      </c>
      <c r="V1242" s="11">
        <f t="shared" si="3701"/>
        <v>0</v>
      </c>
      <c r="W1242" s="11">
        <f t="shared" si="3701"/>
        <v>0</v>
      </c>
      <c r="X1242" s="11">
        <f t="shared" si="3701"/>
        <v>0</v>
      </c>
      <c r="Y1242" s="18">
        <f t="shared" si="3701"/>
        <v>200</v>
      </c>
      <c r="Z1242" s="18">
        <f t="shared" si="3701"/>
        <v>0</v>
      </c>
      <c r="AA1242" s="11">
        <f t="shared" si="3701"/>
        <v>0</v>
      </c>
      <c r="AB1242" s="11">
        <f t="shared" si="3701"/>
        <v>0</v>
      </c>
      <c r="AC1242" s="11">
        <f t="shared" si="3701"/>
        <v>0</v>
      </c>
      <c r="AD1242" s="11">
        <f t="shared" si="3701"/>
        <v>0</v>
      </c>
      <c r="AE1242" s="18">
        <f t="shared" si="3701"/>
        <v>200</v>
      </c>
      <c r="AF1242" s="18">
        <f t="shared" si="3701"/>
        <v>0</v>
      </c>
      <c r="AG1242" s="11">
        <f t="shared" si="3701"/>
        <v>0</v>
      </c>
      <c r="AH1242" s="11">
        <f t="shared" si="3701"/>
        <v>0</v>
      </c>
      <c r="AI1242" s="11">
        <f t="shared" si="3701"/>
        <v>0</v>
      </c>
      <c r="AJ1242" s="11">
        <f t="shared" si="3701"/>
        <v>0</v>
      </c>
      <c r="AK1242" s="81">
        <f t="shared" si="3701"/>
        <v>200</v>
      </c>
      <c r="AL1242" s="81">
        <f t="shared" si="3701"/>
        <v>0</v>
      </c>
      <c r="AM1242" s="11">
        <f t="shared" si="3701"/>
        <v>0</v>
      </c>
      <c r="AN1242" s="11">
        <f t="shared" si="3701"/>
        <v>0</v>
      </c>
      <c r="AO1242" s="11">
        <f t="shared" si="3701"/>
        <v>0</v>
      </c>
      <c r="AP1242" s="11">
        <f t="shared" si="3701"/>
        <v>0</v>
      </c>
      <c r="AQ1242" s="18">
        <f t="shared" si="3701"/>
        <v>200</v>
      </c>
      <c r="AR1242" s="18">
        <f t="shared" si="3701"/>
        <v>0</v>
      </c>
      <c r="AS1242" s="11">
        <f t="shared" si="3701"/>
        <v>0</v>
      </c>
      <c r="AT1242" s="11">
        <f t="shared" si="3701"/>
        <v>0</v>
      </c>
      <c r="AU1242" s="11">
        <f t="shared" si="3701"/>
        <v>0</v>
      </c>
      <c r="AV1242" s="11">
        <f t="shared" si="3701"/>
        <v>0</v>
      </c>
      <c r="AW1242" s="18">
        <f t="shared" si="3701"/>
        <v>200</v>
      </c>
      <c r="AX1242" s="18">
        <f t="shared" si="3701"/>
        <v>0</v>
      </c>
      <c r="AY1242" s="75">
        <f t="shared" si="3701"/>
        <v>0</v>
      </c>
      <c r="AZ1242" s="75">
        <f t="shared" si="3701"/>
        <v>0</v>
      </c>
      <c r="BA1242" s="75">
        <f t="shared" si="3701"/>
        <v>0</v>
      </c>
      <c r="BB1242" s="75">
        <f t="shared" si="3701"/>
        <v>0</v>
      </c>
      <c r="BC1242" s="81">
        <f t="shared" si="3701"/>
        <v>200</v>
      </c>
      <c r="BD1242" s="81">
        <f t="shared" si="3701"/>
        <v>0</v>
      </c>
      <c r="BE1242" s="11">
        <f t="shared" si="3701"/>
        <v>0</v>
      </c>
      <c r="BF1242" s="11">
        <f t="shared" si="3701"/>
        <v>0</v>
      </c>
      <c r="BG1242" s="11">
        <f t="shared" si="3701"/>
        <v>0</v>
      </c>
      <c r="BH1242" s="11">
        <f t="shared" si="3701"/>
        <v>0</v>
      </c>
      <c r="BI1242" s="140">
        <f t="shared" si="3701"/>
        <v>200</v>
      </c>
      <c r="BJ1242" s="140">
        <f t="shared" si="3701"/>
        <v>0</v>
      </c>
      <c r="BK1242" s="75">
        <f t="shared" si="3701"/>
        <v>0</v>
      </c>
      <c r="BL1242" s="75">
        <f t="shared" si="3701"/>
        <v>0</v>
      </c>
      <c r="BM1242" s="75">
        <f t="shared" si="3701"/>
        <v>0</v>
      </c>
      <c r="BN1242" s="75">
        <f t="shared" si="3701"/>
        <v>0</v>
      </c>
      <c r="BO1242" s="81">
        <f t="shared" si="3701"/>
        <v>200</v>
      </c>
      <c r="BP1242" s="81">
        <f t="shared" si="3701"/>
        <v>0</v>
      </c>
      <c r="BQ1242" s="11">
        <f t="shared" si="3701"/>
        <v>0</v>
      </c>
      <c r="BR1242" s="11">
        <f t="shared" si="3701"/>
        <v>0</v>
      </c>
      <c r="BS1242" s="11">
        <f t="shared" si="3701"/>
        <v>0</v>
      </c>
      <c r="BT1242" s="11">
        <f t="shared" si="3701"/>
        <v>0</v>
      </c>
      <c r="BU1242" s="18">
        <f t="shared" si="3701"/>
        <v>200</v>
      </c>
      <c r="BV1242" s="18">
        <f t="shared" si="3701"/>
        <v>0</v>
      </c>
      <c r="BW1242" s="75">
        <f t="shared" si="3701"/>
        <v>0</v>
      </c>
      <c r="BX1242" s="75">
        <f t="shared" si="3701"/>
        <v>0</v>
      </c>
      <c r="BY1242" s="75">
        <f t="shared" si="3701"/>
        <v>0</v>
      </c>
      <c r="BZ1242" s="75">
        <f t="shared" si="3701"/>
        <v>0</v>
      </c>
      <c r="CA1242" s="81">
        <f t="shared" si="3701"/>
        <v>200</v>
      </c>
      <c r="CB1242" s="81">
        <f t="shared" si="3701"/>
        <v>0</v>
      </c>
      <c r="CC1242" s="75">
        <f t="shared" si="3701"/>
        <v>0</v>
      </c>
      <c r="CD1242" s="75">
        <f t="shared" si="3701"/>
        <v>0</v>
      </c>
      <c r="CE1242" s="75">
        <f t="shared" ref="CE1242:CN1242" si="3702">CE1243</f>
        <v>0</v>
      </c>
      <c r="CF1242" s="75">
        <f t="shared" si="3702"/>
        <v>0</v>
      </c>
      <c r="CG1242" s="81">
        <f t="shared" si="3702"/>
        <v>200</v>
      </c>
      <c r="CH1242" s="81">
        <f t="shared" si="3702"/>
        <v>0</v>
      </c>
      <c r="CI1242" s="11">
        <f t="shared" si="3702"/>
        <v>0</v>
      </c>
      <c r="CJ1242" s="11">
        <f t="shared" si="3702"/>
        <v>0</v>
      </c>
      <c r="CK1242" s="11">
        <f t="shared" si="3702"/>
        <v>0</v>
      </c>
      <c r="CL1242" s="11">
        <f t="shared" si="3702"/>
        <v>0</v>
      </c>
      <c r="CM1242" s="18">
        <f t="shared" si="3702"/>
        <v>200</v>
      </c>
      <c r="CN1242" s="18">
        <f t="shared" si="3702"/>
        <v>0</v>
      </c>
    </row>
    <row r="1243" spans="1:92" hidden="1" x14ac:dyDescent="0.25">
      <c r="A1243" s="63" t="s">
        <v>72</v>
      </c>
      <c r="B1243" s="22" t="s">
        <v>293</v>
      </c>
      <c r="C1243" s="22" t="s">
        <v>22</v>
      </c>
      <c r="D1243" s="22" t="s">
        <v>64</v>
      </c>
      <c r="E1243" s="22" t="s">
        <v>77</v>
      </c>
      <c r="F1243" s="14" t="s">
        <v>73</v>
      </c>
      <c r="G1243" s="11">
        <v>200</v>
      </c>
      <c r="H1243" s="11"/>
      <c r="I1243" s="11"/>
      <c r="J1243" s="11"/>
      <c r="K1243" s="11"/>
      <c r="L1243" s="11"/>
      <c r="M1243" s="11">
        <f>G1243+I1243+J1243+K1243+L1243</f>
        <v>200</v>
      </c>
      <c r="N1243" s="11">
        <f>H1243+J1243</f>
        <v>0</v>
      </c>
      <c r="O1243" s="11"/>
      <c r="P1243" s="11"/>
      <c r="Q1243" s="11"/>
      <c r="R1243" s="11"/>
      <c r="S1243" s="11">
        <f>M1243+O1243+P1243+Q1243+R1243</f>
        <v>200</v>
      </c>
      <c r="T1243" s="11">
        <f>N1243+P1243</f>
        <v>0</v>
      </c>
      <c r="U1243" s="11"/>
      <c r="V1243" s="11"/>
      <c r="W1243" s="11"/>
      <c r="X1243" s="11"/>
      <c r="Y1243" s="11">
        <f>S1243+U1243+V1243+W1243+X1243</f>
        <v>200</v>
      </c>
      <c r="Z1243" s="11">
        <f>T1243+V1243</f>
        <v>0</v>
      </c>
      <c r="AA1243" s="11"/>
      <c r="AB1243" s="11"/>
      <c r="AC1243" s="11"/>
      <c r="AD1243" s="11"/>
      <c r="AE1243" s="11">
        <f>Y1243+AA1243+AB1243+AC1243+AD1243</f>
        <v>200</v>
      </c>
      <c r="AF1243" s="11">
        <f>Z1243+AB1243</f>
        <v>0</v>
      </c>
      <c r="AG1243" s="11"/>
      <c r="AH1243" s="11"/>
      <c r="AI1243" s="11"/>
      <c r="AJ1243" s="11"/>
      <c r="AK1243" s="75">
        <f>AE1243+AG1243+AH1243+AI1243+AJ1243</f>
        <v>200</v>
      </c>
      <c r="AL1243" s="75">
        <f>AF1243+AH1243</f>
        <v>0</v>
      </c>
      <c r="AM1243" s="11"/>
      <c r="AN1243" s="11"/>
      <c r="AO1243" s="11"/>
      <c r="AP1243" s="11"/>
      <c r="AQ1243" s="11">
        <f>AK1243+AM1243+AN1243+AO1243+AP1243</f>
        <v>200</v>
      </c>
      <c r="AR1243" s="11">
        <f>AL1243+AN1243</f>
        <v>0</v>
      </c>
      <c r="AS1243" s="11"/>
      <c r="AT1243" s="11"/>
      <c r="AU1243" s="11"/>
      <c r="AV1243" s="11"/>
      <c r="AW1243" s="11">
        <f>AQ1243+AS1243+AT1243+AU1243+AV1243</f>
        <v>200</v>
      </c>
      <c r="AX1243" s="11">
        <f>AR1243+AT1243</f>
        <v>0</v>
      </c>
      <c r="AY1243" s="75"/>
      <c r="AZ1243" s="75"/>
      <c r="BA1243" s="75"/>
      <c r="BB1243" s="75"/>
      <c r="BC1243" s="75">
        <f>AW1243+AY1243+AZ1243+BA1243+BB1243</f>
        <v>200</v>
      </c>
      <c r="BD1243" s="75">
        <f>AX1243+AZ1243</f>
        <v>0</v>
      </c>
      <c r="BE1243" s="11"/>
      <c r="BF1243" s="11"/>
      <c r="BG1243" s="11"/>
      <c r="BH1243" s="11"/>
      <c r="BI1243" s="138">
        <f>BC1243+BE1243+BF1243+BG1243+BH1243</f>
        <v>200</v>
      </c>
      <c r="BJ1243" s="138">
        <f>BD1243+BF1243</f>
        <v>0</v>
      </c>
      <c r="BK1243" s="75"/>
      <c r="BL1243" s="75"/>
      <c r="BM1243" s="75"/>
      <c r="BN1243" s="75"/>
      <c r="BO1243" s="75">
        <f>BI1243+BK1243+BL1243+BM1243+BN1243</f>
        <v>200</v>
      </c>
      <c r="BP1243" s="75">
        <f>BJ1243+BL1243</f>
        <v>0</v>
      </c>
      <c r="BQ1243" s="11"/>
      <c r="BR1243" s="11"/>
      <c r="BS1243" s="11"/>
      <c r="BT1243" s="11"/>
      <c r="BU1243" s="11">
        <f>BO1243+BQ1243+BR1243+BS1243+BT1243</f>
        <v>200</v>
      </c>
      <c r="BV1243" s="11">
        <f>BP1243+BR1243</f>
        <v>0</v>
      </c>
      <c r="BW1243" s="75"/>
      <c r="BX1243" s="75"/>
      <c r="BY1243" s="75"/>
      <c r="BZ1243" s="75"/>
      <c r="CA1243" s="75">
        <f>BU1243+BW1243+BX1243+BY1243+BZ1243</f>
        <v>200</v>
      </c>
      <c r="CB1243" s="75">
        <f>BV1243+BX1243</f>
        <v>0</v>
      </c>
      <c r="CC1243" s="75"/>
      <c r="CD1243" s="75"/>
      <c r="CE1243" s="75"/>
      <c r="CF1243" s="75"/>
      <c r="CG1243" s="75">
        <f>CA1243+CC1243+CD1243+CE1243+CF1243</f>
        <v>200</v>
      </c>
      <c r="CH1243" s="75">
        <f>CB1243+CD1243</f>
        <v>0</v>
      </c>
      <c r="CI1243" s="11"/>
      <c r="CJ1243" s="11"/>
      <c r="CK1243" s="11"/>
      <c r="CL1243" s="11"/>
      <c r="CM1243" s="11">
        <f>CG1243+CI1243+CJ1243+CK1243+CL1243</f>
        <v>200</v>
      </c>
      <c r="CN1243" s="11">
        <f>CH1243+CJ1243</f>
        <v>0</v>
      </c>
    </row>
    <row r="1244" spans="1:92" ht="33" hidden="1" x14ac:dyDescent="0.25">
      <c r="A1244" s="63" t="s">
        <v>297</v>
      </c>
      <c r="B1244" s="22" t="s">
        <v>293</v>
      </c>
      <c r="C1244" s="22" t="s">
        <v>22</v>
      </c>
      <c r="D1244" s="22" t="s">
        <v>64</v>
      </c>
      <c r="E1244" s="22" t="s">
        <v>298</v>
      </c>
      <c r="F1244" s="22"/>
      <c r="G1244" s="18">
        <f>G1245</f>
        <v>255</v>
      </c>
      <c r="H1244" s="18">
        <f t="shared" ref="H1244:R1245" si="3703">H1245</f>
        <v>0</v>
      </c>
      <c r="I1244" s="11">
        <f t="shared" si="3703"/>
        <v>0</v>
      </c>
      <c r="J1244" s="11">
        <f t="shared" si="3703"/>
        <v>0</v>
      </c>
      <c r="K1244" s="11">
        <f t="shared" si="3703"/>
        <v>0</v>
      </c>
      <c r="L1244" s="11">
        <f t="shared" si="3703"/>
        <v>0</v>
      </c>
      <c r="M1244" s="18">
        <f t="shared" si="3703"/>
        <v>255</v>
      </c>
      <c r="N1244" s="18">
        <f t="shared" si="3703"/>
        <v>0</v>
      </c>
      <c r="O1244" s="11">
        <f t="shared" si="3703"/>
        <v>0</v>
      </c>
      <c r="P1244" s="11">
        <f t="shared" si="3703"/>
        <v>0</v>
      </c>
      <c r="Q1244" s="11">
        <f t="shared" si="3703"/>
        <v>0</v>
      </c>
      <c r="R1244" s="11">
        <f t="shared" si="3703"/>
        <v>0</v>
      </c>
      <c r="S1244" s="18">
        <f>S1245</f>
        <v>255</v>
      </c>
      <c r="T1244" s="18">
        <f>T1245</f>
        <v>0</v>
      </c>
      <c r="U1244" s="11">
        <f t="shared" ref="U1244:X1245" si="3704">U1245</f>
        <v>0</v>
      </c>
      <c r="V1244" s="11">
        <f t="shared" si="3704"/>
        <v>0</v>
      </c>
      <c r="W1244" s="11">
        <f t="shared" si="3704"/>
        <v>0</v>
      </c>
      <c r="X1244" s="11">
        <f t="shared" si="3704"/>
        <v>0</v>
      </c>
      <c r="Y1244" s="18">
        <f>Y1245</f>
        <v>255</v>
      </c>
      <c r="Z1244" s="18">
        <f>Z1245</f>
        <v>0</v>
      </c>
      <c r="AA1244" s="11">
        <f t="shared" ref="AA1244:AD1245" si="3705">AA1245</f>
        <v>0</v>
      </c>
      <c r="AB1244" s="11">
        <f t="shared" si="3705"/>
        <v>0</v>
      </c>
      <c r="AC1244" s="11">
        <f t="shared" si="3705"/>
        <v>0</v>
      </c>
      <c r="AD1244" s="11">
        <f t="shared" si="3705"/>
        <v>0</v>
      </c>
      <c r="AE1244" s="18">
        <f>AE1245</f>
        <v>255</v>
      </c>
      <c r="AF1244" s="18">
        <f>AF1245</f>
        <v>0</v>
      </c>
      <c r="AG1244" s="11">
        <f t="shared" ref="AG1244:AJ1245" si="3706">AG1245</f>
        <v>0</v>
      </c>
      <c r="AH1244" s="11">
        <f t="shared" si="3706"/>
        <v>0</v>
      </c>
      <c r="AI1244" s="11">
        <f t="shared" si="3706"/>
        <v>0</v>
      </c>
      <c r="AJ1244" s="11">
        <f t="shared" si="3706"/>
        <v>0</v>
      </c>
      <c r="AK1244" s="81">
        <f>AK1245</f>
        <v>255</v>
      </c>
      <c r="AL1244" s="81">
        <f>AL1245</f>
        <v>0</v>
      </c>
      <c r="AM1244" s="11">
        <f t="shared" ref="AM1244:AP1245" si="3707">AM1245</f>
        <v>0</v>
      </c>
      <c r="AN1244" s="11">
        <f t="shared" si="3707"/>
        <v>0</v>
      </c>
      <c r="AO1244" s="11">
        <f t="shared" si="3707"/>
        <v>0</v>
      </c>
      <c r="AP1244" s="11">
        <f t="shared" si="3707"/>
        <v>0</v>
      </c>
      <c r="AQ1244" s="18">
        <f>AQ1245</f>
        <v>255</v>
      </c>
      <c r="AR1244" s="18">
        <f>AR1245</f>
        <v>0</v>
      </c>
      <c r="AS1244" s="11">
        <f t="shared" ref="AS1244:AV1245" si="3708">AS1245</f>
        <v>0</v>
      </c>
      <c r="AT1244" s="11">
        <f t="shared" si="3708"/>
        <v>0</v>
      </c>
      <c r="AU1244" s="11">
        <f t="shared" si="3708"/>
        <v>0</v>
      </c>
      <c r="AV1244" s="11">
        <f t="shared" si="3708"/>
        <v>0</v>
      </c>
      <c r="AW1244" s="18">
        <f>AW1245</f>
        <v>255</v>
      </c>
      <c r="AX1244" s="18">
        <f>AX1245</f>
        <v>0</v>
      </c>
      <c r="AY1244" s="75">
        <f t="shared" ref="AY1244:BB1245" si="3709">AY1245</f>
        <v>0</v>
      </c>
      <c r="AZ1244" s="75">
        <f t="shared" si="3709"/>
        <v>0</v>
      </c>
      <c r="BA1244" s="75">
        <f t="shared" si="3709"/>
        <v>0</v>
      </c>
      <c r="BB1244" s="75">
        <f t="shared" si="3709"/>
        <v>0</v>
      </c>
      <c r="BC1244" s="81">
        <f>BC1245</f>
        <v>255</v>
      </c>
      <c r="BD1244" s="81">
        <f>BD1245</f>
        <v>0</v>
      </c>
      <c r="BE1244" s="11">
        <f t="shared" ref="BE1244:BH1245" si="3710">BE1245</f>
        <v>0</v>
      </c>
      <c r="BF1244" s="11">
        <f t="shared" si="3710"/>
        <v>0</v>
      </c>
      <c r="BG1244" s="11">
        <f t="shared" si="3710"/>
        <v>0</v>
      </c>
      <c r="BH1244" s="11">
        <f t="shared" si="3710"/>
        <v>0</v>
      </c>
      <c r="BI1244" s="140">
        <f>BI1245</f>
        <v>255</v>
      </c>
      <c r="BJ1244" s="140">
        <f>BJ1245</f>
        <v>0</v>
      </c>
      <c r="BK1244" s="75">
        <f t="shared" ref="BK1244:BN1245" si="3711">BK1245</f>
        <v>0</v>
      </c>
      <c r="BL1244" s="75">
        <f t="shared" si="3711"/>
        <v>0</v>
      </c>
      <c r="BM1244" s="75">
        <f t="shared" si="3711"/>
        <v>0</v>
      </c>
      <c r="BN1244" s="75">
        <f t="shared" si="3711"/>
        <v>0</v>
      </c>
      <c r="BO1244" s="81">
        <f>BO1245</f>
        <v>255</v>
      </c>
      <c r="BP1244" s="81">
        <f>BP1245</f>
        <v>0</v>
      </c>
      <c r="BQ1244" s="11">
        <f t="shared" ref="BQ1244:BT1245" si="3712">BQ1245</f>
        <v>0</v>
      </c>
      <c r="BR1244" s="11">
        <f t="shared" si="3712"/>
        <v>0</v>
      </c>
      <c r="BS1244" s="11">
        <f t="shared" si="3712"/>
        <v>0</v>
      </c>
      <c r="BT1244" s="11">
        <f t="shared" si="3712"/>
        <v>0</v>
      </c>
      <c r="BU1244" s="18">
        <f>BU1245</f>
        <v>255</v>
      </c>
      <c r="BV1244" s="18">
        <f>BV1245</f>
        <v>0</v>
      </c>
      <c r="BW1244" s="75">
        <f t="shared" ref="BW1244:BZ1245" si="3713">BW1245</f>
        <v>0</v>
      </c>
      <c r="BX1244" s="75">
        <f t="shared" si="3713"/>
        <v>0</v>
      </c>
      <c r="BY1244" s="75">
        <f t="shared" si="3713"/>
        <v>0</v>
      </c>
      <c r="BZ1244" s="75">
        <f t="shared" si="3713"/>
        <v>0</v>
      </c>
      <c r="CA1244" s="81">
        <f>CA1245</f>
        <v>255</v>
      </c>
      <c r="CB1244" s="81">
        <f>CB1245</f>
        <v>0</v>
      </c>
      <c r="CC1244" s="75">
        <f t="shared" ref="CC1244:CF1245" si="3714">CC1245</f>
        <v>0</v>
      </c>
      <c r="CD1244" s="75">
        <f t="shared" si="3714"/>
        <v>0</v>
      </c>
      <c r="CE1244" s="75">
        <f t="shared" si="3714"/>
        <v>0</v>
      </c>
      <c r="CF1244" s="75">
        <f t="shared" si="3714"/>
        <v>0</v>
      </c>
      <c r="CG1244" s="81">
        <f>CG1245</f>
        <v>255</v>
      </c>
      <c r="CH1244" s="81">
        <f>CH1245</f>
        <v>0</v>
      </c>
      <c r="CI1244" s="11">
        <f t="shared" ref="CI1244:CL1245" si="3715">CI1245</f>
        <v>47</v>
      </c>
      <c r="CJ1244" s="11">
        <f t="shared" si="3715"/>
        <v>0</v>
      </c>
      <c r="CK1244" s="11">
        <f t="shared" si="3715"/>
        <v>0</v>
      </c>
      <c r="CL1244" s="11">
        <f t="shared" si="3715"/>
        <v>0</v>
      </c>
      <c r="CM1244" s="18">
        <f>CM1245</f>
        <v>302</v>
      </c>
      <c r="CN1244" s="18">
        <f>CN1245</f>
        <v>0</v>
      </c>
    </row>
    <row r="1245" spans="1:92" ht="33" hidden="1" x14ac:dyDescent="0.25">
      <c r="A1245" s="63" t="s">
        <v>12</v>
      </c>
      <c r="B1245" s="22" t="s">
        <v>293</v>
      </c>
      <c r="C1245" s="22" t="s">
        <v>22</v>
      </c>
      <c r="D1245" s="22" t="s">
        <v>64</v>
      </c>
      <c r="E1245" s="22" t="s">
        <v>298</v>
      </c>
      <c r="F1245" s="22" t="s">
        <v>13</v>
      </c>
      <c r="G1245" s="18">
        <f>G1246</f>
        <v>255</v>
      </c>
      <c r="H1245" s="18">
        <f t="shared" si="3703"/>
        <v>0</v>
      </c>
      <c r="I1245" s="11">
        <f t="shared" si="3703"/>
        <v>0</v>
      </c>
      <c r="J1245" s="11">
        <f t="shared" si="3703"/>
        <v>0</v>
      </c>
      <c r="K1245" s="11">
        <f t="shared" si="3703"/>
        <v>0</v>
      </c>
      <c r="L1245" s="11">
        <f t="shared" si="3703"/>
        <v>0</v>
      </c>
      <c r="M1245" s="18">
        <f t="shared" si="3703"/>
        <v>255</v>
      </c>
      <c r="N1245" s="18">
        <f t="shared" si="3703"/>
        <v>0</v>
      </c>
      <c r="O1245" s="11">
        <f t="shared" si="3703"/>
        <v>0</v>
      </c>
      <c r="P1245" s="11">
        <f t="shared" si="3703"/>
        <v>0</v>
      </c>
      <c r="Q1245" s="11">
        <f t="shared" si="3703"/>
        <v>0</v>
      </c>
      <c r="R1245" s="11">
        <f t="shared" si="3703"/>
        <v>0</v>
      </c>
      <c r="S1245" s="18">
        <f>S1246</f>
        <v>255</v>
      </c>
      <c r="T1245" s="18">
        <f>T1246</f>
        <v>0</v>
      </c>
      <c r="U1245" s="11">
        <f t="shared" si="3704"/>
        <v>0</v>
      </c>
      <c r="V1245" s="11">
        <f t="shared" si="3704"/>
        <v>0</v>
      </c>
      <c r="W1245" s="11">
        <f t="shared" si="3704"/>
        <v>0</v>
      </c>
      <c r="X1245" s="11">
        <f t="shared" si="3704"/>
        <v>0</v>
      </c>
      <c r="Y1245" s="18">
        <f>Y1246</f>
        <v>255</v>
      </c>
      <c r="Z1245" s="18">
        <f>Z1246</f>
        <v>0</v>
      </c>
      <c r="AA1245" s="11">
        <f t="shared" si="3705"/>
        <v>0</v>
      </c>
      <c r="AB1245" s="11">
        <f t="shared" si="3705"/>
        <v>0</v>
      </c>
      <c r="AC1245" s="11">
        <f t="shared" si="3705"/>
        <v>0</v>
      </c>
      <c r="AD1245" s="11">
        <f t="shared" si="3705"/>
        <v>0</v>
      </c>
      <c r="AE1245" s="18">
        <f>AE1246</f>
        <v>255</v>
      </c>
      <c r="AF1245" s="18">
        <f>AF1246</f>
        <v>0</v>
      </c>
      <c r="AG1245" s="11">
        <f t="shared" si="3706"/>
        <v>0</v>
      </c>
      <c r="AH1245" s="11">
        <f t="shared" si="3706"/>
        <v>0</v>
      </c>
      <c r="AI1245" s="11">
        <f t="shared" si="3706"/>
        <v>0</v>
      </c>
      <c r="AJ1245" s="11">
        <f t="shared" si="3706"/>
        <v>0</v>
      </c>
      <c r="AK1245" s="81">
        <f>AK1246</f>
        <v>255</v>
      </c>
      <c r="AL1245" s="81">
        <f>AL1246</f>
        <v>0</v>
      </c>
      <c r="AM1245" s="11">
        <f t="shared" si="3707"/>
        <v>0</v>
      </c>
      <c r="AN1245" s="11">
        <f t="shared" si="3707"/>
        <v>0</v>
      </c>
      <c r="AO1245" s="11">
        <f t="shared" si="3707"/>
        <v>0</v>
      </c>
      <c r="AP1245" s="11">
        <f t="shared" si="3707"/>
        <v>0</v>
      </c>
      <c r="AQ1245" s="18">
        <f>AQ1246</f>
        <v>255</v>
      </c>
      <c r="AR1245" s="18">
        <f>AR1246</f>
        <v>0</v>
      </c>
      <c r="AS1245" s="11">
        <f t="shared" si="3708"/>
        <v>0</v>
      </c>
      <c r="AT1245" s="11">
        <f t="shared" si="3708"/>
        <v>0</v>
      </c>
      <c r="AU1245" s="11">
        <f t="shared" si="3708"/>
        <v>0</v>
      </c>
      <c r="AV1245" s="11">
        <f t="shared" si="3708"/>
        <v>0</v>
      </c>
      <c r="AW1245" s="18">
        <f>AW1246</f>
        <v>255</v>
      </c>
      <c r="AX1245" s="18">
        <f>AX1246</f>
        <v>0</v>
      </c>
      <c r="AY1245" s="75">
        <f t="shared" si="3709"/>
        <v>0</v>
      </c>
      <c r="AZ1245" s="75">
        <f t="shared" si="3709"/>
        <v>0</v>
      </c>
      <c r="BA1245" s="75">
        <f t="shared" si="3709"/>
        <v>0</v>
      </c>
      <c r="BB1245" s="75">
        <f t="shared" si="3709"/>
        <v>0</v>
      </c>
      <c r="BC1245" s="81">
        <f>BC1246</f>
        <v>255</v>
      </c>
      <c r="BD1245" s="81">
        <f>BD1246</f>
        <v>0</v>
      </c>
      <c r="BE1245" s="11">
        <f t="shared" si="3710"/>
        <v>0</v>
      </c>
      <c r="BF1245" s="11">
        <f t="shared" si="3710"/>
        <v>0</v>
      </c>
      <c r="BG1245" s="11">
        <f t="shared" si="3710"/>
        <v>0</v>
      </c>
      <c r="BH1245" s="11">
        <f t="shared" si="3710"/>
        <v>0</v>
      </c>
      <c r="BI1245" s="140">
        <f>BI1246</f>
        <v>255</v>
      </c>
      <c r="BJ1245" s="140">
        <f>BJ1246</f>
        <v>0</v>
      </c>
      <c r="BK1245" s="75">
        <f t="shared" si="3711"/>
        <v>0</v>
      </c>
      <c r="BL1245" s="75">
        <f t="shared" si="3711"/>
        <v>0</v>
      </c>
      <c r="BM1245" s="75">
        <f t="shared" si="3711"/>
        <v>0</v>
      </c>
      <c r="BN1245" s="75">
        <f t="shared" si="3711"/>
        <v>0</v>
      </c>
      <c r="BO1245" s="81">
        <f>BO1246</f>
        <v>255</v>
      </c>
      <c r="BP1245" s="81">
        <f>BP1246</f>
        <v>0</v>
      </c>
      <c r="BQ1245" s="11">
        <f t="shared" si="3712"/>
        <v>0</v>
      </c>
      <c r="BR1245" s="11">
        <f t="shared" si="3712"/>
        <v>0</v>
      </c>
      <c r="BS1245" s="11">
        <f t="shared" si="3712"/>
        <v>0</v>
      </c>
      <c r="BT1245" s="11">
        <f t="shared" si="3712"/>
        <v>0</v>
      </c>
      <c r="BU1245" s="18">
        <f>BU1246</f>
        <v>255</v>
      </c>
      <c r="BV1245" s="18">
        <f>BV1246</f>
        <v>0</v>
      </c>
      <c r="BW1245" s="75">
        <f t="shared" si="3713"/>
        <v>0</v>
      </c>
      <c r="BX1245" s="75">
        <f t="shared" si="3713"/>
        <v>0</v>
      </c>
      <c r="BY1245" s="75">
        <f t="shared" si="3713"/>
        <v>0</v>
      </c>
      <c r="BZ1245" s="75">
        <f t="shared" si="3713"/>
        <v>0</v>
      </c>
      <c r="CA1245" s="81">
        <f>CA1246</f>
        <v>255</v>
      </c>
      <c r="CB1245" s="81">
        <f>CB1246</f>
        <v>0</v>
      </c>
      <c r="CC1245" s="75">
        <f t="shared" si="3714"/>
        <v>0</v>
      </c>
      <c r="CD1245" s="75">
        <f t="shared" si="3714"/>
        <v>0</v>
      </c>
      <c r="CE1245" s="75">
        <f t="shared" si="3714"/>
        <v>0</v>
      </c>
      <c r="CF1245" s="75">
        <f t="shared" si="3714"/>
        <v>0</v>
      </c>
      <c r="CG1245" s="81">
        <f>CG1246</f>
        <v>255</v>
      </c>
      <c r="CH1245" s="81">
        <f>CH1246</f>
        <v>0</v>
      </c>
      <c r="CI1245" s="11">
        <f t="shared" si="3715"/>
        <v>47</v>
      </c>
      <c r="CJ1245" s="11">
        <f t="shared" si="3715"/>
        <v>0</v>
      </c>
      <c r="CK1245" s="11">
        <f t="shared" si="3715"/>
        <v>0</v>
      </c>
      <c r="CL1245" s="11">
        <f t="shared" si="3715"/>
        <v>0</v>
      </c>
      <c r="CM1245" s="18">
        <f>CM1246</f>
        <v>302</v>
      </c>
      <c r="CN1245" s="18">
        <f>CN1246</f>
        <v>0</v>
      </c>
    </row>
    <row r="1246" spans="1:92" hidden="1" x14ac:dyDescent="0.25">
      <c r="A1246" s="63" t="s">
        <v>24</v>
      </c>
      <c r="B1246" s="22" t="s">
        <v>293</v>
      </c>
      <c r="C1246" s="22" t="s">
        <v>22</v>
      </c>
      <c r="D1246" s="22" t="s">
        <v>64</v>
      </c>
      <c r="E1246" s="22" t="s">
        <v>298</v>
      </c>
      <c r="F1246" s="14" t="s">
        <v>38</v>
      </c>
      <c r="G1246" s="11">
        <v>255</v>
      </c>
      <c r="H1246" s="11"/>
      <c r="I1246" s="11"/>
      <c r="J1246" s="11"/>
      <c r="K1246" s="11"/>
      <c r="L1246" s="11"/>
      <c r="M1246" s="11">
        <f>G1246+I1246+J1246+K1246+L1246</f>
        <v>255</v>
      </c>
      <c r="N1246" s="11">
        <f>H1246+J1246</f>
        <v>0</v>
      </c>
      <c r="O1246" s="11"/>
      <c r="P1246" s="11"/>
      <c r="Q1246" s="11"/>
      <c r="R1246" s="11"/>
      <c r="S1246" s="11">
        <f>M1246+O1246+P1246+Q1246+R1246</f>
        <v>255</v>
      </c>
      <c r="T1246" s="11">
        <f>N1246+P1246</f>
        <v>0</v>
      </c>
      <c r="U1246" s="11"/>
      <c r="V1246" s="11"/>
      <c r="W1246" s="11"/>
      <c r="X1246" s="11"/>
      <c r="Y1246" s="11">
        <f>S1246+U1246+V1246+W1246+X1246</f>
        <v>255</v>
      </c>
      <c r="Z1246" s="11">
        <f>T1246+V1246</f>
        <v>0</v>
      </c>
      <c r="AA1246" s="11"/>
      <c r="AB1246" s="11"/>
      <c r="AC1246" s="11"/>
      <c r="AD1246" s="11"/>
      <c r="AE1246" s="11">
        <f>Y1246+AA1246+AB1246+AC1246+AD1246</f>
        <v>255</v>
      </c>
      <c r="AF1246" s="11">
        <f>Z1246+AB1246</f>
        <v>0</v>
      </c>
      <c r="AG1246" s="11"/>
      <c r="AH1246" s="11"/>
      <c r="AI1246" s="11"/>
      <c r="AJ1246" s="11"/>
      <c r="AK1246" s="75">
        <f>AE1246+AG1246+AH1246+AI1246+AJ1246</f>
        <v>255</v>
      </c>
      <c r="AL1246" s="75">
        <f>AF1246+AH1246</f>
        <v>0</v>
      </c>
      <c r="AM1246" s="11"/>
      <c r="AN1246" s="11"/>
      <c r="AO1246" s="11"/>
      <c r="AP1246" s="11"/>
      <c r="AQ1246" s="11">
        <f>AK1246+AM1246+AN1246+AO1246+AP1246</f>
        <v>255</v>
      </c>
      <c r="AR1246" s="11">
        <f>AL1246+AN1246</f>
        <v>0</v>
      </c>
      <c r="AS1246" s="11"/>
      <c r="AT1246" s="11"/>
      <c r="AU1246" s="11"/>
      <c r="AV1246" s="11"/>
      <c r="AW1246" s="11">
        <f>AQ1246+AS1246+AT1246+AU1246+AV1246</f>
        <v>255</v>
      </c>
      <c r="AX1246" s="11">
        <f>AR1246+AT1246</f>
        <v>0</v>
      </c>
      <c r="AY1246" s="75"/>
      <c r="AZ1246" s="75"/>
      <c r="BA1246" s="75"/>
      <c r="BB1246" s="75"/>
      <c r="BC1246" s="75">
        <f>AW1246+AY1246+AZ1246+BA1246+BB1246</f>
        <v>255</v>
      </c>
      <c r="BD1246" s="75">
        <f>AX1246+AZ1246</f>
        <v>0</v>
      </c>
      <c r="BE1246" s="11"/>
      <c r="BF1246" s="11"/>
      <c r="BG1246" s="11"/>
      <c r="BH1246" s="11"/>
      <c r="BI1246" s="138">
        <f>BC1246+BE1246+BF1246+BG1246+BH1246</f>
        <v>255</v>
      </c>
      <c r="BJ1246" s="138">
        <f>BD1246+BF1246</f>
        <v>0</v>
      </c>
      <c r="BK1246" s="75"/>
      <c r="BL1246" s="75"/>
      <c r="BM1246" s="75"/>
      <c r="BN1246" s="75"/>
      <c r="BO1246" s="75">
        <f>BI1246+BK1246+BL1246+BM1246+BN1246</f>
        <v>255</v>
      </c>
      <c r="BP1246" s="75">
        <f>BJ1246+BL1246</f>
        <v>0</v>
      </c>
      <c r="BQ1246" s="11"/>
      <c r="BR1246" s="11"/>
      <c r="BS1246" s="11"/>
      <c r="BT1246" s="11"/>
      <c r="BU1246" s="11">
        <f>BO1246+BQ1246+BR1246+BS1246+BT1246</f>
        <v>255</v>
      </c>
      <c r="BV1246" s="11">
        <f>BP1246+BR1246</f>
        <v>0</v>
      </c>
      <c r="BW1246" s="75"/>
      <c r="BX1246" s="75"/>
      <c r="BY1246" s="75"/>
      <c r="BZ1246" s="75"/>
      <c r="CA1246" s="75">
        <f>BU1246+BW1246+BX1246+BY1246+BZ1246</f>
        <v>255</v>
      </c>
      <c r="CB1246" s="75">
        <f>BV1246+BX1246</f>
        <v>0</v>
      </c>
      <c r="CC1246" s="75"/>
      <c r="CD1246" s="75"/>
      <c r="CE1246" s="75"/>
      <c r="CF1246" s="75"/>
      <c r="CG1246" s="75">
        <f>CA1246+CC1246+CD1246+CE1246+CF1246</f>
        <v>255</v>
      </c>
      <c r="CH1246" s="75">
        <f>CB1246+CD1246</f>
        <v>0</v>
      </c>
      <c r="CI1246" s="11">
        <v>47</v>
      </c>
      <c r="CJ1246" s="11"/>
      <c r="CK1246" s="11"/>
      <c r="CL1246" s="11"/>
      <c r="CM1246" s="11">
        <f>CG1246+CI1246+CJ1246+CK1246+CL1246</f>
        <v>302</v>
      </c>
      <c r="CN1246" s="11">
        <f>CH1246+CJ1246</f>
        <v>0</v>
      </c>
    </row>
    <row r="1247" spans="1:92" hidden="1" x14ac:dyDescent="0.25">
      <c r="A1247" s="51" t="s">
        <v>571</v>
      </c>
      <c r="B1247" s="22" t="s">
        <v>293</v>
      </c>
      <c r="C1247" s="22" t="s">
        <v>22</v>
      </c>
      <c r="D1247" s="22" t="s">
        <v>64</v>
      </c>
      <c r="E1247" s="22" t="s">
        <v>655</v>
      </c>
      <c r="F1247" s="14"/>
      <c r="G1247" s="11"/>
      <c r="H1247" s="11"/>
      <c r="I1247" s="11"/>
      <c r="J1247" s="11"/>
      <c r="K1247" s="11"/>
      <c r="L1247" s="11"/>
      <c r="M1247" s="11"/>
      <c r="N1247" s="11"/>
      <c r="O1247" s="11"/>
      <c r="P1247" s="11"/>
      <c r="Q1247" s="11"/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>
        <f>AB1248</f>
        <v>453</v>
      </c>
      <c r="AC1247" s="11">
        <f t="shared" ref="AC1247:AF1249" si="3716">AC1248</f>
        <v>0</v>
      </c>
      <c r="AD1247" s="11">
        <f t="shared" si="3716"/>
        <v>0</v>
      </c>
      <c r="AE1247" s="11">
        <f t="shared" si="3716"/>
        <v>453</v>
      </c>
      <c r="AF1247" s="11">
        <f t="shared" si="3716"/>
        <v>453</v>
      </c>
      <c r="AG1247" s="11"/>
      <c r="AH1247" s="11">
        <f>AH1248</f>
        <v>0</v>
      </c>
      <c r="AI1247" s="11">
        <f t="shared" ref="AI1247:AL1249" si="3717">AI1248</f>
        <v>0</v>
      </c>
      <c r="AJ1247" s="11">
        <f t="shared" si="3717"/>
        <v>0</v>
      </c>
      <c r="AK1247" s="75">
        <f t="shared" si="3717"/>
        <v>453</v>
      </c>
      <c r="AL1247" s="75">
        <f t="shared" si="3717"/>
        <v>453</v>
      </c>
      <c r="AM1247" s="11"/>
      <c r="AN1247" s="11">
        <f>AN1248</f>
        <v>0</v>
      </c>
      <c r="AO1247" s="11">
        <f t="shared" ref="AO1247:AR1249" si="3718">AO1248</f>
        <v>0</v>
      </c>
      <c r="AP1247" s="11">
        <f t="shared" si="3718"/>
        <v>0</v>
      </c>
      <c r="AQ1247" s="11">
        <f t="shared" si="3718"/>
        <v>453</v>
      </c>
      <c r="AR1247" s="11">
        <f t="shared" si="3718"/>
        <v>453</v>
      </c>
      <c r="AS1247" s="11"/>
      <c r="AT1247" s="11">
        <f>AT1248</f>
        <v>0</v>
      </c>
      <c r="AU1247" s="11">
        <f t="shared" ref="AU1247:AX1249" si="3719">AU1248</f>
        <v>0</v>
      </c>
      <c r="AV1247" s="11">
        <f t="shared" si="3719"/>
        <v>0</v>
      </c>
      <c r="AW1247" s="11">
        <f t="shared" si="3719"/>
        <v>453</v>
      </c>
      <c r="AX1247" s="11">
        <f t="shared" si="3719"/>
        <v>453</v>
      </c>
      <c r="AY1247" s="75"/>
      <c r="AZ1247" s="75">
        <f>AZ1248</f>
        <v>0</v>
      </c>
      <c r="BA1247" s="75">
        <f t="shared" ref="BA1247:BD1249" si="3720">BA1248</f>
        <v>0</v>
      </c>
      <c r="BB1247" s="75">
        <f t="shared" si="3720"/>
        <v>0</v>
      </c>
      <c r="BC1247" s="75">
        <f t="shared" si="3720"/>
        <v>453</v>
      </c>
      <c r="BD1247" s="75">
        <f t="shared" si="3720"/>
        <v>453</v>
      </c>
      <c r="BE1247" s="11"/>
      <c r="BF1247" s="11">
        <f>BF1248</f>
        <v>0</v>
      </c>
      <c r="BG1247" s="11">
        <f t="shared" ref="BG1247:BJ1249" si="3721">BG1248</f>
        <v>0</v>
      </c>
      <c r="BH1247" s="11">
        <f t="shared" si="3721"/>
        <v>0</v>
      </c>
      <c r="BI1247" s="138">
        <f t="shared" si="3721"/>
        <v>453</v>
      </c>
      <c r="BJ1247" s="138">
        <f t="shared" si="3721"/>
        <v>453</v>
      </c>
      <c r="BK1247" s="75"/>
      <c r="BL1247" s="75">
        <f>BL1248</f>
        <v>0</v>
      </c>
      <c r="BM1247" s="75">
        <f t="shared" ref="BM1247:BP1249" si="3722">BM1248</f>
        <v>0</v>
      </c>
      <c r="BN1247" s="75">
        <f t="shared" si="3722"/>
        <v>0</v>
      </c>
      <c r="BO1247" s="75">
        <f t="shared" si="3722"/>
        <v>453</v>
      </c>
      <c r="BP1247" s="75">
        <f t="shared" si="3722"/>
        <v>453</v>
      </c>
      <c r="BQ1247" s="11"/>
      <c r="BR1247" s="11">
        <f>BR1248</f>
        <v>0</v>
      </c>
      <c r="BS1247" s="11">
        <f t="shared" ref="BS1247:BV1249" si="3723">BS1248</f>
        <v>0</v>
      </c>
      <c r="BT1247" s="11">
        <f t="shared" si="3723"/>
        <v>0</v>
      </c>
      <c r="BU1247" s="11">
        <f t="shared" si="3723"/>
        <v>453</v>
      </c>
      <c r="BV1247" s="11">
        <f t="shared" si="3723"/>
        <v>453</v>
      </c>
      <c r="BW1247" s="75"/>
      <c r="BX1247" s="75">
        <f>BX1248</f>
        <v>0</v>
      </c>
      <c r="BY1247" s="75">
        <f t="shared" ref="BY1247:CB1249" si="3724">BY1248</f>
        <v>0</v>
      </c>
      <c r="BZ1247" s="75">
        <f t="shared" si="3724"/>
        <v>0</v>
      </c>
      <c r="CA1247" s="75">
        <f t="shared" si="3724"/>
        <v>453</v>
      </c>
      <c r="CB1247" s="75">
        <f t="shared" si="3724"/>
        <v>453</v>
      </c>
      <c r="CC1247" s="75"/>
      <c r="CD1247" s="75">
        <f>CD1248</f>
        <v>0</v>
      </c>
      <c r="CE1247" s="75">
        <f t="shared" ref="CE1247:CH1249" si="3725">CE1248</f>
        <v>0</v>
      </c>
      <c r="CF1247" s="75">
        <f t="shared" si="3725"/>
        <v>0</v>
      </c>
      <c r="CG1247" s="75">
        <f t="shared" si="3725"/>
        <v>453</v>
      </c>
      <c r="CH1247" s="75">
        <f t="shared" si="3725"/>
        <v>453</v>
      </c>
      <c r="CI1247" s="11"/>
      <c r="CJ1247" s="11">
        <f>CJ1248</f>
        <v>0</v>
      </c>
      <c r="CK1247" s="11">
        <f t="shared" ref="CK1247:CN1249" si="3726">CK1248</f>
        <v>0</v>
      </c>
      <c r="CL1247" s="11">
        <f t="shared" si="3726"/>
        <v>0</v>
      </c>
      <c r="CM1247" s="11">
        <f t="shared" si="3726"/>
        <v>453</v>
      </c>
      <c r="CN1247" s="11">
        <f t="shared" si="3726"/>
        <v>453</v>
      </c>
    </row>
    <row r="1248" spans="1:92" ht="49.5" hidden="1" x14ac:dyDescent="0.25">
      <c r="A1248" s="63" t="s">
        <v>649</v>
      </c>
      <c r="B1248" s="22" t="s">
        <v>293</v>
      </c>
      <c r="C1248" s="22" t="s">
        <v>22</v>
      </c>
      <c r="D1248" s="22" t="s">
        <v>64</v>
      </c>
      <c r="E1248" s="22" t="s">
        <v>648</v>
      </c>
      <c r="F1248" s="14"/>
      <c r="G1248" s="11"/>
      <c r="H1248" s="11"/>
      <c r="I1248" s="11"/>
      <c r="J1248" s="11"/>
      <c r="K1248" s="11"/>
      <c r="L1248" s="11"/>
      <c r="M1248" s="11"/>
      <c r="N1248" s="11"/>
      <c r="O1248" s="11"/>
      <c r="P1248" s="11"/>
      <c r="Q1248" s="11"/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>
        <f>AB1249</f>
        <v>453</v>
      </c>
      <c r="AC1248" s="11">
        <f t="shared" si="3716"/>
        <v>0</v>
      </c>
      <c r="AD1248" s="11">
        <f t="shared" si="3716"/>
        <v>0</v>
      </c>
      <c r="AE1248" s="11">
        <f t="shared" si="3716"/>
        <v>453</v>
      </c>
      <c r="AF1248" s="11">
        <f t="shared" si="3716"/>
        <v>453</v>
      </c>
      <c r="AG1248" s="11"/>
      <c r="AH1248" s="11">
        <f>AH1249</f>
        <v>0</v>
      </c>
      <c r="AI1248" s="11">
        <f t="shared" si="3717"/>
        <v>0</v>
      </c>
      <c r="AJ1248" s="11">
        <f t="shared" si="3717"/>
        <v>0</v>
      </c>
      <c r="AK1248" s="75">
        <f t="shared" si="3717"/>
        <v>453</v>
      </c>
      <c r="AL1248" s="75">
        <f t="shared" si="3717"/>
        <v>453</v>
      </c>
      <c r="AM1248" s="11"/>
      <c r="AN1248" s="11">
        <f>AN1249</f>
        <v>0</v>
      </c>
      <c r="AO1248" s="11">
        <f t="shared" si="3718"/>
        <v>0</v>
      </c>
      <c r="AP1248" s="11">
        <f t="shared" si="3718"/>
        <v>0</v>
      </c>
      <c r="AQ1248" s="11">
        <f t="shared" si="3718"/>
        <v>453</v>
      </c>
      <c r="AR1248" s="11">
        <f t="shared" si="3718"/>
        <v>453</v>
      </c>
      <c r="AS1248" s="11"/>
      <c r="AT1248" s="11">
        <f>AT1249</f>
        <v>0</v>
      </c>
      <c r="AU1248" s="11">
        <f t="shared" si="3719"/>
        <v>0</v>
      </c>
      <c r="AV1248" s="11">
        <f t="shared" si="3719"/>
        <v>0</v>
      </c>
      <c r="AW1248" s="11">
        <f t="shared" si="3719"/>
        <v>453</v>
      </c>
      <c r="AX1248" s="11">
        <f t="shared" si="3719"/>
        <v>453</v>
      </c>
      <c r="AY1248" s="75"/>
      <c r="AZ1248" s="75">
        <f>AZ1249</f>
        <v>0</v>
      </c>
      <c r="BA1248" s="75">
        <f t="shared" si="3720"/>
        <v>0</v>
      </c>
      <c r="BB1248" s="75">
        <f t="shared" si="3720"/>
        <v>0</v>
      </c>
      <c r="BC1248" s="75">
        <f t="shared" si="3720"/>
        <v>453</v>
      </c>
      <c r="BD1248" s="75">
        <f t="shared" si="3720"/>
        <v>453</v>
      </c>
      <c r="BE1248" s="11"/>
      <c r="BF1248" s="11">
        <f>BF1249</f>
        <v>0</v>
      </c>
      <c r="BG1248" s="11">
        <f t="shared" si="3721"/>
        <v>0</v>
      </c>
      <c r="BH1248" s="11">
        <f t="shared" si="3721"/>
        <v>0</v>
      </c>
      <c r="BI1248" s="138">
        <f t="shared" si="3721"/>
        <v>453</v>
      </c>
      <c r="BJ1248" s="138">
        <f t="shared" si="3721"/>
        <v>453</v>
      </c>
      <c r="BK1248" s="75"/>
      <c r="BL1248" s="75">
        <f>BL1249</f>
        <v>0</v>
      </c>
      <c r="BM1248" s="75">
        <f t="shared" si="3722"/>
        <v>0</v>
      </c>
      <c r="BN1248" s="75">
        <f t="shared" si="3722"/>
        <v>0</v>
      </c>
      <c r="BO1248" s="75">
        <f t="shared" si="3722"/>
        <v>453</v>
      </c>
      <c r="BP1248" s="75">
        <f t="shared" si="3722"/>
        <v>453</v>
      </c>
      <c r="BQ1248" s="11"/>
      <c r="BR1248" s="11">
        <f>BR1249</f>
        <v>0</v>
      </c>
      <c r="BS1248" s="11">
        <f t="shared" si="3723"/>
        <v>0</v>
      </c>
      <c r="BT1248" s="11">
        <f t="shared" si="3723"/>
        <v>0</v>
      </c>
      <c r="BU1248" s="11">
        <f t="shared" si="3723"/>
        <v>453</v>
      </c>
      <c r="BV1248" s="11">
        <f t="shared" si="3723"/>
        <v>453</v>
      </c>
      <c r="BW1248" s="75"/>
      <c r="BX1248" s="75">
        <f>BX1249</f>
        <v>0</v>
      </c>
      <c r="BY1248" s="75">
        <f t="shared" si="3724"/>
        <v>0</v>
      </c>
      <c r="BZ1248" s="75">
        <f t="shared" si="3724"/>
        <v>0</v>
      </c>
      <c r="CA1248" s="75">
        <f t="shared" si="3724"/>
        <v>453</v>
      </c>
      <c r="CB1248" s="75">
        <f t="shared" si="3724"/>
        <v>453</v>
      </c>
      <c r="CC1248" s="75"/>
      <c r="CD1248" s="75">
        <f>CD1249</f>
        <v>0</v>
      </c>
      <c r="CE1248" s="75">
        <f t="shared" si="3725"/>
        <v>0</v>
      </c>
      <c r="CF1248" s="75">
        <f t="shared" si="3725"/>
        <v>0</v>
      </c>
      <c r="CG1248" s="75">
        <f t="shared" si="3725"/>
        <v>453</v>
      </c>
      <c r="CH1248" s="75">
        <f t="shared" si="3725"/>
        <v>453</v>
      </c>
      <c r="CI1248" s="11"/>
      <c r="CJ1248" s="11">
        <f>CJ1249</f>
        <v>0</v>
      </c>
      <c r="CK1248" s="11">
        <f t="shared" si="3726"/>
        <v>0</v>
      </c>
      <c r="CL1248" s="11">
        <f t="shared" si="3726"/>
        <v>0</v>
      </c>
      <c r="CM1248" s="11">
        <f t="shared" si="3726"/>
        <v>453</v>
      </c>
      <c r="CN1248" s="11">
        <f t="shared" si="3726"/>
        <v>453</v>
      </c>
    </row>
    <row r="1249" spans="1:92" ht="33" hidden="1" x14ac:dyDescent="0.25">
      <c r="A1249" s="63" t="s">
        <v>12</v>
      </c>
      <c r="B1249" s="22" t="s">
        <v>293</v>
      </c>
      <c r="C1249" s="22" t="s">
        <v>22</v>
      </c>
      <c r="D1249" s="22" t="s">
        <v>64</v>
      </c>
      <c r="E1249" s="22" t="s">
        <v>648</v>
      </c>
      <c r="F1249" s="14" t="s">
        <v>13</v>
      </c>
      <c r="G1249" s="11"/>
      <c r="H1249" s="11"/>
      <c r="I1249" s="11"/>
      <c r="J1249" s="11"/>
      <c r="K1249" s="11"/>
      <c r="L1249" s="11"/>
      <c r="M1249" s="11"/>
      <c r="N1249" s="11"/>
      <c r="O1249" s="11"/>
      <c r="P1249" s="11"/>
      <c r="Q1249" s="11"/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>
        <f>AB1250</f>
        <v>453</v>
      </c>
      <c r="AC1249" s="11">
        <f t="shared" si="3716"/>
        <v>0</v>
      </c>
      <c r="AD1249" s="11">
        <f t="shared" si="3716"/>
        <v>0</v>
      </c>
      <c r="AE1249" s="11">
        <f t="shared" si="3716"/>
        <v>453</v>
      </c>
      <c r="AF1249" s="11">
        <f t="shared" si="3716"/>
        <v>453</v>
      </c>
      <c r="AG1249" s="11"/>
      <c r="AH1249" s="11">
        <f>AH1250</f>
        <v>0</v>
      </c>
      <c r="AI1249" s="11">
        <f t="shared" si="3717"/>
        <v>0</v>
      </c>
      <c r="AJ1249" s="11">
        <f t="shared" si="3717"/>
        <v>0</v>
      </c>
      <c r="AK1249" s="75">
        <f t="shared" si="3717"/>
        <v>453</v>
      </c>
      <c r="AL1249" s="75">
        <f t="shared" si="3717"/>
        <v>453</v>
      </c>
      <c r="AM1249" s="11"/>
      <c r="AN1249" s="11">
        <f>AN1250</f>
        <v>0</v>
      </c>
      <c r="AO1249" s="11">
        <f t="shared" si="3718"/>
        <v>0</v>
      </c>
      <c r="AP1249" s="11">
        <f t="shared" si="3718"/>
        <v>0</v>
      </c>
      <c r="AQ1249" s="11">
        <f t="shared" si="3718"/>
        <v>453</v>
      </c>
      <c r="AR1249" s="11">
        <f t="shared" si="3718"/>
        <v>453</v>
      </c>
      <c r="AS1249" s="11"/>
      <c r="AT1249" s="11">
        <f>AT1250</f>
        <v>0</v>
      </c>
      <c r="AU1249" s="11">
        <f t="shared" si="3719"/>
        <v>0</v>
      </c>
      <c r="AV1249" s="11">
        <f t="shared" si="3719"/>
        <v>0</v>
      </c>
      <c r="AW1249" s="11">
        <f t="shared" si="3719"/>
        <v>453</v>
      </c>
      <c r="AX1249" s="11">
        <f t="shared" si="3719"/>
        <v>453</v>
      </c>
      <c r="AY1249" s="75"/>
      <c r="AZ1249" s="75">
        <f>AZ1250</f>
        <v>0</v>
      </c>
      <c r="BA1249" s="75">
        <f t="shared" si="3720"/>
        <v>0</v>
      </c>
      <c r="BB1249" s="75">
        <f t="shared" si="3720"/>
        <v>0</v>
      </c>
      <c r="BC1249" s="75">
        <f t="shared" si="3720"/>
        <v>453</v>
      </c>
      <c r="BD1249" s="75">
        <f t="shared" si="3720"/>
        <v>453</v>
      </c>
      <c r="BE1249" s="11"/>
      <c r="BF1249" s="11">
        <f>BF1250</f>
        <v>0</v>
      </c>
      <c r="BG1249" s="11">
        <f t="shared" si="3721"/>
        <v>0</v>
      </c>
      <c r="BH1249" s="11">
        <f t="shared" si="3721"/>
        <v>0</v>
      </c>
      <c r="BI1249" s="138">
        <f t="shared" si="3721"/>
        <v>453</v>
      </c>
      <c r="BJ1249" s="138">
        <f t="shared" si="3721"/>
        <v>453</v>
      </c>
      <c r="BK1249" s="75"/>
      <c r="BL1249" s="75">
        <f>BL1250</f>
        <v>0</v>
      </c>
      <c r="BM1249" s="75">
        <f t="shared" si="3722"/>
        <v>0</v>
      </c>
      <c r="BN1249" s="75">
        <f t="shared" si="3722"/>
        <v>0</v>
      </c>
      <c r="BO1249" s="75">
        <f t="shared" si="3722"/>
        <v>453</v>
      </c>
      <c r="BP1249" s="75">
        <f t="shared" si="3722"/>
        <v>453</v>
      </c>
      <c r="BQ1249" s="11"/>
      <c r="BR1249" s="11">
        <f>BR1250</f>
        <v>0</v>
      </c>
      <c r="BS1249" s="11">
        <f t="shared" si="3723"/>
        <v>0</v>
      </c>
      <c r="BT1249" s="11">
        <f t="shared" si="3723"/>
        <v>0</v>
      </c>
      <c r="BU1249" s="11">
        <f t="shared" si="3723"/>
        <v>453</v>
      </c>
      <c r="BV1249" s="11">
        <f t="shared" si="3723"/>
        <v>453</v>
      </c>
      <c r="BW1249" s="75"/>
      <c r="BX1249" s="75">
        <f>BX1250</f>
        <v>0</v>
      </c>
      <c r="BY1249" s="75">
        <f t="shared" si="3724"/>
        <v>0</v>
      </c>
      <c r="BZ1249" s="75">
        <f t="shared" si="3724"/>
        <v>0</v>
      </c>
      <c r="CA1249" s="75">
        <f t="shared" si="3724"/>
        <v>453</v>
      </c>
      <c r="CB1249" s="75">
        <f t="shared" si="3724"/>
        <v>453</v>
      </c>
      <c r="CC1249" s="75"/>
      <c r="CD1249" s="75">
        <f>CD1250</f>
        <v>0</v>
      </c>
      <c r="CE1249" s="75">
        <f t="shared" si="3725"/>
        <v>0</v>
      </c>
      <c r="CF1249" s="75">
        <f t="shared" si="3725"/>
        <v>0</v>
      </c>
      <c r="CG1249" s="75">
        <f t="shared" si="3725"/>
        <v>453</v>
      </c>
      <c r="CH1249" s="75">
        <f t="shared" si="3725"/>
        <v>453</v>
      </c>
      <c r="CI1249" s="11"/>
      <c r="CJ1249" s="11">
        <f>CJ1250</f>
        <v>0</v>
      </c>
      <c r="CK1249" s="11">
        <f t="shared" si="3726"/>
        <v>0</v>
      </c>
      <c r="CL1249" s="11">
        <f t="shared" si="3726"/>
        <v>0</v>
      </c>
      <c r="CM1249" s="11">
        <f t="shared" si="3726"/>
        <v>453</v>
      </c>
      <c r="CN1249" s="11">
        <f t="shared" si="3726"/>
        <v>453</v>
      </c>
    </row>
    <row r="1250" spans="1:92" hidden="1" x14ac:dyDescent="0.25">
      <c r="A1250" s="63" t="s">
        <v>24</v>
      </c>
      <c r="B1250" s="22" t="s">
        <v>293</v>
      </c>
      <c r="C1250" s="22" t="s">
        <v>22</v>
      </c>
      <c r="D1250" s="22" t="s">
        <v>64</v>
      </c>
      <c r="E1250" s="22" t="s">
        <v>648</v>
      </c>
      <c r="F1250" s="14" t="s">
        <v>38</v>
      </c>
      <c r="G1250" s="11"/>
      <c r="H1250" s="11"/>
      <c r="I1250" s="11"/>
      <c r="J1250" s="11"/>
      <c r="K1250" s="11"/>
      <c r="L1250" s="11"/>
      <c r="M1250" s="11"/>
      <c r="N1250" s="11"/>
      <c r="O1250" s="11"/>
      <c r="P1250" s="11"/>
      <c r="Q1250" s="11"/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>
        <v>453</v>
      </c>
      <c r="AC1250" s="11"/>
      <c r="AD1250" s="11"/>
      <c r="AE1250" s="11">
        <f>Y1250+AA1250+AB1250+AC1250+AD1250</f>
        <v>453</v>
      </c>
      <c r="AF1250" s="11">
        <f>Z1250+AB1250</f>
        <v>453</v>
      </c>
      <c r="AG1250" s="11"/>
      <c r="AH1250" s="11"/>
      <c r="AI1250" s="11"/>
      <c r="AJ1250" s="11"/>
      <c r="AK1250" s="75">
        <f>AE1250+AG1250+AH1250+AI1250+AJ1250</f>
        <v>453</v>
      </c>
      <c r="AL1250" s="75">
        <f>AF1250+AH1250</f>
        <v>453</v>
      </c>
      <c r="AM1250" s="11"/>
      <c r="AN1250" s="11"/>
      <c r="AO1250" s="11"/>
      <c r="AP1250" s="11"/>
      <c r="AQ1250" s="11">
        <f>AK1250+AM1250+AN1250+AO1250+AP1250</f>
        <v>453</v>
      </c>
      <c r="AR1250" s="11">
        <f>AL1250+AN1250</f>
        <v>453</v>
      </c>
      <c r="AS1250" s="11"/>
      <c r="AT1250" s="11"/>
      <c r="AU1250" s="11"/>
      <c r="AV1250" s="11"/>
      <c r="AW1250" s="11">
        <f>AQ1250+AS1250+AT1250+AU1250+AV1250</f>
        <v>453</v>
      </c>
      <c r="AX1250" s="11">
        <f>AR1250+AT1250</f>
        <v>453</v>
      </c>
      <c r="AY1250" s="75"/>
      <c r="AZ1250" s="75"/>
      <c r="BA1250" s="75"/>
      <c r="BB1250" s="75"/>
      <c r="BC1250" s="75">
        <f>AW1250+AY1250+AZ1250+BA1250+BB1250</f>
        <v>453</v>
      </c>
      <c r="BD1250" s="75">
        <f>AX1250+AZ1250</f>
        <v>453</v>
      </c>
      <c r="BE1250" s="11"/>
      <c r="BF1250" s="11"/>
      <c r="BG1250" s="11"/>
      <c r="BH1250" s="11"/>
      <c r="BI1250" s="138">
        <f>BC1250+BE1250+BF1250+BG1250+BH1250</f>
        <v>453</v>
      </c>
      <c r="BJ1250" s="138">
        <f>BD1250+BF1250</f>
        <v>453</v>
      </c>
      <c r="BK1250" s="75"/>
      <c r="BL1250" s="75"/>
      <c r="BM1250" s="75"/>
      <c r="BN1250" s="75"/>
      <c r="BO1250" s="75">
        <f>BI1250+BK1250+BL1250+BM1250+BN1250</f>
        <v>453</v>
      </c>
      <c r="BP1250" s="75">
        <f>BJ1250+BL1250</f>
        <v>453</v>
      </c>
      <c r="BQ1250" s="11"/>
      <c r="BR1250" s="11"/>
      <c r="BS1250" s="11"/>
      <c r="BT1250" s="11"/>
      <c r="BU1250" s="11">
        <f>BO1250+BQ1250+BR1250+BS1250+BT1250</f>
        <v>453</v>
      </c>
      <c r="BV1250" s="11">
        <f>BP1250+BR1250</f>
        <v>453</v>
      </c>
      <c r="BW1250" s="75"/>
      <c r="BX1250" s="75"/>
      <c r="BY1250" s="75"/>
      <c r="BZ1250" s="75"/>
      <c r="CA1250" s="75">
        <f>BU1250+BW1250+BX1250+BY1250+BZ1250</f>
        <v>453</v>
      </c>
      <c r="CB1250" s="75">
        <f>BV1250+BX1250</f>
        <v>453</v>
      </c>
      <c r="CC1250" s="75"/>
      <c r="CD1250" s="75"/>
      <c r="CE1250" s="75"/>
      <c r="CF1250" s="75"/>
      <c r="CG1250" s="75">
        <f>CA1250+CC1250+CD1250+CE1250+CF1250</f>
        <v>453</v>
      </c>
      <c r="CH1250" s="75">
        <f>CB1250+CD1250</f>
        <v>453</v>
      </c>
      <c r="CI1250" s="11"/>
      <c r="CJ1250" s="11"/>
      <c r="CK1250" s="11"/>
      <c r="CL1250" s="11"/>
      <c r="CM1250" s="11">
        <f>CG1250+CI1250+CJ1250+CK1250+CL1250</f>
        <v>453</v>
      </c>
      <c r="CN1250" s="11">
        <f>CH1250+CJ1250</f>
        <v>453</v>
      </c>
    </row>
    <row r="1251" spans="1:92" hidden="1" x14ac:dyDescent="0.25">
      <c r="A1251" s="63" t="s">
        <v>584</v>
      </c>
      <c r="B1251" s="22" t="s">
        <v>293</v>
      </c>
      <c r="C1251" s="22" t="s">
        <v>22</v>
      </c>
      <c r="D1251" s="22" t="s">
        <v>64</v>
      </c>
      <c r="E1251" s="22" t="s">
        <v>600</v>
      </c>
      <c r="F1251" s="14"/>
      <c r="G1251" s="11"/>
      <c r="H1251" s="11"/>
      <c r="I1251" s="11"/>
      <c r="J1251" s="11"/>
      <c r="K1251" s="11"/>
      <c r="L1251" s="11"/>
      <c r="M1251" s="11"/>
      <c r="N1251" s="11"/>
      <c r="O1251" s="11">
        <f t="shared" ref="O1251:T1251" si="3727">O1252+O1255+O1258</f>
        <v>0</v>
      </c>
      <c r="P1251" s="11">
        <f t="shared" si="3727"/>
        <v>554</v>
      </c>
      <c r="Q1251" s="11">
        <f t="shared" si="3727"/>
        <v>0</v>
      </c>
      <c r="R1251" s="11">
        <f t="shared" si="3727"/>
        <v>0</v>
      </c>
      <c r="S1251" s="11">
        <f t="shared" si="3727"/>
        <v>554</v>
      </c>
      <c r="T1251" s="11">
        <f t="shared" si="3727"/>
        <v>554</v>
      </c>
      <c r="U1251" s="11">
        <f t="shared" ref="U1251:Z1251" si="3728">U1252+U1255+U1258</f>
        <v>0</v>
      </c>
      <c r="V1251" s="11">
        <f t="shared" si="3728"/>
        <v>0</v>
      </c>
      <c r="W1251" s="11">
        <f t="shared" si="3728"/>
        <v>0</v>
      </c>
      <c r="X1251" s="11">
        <f t="shared" si="3728"/>
        <v>0</v>
      </c>
      <c r="Y1251" s="11">
        <f t="shared" si="3728"/>
        <v>554</v>
      </c>
      <c r="Z1251" s="11">
        <f t="shared" si="3728"/>
        <v>554</v>
      </c>
      <c r="AA1251" s="11">
        <f t="shared" ref="AA1251:AF1251" si="3729">AA1252+AA1255+AA1258</f>
        <v>0</v>
      </c>
      <c r="AB1251" s="11">
        <f t="shared" si="3729"/>
        <v>0</v>
      </c>
      <c r="AC1251" s="11">
        <f t="shared" si="3729"/>
        <v>0</v>
      </c>
      <c r="AD1251" s="11">
        <f t="shared" si="3729"/>
        <v>0</v>
      </c>
      <c r="AE1251" s="11">
        <f t="shared" si="3729"/>
        <v>554</v>
      </c>
      <c r="AF1251" s="11">
        <f t="shared" si="3729"/>
        <v>554</v>
      </c>
      <c r="AG1251" s="11">
        <f t="shared" ref="AG1251:AL1251" si="3730">AG1252+AG1255+AG1258</f>
        <v>0</v>
      </c>
      <c r="AH1251" s="11">
        <f t="shared" si="3730"/>
        <v>0</v>
      </c>
      <c r="AI1251" s="11">
        <f t="shared" si="3730"/>
        <v>0</v>
      </c>
      <c r="AJ1251" s="11">
        <f t="shared" si="3730"/>
        <v>0</v>
      </c>
      <c r="AK1251" s="75">
        <f t="shared" si="3730"/>
        <v>554</v>
      </c>
      <c r="AL1251" s="75">
        <f t="shared" si="3730"/>
        <v>554</v>
      </c>
      <c r="AM1251" s="11">
        <f t="shared" ref="AM1251:AR1251" si="3731">AM1252+AM1255+AM1258</f>
        <v>0</v>
      </c>
      <c r="AN1251" s="11">
        <f t="shared" si="3731"/>
        <v>0</v>
      </c>
      <c r="AO1251" s="11">
        <f t="shared" si="3731"/>
        <v>0</v>
      </c>
      <c r="AP1251" s="11">
        <f t="shared" si="3731"/>
        <v>0</v>
      </c>
      <c r="AQ1251" s="11">
        <f t="shared" si="3731"/>
        <v>554</v>
      </c>
      <c r="AR1251" s="11">
        <f t="shared" si="3731"/>
        <v>554</v>
      </c>
      <c r="AS1251" s="11">
        <f t="shared" ref="AS1251:AX1251" si="3732">AS1252+AS1255+AS1258</f>
        <v>0</v>
      </c>
      <c r="AT1251" s="11">
        <f t="shared" si="3732"/>
        <v>0</v>
      </c>
      <c r="AU1251" s="11">
        <f t="shared" si="3732"/>
        <v>0</v>
      </c>
      <c r="AV1251" s="11">
        <f t="shared" si="3732"/>
        <v>0</v>
      </c>
      <c r="AW1251" s="11">
        <f t="shared" si="3732"/>
        <v>554</v>
      </c>
      <c r="AX1251" s="11">
        <f t="shared" si="3732"/>
        <v>554</v>
      </c>
      <c r="AY1251" s="75">
        <f t="shared" ref="AY1251:BD1251" si="3733">AY1252+AY1255+AY1258</f>
        <v>0</v>
      </c>
      <c r="AZ1251" s="75">
        <f t="shared" si="3733"/>
        <v>113</v>
      </c>
      <c r="BA1251" s="75">
        <f t="shared" si="3733"/>
        <v>0</v>
      </c>
      <c r="BB1251" s="75">
        <f t="shared" si="3733"/>
        <v>0</v>
      </c>
      <c r="BC1251" s="75">
        <f t="shared" si="3733"/>
        <v>667</v>
      </c>
      <c r="BD1251" s="75">
        <f t="shared" si="3733"/>
        <v>667</v>
      </c>
      <c r="BE1251" s="11">
        <f t="shared" ref="BE1251:BJ1251" si="3734">BE1252+BE1255+BE1258</f>
        <v>0</v>
      </c>
      <c r="BF1251" s="11">
        <f t="shared" si="3734"/>
        <v>0</v>
      </c>
      <c r="BG1251" s="11">
        <f t="shared" si="3734"/>
        <v>0</v>
      </c>
      <c r="BH1251" s="11">
        <f t="shared" si="3734"/>
        <v>0</v>
      </c>
      <c r="BI1251" s="138">
        <f t="shared" si="3734"/>
        <v>667</v>
      </c>
      <c r="BJ1251" s="138">
        <f t="shared" si="3734"/>
        <v>667</v>
      </c>
      <c r="BK1251" s="75">
        <f t="shared" ref="BK1251:BP1251" si="3735">BK1252+BK1255+BK1258</f>
        <v>0</v>
      </c>
      <c r="BL1251" s="75">
        <f t="shared" si="3735"/>
        <v>0</v>
      </c>
      <c r="BM1251" s="75">
        <f t="shared" si="3735"/>
        <v>0</v>
      </c>
      <c r="BN1251" s="75">
        <f t="shared" si="3735"/>
        <v>0</v>
      </c>
      <c r="BO1251" s="75">
        <f t="shared" si="3735"/>
        <v>667</v>
      </c>
      <c r="BP1251" s="75">
        <f t="shared" si="3735"/>
        <v>667</v>
      </c>
      <c r="BQ1251" s="11">
        <f t="shared" ref="BQ1251:BV1251" si="3736">BQ1252+BQ1255+BQ1258</f>
        <v>0</v>
      </c>
      <c r="BR1251" s="11">
        <f t="shared" si="3736"/>
        <v>0</v>
      </c>
      <c r="BS1251" s="11">
        <f t="shared" si="3736"/>
        <v>0</v>
      </c>
      <c r="BT1251" s="11">
        <f t="shared" si="3736"/>
        <v>0</v>
      </c>
      <c r="BU1251" s="11">
        <f t="shared" si="3736"/>
        <v>667</v>
      </c>
      <c r="BV1251" s="11">
        <f t="shared" si="3736"/>
        <v>667</v>
      </c>
      <c r="BW1251" s="75">
        <f t="shared" ref="BW1251:CB1251" si="3737">BW1252+BW1255+BW1258</f>
        <v>0</v>
      </c>
      <c r="BX1251" s="75">
        <f t="shared" si="3737"/>
        <v>0</v>
      </c>
      <c r="BY1251" s="75">
        <f t="shared" si="3737"/>
        <v>0</v>
      </c>
      <c r="BZ1251" s="75">
        <f t="shared" si="3737"/>
        <v>0</v>
      </c>
      <c r="CA1251" s="75">
        <f t="shared" si="3737"/>
        <v>667</v>
      </c>
      <c r="CB1251" s="75">
        <f t="shared" si="3737"/>
        <v>667</v>
      </c>
      <c r="CC1251" s="75">
        <f t="shared" ref="CC1251:CH1251" si="3738">CC1252+CC1255+CC1258</f>
        <v>0</v>
      </c>
      <c r="CD1251" s="75">
        <f t="shared" si="3738"/>
        <v>0</v>
      </c>
      <c r="CE1251" s="75">
        <f t="shared" si="3738"/>
        <v>0</v>
      </c>
      <c r="CF1251" s="75">
        <f t="shared" si="3738"/>
        <v>0</v>
      </c>
      <c r="CG1251" s="75">
        <f t="shared" si="3738"/>
        <v>667</v>
      </c>
      <c r="CH1251" s="75">
        <f t="shared" si="3738"/>
        <v>667</v>
      </c>
      <c r="CI1251" s="11">
        <f t="shared" ref="CI1251:CN1251" si="3739">CI1252+CI1255+CI1258</f>
        <v>0</v>
      </c>
      <c r="CJ1251" s="11">
        <f t="shared" si="3739"/>
        <v>0</v>
      </c>
      <c r="CK1251" s="11">
        <f t="shared" si="3739"/>
        <v>0</v>
      </c>
      <c r="CL1251" s="11">
        <f t="shared" si="3739"/>
        <v>0</v>
      </c>
      <c r="CM1251" s="11">
        <f t="shared" si="3739"/>
        <v>667</v>
      </c>
      <c r="CN1251" s="11">
        <f t="shared" si="3739"/>
        <v>667</v>
      </c>
    </row>
    <row r="1252" spans="1:92" ht="25.5" hidden="1" customHeight="1" x14ac:dyDescent="0.25">
      <c r="A1252" s="63" t="s">
        <v>586</v>
      </c>
      <c r="B1252" s="22" t="s">
        <v>293</v>
      </c>
      <c r="C1252" s="22" t="s">
        <v>22</v>
      </c>
      <c r="D1252" s="22" t="s">
        <v>64</v>
      </c>
      <c r="E1252" s="22" t="s">
        <v>601</v>
      </c>
      <c r="F1252" s="14"/>
      <c r="G1252" s="11"/>
      <c r="H1252" s="11"/>
      <c r="I1252" s="11"/>
      <c r="J1252" s="11"/>
      <c r="K1252" s="11"/>
      <c r="L1252" s="11"/>
      <c r="M1252" s="11"/>
      <c r="N1252" s="11"/>
      <c r="O1252" s="11">
        <f>O1253</f>
        <v>0</v>
      </c>
      <c r="P1252" s="11">
        <f t="shared" ref="P1252:AG1253" si="3740">P1253</f>
        <v>25</v>
      </c>
      <c r="Q1252" s="11">
        <f t="shared" si="3740"/>
        <v>0</v>
      </c>
      <c r="R1252" s="11">
        <f t="shared" si="3740"/>
        <v>0</v>
      </c>
      <c r="S1252" s="11">
        <f t="shared" si="3740"/>
        <v>25</v>
      </c>
      <c r="T1252" s="11">
        <f t="shared" si="3740"/>
        <v>25</v>
      </c>
      <c r="U1252" s="11">
        <f t="shared" si="3740"/>
        <v>0</v>
      </c>
      <c r="V1252" s="11">
        <f t="shared" si="3740"/>
        <v>0</v>
      </c>
      <c r="W1252" s="11">
        <f t="shared" si="3740"/>
        <v>0</v>
      </c>
      <c r="X1252" s="11">
        <f t="shared" si="3740"/>
        <v>0</v>
      </c>
      <c r="Y1252" s="11">
        <f t="shared" si="3740"/>
        <v>25</v>
      </c>
      <c r="Z1252" s="11">
        <f t="shared" si="3740"/>
        <v>25</v>
      </c>
      <c r="AA1252" s="11">
        <f t="shared" si="3740"/>
        <v>0</v>
      </c>
      <c r="AB1252" s="11">
        <f t="shared" si="3740"/>
        <v>0</v>
      </c>
      <c r="AC1252" s="11">
        <f t="shared" si="3740"/>
        <v>0</v>
      </c>
      <c r="AD1252" s="11">
        <f t="shared" si="3740"/>
        <v>0</v>
      </c>
      <c r="AE1252" s="11">
        <f t="shared" si="3740"/>
        <v>25</v>
      </c>
      <c r="AF1252" s="11">
        <f t="shared" ref="AA1252:AF1253" si="3741">AF1253</f>
        <v>25</v>
      </c>
      <c r="AG1252" s="11">
        <f t="shared" si="3740"/>
        <v>0</v>
      </c>
      <c r="AH1252" s="11">
        <f t="shared" ref="AG1252:AV1253" si="3742">AH1253</f>
        <v>0</v>
      </c>
      <c r="AI1252" s="11">
        <f t="shared" si="3742"/>
        <v>0</v>
      </c>
      <c r="AJ1252" s="11">
        <f t="shared" si="3742"/>
        <v>0</v>
      </c>
      <c r="AK1252" s="75">
        <f t="shared" si="3742"/>
        <v>25</v>
      </c>
      <c r="AL1252" s="75">
        <f t="shared" si="3742"/>
        <v>25</v>
      </c>
      <c r="AM1252" s="11">
        <f t="shared" si="3742"/>
        <v>0</v>
      </c>
      <c r="AN1252" s="11">
        <f t="shared" si="3742"/>
        <v>0</v>
      </c>
      <c r="AO1252" s="11">
        <f t="shared" si="3742"/>
        <v>0</v>
      </c>
      <c r="AP1252" s="11">
        <f t="shared" si="3742"/>
        <v>0</v>
      </c>
      <c r="AQ1252" s="11">
        <f t="shared" si="3742"/>
        <v>25</v>
      </c>
      <c r="AR1252" s="11">
        <f t="shared" si="3742"/>
        <v>25</v>
      </c>
      <c r="AS1252" s="11">
        <f t="shared" si="3742"/>
        <v>0</v>
      </c>
      <c r="AT1252" s="11">
        <f t="shared" si="3742"/>
        <v>0</v>
      </c>
      <c r="AU1252" s="11">
        <f t="shared" si="3742"/>
        <v>0</v>
      </c>
      <c r="AV1252" s="11">
        <f t="shared" si="3742"/>
        <v>0</v>
      </c>
      <c r="AW1252" s="11">
        <f t="shared" ref="AS1252:BH1253" si="3743">AW1253</f>
        <v>25</v>
      </c>
      <c r="AX1252" s="11">
        <f t="shared" si="3743"/>
        <v>25</v>
      </c>
      <c r="AY1252" s="75">
        <f t="shared" si="3743"/>
        <v>0</v>
      </c>
      <c r="AZ1252" s="75">
        <f t="shared" si="3743"/>
        <v>0</v>
      </c>
      <c r="BA1252" s="75">
        <f t="shared" si="3743"/>
        <v>0</v>
      </c>
      <c r="BB1252" s="75">
        <f t="shared" si="3743"/>
        <v>0</v>
      </c>
      <c r="BC1252" s="75">
        <f t="shared" si="3743"/>
        <v>25</v>
      </c>
      <c r="BD1252" s="75">
        <f t="shared" si="3743"/>
        <v>25</v>
      </c>
      <c r="BE1252" s="11">
        <f t="shared" si="3743"/>
        <v>0</v>
      </c>
      <c r="BF1252" s="11">
        <f t="shared" si="3743"/>
        <v>0</v>
      </c>
      <c r="BG1252" s="11">
        <f t="shared" si="3743"/>
        <v>0</v>
      </c>
      <c r="BH1252" s="11">
        <f t="shared" si="3743"/>
        <v>0</v>
      </c>
      <c r="BI1252" s="138">
        <f t="shared" ref="BE1252:BT1253" si="3744">BI1253</f>
        <v>25</v>
      </c>
      <c r="BJ1252" s="138">
        <f t="shared" si="3744"/>
        <v>25</v>
      </c>
      <c r="BK1252" s="75">
        <f t="shared" si="3744"/>
        <v>0</v>
      </c>
      <c r="BL1252" s="75">
        <f t="shared" si="3744"/>
        <v>0</v>
      </c>
      <c r="BM1252" s="75">
        <f t="shared" si="3744"/>
        <v>0</v>
      </c>
      <c r="BN1252" s="75">
        <f t="shared" si="3744"/>
        <v>0</v>
      </c>
      <c r="BO1252" s="75">
        <f t="shared" si="3744"/>
        <v>25</v>
      </c>
      <c r="BP1252" s="75">
        <f t="shared" si="3744"/>
        <v>25</v>
      </c>
      <c r="BQ1252" s="11">
        <f t="shared" si="3744"/>
        <v>0</v>
      </c>
      <c r="BR1252" s="11">
        <f t="shared" si="3744"/>
        <v>0</v>
      </c>
      <c r="BS1252" s="11">
        <f t="shared" si="3744"/>
        <v>0</v>
      </c>
      <c r="BT1252" s="11">
        <f t="shared" si="3744"/>
        <v>0</v>
      </c>
      <c r="BU1252" s="11">
        <f t="shared" ref="BQ1252:CF1253" si="3745">BU1253</f>
        <v>25</v>
      </c>
      <c r="BV1252" s="11">
        <f t="shared" si="3745"/>
        <v>25</v>
      </c>
      <c r="BW1252" s="75">
        <f t="shared" si="3745"/>
        <v>0</v>
      </c>
      <c r="BX1252" s="75">
        <f t="shared" si="3745"/>
        <v>0</v>
      </c>
      <c r="BY1252" s="75">
        <f t="shared" si="3745"/>
        <v>0</v>
      </c>
      <c r="BZ1252" s="75">
        <f t="shared" si="3745"/>
        <v>0</v>
      </c>
      <c r="CA1252" s="75">
        <f t="shared" si="3745"/>
        <v>25</v>
      </c>
      <c r="CB1252" s="75">
        <f t="shared" si="3745"/>
        <v>25</v>
      </c>
      <c r="CC1252" s="75">
        <f t="shared" si="3745"/>
        <v>0</v>
      </c>
      <c r="CD1252" s="75">
        <f t="shared" si="3745"/>
        <v>0</v>
      </c>
      <c r="CE1252" s="75">
        <f t="shared" si="3745"/>
        <v>0</v>
      </c>
      <c r="CF1252" s="75">
        <f t="shared" si="3745"/>
        <v>0</v>
      </c>
      <c r="CG1252" s="75">
        <f t="shared" ref="CC1252:CN1253" si="3746">CG1253</f>
        <v>25</v>
      </c>
      <c r="CH1252" s="75">
        <f t="shared" si="3746"/>
        <v>25</v>
      </c>
      <c r="CI1252" s="11">
        <f t="shared" si="3746"/>
        <v>0</v>
      </c>
      <c r="CJ1252" s="11">
        <f t="shared" si="3746"/>
        <v>0</v>
      </c>
      <c r="CK1252" s="11">
        <f t="shared" si="3746"/>
        <v>0</v>
      </c>
      <c r="CL1252" s="11">
        <f t="shared" si="3746"/>
        <v>0</v>
      </c>
      <c r="CM1252" s="11">
        <f t="shared" si="3746"/>
        <v>25</v>
      </c>
      <c r="CN1252" s="11">
        <f t="shared" si="3746"/>
        <v>25</v>
      </c>
    </row>
    <row r="1253" spans="1:92" ht="33" hidden="1" x14ac:dyDescent="0.25">
      <c r="A1253" s="55" t="s">
        <v>268</v>
      </c>
      <c r="B1253" s="22" t="s">
        <v>293</v>
      </c>
      <c r="C1253" s="22" t="s">
        <v>22</v>
      </c>
      <c r="D1253" s="22" t="s">
        <v>64</v>
      </c>
      <c r="E1253" s="22" t="s">
        <v>601</v>
      </c>
      <c r="F1253" s="14" t="s">
        <v>33</v>
      </c>
      <c r="G1253" s="11"/>
      <c r="H1253" s="11"/>
      <c r="I1253" s="11"/>
      <c r="J1253" s="11"/>
      <c r="K1253" s="11"/>
      <c r="L1253" s="11"/>
      <c r="M1253" s="11"/>
      <c r="N1253" s="11"/>
      <c r="O1253" s="11">
        <f>O1254</f>
        <v>0</v>
      </c>
      <c r="P1253" s="11">
        <f t="shared" si="3740"/>
        <v>25</v>
      </c>
      <c r="Q1253" s="11">
        <f t="shared" si="3740"/>
        <v>0</v>
      </c>
      <c r="R1253" s="11">
        <f t="shared" si="3740"/>
        <v>0</v>
      </c>
      <c r="S1253" s="11">
        <f t="shared" si="3740"/>
        <v>25</v>
      </c>
      <c r="T1253" s="11">
        <f t="shared" si="3740"/>
        <v>25</v>
      </c>
      <c r="U1253" s="11">
        <f t="shared" si="3740"/>
        <v>0</v>
      </c>
      <c r="V1253" s="11">
        <f t="shared" si="3740"/>
        <v>0</v>
      </c>
      <c r="W1253" s="11">
        <f t="shared" si="3740"/>
        <v>0</v>
      </c>
      <c r="X1253" s="11">
        <f t="shared" si="3740"/>
        <v>0</v>
      </c>
      <c r="Y1253" s="11">
        <f t="shared" si="3740"/>
        <v>25</v>
      </c>
      <c r="Z1253" s="11">
        <f t="shared" si="3740"/>
        <v>25</v>
      </c>
      <c r="AA1253" s="11">
        <f t="shared" si="3741"/>
        <v>0</v>
      </c>
      <c r="AB1253" s="11">
        <f t="shared" si="3741"/>
        <v>0</v>
      </c>
      <c r="AC1253" s="11">
        <f t="shared" si="3741"/>
        <v>0</v>
      </c>
      <c r="AD1253" s="11">
        <f t="shared" si="3741"/>
        <v>0</v>
      </c>
      <c r="AE1253" s="11">
        <f t="shared" si="3741"/>
        <v>25</v>
      </c>
      <c r="AF1253" s="11">
        <f t="shared" si="3741"/>
        <v>25</v>
      </c>
      <c r="AG1253" s="11">
        <f t="shared" si="3742"/>
        <v>0</v>
      </c>
      <c r="AH1253" s="11">
        <f t="shared" si="3742"/>
        <v>0</v>
      </c>
      <c r="AI1253" s="11">
        <f t="shared" si="3742"/>
        <v>0</v>
      </c>
      <c r="AJ1253" s="11">
        <f t="shared" si="3742"/>
        <v>0</v>
      </c>
      <c r="AK1253" s="75">
        <f t="shared" si="3742"/>
        <v>25</v>
      </c>
      <c r="AL1253" s="75">
        <f t="shared" si="3742"/>
        <v>25</v>
      </c>
      <c r="AM1253" s="11">
        <f t="shared" si="3742"/>
        <v>0</v>
      </c>
      <c r="AN1253" s="11">
        <f t="shared" si="3742"/>
        <v>0</v>
      </c>
      <c r="AO1253" s="11">
        <f t="shared" si="3742"/>
        <v>0</v>
      </c>
      <c r="AP1253" s="11">
        <f t="shared" si="3742"/>
        <v>0</v>
      </c>
      <c r="AQ1253" s="11">
        <f t="shared" si="3742"/>
        <v>25</v>
      </c>
      <c r="AR1253" s="11">
        <f t="shared" si="3742"/>
        <v>25</v>
      </c>
      <c r="AS1253" s="11">
        <f t="shared" si="3743"/>
        <v>0</v>
      </c>
      <c r="AT1253" s="11">
        <f t="shared" si="3743"/>
        <v>0</v>
      </c>
      <c r="AU1253" s="11">
        <f t="shared" si="3743"/>
        <v>0</v>
      </c>
      <c r="AV1253" s="11">
        <f t="shared" si="3743"/>
        <v>0</v>
      </c>
      <c r="AW1253" s="11">
        <f t="shared" si="3743"/>
        <v>25</v>
      </c>
      <c r="AX1253" s="11">
        <f t="shared" si="3743"/>
        <v>25</v>
      </c>
      <c r="AY1253" s="75">
        <f t="shared" si="3743"/>
        <v>0</v>
      </c>
      <c r="AZ1253" s="75">
        <f t="shared" si="3743"/>
        <v>0</v>
      </c>
      <c r="BA1253" s="75">
        <f t="shared" si="3743"/>
        <v>0</v>
      </c>
      <c r="BB1253" s="75">
        <f t="shared" si="3743"/>
        <v>0</v>
      </c>
      <c r="BC1253" s="75">
        <f t="shared" si="3743"/>
        <v>25</v>
      </c>
      <c r="BD1253" s="75">
        <f t="shared" si="3743"/>
        <v>25</v>
      </c>
      <c r="BE1253" s="11">
        <f t="shared" si="3744"/>
        <v>0</v>
      </c>
      <c r="BF1253" s="11">
        <f t="shared" si="3744"/>
        <v>0</v>
      </c>
      <c r="BG1253" s="11">
        <f t="shared" si="3744"/>
        <v>0</v>
      </c>
      <c r="BH1253" s="11">
        <f t="shared" si="3744"/>
        <v>0</v>
      </c>
      <c r="BI1253" s="138">
        <f t="shared" si="3744"/>
        <v>25</v>
      </c>
      <c r="BJ1253" s="138">
        <f t="shared" si="3744"/>
        <v>25</v>
      </c>
      <c r="BK1253" s="75">
        <f t="shared" si="3744"/>
        <v>0</v>
      </c>
      <c r="BL1253" s="75">
        <f t="shared" si="3744"/>
        <v>0</v>
      </c>
      <c r="BM1253" s="75">
        <f t="shared" si="3744"/>
        <v>0</v>
      </c>
      <c r="BN1253" s="75">
        <f t="shared" si="3744"/>
        <v>0</v>
      </c>
      <c r="BO1253" s="75">
        <f t="shared" si="3744"/>
        <v>25</v>
      </c>
      <c r="BP1253" s="75">
        <f t="shared" si="3744"/>
        <v>25</v>
      </c>
      <c r="BQ1253" s="11">
        <f t="shared" si="3745"/>
        <v>0</v>
      </c>
      <c r="BR1253" s="11">
        <f t="shared" si="3745"/>
        <v>0</v>
      </c>
      <c r="BS1253" s="11">
        <f t="shared" si="3745"/>
        <v>0</v>
      </c>
      <c r="BT1253" s="11">
        <f t="shared" si="3745"/>
        <v>0</v>
      </c>
      <c r="BU1253" s="11">
        <f t="shared" si="3745"/>
        <v>25</v>
      </c>
      <c r="BV1253" s="11">
        <f t="shared" si="3745"/>
        <v>25</v>
      </c>
      <c r="BW1253" s="75">
        <f t="shared" si="3745"/>
        <v>0</v>
      </c>
      <c r="BX1253" s="75">
        <f t="shared" si="3745"/>
        <v>0</v>
      </c>
      <c r="BY1253" s="75">
        <f t="shared" si="3745"/>
        <v>0</v>
      </c>
      <c r="BZ1253" s="75">
        <f t="shared" si="3745"/>
        <v>0</v>
      </c>
      <c r="CA1253" s="75">
        <f t="shared" si="3745"/>
        <v>25</v>
      </c>
      <c r="CB1253" s="75">
        <f t="shared" si="3745"/>
        <v>25</v>
      </c>
      <c r="CC1253" s="75">
        <f t="shared" si="3746"/>
        <v>0</v>
      </c>
      <c r="CD1253" s="75">
        <f t="shared" si="3746"/>
        <v>0</v>
      </c>
      <c r="CE1253" s="75">
        <f t="shared" si="3746"/>
        <v>0</v>
      </c>
      <c r="CF1253" s="75">
        <f t="shared" si="3746"/>
        <v>0</v>
      </c>
      <c r="CG1253" s="75">
        <f t="shared" si="3746"/>
        <v>25</v>
      </c>
      <c r="CH1253" s="75">
        <f t="shared" si="3746"/>
        <v>25</v>
      </c>
      <c r="CI1253" s="11">
        <f t="shared" si="3746"/>
        <v>0</v>
      </c>
      <c r="CJ1253" s="11">
        <f t="shared" si="3746"/>
        <v>0</v>
      </c>
      <c r="CK1253" s="11">
        <f t="shared" si="3746"/>
        <v>0</v>
      </c>
      <c r="CL1253" s="11">
        <f t="shared" si="3746"/>
        <v>0</v>
      </c>
      <c r="CM1253" s="11">
        <f t="shared" si="3746"/>
        <v>25</v>
      </c>
      <c r="CN1253" s="11">
        <f t="shared" si="3746"/>
        <v>25</v>
      </c>
    </row>
    <row r="1254" spans="1:92" ht="33" hidden="1" x14ac:dyDescent="0.25">
      <c r="A1254" s="62" t="s">
        <v>39</v>
      </c>
      <c r="B1254" s="22" t="s">
        <v>293</v>
      </c>
      <c r="C1254" s="22" t="s">
        <v>22</v>
      </c>
      <c r="D1254" s="22" t="s">
        <v>64</v>
      </c>
      <c r="E1254" s="22" t="s">
        <v>601</v>
      </c>
      <c r="F1254" s="14" t="s">
        <v>40</v>
      </c>
      <c r="G1254" s="11"/>
      <c r="H1254" s="11"/>
      <c r="I1254" s="11"/>
      <c r="J1254" s="11"/>
      <c r="K1254" s="11"/>
      <c r="L1254" s="11"/>
      <c r="M1254" s="11"/>
      <c r="N1254" s="11"/>
      <c r="O1254" s="11"/>
      <c r="P1254" s="11">
        <v>25</v>
      </c>
      <c r="Q1254" s="11"/>
      <c r="R1254" s="11"/>
      <c r="S1254" s="11">
        <f>M1254+O1254+P1254+Q1254+R1254</f>
        <v>25</v>
      </c>
      <c r="T1254" s="11">
        <f>N1254+P1254</f>
        <v>25</v>
      </c>
      <c r="U1254" s="11"/>
      <c r="V1254" s="11"/>
      <c r="W1254" s="11"/>
      <c r="X1254" s="11"/>
      <c r="Y1254" s="11">
        <f>S1254+U1254+V1254+W1254+X1254</f>
        <v>25</v>
      </c>
      <c r="Z1254" s="11">
        <f>T1254+V1254</f>
        <v>25</v>
      </c>
      <c r="AA1254" s="11"/>
      <c r="AB1254" s="11"/>
      <c r="AC1254" s="11"/>
      <c r="AD1254" s="11"/>
      <c r="AE1254" s="11">
        <f>Y1254+AA1254+AB1254+AC1254+AD1254</f>
        <v>25</v>
      </c>
      <c r="AF1254" s="11">
        <f>Z1254+AB1254</f>
        <v>25</v>
      </c>
      <c r="AG1254" s="11"/>
      <c r="AH1254" s="11"/>
      <c r="AI1254" s="11"/>
      <c r="AJ1254" s="11"/>
      <c r="AK1254" s="75">
        <f>AE1254+AG1254+AH1254+AI1254+AJ1254</f>
        <v>25</v>
      </c>
      <c r="AL1254" s="75">
        <f>AF1254+AH1254</f>
        <v>25</v>
      </c>
      <c r="AM1254" s="11"/>
      <c r="AN1254" s="11"/>
      <c r="AO1254" s="11"/>
      <c r="AP1254" s="11"/>
      <c r="AQ1254" s="11">
        <f>AK1254+AM1254+AN1254+AO1254+AP1254</f>
        <v>25</v>
      </c>
      <c r="AR1254" s="11">
        <f>AL1254+AN1254</f>
        <v>25</v>
      </c>
      <c r="AS1254" s="11"/>
      <c r="AT1254" s="11"/>
      <c r="AU1254" s="11"/>
      <c r="AV1254" s="11"/>
      <c r="AW1254" s="11">
        <f>AQ1254+AS1254+AT1254+AU1254+AV1254</f>
        <v>25</v>
      </c>
      <c r="AX1254" s="11">
        <f>AR1254+AT1254</f>
        <v>25</v>
      </c>
      <c r="AY1254" s="75"/>
      <c r="AZ1254" s="75"/>
      <c r="BA1254" s="75"/>
      <c r="BB1254" s="75"/>
      <c r="BC1254" s="75">
        <f>AW1254+AY1254+AZ1254+BA1254+BB1254</f>
        <v>25</v>
      </c>
      <c r="BD1254" s="75">
        <f>AX1254+AZ1254</f>
        <v>25</v>
      </c>
      <c r="BE1254" s="11"/>
      <c r="BF1254" s="11"/>
      <c r="BG1254" s="11"/>
      <c r="BH1254" s="11"/>
      <c r="BI1254" s="138">
        <f>BC1254+BE1254+BF1254+BG1254+BH1254</f>
        <v>25</v>
      </c>
      <c r="BJ1254" s="138">
        <f>BD1254+BF1254</f>
        <v>25</v>
      </c>
      <c r="BK1254" s="75"/>
      <c r="BL1254" s="75"/>
      <c r="BM1254" s="75"/>
      <c r="BN1254" s="75"/>
      <c r="BO1254" s="75">
        <f>BI1254+BK1254+BL1254+BM1254+BN1254</f>
        <v>25</v>
      </c>
      <c r="BP1254" s="75">
        <f>BJ1254+BL1254</f>
        <v>25</v>
      </c>
      <c r="BQ1254" s="11"/>
      <c r="BR1254" s="11"/>
      <c r="BS1254" s="11"/>
      <c r="BT1254" s="11"/>
      <c r="BU1254" s="11">
        <f>BO1254+BQ1254+BR1254+BS1254+BT1254</f>
        <v>25</v>
      </c>
      <c r="BV1254" s="11">
        <f>BP1254+BR1254</f>
        <v>25</v>
      </c>
      <c r="BW1254" s="75"/>
      <c r="BX1254" s="75"/>
      <c r="BY1254" s="75"/>
      <c r="BZ1254" s="75"/>
      <c r="CA1254" s="75">
        <f>BU1254+BW1254+BX1254+BY1254+BZ1254</f>
        <v>25</v>
      </c>
      <c r="CB1254" s="75">
        <f>BV1254+BX1254</f>
        <v>25</v>
      </c>
      <c r="CC1254" s="75"/>
      <c r="CD1254" s="75"/>
      <c r="CE1254" s="75"/>
      <c r="CF1254" s="75"/>
      <c r="CG1254" s="75">
        <f>CA1254+CC1254+CD1254+CE1254+CF1254</f>
        <v>25</v>
      </c>
      <c r="CH1254" s="75">
        <f>CB1254+CD1254</f>
        <v>25</v>
      </c>
      <c r="CI1254" s="11"/>
      <c r="CJ1254" s="11"/>
      <c r="CK1254" s="11"/>
      <c r="CL1254" s="11"/>
      <c r="CM1254" s="11">
        <f>CG1254+CI1254+CJ1254+CK1254+CL1254</f>
        <v>25</v>
      </c>
      <c r="CN1254" s="11">
        <f>CH1254+CJ1254</f>
        <v>25</v>
      </c>
    </row>
    <row r="1255" spans="1:92" ht="49.5" hidden="1" x14ac:dyDescent="0.25">
      <c r="A1255" s="62" t="s">
        <v>604</v>
      </c>
      <c r="B1255" s="22" t="s">
        <v>293</v>
      </c>
      <c r="C1255" s="22" t="s">
        <v>22</v>
      </c>
      <c r="D1255" s="22" t="s">
        <v>64</v>
      </c>
      <c r="E1255" s="22" t="s">
        <v>602</v>
      </c>
      <c r="F1255" s="14"/>
      <c r="G1255" s="11"/>
      <c r="H1255" s="11"/>
      <c r="I1255" s="11"/>
      <c r="J1255" s="11"/>
      <c r="K1255" s="11"/>
      <c r="L1255" s="11"/>
      <c r="M1255" s="11"/>
      <c r="N1255" s="11"/>
      <c r="O1255" s="11">
        <f>O1256</f>
        <v>0</v>
      </c>
      <c r="P1255" s="11">
        <f t="shared" ref="P1255:AG1256" si="3747">P1256</f>
        <v>304</v>
      </c>
      <c r="Q1255" s="11">
        <f t="shared" si="3747"/>
        <v>0</v>
      </c>
      <c r="R1255" s="11">
        <f t="shared" si="3747"/>
        <v>0</v>
      </c>
      <c r="S1255" s="11">
        <f t="shared" si="3747"/>
        <v>304</v>
      </c>
      <c r="T1255" s="11">
        <f t="shared" si="3747"/>
        <v>304</v>
      </c>
      <c r="U1255" s="11">
        <f t="shared" si="3747"/>
        <v>0</v>
      </c>
      <c r="V1255" s="11">
        <f t="shared" si="3747"/>
        <v>0</v>
      </c>
      <c r="W1255" s="11">
        <f t="shared" si="3747"/>
        <v>0</v>
      </c>
      <c r="X1255" s="11">
        <f t="shared" si="3747"/>
        <v>0</v>
      </c>
      <c r="Y1255" s="11">
        <f t="shared" si="3747"/>
        <v>304</v>
      </c>
      <c r="Z1255" s="11">
        <f t="shared" si="3747"/>
        <v>304</v>
      </c>
      <c r="AA1255" s="11">
        <f t="shared" si="3747"/>
        <v>0</v>
      </c>
      <c r="AB1255" s="11">
        <f t="shared" si="3747"/>
        <v>0</v>
      </c>
      <c r="AC1255" s="11">
        <f t="shared" si="3747"/>
        <v>0</v>
      </c>
      <c r="AD1255" s="11">
        <f t="shared" si="3747"/>
        <v>0</v>
      </c>
      <c r="AE1255" s="11">
        <f t="shared" si="3747"/>
        <v>304</v>
      </c>
      <c r="AF1255" s="11">
        <f t="shared" ref="AA1255:AF1256" si="3748">AF1256</f>
        <v>304</v>
      </c>
      <c r="AG1255" s="11">
        <f t="shared" si="3747"/>
        <v>0</v>
      </c>
      <c r="AH1255" s="11">
        <f t="shared" ref="AG1255:AV1256" si="3749">AH1256</f>
        <v>0</v>
      </c>
      <c r="AI1255" s="11">
        <f t="shared" si="3749"/>
        <v>0</v>
      </c>
      <c r="AJ1255" s="11">
        <f t="shared" si="3749"/>
        <v>0</v>
      </c>
      <c r="AK1255" s="75">
        <f t="shared" si="3749"/>
        <v>304</v>
      </c>
      <c r="AL1255" s="75">
        <f t="shared" si="3749"/>
        <v>304</v>
      </c>
      <c r="AM1255" s="11">
        <f t="shared" si="3749"/>
        <v>0</v>
      </c>
      <c r="AN1255" s="11">
        <f t="shared" si="3749"/>
        <v>0</v>
      </c>
      <c r="AO1255" s="11">
        <f t="shared" si="3749"/>
        <v>0</v>
      </c>
      <c r="AP1255" s="11">
        <f t="shared" si="3749"/>
        <v>0</v>
      </c>
      <c r="AQ1255" s="11">
        <f t="shared" si="3749"/>
        <v>304</v>
      </c>
      <c r="AR1255" s="11">
        <f t="shared" si="3749"/>
        <v>304</v>
      </c>
      <c r="AS1255" s="11">
        <f t="shared" si="3749"/>
        <v>0</v>
      </c>
      <c r="AT1255" s="11">
        <f t="shared" si="3749"/>
        <v>0</v>
      </c>
      <c r="AU1255" s="11">
        <f t="shared" si="3749"/>
        <v>0</v>
      </c>
      <c r="AV1255" s="11">
        <f t="shared" si="3749"/>
        <v>0</v>
      </c>
      <c r="AW1255" s="11">
        <f t="shared" ref="AS1255:BH1256" si="3750">AW1256</f>
        <v>304</v>
      </c>
      <c r="AX1255" s="11">
        <f t="shared" si="3750"/>
        <v>304</v>
      </c>
      <c r="AY1255" s="75">
        <f t="shared" si="3750"/>
        <v>0</v>
      </c>
      <c r="AZ1255" s="75">
        <f t="shared" si="3750"/>
        <v>113</v>
      </c>
      <c r="BA1255" s="75">
        <f t="shared" si="3750"/>
        <v>0</v>
      </c>
      <c r="BB1255" s="75">
        <f t="shared" si="3750"/>
        <v>0</v>
      </c>
      <c r="BC1255" s="75">
        <f t="shared" si="3750"/>
        <v>417</v>
      </c>
      <c r="BD1255" s="75">
        <f t="shared" si="3750"/>
        <v>417</v>
      </c>
      <c r="BE1255" s="11">
        <f t="shared" si="3750"/>
        <v>0</v>
      </c>
      <c r="BF1255" s="11">
        <f t="shared" si="3750"/>
        <v>0</v>
      </c>
      <c r="BG1255" s="11">
        <f t="shared" si="3750"/>
        <v>0</v>
      </c>
      <c r="BH1255" s="11">
        <f t="shared" si="3750"/>
        <v>0</v>
      </c>
      <c r="BI1255" s="138">
        <f t="shared" ref="BE1255:BT1256" si="3751">BI1256</f>
        <v>417</v>
      </c>
      <c r="BJ1255" s="138">
        <f t="shared" si="3751"/>
        <v>417</v>
      </c>
      <c r="BK1255" s="75">
        <f t="shared" si="3751"/>
        <v>0</v>
      </c>
      <c r="BL1255" s="75">
        <f t="shared" si="3751"/>
        <v>0</v>
      </c>
      <c r="BM1255" s="75">
        <f t="shared" si="3751"/>
        <v>0</v>
      </c>
      <c r="BN1255" s="75">
        <f t="shared" si="3751"/>
        <v>0</v>
      </c>
      <c r="BO1255" s="75">
        <f t="shared" si="3751"/>
        <v>417</v>
      </c>
      <c r="BP1255" s="75">
        <f t="shared" si="3751"/>
        <v>417</v>
      </c>
      <c r="BQ1255" s="11">
        <f t="shared" si="3751"/>
        <v>0</v>
      </c>
      <c r="BR1255" s="11">
        <f t="shared" si="3751"/>
        <v>0</v>
      </c>
      <c r="BS1255" s="11">
        <f t="shared" si="3751"/>
        <v>0</v>
      </c>
      <c r="BT1255" s="11">
        <f t="shared" si="3751"/>
        <v>0</v>
      </c>
      <c r="BU1255" s="11">
        <f t="shared" ref="BQ1255:CF1256" si="3752">BU1256</f>
        <v>417</v>
      </c>
      <c r="BV1255" s="11">
        <f t="shared" si="3752"/>
        <v>417</v>
      </c>
      <c r="BW1255" s="75">
        <f t="shared" si="3752"/>
        <v>0</v>
      </c>
      <c r="BX1255" s="75">
        <f t="shared" si="3752"/>
        <v>0</v>
      </c>
      <c r="BY1255" s="75">
        <f t="shared" si="3752"/>
        <v>0</v>
      </c>
      <c r="BZ1255" s="75">
        <f t="shared" si="3752"/>
        <v>0</v>
      </c>
      <c r="CA1255" s="75">
        <f t="shared" si="3752"/>
        <v>417</v>
      </c>
      <c r="CB1255" s="75">
        <f t="shared" si="3752"/>
        <v>417</v>
      </c>
      <c r="CC1255" s="75">
        <f t="shared" si="3752"/>
        <v>0</v>
      </c>
      <c r="CD1255" s="75">
        <f t="shared" si="3752"/>
        <v>0</v>
      </c>
      <c r="CE1255" s="75">
        <f t="shared" si="3752"/>
        <v>0</v>
      </c>
      <c r="CF1255" s="75">
        <f t="shared" si="3752"/>
        <v>0</v>
      </c>
      <c r="CG1255" s="75">
        <f t="shared" ref="CC1255:CN1256" si="3753">CG1256</f>
        <v>417</v>
      </c>
      <c r="CH1255" s="75">
        <f t="shared" si="3753"/>
        <v>417</v>
      </c>
      <c r="CI1255" s="11">
        <f t="shared" si="3753"/>
        <v>0</v>
      </c>
      <c r="CJ1255" s="11">
        <f t="shared" si="3753"/>
        <v>0</v>
      </c>
      <c r="CK1255" s="11">
        <f t="shared" si="3753"/>
        <v>0</v>
      </c>
      <c r="CL1255" s="11">
        <f t="shared" si="3753"/>
        <v>0</v>
      </c>
      <c r="CM1255" s="11">
        <f t="shared" si="3753"/>
        <v>417</v>
      </c>
      <c r="CN1255" s="11">
        <f t="shared" si="3753"/>
        <v>417</v>
      </c>
    </row>
    <row r="1256" spans="1:92" ht="33" hidden="1" x14ac:dyDescent="0.25">
      <c r="A1256" s="55" t="s">
        <v>268</v>
      </c>
      <c r="B1256" s="22" t="s">
        <v>293</v>
      </c>
      <c r="C1256" s="22" t="s">
        <v>22</v>
      </c>
      <c r="D1256" s="22" t="s">
        <v>64</v>
      </c>
      <c r="E1256" s="22" t="s">
        <v>602</v>
      </c>
      <c r="F1256" s="14" t="s">
        <v>33</v>
      </c>
      <c r="G1256" s="11"/>
      <c r="H1256" s="11"/>
      <c r="I1256" s="11"/>
      <c r="J1256" s="11"/>
      <c r="K1256" s="11"/>
      <c r="L1256" s="11"/>
      <c r="M1256" s="11"/>
      <c r="N1256" s="11"/>
      <c r="O1256" s="11">
        <f>O1257</f>
        <v>0</v>
      </c>
      <c r="P1256" s="11">
        <f t="shared" si="3747"/>
        <v>304</v>
      </c>
      <c r="Q1256" s="11">
        <f t="shared" si="3747"/>
        <v>0</v>
      </c>
      <c r="R1256" s="11">
        <f t="shared" si="3747"/>
        <v>0</v>
      </c>
      <c r="S1256" s="11">
        <f t="shared" si="3747"/>
        <v>304</v>
      </c>
      <c r="T1256" s="11">
        <f t="shared" si="3747"/>
        <v>304</v>
      </c>
      <c r="U1256" s="11">
        <f t="shared" si="3747"/>
        <v>0</v>
      </c>
      <c r="V1256" s="11">
        <f t="shared" si="3747"/>
        <v>0</v>
      </c>
      <c r="W1256" s="11">
        <f t="shared" si="3747"/>
        <v>0</v>
      </c>
      <c r="X1256" s="11">
        <f t="shared" si="3747"/>
        <v>0</v>
      </c>
      <c r="Y1256" s="11">
        <f t="shared" si="3747"/>
        <v>304</v>
      </c>
      <c r="Z1256" s="11">
        <f t="shared" si="3747"/>
        <v>304</v>
      </c>
      <c r="AA1256" s="11">
        <f t="shared" si="3748"/>
        <v>0</v>
      </c>
      <c r="AB1256" s="11">
        <f t="shared" si="3748"/>
        <v>0</v>
      </c>
      <c r="AC1256" s="11">
        <f t="shared" si="3748"/>
        <v>0</v>
      </c>
      <c r="AD1256" s="11">
        <f t="shared" si="3748"/>
        <v>0</v>
      </c>
      <c r="AE1256" s="11">
        <f t="shared" si="3748"/>
        <v>304</v>
      </c>
      <c r="AF1256" s="11">
        <f t="shared" si="3748"/>
        <v>304</v>
      </c>
      <c r="AG1256" s="11">
        <f t="shared" si="3749"/>
        <v>0</v>
      </c>
      <c r="AH1256" s="11">
        <f t="shared" si="3749"/>
        <v>0</v>
      </c>
      <c r="AI1256" s="11">
        <f t="shared" si="3749"/>
        <v>0</v>
      </c>
      <c r="AJ1256" s="11">
        <f t="shared" si="3749"/>
        <v>0</v>
      </c>
      <c r="AK1256" s="75">
        <f t="shared" si="3749"/>
        <v>304</v>
      </c>
      <c r="AL1256" s="75">
        <f t="shared" si="3749"/>
        <v>304</v>
      </c>
      <c r="AM1256" s="11">
        <f t="shared" si="3749"/>
        <v>0</v>
      </c>
      <c r="AN1256" s="11">
        <f t="shared" si="3749"/>
        <v>0</v>
      </c>
      <c r="AO1256" s="11">
        <f t="shared" si="3749"/>
        <v>0</v>
      </c>
      <c r="AP1256" s="11">
        <f t="shared" si="3749"/>
        <v>0</v>
      </c>
      <c r="AQ1256" s="11">
        <f t="shared" si="3749"/>
        <v>304</v>
      </c>
      <c r="AR1256" s="11">
        <f t="shared" si="3749"/>
        <v>304</v>
      </c>
      <c r="AS1256" s="11">
        <f t="shared" si="3750"/>
        <v>0</v>
      </c>
      <c r="AT1256" s="11">
        <f t="shared" si="3750"/>
        <v>0</v>
      </c>
      <c r="AU1256" s="11">
        <f t="shared" si="3750"/>
        <v>0</v>
      </c>
      <c r="AV1256" s="11">
        <f t="shared" si="3750"/>
        <v>0</v>
      </c>
      <c r="AW1256" s="11">
        <f t="shared" si="3750"/>
        <v>304</v>
      </c>
      <c r="AX1256" s="11">
        <f t="shared" si="3750"/>
        <v>304</v>
      </c>
      <c r="AY1256" s="75">
        <f t="shared" si="3750"/>
        <v>0</v>
      </c>
      <c r="AZ1256" s="75">
        <f t="shared" si="3750"/>
        <v>113</v>
      </c>
      <c r="BA1256" s="75">
        <f t="shared" si="3750"/>
        <v>0</v>
      </c>
      <c r="BB1256" s="75">
        <f t="shared" si="3750"/>
        <v>0</v>
      </c>
      <c r="BC1256" s="75">
        <f t="shared" si="3750"/>
        <v>417</v>
      </c>
      <c r="BD1256" s="75">
        <f t="shared" si="3750"/>
        <v>417</v>
      </c>
      <c r="BE1256" s="11">
        <f t="shared" si="3751"/>
        <v>0</v>
      </c>
      <c r="BF1256" s="11">
        <f t="shared" si="3751"/>
        <v>0</v>
      </c>
      <c r="BG1256" s="11">
        <f t="shared" si="3751"/>
        <v>0</v>
      </c>
      <c r="BH1256" s="11">
        <f t="shared" si="3751"/>
        <v>0</v>
      </c>
      <c r="BI1256" s="138">
        <f t="shared" si="3751"/>
        <v>417</v>
      </c>
      <c r="BJ1256" s="138">
        <f t="shared" si="3751"/>
        <v>417</v>
      </c>
      <c r="BK1256" s="75">
        <f t="shared" si="3751"/>
        <v>0</v>
      </c>
      <c r="BL1256" s="75">
        <f t="shared" si="3751"/>
        <v>0</v>
      </c>
      <c r="BM1256" s="75">
        <f t="shared" si="3751"/>
        <v>0</v>
      </c>
      <c r="BN1256" s="75">
        <f t="shared" si="3751"/>
        <v>0</v>
      </c>
      <c r="BO1256" s="75">
        <f t="shared" si="3751"/>
        <v>417</v>
      </c>
      <c r="BP1256" s="75">
        <f t="shared" si="3751"/>
        <v>417</v>
      </c>
      <c r="BQ1256" s="11">
        <f t="shared" si="3752"/>
        <v>0</v>
      </c>
      <c r="BR1256" s="11">
        <f t="shared" si="3752"/>
        <v>0</v>
      </c>
      <c r="BS1256" s="11">
        <f t="shared" si="3752"/>
        <v>0</v>
      </c>
      <c r="BT1256" s="11">
        <f t="shared" si="3752"/>
        <v>0</v>
      </c>
      <c r="BU1256" s="11">
        <f t="shared" si="3752"/>
        <v>417</v>
      </c>
      <c r="BV1256" s="11">
        <f t="shared" si="3752"/>
        <v>417</v>
      </c>
      <c r="BW1256" s="75">
        <f t="shared" si="3752"/>
        <v>0</v>
      </c>
      <c r="BX1256" s="75">
        <f t="shared" si="3752"/>
        <v>0</v>
      </c>
      <c r="BY1256" s="75">
        <f t="shared" si="3752"/>
        <v>0</v>
      </c>
      <c r="BZ1256" s="75">
        <f t="shared" si="3752"/>
        <v>0</v>
      </c>
      <c r="CA1256" s="75">
        <f t="shared" si="3752"/>
        <v>417</v>
      </c>
      <c r="CB1256" s="75">
        <f t="shared" si="3752"/>
        <v>417</v>
      </c>
      <c r="CC1256" s="75">
        <f t="shared" si="3753"/>
        <v>0</v>
      </c>
      <c r="CD1256" s="75">
        <f t="shared" si="3753"/>
        <v>0</v>
      </c>
      <c r="CE1256" s="75">
        <f t="shared" si="3753"/>
        <v>0</v>
      </c>
      <c r="CF1256" s="75">
        <f t="shared" si="3753"/>
        <v>0</v>
      </c>
      <c r="CG1256" s="75">
        <f t="shared" si="3753"/>
        <v>417</v>
      </c>
      <c r="CH1256" s="75">
        <f t="shared" si="3753"/>
        <v>417</v>
      </c>
      <c r="CI1256" s="11">
        <f t="shared" si="3753"/>
        <v>0</v>
      </c>
      <c r="CJ1256" s="11">
        <f t="shared" si="3753"/>
        <v>0</v>
      </c>
      <c r="CK1256" s="11">
        <f t="shared" si="3753"/>
        <v>0</v>
      </c>
      <c r="CL1256" s="11">
        <f t="shared" si="3753"/>
        <v>0</v>
      </c>
      <c r="CM1256" s="11">
        <f t="shared" si="3753"/>
        <v>417</v>
      </c>
      <c r="CN1256" s="11">
        <f t="shared" si="3753"/>
        <v>417</v>
      </c>
    </row>
    <row r="1257" spans="1:92" ht="33" hidden="1" x14ac:dyDescent="0.25">
      <c r="A1257" s="62" t="s">
        <v>39</v>
      </c>
      <c r="B1257" s="22" t="s">
        <v>293</v>
      </c>
      <c r="C1257" s="22" t="s">
        <v>22</v>
      </c>
      <c r="D1257" s="22" t="s">
        <v>64</v>
      </c>
      <c r="E1257" s="22" t="s">
        <v>602</v>
      </c>
      <c r="F1257" s="14" t="s">
        <v>40</v>
      </c>
      <c r="G1257" s="11"/>
      <c r="H1257" s="11"/>
      <c r="I1257" s="11"/>
      <c r="J1257" s="11"/>
      <c r="K1257" s="11"/>
      <c r="L1257" s="11"/>
      <c r="M1257" s="11"/>
      <c r="N1257" s="11"/>
      <c r="O1257" s="11"/>
      <c r="P1257" s="11">
        <v>304</v>
      </c>
      <c r="Q1257" s="11"/>
      <c r="R1257" s="11"/>
      <c r="S1257" s="11">
        <f>M1257+O1257+P1257+Q1257+R1257</f>
        <v>304</v>
      </c>
      <c r="T1257" s="11">
        <f>N1257+P1257</f>
        <v>304</v>
      </c>
      <c r="U1257" s="11"/>
      <c r="V1257" s="11"/>
      <c r="W1257" s="11"/>
      <c r="X1257" s="11"/>
      <c r="Y1257" s="11">
        <f>S1257+U1257+V1257+W1257+X1257</f>
        <v>304</v>
      </c>
      <c r="Z1257" s="11">
        <f>T1257+V1257</f>
        <v>304</v>
      </c>
      <c r="AA1257" s="11"/>
      <c r="AB1257" s="11"/>
      <c r="AC1257" s="11"/>
      <c r="AD1257" s="11"/>
      <c r="AE1257" s="11">
        <f>Y1257+AA1257+AB1257+AC1257+AD1257</f>
        <v>304</v>
      </c>
      <c r="AF1257" s="11">
        <f>Z1257+AB1257</f>
        <v>304</v>
      </c>
      <c r="AG1257" s="11"/>
      <c r="AH1257" s="11"/>
      <c r="AI1257" s="11"/>
      <c r="AJ1257" s="11"/>
      <c r="AK1257" s="75">
        <f>AE1257+AG1257+AH1257+AI1257+AJ1257</f>
        <v>304</v>
      </c>
      <c r="AL1257" s="75">
        <f>AF1257+AH1257</f>
        <v>304</v>
      </c>
      <c r="AM1257" s="11"/>
      <c r="AN1257" s="11"/>
      <c r="AO1257" s="11"/>
      <c r="AP1257" s="11"/>
      <c r="AQ1257" s="11">
        <f>AK1257+AM1257+AN1257+AO1257+AP1257</f>
        <v>304</v>
      </c>
      <c r="AR1257" s="11">
        <f>AL1257+AN1257</f>
        <v>304</v>
      </c>
      <c r="AS1257" s="11"/>
      <c r="AT1257" s="11"/>
      <c r="AU1257" s="11"/>
      <c r="AV1257" s="11"/>
      <c r="AW1257" s="11">
        <f>AQ1257+AS1257+AT1257+AU1257+AV1257</f>
        <v>304</v>
      </c>
      <c r="AX1257" s="11">
        <f>AR1257+AT1257</f>
        <v>304</v>
      </c>
      <c r="AY1257" s="75"/>
      <c r="AZ1257" s="75">
        <v>113</v>
      </c>
      <c r="BA1257" s="75"/>
      <c r="BB1257" s="75"/>
      <c r="BC1257" s="75">
        <f>AW1257+AY1257+AZ1257+BA1257+BB1257</f>
        <v>417</v>
      </c>
      <c r="BD1257" s="75">
        <f>AX1257+AZ1257</f>
        <v>417</v>
      </c>
      <c r="BE1257" s="11"/>
      <c r="BF1257" s="11"/>
      <c r="BG1257" s="11"/>
      <c r="BH1257" s="11"/>
      <c r="BI1257" s="138">
        <f>BC1257+BE1257+BF1257+BG1257+BH1257</f>
        <v>417</v>
      </c>
      <c r="BJ1257" s="138">
        <f>BD1257+BF1257</f>
        <v>417</v>
      </c>
      <c r="BK1257" s="75"/>
      <c r="BL1257" s="75"/>
      <c r="BM1257" s="75"/>
      <c r="BN1257" s="75"/>
      <c r="BO1257" s="75">
        <f>BI1257+BK1257+BL1257+BM1257+BN1257</f>
        <v>417</v>
      </c>
      <c r="BP1257" s="75">
        <f>BJ1257+BL1257</f>
        <v>417</v>
      </c>
      <c r="BQ1257" s="11"/>
      <c r="BR1257" s="11"/>
      <c r="BS1257" s="11"/>
      <c r="BT1257" s="11"/>
      <c r="BU1257" s="11">
        <f>BO1257+BQ1257+BR1257+BS1257+BT1257</f>
        <v>417</v>
      </c>
      <c r="BV1257" s="11">
        <f>BP1257+BR1257</f>
        <v>417</v>
      </c>
      <c r="BW1257" s="75"/>
      <c r="BX1257" s="75"/>
      <c r="BY1257" s="75"/>
      <c r="BZ1257" s="75"/>
      <c r="CA1257" s="75">
        <f>BU1257+BW1257+BX1257+BY1257+BZ1257</f>
        <v>417</v>
      </c>
      <c r="CB1257" s="75">
        <f>BV1257+BX1257</f>
        <v>417</v>
      </c>
      <c r="CC1257" s="75"/>
      <c r="CD1257" s="75"/>
      <c r="CE1257" s="75"/>
      <c r="CF1257" s="75"/>
      <c r="CG1257" s="75">
        <f>CA1257+CC1257+CD1257+CE1257+CF1257</f>
        <v>417</v>
      </c>
      <c r="CH1257" s="75">
        <f>CB1257+CD1257</f>
        <v>417</v>
      </c>
      <c r="CI1257" s="11"/>
      <c r="CJ1257" s="11"/>
      <c r="CK1257" s="11"/>
      <c r="CL1257" s="11"/>
      <c r="CM1257" s="11">
        <f>CG1257+CI1257+CJ1257+CK1257+CL1257</f>
        <v>417</v>
      </c>
      <c r="CN1257" s="11">
        <f>CH1257+CJ1257</f>
        <v>417</v>
      </c>
    </row>
    <row r="1258" spans="1:92" ht="33" hidden="1" x14ac:dyDescent="0.25">
      <c r="A1258" s="63" t="s">
        <v>590</v>
      </c>
      <c r="B1258" s="22" t="s">
        <v>293</v>
      </c>
      <c r="C1258" s="22" t="s">
        <v>22</v>
      </c>
      <c r="D1258" s="22" t="s">
        <v>64</v>
      </c>
      <c r="E1258" s="22" t="s">
        <v>603</v>
      </c>
      <c r="F1258" s="14"/>
      <c r="G1258" s="11"/>
      <c r="H1258" s="11"/>
      <c r="I1258" s="11"/>
      <c r="J1258" s="11"/>
      <c r="K1258" s="11"/>
      <c r="L1258" s="11"/>
      <c r="M1258" s="11"/>
      <c r="N1258" s="11"/>
      <c r="O1258" s="11">
        <f>O1259</f>
        <v>0</v>
      </c>
      <c r="P1258" s="11">
        <f t="shared" ref="P1258:AG1259" si="3754">P1259</f>
        <v>225</v>
      </c>
      <c r="Q1258" s="11">
        <f t="shared" si="3754"/>
        <v>0</v>
      </c>
      <c r="R1258" s="11">
        <f t="shared" si="3754"/>
        <v>0</v>
      </c>
      <c r="S1258" s="11">
        <f t="shared" si="3754"/>
        <v>225</v>
      </c>
      <c r="T1258" s="11">
        <f t="shared" si="3754"/>
        <v>225</v>
      </c>
      <c r="U1258" s="11">
        <f t="shared" si="3754"/>
        <v>0</v>
      </c>
      <c r="V1258" s="11">
        <f t="shared" si="3754"/>
        <v>0</v>
      </c>
      <c r="W1258" s="11">
        <f t="shared" si="3754"/>
        <v>0</v>
      </c>
      <c r="X1258" s="11">
        <f t="shared" si="3754"/>
        <v>0</v>
      </c>
      <c r="Y1258" s="11">
        <f t="shared" si="3754"/>
        <v>225</v>
      </c>
      <c r="Z1258" s="11">
        <f t="shared" si="3754"/>
        <v>225</v>
      </c>
      <c r="AA1258" s="11">
        <f t="shared" si="3754"/>
        <v>0</v>
      </c>
      <c r="AB1258" s="11">
        <f t="shared" si="3754"/>
        <v>0</v>
      </c>
      <c r="AC1258" s="11">
        <f t="shared" si="3754"/>
        <v>0</v>
      </c>
      <c r="AD1258" s="11">
        <f t="shared" si="3754"/>
        <v>0</v>
      </c>
      <c r="AE1258" s="11">
        <f t="shared" si="3754"/>
        <v>225</v>
      </c>
      <c r="AF1258" s="11">
        <f t="shared" ref="AA1258:AF1259" si="3755">AF1259</f>
        <v>225</v>
      </c>
      <c r="AG1258" s="11">
        <f t="shared" si="3754"/>
        <v>0</v>
      </c>
      <c r="AH1258" s="11">
        <f t="shared" ref="AG1258:AV1259" si="3756">AH1259</f>
        <v>0</v>
      </c>
      <c r="AI1258" s="11">
        <f t="shared" si="3756"/>
        <v>0</v>
      </c>
      <c r="AJ1258" s="11">
        <f t="shared" si="3756"/>
        <v>0</v>
      </c>
      <c r="AK1258" s="75">
        <f t="shared" si="3756"/>
        <v>225</v>
      </c>
      <c r="AL1258" s="75">
        <f t="shared" si="3756"/>
        <v>225</v>
      </c>
      <c r="AM1258" s="11">
        <f t="shared" si="3756"/>
        <v>0</v>
      </c>
      <c r="AN1258" s="11">
        <f t="shared" si="3756"/>
        <v>0</v>
      </c>
      <c r="AO1258" s="11">
        <f t="shared" si="3756"/>
        <v>0</v>
      </c>
      <c r="AP1258" s="11">
        <f t="shared" si="3756"/>
        <v>0</v>
      </c>
      <c r="AQ1258" s="11">
        <f t="shared" si="3756"/>
        <v>225</v>
      </c>
      <c r="AR1258" s="11">
        <f t="shared" si="3756"/>
        <v>225</v>
      </c>
      <c r="AS1258" s="11">
        <f t="shared" si="3756"/>
        <v>0</v>
      </c>
      <c r="AT1258" s="11">
        <f t="shared" si="3756"/>
        <v>0</v>
      </c>
      <c r="AU1258" s="11">
        <f t="shared" si="3756"/>
        <v>0</v>
      </c>
      <c r="AV1258" s="11">
        <f t="shared" si="3756"/>
        <v>0</v>
      </c>
      <c r="AW1258" s="11">
        <f t="shared" ref="AS1258:BH1259" si="3757">AW1259</f>
        <v>225</v>
      </c>
      <c r="AX1258" s="11">
        <f t="shared" si="3757"/>
        <v>225</v>
      </c>
      <c r="AY1258" s="75">
        <f t="shared" si="3757"/>
        <v>0</v>
      </c>
      <c r="AZ1258" s="75">
        <f t="shared" si="3757"/>
        <v>0</v>
      </c>
      <c r="BA1258" s="75">
        <f t="shared" si="3757"/>
        <v>0</v>
      </c>
      <c r="BB1258" s="75">
        <f t="shared" si="3757"/>
        <v>0</v>
      </c>
      <c r="BC1258" s="75">
        <f t="shared" si="3757"/>
        <v>225</v>
      </c>
      <c r="BD1258" s="75">
        <f t="shared" si="3757"/>
        <v>225</v>
      </c>
      <c r="BE1258" s="11">
        <f t="shared" si="3757"/>
        <v>0</v>
      </c>
      <c r="BF1258" s="11">
        <f t="shared" si="3757"/>
        <v>0</v>
      </c>
      <c r="BG1258" s="11">
        <f t="shared" si="3757"/>
        <v>0</v>
      </c>
      <c r="BH1258" s="11">
        <f t="shared" si="3757"/>
        <v>0</v>
      </c>
      <c r="BI1258" s="138">
        <f t="shared" ref="BE1258:BT1259" si="3758">BI1259</f>
        <v>225</v>
      </c>
      <c r="BJ1258" s="138">
        <f t="shared" si="3758"/>
        <v>225</v>
      </c>
      <c r="BK1258" s="75">
        <f t="shared" si="3758"/>
        <v>0</v>
      </c>
      <c r="BL1258" s="75">
        <f t="shared" si="3758"/>
        <v>0</v>
      </c>
      <c r="BM1258" s="75">
        <f t="shared" si="3758"/>
        <v>0</v>
      </c>
      <c r="BN1258" s="75">
        <f t="shared" si="3758"/>
        <v>0</v>
      </c>
      <c r="BO1258" s="75">
        <f t="shared" si="3758"/>
        <v>225</v>
      </c>
      <c r="BP1258" s="75">
        <f t="shared" si="3758"/>
        <v>225</v>
      </c>
      <c r="BQ1258" s="11">
        <f t="shared" si="3758"/>
        <v>0</v>
      </c>
      <c r="BR1258" s="11">
        <f t="shared" si="3758"/>
        <v>0</v>
      </c>
      <c r="BS1258" s="11">
        <f t="shared" si="3758"/>
        <v>0</v>
      </c>
      <c r="BT1258" s="11">
        <f t="shared" si="3758"/>
        <v>0</v>
      </c>
      <c r="BU1258" s="11">
        <f t="shared" ref="BQ1258:CF1259" si="3759">BU1259</f>
        <v>225</v>
      </c>
      <c r="BV1258" s="11">
        <f t="shared" si="3759"/>
        <v>225</v>
      </c>
      <c r="BW1258" s="75">
        <f t="shared" si="3759"/>
        <v>0</v>
      </c>
      <c r="BX1258" s="75">
        <f t="shared" si="3759"/>
        <v>0</v>
      </c>
      <c r="BY1258" s="75">
        <f t="shared" si="3759"/>
        <v>0</v>
      </c>
      <c r="BZ1258" s="75">
        <f t="shared" si="3759"/>
        <v>0</v>
      </c>
      <c r="CA1258" s="75">
        <f t="shared" si="3759"/>
        <v>225</v>
      </c>
      <c r="CB1258" s="75">
        <f t="shared" si="3759"/>
        <v>225</v>
      </c>
      <c r="CC1258" s="75">
        <f t="shared" si="3759"/>
        <v>0</v>
      </c>
      <c r="CD1258" s="75">
        <f t="shared" si="3759"/>
        <v>0</v>
      </c>
      <c r="CE1258" s="75">
        <f t="shared" si="3759"/>
        <v>0</v>
      </c>
      <c r="CF1258" s="75">
        <f t="shared" si="3759"/>
        <v>0</v>
      </c>
      <c r="CG1258" s="75">
        <f t="shared" ref="CC1258:CN1259" si="3760">CG1259</f>
        <v>225</v>
      </c>
      <c r="CH1258" s="75">
        <f t="shared" si="3760"/>
        <v>225</v>
      </c>
      <c r="CI1258" s="11">
        <f t="shared" si="3760"/>
        <v>0</v>
      </c>
      <c r="CJ1258" s="11">
        <f t="shared" si="3760"/>
        <v>0</v>
      </c>
      <c r="CK1258" s="11">
        <f t="shared" si="3760"/>
        <v>0</v>
      </c>
      <c r="CL1258" s="11">
        <f t="shared" si="3760"/>
        <v>0</v>
      </c>
      <c r="CM1258" s="11">
        <f t="shared" si="3760"/>
        <v>225</v>
      </c>
      <c r="CN1258" s="11">
        <f t="shared" si="3760"/>
        <v>225</v>
      </c>
    </row>
    <row r="1259" spans="1:92" ht="33" hidden="1" x14ac:dyDescent="0.25">
      <c r="A1259" s="55" t="s">
        <v>268</v>
      </c>
      <c r="B1259" s="22" t="s">
        <v>293</v>
      </c>
      <c r="C1259" s="22" t="s">
        <v>22</v>
      </c>
      <c r="D1259" s="22" t="s">
        <v>64</v>
      </c>
      <c r="E1259" s="22" t="s">
        <v>603</v>
      </c>
      <c r="F1259" s="14" t="s">
        <v>33</v>
      </c>
      <c r="G1259" s="11"/>
      <c r="H1259" s="11"/>
      <c r="I1259" s="11"/>
      <c r="J1259" s="11"/>
      <c r="K1259" s="11"/>
      <c r="L1259" s="11"/>
      <c r="M1259" s="11"/>
      <c r="N1259" s="11"/>
      <c r="O1259" s="11">
        <f>O1260</f>
        <v>0</v>
      </c>
      <c r="P1259" s="11">
        <f t="shared" si="3754"/>
        <v>225</v>
      </c>
      <c r="Q1259" s="11">
        <f t="shared" si="3754"/>
        <v>0</v>
      </c>
      <c r="R1259" s="11">
        <f t="shared" si="3754"/>
        <v>0</v>
      </c>
      <c r="S1259" s="11">
        <f t="shared" si="3754"/>
        <v>225</v>
      </c>
      <c r="T1259" s="11">
        <f t="shared" si="3754"/>
        <v>225</v>
      </c>
      <c r="U1259" s="11">
        <f t="shared" si="3754"/>
        <v>0</v>
      </c>
      <c r="V1259" s="11">
        <f t="shared" si="3754"/>
        <v>0</v>
      </c>
      <c r="W1259" s="11">
        <f t="shared" si="3754"/>
        <v>0</v>
      </c>
      <c r="X1259" s="11">
        <f t="shared" si="3754"/>
        <v>0</v>
      </c>
      <c r="Y1259" s="11">
        <f t="shared" si="3754"/>
        <v>225</v>
      </c>
      <c r="Z1259" s="11">
        <f t="shared" si="3754"/>
        <v>225</v>
      </c>
      <c r="AA1259" s="11">
        <f t="shared" si="3755"/>
        <v>0</v>
      </c>
      <c r="AB1259" s="11">
        <f t="shared" si="3755"/>
        <v>0</v>
      </c>
      <c r="AC1259" s="11">
        <f t="shared" si="3755"/>
        <v>0</v>
      </c>
      <c r="AD1259" s="11">
        <f t="shared" si="3755"/>
        <v>0</v>
      </c>
      <c r="AE1259" s="11">
        <f t="shared" si="3755"/>
        <v>225</v>
      </c>
      <c r="AF1259" s="11">
        <f t="shared" si="3755"/>
        <v>225</v>
      </c>
      <c r="AG1259" s="11">
        <f t="shared" si="3756"/>
        <v>0</v>
      </c>
      <c r="AH1259" s="11">
        <f t="shared" si="3756"/>
        <v>0</v>
      </c>
      <c r="AI1259" s="11">
        <f t="shared" si="3756"/>
        <v>0</v>
      </c>
      <c r="AJ1259" s="11">
        <f t="shared" si="3756"/>
        <v>0</v>
      </c>
      <c r="AK1259" s="75">
        <f t="shared" si="3756"/>
        <v>225</v>
      </c>
      <c r="AL1259" s="75">
        <f t="shared" si="3756"/>
        <v>225</v>
      </c>
      <c r="AM1259" s="11">
        <f t="shared" si="3756"/>
        <v>0</v>
      </c>
      <c r="AN1259" s="11">
        <f t="shared" si="3756"/>
        <v>0</v>
      </c>
      <c r="AO1259" s="11">
        <f t="shared" si="3756"/>
        <v>0</v>
      </c>
      <c r="AP1259" s="11">
        <f t="shared" si="3756"/>
        <v>0</v>
      </c>
      <c r="AQ1259" s="11">
        <f t="shared" si="3756"/>
        <v>225</v>
      </c>
      <c r="AR1259" s="11">
        <f t="shared" si="3756"/>
        <v>225</v>
      </c>
      <c r="AS1259" s="11">
        <f t="shared" si="3757"/>
        <v>0</v>
      </c>
      <c r="AT1259" s="11">
        <f t="shared" si="3757"/>
        <v>0</v>
      </c>
      <c r="AU1259" s="11">
        <f t="shared" si="3757"/>
        <v>0</v>
      </c>
      <c r="AV1259" s="11">
        <f t="shared" si="3757"/>
        <v>0</v>
      </c>
      <c r="AW1259" s="11">
        <f t="shared" si="3757"/>
        <v>225</v>
      </c>
      <c r="AX1259" s="11">
        <f t="shared" si="3757"/>
        <v>225</v>
      </c>
      <c r="AY1259" s="75">
        <f t="shared" si="3757"/>
        <v>0</v>
      </c>
      <c r="AZ1259" s="75">
        <f t="shared" si="3757"/>
        <v>0</v>
      </c>
      <c r="BA1259" s="75">
        <f t="shared" si="3757"/>
        <v>0</v>
      </c>
      <c r="BB1259" s="75">
        <f t="shared" si="3757"/>
        <v>0</v>
      </c>
      <c r="BC1259" s="75">
        <f t="shared" si="3757"/>
        <v>225</v>
      </c>
      <c r="BD1259" s="75">
        <f t="shared" si="3757"/>
        <v>225</v>
      </c>
      <c r="BE1259" s="11">
        <f t="shared" si="3758"/>
        <v>0</v>
      </c>
      <c r="BF1259" s="11">
        <f t="shared" si="3758"/>
        <v>0</v>
      </c>
      <c r="BG1259" s="11">
        <f t="shared" si="3758"/>
        <v>0</v>
      </c>
      <c r="BH1259" s="11">
        <f t="shared" si="3758"/>
        <v>0</v>
      </c>
      <c r="BI1259" s="138">
        <f t="shared" si="3758"/>
        <v>225</v>
      </c>
      <c r="BJ1259" s="138">
        <f t="shared" si="3758"/>
        <v>225</v>
      </c>
      <c r="BK1259" s="75">
        <f t="shared" si="3758"/>
        <v>0</v>
      </c>
      <c r="BL1259" s="75">
        <f t="shared" si="3758"/>
        <v>0</v>
      </c>
      <c r="BM1259" s="75">
        <f t="shared" si="3758"/>
        <v>0</v>
      </c>
      <c r="BN1259" s="75">
        <f t="shared" si="3758"/>
        <v>0</v>
      </c>
      <c r="BO1259" s="75">
        <f t="shared" si="3758"/>
        <v>225</v>
      </c>
      <c r="BP1259" s="75">
        <f t="shared" si="3758"/>
        <v>225</v>
      </c>
      <c r="BQ1259" s="11">
        <f t="shared" si="3759"/>
        <v>0</v>
      </c>
      <c r="BR1259" s="11">
        <f t="shared" si="3759"/>
        <v>0</v>
      </c>
      <c r="BS1259" s="11">
        <f t="shared" si="3759"/>
        <v>0</v>
      </c>
      <c r="BT1259" s="11">
        <f t="shared" si="3759"/>
        <v>0</v>
      </c>
      <c r="BU1259" s="11">
        <f t="shared" si="3759"/>
        <v>225</v>
      </c>
      <c r="BV1259" s="11">
        <f t="shared" si="3759"/>
        <v>225</v>
      </c>
      <c r="BW1259" s="75">
        <f t="shared" si="3759"/>
        <v>0</v>
      </c>
      <c r="BX1259" s="75">
        <f t="shared" si="3759"/>
        <v>0</v>
      </c>
      <c r="BY1259" s="75">
        <f t="shared" si="3759"/>
        <v>0</v>
      </c>
      <c r="BZ1259" s="75">
        <f t="shared" si="3759"/>
        <v>0</v>
      </c>
      <c r="CA1259" s="75">
        <f t="shared" si="3759"/>
        <v>225</v>
      </c>
      <c r="CB1259" s="75">
        <f t="shared" si="3759"/>
        <v>225</v>
      </c>
      <c r="CC1259" s="75">
        <f t="shared" si="3760"/>
        <v>0</v>
      </c>
      <c r="CD1259" s="75">
        <f t="shared" si="3760"/>
        <v>0</v>
      </c>
      <c r="CE1259" s="75">
        <f t="shared" si="3760"/>
        <v>0</v>
      </c>
      <c r="CF1259" s="75">
        <f t="shared" si="3760"/>
        <v>0</v>
      </c>
      <c r="CG1259" s="75">
        <f t="shared" si="3760"/>
        <v>225</v>
      </c>
      <c r="CH1259" s="75">
        <f t="shared" si="3760"/>
        <v>225</v>
      </c>
      <c r="CI1259" s="11">
        <f t="shared" si="3760"/>
        <v>0</v>
      </c>
      <c r="CJ1259" s="11">
        <f t="shared" si="3760"/>
        <v>0</v>
      </c>
      <c r="CK1259" s="11">
        <f t="shared" si="3760"/>
        <v>0</v>
      </c>
      <c r="CL1259" s="11">
        <f t="shared" si="3760"/>
        <v>0</v>
      </c>
      <c r="CM1259" s="11">
        <f t="shared" si="3760"/>
        <v>225</v>
      </c>
      <c r="CN1259" s="11">
        <f t="shared" si="3760"/>
        <v>225</v>
      </c>
    </row>
    <row r="1260" spans="1:92" ht="33" hidden="1" x14ac:dyDescent="0.25">
      <c r="A1260" s="62" t="s">
        <v>39</v>
      </c>
      <c r="B1260" s="22" t="s">
        <v>293</v>
      </c>
      <c r="C1260" s="22" t="s">
        <v>22</v>
      </c>
      <c r="D1260" s="22" t="s">
        <v>64</v>
      </c>
      <c r="E1260" s="22" t="s">
        <v>603</v>
      </c>
      <c r="F1260" s="14" t="s">
        <v>40</v>
      </c>
      <c r="G1260" s="11"/>
      <c r="H1260" s="11"/>
      <c r="I1260" s="11"/>
      <c r="J1260" s="11"/>
      <c r="K1260" s="11"/>
      <c r="L1260" s="11"/>
      <c r="M1260" s="11"/>
      <c r="N1260" s="11"/>
      <c r="O1260" s="11"/>
      <c r="P1260" s="11">
        <v>225</v>
      </c>
      <c r="Q1260" s="11"/>
      <c r="R1260" s="11"/>
      <c r="S1260" s="11">
        <f>M1260+O1260+P1260+Q1260+R1260</f>
        <v>225</v>
      </c>
      <c r="T1260" s="11">
        <f>N1260+P1260</f>
        <v>225</v>
      </c>
      <c r="U1260" s="11"/>
      <c r="V1260" s="11"/>
      <c r="W1260" s="11"/>
      <c r="X1260" s="11"/>
      <c r="Y1260" s="11">
        <f>S1260+U1260+V1260+W1260+X1260</f>
        <v>225</v>
      </c>
      <c r="Z1260" s="11">
        <f>T1260+V1260</f>
        <v>225</v>
      </c>
      <c r="AA1260" s="11"/>
      <c r="AB1260" s="11"/>
      <c r="AC1260" s="11"/>
      <c r="AD1260" s="11"/>
      <c r="AE1260" s="11">
        <f>Y1260+AA1260+AB1260+AC1260+AD1260</f>
        <v>225</v>
      </c>
      <c r="AF1260" s="11">
        <f>Z1260+AB1260</f>
        <v>225</v>
      </c>
      <c r="AG1260" s="11"/>
      <c r="AH1260" s="11"/>
      <c r="AI1260" s="11"/>
      <c r="AJ1260" s="11"/>
      <c r="AK1260" s="75">
        <f>AE1260+AG1260+AH1260+AI1260+AJ1260</f>
        <v>225</v>
      </c>
      <c r="AL1260" s="75">
        <f>AF1260+AH1260</f>
        <v>225</v>
      </c>
      <c r="AM1260" s="11"/>
      <c r="AN1260" s="11"/>
      <c r="AO1260" s="11"/>
      <c r="AP1260" s="11"/>
      <c r="AQ1260" s="11">
        <f>AK1260+AM1260+AN1260+AO1260+AP1260</f>
        <v>225</v>
      </c>
      <c r="AR1260" s="11">
        <f>AL1260+AN1260</f>
        <v>225</v>
      </c>
      <c r="AS1260" s="11"/>
      <c r="AT1260" s="11"/>
      <c r="AU1260" s="11"/>
      <c r="AV1260" s="11"/>
      <c r="AW1260" s="11">
        <f>AQ1260+AS1260+AT1260+AU1260+AV1260</f>
        <v>225</v>
      </c>
      <c r="AX1260" s="11">
        <f>AR1260+AT1260</f>
        <v>225</v>
      </c>
      <c r="AY1260" s="75"/>
      <c r="AZ1260" s="75"/>
      <c r="BA1260" s="75"/>
      <c r="BB1260" s="75"/>
      <c r="BC1260" s="75">
        <f>AW1260+AY1260+AZ1260+BA1260+BB1260</f>
        <v>225</v>
      </c>
      <c r="BD1260" s="75">
        <f>AX1260+AZ1260</f>
        <v>225</v>
      </c>
      <c r="BE1260" s="11"/>
      <c r="BF1260" s="11"/>
      <c r="BG1260" s="11"/>
      <c r="BH1260" s="11"/>
      <c r="BI1260" s="138">
        <f>BC1260+BE1260+BF1260+BG1260+BH1260</f>
        <v>225</v>
      </c>
      <c r="BJ1260" s="138">
        <f>BD1260+BF1260</f>
        <v>225</v>
      </c>
      <c r="BK1260" s="75"/>
      <c r="BL1260" s="75"/>
      <c r="BM1260" s="75"/>
      <c r="BN1260" s="75"/>
      <c r="BO1260" s="75">
        <f>BI1260+BK1260+BL1260+BM1260+BN1260</f>
        <v>225</v>
      </c>
      <c r="BP1260" s="75">
        <f>BJ1260+BL1260</f>
        <v>225</v>
      </c>
      <c r="BQ1260" s="11"/>
      <c r="BR1260" s="11"/>
      <c r="BS1260" s="11"/>
      <c r="BT1260" s="11"/>
      <c r="BU1260" s="11">
        <f>BO1260+BQ1260+BR1260+BS1260+BT1260</f>
        <v>225</v>
      </c>
      <c r="BV1260" s="11">
        <f>BP1260+BR1260</f>
        <v>225</v>
      </c>
      <c r="BW1260" s="75"/>
      <c r="BX1260" s="75"/>
      <c r="BY1260" s="75"/>
      <c r="BZ1260" s="75"/>
      <c r="CA1260" s="75">
        <f>BU1260+BW1260+BX1260+BY1260+BZ1260</f>
        <v>225</v>
      </c>
      <c r="CB1260" s="75">
        <f>BV1260+BX1260</f>
        <v>225</v>
      </c>
      <c r="CC1260" s="75"/>
      <c r="CD1260" s="75"/>
      <c r="CE1260" s="75"/>
      <c r="CF1260" s="75"/>
      <c r="CG1260" s="75">
        <f>CA1260+CC1260+CD1260+CE1260+CF1260</f>
        <v>225</v>
      </c>
      <c r="CH1260" s="75">
        <f>CB1260+CD1260</f>
        <v>225</v>
      </c>
      <c r="CI1260" s="11"/>
      <c r="CJ1260" s="11"/>
      <c r="CK1260" s="11"/>
      <c r="CL1260" s="11"/>
      <c r="CM1260" s="11">
        <f>CG1260+CI1260+CJ1260+CK1260+CL1260</f>
        <v>225</v>
      </c>
      <c r="CN1260" s="11">
        <f>CH1260+CJ1260</f>
        <v>225</v>
      </c>
    </row>
    <row r="1261" spans="1:92" ht="49.5" hidden="1" x14ac:dyDescent="0.25">
      <c r="A1261" s="51" t="s">
        <v>501</v>
      </c>
      <c r="B1261" s="165" t="s">
        <v>293</v>
      </c>
      <c r="C1261" s="22" t="s">
        <v>22</v>
      </c>
      <c r="D1261" s="22" t="s">
        <v>64</v>
      </c>
      <c r="E1261" s="165" t="s">
        <v>78</v>
      </c>
      <c r="F1261" s="165"/>
      <c r="G1261" s="11"/>
      <c r="H1261" s="11"/>
      <c r="I1261" s="11"/>
      <c r="J1261" s="11"/>
      <c r="K1261" s="11"/>
      <c r="L1261" s="11"/>
      <c r="M1261" s="11"/>
      <c r="N1261" s="11"/>
      <c r="O1261" s="11"/>
      <c r="P1261" s="11"/>
      <c r="Q1261" s="11"/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1"/>
      <c r="AF1261" s="11"/>
      <c r="AG1261" s="11"/>
      <c r="AH1261" s="11"/>
      <c r="AI1261" s="11"/>
      <c r="AJ1261" s="11"/>
      <c r="AK1261" s="11"/>
      <c r="AL1261" s="11"/>
      <c r="AM1261" s="11"/>
      <c r="AN1261" s="11"/>
      <c r="AO1261" s="11"/>
      <c r="AP1261" s="11"/>
      <c r="AQ1261" s="11"/>
      <c r="AR1261" s="11"/>
      <c r="AS1261" s="11"/>
      <c r="AT1261" s="11"/>
      <c r="AU1261" s="11"/>
      <c r="AV1261" s="11"/>
      <c r="AW1261" s="11"/>
      <c r="AX1261" s="11"/>
      <c r="AY1261" s="11"/>
      <c r="AZ1261" s="11"/>
      <c r="BA1261" s="11"/>
      <c r="BB1261" s="11"/>
      <c r="BC1261" s="11"/>
      <c r="BD1261" s="11"/>
      <c r="BE1261" s="11"/>
      <c r="BF1261" s="11"/>
      <c r="BG1261" s="11"/>
      <c r="BH1261" s="11"/>
      <c r="BI1261" s="11"/>
      <c r="BJ1261" s="11"/>
      <c r="BK1261" s="11"/>
      <c r="BL1261" s="11"/>
      <c r="BM1261" s="11"/>
      <c r="BN1261" s="11"/>
      <c r="BO1261" s="11"/>
      <c r="BP1261" s="11"/>
      <c r="BQ1261" s="11"/>
      <c r="BR1261" s="11"/>
      <c r="BS1261" s="11"/>
      <c r="BT1261" s="11"/>
      <c r="BU1261" s="11"/>
      <c r="BV1261" s="11"/>
      <c r="BW1261" s="11"/>
      <c r="BX1261" s="11"/>
      <c r="BY1261" s="11"/>
      <c r="BZ1261" s="11"/>
      <c r="CA1261" s="11"/>
      <c r="CB1261" s="11"/>
      <c r="CC1261" s="75">
        <f>CC1262</f>
        <v>40423</v>
      </c>
      <c r="CD1261" s="75">
        <f t="shared" ref="CD1261:CN1265" si="3761">CD1262</f>
        <v>0</v>
      </c>
      <c r="CE1261" s="75">
        <f t="shared" si="3761"/>
        <v>0</v>
      </c>
      <c r="CF1261" s="75">
        <f t="shared" si="3761"/>
        <v>0</v>
      </c>
      <c r="CG1261" s="75">
        <f t="shared" si="3761"/>
        <v>40423</v>
      </c>
      <c r="CH1261" s="75">
        <f t="shared" si="3761"/>
        <v>0</v>
      </c>
      <c r="CI1261" s="11">
        <f>CI1262</f>
        <v>-47</v>
      </c>
      <c r="CJ1261" s="11">
        <f t="shared" si="3761"/>
        <v>0</v>
      </c>
      <c r="CK1261" s="11">
        <f t="shared" si="3761"/>
        <v>0</v>
      </c>
      <c r="CL1261" s="11">
        <f t="shared" si="3761"/>
        <v>0</v>
      </c>
      <c r="CM1261" s="11">
        <f t="shared" si="3761"/>
        <v>40376</v>
      </c>
      <c r="CN1261" s="11">
        <f t="shared" si="3761"/>
        <v>0</v>
      </c>
    </row>
    <row r="1262" spans="1:92" hidden="1" x14ac:dyDescent="0.25">
      <c r="A1262" s="51" t="s">
        <v>79</v>
      </c>
      <c r="B1262" s="165" t="s">
        <v>293</v>
      </c>
      <c r="C1262" s="22" t="s">
        <v>22</v>
      </c>
      <c r="D1262" s="22" t="s">
        <v>64</v>
      </c>
      <c r="E1262" s="165" t="s">
        <v>103</v>
      </c>
      <c r="F1262" s="165"/>
      <c r="G1262" s="11"/>
      <c r="H1262" s="11"/>
      <c r="I1262" s="11"/>
      <c r="J1262" s="11"/>
      <c r="K1262" s="11"/>
      <c r="L1262" s="11"/>
      <c r="M1262" s="11"/>
      <c r="N1262" s="11"/>
      <c r="O1262" s="11"/>
      <c r="P1262" s="11"/>
      <c r="Q1262" s="11"/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1"/>
      <c r="AG1262" s="11"/>
      <c r="AH1262" s="11"/>
      <c r="AI1262" s="11"/>
      <c r="AJ1262" s="11"/>
      <c r="AK1262" s="11"/>
      <c r="AL1262" s="11"/>
      <c r="AM1262" s="11"/>
      <c r="AN1262" s="11"/>
      <c r="AO1262" s="11"/>
      <c r="AP1262" s="11"/>
      <c r="AQ1262" s="11"/>
      <c r="AR1262" s="11"/>
      <c r="AS1262" s="11"/>
      <c r="AT1262" s="11"/>
      <c r="AU1262" s="11"/>
      <c r="AV1262" s="11"/>
      <c r="AW1262" s="11"/>
      <c r="AX1262" s="11"/>
      <c r="AY1262" s="11"/>
      <c r="AZ1262" s="11"/>
      <c r="BA1262" s="11"/>
      <c r="BB1262" s="11"/>
      <c r="BC1262" s="11"/>
      <c r="BD1262" s="11"/>
      <c r="BE1262" s="11"/>
      <c r="BF1262" s="11"/>
      <c r="BG1262" s="11"/>
      <c r="BH1262" s="11"/>
      <c r="BI1262" s="11"/>
      <c r="BJ1262" s="11"/>
      <c r="BK1262" s="11"/>
      <c r="BL1262" s="11"/>
      <c r="BM1262" s="11"/>
      <c r="BN1262" s="11"/>
      <c r="BO1262" s="11"/>
      <c r="BP1262" s="11"/>
      <c r="BQ1262" s="11"/>
      <c r="BR1262" s="11"/>
      <c r="BS1262" s="11"/>
      <c r="BT1262" s="11"/>
      <c r="BU1262" s="11"/>
      <c r="BV1262" s="11"/>
      <c r="BW1262" s="11"/>
      <c r="BX1262" s="11"/>
      <c r="BY1262" s="11"/>
      <c r="BZ1262" s="11"/>
      <c r="CA1262" s="11"/>
      <c r="CB1262" s="11"/>
      <c r="CC1262" s="75">
        <f>CC1263</f>
        <v>40423</v>
      </c>
      <c r="CD1262" s="75">
        <f t="shared" si="3761"/>
        <v>0</v>
      </c>
      <c r="CE1262" s="75">
        <f t="shared" si="3761"/>
        <v>0</v>
      </c>
      <c r="CF1262" s="75">
        <f t="shared" si="3761"/>
        <v>0</v>
      </c>
      <c r="CG1262" s="75">
        <f t="shared" si="3761"/>
        <v>40423</v>
      </c>
      <c r="CH1262" s="75">
        <f t="shared" si="3761"/>
        <v>0</v>
      </c>
      <c r="CI1262" s="11">
        <f>CI1263</f>
        <v>-47</v>
      </c>
      <c r="CJ1262" s="11">
        <f t="shared" si="3761"/>
        <v>0</v>
      </c>
      <c r="CK1262" s="11">
        <f t="shared" si="3761"/>
        <v>0</v>
      </c>
      <c r="CL1262" s="11">
        <f t="shared" si="3761"/>
        <v>0</v>
      </c>
      <c r="CM1262" s="11">
        <f t="shared" si="3761"/>
        <v>40376</v>
      </c>
      <c r="CN1262" s="11">
        <f t="shared" si="3761"/>
        <v>0</v>
      </c>
    </row>
    <row r="1263" spans="1:92" ht="33" hidden="1" x14ac:dyDescent="0.25">
      <c r="A1263" s="166" t="s">
        <v>303</v>
      </c>
      <c r="B1263" s="165" t="s">
        <v>293</v>
      </c>
      <c r="C1263" s="22" t="s">
        <v>22</v>
      </c>
      <c r="D1263" s="22" t="s">
        <v>64</v>
      </c>
      <c r="E1263" s="165" t="s">
        <v>542</v>
      </c>
      <c r="F1263" s="165"/>
      <c r="G1263" s="11"/>
      <c r="H1263" s="11"/>
      <c r="I1263" s="11"/>
      <c r="J1263" s="11"/>
      <c r="K1263" s="11"/>
      <c r="L1263" s="11"/>
      <c r="M1263" s="11"/>
      <c r="N1263" s="11"/>
      <c r="O1263" s="11"/>
      <c r="P1263" s="11"/>
      <c r="Q1263" s="11"/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11"/>
      <c r="AH1263" s="11"/>
      <c r="AI1263" s="11"/>
      <c r="AJ1263" s="11"/>
      <c r="AK1263" s="11"/>
      <c r="AL1263" s="11"/>
      <c r="AM1263" s="11"/>
      <c r="AN1263" s="11"/>
      <c r="AO1263" s="11"/>
      <c r="AP1263" s="11"/>
      <c r="AQ1263" s="11"/>
      <c r="AR1263" s="11"/>
      <c r="AS1263" s="11"/>
      <c r="AT1263" s="11"/>
      <c r="AU1263" s="11"/>
      <c r="AV1263" s="11"/>
      <c r="AW1263" s="11"/>
      <c r="AX1263" s="11"/>
      <c r="AY1263" s="11"/>
      <c r="AZ1263" s="11"/>
      <c r="BA1263" s="11"/>
      <c r="BB1263" s="11"/>
      <c r="BC1263" s="11"/>
      <c r="BD1263" s="11"/>
      <c r="BE1263" s="11"/>
      <c r="BF1263" s="11"/>
      <c r="BG1263" s="11"/>
      <c r="BH1263" s="11"/>
      <c r="BI1263" s="11"/>
      <c r="BJ1263" s="11"/>
      <c r="BK1263" s="11"/>
      <c r="BL1263" s="11"/>
      <c r="BM1263" s="11"/>
      <c r="BN1263" s="11"/>
      <c r="BO1263" s="11"/>
      <c r="BP1263" s="11"/>
      <c r="BQ1263" s="11"/>
      <c r="BR1263" s="11"/>
      <c r="BS1263" s="11"/>
      <c r="BT1263" s="11"/>
      <c r="BU1263" s="11"/>
      <c r="BV1263" s="11"/>
      <c r="BW1263" s="11"/>
      <c r="BX1263" s="11"/>
      <c r="BY1263" s="11"/>
      <c r="BZ1263" s="11"/>
      <c r="CA1263" s="11"/>
      <c r="CB1263" s="11"/>
      <c r="CC1263" s="75">
        <f>CC1264</f>
        <v>40423</v>
      </c>
      <c r="CD1263" s="75">
        <f t="shared" si="3761"/>
        <v>0</v>
      </c>
      <c r="CE1263" s="75">
        <f t="shared" si="3761"/>
        <v>0</v>
      </c>
      <c r="CF1263" s="75">
        <f t="shared" si="3761"/>
        <v>0</v>
      </c>
      <c r="CG1263" s="75">
        <f t="shared" si="3761"/>
        <v>40423</v>
      </c>
      <c r="CH1263" s="75">
        <f t="shared" si="3761"/>
        <v>0</v>
      </c>
      <c r="CI1263" s="11">
        <f>CI1264</f>
        <v>-47</v>
      </c>
      <c r="CJ1263" s="11">
        <f t="shared" si="3761"/>
        <v>0</v>
      </c>
      <c r="CK1263" s="11">
        <f t="shared" si="3761"/>
        <v>0</v>
      </c>
      <c r="CL1263" s="11">
        <f t="shared" si="3761"/>
        <v>0</v>
      </c>
      <c r="CM1263" s="11">
        <f t="shared" si="3761"/>
        <v>40376</v>
      </c>
      <c r="CN1263" s="11">
        <f t="shared" si="3761"/>
        <v>0</v>
      </c>
    </row>
    <row r="1264" spans="1:92" ht="132" hidden="1" x14ac:dyDescent="0.25">
      <c r="A1264" s="166" t="s">
        <v>304</v>
      </c>
      <c r="B1264" s="165" t="s">
        <v>293</v>
      </c>
      <c r="C1264" s="22" t="s">
        <v>22</v>
      </c>
      <c r="D1264" s="22" t="s">
        <v>64</v>
      </c>
      <c r="E1264" s="165" t="s">
        <v>543</v>
      </c>
      <c r="F1264" s="165"/>
      <c r="G1264" s="11"/>
      <c r="H1264" s="11"/>
      <c r="I1264" s="11"/>
      <c r="J1264" s="11"/>
      <c r="K1264" s="11"/>
      <c r="L1264" s="11"/>
      <c r="M1264" s="11"/>
      <c r="N1264" s="11"/>
      <c r="O1264" s="11"/>
      <c r="P1264" s="11"/>
      <c r="Q1264" s="11"/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1"/>
      <c r="AF1264" s="11"/>
      <c r="AG1264" s="11"/>
      <c r="AH1264" s="11"/>
      <c r="AI1264" s="11"/>
      <c r="AJ1264" s="11"/>
      <c r="AK1264" s="11"/>
      <c r="AL1264" s="11"/>
      <c r="AM1264" s="11"/>
      <c r="AN1264" s="11"/>
      <c r="AO1264" s="11"/>
      <c r="AP1264" s="11"/>
      <c r="AQ1264" s="11"/>
      <c r="AR1264" s="11"/>
      <c r="AS1264" s="11"/>
      <c r="AT1264" s="11"/>
      <c r="AU1264" s="11"/>
      <c r="AV1264" s="11"/>
      <c r="AW1264" s="11"/>
      <c r="AX1264" s="11"/>
      <c r="AY1264" s="11"/>
      <c r="AZ1264" s="11"/>
      <c r="BA1264" s="11"/>
      <c r="BB1264" s="11"/>
      <c r="BC1264" s="11"/>
      <c r="BD1264" s="11"/>
      <c r="BE1264" s="11"/>
      <c r="BF1264" s="11"/>
      <c r="BG1264" s="11"/>
      <c r="BH1264" s="11"/>
      <c r="BI1264" s="11"/>
      <c r="BJ1264" s="11"/>
      <c r="BK1264" s="11"/>
      <c r="BL1264" s="11"/>
      <c r="BM1264" s="11"/>
      <c r="BN1264" s="11"/>
      <c r="BO1264" s="11"/>
      <c r="BP1264" s="11"/>
      <c r="BQ1264" s="11"/>
      <c r="BR1264" s="11"/>
      <c r="BS1264" s="11"/>
      <c r="BT1264" s="11"/>
      <c r="BU1264" s="11"/>
      <c r="BV1264" s="11"/>
      <c r="BW1264" s="11"/>
      <c r="BX1264" s="11"/>
      <c r="BY1264" s="11"/>
      <c r="BZ1264" s="11"/>
      <c r="CA1264" s="11"/>
      <c r="CB1264" s="11"/>
      <c r="CC1264" s="75">
        <f>CC1265</f>
        <v>40423</v>
      </c>
      <c r="CD1264" s="75">
        <f t="shared" si="3761"/>
        <v>0</v>
      </c>
      <c r="CE1264" s="75">
        <f t="shared" si="3761"/>
        <v>0</v>
      </c>
      <c r="CF1264" s="75">
        <f t="shared" si="3761"/>
        <v>0</v>
      </c>
      <c r="CG1264" s="75">
        <f t="shared" si="3761"/>
        <v>40423</v>
      </c>
      <c r="CH1264" s="75">
        <f t="shared" si="3761"/>
        <v>0</v>
      </c>
      <c r="CI1264" s="11">
        <f>CI1265</f>
        <v>-47</v>
      </c>
      <c r="CJ1264" s="11">
        <f t="shared" si="3761"/>
        <v>0</v>
      </c>
      <c r="CK1264" s="11">
        <f t="shared" si="3761"/>
        <v>0</v>
      </c>
      <c r="CL1264" s="11">
        <f t="shared" si="3761"/>
        <v>0</v>
      </c>
      <c r="CM1264" s="11">
        <f t="shared" si="3761"/>
        <v>40376</v>
      </c>
      <c r="CN1264" s="11">
        <f t="shared" si="3761"/>
        <v>0</v>
      </c>
    </row>
    <row r="1265" spans="1:92" ht="33" hidden="1" x14ac:dyDescent="0.25">
      <c r="A1265" s="166" t="s">
        <v>12</v>
      </c>
      <c r="B1265" s="165" t="s">
        <v>293</v>
      </c>
      <c r="C1265" s="22" t="s">
        <v>22</v>
      </c>
      <c r="D1265" s="22" t="s">
        <v>64</v>
      </c>
      <c r="E1265" s="165" t="s">
        <v>543</v>
      </c>
      <c r="F1265" s="165" t="s">
        <v>13</v>
      </c>
      <c r="G1265" s="11"/>
      <c r="H1265" s="11"/>
      <c r="I1265" s="11"/>
      <c r="J1265" s="11"/>
      <c r="K1265" s="11"/>
      <c r="L1265" s="11"/>
      <c r="M1265" s="11"/>
      <c r="N1265" s="11"/>
      <c r="O1265" s="11"/>
      <c r="P1265" s="11"/>
      <c r="Q1265" s="11"/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1"/>
      <c r="AF1265" s="11"/>
      <c r="AG1265" s="11"/>
      <c r="AH1265" s="11"/>
      <c r="AI1265" s="11"/>
      <c r="AJ1265" s="11"/>
      <c r="AK1265" s="11"/>
      <c r="AL1265" s="11"/>
      <c r="AM1265" s="11"/>
      <c r="AN1265" s="11"/>
      <c r="AO1265" s="11"/>
      <c r="AP1265" s="11"/>
      <c r="AQ1265" s="11"/>
      <c r="AR1265" s="11"/>
      <c r="AS1265" s="11"/>
      <c r="AT1265" s="11"/>
      <c r="AU1265" s="11"/>
      <c r="AV1265" s="11"/>
      <c r="AW1265" s="11"/>
      <c r="AX1265" s="11"/>
      <c r="AY1265" s="11"/>
      <c r="AZ1265" s="11"/>
      <c r="BA1265" s="11"/>
      <c r="BB1265" s="11"/>
      <c r="BC1265" s="11"/>
      <c r="BD1265" s="11"/>
      <c r="BE1265" s="11"/>
      <c r="BF1265" s="11"/>
      <c r="BG1265" s="11"/>
      <c r="BH1265" s="11"/>
      <c r="BI1265" s="11"/>
      <c r="BJ1265" s="11"/>
      <c r="BK1265" s="11"/>
      <c r="BL1265" s="11"/>
      <c r="BM1265" s="11"/>
      <c r="BN1265" s="11"/>
      <c r="BO1265" s="11"/>
      <c r="BP1265" s="11"/>
      <c r="BQ1265" s="11"/>
      <c r="BR1265" s="11"/>
      <c r="BS1265" s="11"/>
      <c r="BT1265" s="11"/>
      <c r="BU1265" s="11"/>
      <c r="BV1265" s="11"/>
      <c r="BW1265" s="11"/>
      <c r="BX1265" s="11"/>
      <c r="BY1265" s="11"/>
      <c r="BZ1265" s="11"/>
      <c r="CA1265" s="11"/>
      <c r="CB1265" s="11"/>
      <c r="CC1265" s="75">
        <f>CC1266</f>
        <v>40423</v>
      </c>
      <c r="CD1265" s="75">
        <f t="shared" si="3761"/>
        <v>0</v>
      </c>
      <c r="CE1265" s="75">
        <f t="shared" si="3761"/>
        <v>0</v>
      </c>
      <c r="CF1265" s="75">
        <f t="shared" si="3761"/>
        <v>0</v>
      </c>
      <c r="CG1265" s="75">
        <f t="shared" si="3761"/>
        <v>40423</v>
      </c>
      <c r="CH1265" s="75">
        <f t="shared" si="3761"/>
        <v>0</v>
      </c>
      <c r="CI1265" s="11">
        <f>CI1266</f>
        <v>-47</v>
      </c>
      <c r="CJ1265" s="11">
        <f t="shared" si="3761"/>
        <v>0</v>
      </c>
      <c r="CK1265" s="11">
        <f t="shared" si="3761"/>
        <v>0</v>
      </c>
      <c r="CL1265" s="11">
        <f t="shared" si="3761"/>
        <v>0</v>
      </c>
      <c r="CM1265" s="11">
        <f t="shared" si="3761"/>
        <v>40376</v>
      </c>
      <c r="CN1265" s="11">
        <f t="shared" si="3761"/>
        <v>0</v>
      </c>
    </row>
    <row r="1266" spans="1:92" hidden="1" x14ac:dyDescent="0.25">
      <c r="A1266" s="166" t="s">
        <v>24</v>
      </c>
      <c r="B1266" s="165" t="s">
        <v>293</v>
      </c>
      <c r="C1266" s="22" t="s">
        <v>22</v>
      </c>
      <c r="D1266" s="22" t="s">
        <v>64</v>
      </c>
      <c r="E1266" s="165" t="s">
        <v>543</v>
      </c>
      <c r="F1266" s="167">
        <v>620</v>
      </c>
      <c r="G1266" s="11"/>
      <c r="H1266" s="11"/>
      <c r="I1266" s="11"/>
      <c r="J1266" s="11"/>
      <c r="K1266" s="11"/>
      <c r="L1266" s="11"/>
      <c r="M1266" s="11"/>
      <c r="N1266" s="11"/>
      <c r="O1266" s="11"/>
      <c r="P1266" s="11"/>
      <c r="Q1266" s="11"/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1"/>
      <c r="AF1266" s="11"/>
      <c r="AG1266" s="11"/>
      <c r="AH1266" s="11"/>
      <c r="AI1266" s="11"/>
      <c r="AJ1266" s="11"/>
      <c r="AK1266" s="11"/>
      <c r="AL1266" s="11"/>
      <c r="AM1266" s="11"/>
      <c r="AN1266" s="11"/>
      <c r="AO1266" s="11"/>
      <c r="AP1266" s="11"/>
      <c r="AQ1266" s="11"/>
      <c r="AR1266" s="11"/>
      <c r="AS1266" s="11"/>
      <c r="AT1266" s="11"/>
      <c r="AU1266" s="11"/>
      <c r="AV1266" s="11"/>
      <c r="AW1266" s="11"/>
      <c r="AX1266" s="11"/>
      <c r="AY1266" s="11"/>
      <c r="AZ1266" s="11"/>
      <c r="BA1266" s="11"/>
      <c r="BB1266" s="11"/>
      <c r="BC1266" s="11"/>
      <c r="BD1266" s="11"/>
      <c r="BE1266" s="11"/>
      <c r="BF1266" s="11"/>
      <c r="BG1266" s="11"/>
      <c r="BH1266" s="11"/>
      <c r="BI1266" s="11"/>
      <c r="BJ1266" s="11"/>
      <c r="BK1266" s="11"/>
      <c r="BL1266" s="11"/>
      <c r="BM1266" s="11"/>
      <c r="BN1266" s="11"/>
      <c r="BO1266" s="11"/>
      <c r="BP1266" s="11"/>
      <c r="BQ1266" s="11"/>
      <c r="BR1266" s="11"/>
      <c r="BS1266" s="11"/>
      <c r="BT1266" s="11"/>
      <c r="BU1266" s="11"/>
      <c r="BV1266" s="11"/>
      <c r="BW1266" s="11"/>
      <c r="BX1266" s="11"/>
      <c r="BY1266" s="11"/>
      <c r="BZ1266" s="11"/>
      <c r="CA1266" s="11"/>
      <c r="CB1266" s="11"/>
      <c r="CC1266" s="75">
        <v>40423</v>
      </c>
      <c r="CD1266" s="75"/>
      <c r="CE1266" s="75"/>
      <c r="CF1266" s="75"/>
      <c r="CG1266" s="75">
        <f>CA1266+CC1266+CD1266+CE1266+CF1266</f>
        <v>40423</v>
      </c>
      <c r="CH1266" s="75">
        <f>CB1266+CD1266</f>
        <v>0</v>
      </c>
      <c r="CI1266" s="11">
        <v>-47</v>
      </c>
      <c r="CJ1266" s="11"/>
      <c r="CK1266" s="11"/>
      <c r="CL1266" s="11"/>
      <c r="CM1266" s="11">
        <f>CG1266+CI1266+CJ1266+CK1266+CL1266</f>
        <v>40376</v>
      </c>
      <c r="CN1266" s="11">
        <f>CH1266+CJ1266</f>
        <v>0</v>
      </c>
    </row>
    <row r="1267" spans="1:92" hidden="1" x14ac:dyDescent="0.25">
      <c r="A1267" s="62"/>
      <c r="B1267" s="22"/>
      <c r="C1267" s="22"/>
      <c r="D1267" s="22"/>
      <c r="E1267" s="22"/>
      <c r="F1267" s="14"/>
      <c r="G1267" s="11"/>
      <c r="H1267" s="11"/>
      <c r="I1267" s="11"/>
      <c r="J1267" s="11"/>
      <c r="K1267" s="11"/>
      <c r="L1267" s="11"/>
      <c r="M1267" s="11"/>
      <c r="N1267" s="11"/>
      <c r="O1267" s="11"/>
      <c r="P1267" s="11"/>
      <c r="Q1267" s="11"/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1"/>
      <c r="AF1267" s="11"/>
      <c r="AG1267" s="11"/>
      <c r="AH1267" s="11"/>
      <c r="AI1267" s="11"/>
      <c r="AJ1267" s="11"/>
      <c r="AK1267" s="75"/>
      <c r="AL1267" s="75"/>
      <c r="AM1267" s="11"/>
      <c r="AN1267" s="11"/>
      <c r="AO1267" s="11"/>
      <c r="AP1267" s="11"/>
      <c r="AQ1267" s="11"/>
      <c r="AR1267" s="11"/>
      <c r="AS1267" s="11"/>
      <c r="AT1267" s="11"/>
      <c r="AU1267" s="11"/>
      <c r="AV1267" s="11"/>
      <c r="AW1267" s="11"/>
      <c r="AX1267" s="11"/>
      <c r="AY1267" s="75"/>
      <c r="AZ1267" s="75"/>
      <c r="BA1267" s="75"/>
      <c r="BB1267" s="75"/>
      <c r="BC1267" s="75"/>
      <c r="BD1267" s="75"/>
      <c r="BE1267" s="11"/>
      <c r="BF1267" s="11"/>
      <c r="BG1267" s="11"/>
      <c r="BH1267" s="11"/>
      <c r="BI1267" s="138"/>
      <c r="BJ1267" s="138"/>
      <c r="BK1267" s="75"/>
      <c r="BL1267" s="75"/>
      <c r="BM1267" s="75"/>
      <c r="BN1267" s="75"/>
      <c r="BO1267" s="75"/>
      <c r="BP1267" s="75"/>
      <c r="BQ1267" s="11"/>
      <c r="BR1267" s="11"/>
      <c r="BS1267" s="11"/>
      <c r="BT1267" s="11"/>
      <c r="BU1267" s="11"/>
      <c r="BV1267" s="11"/>
      <c r="BW1267" s="75"/>
      <c r="BX1267" s="75"/>
      <c r="BY1267" s="75"/>
      <c r="BZ1267" s="75"/>
      <c r="CA1267" s="75"/>
      <c r="CB1267" s="75"/>
      <c r="CC1267" s="75"/>
      <c r="CD1267" s="75"/>
      <c r="CE1267" s="75"/>
      <c r="CF1267" s="75"/>
      <c r="CG1267" s="75"/>
      <c r="CH1267" s="75"/>
      <c r="CI1267" s="11"/>
      <c r="CJ1267" s="11"/>
      <c r="CK1267" s="11"/>
      <c r="CL1267" s="11"/>
      <c r="CM1267" s="11"/>
      <c r="CN1267" s="11"/>
    </row>
    <row r="1268" spans="1:92" ht="18.75" hidden="1" x14ac:dyDescent="0.3">
      <c r="A1268" s="74" t="s">
        <v>299</v>
      </c>
      <c r="B1268" s="25" t="s">
        <v>293</v>
      </c>
      <c r="C1268" s="25" t="s">
        <v>30</v>
      </c>
      <c r="D1268" s="25" t="s">
        <v>35</v>
      </c>
      <c r="E1268" s="25"/>
      <c r="F1268" s="25"/>
      <c r="G1268" s="21">
        <f>G1269</f>
        <v>6813</v>
      </c>
      <c r="H1268" s="21">
        <f t="shared" ref="H1268:R1269" si="3762">H1269</f>
        <v>0</v>
      </c>
      <c r="I1268" s="11">
        <f t="shared" si="3762"/>
        <v>0</v>
      </c>
      <c r="J1268" s="11">
        <f t="shared" si="3762"/>
        <v>0</v>
      </c>
      <c r="K1268" s="11">
        <f t="shared" si="3762"/>
        <v>0</v>
      </c>
      <c r="L1268" s="11">
        <f t="shared" si="3762"/>
        <v>0</v>
      </c>
      <c r="M1268" s="21">
        <f t="shared" si="3762"/>
        <v>6813</v>
      </c>
      <c r="N1268" s="21">
        <f t="shared" si="3762"/>
        <v>0</v>
      </c>
      <c r="O1268" s="11">
        <f t="shared" si="3762"/>
        <v>0</v>
      </c>
      <c r="P1268" s="11">
        <f t="shared" si="3762"/>
        <v>0</v>
      </c>
      <c r="Q1268" s="11">
        <f t="shared" si="3762"/>
        <v>0</v>
      </c>
      <c r="R1268" s="11">
        <f t="shared" si="3762"/>
        <v>0</v>
      </c>
      <c r="S1268" s="21">
        <f t="shared" ref="S1268:AH1272" si="3763">S1269</f>
        <v>6813</v>
      </c>
      <c r="T1268" s="21">
        <f t="shared" si="3763"/>
        <v>0</v>
      </c>
      <c r="U1268" s="11">
        <f t="shared" si="3763"/>
        <v>0</v>
      </c>
      <c r="V1268" s="11">
        <f t="shared" si="3763"/>
        <v>0</v>
      </c>
      <c r="W1268" s="11">
        <f t="shared" si="3763"/>
        <v>0</v>
      </c>
      <c r="X1268" s="11">
        <f t="shared" si="3763"/>
        <v>0</v>
      </c>
      <c r="Y1268" s="21">
        <f t="shared" si="3763"/>
        <v>6813</v>
      </c>
      <c r="Z1268" s="21">
        <f t="shared" si="3763"/>
        <v>0</v>
      </c>
      <c r="AA1268" s="11">
        <f t="shared" si="3763"/>
        <v>0</v>
      </c>
      <c r="AB1268" s="11">
        <f t="shared" si="3763"/>
        <v>0</v>
      </c>
      <c r="AC1268" s="11">
        <f t="shared" si="3763"/>
        <v>0</v>
      </c>
      <c r="AD1268" s="11">
        <f t="shared" si="3763"/>
        <v>-451</v>
      </c>
      <c r="AE1268" s="21">
        <f t="shared" si="3763"/>
        <v>6362</v>
      </c>
      <c r="AF1268" s="21">
        <f t="shared" si="3763"/>
        <v>0</v>
      </c>
      <c r="AG1268" s="11">
        <f t="shared" si="3763"/>
        <v>0</v>
      </c>
      <c r="AH1268" s="11">
        <f t="shared" si="3763"/>
        <v>0</v>
      </c>
      <c r="AI1268" s="11">
        <f t="shared" ref="AG1268:AV1272" si="3764">AI1269</f>
        <v>0</v>
      </c>
      <c r="AJ1268" s="11">
        <f t="shared" si="3764"/>
        <v>0</v>
      </c>
      <c r="AK1268" s="83">
        <f t="shared" si="3764"/>
        <v>6362</v>
      </c>
      <c r="AL1268" s="83">
        <f t="shared" si="3764"/>
        <v>0</v>
      </c>
      <c r="AM1268" s="11">
        <f t="shared" si="3764"/>
        <v>0</v>
      </c>
      <c r="AN1268" s="11">
        <f t="shared" si="3764"/>
        <v>0</v>
      </c>
      <c r="AO1268" s="11">
        <f t="shared" si="3764"/>
        <v>0</v>
      </c>
      <c r="AP1268" s="11">
        <f t="shared" si="3764"/>
        <v>0</v>
      </c>
      <c r="AQ1268" s="21">
        <f t="shared" si="3764"/>
        <v>6362</v>
      </c>
      <c r="AR1268" s="21">
        <f t="shared" si="3764"/>
        <v>0</v>
      </c>
      <c r="AS1268" s="11">
        <f t="shared" si="3764"/>
        <v>0</v>
      </c>
      <c r="AT1268" s="11">
        <f t="shared" si="3764"/>
        <v>0</v>
      </c>
      <c r="AU1268" s="11">
        <f t="shared" si="3764"/>
        <v>0</v>
      </c>
      <c r="AV1268" s="11">
        <f t="shared" si="3764"/>
        <v>0</v>
      </c>
      <c r="AW1268" s="21">
        <f t="shared" ref="AS1268:BH1272" si="3765">AW1269</f>
        <v>6362</v>
      </c>
      <c r="AX1268" s="21">
        <f t="shared" si="3765"/>
        <v>0</v>
      </c>
      <c r="AY1268" s="75">
        <f t="shared" si="3765"/>
        <v>0</v>
      </c>
      <c r="AZ1268" s="75">
        <f t="shared" si="3765"/>
        <v>0</v>
      </c>
      <c r="BA1268" s="75">
        <f t="shared" si="3765"/>
        <v>0</v>
      </c>
      <c r="BB1268" s="75">
        <f t="shared" si="3765"/>
        <v>0</v>
      </c>
      <c r="BC1268" s="83">
        <f t="shared" si="3765"/>
        <v>6362</v>
      </c>
      <c r="BD1268" s="83">
        <f t="shared" si="3765"/>
        <v>0</v>
      </c>
      <c r="BE1268" s="11">
        <f t="shared" si="3765"/>
        <v>0</v>
      </c>
      <c r="BF1268" s="11">
        <f t="shared" si="3765"/>
        <v>0</v>
      </c>
      <c r="BG1268" s="11">
        <f t="shared" si="3765"/>
        <v>0</v>
      </c>
      <c r="BH1268" s="11">
        <f t="shared" si="3765"/>
        <v>0</v>
      </c>
      <c r="BI1268" s="142">
        <f t="shared" ref="BE1268:BT1272" si="3766">BI1269</f>
        <v>6362</v>
      </c>
      <c r="BJ1268" s="142">
        <f t="shared" si="3766"/>
        <v>0</v>
      </c>
      <c r="BK1268" s="75">
        <f t="shared" si="3766"/>
        <v>0</v>
      </c>
      <c r="BL1268" s="75">
        <f t="shared" si="3766"/>
        <v>0</v>
      </c>
      <c r="BM1268" s="75">
        <f t="shared" si="3766"/>
        <v>0</v>
      </c>
      <c r="BN1268" s="75">
        <f t="shared" si="3766"/>
        <v>0</v>
      </c>
      <c r="BO1268" s="83">
        <f t="shared" si="3766"/>
        <v>6362</v>
      </c>
      <c r="BP1268" s="83">
        <f t="shared" si="3766"/>
        <v>0</v>
      </c>
      <c r="BQ1268" s="11">
        <f t="shared" si="3766"/>
        <v>0</v>
      </c>
      <c r="BR1268" s="11">
        <f t="shared" si="3766"/>
        <v>0</v>
      </c>
      <c r="BS1268" s="11">
        <f t="shared" si="3766"/>
        <v>0</v>
      </c>
      <c r="BT1268" s="11">
        <f t="shared" si="3766"/>
        <v>0</v>
      </c>
      <c r="BU1268" s="21">
        <f t="shared" ref="BQ1268:CF1272" si="3767">BU1269</f>
        <v>6362</v>
      </c>
      <c r="BV1268" s="21">
        <f t="shared" si="3767"/>
        <v>0</v>
      </c>
      <c r="BW1268" s="75">
        <f t="shared" si="3767"/>
        <v>0</v>
      </c>
      <c r="BX1268" s="75">
        <f t="shared" si="3767"/>
        <v>0</v>
      </c>
      <c r="BY1268" s="75">
        <f t="shared" si="3767"/>
        <v>0</v>
      </c>
      <c r="BZ1268" s="75">
        <f t="shared" si="3767"/>
        <v>0</v>
      </c>
      <c r="CA1268" s="83">
        <f t="shared" si="3767"/>
        <v>6362</v>
      </c>
      <c r="CB1268" s="83">
        <f t="shared" si="3767"/>
        <v>0</v>
      </c>
      <c r="CC1268" s="75">
        <f t="shared" si="3767"/>
        <v>0</v>
      </c>
      <c r="CD1268" s="75">
        <f t="shared" si="3767"/>
        <v>0</v>
      </c>
      <c r="CE1268" s="75">
        <f t="shared" si="3767"/>
        <v>0</v>
      </c>
      <c r="CF1268" s="75">
        <f t="shared" si="3767"/>
        <v>0</v>
      </c>
      <c r="CG1268" s="83">
        <f t="shared" ref="CC1268:CN1272" si="3768">CG1269</f>
        <v>6362</v>
      </c>
      <c r="CH1268" s="83">
        <f t="shared" si="3768"/>
        <v>0</v>
      </c>
      <c r="CI1268" s="11">
        <f t="shared" si="3768"/>
        <v>0</v>
      </c>
      <c r="CJ1268" s="11">
        <f t="shared" si="3768"/>
        <v>0</v>
      </c>
      <c r="CK1268" s="11">
        <f t="shared" si="3768"/>
        <v>0</v>
      </c>
      <c r="CL1268" s="11">
        <f t="shared" si="3768"/>
        <v>0</v>
      </c>
      <c r="CM1268" s="21">
        <f t="shared" si="3768"/>
        <v>6362</v>
      </c>
      <c r="CN1268" s="21">
        <f t="shared" si="3768"/>
        <v>0</v>
      </c>
    </row>
    <row r="1269" spans="1:92" ht="49.5" hidden="1" x14ac:dyDescent="0.25">
      <c r="A1269" s="51" t="s">
        <v>541</v>
      </c>
      <c r="B1269" s="22" t="s">
        <v>293</v>
      </c>
      <c r="C1269" s="22" t="s">
        <v>30</v>
      </c>
      <c r="D1269" s="22" t="s">
        <v>35</v>
      </c>
      <c r="E1269" s="22" t="s">
        <v>74</v>
      </c>
      <c r="F1269" s="22"/>
      <c r="G1269" s="18">
        <f>G1270</f>
        <v>6813</v>
      </c>
      <c r="H1269" s="18">
        <f t="shared" si="3762"/>
        <v>0</v>
      </c>
      <c r="I1269" s="11">
        <f t="shared" si="3762"/>
        <v>0</v>
      </c>
      <c r="J1269" s="11">
        <f t="shared" si="3762"/>
        <v>0</v>
      </c>
      <c r="K1269" s="11">
        <f t="shared" si="3762"/>
        <v>0</v>
      </c>
      <c r="L1269" s="11">
        <f t="shared" si="3762"/>
        <v>0</v>
      </c>
      <c r="M1269" s="18">
        <f t="shared" si="3762"/>
        <v>6813</v>
      </c>
      <c r="N1269" s="18">
        <f t="shared" si="3762"/>
        <v>0</v>
      </c>
      <c r="O1269" s="11">
        <f t="shared" si="3762"/>
        <v>0</v>
      </c>
      <c r="P1269" s="11">
        <f t="shared" si="3762"/>
        <v>0</v>
      </c>
      <c r="Q1269" s="11">
        <f t="shared" si="3762"/>
        <v>0</v>
      </c>
      <c r="R1269" s="11">
        <f t="shared" si="3762"/>
        <v>0</v>
      </c>
      <c r="S1269" s="18">
        <f t="shared" si="3763"/>
        <v>6813</v>
      </c>
      <c r="T1269" s="18">
        <f t="shared" si="3763"/>
        <v>0</v>
      </c>
      <c r="U1269" s="11">
        <f t="shared" si="3763"/>
        <v>0</v>
      </c>
      <c r="V1269" s="11">
        <f t="shared" si="3763"/>
        <v>0</v>
      </c>
      <c r="W1269" s="11">
        <f t="shared" si="3763"/>
        <v>0</v>
      </c>
      <c r="X1269" s="11">
        <f t="shared" si="3763"/>
        <v>0</v>
      </c>
      <c r="Y1269" s="18">
        <f t="shared" si="3763"/>
        <v>6813</v>
      </c>
      <c r="Z1269" s="18">
        <f t="shared" si="3763"/>
        <v>0</v>
      </c>
      <c r="AA1269" s="11">
        <f t="shared" si="3763"/>
        <v>0</v>
      </c>
      <c r="AB1269" s="11">
        <f t="shared" si="3763"/>
        <v>0</v>
      </c>
      <c r="AC1269" s="11">
        <f t="shared" si="3763"/>
        <v>0</v>
      </c>
      <c r="AD1269" s="11">
        <f t="shared" si="3763"/>
        <v>-451</v>
      </c>
      <c r="AE1269" s="18">
        <f t="shared" si="3763"/>
        <v>6362</v>
      </c>
      <c r="AF1269" s="18">
        <f t="shared" si="3763"/>
        <v>0</v>
      </c>
      <c r="AG1269" s="11">
        <f t="shared" si="3764"/>
        <v>0</v>
      </c>
      <c r="AH1269" s="11">
        <f t="shared" si="3764"/>
        <v>0</v>
      </c>
      <c r="AI1269" s="11">
        <f t="shared" si="3764"/>
        <v>0</v>
      </c>
      <c r="AJ1269" s="11">
        <f t="shared" si="3764"/>
        <v>0</v>
      </c>
      <c r="AK1269" s="81">
        <f t="shared" si="3764"/>
        <v>6362</v>
      </c>
      <c r="AL1269" s="81">
        <f t="shared" si="3764"/>
        <v>0</v>
      </c>
      <c r="AM1269" s="11">
        <f t="shared" si="3764"/>
        <v>0</v>
      </c>
      <c r="AN1269" s="11">
        <f t="shared" si="3764"/>
        <v>0</v>
      </c>
      <c r="AO1269" s="11">
        <f t="shared" si="3764"/>
        <v>0</v>
      </c>
      <c r="AP1269" s="11">
        <f t="shared" si="3764"/>
        <v>0</v>
      </c>
      <c r="AQ1269" s="18">
        <f t="shared" si="3764"/>
        <v>6362</v>
      </c>
      <c r="AR1269" s="18">
        <f t="shared" si="3764"/>
        <v>0</v>
      </c>
      <c r="AS1269" s="11">
        <f t="shared" si="3765"/>
        <v>0</v>
      </c>
      <c r="AT1269" s="11">
        <f t="shared" si="3765"/>
        <v>0</v>
      </c>
      <c r="AU1269" s="11">
        <f t="shared" si="3765"/>
        <v>0</v>
      </c>
      <c r="AV1269" s="11">
        <f t="shared" si="3765"/>
        <v>0</v>
      </c>
      <c r="AW1269" s="18">
        <f t="shared" si="3765"/>
        <v>6362</v>
      </c>
      <c r="AX1269" s="18">
        <f t="shared" si="3765"/>
        <v>0</v>
      </c>
      <c r="AY1269" s="75">
        <f t="shared" si="3765"/>
        <v>0</v>
      </c>
      <c r="AZ1269" s="75">
        <f t="shared" si="3765"/>
        <v>0</v>
      </c>
      <c r="BA1269" s="75">
        <f t="shared" si="3765"/>
        <v>0</v>
      </c>
      <c r="BB1269" s="75">
        <f t="shared" si="3765"/>
        <v>0</v>
      </c>
      <c r="BC1269" s="81">
        <f t="shared" si="3765"/>
        <v>6362</v>
      </c>
      <c r="BD1269" s="81">
        <f t="shared" si="3765"/>
        <v>0</v>
      </c>
      <c r="BE1269" s="11">
        <f t="shared" si="3766"/>
        <v>0</v>
      </c>
      <c r="BF1269" s="11">
        <f t="shared" si="3766"/>
        <v>0</v>
      </c>
      <c r="BG1269" s="11">
        <f t="shared" si="3766"/>
        <v>0</v>
      </c>
      <c r="BH1269" s="11">
        <f t="shared" si="3766"/>
        <v>0</v>
      </c>
      <c r="BI1269" s="140">
        <f t="shared" si="3766"/>
        <v>6362</v>
      </c>
      <c r="BJ1269" s="140">
        <f t="shared" si="3766"/>
        <v>0</v>
      </c>
      <c r="BK1269" s="75">
        <f t="shared" si="3766"/>
        <v>0</v>
      </c>
      <c r="BL1269" s="75">
        <f t="shared" si="3766"/>
        <v>0</v>
      </c>
      <c r="BM1269" s="75">
        <f t="shared" si="3766"/>
        <v>0</v>
      </c>
      <c r="BN1269" s="75">
        <f t="shared" si="3766"/>
        <v>0</v>
      </c>
      <c r="BO1269" s="81">
        <f t="shared" si="3766"/>
        <v>6362</v>
      </c>
      <c r="BP1269" s="81">
        <f t="shared" si="3766"/>
        <v>0</v>
      </c>
      <c r="BQ1269" s="11">
        <f t="shared" si="3767"/>
        <v>0</v>
      </c>
      <c r="BR1269" s="11">
        <f t="shared" si="3767"/>
        <v>0</v>
      </c>
      <c r="BS1269" s="11">
        <f t="shared" si="3767"/>
        <v>0</v>
      </c>
      <c r="BT1269" s="11">
        <f t="shared" si="3767"/>
        <v>0</v>
      </c>
      <c r="BU1269" s="18">
        <f t="shared" si="3767"/>
        <v>6362</v>
      </c>
      <c r="BV1269" s="18">
        <f t="shared" si="3767"/>
        <v>0</v>
      </c>
      <c r="BW1269" s="75">
        <f t="shared" si="3767"/>
        <v>0</v>
      </c>
      <c r="BX1269" s="75">
        <f t="shared" si="3767"/>
        <v>0</v>
      </c>
      <c r="BY1269" s="75">
        <f t="shared" si="3767"/>
        <v>0</v>
      </c>
      <c r="BZ1269" s="75">
        <f t="shared" si="3767"/>
        <v>0</v>
      </c>
      <c r="CA1269" s="81">
        <f t="shared" si="3767"/>
        <v>6362</v>
      </c>
      <c r="CB1269" s="81">
        <f t="shared" si="3767"/>
        <v>0</v>
      </c>
      <c r="CC1269" s="75">
        <f t="shared" si="3768"/>
        <v>0</v>
      </c>
      <c r="CD1269" s="75">
        <f t="shared" si="3768"/>
        <v>0</v>
      </c>
      <c r="CE1269" s="75">
        <f t="shared" si="3768"/>
        <v>0</v>
      </c>
      <c r="CF1269" s="75">
        <f t="shared" si="3768"/>
        <v>0</v>
      </c>
      <c r="CG1269" s="81">
        <f t="shared" si="3768"/>
        <v>6362</v>
      </c>
      <c r="CH1269" s="81">
        <f t="shared" si="3768"/>
        <v>0</v>
      </c>
      <c r="CI1269" s="11">
        <f t="shared" si="3768"/>
        <v>0</v>
      </c>
      <c r="CJ1269" s="11">
        <f t="shared" si="3768"/>
        <v>0</v>
      </c>
      <c r="CK1269" s="11">
        <f t="shared" si="3768"/>
        <v>0</v>
      </c>
      <c r="CL1269" s="11">
        <f t="shared" si="3768"/>
        <v>0</v>
      </c>
      <c r="CM1269" s="18">
        <f t="shared" si="3768"/>
        <v>6362</v>
      </c>
      <c r="CN1269" s="18">
        <f t="shared" si="3768"/>
        <v>0</v>
      </c>
    </row>
    <row r="1270" spans="1:92" ht="33" hidden="1" x14ac:dyDescent="0.25">
      <c r="A1270" s="51" t="s">
        <v>84</v>
      </c>
      <c r="B1270" s="22" t="s">
        <v>293</v>
      </c>
      <c r="C1270" s="22" t="s">
        <v>30</v>
      </c>
      <c r="D1270" s="22" t="s">
        <v>35</v>
      </c>
      <c r="E1270" s="22" t="s">
        <v>294</v>
      </c>
      <c r="F1270" s="22"/>
      <c r="G1270" s="18">
        <f t="shared" ref="G1270:R1272" si="3769">G1271</f>
        <v>6813</v>
      </c>
      <c r="H1270" s="18">
        <f t="shared" si="3769"/>
        <v>0</v>
      </c>
      <c r="I1270" s="11">
        <f t="shared" si="3769"/>
        <v>0</v>
      </c>
      <c r="J1270" s="11">
        <f t="shared" si="3769"/>
        <v>0</v>
      </c>
      <c r="K1270" s="11">
        <f t="shared" si="3769"/>
        <v>0</v>
      </c>
      <c r="L1270" s="11">
        <f t="shared" si="3769"/>
        <v>0</v>
      </c>
      <c r="M1270" s="18">
        <f t="shared" si="3769"/>
        <v>6813</v>
      </c>
      <c r="N1270" s="18">
        <f t="shared" si="3769"/>
        <v>0</v>
      </c>
      <c r="O1270" s="11">
        <f t="shared" si="3769"/>
        <v>0</v>
      </c>
      <c r="P1270" s="11">
        <f t="shared" si="3769"/>
        <v>0</v>
      </c>
      <c r="Q1270" s="11">
        <f t="shared" si="3769"/>
        <v>0</v>
      </c>
      <c r="R1270" s="11">
        <f t="shared" si="3769"/>
        <v>0</v>
      </c>
      <c r="S1270" s="18">
        <f t="shared" si="3763"/>
        <v>6813</v>
      </c>
      <c r="T1270" s="18">
        <f t="shared" si="3763"/>
        <v>0</v>
      </c>
      <c r="U1270" s="11">
        <f t="shared" si="3763"/>
        <v>0</v>
      </c>
      <c r="V1270" s="11">
        <f t="shared" si="3763"/>
        <v>0</v>
      </c>
      <c r="W1270" s="11">
        <f t="shared" si="3763"/>
        <v>0</v>
      </c>
      <c r="X1270" s="11">
        <f t="shared" si="3763"/>
        <v>0</v>
      </c>
      <c r="Y1270" s="18">
        <f t="shared" si="3763"/>
        <v>6813</v>
      </c>
      <c r="Z1270" s="18">
        <f t="shared" si="3763"/>
        <v>0</v>
      </c>
      <c r="AA1270" s="11">
        <f t="shared" si="3763"/>
        <v>0</v>
      </c>
      <c r="AB1270" s="11">
        <f t="shared" si="3763"/>
        <v>0</v>
      </c>
      <c r="AC1270" s="11">
        <f t="shared" si="3763"/>
        <v>0</v>
      </c>
      <c r="AD1270" s="11">
        <f t="shared" si="3763"/>
        <v>-451</v>
      </c>
      <c r="AE1270" s="18">
        <f t="shared" si="3763"/>
        <v>6362</v>
      </c>
      <c r="AF1270" s="18">
        <f t="shared" si="3763"/>
        <v>0</v>
      </c>
      <c r="AG1270" s="11">
        <f t="shared" si="3764"/>
        <v>0</v>
      </c>
      <c r="AH1270" s="11">
        <f t="shared" si="3764"/>
        <v>0</v>
      </c>
      <c r="AI1270" s="11">
        <f t="shared" si="3764"/>
        <v>0</v>
      </c>
      <c r="AJ1270" s="11">
        <f t="shared" si="3764"/>
        <v>0</v>
      </c>
      <c r="AK1270" s="81">
        <f t="shared" si="3764"/>
        <v>6362</v>
      </c>
      <c r="AL1270" s="81">
        <f t="shared" si="3764"/>
        <v>0</v>
      </c>
      <c r="AM1270" s="11">
        <f t="shared" si="3764"/>
        <v>0</v>
      </c>
      <c r="AN1270" s="11">
        <f t="shared" si="3764"/>
        <v>0</v>
      </c>
      <c r="AO1270" s="11">
        <f t="shared" si="3764"/>
        <v>0</v>
      </c>
      <c r="AP1270" s="11">
        <f t="shared" si="3764"/>
        <v>0</v>
      </c>
      <c r="AQ1270" s="18">
        <f t="shared" si="3764"/>
        <v>6362</v>
      </c>
      <c r="AR1270" s="18">
        <f t="shared" si="3764"/>
        <v>0</v>
      </c>
      <c r="AS1270" s="11">
        <f t="shared" si="3765"/>
        <v>0</v>
      </c>
      <c r="AT1270" s="11">
        <f t="shared" si="3765"/>
        <v>0</v>
      </c>
      <c r="AU1270" s="11">
        <f t="shared" si="3765"/>
        <v>0</v>
      </c>
      <c r="AV1270" s="11">
        <f t="shared" si="3765"/>
        <v>0</v>
      </c>
      <c r="AW1270" s="18">
        <f t="shared" si="3765"/>
        <v>6362</v>
      </c>
      <c r="AX1270" s="18">
        <f t="shared" si="3765"/>
        <v>0</v>
      </c>
      <c r="AY1270" s="75">
        <f t="shared" si="3765"/>
        <v>0</v>
      </c>
      <c r="AZ1270" s="75">
        <f t="shared" si="3765"/>
        <v>0</v>
      </c>
      <c r="BA1270" s="75">
        <f t="shared" si="3765"/>
        <v>0</v>
      </c>
      <c r="BB1270" s="75">
        <f t="shared" si="3765"/>
        <v>0</v>
      </c>
      <c r="BC1270" s="81">
        <f t="shared" si="3765"/>
        <v>6362</v>
      </c>
      <c r="BD1270" s="81">
        <f t="shared" si="3765"/>
        <v>0</v>
      </c>
      <c r="BE1270" s="11">
        <f t="shared" si="3766"/>
        <v>0</v>
      </c>
      <c r="BF1270" s="11">
        <f t="shared" si="3766"/>
        <v>0</v>
      </c>
      <c r="BG1270" s="11">
        <f t="shared" si="3766"/>
        <v>0</v>
      </c>
      <c r="BH1270" s="11">
        <f t="shared" si="3766"/>
        <v>0</v>
      </c>
      <c r="BI1270" s="140">
        <f t="shared" si="3766"/>
        <v>6362</v>
      </c>
      <c r="BJ1270" s="140">
        <f t="shared" si="3766"/>
        <v>0</v>
      </c>
      <c r="BK1270" s="75">
        <f t="shared" si="3766"/>
        <v>0</v>
      </c>
      <c r="BL1270" s="75">
        <f t="shared" si="3766"/>
        <v>0</v>
      </c>
      <c r="BM1270" s="75">
        <f t="shared" si="3766"/>
        <v>0</v>
      </c>
      <c r="BN1270" s="75">
        <f t="shared" si="3766"/>
        <v>0</v>
      </c>
      <c r="BO1270" s="81">
        <f t="shared" si="3766"/>
        <v>6362</v>
      </c>
      <c r="BP1270" s="81">
        <f t="shared" si="3766"/>
        <v>0</v>
      </c>
      <c r="BQ1270" s="11">
        <f t="shared" si="3767"/>
        <v>0</v>
      </c>
      <c r="BR1270" s="11">
        <f t="shared" si="3767"/>
        <v>0</v>
      </c>
      <c r="BS1270" s="11">
        <f t="shared" si="3767"/>
        <v>0</v>
      </c>
      <c r="BT1270" s="11">
        <f t="shared" si="3767"/>
        <v>0</v>
      </c>
      <c r="BU1270" s="18">
        <f t="shared" si="3767"/>
        <v>6362</v>
      </c>
      <c r="BV1270" s="18">
        <f t="shared" si="3767"/>
        <v>0</v>
      </c>
      <c r="BW1270" s="75">
        <f t="shared" si="3767"/>
        <v>0</v>
      </c>
      <c r="BX1270" s="75">
        <f t="shared" si="3767"/>
        <v>0</v>
      </c>
      <c r="BY1270" s="75">
        <f t="shared" si="3767"/>
        <v>0</v>
      </c>
      <c r="BZ1270" s="75">
        <f t="shared" si="3767"/>
        <v>0</v>
      </c>
      <c r="CA1270" s="81">
        <f t="shared" si="3767"/>
        <v>6362</v>
      </c>
      <c r="CB1270" s="81">
        <f t="shared" si="3767"/>
        <v>0</v>
      </c>
      <c r="CC1270" s="75">
        <f t="shared" si="3768"/>
        <v>0</v>
      </c>
      <c r="CD1270" s="75">
        <f t="shared" si="3768"/>
        <v>0</v>
      </c>
      <c r="CE1270" s="75">
        <f t="shared" si="3768"/>
        <v>0</v>
      </c>
      <c r="CF1270" s="75">
        <f t="shared" si="3768"/>
        <v>0</v>
      </c>
      <c r="CG1270" s="81">
        <f t="shared" si="3768"/>
        <v>6362</v>
      </c>
      <c r="CH1270" s="81">
        <f t="shared" si="3768"/>
        <v>0</v>
      </c>
      <c r="CI1270" s="11">
        <f t="shared" si="3768"/>
        <v>0</v>
      </c>
      <c r="CJ1270" s="11">
        <f t="shared" si="3768"/>
        <v>0</v>
      </c>
      <c r="CK1270" s="11">
        <f t="shared" si="3768"/>
        <v>0</v>
      </c>
      <c r="CL1270" s="11">
        <f t="shared" si="3768"/>
        <v>0</v>
      </c>
      <c r="CM1270" s="18">
        <f t="shared" si="3768"/>
        <v>6362</v>
      </c>
      <c r="CN1270" s="18">
        <f t="shared" si="3768"/>
        <v>0</v>
      </c>
    </row>
    <row r="1271" spans="1:92" ht="33" hidden="1" x14ac:dyDescent="0.25">
      <c r="A1271" s="63" t="s">
        <v>300</v>
      </c>
      <c r="B1271" s="22" t="s">
        <v>293</v>
      </c>
      <c r="C1271" s="22" t="s">
        <v>30</v>
      </c>
      <c r="D1271" s="22" t="s">
        <v>35</v>
      </c>
      <c r="E1271" s="22" t="s">
        <v>301</v>
      </c>
      <c r="F1271" s="22"/>
      <c r="G1271" s="18">
        <f t="shared" si="3769"/>
        <v>6813</v>
      </c>
      <c r="H1271" s="18">
        <f t="shared" si="3769"/>
        <v>0</v>
      </c>
      <c r="I1271" s="11">
        <f t="shared" si="3769"/>
        <v>0</v>
      </c>
      <c r="J1271" s="11">
        <f t="shared" si="3769"/>
        <v>0</v>
      </c>
      <c r="K1271" s="11">
        <f t="shared" si="3769"/>
        <v>0</v>
      </c>
      <c r="L1271" s="11">
        <f t="shared" si="3769"/>
        <v>0</v>
      </c>
      <c r="M1271" s="18">
        <f t="shared" si="3769"/>
        <v>6813</v>
      </c>
      <c r="N1271" s="18">
        <f t="shared" si="3769"/>
        <v>0</v>
      </c>
      <c r="O1271" s="11">
        <f t="shared" si="3769"/>
        <v>0</v>
      </c>
      <c r="P1271" s="11">
        <f t="shared" si="3769"/>
        <v>0</v>
      </c>
      <c r="Q1271" s="11">
        <f t="shared" si="3769"/>
        <v>0</v>
      </c>
      <c r="R1271" s="11">
        <f t="shared" si="3769"/>
        <v>0</v>
      </c>
      <c r="S1271" s="18">
        <f t="shared" si="3763"/>
        <v>6813</v>
      </c>
      <c r="T1271" s="18">
        <f t="shared" si="3763"/>
        <v>0</v>
      </c>
      <c r="U1271" s="11">
        <f t="shared" si="3763"/>
        <v>0</v>
      </c>
      <c r="V1271" s="11">
        <f t="shared" si="3763"/>
        <v>0</v>
      </c>
      <c r="W1271" s="11">
        <f t="shared" si="3763"/>
        <v>0</v>
      </c>
      <c r="X1271" s="11">
        <f t="shared" si="3763"/>
        <v>0</v>
      </c>
      <c r="Y1271" s="18">
        <f t="shared" si="3763"/>
        <v>6813</v>
      </c>
      <c r="Z1271" s="18">
        <f t="shared" si="3763"/>
        <v>0</v>
      </c>
      <c r="AA1271" s="11">
        <f t="shared" si="3763"/>
        <v>0</v>
      </c>
      <c r="AB1271" s="11">
        <f t="shared" si="3763"/>
        <v>0</v>
      </c>
      <c r="AC1271" s="11">
        <f t="shared" si="3763"/>
        <v>0</v>
      </c>
      <c r="AD1271" s="11">
        <f t="shared" si="3763"/>
        <v>-451</v>
      </c>
      <c r="AE1271" s="18">
        <f t="shared" si="3763"/>
        <v>6362</v>
      </c>
      <c r="AF1271" s="18">
        <f t="shared" si="3763"/>
        <v>0</v>
      </c>
      <c r="AG1271" s="11">
        <f t="shared" si="3764"/>
        <v>0</v>
      </c>
      <c r="AH1271" s="11">
        <f t="shared" si="3764"/>
        <v>0</v>
      </c>
      <c r="AI1271" s="11">
        <f t="shared" si="3764"/>
        <v>0</v>
      </c>
      <c r="AJ1271" s="11">
        <f t="shared" si="3764"/>
        <v>0</v>
      </c>
      <c r="AK1271" s="81">
        <f t="shared" si="3764"/>
        <v>6362</v>
      </c>
      <c r="AL1271" s="81">
        <f t="shared" si="3764"/>
        <v>0</v>
      </c>
      <c r="AM1271" s="11">
        <f t="shared" si="3764"/>
        <v>0</v>
      </c>
      <c r="AN1271" s="11">
        <f t="shared" si="3764"/>
        <v>0</v>
      </c>
      <c r="AO1271" s="11">
        <f t="shared" si="3764"/>
        <v>0</v>
      </c>
      <c r="AP1271" s="11">
        <f t="shared" si="3764"/>
        <v>0</v>
      </c>
      <c r="AQ1271" s="18">
        <f t="shared" si="3764"/>
        <v>6362</v>
      </c>
      <c r="AR1271" s="18">
        <f t="shared" si="3764"/>
        <v>0</v>
      </c>
      <c r="AS1271" s="11">
        <f t="shared" si="3765"/>
        <v>0</v>
      </c>
      <c r="AT1271" s="11">
        <f t="shared" si="3765"/>
        <v>0</v>
      </c>
      <c r="AU1271" s="11">
        <f t="shared" si="3765"/>
        <v>0</v>
      </c>
      <c r="AV1271" s="11">
        <f t="shared" si="3765"/>
        <v>0</v>
      </c>
      <c r="AW1271" s="18">
        <f t="shared" si="3765"/>
        <v>6362</v>
      </c>
      <c r="AX1271" s="18">
        <f t="shared" si="3765"/>
        <v>0</v>
      </c>
      <c r="AY1271" s="75">
        <f t="shared" si="3765"/>
        <v>0</v>
      </c>
      <c r="AZ1271" s="75">
        <f t="shared" si="3765"/>
        <v>0</v>
      </c>
      <c r="BA1271" s="75">
        <f t="shared" si="3765"/>
        <v>0</v>
      </c>
      <c r="BB1271" s="75">
        <f t="shared" si="3765"/>
        <v>0</v>
      </c>
      <c r="BC1271" s="81">
        <f t="shared" si="3765"/>
        <v>6362</v>
      </c>
      <c r="BD1271" s="81">
        <f t="shared" si="3765"/>
        <v>0</v>
      </c>
      <c r="BE1271" s="11">
        <f t="shared" si="3766"/>
        <v>0</v>
      </c>
      <c r="BF1271" s="11">
        <f t="shared" si="3766"/>
        <v>0</v>
      </c>
      <c r="BG1271" s="11">
        <f t="shared" si="3766"/>
        <v>0</v>
      </c>
      <c r="BH1271" s="11">
        <f t="shared" si="3766"/>
        <v>0</v>
      </c>
      <c r="BI1271" s="140">
        <f t="shared" si="3766"/>
        <v>6362</v>
      </c>
      <c r="BJ1271" s="140">
        <f t="shared" si="3766"/>
        <v>0</v>
      </c>
      <c r="BK1271" s="75">
        <f t="shared" si="3766"/>
        <v>0</v>
      </c>
      <c r="BL1271" s="75">
        <f t="shared" si="3766"/>
        <v>0</v>
      </c>
      <c r="BM1271" s="75">
        <f t="shared" si="3766"/>
        <v>0</v>
      </c>
      <c r="BN1271" s="75">
        <f t="shared" si="3766"/>
        <v>0</v>
      </c>
      <c r="BO1271" s="81">
        <f t="shared" si="3766"/>
        <v>6362</v>
      </c>
      <c r="BP1271" s="81">
        <f t="shared" si="3766"/>
        <v>0</v>
      </c>
      <c r="BQ1271" s="11">
        <f t="shared" si="3767"/>
        <v>0</v>
      </c>
      <c r="BR1271" s="11">
        <f t="shared" si="3767"/>
        <v>0</v>
      </c>
      <c r="BS1271" s="11">
        <f t="shared" si="3767"/>
        <v>0</v>
      </c>
      <c r="BT1271" s="11">
        <f t="shared" si="3767"/>
        <v>0</v>
      </c>
      <c r="BU1271" s="18">
        <f t="shared" si="3767"/>
        <v>6362</v>
      </c>
      <c r="BV1271" s="18">
        <f t="shared" si="3767"/>
        <v>0</v>
      </c>
      <c r="BW1271" s="75">
        <f t="shared" si="3767"/>
        <v>0</v>
      </c>
      <c r="BX1271" s="75">
        <f t="shared" si="3767"/>
        <v>0</v>
      </c>
      <c r="BY1271" s="75">
        <f t="shared" si="3767"/>
        <v>0</v>
      </c>
      <c r="BZ1271" s="75">
        <f t="shared" si="3767"/>
        <v>0</v>
      </c>
      <c r="CA1271" s="81">
        <f t="shared" si="3767"/>
        <v>6362</v>
      </c>
      <c r="CB1271" s="81">
        <f t="shared" si="3767"/>
        <v>0</v>
      </c>
      <c r="CC1271" s="75">
        <f t="shared" si="3768"/>
        <v>0</v>
      </c>
      <c r="CD1271" s="75">
        <f t="shared" si="3768"/>
        <v>0</v>
      </c>
      <c r="CE1271" s="75">
        <f t="shared" si="3768"/>
        <v>0</v>
      </c>
      <c r="CF1271" s="75">
        <f t="shared" si="3768"/>
        <v>0</v>
      </c>
      <c r="CG1271" s="81">
        <f t="shared" si="3768"/>
        <v>6362</v>
      </c>
      <c r="CH1271" s="81">
        <f t="shared" si="3768"/>
        <v>0</v>
      </c>
      <c r="CI1271" s="11">
        <f t="shared" si="3768"/>
        <v>0</v>
      </c>
      <c r="CJ1271" s="11">
        <f t="shared" si="3768"/>
        <v>0</v>
      </c>
      <c r="CK1271" s="11">
        <f t="shared" si="3768"/>
        <v>0</v>
      </c>
      <c r="CL1271" s="11">
        <f t="shared" si="3768"/>
        <v>0</v>
      </c>
      <c r="CM1271" s="18">
        <f t="shared" si="3768"/>
        <v>6362</v>
      </c>
      <c r="CN1271" s="18">
        <f t="shared" si="3768"/>
        <v>0</v>
      </c>
    </row>
    <row r="1272" spans="1:92" ht="33" hidden="1" x14ac:dyDescent="0.25">
      <c r="A1272" s="63" t="s">
        <v>12</v>
      </c>
      <c r="B1272" s="22" t="s">
        <v>293</v>
      </c>
      <c r="C1272" s="22" t="s">
        <v>30</v>
      </c>
      <c r="D1272" s="22" t="s">
        <v>35</v>
      </c>
      <c r="E1272" s="22" t="s">
        <v>301</v>
      </c>
      <c r="F1272" s="22" t="s">
        <v>13</v>
      </c>
      <c r="G1272" s="18">
        <f t="shared" si="3769"/>
        <v>6813</v>
      </c>
      <c r="H1272" s="18">
        <f t="shared" si="3769"/>
        <v>0</v>
      </c>
      <c r="I1272" s="11">
        <f t="shared" si="3769"/>
        <v>0</v>
      </c>
      <c r="J1272" s="11">
        <f t="shared" si="3769"/>
        <v>0</v>
      </c>
      <c r="K1272" s="11">
        <f t="shared" si="3769"/>
        <v>0</v>
      </c>
      <c r="L1272" s="11">
        <f t="shared" si="3769"/>
        <v>0</v>
      </c>
      <c r="M1272" s="18">
        <f t="shared" si="3769"/>
        <v>6813</v>
      </c>
      <c r="N1272" s="18">
        <f t="shared" si="3769"/>
        <v>0</v>
      </c>
      <c r="O1272" s="11">
        <f t="shared" si="3769"/>
        <v>0</v>
      </c>
      <c r="P1272" s="11">
        <f t="shared" si="3769"/>
        <v>0</v>
      </c>
      <c r="Q1272" s="11">
        <f t="shared" si="3769"/>
        <v>0</v>
      </c>
      <c r="R1272" s="11">
        <f t="shared" si="3769"/>
        <v>0</v>
      </c>
      <c r="S1272" s="18">
        <f t="shared" si="3763"/>
        <v>6813</v>
      </c>
      <c r="T1272" s="18">
        <f t="shared" si="3763"/>
        <v>0</v>
      </c>
      <c r="U1272" s="11">
        <f t="shared" si="3763"/>
        <v>0</v>
      </c>
      <c r="V1272" s="11">
        <f t="shared" si="3763"/>
        <v>0</v>
      </c>
      <c r="W1272" s="11">
        <f t="shared" si="3763"/>
        <v>0</v>
      </c>
      <c r="X1272" s="11">
        <f t="shared" si="3763"/>
        <v>0</v>
      </c>
      <c r="Y1272" s="18">
        <f t="shared" si="3763"/>
        <v>6813</v>
      </c>
      <c r="Z1272" s="18">
        <f t="shared" si="3763"/>
        <v>0</v>
      </c>
      <c r="AA1272" s="11">
        <f t="shared" si="3763"/>
        <v>0</v>
      </c>
      <c r="AB1272" s="11">
        <f t="shared" si="3763"/>
        <v>0</v>
      </c>
      <c r="AC1272" s="11">
        <f t="shared" si="3763"/>
        <v>0</v>
      </c>
      <c r="AD1272" s="11">
        <f t="shared" si="3763"/>
        <v>-451</v>
      </c>
      <c r="AE1272" s="18">
        <f t="shared" si="3763"/>
        <v>6362</v>
      </c>
      <c r="AF1272" s="18">
        <f t="shared" si="3763"/>
        <v>0</v>
      </c>
      <c r="AG1272" s="11">
        <f t="shared" si="3764"/>
        <v>0</v>
      </c>
      <c r="AH1272" s="11">
        <f t="shared" si="3764"/>
        <v>0</v>
      </c>
      <c r="AI1272" s="11">
        <f t="shared" si="3764"/>
        <v>0</v>
      </c>
      <c r="AJ1272" s="11">
        <f t="shared" si="3764"/>
        <v>0</v>
      </c>
      <c r="AK1272" s="81">
        <f t="shared" si="3764"/>
        <v>6362</v>
      </c>
      <c r="AL1272" s="81">
        <f t="shared" si="3764"/>
        <v>0</v>
      </c>
      <c r="AM1272" s="11">
        <f t="shared" si="3764"/>
        <v>0</v>
      </c>
      <c r="AN1272" s="11">
        <f t="shared" si="3764"/>
        <v>0</v>
      </c>
      <c r="AO1272" s="11">
        <f t="shared" si="3764"/>
        <v>0</v>
      </c>
      <c r="AP1272" s="11">
        <f t="shared" si="3764"/>
        <v>0</v>
      </c>
      <c r="AQ1272" s="18">
        <f t="shared" si="3764"/>
        <v>6362</v>
      </c>
      <c r="AR1272" s="18">
        <f t="shared" si="3764"/>
        <v>0</v>
      </c>
      <c r="AS1272" s="11">
        <f t="shared" si="3765"/>
        <v>0</v>
      </c>
      <c r="AT1272" s="11">
        <f t="shared" si="3765"/>
        <v>0</v>
      </c>
      <c r="AU1272" s="11">
        <f t="shared" si="3765"/>
        <v>0</v>
      </c>
      <c r="AV1272" s="11">
        <f t="shared" si="3765"/>
        <v>0</v>
      </c>
      <c r="AW1272" s="18">
        <f t="shared" si="3765"/>
        <v>6362</v>
      </c>
      <c r="AX1272" s="18">
        <f t="shared" si="3765"/>
        <v>0</v>
      </c>
      <c r="AY1272" s="75">
        <f t="shared" si="3765"/>
        <v>0</v>
      </c>
      <c r="AZ1272" s="75">
        <f t="shared" si="3765"/>
        <v>0</v>
      </c>
      <c r="BA1272" s="75">
        <f t="shared" si="3765"/>
        <v>0</v>
      </c>
      <c r="BB1272" s="75">
        <f t="shared" si="3765"/>
        <v>0</v>
      </c>
      <c r="BC1272" s="81">
        <f t="shared" si="3765"/>
        <v>6362</v>
      </c>
      <c r="BD1272" s="81">
        <f t="shared" si="3765"/>
        <v>0</v>
      </c>
      <c r="BE1272" s="11">
        <f t="shared" si="3766"/>
        <v>0</v>
      </c>
      <c r="BF1272" s="11">
        <f t="shared" si="3766"/>
        <v>0</v>
      </c>
      <c r="BG1272" s="11">
        <f t="shared" si="3766"/>
        <v>0</v>
      </c>
      <c r="BH1272" s="11">
        <f t="shared" si="3766"/>
        <v>0</v>
      </c>
      <c r="BI1272" s="140">
        <f t="shared" si="3766"/>
        <v>6362</v>
      </c>
      <c r="BJ1272" s="140">
        <f t="shared" si="3766"/>
        <v>0</v>
      </c>
      <c r="BK1272" s="75">
        <f t="shared" si="3766"/>
        <v>0</v>
      </c>
      <c r="BL1272" s="75">
        <f t="shared" si="3766"/>
        <v>0</v>
      </c>
      <c r="BM1272" s="75">
        <f t="shared" si="3766"/>
        <v>0</v>
      </c>
      <c r="BN1272" s="75">
        <f t="shared" si="3766"/>
        <v>0</v>
      </c>
      <c r="BO1272" s="81">
        <f t="shared" si="3766"/>
        <v>6362</v>
      </c>
      <c r="BP1272" s="81">
        <f t="shared" si="3766"/>
        <v>0</v>
      </c>
      <c r="BQ1272" s="11">
        <f t="shared" si="3767"/>
        <v>0</v>
      </c>
      <c r="BR1272" s="11">
        <f t="shared" si="3767"/>
        <v>0</v>
      </c>
      <c r="BS1272" s="11">
        <f t="shared" si="3767"/>
        <v>0</v>
      </c>
      <c r="BT1272" s="11">
        <f t="shared" si="3767"/>
        <v>0</v>
      </c>
      <c r="BU1272" s="18">
        <f t="shared" si="3767"/>
        <v>6362</v>
      </c>
      <c r="BV1272" s="18">
        <f t="shared" si="3767"/>
        <v>0</v>
      </c>
      <c r="BW1272" s="75">
        <f t="shared" si="3767"/>
        <v>0</v>
      </c>
      <c r="BX1272" s="75">
        <f t="shared" si="3767"/>
        <v>0</v>
      </c>
      <c r="BY1272" s="75">
        <f t="shared" si="3767"/>
        <v>0</v>
      </c>
      <c r="BZ1272" s="75">
        <f t="shared" si="3767"/>
        <v>0</v>
      </c>
      <c r="CA1272" s="81">
        <f t="shared" si="3767"/>
        <v>6362</v>
      </c>
      <c r="CB1272" s="81">
        <f t="shared" si="3767"/>
        <v>0</v>
      </c>
      <c r="CC1272" s="75">
        <f t="shared" si="3768"/>
        <v>0</v>
      </c>
      <c r="CD1272" s="75">
        <f t="shared" si="3768"/>
        <v>0</v>
      </c>
      <c r="CE1272" s="75">
        <f t="shared" si="3768"/>
        <v>0</v>
      </c>
      <c r="CF1272" s="75">
        <f t="shared" si="3768"/>
        <v>0</v>
      </c>
      <c r="CG1272" s="81">
        <f t="shared" si="3768"/>
        <v>6362</v>
      </c>
      <c r="CH1272" s="81">
        <f t="shared" si="3768"/>
        <v>0</v>
      </c>
      <c r="CI1272" s="11">
        <f t="shared" si="3768"/>
        <v>0</v>
      </c>
      <c r="CJ1272" s="11">
        <f t="shared" si="3768"/>
        <v>0</v>
      </c>
      <c r="CK1272" s="11">
        <f t="shared" si="3768"/>
        <v>0</v>
      </c>
      <c r="CL1272" s="11">
        <f t="shared" si="3768"/>
        <v>0</v>
      </c>
      <c r="CM1272" s="18">
        <f t="shared" si="3768"/>
        <v>6362</v>
      </c>
      <c r="CN1272" s="18">
        <f t="shared" si="3768"/>
        <v>0</v>
      </c>
    </row>
    <row r="1273" spans="1:92" hidden="1" x14ac:dyDescent="0.25">
      <c r="A1273" s="63" t="s">
        <v>14</v>
      </c>
      <c r="B1273" s="22" t="s">
        <v>293</v>
      </c>
      <c r="C1273" s="22" t="s">
        <v>30</v>
      </c>
      <c r="D1273" s="22" t="s">
        <v>35</v>
      </c>
      <c r="E1273" s="22" t="s">
        <v>301</v>
      </c>
      <c r="F1273" s="14" t="s">
        <v>37</v>
      </c>
      <c r="G1273" s="11">
        <v>6813</v>
      </c>
      <c r="H1273" s="11"/>
      <c r="I1273" s="11"/>
      <c r="J1273" s="11"/>
      <c r="K1273" s="11"/>
      <c r="L1273" s="11"/>
      <c r="M1273" s="11">
        <f>G1273+I1273+J1273+K1273+L1273</f>
        <v>6813</v>
      </c>
      <c r="N1273" s="11">
        <f>H1273+J1273</f>
        <v>0</v>
      </c>
      <c r="O1273" s="11"/>
      <c r="P1273" s="11"/>
      <c r="Q1273" s="11"/>
      <c r="R1273" s="11"/>
      <c r="S1273" s="11">
        <f>M1273+O1273+P1273+Q1273+R1273</f>
        <v>6813</v>
      </c>
      <c r="T1273" s="11">
        <f>N1273+P1273</f>
        <v>0</v>
      </c>
      <c r="U1273" s="11"/>
      <c r="V1273" s="11"/>
      <c r="W1273" s="11"/>
      <c r="X1273" s="11"/>
      <c r="Y1273" s="11">
        <f>S1273+U1273+V1273+W1273+X1273</f>
        <v>6813</v>
      </c>
      <c r="Z1273" s="11">
        <f>T1273+V1273</f>
        <v>0</v>
      </c>
      <c r="AA1273" s="11"/>
      <c r="AB1273" s="11"/>
      <c r="AC1273" s="11"/>
      <c r="AD1273" s="11">
        <v>-451</v>
      </c>
      <c r="AE1273" s="11">
        <f>Y1273+AA1273+AB1273+AC1273+AD1273</f>
        <v>6362</v>
      </c>
      <c r="AF1273" s="11">
        <f>Z1273+AB1273</f>
        <v>0</v>
      </c>
      <c r="AG1273" s="11"/>
      <c r="AH1273" s="11"/>
      <c r="AI1273" s="11"/>
      <c r="AJ1273" s="11"/>
      <c r="AK1273" s="75">
        <f>AE1273+AG1273+AH1273+AI1273+AJ1273</f>
        <v>6362</v>
      </c>
      <c r="AL1273" s="75">
        <f>AF1273+AH1273</f>
        <v>0</v>
      </c>
      <c r="AM1273" s="11"/>
      <c r="AN1273" s="11"/>
      <c r="AO1273" s="11"/>
      <c r="AP1273" s="11"/>
      <c r="AQ1273" s="11">
        <f>AK1273+AM1273+AN1273+AO1273+AP1273</f>
        <v>6362</v>
      </c>
      <c r="AR1273" s="11">
        <f>AL1273+AN1273</f>
        <v>0</v>
      </c>
      <c r="AS1273" s="11"/>
      <c r="AT1273" s="11"/>
      <c r="AU1273" s="11"/>
      <c r="AV1273" s="11"/>
      <c r="AW1273" s="11">
        <f>AQ1273+AS1273+AT1273+AU1273+AV1273</f>
        <v>6362</v>
      </c>
      <c r="AX1273" s="11">
        <f>AR1273+AT1273</f>
        <v>0</v>
      </c>
      <c r="AY1273" s="75"/>
      <c r="AZ1273" s="75"/>
      <c r="BA1273" s="75"/>
      <c r="BB1273" s="75"/>
      <c r="BC1273" s="75">
        <f>AW1273+AY1273+AZ1273+BA1273+BB1273</f>
        <v>6362</v>
      </c>
      <c r="BD1273" s="75">
        <f>AX1273+AZ1273</f>
        <v>0</v>
      </c>
      <c r="BE1273" s="11"/>
      <c r="BF1273" s="11"/>
      <c r="BG1273" s="11"/>
      <c r="BH1273" s="11"/>
      <c r="BI1273" s="138">
        <f>BC1273+BE1273+BF1273+BG1273+BH1273</f>
        <v>6362</v>
      </c>
      <c r="BJ1273" s="138">
        <f>BD1273+BF1273</f>
        <v>0</v>
      </c>
      <c r="BK1273" s="75"/>
      <c r="BL1273" s="75"/>
      <c r="BM1273" s="75"/>
      <c r="BN1273" s="75"/>
      <c r="BO1273" s="75">
        <f>BI1273+BK1273+BL1273+BM1273+BN1273</f>
        <v>6362</v>
      </c>
      <c r="BP1273" s="75">
        <f>BJ1273+BL1273</f>
        <v>0</v>
      </c>
      <c r="BQ1273" s="11"/>
      <c r="BR1273" s="11"/>
      <c r="BS1273" s="11"/>
      <c r="BT1273" s="11"/>
      <c r="BU1273" s="11">
        <f>BO1273+BQ1273+BR1273+BS1273+BT1273</f>
        <v>6362</v>
      </c>
      <c r="BV1273" s="11">
        <f>BP1273+BR1273</f>
        <v>0</v>
      </c>
      <c r="BW1273" s="75"/>
      <c r="BX1273" s="75"/>
      <c r="BY1273" s="75"/>
      <c r="BZ1273" s="75"/>
      <c r="CA1273" s="75">
        <f>BU1273+BW1273+BX1273+BY1273+BZ1273</f>
        <v>6362</v>
      </c>
      <c r="CB1273" s="75">
        <f>BV1273+BX1273</f>
        <v>0</v>
      </c>
      <c r="CC1273" s="75"/>
      <c r="CD1273" s="75"/>
      <c r="CE1273" s="75"/>
      <c r="CF1273" s="75"/>
      <c r="CG1273" s="75">
        <f>CA1273+CC1273+CD1273+CE1273+CF1273</f>
        <v>6362</v>
      </c>
      <c r="CH1273" s="75">
        <f>CB1273+CD1273</f>
        <v>0</v>
      </c>
      <c r="CI1273" s="11"/>
      <c r="CJ1273" s="11"/>
      <c r="CK1273" s="11"/>
      <c r="CL1273" s="11"/>
      <c r="CM1273" s="11">
        <f>CG1273+CI1273+CJ1273+CK1273+CL1273</f>
        <v>6362</v>
      </c>
      <c r="CN1273" s="11">
        <f>CH1273+CJ1273</f>
        <v>0</v>
      </c>
    </row>
    <row r="1274" spans="1:92" hidden="1" x14ac:dyDescent="0.25">
      <c r="A1274" s="63"/>
      <c r="B1274" s="22"/>
      <c r="C1274" s="22"/>
      <c r="D1274" s="22"/>
      <c r="E1274" s="22"/>
      <c r="F1274" s="14"/>
      <c r="G1274" s="11"/>
      <c r="H1274" s="11"/>
      <c r="I1274" s="11"/>
      <c r="J1274" s="11"/>
      <c r="K1274" s="11"/>
      <c r="L1274" s="11"/>
      <c r="M1274" s="11"/>
      <c r="N1274" s="11"/>
      <c r="O1274" s="11"/>
      <c r="P1274" s="11"/>
      <c r="Q1274" s="11"/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1"/>
      <c r="AG1274" s="11"/>
      <c r="AH1274" s="11"/>
      <c r="AI1274" s="11"/>
      <c r="AJ1274" s="11"/>
      <c r="AK1274" s="75"/>
      <c r="AL1274" s="75"/>
      <c r="AM1274" s="11"/>
      <c r="AN1274" s="11"/>
      <c r="AO1274" s="11"/>
      <c r="AP1274" s="11"/>
      <c r="AQ1274" s="11"/>
      <c r="AR1274" s="11"/>
      <c r="AS1274" s="11"/>
      <c r="AT1274" s="11"/>
      <c r="AU1274" s="11"/>
      <c r="AV1274" s="11"/>
      <c r="AW1274" s="11"/>
      <c r="AX1274" s="11"/>
      <c r="AY1274" s="75"/>
      <c r="AZ1274" s="75"/>
      <c r="BA1274" s="75"/>
      <c r="BB1274" s="75"/>
      <c r="BC1274" s="75"/>
      <c r="BD1274" s="75"/>
      <c r="BE1274" s="11"/>
      <c r="BF1274" s="11"/>
      <c r="BG1274" s="11"/>
      <c r="BH1274" s="11"/>
      <c r="BI1274" s="138"/>
      <c r="BJ1274" s="138"/>
      <c r="BK1274" s="75"/>
      <c r="BL1274" s="75"/>
      <c r="BM1274" s="75"/>
      <c r="BN1274" s="75"/>
      <c r="BO1274" s="75"/>
      <c r="BP1274" s="75"/>
      <c r="BQ1274" s="11"/>
      <c r="BR1274" s="11"/>
      <c r="BS1274" s="11"/>
      <c r="BT1274" s="11"/>
      <c r="BU1274" s="11"/>
      <c r="BV1274" s="11"/>
      <c r="BW1274" s="75"/>
      <c r="BX1274" s="75"/>
      <c r="BY1274" s="75"/>
      <c r="BZ1274" s="75"/>
      <c r="CA1274" s="75"/>
      <c r="CB1274" s="75"/>
      <c r="CC1274" s="75"/>
      <c r="CD1274" s="75"/>
      <c r="CE1274" s="75"/>
      <c r="CF1274" s="75"/>
      <c r="CG1274" s="75"/>
      <c r="CH1274" s="75"/>
      <c r="CI1274" s="11"/>
      <c r="CJ1274" s="11"/>
      <c r="CK1274" s="11"/>
      <c r="CL1274" s="11"/>
      <c r="CM1274" s="11"/>
      <c r="CN1274" s="11"/>
    </row>
    <row r="1275" spans="1:92" s="76" customFormat="1" ht="18.75" hidden="1" x14ac:dyDescent="0.3">
      <c r="A1275" s="159" t="s">
        <v>302</v>
      </c>
      <c r="B1275" s="160" t="s">
        <v>293</v>
      </c>
      <c r="C1275" s="160" t="s">
        <v>35</v>
      </c>
      <c r="D1275" s="160" t="s">
        <v>22</v>
      </c>
      <c r="E1275" s="160"/>
      <c r="F1275" s="160"/>
      <c r="G1275" s="83">
        <f t="shared" ref="G1275:G1280" si="3770">G1276</f>
        <v>33630</v>
      </c>
      <c r="H1275" s="83">
        <f t="shared" ref="H1275:R1280" si="3771">H1276</f>
        <v>0</v>
      </c>
      <c r="I1275" s="75">
        <f t="shared" si="3771"/>
        <v>0</v>
      </c>
      <c r="J1275" s="75">
        <f t="shared" si="3771"/>
        <v>0</v>
      </c>
      <c r="K1275" s="75">
        <f t="shared" si="3771"/>
        <v>0</v>
      </c>
      <c r="L1275" s="75">
        <f t="shared" si="3771"/>
        <v>0</v>
      </c>
      <c r="M1275" s="83">
        <f t="shared" si="3771"/>
        <v>33630</v>
      </c>
      <c r="N1275" s="83">
        <f t="shared" si="3771"/>
        <v>0</v>
      </c>
      <c r="O1275" s="75">
        <f t="shared" si="3771"/>
        <v>0</v>
      </c>
      <c r="P1275" s="75">
        <f t="shared" si="3771"/>
        <v>0</v>
      </c>
      <c r="Q1275" s="75">
        <f t="shared" si="3771"/>
        <v>0</v>
      </c>
      <c r="R1275" s="75">
        <f t="shared" si="3771"/>
        <v>0</v>
      </c>
      <c r="S1275" s="83">
        <f t="shared" ref="S1275:AH1280" si="3772">S1276</f>
        <v>33630</v>
      </c>
      <c r="T1275" s="83">
        <f t="shared" si="3772"/>
        <v>0</v>
      </c>
      <c r="U1275" s="75">
        <f t="shared" si="3772"/>
        <v>0</v>
      </c>
      <c r="V1275" s="75">
        <f t="shared" si="3772"/>
        <v>0</v>
      </c>
      <c r="W1275" s="75">
        <f t="shared" si="3772"/>
        <v>0</v>
      </c>
      <c r="X1275" s="75">
        <f t="shared" si="3772"/>
        <v>0</v>
      </c>
      <c r="Y1275" s="83">
        <f t="shared" si="3772"/>
        <v>33630</v>
      </c>
      <c r="Z1275" s="83">
        <f t="shared" si="3772"/>
        <v>0</v>
      </c>
      <c r="AA1275" s="75">
        <f t="shared" si="3772"/>
        <v>0</v>
      </c>
      <c r="AB1275" s="75">
        <f t="shared" si="3772"/>
        <v>0</v>
      </c>
      <c r="AC1275" s="75">
        <f t="shared" si="3772"/>
        <v>6793</v>
      </c>
      <c r="AD1275" s="75">
        <f t="shared" si="3772"/>
        <v>0</v>
      </c>
      <c r="AE1275" s="83">
        <f t="shared" si="3772"/>
        <v>40423</v>
      </c>
      <c r="AF1275" s="83">
        <f t="shared" si="3772"/>
        <v>0</v>
      </c>
      <c r="AG1275" s="75">
        <f t="shared" si="3772"/>
        <v>0</v>
      </c>
      <c r="AH1275" s="75">
        <f t="shared" si="3772"/>
        <v>0</v>
      </c>
      <c r="AI1275" s="75">
        <f t="shared" ref="AG1275:AV1280" si="3773">AI1276</f>
        <v>0</v>
      </c>
      <c r="AJ1275" s="75">
        <f t="shared" si="3773"/>
        <v>0</v>
      </c>
      <c r="AK1275" s="83">
        <f t="shared" si="3773"/>
        <v>40423</v>
      </c>
      <c r="AL1275" s="83">
        <f t="shared" si="3773"/>
        <v>0</v>
      </c>
      <c r="AM1275" s="75">
        <f t="shared" si="3773"/>
        <v>0</v>
      </c>
      <c r="AN1275" s="75">
        <f t="shared" si="3773"/>
        <v>0</v>
      </c>
      <c r="AO1275" s="75">
        <f t="shared" si="3773"/>
        <v>0</v>
      </c>
      <c r="AP1275" s="75">
        <f t="shared" si="3773"/>
        <v>0</v>
      </c>
      <c r="AQ1275" s="83">
        <f t="shared" si="3773"/>
        <v>40423</v>
      </c>
      <c r="AR1275" s="83">
        <f t="shared" si="3773"/>
        <v>0</v>
      </c>
      <c r="AS1275" s="75">
        <f t="shared" si="3773"/>
        <v>0</v>
      </c>
      <c r="AT1275" s="75">
        <f t="shared" si="3773"/>
        <v>0</v>
      </c>
      <c r="AU1275" s="75">
        <f t="shared" si="3773"/>
        <v>0</v>
      </c>
      <c r="AV1275" s="75">
        <f t="shared" si="3773"/>
        <v>0</v>
      </c>
      <c r="AW1275" s="83">
        <f t="shared" ref="AS1275:BH1280" si="3774">AW1276</f>
        <v>40423</v>
      </c>
      <c r="AX1275" s="83">
        <f t="shared" si="3774"/>
        <v>0</v>
      </c>
      <c r="AY1275" s="75">
        <f t="shared" si="3774"/>
        <v>0</v>
      </c>
      <c r="AZ1275" s="75">
        <f t="shared" si="3774"/>
        <v>0</v>
      </c>
      <c r="BA1275" s="75">
        <f t="shared" si="3774"/>
        <v>0</v>
      </c>
      <c r="BB1275" s="75">
        <f t="shared" si="3774"/>
        <v>0</v>
      </c>
      <c r="BC1275" s="83">
        <f t="shared" si="3774"/>
        <v>40423</v>
      </c>
      <c r="BD1275" s="83">
        <f t="shared" si="3774"/>
        <v>0</v>
      </c>
      <c r="BE1275" s="75">
        <f t="shared" si="3774"/>
        <v>0</v>
      </c>
      <c r="BF1275" s="75">
        <f t="shared" si="3774"/>
        <v>0</v>
      </c>
      <c r="BG1275" s="75">
        <f t="shared" si="3774"/>
        <v>0</v>
      </c>
      <c r="BH1275" s="75">
        <f t="shared" si="3774"/>
        <v>0</v>
      </c>
      <c r="BI1275" s="83">
        <f t="shared" ref="BE1275:BT1280" si="3775">BI1276</f>
        <v>40423</v>
      </c>
      <c r="BJ1275" s="83">
        <f t="shared" si="3775"/>
        <v>0</v>
      </c>
      <c r="BK1275" s="75">
        <f t="shared" si="3775"/>
        <v>0</v>
      </c>
      <c r="BL1275" s="75">
        <f t="shared" si="3775"/>
        <v>0</v>
      </c>
      <c r="BM1275" s="75">
        <f t="shared" si="3775"/>
        <v>0</v>
      </c>
      <c r="BN1275" s="75">
        <f t="shared" si="3775"/>
        <v>0</v>
      </c>
      <c r="BO1275" s="83">
        <f t="shared" si="3775"/>
        <v>40423</v>
      </c>
      <c r="BP1275" s="83">
        <f t="shared" si="3775"/>
        <v>0</v>
      </c>
      <c r="BQ1275" s="75">
        <f t="shared" si="3775"/>
        <v>0</v>
      </c>
      <c r="BR1275" s="75">
        <f t="shared" si="3775"/>
        <v>0</v>
      </c>
      <c r="BS1275" s="75">
        <f t="shared" si="3775"/>
        <v>0</v>
      </c>
      <c r="BT1275" s="75">
        <f t="shared" si="3775"/>
        <v>0</v>
      </c>
      <c r="BU1275" s="83">
        <f t="shared" ref="BQ1275:CF1280" si="3776">BU1276</f>
        <v>40423</v>
      </c>
      <c r="BV1275" s="83">
        <f t="shared" si="3776"/>
        <v>0</v>
      </c>
      <c r="BW1275" s="75">
        <f t="shared" si="3776"/>
        <v>0</v>
      </c>
      <c r="BX1275" s="75">
        <f t="shared" si="3776"/>
        <v>0</v>
      </c>
      <c r="BY1275" s="75">
        <f t="shared" si="3776"/>
        <v>0</v>
      </c>
      <c r="BZ1275" s="75">
        <f t="shared" si="3776"/>
        <v>0</v>
      </c>
      <c r="CA1275" s="83">
        <f t="shared" si="3776"/>
        <v>40423</v>
      </c>
      <c r="CB1275" s="83">
        <f t="shared" si="3776"/>
        <v>0</v>
      </c>
      <c r="CC1275" s="85">
        <f t="shared" si="3776"/>
        <v>-40423</v>
      </c>
      <c r="CD1275" s="75">
        <f t="shared" si="3776"/>
        <v>0</v>
      </c>
      <c r="CE1275" s="75">
        <f t="shared" si="3776"/>
        <v>0</v>
      </c>
      <c r="CF1275" s="75">
        <f t="shared" si="3776"/>
        <v>0</v>
      </c>
      <c r="CG1275" s="83">
        <f t="shared" ref="CC1275:CN1280" si="3777">CG1276</f>
        <v>0</v>
      </c>
      <c r="CH1275" s="83">
        <f t="shared" si="3777"/>
        <v>0</v>
      </c>
      <c r="CI1275" s="85">
        <f t="shared" si="3777"/>
        <v>0</v>
      </c>
      <c r="CJ1275" s="75">
        <f t="shared" si="3777"/>
        <v>0</v>
      </c>
      <c r="CK1275" s="75">
        <f t="shared" si="3777"/>
        <v>0</v>
      </c>
      <c r="CL1275" s="75">
        <f t="shared" si="3777"/>
        <v>0</v>
      </c>
      <c r="CM1275" s="83">
        <f t="shared" si="3777"/>
        <v>0</v>
      </c>
      <c r="CN1275" s="83">
        <f t="shared" si="3777"/>
        <v>0</v>
      </c>
    </row>
    <row r="1276" spans="1:92" s="76" customFormat="1" ht="49.5" hidden="1" x14ac:dyDescent="0.25">
      <c r="A1276" s="161" t="s">
        <v>501</v>
      </c>
      <c r="B1276" s="162" t="s">
        <v>293</v>
      </c>
      <c r="C1276" s="162" t="s">
        <v>35</v>
      </c>
      <c r="D1276" s="162" t="s">
        <v>22</v>
      </c>
      <c r="E1276" s="162" t="s">
        <v>78</v>
      </c>
      <c r="F1276" s="162"/>
      <c r="G1276" s="90">
        <f t="shared" si="3770"/>
        <v>33630</v>
      </c>
      <c r="H1276" s="90">
        <f t="shared" si="3771"/>
        <v>0</v>
      </c>
      <c r="I1276" s="75">
        <f t="shared" si="3771"/>
        <v>0</v>
      </c>
      <c r="J1276" s="75">
        <f t="shared" si="3771"/>
        <v>0</v>
      </c>
      <c r="K1276" s="75">
        <f t="shared" si="3771"/>
        <v>0</v>
      </c>
      <c r="L1276" s="75">
        <f t="shared" si="3771"/>
        <v>0</v>
      </c>
      <c r="M1276" s="90">
        <f t="shared" si="3771"/>
        <v>33630</v>
      </c>
      <c r="N1276" s="90">
        <f t="shared" si="3771"/>
        <v>0</v>
      </c>
      <c r="O1276" s="75">
        <f t="shared" si="3771"/>
        <v>0</v>
      </c>
      <c r="P1276" s="75">
        <f t="shared" si="3771"/>
        <v>0</v>
      </c>
      <c r="Q1276" s="75">
        <f t="shared" si="3771"/>
        <v>0</v>
      </c>
      <c r="R1276" s="75">
        <f t="shared" si="3771"/>
        <v>0</v>
      </c>
      <c r="S1276" s="90">
        <f t="shared" si="3772"/>
        <v>33630</v>
      </c>
      <c r="T1276" s="90">
        <f t="shared" si="3772"/>
        <v>0</v>
      </c>
      <c r="U1276" s="75">
        <f t="shared" si="3772"/>
        <v>0</v>
      </c>
      <c r="V1276" s="75">
        <f t="shared" si="3772"/>
        <v>0</v>
      </c>
      <c r="W1276" s="75">
        <f t="shared" si="3772"/>
        <v>0</v>
      </c>
      <c r="X1276" s="75">
        <f t="shared" si="3772"/>
        <v>0</v>
      </c>
      <c r="Y1276" s="90">
        <f t="shared" si="3772"/>
        <v>33630</v>
      </c>
      <c r="Z1276" s="90">
        <f t="shared" si="3772"/>
        <v>0</v>
      </c>
      <c r="AA1276" s="75">
        <f t="shared" si="3772"/>
        <v>0</v>
      </c>
      <c r="AB1276" s="75">
        <f t="shared" si="3772"/>
        <v>0</v>
      </c>
      <c r="AC1276" s="75">
        <f t="shared" si="3772"/>
        <v>6793</v>
      </c>
      <c r="AD1276" s="75">
        <f t="shared" si="3772"/>
        <v>0</v>
      </c>
      <c r="AE1276" s="90">
        <f t="shared" si="3772"/>
        <v>40423</v>
      </c>
      <c r="AF1276" s="90">
        <f t="shared" si="3772"/>
        <v>0</v>
      </c>
      <c r="AG1276" s="75">
        <f t="shared" si="3773"/>
        <v>0</v>
      </c>
      <c r="AH1276" s="75">
        <f t="shared" si="3773"/>
        <v>0</v>
      </c>
      <c r="AI1276" s="75">
        <f t="shared" si="3773"/>
        <v>0</v>
      </c>
      <c r="AJ1276" s="75">
        <f t="shared" si="3773"/>
        <v>0</v>
      </c>
      <c r="AK1276" s="90">
        <f t="shared" si="3773"/>
        <v>40423</v>
      </c>
      <c r="AL1276" s="90">
        <f t="shared" si="3773"/>
        <v>0</v>
      </c>
      <c r="AM1276" s="75">
        <f t="shared" si="3773"/>
        <v>0</v>
      </c>
      <c r="AN1276" s="75">
        <f t="shared" si="3773"/>
        <v>0</v>
      </c>
      <c r="AO1276" s="75">
        <f t="shared" si="3773"/>
        <v>0</v>
      </c>
      <c r="AP1276" s="75">
        <f t="shared" si="3773"/>
        <v>0</v>
      </c>
      <c r="AQ1276" s="90">
        <f t="shared" si="3773"/>
        <v>40423</v>
      </c>
      <c r="AR1276" s="90">
        <f t="shared" si="3773"/>
        <v>0</v>
      </c>
      <c r="AS1276" s="75">
        <f t="shared" si="3774"/>
        <v>0</v>
      </c>
      <c r="AT1276" s="75">
        <f t="shared" si="3774"/>
        <v>0</v>
      </c>
      <c r="AU1276" s="75">
        <f t="shared" si="3774"/>
        <v>0</v>
      </c>
      <c r="AV1276" s="75">
        <f t="shared" si="3774"/>
        <v>0</v>
      </c>
      <c r="AW1276" s="90">
        <f t="shared" si="3774"/>
        <v>40423</v>
      </c>
      <c r="AX1276" s="90">
        <f t="shared" si="3774"/>
        <v>0</v>
      </c>
      <c r="AY1276" s="75">
        <f t="shared" si="3774"/>
        <v>0</v>
      </c>
      <c r="AZ1276" s="75">
        <f t="shared" si="3774"/>
        <v>0</v>
      </c>
      <c r="BA1276" s="75">
        <f t="shared" si="3774"/>
        <v>0</v>
      </c>
      <c r="BB1276" s="75">
        <f t="shared" si="3774"/>
        <v>0</v>
      </c>
      <c r="BC1276" s="90">
        <f t="shared" si="3774"/>
        <v>40423</v>
      </c>
      <c r="BD1276" s="90">
        <f t="shared" si="3774"/>
        <v>0</v>
      </c>
      <c r="BE1276" s="75">
        <f t="shared" si="3775"/>
        <v>0</v>
      </c>
      <c r="BF1276" s="75">
        <f t="shared" si="3775"/>
        <v>0</v>
      </c>
      <c r="BG1276" s="75">
        <f t="shared" si="3775"/>
        <v>0</v>
      </c>
      <c r="BH1276" s="75">
        <f t="shared" si="3775"/>
        <v>0</v>
      </c>
      <c r="BI1276" s="90">
        <f t="shared" si="3775"/>
        <v>40423</v>
      </c>
      <c r="BJ1276" s="90">
        <f t="shared" si="3775"/>
        <v>0</v>
      </c>
      <c r="BK1276" s="75">
        <f t="shared" si="3775"/>
        <v>0</v>
      </c>
      <c r="BL1276" s="75">
        <f t="shared" si="3775"/>
        <v>0</v>
      </c>
      <c r="BM1276" s="75">
        <f t="shared" si="3775"/>
        <v>0</v>
      </c>
      <c r="BN1276" s="75">
        <f t="shared" si="3775"/>
        <v>0</v>
      </c>
      <c r="BO1276" s="90">
        <f t="shared" si="3775"/>
        <v>40423</v>
      </c>
      <c r="BP1276" s="90">
        <f t="shared" si="3775"/>
        <v>0</v>
      </c>
      <c r="BQ1276" s="75">
        <f t="shared" si="3776"/>
        <v>0</v>
      </c>
      <c r="BR1276" s="75">
        <f t="shared" si="3776"/>
        <v>0</v>
      </c>
      <c r="BS1276" s="75">
        <f t="shared" si="3776"/>
        <v>0</v>
      </c>
      <c r="BT1276" s="75">
        <f t="shared" si="3776"/>
        <v>0</v>
      </c>
      <c r="BU1276" s="90">
        <f t="shared" si="3776"/>
        <v>40423</v>
      </c>
      <c r="BV1276" s="90">
        <f t="shared" si="3776"/>
        <v>0</v>
      </c>
      <c r="BW1276" s="75">
        <f t="shared" si="3776"/>
        <v>0</v>
      </c>
      <c r="BX1276" s="75">
        <f t="shared" si="3776"/>
        <v>0</v>
      </c>
      <c r="BY1276" s="75">
        <f t="shared" si="3776"/>
        <v>0</v>
      </c>
      <c r="BZ1276" s="75">
        <f t="shared" si="3776"/>
        <v>0</v>
      </c>
      <c r="CA1276" s="90">
        <f t="shared" si="3776"/>
        <v>40423</v>
      </c>
      <c r="CB1276" s="90">
        <f t="shared" si="3776"/>
        <v>0</v>
      </c>
      <c r="CC1276" s="75">
        <f t="shared" si="3777"/>
        <v>-40423</v>
      </c>
      <c r="CD1276" s="75">
        <f t="shared" si="3777"/>
        <v>0</v>
      </c>
      <c r="CE1276" s="75">
        <f t="shared" si="3777"/>
        <v>0</v>
      </c>
      <c r="CF1276" s="75">
        <f t="shared" si="3777"/>
        <v>0</v>
      </c>
      <c r="CG1276" s="90">
        <f t="shared" si="3777"/>
        <v>0</v>
      </c>
      <c r="CH1276" s="90">
        <f t="shared" si="3777"/>
        <v>0</v>
      </c>
      <c r="CI1276" s="75">
        <f t="shared" si="3777"/>
        <v>0</v>
      </c>
      <c r="CJ1276" s="75">
        <f t="shared" si="3777"/>
        <v>0</v>
      </c>
      <c r="CK1276" s="75">
        <f t="shared" si="3777"/>
        <v>0</v>
      </c>
      <c r="CL1276" s="75">
        <f t="shared" si="3777"/>
        <v>0</v>
      </c>
      <c r="CM1276" s="90">
        <f t="shared" si="3777"/>
        <v>0</v>
      </c>
      <c r="CN1276" s="90">
        <f t="shared" si="3777"/>
        <v>0</v>
      </c>
    </row>
    <row r="1277" spans="1:92" s="76" customFormat="1" hidden="1" x14ac:dyDescent="0.25">
      <c r="A1277" s="161" t="s">
        <v>79</v>
      </c>
      <c r="B1277" s="162" t="s">
        <v>293</v>
      </c>
      <c r="C1277" s="162" t="s">
        <v>35</v>
      </c>
      <c r="D1277" s="162" t="s">
        <v>22</v>
      </c>
      <c r="E1277" s="162" t="s">
        <v>103</v>
      </c>
      <c r="F1277" s="162"/>
      <c r="G1277" s="90">
        <f t="shared" si="3770"/>
        <v>33630</v>
      </c>
      <c r="H1277" s="90">
        <f t="shared" si="3771"/>
        <v>0</v>
      </c>
      <c r="I1277" s="75">
        <f t="shared" si="3771"/>
        <v>0</v>
      </c>
      <c r="J1277" s="75">
        <f t="shared" si="3771"/>
        <v>0</v>
      </c>
      <c r="K1277" s="75">
        <f t="shared" si="3771"/>
        <v>0</v>
      </c>
      <c r="L1277" s="75">
        <f t="shared" si="3771"/>
        <v>0</v>
      </c>
      <c r="M1277" s="90">
        <f t="shared" si="3771"/>
        <v>33630</v>
      </c>
      <c r="N1277" s="90">
        <f t="shared" si="3771"/>
        <v>0</v>
      </c>
      <c r="O1277" s="75">
        <f t="shared" si="3771"/>
        <v>0</v>
      </c>
      <c r="P1277" s="75">
        <f t="shared" si="3771"/>
        <v>0</v>
      </c>
      <c r="Q1277" s="75">
        <f t="shared" si="3771"/>
        <v>0</v>
      </c>
      <c r="R1277" s="75">
        <f t="shared" si="3771"/>
        <v>0</v>
      </c>
      <c r="S1277" s="90">
        <f t="shared" si="3772"/>
        <v>33630</v>
      </c>
      <c r="T1277" s="90">
        <f t="shared" si="3772"/>
        <v>0</v>
      </c>
      <c r="U1277" s="75">
        <f t="shared" si="3772"/>
        <v>0</v>
      </c>
      <c r="V1277" s="75">
        <f t="shared" si="3772"/>
        <v>0</v>
      </c>
      <c r="W1277" s="75">
        <f t="shared" si="3772"/>
        <v>0</v>
      </c>
      <c r="X1277" s="75">
        <f t="shared" si="3772"/>
        <v>0</v>
      </c>
      <c r="Y1277" s="90">
        <f t="shared" si="3772"/>
        <v>33630</v>
      </c>
      <c r="Z1277" s="90">
        <f t="shared" si="3772"/>
        <v>0</v>
      </c>
      <c r="AA1277" s="75">
        <f t="shared" si="3772"/>
        <v>0</v>
      </c>
      <c r="AB1277" s="75">
        <f t="shared" si="3772"/>
        <v>0</v>
      </c>
      <c r="AC1277" s="75">
        <f t="shared" si="3772"/>
        <v>6793</v>
      </c>
      <c r="AD1277" s="75">
        <f t="shared" si="3772"/>
        <v>0</v>
      </c>
      <c r="AE1277" s="90">
        <f t="shared" si="3772"/>
        <v>40423</v>
      </c>
      <c r="AF1277" s="90">
        <f t="shared" si="3772"/>
        <v>0</v>
      </c>
      <c r="AG1277" s="75">
        <f t="shared" si="3773"/>
        <v>0</v>
      </c>
      <c r="AH1277" s="75">
        <f t="shared" si="3773"/>
        <v>0</v>
      </c>
      <c r="AI1277" s="75">
        <f t="shared" si="3773"/>
        <v>0</v>
      </c>
      <c r="AJ1277" s="75">
        <f t="shared" si="3773"/>
        <v>0</v>
      </c>
      <c r="AK1277" s="90">
        <f t="shared" si="3773"/>
        <v>40423</v>
      </c>
      <c r="AL1277" s="90">
        <f t="shared" si="3773"/>
        <v>0</v>
      </c>
      <c r="AM1277" s="75">
        <f t="shared" si="3773"/>
        <v>0</v>
      </c>
      <c r="AN1277" s="75">
        <f t="shared" si="3773"/>
        <v>0</v>
      </c>
      <c r="AO1277" s="75">
        <f t="shared" si="3773"/>
        <v>0</v>
      </c>
      <c r="AP1277" s="75">
        <f t="shared" si="3773"/>
        <v>0</v>
      </c>
      <c r="AQ1277" s="90">
        <f t="shared" si="3773"/>
        <v>40423</v>
      </c>
      <c r="AR1277" s="90">
        <f t="shared" si="3773"/>
        <v>0</v>
      </c>
      <c r="AS1277" s="75">
        <f t="shared" si="3774"/>
        <v>0</v>
      </c>
      <c r="AT1277" s="75">
        <f t="shared" si="3774"/>
        <v>0</v>
      </c>
      <c r="AU1277" s="75">
        <f t="shared" si="3774"/>
        <v>0</v>
      </c>
      <c r="AV1277" s="75">
        <f t="shared" si="3774"/>
        <v>0</v>
      </c>
      <c r="AW1277" s="90">
        <f t="shared" si="3774"/>
        <v>40423</v>
      </c>
      <c r="AX1277" s="90">
        <f t="shared" si="3774"/>
        <v>0</v>
      </c>
      <c r="AY1277" s="75">
        <f t="shared" si="3774"/>
        <v>0</v>
      </c>
      <c r="AZ1277" s="75">
        <f t="shared" si="3774"/>
        <v>0</v>
      </c>
      <c r="BA1277" s="75">
        <f t="shared" si="3774"/>
        <v>0</v>
      </c>
      <c r="BB1277" s="75">
        <f t="shared" si="3774"/>
        <v>0</v>
      </c>
      <c r="BC1277" s="90">
        <f t="shared" si="3774"/>
        <v>40423</v>
      </c>
      <c r="BD1277" s="90">
        <f t="shared" si="3774"/>
        <v>0</v>
      </c>
      <c r="BE1277" s="75">
        <f t="shared" si="3775"/>
        <v>0</v>
      </c>
      <c r="BF1277" s="75">
        <f t="shared" si="3775"/>
        <v>0</v>
      </c>
      <c r="BG1277" s="75">
        <f t="shared" si="3775"/>
        <v>0</v>
      </c>
      <c r="BH1277" s="75">
        <f t="shared" si="3775"/>
        <v>0</v>
      </c>
      <c r="BI1277" s="90">
        <f t="shared" si="3775"/>
        <v>40423</v>
      </c>
      <c r="BJ1277" s="90">
        <f t="shared" si="3775"/>
        <v>0</v>
      </c>
      <c r="BK1277" s="75">
        <f t="shared" si="3775"/>
        <v>0</v>
      </c>
      <c r="BL1277" s="75">
        <f t="shared" si="3775"/>
        <v>0</v>
      </c>
      <c r="BM1277" s="75">
        <f t="shared" si="3775"/>
        <v>0</v>
      </c>
      <c r="BN1277" s="75">
        <f t="shared" si="3775"/>
        <v>0</v>
      </c>
      <c r="BO1277" s="90">
        <f t="shared" si="3775"/>
        <v>40423</v>
      </c>
      <c r="BP1277" s="90">
        <f t="shared" si="3775"/>
        <v>0</v>
      </c>
      <c r="BQ1277" s="75">
        <f t="shared" si="3776"/>
        <v>0</v>
      </c>
      <c r="BR1277" s="75">
        <f t="shared" si="3776"/>
        <v>0</v>
      </c>
      <c r="BS1277" s="75">
        <f t="shared" si="3776"/>
        <v>0</v>
      </c>
      <c r="BT1277" s="75">
        <f t="shared" si="3776"/>
        <v>0</v>
      </c>
      <c r="BU1277" s="90">
        <f t="shared" si="3776"/>
        <v>40423</v>
      </c>
      <c r="BV1277" s="90">
        <f t="shared" si="3776"/>
        <v>0</v>
      </c>
      <c r="BW1277" s="75">
        <f t="shared" si="3776"/>
        <v>0</v>
      </c>
      <c r="BX1277" s="75">
        <f t="shared" si="3776"/>
        <v>0</v>
      </c>
      <c r="BY1277" s="75">
        <f t="shared" si="3776"/>
        <v>0</v>
      </c>
      <c r="BZ1277" s="75">
        <f t="shared" si="3776"/>
        <v>0</v>
      </c>
      <c r="CA1277" s="90">
        <f t="shared" si="3776"/>
        <v>40423</v>
      </c>
      <c r="CB1277" s="90">
        <f t="shared" si="3776"/>
        <v>0</v>
      </c>
      <c r="CC1277" s="75">
        <f t="shared" si="3777"/>
        <v>-40423</v>
      </c>
      <c r="CD1277" s="75">
        <f t="shared" si="3777"/>
        <v>0</v>
      </c>
      <c r="CE1277" s="75">
        <f t="shared" si="3777"/>
        <v>0</v>
      </c>
      <c r="CF1277" s="75">
        <f t="shared" si="3777"/>
        <v>0</v>
      </c>
      <c r="CG1277" s="90">
        <f t="shared" si="3777"/>
        <v>0</v>
      </c>
      <c r="CH1277" s="90">
        <f t="shared" si="3777"/>
        <v>0</v>
      </c>
      <c r="CI1277" s="75">
        <f t="shared" si="3777"/>
        <v>0</v>
      </c>
      <c r="CJ1277" s="75">
        <f t="shared" si="3777"/>
        <v>0</v>
      </c>
      <c r="CK1277" s="75">
        <f t="shared" si="3777"/>
        <v>0</v>
      </c>
      <c r="CL1277" s="75">
        <f t="shared" si="3777"/>
        <v>0</v>
      </c>
      <c r="CM1277" s="90">
        <f t="shared" si="3777"/>
        <v>0</v>
      </c>
      <c r="CN1277" s="90">
        <f t="shared" si="3777"/>
        <v>0</v>
      </c>
    </row>
    <row r="1278" spans="1:92" s="76" customFormat="1" ht="25.5" hidden="1" customHeight="1" x14ac:dyDescent="0.25">
      <c r="A1278" s="163" t="s">
        <v>303</v>
      </c>
      <c r="B1278" s="162" t="s">
        <v>293</v>
      </c>
      <c r="C1278" s="162" t="s">
        <v>35</v>
      </c>
      <c r="D1278" s="162" t="s">
        <v>22</v>
      </c>
      <c r="E1278" s="162" t="s">
        <v>542</v>
      </c>
      <c r="F1278" s="162"/>
      <c r="G1278" s="90">
        <f t="shared" si="3770"/>
        <v>33630</v>
      </c>
      <c r="H1278" s="90">
        <f t="shared" si="3771"/>
        <v>0</v>
      </c>
      <c r="I1278" s="75">
        <f t="shared" si="3771"/>
        <v>0</v>
      </c>
      <c r="J1278" s="75">
        <f t="shared" si="3771"/>
        <v>0</v>
      </c>
      <c r="K1278" s="75">
        <f t="shared" si="3771"/>
        <v>0</v>
      </c>
      <c r="L1278" s="75">
        <f t="shared" si="3771"/>
        <v>0</v>
      </c>
      <c r="M1278" s="90">
        <f t="shared" si="3771"/>
        <v>33630</v>
      </c>
      <c r="N1278" s="90">
        <f t="shared" si="3771"/>
        <v>0</v>
      </c>
      <c r="O1278" s="75">
        <f t="shared" si="3771"/>
        <v>0</v>
      </c>
      <c r="P1278" s="75">
        <f t="shared" si="3771"/>
        <v>0</v>
      </c>
      <c r="Q1278" s="75">
        <f t="shared" si="3771"/>
        <v>0</v>
      </c>
      <c r="R1278" s="75">
        <f t="shared" si="3771"/>
        <v>0</v>
      </c>
      <c r="S1278" s="90">
        <f t="shared" si="3772"/>
        <v>33630</v>
      </c>
      <c r="T1278" s="90">
        <f t="shared" si="3772"/>
        <v>0</v>
      </c>
      <c r="U1278" s="75">
        <f t="shared" si="3772"/>
        <v>0</v>
      </c>
      <c r="V1278" s="75">
        <f t="shared" si="3772"/>
        <v>0</v>
      </c>
      <c r="W1278" s="75">
        <f t="shared" si="3772"/>
        <v>0</v>
      </c>
      <c r="X1278" s="75">
        <f t="shared" si="3772"/>
        <v>0</v>
      </c>
      <c r="Y1278" s="90">
        <f t="shared" si="3772"/>
        <v>33630</v>
      </c>
      <c r="Z1278" s="90">
        <f t="shared" si="3772"/>
        <v>0</v>
      </c>
      <c r="AA1278" s="75">
        <f t="shared" si="3772"/>
        <v>0</v>
      </c>
      <c r="AB1278" s="75">
        <f t="shared" si="3772"/>
        <v>0</v>
      </c>
      <c r="AC1278" s="75">
        <f t="shared" si="3772"/>
        <v>6793</v>
      </c>
      <c r="AD1278" s="75">
        <f t="shared" si="3772"/>
        <v>0</v>
      </c>
      <c r="AE1278" s="90">
        <f t="shared" si="3772"/>
        <v>40423</v>
      </c>
      <c r="AF1278" s="90">
        <f t="shared" si="3772"/>
        <v>0</v>
      </c>
      <c r="AG1278" s="75">
        <f t="shared" si="3773"/>
        <v>0</v>
      </c>
      <c r="AH1278" s="75">
        <f t="shared" si="3773"/>
        <v>0</v>
      </c>
      <c r="AI1278" s="75">
        <f t="shared" si="3773"/>
        <v>0</v>
      </c>
      <c r="AJ1278" s="75">
        <f t="shared" si="3773"/>
        <v>0</v>
      </c>
      <c r="AK1278" s="90">
        <f t="shared" si="3773"/>
        <v>40423</v>
      </c>
      <c r="AL1278" s="90">
        <f t="shared" si="3773"/>
        <v>0</v>
      </c>
      <c r="AM1278" s="75">
        <f t="shared" si="3773"/>
        <v>0</v>
      </c>
      <c r="AN1278" s="75">
        <f t="shared" si="3773"/>
        <v>0</v>
      </c>
      <c r="AO1278" s="75">
        <f t="shared" si="3773"/>
        <v>0</v>
      </c>
      <c r="AP1278" s="75">
        <f t="shared" si="3773"/>
        <v>0</v>
      </c>
      <c r="AQ1278" s="90">
        <f t="shared" si="3773"/>
        <v>40423</v>
      </c>
      <c r="AR1278" s="90">
        <f t="shared" si="3773"/>
        <v>0</v>
      </c>
      <c r="AS1278" s="75">
        <f t="shared" si="3774"/>
        <v>0</v>
      </c>
      <c r="AT1278" s="75">
        <f t="shared" si="3774"/>
        <v>0</v>
      </c>
      <c r="AU1278" s="75">
        <f t="shared" si="3774"/>
        <v>0</v>
      </c>
      <c r="AV1278" s="75">
        <f t="shared" si="3774"/>
        <v>0</v>
      </c>
      <c r="AW1278" s="90">
        <f t="shared" si="3774"/>
        <v>40423</v>
      </c>
      <c r="AX1278" s="90">
        <f t="shared" si="3774"/>
        <v>0</v>
      </c>
      <c r="AY1278" s="75">
        <f t="shared" si="3774"/>
        <v>0</v>
      </c>
      <c r="AZ1278" s="75">
        <f t="shared" si="3774"/>
        <v>0</v>
      </c>
      <c r="BA1278" s="75">
        <f t="shared" si="3774"/>
        <v>0</v>
      </c>
      <c r="BB1278" s="75">
        <f t="shared" si="3774"/>
        <v>0</v>
      </c>
      <c r="BC1278" s="90">
        <f t="shared" si="3774"/>
        <v>40423</v>
      </c>
      <c r="BD1278" s="90">
        <f t="shared" si="3774"/>
        <v>0</v>
      </c>
      <c r="BE1278" s="75">
        <f t="shared" si="3775"/>
        <v>0</v>
      </c>
      <c r="BF1278" s="75">
        <f t="shared" si="3775"/>
        <v>0</v>
      </c>
      <c r="BG1278" s="75">
        <f t="shared" si="3775"/>
        <v>0</v>
      </c>
      <c r="BH1278" s="75">
        <f t="shared" si="3775"/>
        <v>0</v>
      </c>
      <c r="BI1278" s="90">
        <f t="shared" si="3775"/>
        <v>40423</v>
      </c>
      <c r="BJ1278" s="90">
        <f t="shared" si="3775"/>
        <v>0</v>
      </c>
      <c r="BK1278" s="75">
        <f t="shared" si="3775"/>
        <v>0</v>
      </c>
      <c r="BL1278" s="75">
        <f t="shared" si="3775"/>
        <v>0</v>
      </c>
      <c r="BM1278" s="75">
        <f t="shared" si="3775"/>
        <v>0</v>
      </c>
      <c r="BN1278" s="75">
        <f t="shared" si="3775"/>
        <v>0</v>
      </c>
      <c r="BO1278" s="90">
        <f t="shared" si="3775"/>
        <v>40423</v>
      </c>
      <c r="BP1278" s="90">
        <f t="shared" si="3775"/>
        <v>0</v>
      </c>
      <c r="BQ1278" s="75">
        <f t="shared" si="3776"/>
        <v>0</v>
      </c>
      <c r="BR1278" s="75">
        <f t="shared" si="3776"/>
        <v>0</v>
      </c>
      <c r="BS1278" s="75">
        <f t="shared" si="3776"/>
        <v>0</v>
      </c>
      <c r="BT1278" s="75">
        <f t="shared" si="3776"/>
        <v>0</v>
      </c>
      <c r="BU1278" s="90">
        <f t="shared" si="3776"/>
        <v>40423</v>
      </c>
      <c r="BV1278" s="90">
        <f t="shared" si="3776"/>
        <v>0</v>
      </c>
      <c r="BW1278" s="75">
        <f t="shared" si="3776"/>
        <v>0</v>
      </c>
      <c r="BX1278" s="75">
        <f t="shared" si="3776"/>
        <v>0</v>
      </c>
      <c r="BY1278" s="75">
        <f t="shared" si="3776"/>
        <v>0</v>
      </c>
      <c r="BZ1278" s="75">
        <f t="shared" si="3776"/>
        <v>0</v>
      </c>
      <c r="CA1278" s="90">
        <f t="shared" si="3776"/>
        <v>40423</v>
      </c>
      <c r="CB1278" s="90">
        <f t="shared" si="3776"/>
        <v>0</v>
      </c>
      <c r="CC1278" s="75">
        <f t="shared" si="3777"/>
        <v>-40423</v>
      </c>
      <c r="CD1278" s="75">
        <f t="shared" si="3777"/>
        <v>0</v>
      </c>
      <c r="CE1278" s="75">
        <f t="shared" si="3777"/>
        <v>0</v>
      </c>
      <c r="CF1278" s="75">
        <f t="shared" si="3777"/>
        <v>0</v>
      </c>
      <c r="CG1278" s="90">
        <f t="shared" si="3777"/>
        <v>0</v>
      </c>
      <c r="CH1278" s="90">
        <f t="shared" si="3777"/>
        <v>0</v>
      </c>
      <c r="CI1278" s="75">
        <f t="shared" si="3777"/>
        <v>0</v>
      </c>
      <c r="CJ1278" s="75">
        <f t="shared" si="3777"/>
        <v>0</v>
      </c>
      <c r="CK1278" s="75">
        <f t="shared" si="3777"/>
        <v>0</v>
      </c>
      <c r="CL1278" s="75">
        <f t="shared" si="3777"/>
        <v>0</v>
      </c>
      <c r="CM1278" s="90">
        <f t="shared" si="3777"/>
        <v>0</v>
      </c>
      <c r="CN1278" s="90">
        <f t="shared" si="3777"/>
        <v>0</v>
      </c>
    </row>
    <row r="1279" spans="1:92" s="76" customFormat="1" ht="135" hidden="1" customHeight="1" x14ac:dyDescent="0.25">
      <c r="A1279" s="163" t="s">
        <v>304</v>
      </c>
      <c r="B1279" s="162" t="s">
        <v>293</v>
      </c>
      <c r="C1279" s="162" t="s">
        <v>35</v>
      </c>
      <c r="D1279" s="162" t="s">
        <v>22</v>
      </c>
      <c r="E1279" s="162" t="s">
        <v>543</v>
      </c>
      <c r="F1279" s="162"/>
      <c r="G1279" s="90">
        <f t="shared" si="3770"/>
        <v>33630</v>
      </c>
      <c r="H1279" s="90">
        <f t="shared" si="3771"/>
        <v>0</v>
      </c>
      <c r="I1279" s="75">
        <f t="shared" si="3771"/>
        <v>0</v>
      </c>
      <c r="J1279" s="75">
        <f t="shared" si="3771"/>
        <v>0</v>
      </c>
      <c r="K1279" s="75">
        <f t="shared" si="3771"/>
        <v>0</v>
      </c>
      <c r="L1279" s="75">
        <f t="shared" si="3771"/>
        <v>0</v>
      </c>
      <c r="M1279" s="90">
        <f t="shared" si="3771"/>
        <v>33630</v>
      </c>
      <c r="N1279" s="90">
        <f t="shared" si="3771"/>
        <v>0</v>
      </c>
      <c r="O1279" s="75">
        <f t="shared" si="3771"/>
        <v>0</v>
      </c>
      <c r="P1279" s="75">
        <f t="shared" si="3771"/>
        <v>0</v>
      </c>
      <c r="Q1279" s="75">
        <f t="shared" si="3771"/>
        <v>0</v>
      </c>
      <c r="R1279" s="75">
        <f t="shared" si="3771"/>
        <v>0</v>
      </c>
      <c r="S1279" s="90">
        <f t="shared" si="3772"/>
        <v>33630</v>
      </c>
      <c r="T1279" s="90">
        <f t="shared" si="3772"/>
        <v>0</v>
      </c>
      <c r="U1279" s="75">
        <f t="shared" si="3772"/>
        <v>0</v>
      </c>
      <c r="V1279" s="75">
        <f t="shared" si="3772"/>
        <v>0</v>
      </c>
      <c r="W1279" s="75">
        <f t="shared" si="3772"/>
        <v>0</v>
      </c>
      <c r="X1279" s="75">
        <f t="shared" si="3772"/>
        <v>0</v>
      </c>
      <c r="Y1279" s="90">
        <f t="shared" si="3772"/>
        <v>33630</v>
      </c>
      <c r="Z1279" s="90">
        <f t="shared" si="3772"/>
        <v>0</v>
      </c>
      <c r="AA1279" s="75">
        <f t="shared" si="3772"/>
        <v>0</v>
      </c>
      <c r="AB1279" s="75">
        <f t="shared" si="3772"/>
        <v>0</v>
      </c>
      <c r="AC1279" s="75">
        <f t="shared" si="3772"/>
        <v>6793</v>
      </c>
      <c r="AD1279" s="75">
        <f t="shared" si="3772"/>
        <v>0</v>
      </c>
      <c r="AE1279" s="90">
        <f t="shared" si="3772"/>
        <v>40423</v>
      </c>
      <c r="AF1279" s="90">
        <f t="shared" si="3772"/>
        <v>0</v>
      </c>
      <c r="AG1279" s="75">
        <f t="shared" si="3773"/>
        <v>0</v>
      </c>
      <c r="AH1279" s="75">
        <f t="shared" si="3773"/>
        <v>0</v>
      </c>
      <c r="AI1279" s="75">
        <f t="shared" si="3773"/>
        <v>0</v>
      </c>
      <c r="AJ1279" s="75">
        <f t="shared" si="3773"/>
        <v>0</v>
      </c>
      <c r="AK1279" s="90">
        <f t="shared" si="3773"/>
        <v>40423</v>
      </c>
      <c r="AL1279" s="90">
        <f t="shared" si="3773"/>
        <v>0</v>
      </c>
      <c r="AM1279" s="75">
        <f t="shared" si="3773"/>
        <v>0</v>
      </c>
      <c r="AN1279" s="75">
        <f t="shared" si="3773"/>
        <v>0</v>
      </c>
      <c r="AO1279" s="75">
        <f t="shared" si="3773"/>
        <v>0</v>
      </c>
      <c r="AP1279" s="75">
        <f t="shared" si="3773"/>
        <v>0</v>
      </c>
      <c r="AQ1279" s="90">
        <f t="shared" si="3773"/>
        <v>40423</v>
      </c>
      <c r="AR1279" s="90">
        <f t="shared" si="3773"/>
        <v>0</v>
      </c>
      <c r="AS1279" s="75">
        <f t="shared" si="3774"/>
        <v>0</v>
      </c>
      <c r="AT1279" s="75">
        <f t="shared" si="3774"/>
        <v>0</v>
      </c>
      <c r="AU1279" s="75">
        <f t="shared" si="3774"/>
        <v>0</v>
      </c>
      <c r="AV1279" s="75">
        <f t="shared" si="3774"/>
        <v>0</v>
      </c>
      <c r="AW1279" s="90">
        <f t="shared" si="3774"/>
        <v>40423</v>
      </c>
      <c r="AX1279" s="90">
        <f t="shared" si="3774"/>
        <v>0</v>
      </c>
      <c r="AY1279" s="75">
        <f t="shared" si="3774"/>
        <v>0</v>
      </c>
      <c r="AZ1279" s="75">
        <f t="shared" si="3774"/>
        <v>0</v>
      </c>
      <c r="BA1279" s="75">
        <f t="shared" si="3774"/>
        <v>0</v>
      </c>
      <c r="BB1279" s="75">
        <f t="shared" si="3774"/>
        <v>0</v>
      </c>
      <c r="BC1279" s="90">
        <f t="shared" si="3774"/>
        <v>40423</v>
      </c>
      <c r="BD1279" s="90">
        <f t="shared" si="3774"/>
        <v>0</v>
      </c>
      <c r="BE1279" s="75">
        <f t="shared" si="3775"/>
        <v>0</v>
      </c>
      <c r="BF1279" s="75">
        <f t="shared" si="3775"/>
        <v>0</v>
      </c>
      <c r="BG1279" s="75">
        <f t="shared" si="3775"/>
        <v>0</v>
      </c>
      <c r="BH1279" s="75">
        <f t="shared" si="3775"/>
        <v>0</v>
      </c>
      <c r="BI1279" s="90">
        <f t="shared" si="3775"/>
        <v>40423</v>
      </c>
      <c r="BJ1279" s="90">
        <f t="shared" si="3775"/>
        <v>0</v>
      </c>
      <c r="BK1279" s="75">
        <f t="shared" si="3775"/>
        <v>0</v>
      </c>
      <c r="BL1279" s="75">
        <f t="shared" si="3775"/>
        <v>0</v>
      </c>
      <c r="BM1279" s="75">
        <f t="shared" si="3775"/>
        <v>0</v>
      </c>
      <c r="BN1279" s="75">
        <f t="shared" si="3775"/>
        <v>0</v>
      </c>
      <c r="BO1279" s="90">
        <f t="shared" si="3775"/>
        <v>40423</v>
      </c>
      <c r="BP1279" s="90">
        <f t="shared" si="3775"/>
        <v>0</v>
      </c>
      <c r="BQ1279" s="75">
        <f t="shared" si="3776"/>
        <v>0</v>
      </c>
      <c r="BR1279" s="75">
        <f t="shared" si="3776"/>
        <v>0</v>
      </c>
      <c r="BS1279" s="75">
        <f t="shared" si="3776"/>
        <v>0</v>
      </c>
      <c r="BT1279" s="75">
        <f t="shared" si="3776"/>
        <v>0</v>
      </c>
      <c r="BU1279" s="90">
        <f t="shared" si="3776"/>
        <v>40423</v>
      </c>
      <c r="BV1279" s="90">
        <f t="shared" si="3776"/>
        <v>0</v>
      </c>
      <c r="BW1279" s="75">
        <f t="shared" si="3776"/>
        <v>0</v>
      </c>
      <c r="BX1279" s="75">
        <f t="shared" si="3776"/>
        <v>0</v>
      </c>
      <c r="BY1279" s="75">
        <f t="shared" si="3776"/>
        <v>0</v>
      </c>
      <c r="BZ1279" s="75">
        <f t="shared" si="3776"/>
        <v>0</v>
      </c>
      <c r="CA1279" s="90">
        <f t="shared" si="3776"/>
        <v>40423</v>
      </c>
      <c r="CB1279" s="90">
        <f t="shared" si="3776"/>
        <v>0</v>
      </c>
      <c r="CC1279" s="75">
        <f t="shared" si="3777"/>
        <v>-40423</v>
      </c>
      <c r="CD1279" s="75">
        <f t="shared" si="3777"/>
        <v>0</v>
      </c>
      <c r="CE1279" s="75">
        <f t="shared" si="3777"/>
        <v>0</v>
      </c>
      <c r="CF1279" s="75">
        <f t="shared" si="3777"/>
        <v>0</v>
      </c>
      <c r="CG1279" s="90">
        <f t="shared" si="3777"/>
        <v>0</v>
      </c>
      <c r="CH1279" s="90">
        <f t="shared" si="3777"/>
        <v>0</v>
      </c>
      <c r="CI1279" s="75">
        <f t="shared" si="3777"/>
        <v>0</v>
      </c>
      <c r="CJ1279" s="75">
        <f t="shared" si="3777"/>
        <v>0</v>
      </c>
      <c r="CK1279" s="75">
        <f t="shared" si="3777"/>
        <v>0</v>
      </c>
      <c r="CL1279" s="75">
        <f t="shared" si="3777"/>
        <v>0</v>
      </c>
      <c r="CM1279" s="90">
        <f t="shared" si="3777"/>
        <v>0</v>
      </c>
      <c r="CN1279" s="90">
        <f t="shared" si="3777"/>
        <v>0</v>
      </c>
    </row>
    <row r="1280" spans="1:92" s="76" customFormat="1" ht="33" hidden="1" x14ac:dyDescent="0.25">
      <c r="A1280" s="163" t="s">
        <v>12</v>
      </c>
      <c r="B1280" s="162" t="s">
        <v>293</v>
      </c>
      <c r="C1280" s="162" t="s">
        <v>35</v>
      </c>
      <c r="D1280" s="162" t="s">
        <v>22</v>
      </c>
      <c r="E1280" s="162" t="s">
        <v>543</v>
      </c>
      <c r="F1280" s="162" t="s">
        <v>13</v>
      </c>
      <c r="G1280" s="90">
        <f t="shared" si="3770"/>
        <v>33630</v>
      </c>
      <c r="H1280" s="90">
        <f t="shared" si="3771"/>
        <v>0</v>
      </c>
      <c r="I1280" s="75">
        <f t="shared" si="3771"/>
        <v>0</v>
      </c>
      <c r="J1280" s="75">
        <f t="shared" si="3771"/>
        <v>0</v>
      </c>
      <c r="K1280" s="75">
        <f t="shared" si="3771"/>
        <v>0</v>
      </c>
      <c r="L1280" s="75">
        <f t="shared" si="3771"/>
        <v>0</v>
      </c>
      <c r="M1280" s="90">
        <f t="shared" si="3771"/>
        <v>33630</v>
      </c>
      <c r="N1280" s="90">
        <f t="shared" si="3771"/>
        <v>0</v>
      </c>
      <c r="O1280" s="75">
        <f t="shared" si="3771"/>
        <v>0</v>
      </c>
      <c r="P1280" s="75">
        <f t="shared" si="3771"/>
        <v>0</v>
      </c>
      <c r="Q1280" s="75">
        <f t="shared" si="3771"/>
        <v>0</v>
      </c>
      <c r="R1280" s="75">
        <f t="shared" si="3771"/>
        <v>0</v>
      </c>
      <c r="S1280" s="90">
        <f t="shared" si="3772"/>
        <v>33630</v>
      </c>
      <c r="T1280" s="90">
        <f t="shared" si="3772"/>
        <v>0</v>
      </c>
      <c r="U1280" s="75">
        <f t="shared" si="3772"/>
        <v>0</v>
      </c>
      <c r="V1280" s="75">
        <f t="shared" si="3772"/>
        <v>0</v>
      </c>
      <c r="W1280" s="75">
        <f t="shared" si="3772"/>
        <v>0</v>
      </c>
      <c r="X1280" s="75">
        <f t="shared" si="3772"/>
        <v>0</v>
      </c>
      <c r="Y1280" s="90">
        <f t="shared" si="3772"/>
        <v>33630</v>
      </c>
      <c r="Z1280" s="90">
        <f t="shared" si="3772"/>
        <v>0</v>
      </c>
      <c r="AA1280" s="75">
        <f t="shared" si="3772"/>
        <v>0</v>
      </c>
      <c r="AB1280" s="75">
        <f t="shared" si="3772"/>
        <v>0</v>
      </c>
      <c r="AC1280" s="75">
        <f t="shared" si="3772"/>
        <v>6793</v>
      </c>
      <c r="AD1280" s="75">
        <f t="shared" si="3772"/>
        <v>0</v>
      </c>
      <c r="AE1280" s="90">
        <f t="shared" si="3772"/>
        <v>40423</v>
      </c>
      <c r="AF1280" s="90">
        <f t="shared" si="3772"/>
        <v>0</v>
      </c>
      <c r="AG1280" s="75">
        <f t="shared" si="3773"/>
        <v>0</v>
      </c>
      <c r="AH1280" s="75">
        <f t="shared" si="3773"/>
        <v>0</v>
      </c>
      <c r="AI1280" s="75">
        <f t="shared" si="3773"/>
        <v>0</v>
      </c>
      <c r="AJ1280" s="75">
        <f t="shared" si="3773"/>
        <v>0</v>
      </c>
      <c r="AK1280" s="90">
        <f t="shared" si="3773"/>
        <v>40423</v>
      </c>
      <c r="AL1280" s="90">
        <f t="shared" si="3773"/>
        <v>0</v>
      </c>
      <c r="AM1280" s="75">
        <f t="shared" si="3773"/>
        <v>0</v>
      </c>
      <c r="AN1280" s="75">
        <f t="shared" si="3773"/>
        <v>0</v>
      </c>
      <c r="AO1280" s="75">
        <f t="shared" si="3773"/>
        <v>0</v>
      </c>
      <c r="AP1280" s="75">
        <f t="shared" si="3773"/>
        <v>0</v>
      </c>
      <c r="AQ1280" s="90">
        <f t="shared" si="3773"/>
        <v>40423</v>
      </c>
      <c r="AR1280" s="90">
        <f t="shared" si="3773"/>
        <v>0</v>
      </c>
      <c r="AS1280" s="75">
        <f t="shared" si="3774"/>
        <v>0</v>
      </c>
      <c r="AT1280" s="75">
        <f t="shared" si="3774"/>
        <v>0</v>
      </c>
      <c r="AU1280" s="75">
        <f t="shared" si="3774"/>
        <v>0</v>
      </c>
      <c r="AV1280" s="75">
        <f t="shared" si="3774"/>
        <v>0</v>
      </c>
      <c r="AW1280" s="90">
        <f t="shared" si="3774"/>
        <v>40423</v>
      </c>
      <c r="AX1280" s="90">
        <f t="shared" si="3774"/>
        <v>0</v>
      </c>
      <c r="AY1280" s="75">
        <f t="shared" si="3774"/>
        <v>0</v>
      </c>
      <c r="AZ1280" s="75">
        <f t="shared" si="3774"/>
        <v>0</v>
      </c>
      <c r="BA1280" s="75">
        <f t="shared" si="3774"/>
        <v>0</v>
      </c>
      <c r="BB1280" s="75">
        <f t="shared" si="3774"/>
        <v>0</v>
      </c>
      <c r="BC1280" s="90">
        <f t="shared" si="3774"/>
        <v>40423</v>
      </c>
      <c r="BD1280" s="90">
        <f t="shared" si="3774"/>
        <v>0</v>
      </c>
      <c r="BE1280" s="75">
        <f t="shared" si="3775"/>
        <v>0</v>
      </c>
      <c r="BF1280" s="75">
        <f t="shared" si="3775"/>
        <v>0</v>
      </c>
      <c r="BG1280" s="75">
        <f t="shared" si="3775"/>
        <v>0</v>
      </c>
      <c r="BH1280" s="75">
        <f t="shared" si="3775"/>
        <v>0</v>
      </c>
      <c r="BI1280" s="90">
        <f t="shared" si="3775"/>
        <v>40423</v>
      </c>
      <c r="BJ1280" s="90">
        <f t="shared" si="3775"/>
        <v>0</v>
      </c>
      <c r="BK1280" s="75">
        <f t="shared" si="3775"/>
        <v>0</v>
      </c>
      <c r="BL1280" s="75">
        <f t="shared" si="3775"/>
        <v>0</v>
      </c>
      <c r="BM1280" s="75">
        <f t="shared" si="3775"/>
        <v>0</v>
      </c>
      <c r="BN1280" s="75">
        <f t="shared" si="3775"/>
        <v>0</v>
      </c>
      <c r="BO1280" s="90">
        <f t="shared" si="3775"/>
        <v>40423</v>
      </c>
      <c r="BP1280" s="90">
        <f t="shared" si="3775"/>
        <v>0</v>
      </c>
      <c r="BQ1280" s="75">
        <f t="shared" si="3776"/>
        <v>0</v>
      </c>
      <c r="BR1280" s="75">
        <f t="shared" si="3776"/>
        <v>0</v>
      </c>
      <c r="BS1280" s="75">
        <f t="shared" si="3776"/>
        <v>0</v>
      </c>
      <c r="BT1280" s="75">
        <f t="shared" si="3776"/>
        <v>0</v>
      </c>
      <c r="BU1280" s="90">
        <f t="shared" si="3776"/>
        <v>40423</v>
      </c>
      <c r="BV1280" s="90">
        <f t="shared" si="3776"/>
        <v>0</v>
      </c>
      <c r="BW1280" s="75">
        <f t="shared" si="3776"/>
        <v>0</v>
      </c>
      <c r="BX1280" s="75">
        <f t="shared" si="3776"/>
        <v>0</v>
      </c>
      <c r="BY1280" s="75">
        <f t="shared" si="3776"/>
        <v>0</v>
      </c>
      <c r="BZ1280" s="75">
        <f t="shared" si="3776"/>
        <v>0</v>
      </c>
      <c r="CA1280" s="90">
        <f t="shared" si="3776"/>
        <v>40423</v>
      </c>
      <c r="CB1280" s="90">
        <f t="shared" si="3776"/>
        <v>0</v>
      </c>
      <c r="CC1280" s="75">
        <f t="shared" si="3777"/>
        <v>-40423</v>
      </c>
      <c r="CD1280" s="75">
        <f t="shared" si="3777"/>
        <v>0</v>
      </c>
      <c r="CE1280" s="75">
        <f t="shared" si="3777"/>
        <v>0</v>
      </c>
      <c r="CF1280" s="75">
        <f t="shared" si="3777"/>
        <v>0</v>
      </c>
      <c r="CG1280" s="90">
        <f t="shared" si="3777"/>
        <v>0</v>
      </c>
      <c r="CH1280" s="90">
        <f t="shared" si="3777"/>
        <v>0</v>
      </c>
      <c r="CI1280" s="75">
        <f t="shared" si="3777"/>
        <v>0</v>
      </c>
      <c r="CJ1280" s="75">
        <f t="shared" si="3777"/>
        <v>0</v>
      </c>
      <c r="CK1280" s="75">
        <f t="shared" si="3777"/>
        <v>0</v>
      </c>
      <c r="CL1280" s="75">
        <f t="shared" si="3777"/>
        <v>0</v>
      </c>
      <c r="CM1280" s="90">
        <f t="shared" si="3777"/>
        <v>0</v>
      </c>
      <c r="CN1280" s="90">
        <f t="shared" si="3777"/>
        <v>0</v>
      </c>
    </row>
    <row r="1281" spans="1:92" s="76" customFormat="1" hidden="1" x14ac:dyDescent="0.25">
      <c r="A1281" s="163" t="s">
        <v>24</v>
      </c>
      <c r="B1281" s="162" t="s">
        <v>293</v>
      </c>
      <c r="C1281" s="162" t="s">
        <v>35</v>
      </c>
      <c r="D1281" s="162" t="s">
        <v>22</v>
      </c>
      <c r="E1281" s="162" t="s">
        <v>543</v>
      </c>
      <c r="F1281" s="164">
        <v>620</v>
      </c>
      <c r="G1281" s="90">
        <v>33630</v>
      </c>
      <c r="H1281" s="75"/>
      <c r="I1281" s="75"/>
      <c r="J1281" s="75"/>
      <c r="K1281" s="75"/>
      <c r="L1281" s="75"/>
      <c r="M1281" s="75">
        <f>G1281+I1281+J1281+K1281+L1281</f>
        <v>33630</v>
      </c>
      <c r="N1281" s="75">
        <f>H1281+J1281</f>
        <v>0</v>
      </c>
      <c r="O1281" s="75"/>
      <c r="P1281" s="75"/>
      <c r="Q1281" s="75"/>
      <c r="R1281" s="75"/>
      <c r="S1281" s="75">
        <f>M1281+O1281+P1281+Q1281+R1281</f>
        <v>33630</v>
      </c>
      <c r="T1281" s="75">
        <f>N1281+P1281</f>
        <v>0</v>
      </c>
      <c r="U1281" s="75"/>
      <c r="V1281" s="75"/>
      <c r="W1281" s="75"/>
      <c r="X1281" s="75"/>
      <c r="Y1281" s="75">
        <f>S1281+U1281+V1281+W1281+X1281</f>
        <v>33630</v>
      </c>
      <c r="Z1281" s="75">
        <f>T1281+V1281</f>
        <v>0</v>
      </c>
      <c r="AA1281" s="75"/>
      <c r="AB1281" s="75"/>
      <c r="AC1281" s="75">
        <v>6793</v>
      </c>
      <c r="AD1281" s="75"/>
      <c r="AE1281" s="75">
        <f>Y1281+AA1281+AB1281+AC1281+AD1281</f>
        <v>40423</v>
      </c>
      <c r="AF1281" s="75">
        <f>Z1281+AB1281</f>
        <v>0</v>
      </c>
      <c r="AG1281" s="75"/>
      <c r="AH1281" s="75"/>
      <c r="AI1281" s="75"/>
      <c r="AJ1281" s="75"/>
      <c r="AK1281" s="75">
        <f>AE1281+AG1281+AH1281+AI1281+AJ1281</f>
        <v>40423</v>
      </c>
      <c r="AL1281" s="75">
        <f>AF1281+AH1281</f>
        <v>0</v>
      </c>
      <c r="AM1281" s="75"/>
      <c r="AN1281" s="75"/>
      <c r="AO1281" s="75"/>
      <c r="AP1281" s="75"/>
      <c r="AQ1281" s="75">
        <f>AK1281+AM1281+AN1281+AO1281+AP1281</f>
        <v>40423</v>
      </c>
      <c r="AR1281" s="75">
        <f>AL1281+AN1281</f>
        <v>0</v>
      </c>
      <c r="AS1281" s="75"/>
      <c r="AT1281" s="75"/>
      <c r="AU1281" s="75"/>
      <c r="AV1281" s="75"/>
      <c r="AW1281" s="75">
        <f>AQ1281+AS1281+AT1281+AU1281+AV1281</f>
        <v>40423</v>
      </c>
      <c r="AX1281" s="75">
        <f>AR1281+AT1281</f>
        <v>0</v>
      </c>
      <c r="AY1281" s="75"/>
      <c r="AZ1281" s="75"/>
      <c r="BA1281" s="75"/>
      <c r="BB1281" s="75"/>
      <c r="BC1281" s="75">
        <f>AW1281+AY1281+AZ1281+BA1281+BB1281</f>
        <v>40423</v>
      </c>
      <c r="BD1281" s="75">
        <f>AX1281+AZ1281</f>
        <v>0</v>
      </c>
      <c r="BE1281" s="75"/>
      <c r="BF1281" s="75"/>
      <c r="BG1281" s="75"/>
      <c r="BH1281" s="75"/>
      <c r="BI1281" s="75">
        <f>BC1281+BE1281+BF1281+BG1281+BH1281</f>
        <v>40423</v>
      </c>
      <c r="BJ1281" s="75">
        <f>BD1281+BF1281</f>
        <v>0</v>
      </c>
      <c r="BK1281" s="75"/>
      <c r="BL1281" s="75"/>
      <c r="BM1281" s="75"/>
      <c r="BN1281" s="75"/>
      <c r="BO1281" s="75">
        <f>BI1281+BK1281+BL1281+BM1281+BN1281</f>
        <v>40423</v>
      </c>
      <c r="BP1281" s="75">
        <f>BJ1281+BL1281</f>
        <v>0</v>
      </c>
      <c r="BQ1281" s="75"/>
      <c r="BR1281" s="75"/>
      <c r="BS1281" s="75"/>
      <c r="BT1281" s="75"/>
      <c r="BU1281" s="75">
        <f>BO1281+BQ1281+BR1281+BS1281+BT1281</f>
        <v>40423</v>
      </c>
      <c r="BV1281" s="75">
        <f>BP1281+BR1281</f>
        <v>0</v>
      </c>
      <c r="BW1281" s="75"/>
      <c r="BX1281" s="75"/>
      <c r="BY1281" s="75"/>
      <c r="BZ1281" s="75"/>
      <c r="CA1281" s="75">
        <f>BU1281+BW1281+BX1281+BY1281+BZ1281</f>
        <v>40423</v>
      </c>
      <c r="CB1281" s="75">
        <f>BV1281+BX1281</f>
        <v>0</v>
      </c>
      <c r="CC1281" s="75">
        <v>-40423</v>
      </c>
      <c r="CD1281" s="75"/>
      <c r="CE1281" s="75"/>
      <c r="CF1281" s="75"/>
      <c r="CG1281" s="75">
        <f>CA1281+CC1281+CD1281+CE1281+CF1281</f>
        <v>0</v>
      </c>
      <c r="CH1281" s="75">
        <f>CB1281+CD1281</f>
        <v>0</v>
      </c>
      <c r="CI1281" s="75"/>
      <c r="CJ1281" s="75"/>
      <c r="CK1281" s="75"/>
      <c r="CL1281" s="75"/>
      <c r="CM1281" s="75">
        <f>CG1281+CI1281+CJ1281+CK1281+CL1281</f>
        <v>0</v>
      </c>
      <c r="CN1281" s="75">
        <f>CH1281+CJ1281</f>
        <v>0</v>
      </c>
    </row>
    <row r="1282" spans="1:92" s="76" customFormat="1" hidden="1" x14ac:dyDescent="0.25">
      <c r="A1282" s="163"/>
      <c r="B1282" s="162"/>
      <c r="C1282" s="162"/>
      <c r="D1282" s="162"/>
      <c r="E1282" s="162"/>
      <c r="F1282" s="164"/>
      <c r="G1282" s="90"/>
      <c r="H1282" s="75"/>
      <c r="I1282" s="75"/>
      <c r="J1282" s="75"/>
      <c r="K1282" s="75"/>
      <c r="L1282" s="75"/>
      <c r="M1282" s="75"/>
      <c r="N1282" s="75"/>
      <c r="O1282" s="75"/>
      <c r="P1282" s="75"/>
      <c r="Q1282" s="75"/>
      <c r="R1282" s="75"/>
      <c r="S1282" s="75"/>
      <c r="T1282" s="75"/>
      <c r="U1282" s="75"/>
      <c r="V1282" s="75"/>
      <c r="W1282" s="75"/>
      <c r="X1282" s="75"/>
      <c r="Y1282" s="75"/>
      <c r="Z1282" s="75"/>
      <c r="AA1282" s="75"/>
      <c r="AB1282" s="75"/>
      <c r="AC1282" s="75"/>
      <c r="AD1282" s="75"/>
      <c r="AE1282" s="75"/>
      <c r="AF1282" s="75"/>
      <c r="AG1282" s="75"/>
      <c r="AH1282" s="75"/>
      <c r="AI1282" s="75"/>
      <c r="AJ1282" s="75"/>
      <c r="AK1282" s="75"/>
      <c r="AL1282" s="75"/>
      <c r="AM1282" s="75"/>
      <c r="AN1282" s="75"/>
      <c r="AO1282" s="75"/>
      <c r="AP1282" s="75"/>
      <c r="AQ1282" s="75"/>
      <c r="AR1282" s="75"/>
      <c r="AS1282" s="75"/>
      <c r="AT1282" s="75"/>
      <c r="AU1282" s="75"/>
      <c r="AV1282" s="75"/>
      <c r="AW1282" s="75"/>
      <c r="AX1282" s="75"/>
      <c r="AY1282" s="75"/>
      <c r="AZ1282" s="75"/>
      <c r="BA1282" s="75"/>
      <c r="BB1282" s="75"/>
      <c r="BC1282" s="75"/>
      <c r="BD1282" s="75"/>
      <c r="BE1282" s="75"/>
      <c r="BF1282" s="75"/>
      <c r="BG1282" s="75"/>
      <c r="BH1282" s="75"/>
      <c r="BI1282" s="75"/>
      <c r="BJ1282" s="75"/>
      <c r="BK1282" s="75"/>
      <c r="BL1282" s="75"/>
      <c r="BM1282" s="75"/>
      <c r="BN1282" s="75"/>
      <c r="BO1282" s="75"/>
      <c r="BP1282" s="75"/>
      <c r="BQ1282" s="75"/>
      <c r="BR1282" s="75"/>
      <c r="BS1282" s="75"/>
      <c r="BT1282" s="75"/>
      <c r="BU1282" s="75"/>
      <c r="BV1282" s="75"/>
      <c r="BW1282" s="75"/>
      <c r="BX1282" s="75"/>
      <c r="BY1282" s="75"/>
      <c r="BZ1282" s="75"/>
      <c r="CA1282" s="75"/>
      <c r="CB1282" s="75"/>
      <c r="CC1282" s="75"/>
      <c r="CD1282" s="75"/>
      <c r="CE1282" s="75"/>
      <c r="CF1282" s="75"/>
      <c r="CG1282" s="75"/>
      <c r="CH1282" s="75"/>
      <c r="CI1282" s="75"/>
      <c r="CJ1282" s="75"/>
      <c r="CK1282" s="75"/>
      <c r="CL1282" s="75"/>
      <c r="CM1282" s="75"/>
      <c r="CN1282" s="75"/>
    </row>
    <row r="1283" spans="1:92" ht="18.75" hidden="1" x14ac:dyDescent="0.3">
      <c r="A1283" s="74" t="s">
        <v>190</v>
      </c>
      <c r="B1283" s="25" t="s">
        <v>293</v>
      </c>
      <c r="C1283" s="25" t="s">
        <v>35</v>
      </c>
      <c r="D1283" s="25" t="s">
        <v>87</v>
      </c>
      <c r="E1283" s="25"/>
      <c r="F1283" s="25"/>
      <c r="G1283" s="21">
        <f>G1284</f>
        <v>50488</v>
      </c>
      <c r="H1283" s="21">
        <f t="shared" ref="H1283:R1284" si="3778">H1284</f>
        <v>0</v>
      </c>
      <c r="I1283" s="11">
        <f t="shared" si="3778"/>
        <v>0</v>
      </c>
      <c r="J1283" s="11">
        <f t="shared" si="3778"/>
        <v>0</v>
      </c>
      <c r="K1283" s="11">
        <f t="shared" si="3778"/>
        <v>0</v>
      </c>
      <c r="L1283" s="11">
        <f t="shared" si="3778"/>
        <v>0</v>
      </c>
      <c r="M1283" s="21">
        <f t="shared" si="3778"/>
        <v>50488</v>
      </c>
      <c r="N1283" s="21">
        <f t="shared" si="3778"/>
        <v>0</v>
      </c>
      <c r="O1283" s="11">
        <f t="shared" si="3778"/>
        <v>0</v>
      </c>
      <c r="P1283" s="11">
        <f t="shared" si="3778"/>
        <v>0</v>
      </c>
      <c r="Q1283" s="11">
        <f t="shared" si="3778"/>
        <v>0</v>
      </c>
      <c r="R1283" s="11">
        <f t="shared" si="3778"/>
        <v>0</v>
      </c>
      <c r="S1283" s="21">
        <f>S1284</f>
        <v>50488</v>
      </c>
      <c r="T1283" s="21">
        <f>T1284</f>
        <v>0</v>
      </c>
      <c r="U1283" s="11">
        <f t="shared" ref="U1283:X1284" si="3779">U1284</f>
        <v>0</v>
      </c>
      <c r="V1283" s="11">
        <f t="shared" si="3779"/>
        <v>0</v>
      </c>
      <c r="W1283" s="11">
        <f t="shared" si="3779"/>
        <v>0</v>
      </c>
      <c r="X1283" s="11">
        <f t="shared" si="3779"/>
        <v>0</v>
      </c>
      <c r="Y1283" s="21">
        <f>Y1284</f>
        <v>50488</v>
      </c>
      <c r="Z1283" s="21">
        <f>Z1284</f>
        <v>0</v>
      </c>
      <c r="AA1283" s="11">
        <f t="shared" ref="AA1283:AD1284" si="3780">AA1284</f>
        <v>0</v>
      </c>
      <c r="AB1283" s="11">
        <f t="shared" si="3780"/>
        <v>0</v>
      </c>
      <c r="AC1283" s="21">
        <f t="shared" si="3780"/>
        <v>1364</v>
      </c>
      <c r="AD1283" s="11">
        <f t="shared" si="3780"/>
        <v>0</v>
      </c>
      <c r="AE1283" s="21">
        <f t="shared" ref="AE1283:CN1283" si="3781">AE1284</f>
        <v>51852</v>
      </c>
      <c r="AF1283" s="21">
        <f t="shared" si="3781"/>
        <v>0</v>
      </c>
      <c r="AG1283" s="30">
        <f t="shared" si="3781"/>
        <v>0</v>
      </c>
      <c r="AH1283" s="30">
        <f t="shared" si="3781"/>
        <v>7212</v>
      </c>
      <c r="AI1283" s="30">
        <f t="shared" si="3781"/>
        <v>1478</v>
      </c>
      <c r="AJ1283" s="30">
        <f t="shared" si="3781"/>
        <v>0</v>
      </c>
      <c r="AK1283" s="85">
        <f t="shared" si="3781"/>
        <v>60542</v>
      </c>
      <c r="AL1283" s="85">
        <f t="shared" si="3781"/>
        <v>7212</v>
      </c>
      <c r="AM1283" s="30">
        <f t="shared" si="3781"/>
        <v>0</v>
      </c>
      <c r="AN1283" s="30">
        <f t="shared" si="3781"/>
        <v>0</v>
      </c>
      <c r="AO1283" s="30">
        <f t="shared" si="3781"/>
        <v>0</v>
      </c>
      <c r="AP1283" s="30">
        <f t="shared" si="3781"/>
        <v>0</v>
      </c>
      <c r="AQ1283" s="30">
        <f t="shared" si="3781"/>
        <v>60542</v>
      </c>
      <c r="AR1283" s="30">
        <f t="shared" si="3781"/>
        <v>7212</v>
      </c>
      <c r="AS1283" s="30">
        <f t="shared" si="3781"/>
        <v>-2035</v>
      </c>
      <c r="AT1283" s="30">
        <f t="shared" si="3781"/>
        <v>0</v>
      </c>
      <c r="AU1283" s="30">
        <f t="shared" si="3781"/>
        <v>70</v>
      </c>
      <c r="AV1283" s="30">
        <f t="shared" si="3781"/>
        <v>0</v>
      </c>
      <c r="AW1283" s="30">
        <f t="shared" si="3781"/>
        <v>58577</v>
      </c>
      <c r="AX1283" s="30">
        <f t="shared" si="3781"/>
        <v>7212</v>
      </c>
      <c r="AY1283" s="85">
        <f t="shared" si="3781"/>
        <v>-465</v>
      </c>
      <c r="AZ1283" s="85">
        <f t="shared" si="3781"/>
        <v>0</v>
      </c>
      <c r="BA1283" s="85">
        <f t="shared" si="3781"/>
        <v>0</v>
      </c>
      <c r="BB1283" s="85">
        <f t="shared" si="3781"/>
        <v>0</v>
      </c>
      <c r="BC1283" s="85">
        <f t="shared" si="3781"/>
        <v>58112</v>
      </c>
      <c r="BD1283" s="85">
        <f t="shared" si="3781"/>
        <v>7212</v>
      </c>
      <c r="BE1283" s="30">
        <f t="shared" si="3781"/>
        <v>0</v>
      </c>
      <c r="BF1283" s="30">
        <f t="shared" si="3781"/>
        <v>0</v>
      </c>
      <c r="BG1283" s="30">
        <f t="shared" si="3781"/>
        <v>0</v>
      </c>
      <c r="BH1283" s="30">
        <f t="shared" si="3781"/>
        <v>0</v>
      </c>
      <c r="BI1283" s="144">
        <f t="shared" si="3781"/>
        <v>58112</v>
      </c>
      <c r="BJ1283" s="144">
        <f t="shared" si="3781"/>
        <v>7212</v>
      </c>
      <c r="BK1283" s="85">
        <f t="shared" si="3781"/>
        <v>0</v>
      </c>
      <c r="BL1283" s="85">
        <f t="shared" si="3781"/>
        <v>0</v>
      </c>
      <c r="BM1283" s="85">
        <f t="shared" si="3781"/>
        <v>0</v>
      </c>
      <c r="BN1283" s="85">
        <f t="shared" si="3781"/>
        <v>0</v>
      </c>
      <c r="BO1283" s="85">
        <f t="shared" si="3781"/>
        <v>58112</v>
      </c>
      <c r="BP1283" s="85">
        <f t="shared" si="3781"/>
        <v>7212</v>
      </c>
      <c r="BQ1283" s="30">
        <f t="shared" si="3781"/>
        <v>0</v>
      </c>
      <c r="BR1283" s="30">
        <f t="shared" si="3781"/>
        <v>0</v>
      </c>
      <c r="BS1283" s="30">
        <f t="shared" si="3781"/>
        <v>0</v>
      </c>
      <c r="BT1283" s="30">
        <f t="shared" si="3781"/>
        <v>0</v>
      </c>
      <c r="BU1283" s="30">
        <f t="shared" si="3781"/>
        <v>58112</v>
      </c>
      <c r="BV1283" s="30">
        <f t="shared" si="3781"/>
        <v>7212</v>
      </c>
      <c r="BW1283" s="85">
        <f t="shared" si="3781"/>
        <v>0</v>
      </c>
      <c r="BX1283" s="85">
        <f t="shared" si="3781"/>
        <v>0</v>
      </c>
      <c r="BY1283" s="85">
        <f t="shared" si="3781"/>
        <v>0</v>
      </c>
      <c r="BZ1283" s="85">
        <f t="shared" si="3781"/>
        <v>0</v>
      </c>
      <c r="CA1283" s="85">
        <f t="shared" si="3781"/>
        <v>58112</v>
      </c>
      <c r="CB1283" s="85">
        <f t="shared" si="3781"/>
        <v>7212</v>
      </c>
      <c r="CC1283" s="85">
        <f t="shared" si="3781"/>
        <v>-556</v>
      </c>
      <c r="CD1283" s="85">
        <f t="shared" si="3781"/>
        <v>0</v>
      </c>
      <c r="CE1283" s="85">
        <f t="shared" si="3781"/>
        <v>45</v>
      </c>
      <c r="CF1283" s="85">
        <f t="shared" si="3781"/>
        <v>0</v>
      </c>
      <c r="CG1283" s="85">
        <f t="shared" si="3781"/>
        <v>57601</v>
      </c>
      <c r="CH1283" s="85">
        <f t="shared" si="3781"/>
        <v>7212</v>
      </c>
      <c r="CI1283" s="30">
        <f t="shared" si="3781"/>
        <v>0</v>
      </c>
      <c r="CJ1283" s="30">
        <f t="shared" si="3781"/>
        <v>0</v>
      </c>
      <c r="CK1283" s="30">
        <f t="shared" si="3781"/>
        <v>0</v>
      </c>
      <c r="CL1283" s="30">
        <f t="shared" si="3781"/>
        <v>0</v>
      </c>
      <c r="CM1283" s="30">
        <f t="shared" si="3781"/>
        <v>57601</v>
      </c>
      <c r="CN1283" s="30">
        <f t="shared" si="3781"/>
        <v>7212</v>
      </c>
    </row>
    <row r="1284" spans="1:92" ht="66" hidden="1" x14ac:dyDescent="0.25">
      <c r="A1284" s="55" t="s">
        <v>498</v>
      </c>
      <c r="B1284" s="22" t="s">
        <v>293</v>
      </c>
      <c r="C1284" s="22" t="s">
        <v>35</v>
      </c>
      <c r="D1284" s="22" t="s">
        <v>87</v>
      </c>
      <c r="E1284" s="22" t="s">
        <v>245</v>
      </c>
      <c r="F1284" s="22"/>
      <c r="G1284" s="11">
        <f>G1285</f>
        <v>50488</v>
      </c>
      <c r="H1284" s="11">
        <f t="shared" si="3778"/>
        <v>0</v>
      </c>
      <c r="I1284" s="11">
        <f t="shared" si="3778"/>
        <v>0</v>
      </c>
      <c r="J1284" s="11">
        <f t="shared" si="3778"/>
        <v>0</v>
      </c>
      <c r="K1284" s="11">
        <f t="shared" si="3778"/>
        <v>0</v>
      </c>
      <c r="L1284" s="11">
        <f t="shared" si="3778"/>
        <v>0</v>
      </c>
      <c r="M1284" s="11">
        <f t="shared" si="3778"/>
        <v>50488</v>
      </c>
      <c r="N1284" s="11">
        <f t="shared" si="3778"/>
        <v>0</v>
      </c>
      <c r="O1284" s="11">
        <f t="shared" si="3778"/>
        <v>0</v>
      </c>
      <c r="P1284" s="11">
        <f t="shared" si="3778"/>
        <v>0</v>
      </c>
      <c r="Q1284" s="11">
        <f t="shared" si="3778"/>
        <v>0</v>
      </c>
      <c r="R1284" s="11">
        <f t="shared" si="3778"/>
        <v>0</v>
      </c>
      <c r="S1284" s="11">
        <f>S1285</f>
        <v>50488</v>
      </c>
      <c r="T1284" s="11">
        <f>T1285</f>
        <v>0</v>
      </c>
      <c r="U1284" s="11">
        <f t="shared" si="3779"/>
        <v>0</v>
      </c>
      <c r="V1284" s="11">
        <f t="shared" si="3779"/>
        <v>0</v>
      </c>
      <c r="W1284" s="11">
        <f t="shared" si="3779"/>
        <v>0</v>
      </c>
      <c r="X1284" s="11">
        <f t="shared" si="3779"/>
        <v>0</v>
      </c>
      <c r="Y1284" s="11">
        <f>Y1285</f>
        <v>50488</v>
      </c>
      <c r="Z1284" s="11">
        <f>Z1285</f>
        <v>0</v>
      </c>
      <c r="AA1284" s="11">
        <f t="shared" si="3780"/>
        <v>0</v>
      </c>
      <c r="AB1284" s="11">
        <f t="shared" si="3780"/>
        <v>0</v>
      </c>
      <c r="AC1284" s="11">
        <f t="shared" si="3780"/>
        <v>1364</v>
      </c>
      <c r="AD1284" s="11">
        <f t="shared" si="3780"/>
        <v>0</v>
      </c>
      <c r="AE1284" s="11">
        <f>AE1285</f>
        <v>51852</v>
      </c>
      <c r="AF1284" s="11">
        <f>AF1285</f>
        <v>0</v>
      </c>
      <c r="AG1284" s="11">
        <f t="shared" ref="AG1284:AL1284" si="3782">AG1285+AG1361+AG1365</f>
        <v>0</v>
      </c>
      <c r="AH1284" s="11">
        <f t="shared" si="3782"/>
        <v>7212</v>
      </c>
      <c r="AI1284" s="11">
        <f t="shared" si="3782"/>
        <v>1478</v>
      </c>
      <c r="AJ1284" s="11">
        <f t="shared" si="3782"/>
        <v>0</v>
      </c>
      <c r="AK1284" s="75">
        <f t="shared" si="3782"/>
        <v>60542</v>
      </c>
      <c r="AL1284" s="75">
        <f t="shared" si="3782"/>
        <v>7212</v>
      </c>
      <c r="AM1284" s="11">
        <f t="shared" ref="AM1284:AR1284" si="3783">AM1285+AM1361+AM1365</f>
        <v>0</v>
      </c>
      <c r="AN1284" s="11">
        <f t="shared" si="3783"/>
        <v>0</v>
      </c>
      <c r="AO1284" s="11">
        <f t="shared" si="3783"/>
        <v>0</v>
      </c>
      <c r="AP1284" s="11">
        <f t="shared" si="3783"/>
        <v>0</v>
      </c>
      <c r="AQ1284" s="11">
        <f t="shared" si="3783"/>
        <v>60542</v>
      </c>
      <c r="AR1284" s="11">
        <f t="shared" si="3783"/>
        <v>7212</v>
      </c>
      <c r="AS1284" s="11">
        <f t="shared" ref="AS1284:AX1284" si="3784">AS1285+AS1361+AS1365</f>
        <v>-2035</v>
      </c>
      <c r="AT1284" s="11">
        <f t="shared" si="3784"/>
        <v>0</v>
      </c>
      <c r="AU1284" s="11">
        <f t="shared" si="3784"/>
        <v>70</v>
      </c>
      <c r="AV1284" s="11">
        <f t="shared" si="3784"/>
        <v>0</v>
      </c>
      <c r="AW1284" s="11">
        <f t="shared" si="3784"/>
        <v>58577</v>
      </c>
      <c r="AX1284" s="11">
        <f t="shared" si="3784"/>
        <v>7212</v>
      </c>
      <c r="AY1284" s="75">
        <f t="shared" ref="AY1284:BD1284" si="3785">AY1285+AY1361+AY1365</f>
        <v>-465</v>
      </c>
      <c r="AZ1284" s="75">
        <f t="shared" si="3785"/>
        <v>0</v>
      </c>
      <c r="BA1284" s="75">
        <f t="shared" si="3785"/>
        <v>0</v>
      </c>
      <c r="BB1284" s="75">
        <f t="shared" si="3785"/>
        <v>0</v>
      </c>
      <c r="BC1284" s="75">
        <f t="shared" si="3785"/>
        <v>58112</v>
      </c>
      <c r="BD1284" s="75">
        <f t="shared" si="3785"/>
        <v>7212</v>
      </c>
      <c r="BE1284" s="11">
        <f t="shared" ref="BE1284:BJ1284" si="3786">BE1285+BE1361+BE1365</f>
        <v>0</v>
      </c>
      <c r="BF1284" s="11">
        <f t="shared" si="3786"/>
        <v>0</v>
      </c>
      <c r="BG1284" s="11">
        <f t="shared" si="3786"/>
        <v>0</v>
      </c>
      <c r="BH1284" s="11">
        <f t="shared" si="3786"/>
        <v>0</v>
      </c>
      <c r="BI1284" s="138">
        <f t="shared" si="3786"/>
        <v>58112</v>
      </c>
      <c r="BJ1284" s="138">
        <f t="shared" si="3786"/>
        <v>7212</v>
      </c>
      <c r="BK1284" s="75">
        <f t="shared" ref="BK1284:BP1284" si="3787">BK1285+BK1361+BK1365</f>
        <v>0</v>
      </c>
      <c r="BL1284" s="75">
        <f t="shared" si="3787"/>
        <v>0</v>
      </c>
      <c r="BM1284" s="75">
        <f t="shared" si="3787"/>
        <v>0</v>
      </c>
      <c r="BN1284" s="75">
        <f t="shared" si="3787"/>
        <v>0</v>
      </c>
      <c r="BO1284" s="75">
        <f t="shared" si="3787"/>
        <v>58112</v>
      </c>
      <c r="BP1284" s="75">
        <f t="shared" si="3787"/>
        <v>7212</v>
      </c>
      <c r="BQ1284" s="11">
        <f t="shared" ref="BQ1284:BV1284" si="3788">BQ1285+BQ1361+BQ1365</f>
        <v>0</v>
      </c>
      <c r="BR1284" s="11">
        <f t="shared" si="3788"/>
        <v>0</v>
      </c>
      <c r="BS1284" s="11">
        <f t="shared" si="3788"/>
        <v>0</v>
      </c>
      <c r="BT1284" s="11">
        <f t="shared" si="3788"/>
        <v>0</v>
      </c>
      <c r="BU1284" s="11">
        <f t="shared" si="3788"/>
        <v>58112</v>
      </c>
      <c r="BV1284" s="11">
        <f t="shared" si="3788"/>
        <v>7212</v>
      </c>
      <c r="BW1284" s="75">
        <f t="shared" ref="BW1284:CB1284" si="3789">BW1285+BW1361+BW1365</f>
        <v>0</v>
      </c>
      <c r="BX1284" s="75">
        <f t="shared" si="3789"/>
        <v>0</v>
      </c>
      <c r="BY1284" s="75">
        <f t="shared" si="3789"/>
        <v>0</v>
      </c>
      <c r="BZ1284" s="75">
        <f t="shared" si="3789"/>
        <v>0</v>
      </c>
      <c r="CA1284" s="75">
        <f t="shared" si="3789"/>
        <v>58112</v>
      </c>
      <c r="CB1284" s="75">
        <f t="shared" si="3789"/>
        <v>7212</v>
      </c>
      <c r="CC1284" s="75">
        <f t="shared" ref="CC1284:CH1284" si="3790">CC1285+CC1361+CC1365</f>
        <v>-556</v>
      </c>
      <c r="CD1284" s="75">
        <f t="shared" si="3790"/>
        <v>0</v>
      </c>
      <c r="CE1284" s="75">
        <f t="shared" si="3790"/>
        <v>45</v>
      </c>
      <c r="CF1284" s="75">
        <f t="shared" si="3790"/>
        <v>0</v>
      </c>
      <c r="CG1284" s="75">
        <f t="shared" si="3790"/>
        <v>57601</v>
      </c>
      <c r="CH1284" s="75">
        <f t="shared" si="3790"/>
        <v>7212</v>
      </c>
      <c r="CI1284" s="11">
        <f t="shared" ref="CI1284:CN1284" si="3791">CI1285+CI1361+CI1365</f>
        <v>0</v>
      </c>
      <c r="CJ1284" s="11">
        <f t="shared" si="3791"/>
        <v>0</v>
      </c>
      <c r="CK1284" s="11">
        <f t="shared" si="3791"/>
        <v>0</v>
      </c>
      <c r="CL1284" s="11">
        <f t="shared" si="3791"/>
        <v>0</v>
      </c>
      <c r="CM1284" s="11">
        <f t="shared" si="3791"/>
        <v>57601</v>
      </c>
      <c r="CN1284" s="11">
        <f t="shared" si="3791"/>
        <v>7212</v>
      </c>
    </row>
    <row r="1285" spans="1:92" hidden="1" x14ac:dyDescent="0.25">
      <c r="A1285" s="63" t="s">
        <v>305</v>
      </c>
      <c r="B1285" s="22" t="s">
        <v>293</v>
      </c>
      <c r="C1285" s="22" t="s">
        <v>35</v>
      </c>
      <c r="D1285" s="22" t="s">
        <v>87</v>
      </c>
      <c r="E1285" s="22" t="s">
        <v>306</v>
      </c>
      <c r="F1285" s="22"/>
      <c r="G1285" s="11">
        <f>G1286+G1289+G1292+G1295+G1298+G1301+G1304+G1307+G1310+G1313+G1316+G1319+G1322+G1325+G1331+G1334+G1337+G1340+G1343+G1346+G1352+G1355+G1358+G1328+G1349</f>
        <v>50488</v>
      </c>
      <c r="H1285" s="11">
        <f t="shared" ref="H1285:N1285" si="3792">H1286+H1289+H1292+H1295+H1298+H1301+H1304+H1307+H1310+H1313+H1316+H1319+H1322+H1325+H1331+H1334+H1337+H1340+H1343+H1346+H1352+H1355+H1358+H1328+H1349</f>
        <v>0</v>
      </c>
      <c r="I1285" s="11">
        <f t="shared" si="3792"/>
        <v>0</v>
      </c>
      <c r="J1285" s="11">
        <f t="shared" si="3792"/>
        <v>0</v>
      </c>
      <c r="K1285" s="11">
        <f t="shared" si="3792"/>
        <v>0</v>
      </c>
      <c r="L1285" s="11">
        <f t="shared" si="3792"/>
        <v>0</v>
      </c>
      <c r="M1285" s="11">
        <f t="shared" si="3792"/>
        <v>50488</v>
      </c>
      <c r="N1285" s="11">
        <f t="shared" si="3792"/>
        <v>0</v>
      </c>
      <c r="O1285" s="11">
        <f t="shared" ref="O1285:T1285" si="3793">O1286+O1289+O1292+O1295+O1298+O1301+O1304+O1307+O1310+O1313+O1316+O1319+O1322+O1325+O1331+O1334+O1337+O1340+O1343+O1346+O1352+O1355+O1358+O1328+O1349</f>
        <v>0</v>
      </c>
      <c r="P1285" s="11">
        <f t="shared" si="3793"/>
        <v>0</v>
      </c>
      <c r="Q1285" s="11">
        <f t="shared" si="3793"/>
        <v>0</v>
      </c>
      <c r="R1285" s="11">
        <f t="shared" si="3793"/>
        <v>0</v>
      </c>
      <c r="S1285" s="11">
        <f t="shared" si="3793"/>
        <v>50488</v>
      </c>
      <c r="T1285" s="11">
        <f t="shared" si="3793"/>
        <v>0</v>
      </c>
      <c r="U1285" s="11">
        <f t="shared" ref="U1285:Z1285" si="3794">U1286+U1289+U1292+U1295+U1298+U1301+U1304+U1307+U1310+U1313+U1316+U1319+U1322+U1325+U1331+U1334+U1337+U1340+U1343+U1346+U1352+U1355+U1358+U1328+U1349</f>
        <v>0</v>
      </c>
      <c r="V1285" s="11">
        <f t="shared" si="3794"/>
        <v>0</v>
      </c>
      <c r="W1285" s="11">
        <f t="shared" si="3794"/>
        <v>0</v>
      </c>
      <c r="X1285" s="11">
        <f t="shared" si="3794"/>
        <v>0</v>
      </c>
      <c r="Y1285" s="11">
        <f t="shared" si="3794"/>
        <v>50488</v>
      </c>
      <c r="Z1285" s="11">
        <f t="shared" si="3794"/>
        <v>0</v>
      </c>
      <c r="AA1285" s="11">
        <f t="shared" ref="AA1285:AF1285" si="3795">AA1286+AA1289+AA1292+AA1295+AA1298+AA1301+AA1304+AA1307+AA1310+AA1313+AA1316+AA1319+AA1322+AA1325+AA1331+AA1334+AA1337+AA1340+AA1343+AA1346+AA1352+AA1355+AA1358+AA1328+AA1349</f>
        <v>0</v>
      </c>
      <c r="AB1285" s="11">
        <f t="shared" si="3795"/>
        <v>0</v>
      </c>
      <c r="AC1285" s="11">
        <f t="shared" si="3795"/>
        <v>1364</v>
      </c>
      <c r="AD1285" s="11">
        <f t="shared" si="3795"/>
        <v>0</v>
      </c>
      <c r="AE1285" s="11">
        <f t="shared" si="3795"/>
        <v>51852</v>
      </c>
      <c r="AF1285" s="11">
        <f t="shared" si="3795"/>
        <v>0</v>
      </c>
      <c r="AG1285" s="11">
        <f t="shared" ref="AG1285:AL1285" si="3796">AG1286+AG1289+AG1292+AG1295+AG1298+AG1301+AG1304+AG1307+AG1310+AG1313+AG1316+AG1319+AG1322+AG1325+AG1331+AG1334+AG1337+AG1340+AG1343+AG1346+AG1352+AG1355+AG1358+AG1328+AG1349</f>
        <v>0</v>
      </c>
      <c r="AH1285" s="11">
        <f t="shared" si="3796"/>
        <v>0</v>
      </c>
      <c r="AI1285" s="11">
        <f t="shared" si="3796"/>
        <v>0</v>
      </c>
      <c r="AJ1285" s="11">
        <f t="shared" si="3796"/>
        <v>0</v>
      </c>
      <c r="AK1285" s="75">
        <f t="shared" si="3796"/>
        <v>51852</v>
      </c>
      <c r="AL1285" s="75">
        <f t="shared" si="3796"/>
        <v>0</v>
      </c>
      <c r="AM1285" s="11">
        <f t="shared" ref="AM1285:AR1285" si="3797">AM1286+AM1289+AM1292+AM1295+AM1298+AM1301+AM1304+AM1307+AM1310+AM1313+AM1316+AM1319+AM1322+AM1325+AM1331+AM1334+AM1337+AM1340+AM1343+AM1346+AM1352+AM1355+AM1358+AM1328+AM1349</f>
        <v>0</v>
      </c>
      <c r="AN1285" s="11">
        <f t="shared" si="3797"/>
        <v>0</v>
      </c>
      <c r="AO1285" s="11">
        <f t="shared" si="3797"/>
        <v>0</v>
      </c>
      <c r="AP1285" s="11">
        <f t="shared" si="3797"/>
        <v>0</v>
      </c>
      <c r="AQ1285" s="11">
        <f t="shared" si="3797"/>
        <v>51852</v>
      </c>
      <c r="AR1285" s="11">
        <f t="shared" si="3797"/>
        <v>0</v>
      </c>
      <c r="AS1285" s="11">
        <f t="shared" ref="AS1285:AX1285" si="3798">AS1286+AS1289+AS1292+AS1295+AS1298+AS1301+AS1304+AS1307+AS1310+AS1313+AS1316+AS1319+AS1322+AS1325+AS1331+AS1334+AS1337+AS1340+AS1343+AS1346+AS1352+AS1355+AS1358+AS1328+AS1349</f>
        <v>-2035</v>
      </c>
      <c r="AT1285" s="11">
        <f t="shared" si="3798"/>
        <v>0</v>
      </c>
      <c r="AU1285" s="11">
        <f t="shared" si="3798"/>
        <v>70</v>
      </c>
      <c r="AV1285" s="11">
        <f t="shared" si="3798"/>
        <v>0</v>
      </c>
      <c r="AW1285" s="11">
        <f t="shared" si="3798"/>
        <v>49887</v>
      </c>
      <c r="AX1285" s="11">
        <f t="shared" si="3798"/>
        <v>0</v>
      </c>
      <c r="AY1285" s="75">
        <f t="shared" ref="AY1285:BD1285" si="3799">AY1286+AY1289+AY1292+AY1295+AY1298+AY1301+AY1304+AY1307+AY1310+AY1313+AY1316+AY1319+AY1322+AY1325+AY1331+AY1334+AY1337+AY1340+AY1343+AY1346+AY1352+AY1355+AY1358+AY1328+AY1349</f>
        <v>-465</v>
      </c>
      <c r="AZ1285" s="75">
        <f t="shared" si="3799"/>
        <v>0</v>
      </c>
      <c r="BA1285" s="75">
        <f t="shared" si="3799"/>
        <v>0</v>
      </c>
      <c r="BB1285" s="75">
        <f t="shared" si="3799"/>
        <v>0</v>
      </c>
      <c r="BC1285" s="75">
        <f t="shared" si="3799"/>
        <v>49422</v>
      </c>
      <c r="BD1285" s="75">
        <f t="shared" si="3799"/>
        <v>0</v>
      </c>
      <c r="BE1285" s="11">
        <f t="shared" ref="BE1285:BJ1285" si="3800">BE1286+BE1289+BE1292+BE1295+BE1298+BE1301+BE1304+BE1307+BE1310+BE1313+BE1316+BE1319+BE1322+BE1325+BE1331+BE1334+BE1337+BE1340+BE1343+BE1346+BE1352+BE1355+BE1358+BE1328+BE1349</f>
        <v>0</v>
      </c>
      <c r="BF1285" s="11">
        <f t="shared" si="3800"/>
        <v>0</v>
      </c>
      <c r="BG1285" s="11">
        <f t="shared" si="3800"/>
        <v>0</v>
      </c>
      <c r="BH1285" s="11">
        <f t="shared" si="3800"/>
        <v>0</v>
      </c>
      <c r="BI1285" s="138">
        <f t="shared" si="3800"/>
        <v>49422</v>
      </c>
      <c r="BJ1285" s="138">
        <f t="shared" si="3800"/>
        <v>0</v>
      </c>
      <c r="BK1285" s="75">
        <f t="shared" ref="BK1285:BP1285" si="3801">BK1286+BK1289+BK1292+BK1295+BK1298+BK1301+BK1304+BK1307+BK1310+BK1313+BK1316+BK1319+BK1322+BK1325+BK1331+BK1334+BK1337+BK1340+BK1343+BK1346+BK1352+BK1355+BK1358+BK1328+BK1349</f>
        <v>0</v>
      </c>
      <c r="BL1285" s="75">
        <f t="shared" si="3801"/>
        <v>0</v>
      </c>
      <c r="BM1285" s="75">
        <f t="shared" si="3801"/>
        <v>0</v>
      </c>
      <c r="BN1285" s="75">
        <f t="shared" si="3801"/>
        <v>0</v>
      </c>
      <c r="BO1285" s="75">
        <f t="shared" si="3801"/>
        <v>49422</v>
      </c>
      <c r="BP1285" s="75">
        <f t="shared" si="3801"/>
        <v>0</v>
      </c>
      <c r="BQ1285" s="11">
        <f t="shared" ref="BQ1285:BV1285" si="3802">BQ1286+BQ1289+BQ1292+BQ1295+BQ1298+BQ1301+BQ1304+BQ1307+BQ1310+BQ1313+BQ1316+BQ1319+BQ1322+BQ1325+BQ1331+BQ1334+BQ1337+BQ1340+BQ1343+BQ1346+BQ1352+BQ1355+BQ1358+BQ1328+BQ1349</f>
        <v>0</v>
      </c>
      <c r="BR1285" s="11">
        <f t="shared" si="3802"/>
        <v>0</v>
      </c>
      <c r="BS1285" s="11">
        <f t="shared" si="3802"/>
        <v>0</v>
      </c>
      <c r="BT1285" s="11">
        <f t="shared" si="3802"/>
        <v>0</v>
      </c>
      <c r="BU1285" s="11">
        <f t="shared" si="3802"/>
        <v>49422</v>
      </c>
      <c r="BV1285" s="11">
        <f t="shared" si="3802"/>
        <v>0</v>
      </c>
      <c r="BW1285" s="75">
        <f t="shared" ref="BW1285:CB1285" si="3803">BW1286+BW1289+BW1292+BW1295+BW1298+BW1301+BW1304+BW1307+BW1310+BW1313+BW1316+BW1319+BW1322+BW1325+BW1331+BW1334+BW1337+BW1340+BW1343+BW1346+BW1352+BW1355+BW1358+BW1328+BW1349</f>
        <v>0</v>
      </c>
      <c r="BX1285" s="75">
        <f t="shared" si="3803"/>
        <v>0</v>
      </c>
      <c r="BY1285" s="75">
        <f t="shared" si="3803"/>
        <v>0</v>
      </c>
      <c r="BZ1285" s="75">
        <f t="shared" si="3803"/>
        <v>0</v>
      </c>
      <c r="CA1285" s="75">
        <f t="shared" si="3803"/>
        <v>49422</v>
      </c>
      <c r="CB1285" s="75">
        <f t="shared" si="3803"/>
        <v>0</v>
      </c>
      <c r="CC1285" s="75">
        <f t="shared" ref="CC1285:CH1285" si="3804">CC1286+CC1289+CC1292+CC1295+CC1298+CC1301+CC1304+CC1307+CC1310+CC1313+CC1316+CC1319+CC1322+CC1325+CC1331+CC1334+CC1337+CC1340+CC1343+CC1346+CC1352+CC1355+CC1358+CC1328+CC1349</f>
        <v>-556</v>
      </c>
      <c r="CD1285" s="75">
        <f t="shared" si="3804"/>
        <v>0</v>
      </c>
      <c r="CE1285" s="75">
        <f t="shared" si="3804"/>
        <v>45</v>
      </c>
      <c r="CF1285" s="75">
        <f t="shared" si="3804"/>
        <v>0</v>
      </c>
      <c r="CG1285" s="75">
        <f t="shared" si="3804"/>
        <v>48911</v>
      </c>
      <c r="CH1285" s="75">
        <f t="shared" si="3804"/>
        <v>0</v>
      </c>
      <c r="CI1285" s="11">
        <f t="shared" ref="CI1285:CN1285" si="3805">CI1286+CI1289+CI1292+CI1295+CI1298+CI1301+CI1304+CI1307+CI1310+CI1313+CI1316+CI1319+CI1322+CI1325+CI1331+CI1334+CI1337+CI1340+CI1343+CI1346+CI1352+CI1355+CI1358+CI1328+CI1349</f>
        <v>0</v>
      </c>
      <c r="CJ1285" s="11">
        <f t="shared" si="3805"/>
        <v>0</v>
      </c>
      <c r="CK1285" s="11">
        <f t="shared" si="3805"/>
        <v>0</v>
      </c>
      <c r="CL1285" s="11">
        <f t="shared" si="3805"/>
        <v>0</v>
      </c>
      <c r="CM1285" s="11">
        <f t="shared" si="3805"/>
        <v>48911</v>
      </c>
      <c r="CN1285" s="11">
        <f t="shared" si="3805"/>
        <v>0</v>
      </c>
    </row>
    <row r="1286" spans="1:92" ht="33" hidden="1" x14ac:dyDescent="0.25">
      <c r="A1286" s="51" t="s">
        <v>307</v>
      </c>
      <c r="B1286" s="22" t="s">
        <v>293</v>
      </c>
      <c r="C1286" s="22" t="s">
        <v>35</v>
      </c>
      <c r="D1286" s="22" t="s">
        <v>87</v>
      </c>
      <c r="E1286" s="22" t="s">
        <v>308</v>
      </c>
      <c r="F1286" s="22"/>
      <c r="G1286" s="11">
        <f>G1287</f>
        <v>2115</v>
      </c>
      <c r="H1286" s="11">
        <f t="shared" ref="H1286:R1287" si="3806">H1287</f>
        <v>0</v>
      </c>
      <c r="I1286" s="11">
        <f t="shared" si="3806"/>
        <v>0</v>
      </c>
      <c r="J1286" s="11">
        <f t="shared" si="3806"/>
        <v>0</v>
      </c>
      <c r="K1286" s="11">
        <f t="shared" si="3806"/>
        <v>0</v>
      </c>
      <c r="L1286" s="11">
        <f t="shared" si="3806"/>
        <v>0</v>
      </c>
      <c r="M1286" s="11">
        <f t="shared" si="3806"/>
        <v>2115</v>
      </c>
      <c r="N1286" s="11">
        <f t="shared" si="3806"/>
        <v>0</v>
      </c>
      <c r="O1286" s="11">
        <f t="shared" si="3806"/>
        <v>0</v>
      </c>
      <c r="P1286" s="11">
        <f t="shared" si="3806"/>
        <v>0</v>
      </c>
      <c r="Q1286" s="11">
        <f t="shared" si="3806"/>
        <v>0</v>
      </c>
      <c r="R1286" s="11">
        <f t="shared" si="3806"/>
        <v>0</v>
      </c>
      <c r="S1286" s="11">
        <f>S1287</f>
        <v>2115</v>
      </c>
      <c r="T1286" s="11">
        <f>T1287</f>
        <v>0</v>
      </c>
      <c r="U1286" s="11">
        <f t="shared" ref="U1286:X1287" si="3807">U1287</f>
        <v>0</v>
      </c>
      <c r="V1286" s="11">
        <f t="shared" si="3807"/>
        <v>0</v>
      </c>
      <c r="W1286" s="11">
        <f t="shared" si="3807"/>
        <v>0</v>
      </c>
      <c r="X1286" s="11">
        <f t="shared" si="3807"/>
        <v>0</v>
      </c>
      <c r="Y1286" s="11">
        <f>Y1287</f>
        <v>2115</v>
      </c>
      <c r="Z1286" s="11">
        <f>Z1287</f>
        <v>0</v>
      </c>
      <c r="AA1286" s="11">
        <f t="shared" ref="AA1286:AD1287" si="3808">AA1287</f>
        <v>0</v>
      </c>
      <c r="AB1286" s="11">
        <f t="shared" si="3808"/>
        <v>0</v>
      </c>
      <c r="AC1286" s="11">
        <f t="shared" si="3808"/>
        <v>0</v>
      </c>
      <c r="AD1286" s="11">
        <f t="shared" si="3808"/>
        <v>0</v>
      </c>
      <c r="AE1286" s="11">
        <f>AE1287</f>
        <v>2115</v>
      </c>
      <c r="AF1286" s="11">
        <f>AF1287</f>
        <v>0</v>
      </c>
      <c r="AG1286" s="11">
        <f t="shared" ref="AG1286:AJ1287" si="3809">AG1287</f>
        <v>0</v>
      </c>
      <c r="AH1286" s="11">
        <f t="shared" si="3809"/>
        <v>0</v>
      </c>
      <c r="AI1286" s="11">
        <f t="shared" si="3809"/>
        <v>0</v>
      </c>
      <c r="AJ1286" s="11">
        <f t="shared" si="3809"/>
        <v>0</v>
      </c>
      <c r="AK1286" s="75">
        <f>AK1287</f>
        <v>2115</v>
      </c>
      <c r="AL1286" s="75">
        <f>AL1287</f>
        <v>0</v>
      </c>
      <c r="AM1286" s="11">
        <f t="shared" ref="AM1286:AP1287" si="3810">AM1287</f>
        <v>0</v>
      </c>
      <c r="AN1286" s="11">
        <f t="shared" si="3810"/>
        <v>0</v>
      </c>
      <c r="AO1286" s="11">
        <f t="shared" si="3810"/>
        <v>0</v>
      </c>
      <c r="AP1286" s="11">
        <f t="shared" si="3810"/>
        <v>0</v>
      </c>
      <c r="AQ1286" s="11">
        <f>AQ1287</f>
        <v>2115</v>
      </c>
      <c r="AR1286" s="11">
        <f>AR1287</f>
        <v>0</v>
      </c>
      <c r="AS1286" s="11">
        <f t="shared" ref="AS1286:AV1287" si="3811">AS1287</f>
        <v>0</v>
      </c>
      <c r="AT1286" s="11">
        <f t="shared" si="3811"/>
        <v>0</v>
      </c>
      <c r="AU1286" s="11">
        <f t="shared" si="3811"/>
        <v>0</v>
      </c>
      <c r="AV1286" s="11">
        <f t="shared" si="3811"/>
        <v>0</v>
      </c>
      <c r="AW1286" s="11">
        <f>AW1287</f>
        <v>2115</v>
      </c>
      <c r="AX1286" s="11">
        <f>AX1287</f>
        <v>0</v>
      </c>
      <c r="AY1286" s="75">
        <f t="shared" ref="AY1286:BB1287" si="3812">AY1287</f>
        <v>0</v>
      </c>
      <c r="AZ1286" s="75">
        <f t="shared" si="3812"/>
        <v>0</v>
      </c>
      <c r="BA1286" s="75">
        <f t="shared" si="3812"/>
        <v>0</v>
      </c>
      <c r="BB1286" s="75">
        <f t="shared" si="3812"/>
        <v>0</v>
      </c>
      <c r="BC1286" s="75">
        <f>BC1287</f>
        <v>2115</v>
      </c>
      <c r="BD1286" s="75">
        <f>BD1287</f>
        <v>0</v>
      </c>
      <c r="BE1286" s="11">
        <f t="shared" ref="BE1286:BH1287" si="3813">BE1287</f>
        <v>0</v>
      </c>
      <c r="BF1286" s="11">
        <f t="shared" si="3813"/>
        <v>0</v>
      </c>
      <c r="BG1286" s="11">
        <f t="shared" si="3813"/>
        <v>0</v>
      </c>
      <c r="BH1286" s="11">
        <f t="shared" si="3813"/>
        <v>0</v>
      </c>
      <c r="BI1286" s="138">
        <f>BI1287</f>
        <v>2115</v>
      </c>
      <c r="BJ1286" s="138">
        <f>BJ1287</f>
        <v>0</v>
      </c>
      <c r="BK1286" s="75">
        <f t="shared" ref="BK1286:BN1287" si="3814">BK1287</f>
        <v>0</v>
      </c>
      <c r="BL1286" s="75">
        <f t="shared" si="3814"/>
        <v>0</v>
      </c>
      <c r="BM1286" s="75">
        <f t="shared" si="3814"/>
        <v>0</v>
      </c>
      <c r="BN1286" s="75">
        <f t="shared" si="3814"/>
        <v>0</v>
      </c>
      <c r="BO1286" s="75">
        <f>BO1287</f>
        <v>2115</v>
      </c>
      <c r="BP1286" s="75">
        <f>BP1287</f>
        <v>0</v>
      </c>
      <c r="BQ1286" s="11">
        <f t="shared" ref="BQ1286:BT1287" si="3815">BQ1287</f>
        <v>0</v>
      </c>
      <c r="BR1286" s="11">
        <f t="shared" si="3815"/>
        <v>0</v>
      </c>
      <c r="BS1286" s="11">
        <f t="shared" si="3815"/>
        <v>0</v>
      </c>
      <c r="BT1286" s="11">
        <f t="shared" si="3815"/>
        <v>0</v>
      </c>
      <c r="BU1286" s="11">
        <f>BU1287</f>
        <v>2115</v>
      </c>
      <c r="BV1286" s="11">
        <f>BV1287</f>
        <v>0</v>
      </c>
      <c r="BW1286" s="75">
        <f t="shared" ref="BW1286:BZ1287" si="3816">BW1287</f>
        <v>0</v>
      </c>
      <c r="BX1286" s="75">
        <f t="shared" si="3816"/>
        <v>0</v>
      </c>
      <c r="BY1286" s="75">
        <f t="shared" si="3816"/>
        <v>0</v>
      </c>
      <c r="BZ1286" s="75">
        <f t="shared" si="3816"/>
        <v>0</v>
      </c>
      <c r="CA1286" s="75">
        <f>CA1287</f>
        <v>2115</v>
      </c>
      <c r="CB1286" s="75">
        <f>CB1287</f>
        <v>0</v>
      </c>
      <c r="CC1286" s="75">
        <f t="shared" ref="CC1286:CF1287" si="3817">CC1287</f>
        <v>0</v>
      </c>
      <c r="CD1286" s="75">
        <f t="shared" si="3817"/>
        <v>0</v>
      </c>
      <c r="CE1286" s="75">
        <f t="shared" si="3817"/>
        <v>0</v>
      </c>
      <c r="CF1286" s="75">
        <f t="shared" si="3817"/>
        <v>0</v>
      </c>
      <c r="CG1286" s="75">
        <f>CG1287</f>
        <v>2115</v>
      </c>
      <c r="CH1286" s="75">
        <f>CH1287</f>
        <v>0</v>
      </c>
      <c r="CI1286" s="11">
        <f t="shared" ref="CI1286:CL1287" si="3818">CI1287</f>
        <v>0</v>
      </c>
      <c r="CJ1286" s="11">
        <f t="shared" si="3818"/>
        <v>0</v>
      </c>
      <c r="CK1286" s="11">
        <f t="shared" si="3818"/>
        <v>0</v>
      </c>
      <c r="CL1286" s="11">
        <f t="shared" si="3818"/>
        <v>0</v>
      </c>
      <c r="CM1286" s="11">
        <f>CM1287</f>
        <v>2115</v>
      </c>
      <c r="CN1286" s="11">
        <f>CN1287</f>
        <v>0</v>
      </c>
    </row>
    <row r="1287" spans="1:92" hidden="1" x14ac:dyDescent="0.25">
      <c r="A1287" s="63" t="s">
        <v>112</v>
      </c>
      <c r="B1287" s="22" t="s">
        <v>293</v>
      </c>
      <c r="C1287" s="22" t="s">
        <v>35</v>
      </c>
      <c r="D1287" s="22" t="s">
        <v>87</v>
      </c>
      <c r="E1287" s="22" t="s">
        <v>308</v>
      </c>
      <c r="F1287" s="22" t="s">
        <v>113</v>
      </c>
      <c r="G1287" s="18">
        <f>G1288</f>
        <v>2115</v>
      </c>
      <c r="H1287" s="18">
        <f t="shared" si="3806"/>
        <v>0</v>
      </c>
      <c r="I1287" s="11">
        <f t="shared" si="3806"/>
        <v>0</v>
      </c>
      <c r="J1287" s="11">
        <f t="shared" si="3806"/>
        <v>0</v>
      </c>
      <c r="K1287" s="11">
        <f t="shared" si="3806"/>
        <v>0</v>
      </c>
      <c r="L1287" s="11">
        <f t="shared" si="3806"/>
        <v>0</v>
      </c>
      <c r="M1287" s="18">
        <f t="shared" si="3806"/>
        <v>2115</v>
      </c>
      <c r="N1287" s="18">
        <f t="shared" si="3806"/>
        <v>0</v>
      </c>
      <c r="O1287" s="11">
        <f t="shared" si="3806"/>
        <v>0</v>
      </c>
      <c r="P1287" s="11">
        <f t="shared" si="3806"/>
        <v>0</v>
      </c>
      <c r="Q1287" s="11">
        <f t="shared" si="3806"/>
        <v>0</v>
      </c>
      <c r="R1287" s="11">
        <f t="shared" si="3806"/>
        <v>0</v>
      </c>
      <c r="S1287" s="18">
        <f>S1288</f>
        <v>2115</v>
      </c>
      <c r="T1287" s="18">
        <f>T1288</f>
        <v>0</v>
      </c>
      <c r="U1287" s="11">
        <f t="shared" si="3807"/>
        <v>0</v>
      </c>
      <c r="V1287" s="11">
        <f t="shared" si="3807"/>
        <v>0</v>
      </c>
      <c r="W1287" s="11">
        <f t="shared" si="3807"/>
        <v>0</v>
      </c>
      <c r="X1287" s="11">
        <f t="shared" si="3807"/>
        <v>0</v>
      </c>
      <c r="Y1287" s="18">
        <f>Y1288</f>
        <v>2115</v>
      </c>
      <c r="Z1287" s="18">
        <f>Z1288</f>
        <v>0</v>
      </c>
      <c r="AA1287" s="11">
        <f t="shared" si="3808"/>
        <v>0</v>
      </c>
      <c r="AB1287" s="11">
        <f t="shared" si="3808"/>
        <v>0</v>
      </c>
      <c r="AC1287" s="11">
        <f t="shared" si="3808"/>
        <v>0</v>
      </c>
      <c r="AD1287" s="11">
        <f t="shared" si="3808"/>
        <v>0</v>
      </c>
      <c r="AE1287" s="18">
        <f>AE1288</f>
        <v>2115</v>
      </c>
      <c r="AF1287" s="18">
        <f>AF1288</f>
        <v>0</v>
      </c>
      <c r="AG1287" s="11">
        <f t="shared" si="3809"/>
        <v>0</v>
      </c>
      <c r="AH1287" s="11">
        <f t="shared" si="3809"/>
        <v>0</v>
      </c>
      <c r="AI1287" s="11">
        <f t="shared" si="3809"/>
        <v>0</v>
      </c>
      <c r="AJ1287" s="11">
        <f t="shared" si="3809"/>
        <v>0</v>
      </c>
      <c r="AK1287" s="81">
        <f>AK1288</f>
        <v>2115</v>
      </c>
      <c r="AL1287" s="81">
        <f>AL1288</f>
        <v>0</v>
      </c>
      <c r="AM1287" s="11">
        <f t="shared" si="3810"/>
        <v>0</v>
      </c>
      <c r="AN1287" s="11">
        <f t="shared" si="3810"/>
        <v>0</v>
      </c>
      <c r="AO1287" s="11">
        <f t="shared" si="3810"/>
        <v>0</v>
      </c>
      <c r="AP1287" s="11">
        <f t="shared" si="3810"/>
        <v>0</v>
      </c>
      <c r="AQ1287" s="18">
        <f>AQ1288</f>
        <v>2115</v>
      </c>
      <c r="AR1287" s="18">
        <f>AR1288</f>
        <v>0</v>
      </c>
      <c r="AS1287" s="11">
        <f t="shared" si="3811"/>
        <v>0</v>
      </c>
      <c r="AT1287" s="11">
        <f t="shared" si="3811"/>
        <v>0</v>
      </c>
      <c r="AU1287" s="11">
        <f t="shared" si="3811"/>
        <v>0</v>
      </c>
      <c r="AV1287" s="11">
        <f t="shared" si="3811"/>
        <v>0</v>
      </c>
      <c r="AW1287" s="18">
        <f>AW1288</f>
        <v>2115</v>
      </c>
      <c r="AX1287" s="18">
        <f>AX1288</f>
        <v>0</v>
      </c>
      <c r="AY1287" s="75">
        <f t="shared" si="3812"/>
        <v>0</v>
      </c>
      <c r="AZ1287" s="75">
        <f t="shared" si="3812"/>
        <v>0</v>
      </c>
      <c r="BA1287" s="75">
        <f t="shared" si="3812"/>
        <v>0</v>
      </c>
      <c r="BB1287" s="75">
        <f t="shared" si="3812"/>
        <v>0</v>
      </c>
      <c r="BC1287" s="81">
        <f>BC1288</f>
        <v>2115</v>
      </c>
      <c r="BD1287" s="81">
        <f>BD1288</f>
        <v>0</v>
      </c>
      <c r="BE1287" s="11">
        <f t="shared" si="3813"/>
        <v>0</v>
      </c>
      <c r="BF1287" s="11">
        <f t="shared" si="3813"/>
        <v>0</v>
      </c>
      <c r="BG1287" s="11">
        <f t="shared" si="3813"/>
        <v>0</v>
      </c>
      <c r="BH1287" s="11">
        <f t="shared" si="3813"/>
        <v>0</v>
      </c>
      <c r="BI1287" s="140">
        <f>BI1288</f>
        <v>2115</v>
      </c>
      <c r="BJ1287" s="140">
        <f>BJ1288</f>
        <v>0</v>
      </c>
      <c r="BK1287" s="75">
        <f t="shared" si="3814"/>
        <v>0</v>
      </c>
      <c r="BL1287" s="75">
        <f t="shared" si="3814"/>
        <v>0</v>
      </c>
      <c r="BM1287" s="75">
        <f t="shared" si="3814"/>
        <v>0</v>
      </c>
      <c r="BN1287" s="75">
        <f t="shared" si="3814"/>
        <v>0</v>
      </c>
      <c r="BO1287" s="81">
        <f>BO1288</f>
        <v>2115</v>
      </c>
      <c r="BP1287" s="81">
        <f>BP1288</f>
        <v>0</v>
      </c>
      <c r="BQ1287" s="11">
        <f t="shared" si="3815"/>
        <v>0</v>
      </c>
      <c r="BR1287" s="11">
        <f t="shared" si="3815"/>
        <v>0</v>
      </c>
      <c r="BS1287" s="11">
        <f t="shared" si="3815"/>
        <v>0</v>
      </c>
      <c r="BT1287" s="11">
        <f t="shared" si="3815"/>
        <v>0</v>
      </c>
      <c r="BU1287" s="18">
        <f>BU1288</f>
        <v>2115</v>
      </c>
      <c r="BV1287" s="18">
        <f>BV1288</f>
        <v>0</v>
      </c>
      <c r="BW1287" s="75">
        <f t="shared" si="3816"/>
        <v>0</v>
      </c>
      <c r="BX1287" s="75">
        <f t="shared" si="3816"/>
        <v>0</v>
      </c>
      <c r="BY1287" s="75">
        <f t="shared" si="3816"/>
        <v>0</v>
      </c>
      <c r="BZ1287" s="75">
        <f t="shared" si="3816"/>
        <v>0</v>
      </c>
      <c r="CA1287" s="81">
        <f>CA1288</f>
        <v>2115</v>
      </c>
      <c r="CB1287" s="81">
        <f>CB1288</f>
        <v>0</v>
      </c>
      <c r="CC1287" s="75">
        <f t="shared" si="3817"/>
        <v>0</v>
      </c>
      <c r="CD1287" s="75">
        <f t="shared" si="3817"/>
        <v>0</v>
      </c>
      <c r="CE1287" s="75">
        <f t="shared" si="3817"/>
        <v>0</v>
      </c>
      <c r="CF1287" s="75">
        <f t="shared" si="3817"/>
        <v>0</v>
      </c>
      <c r="CG1287" s="81">
        <f>CG1288</f>
        <v>2115</v>
      </c>
      <c r="CH1287" s="81">
        <f>CH1288</f>
        <v>0</v>
      </c>
      <c r="CI1287" s="11">
        <f t="shared" si="3818"/>
        <v>0</v>
      </c>
      <c r="CJ1287" s="11">
        <f t="shared" si="3818"/>
        <v>0</v>
      </c>
      <c r="CK1287" s="11">
        <f t="shared" si="3818"/>
        <v>0</v>
      </c>
      <c r="CL1287" s="11">
        <f t="shared" si="3818"/>
        <v>0</v>
      </c>
      <c r="CM1287" s="18">
        <f>CM1288</f>
        <v>2115</v>
      </c>
      <c r="CN1287" s="18">
        <f>CN1288</f>
        <v>0</v>
      </c>
    </row>
    <row r="1288" spans="1:92" hidden="1" x14ac:dyDescent="0.25">
      <c r="A1288" s="63" t="s">
        <v>309</v>
      </c>
      <c r="B1288" s="22" t="s">
        <v>293</v>
      </c>
      <c r="C1288" s="22" t="s">
        <v>35</v>
      </c>
      <c r="D1288" s="22" t="s">
        <v>87</v>
      </c>
      <c r="E1288" s="22" t="s">
        <v>308</v>
      </c>
      <c r="F1288" s="44" t="s">
        <v>310</v>
      </c>
      <c r="G1288" s="11">
        <f>1175+940</f>
        <v>2115</v>
      </c>
      <c r="H1288" s="11"/>
      <c r="I1288" s="11"/>
      <c r="J1288" s="11"/>
      <c r="K1288" s="11"/>
      <c r="L1288" s="11"/>
      <c r="M1288" s="11">
        <f>G1288+I1288+J1288+K1288+L1288</f>
        <v>2115</v>
      </c>
      <c r="N1288" s="11">
        <f>H1288+J1288</f>
        <v>0</v>
      </c>
      <c r="O1288" s="11"/>
      <c r="P1288" s="11"/>
      <c r="Q1288" s="11"/>
      <c r="R1288" s="11"/>
      <c r="S1288" s="11">
        <f>M1288+O1288+P1288+Q1288+R1288</f>
        <v>2115</v>
      </c>
      <c r="T1288" s="11">
        <f>N1288+P1288</f>
        <v>0</v>
      </c>
      <c r="U1288" s="11"/>
      <c r="V1288" s="11"/>
      <c r="W1288" s="11"/>
      <c r="X1288" s="11"/>
      <c r="Y1288" s="11">
        <f>S1288+U1288+V1288+W1288+X1288</f>
        <v>2115</v>
      </c>
      <c r="Z1288" s="11">
        <f>T1288+V1288</f>
        <v>0</v>
      </c>
      <c r="AA1288" s="11"/>
      <c r="AB1288" s="11"/>
      <c r="AC1288" s="11"/>
      <c r="AD1288" s="11"/>
      <c r="AE1288" s="11">
        <f>Y1288+AA1288+AB1288+AC1288+AD1288</f>
        <v>2115</v>
      </c>
      <c r="AF1288" s="11">
        <f>Z1288+AB1288</f>
        <v>0</v>
      </c>
      <c r="AG1288" s="11"/>
      <c r="AH1288" s="11"/>
      <c r="AI1288" s="11"/>
      <c r="AJ1288" s="11"/>
      <c r="AK1288" s="75">
        <f>AE1288+AG1288+AH1288+AI1288+AJ1288</f>
        <v>2115</v>
      </c>
      <c r="AL1288" s="75">
        <f>AF1288+AH1288</f>
        <v>0</v>
      </c>
      <c r="AM1288" s="11"/>
      <c r="AN1288" s="11"/>
      <c r="AO1288" s="11"/>
      <c r="AP1288" s="11"/>
      <c r="AQ1288" s="11">
        <f>AK1288+AM1288+AN1288+AO1288+AP1288</f>
        <v>2115</v>
      </c>
      <c r="AR1288" s="11">
        <f>AL1288+AN1288</f>
        <v>0</v>
      </c>
      <c r="AS1288" s="11"/>
      <c r="AT1288" s="11"/>
      <c r="AU1288" s="11"/>
      <c r="AV1288" s="11"/>
      <c r="AW1288" s="11">
        <f>AQ1288+AS1288+AT1288+AU1288+AV1288</f>
        <v>2115</v>
      </c>
      <c r="AX1288" s="11">
        <f>AR1288+AT1288</f>
        <v>0</v>
      </c>
      <c r="AY1288" s="75"/>
      <c r="AZ1288" s="75"/>
      <c r="BA1288" s="75"/>
      <c r="BB1288" s="75"/>
      <c r="BC1288" s="75">
        <f>AW1288+AY1288+AZ1288+BA1288+BB1288</f>
        <v>2115</v>
      </c>
      <c r="BD1288" s="75">
        <f>AX1288+AZ1288</f>
        <v>0</v>
      </c>
      <c r="BE1288" s="11"/>
      <c r="BF1288" s="11"/>
      <c r="BG1288" s="11"/>
      <c r="BH1288" s="11"/>
      <c r="BI1288" s="138">
        <f>BC1288+BE1288+BF1288+BG1288+BH1288</f>
        <v>2115</v>
      </c>
      <c r="BJ1288" s="138">
        <f>BD1288+BF1288</f>
        <v>0</v>
      </c>
      <c r="BK1288" s="75"/>
      <c r="BL1288" s="75"/>
      <c r="BM1288" s="75"/>
      <c r="BN1288" s="75"/>
      <c r="BO1288" s="75">
        <f>BI1288+BK1288+BL1288+BM1288+BN1288</f>
        <v>2115</v>
      </c>
      <c r="BP1288" s="75">
        <f>BJ1288+BL1288</f>
        <v>0</v>
      </c>
      <c r="BQ1288" s="11"/>
      <c r="BR1288" s="11"/>
      <c r="BS1288" s="11"/>
      <c r="BT1288" s="11"/>
      <c r="BU1288" s="11">
        <f>BO1288+BQ1288+BR1288+BS1288+BT1288</f>
        <v>2115</v>
      </c>
      <c r="BV1288" s="11">
        <f>BP1288+BR1288</f>
        <v>0</v>
      </c>
      <c r="BW1288" s="75"/>
      <c r="BX1288" s="75"/>
      <c r="BY1288" s="75"/>
      <c r="BZ1288" s="75"/>
      <c r="CA1288" s="75">
        <f>BU1288+BW1288+BX1288+BY1288+BZ1288</f>
        <v>2115</v>
      </c>
      <c r="CB1288" s="75">
        <f>BV1288+BX1288</f>
        <v>0</v>
      </c>
      <c r="CC1288" s="75"/>
      <c r="CD1288" s="75"/>
      <c r="CE1288" s="75"/>
      <c r="CF1288" s="75"/>
      <c r="CG1288" s="75">
        <f>CA1288+CC1288+CD1288+CE1288+CF1288</f>
        <v>2115</v>
      </c>
      <c r="CH1288" s="75">
        <f>CB1288+CD1288</f>
        <v>0</v>
      </c>
      <c r="CI1288" s="11"/>
      <c r="CJ1288" s="11"/>
      <c r="CK1288" s="11"/>
      <c r="CL1288" s="11"/>
      <c r="CM1288" s="11">
        <f>CG1288+CI1288+CJ1288+CK1288+CL1288</f>
        <v>2115</v>
      </c>
      <c r="CN1288" s="11">
        <f>CH1288+CJ1288</f>
        <v>0</v>
      </c>
    </row>
    <row r="1289" spans="1:92" ht="66" hidden="1" x14ac:dyDescent="0.25">
      <c r="A1289" s="63" t="s">
        <v>311</v>
      </c>
      <c r="B1289" s="22" t="s">
        <v>293</v>
      </c>
      <c r="C1289" s="22" t="s">
        <v>35</v>
      </c>
      <c r="D1289" s="22" t="s">
        <v>87</v>
      </c>
      <c r="E1289" s="22" t="s">
        <v>312</v>
      </c>
      <c r="F1289" s="44"/>
      <c r="G1289" s="11">
        <f>G1290</f>
        <v>1068</v>
      </c>
      <c r="H1289" s="11">
        <f t="shared" ref="H1289:R1290" si="3819">H1290</f>
        <v>0</v>
      </c>
      <c r="I1289" s="11">
        <f t="shared" si="3819"/>
        <v>0</v>
      </c>
      <c r="J1289" s="11">
        <f t="shared" si="3819"/>
        <v>0</v>
      </c>
      <c r="K1289" s="11">
        <f t="shared" si="3819"/>
        <v>0</v>
      </c>
      <c r="L1289" s="11">
        <f t="shared" si="3819"/>
        <v>0</v>
      </c>
      <c r="M1289" s="11">
        <f t="shared" si="3819"/>
        <v>1068</v>
      </c>
      <c r="N1289" s="11">
        <f t="shared" si="3819"/>
        <v>0</v>
      </c>
      <c r="O1289" s="11">
        <f t="shared" si="3819"/>
        <v>0</v>
      </c>
      <c r="P1289" s="11">
        <f t="shared" si="3819"/>
        <v>0</v>
      </c>
      <c r="Q1289" s="11">
        <f t="shared" si="3819"/>
        <v>0</v>
      </c>
      <c r="R1289" s="11">
        <f t="shared" si="3819"/>
        <v>0</v>
      </c>
      <c r="S1289" s="11">
        <f>S1290</f>
        <v>1068</v>
      </c>
      <c r="T1289" s="11">
        <f>T1290</f>
        <v>0</v>
      </c>
      <c r="U1289" s="11">
        <f t="shared" ref="U1289:X1290" si="3820">U1290</f>
        <v>0</v>
      </c>
      <c r="V1289" s="11">
        <f t="shared" si="3820"/>
        <v>0</v>
      </c>
      <c r="W1289" s="11">
        <f t="shared" si="3820"/>
        <v>0</v>
      </c>
      <c r="X1289" s="11">
        <f t="shared" si="3820"/>
        <v>0</v>
      </c>
      <c r="Y1289" s="11">
        <f>Y1290</f>
        <v>1068</v>
      </c>
      <c r="Z1289" s="11">
        <f>Z1290</f>
        <v>0</v>
      </c>
      <c r="AA1289" s="11">
        <f t="shared" ref="AA1289:AD1290" si="3821">AA1290</f>
        <v>0</v>
      </c>
      <c r="AB1289" s="11">
        <f t="shared" si="3821"/>
        <v>0</v>
      </c>
      <c r="AC1289" s="11">
        <f t="shared" si="3821"/>
        <v>0</v>
      </c>
      <c r="AD1289" s="11">
        <f t="shared" si="3821"/>
        <v>0</v>
      </c>
      <c r="AE1289" s="11">
        <f>AE1290</f>
        <v>1068</v>
      </c>
      <c r="AF1289" s="11">
        <f>AF1290</f>
        <v>0</v>
      </c>
      <c r="AG1289" s="11">
        <f t="shared" ref="AG1289:AJ1290" si="3822">AG1290</f>
        <v>0</v>
      </c>
      <c r="AH1289" s="11">
        <f t="shared" si="3822"/>
        <v>0</v>
      </c>
      <c r="AI1289" s="11">
        <f t="shared" si="3822"/>
        <v>0</v>
      </c>
      <c r="AJ1289" s="11">
        <f t="shared" si="3822"/>
        <v>0</v>
      </c>
      <c r="AK1289" s="75">
        <f>AK1290</f>
        <v>1068</v>
      </c>
      <c r="AL1289" s="75">
        <f>AL1290</f>
        <v>0</v>
      </c>
      <c r="AM1289" s="11">
        <f t="shared" ref="AM1289:AP1290" si="3823">AM1290</f>
        <v>0</v>
      </c>
      <c r="AN1289" s="11">
        <f t="shared" si="3823"/>
        <v>0</v>
      </c>
      <c r="AO1289" s="11">
        <f t="shared" si="3823"/>
        <v>0</v>
      </c>
      <c r="AP1289" s="11">
        <f t="shared" si="3823"/>
        <v>0</v>
      </c>
      <c r="AQ1289" s="11">
        <f>AQ1290</f>
        <v>1068</v>
      </c>
      <c r="AR1289" s="11">
        <f>AR1290</f>
        <v>0</v>
      </c>
      <c r="AS1289" s="11">
        <f t="shared" ref="AS1289:AV1290" si="3824">AS1290</f>
        <v>0</v>
      </c>
      <c r="AT1289" s="11">
        <f t="shared" si="3824"/>
        <v>0</v>
      </c>
      <c r="AU1289" s="11">
        <f t="shared" si="3824"/>
        <v>0</v>
      </c>
      <c r="AV1289" s="11">
        <f t="shared" si="3824"/>
        <v>0</v>
      </c>
      <c r="AW1289" s="11">
        <f>AW1290</f>
        <v>1068</v>
      </c>
      <c r="AX1289" s="11">
        <f>AX1290</f>
        <v>0</v>
      </c>
      <c r="AY1289" s="75">
        <f t="shared" ref="AY1289:BB1290" si="3825">AY1290</f>
        <v>0</v>
      </c>
      <c r="AZ1289" s="75">
        <f t="shared" si="3825"/>
        <v>0</v>
      </c>
      <c r="BA1289" s="75">
        <f t="shared" si="3825"/>
        <v>0</v>
      </c>
      <c r="BB1289" s="75">
        <f t="shared" si="3825"/>
        <v>0</v>
      </c>
      <c r="BC1289" s="75">
        <f>BC1290</f>
        <v>1068</v>
      </c>
      <c r="BD1289" s="75">
        <f>BD1290</f>
        <v>0</v>
      </c>
      <c r="BE1289" s="11">
        <f t="shared" ref="BE1289:BH1290" si="3826">BE1290</f>
        <v>0</v>
      </c>
      <c r="BF1289" s="11">
        <f t="shared" si="3826"/>
        <v>0</v>
      </c>
      <c r="BG1289" s="11">
        <f t="shared" si="3826"/>
        <v>0</v>
      </c>
      <c r="BH1289" s="11">
        <f t="shared" si="3826"/>
        <v>0</v>
      </c>
      <c r="BI1289" s="138">
        <f>BI1290</f>
        <v>1068</v>
      </c>
      <c r="BJ1289" s="138">
        <f>BJ1290</f>
        <v>0</v>
      </c>
      <c r="BK1289" s="75">
        <f t="shared" ref="BK1289:BN1290" si="3827">BK1290</f>
        <v>0</v>
      </c>
      <c r="BL1289" s="75">
        <f t="shared" si="3827"/>
        <v>0</v>
      </c>
      <c r="BM1289" s="75">
        <f t="shared" si="3827"/>
        <v>0</v>
      </c>
      <c r="BN1289" s="75">
        <f t="shared" si="3827"/>
        <v>0</v>
      </c>
      <c r="BO1289" s="75">
        <f>BO1290</f>
        <v>1068</v>
      </c>
      <c r="BP1289" s="75">
        <f>BP1290</f>
        <v>0</v>
      </c>
      <c r="BQ1289" s="11">
        <f t="shared" ref="BQ1289:BT1290" si="3828">BQ1290</f>
        <v>0</v>
      </c>
      <c r="BR1289" s="11">
        <f t="shared" si="3828"/>
        <v>0</v>
      </c>
      <c r="BS1289" s="11">
        <f t="shared" si="3828"/>
        <v>0</v>
      </c>
      <c r="BT1289" s="11">
        <f t="shared" si="3828"/>
        <v>0</v>
      </c>
      <c r="BU1289" s="11">
        <f>BU1290</f>
        <v>1068</v>
      </c>
      <c r="BV1289" s="11">
        <f>BV1290</f>
        <v>0</v>
      </c>
      <c r="BW1289" s="75">
        <f t="shared" ref="BW1289:BZ1290" si="3829">BW1290</f>
        <v>0</v>
      </c>
      <c r="BX1289" s="75">
        <f t="shared" si="3829"/>
        <v>0</v>
      </c>
      <c r="BY1289" s="75">
        <f t="shared" si="3829"/>
        <v>0</v>
      </c>
      <c r="BZ1289" s="75">
        <f t="shared" si="3829"/>
        <v>0</v>
      </c>
      <c r="CA1289" s="75">
        <f>CA1290</f>
        <v>1068</v>
      </c>
      <c r="CB1289" s="75">
        <f>CB1290</f>
        <v>0</v>
      </c>
      <c r="CC1289" s="75">
        <f t="shared" ref="CC1289:CF1290" si="3830">CC1290</f>
        <v>0</v>
      </c>
      <c r="CD1289" s="75">
        <f t="shared" si="3830"/>
        <v>0</v>
      </c>
      <c r="CE1289" s="75">
        <f t="shared" si="3830"/>
        <v>0</v>
      </c>
      <c r="CF1289" s="75">
        <f t="shared" si="3830"/>
        <v>0</v>
      </c>
      <c r="CG1289" s="75">
        <f>CG1290</f>
        <v>1068</v>
      </c>
      <c r="CH1289" s="75">
        <f>CH1290</f>
        <v>0</v>
      </c>
      <c r="CI1289" s="11">
        <f t="shared" ref="CI1289:CL1290" si="3831">CI1290</f>
        <v>0</v>
      </c>
      <c r="CJ1289" s="11">
        <f t="shared" si="3831"/>
        <v>0</v>
      </c>
      <c r="CK1289" s="11">
        <f t="shared" si="3831"/>
        <v>0</v>
      </c>
      <c r="CL1289" s="11">
        <f t="shared" si="3831"/>
        <v>0</v>
      </c>
      <c r="CM1289" s="11">
        <f>CM1290</f>
        <v>1068</v>
      </c>
      <c r="CN1289" s="11">
        <f>CN1290</f>
        <v>0</v>
      </c>
    </row>
    <row r="1290" spans="1:92" hidden="1" x14ac:dyDescent="0.25">
      <c r="A1290" s="63" t="s">
        <v>112</v>
      </c>
      <c r="B1290" s="22" t="s">
        <v>293</v>
      </c>
      <c r="C1290" s="22" t="s">
        <v>35</v>
      </c>
      <c r="D1290" s="22" t="s">
        <v>87</v>
      </c>
      <c r="E1290" s="22" t="s">
        <v>312</v>
      </c>
      <c r="F1290" s="44" t="s">
        <v>113</v>
      </c>
      <c r="G1290" s="11">
        <f>G1291</f>
        <v>1068</v>
      </c>
      <c r="H1290" s="11">
        <f t="shared" si="3819"/>
        <v>0</v>
      </c>
      <c r="I1290" s="11">
        <f t="shared" si="3819"/>
        <v>0</v>
      </c>
      <c r="J1290" s="11">
        <f t="shared" si="3819"/>
        <v>0</v>
      </c>
      <c r="K1290" s="11">
        <f t="shared" si="3819"/>
        <v>0</v>
      </c>
      <c r="L1290" s="11">
        <f t="shared" si="3819"/>
        <v>0</v>
      </c>
      <c r="M1290" s="11">
        <f t="shared" si="3819"/>
        <v>1068</v>
      </c>
      <c r="N1290" s="11">
        <f t="shared" si="3819"/>
        <v>0</v>
      </c>
      <c r="O1290" s="11">
        <f t="shared" si="3819"/>
        <v>0</v>
      </c>
      <c r="P1290" s="11">
        <f t="shared" si="3819"/>
        <v>0</v>
      </c>
      <c r="Q1290" s="11">
        <f t="shared" si="3819"/>
        <v>0</v>
      </c>
      <c r="R1290" s="11">
        <f t="shared" si="3819"/>
        <v>0</v>
      </c>
      <c r="S1290" s="11">
        <f>S1291</f>
        <v>1068</v>
      </c>
      <c r="T1290" s="11">
        <f>T1291</f>
        <v>0</v>
      </c>
      <c r="U1290" s="11">
        <f t="shared" si="3820"/>
        <v>0</v>
      </c>
      <c r="V1290" s="11">
        <f t="shared" si="3820"/>
        <v>0</v>
      </c>
      <c r="W1290" s="11">
        <f t="shared" si="3820"/>
        <v>0</v>
      </c>
      <c r="X1290" s="11">
        <f t="shared" si="3820"/>
        <v>0</v>
      </c>
      <c r="Y1290" s="11">
        <f>Y1291</f>
        <v>1068</v>
      </c>
      <c r="Z1290" s="11">
        <f>Z1291</f>
        <v>0</v>
      </c>
      <c r="AA1290" s="11">
        <f t="shared" si="3821"/>
        <v>0</v>
      </c>
      <c r="AB1290" s="11">
        <f t="shared" si="3821"/>
        <v>0</v>
      </c>
      <c r="AC1290" s="11">
        <f t="shared" si="3821"/>
        <v>0</v>
      </c>
      <c r="AD1290" s="11">
        <f t="shared" si="3821"/>
        <v>0</v>
      </c>
      <c r="AE1290" s="11">
        <f>AE1291</f>
        <v>1068</v>
      </c>
      <c r="AF1290" s="11">
        <f>AF1291</f>
        <v>0</v>
      </c>
      <c r="AG1290" s="11">
        <f t="shared" si="3822"/>
        <v>0</v>
      </c>
      <c r="AH1290" s="11">
        <f t="shared" si="3822"/>
        <v>0</v>
      </c>
      <c r="AI1290" s="11">
        <f t="shared" si="3822"/>
        <v>0</v>
      </c>
      <c r="AJ1290" s="11">
        <f t="shared" si="3822"/>
        <v>0</v>
      </c>
      <c r="AK1290" s="75">
        <f>AK1291</f>
        <v>1068</v>
      </c>
      <c r="AL1290" s="75">
        <f>AL1291</f>
        <v>0</v>
      </c>
      <c r="AM1290" s="11">
        <f t="shared" si="3823"/>
        <v>0</v>
      </c>
      <c r="AN1290" s="11">
        <f t="shared" si="3823"/>
        <v>0</v>
      </c>
      <c r="AO1290" s="11">
        <f t="shared" si="3823"/>
        <v>0</v>
      </c>
      <c r="AP1290" s="11">
        <f t="shared" si="3823"/>
        <v>0</v>
      </c>
      <c r="AQ1290" s="11">
        <f>AQ1291</f>
        <v>1068</v>
      </c>
      <c r="AR1290" s="11">
        <f>AR1291</f>
        <v>0</v>
      </c>
      <c r="AS1290" s="11">
        <f t="shared" si="3824"/>
        <v>0</v>
      </c>
      <c r="AT1290" s="11">
        <f t="shared" si="3824"/>
        <v>0</v>
      </c>
      <c r="AU1290" s="11">
        <f t="shared" si="3824"/>
        <v>0</v>
      </c>
      <c r="AV1290" s="11">
        <f t="shared" si="3824"/>
        <v>0</v>
      </c>
      <c r="AW1290" s="11">
        <f>AW1291</f>
        <v>1068</v>
      </c>
      <c r="AX1290" s="11">
        <f>AX1291</f>
        <v>0</v>
      </c>
      <c r="AY1290" s="75">
        <f t="shared" si="3825"/>
        <v>0</v>
      </c>
      <c r="AZ1290" s="75">
        <f t="shared" si="3825"/>
        <v>0</v>
      </c>
      <c r="BA1290" s="75">
        <f t="shared" si="3825"/>
        <v>0</v>
      </c>
      <c r="BB1290" s="75">
        <f t="shared" si="3825"/>
        <v>0</v>
      </c>
      <c r="BC1290" s="75">
        <f>BC1291</f>
        <v>1068</v>
      </c>
      <c r="BD1290" s="75">
        <f>BD1291</f>
        <v>0</v>
      </c>
      <c r="BE1290" s="11">
        <f t="shared" si="3826"/>
        <v>0</v>
      </c>
      <c r="BF1290" s="11">
        <f t="shared" si="3826"/>
        <v>0</v>
      </c>
      <c r="BG1290" s="11">
        <f t="shared" si="3826"/>
        <v>0</v>
      </c>
      <c r="BH1290" s="11">
        <f t="shared" si="3826"/>
        <v>0</v>
      </c>
      <c r="BI1290" s="138">
        <f>BI1291</f>
        <v>1068</v>
      </c>
      <c r="BJ1290" s="138">
        <f>BJ1291</f>
        <v>0</v>
      </c>
      <c r="BK1290" s="75">
        <f t="shared" si="3827"/>
        <v>0</v>
      </c>
      <c r="BL1290" s="75">
        <f t="shared" si="3827"/>
        <v>0</v>
      </c>
      <c r="BM1290" s="75">
        <f t="shared" si="3827"/>
        <v>0</v>
      </c>
      <c r="BN1290" s="75">
        <f t="shared" si="3827"/>
        <v>0</v>
      </c>
      <c r="BO1290" s="75">
        <f>BO1291</f>
        <v>1068</v>
      </c>
      <c r="BP1290" s="75">
        <f>BP1291</f>
        <v>0</v>
      </c>
      <c r="BQ1290" s="11">
        <f t="shared" si="3828"/>
        <v>0</v>
      </c>
      <c r="BR1290" s="11">
        <f t="shared" si="3828"/>
        <v>0</v>
      </c>
      <c r="BS1290" s="11">
        <f t="shared" si="3828"/>
        <v>0</v>
      </c>
      <c r="BT1290" s="11">
        <f t="shared" si="3828"/>
        <v>0</v>
      </c>
      <c r="BU1290" s="11">
        <f>BU1291</f>
        <v>1068</v>
      </c>
      <c r="BV1290" s="11">
        <f>BV1291</f>
        <v>0</v>
      </c>
      <c r="BW1290" s="75">
        <f t="shared" si="3829"/>
        <v>0</v>
      </c>
      <c r="BX1290" s="75">
        <f t="shared" si="3829"/>
        <v>0</v>
      </c>
      <c r="BY1290" s="75">
        <f t="shared" si="3829"/>
        <v>0</v>
      </c>
      <c r="BZ1290" s="75">
        <f t="shared" si="3829"/>
        <v>0</v>
      </c>
      <c r="CA1290" s="75">
        <f>CA1291</f>
        <v>1068</v>
      </c>
      <c r="CB1290" s="75">
        <f>CB1291</f>
        <v>0</v>
      </c>
      <c r="CC1290" s="75">
        <f t="shared" si="3830"/>
        <v>0</v>
      </c>
      <c r="CD1290" s="75">
        <f t="shared" si="3830"/>
        <v>0</v>
      </c>
      <c r="CE1290" s="75">
        <f t="shared" si="3830"/>
        <v>0</v>
      </c>
      <c r="CF1290" s="75">
        <f t="shared" si="3830"/>
        <v>0</v>
      </c>
      <c r="CG1290" s="75">
        <f>CG1291</f>
        <v>1068</v>
      </c>
      <c r="CH1290" s="75">
        <f>CH1291</f>
        <v>0</v>
      </c>
      <c r="CI1290" s="11">
        <f t="shared" si="3831"/>
        <v>0</v>
      </c>
      <c r="CJ1290" s="11">
        <f t="shared" si="3831"/>
        <v>0</v>
      </c>
      <c r="CK1290" s="11">
        <f t="shared" si="3831"/>
        <v>0</v>
      </c>
      <c r="CL1290" s="11">
        <f t="shared" si="3831"/>
        <v>0</v>
      </c>
      <c r="CM1290" s="11">
        <f>CM1291</f>
        <v>1068</v>
      </c>
      <c r="CN1290" s="11">
        <f>CN1291</f>
        <v>0</v>
      </c>
    </row>
    <row r="1291" spans="1:92" hidden="1" x14ac:dyDescent="0.25">
      <c r="A1291" s="63" t="s">
        <v>309</v>
      </c>
      <c r="B1291" s="22" t="s">
        <v>293</v>
      </c>
      <c r="C1291" s="22" t="s">
        <v>35</v>
      </c>
      <c r="D1291" s="22" t="s">
        <v>87</v>
      </c>
      <c r="E1291" s="22" t="s">
        <v>312</v>
      </c>
      <c r="F1291" s="44" t="s">
        <v>310</v>
      </c>
      <c r="G1291" s="11">
        <v>1068</v>
      </c>
      <c r="H1291" s="11"/>
      <c r="I1291" s="11"/>
      <c r="J1291" s="11"/>
      <c r="K1291" s="11"/>
      <c r="L1291" s="11"/>
      <c r="M1291" s="11">
        <v>1068</v>
      </c>
      <c r="N1291" s="11"/>
      <c r="O1291" s="11"/>
      <c r="P1291" s="11"/>
      <c r="Q1291" s="11"/>
      <c r="R1291" s="11"/>
      <c r="S1291" s="11">
        <v>1068</v>
      </c>
      <c r="T1291" s="11"/>
      <c r="U1291" s="11"/>
      <c r="V1291" s="11"/>
      <c r="W1291" s="11"/>
      <c r="X1291" s="11"/>
      <c r="Y1291" s="11">
        <v>1068</v>
      </c>
      <c r="Z1291" s="11"/>
      <c r="AA1291" s="11"/>
      <c r="AB1291" s="11"/>
      <c r="AC1291" s="11"/>
      <c r="AD1291" s="11"/>
      <c r="AE1291" s="11">
        <v>1068</v>
      </c>
      <c r="AF1291" s="11"/>
      <c r="AG1291" s="11"/>
      <c r="AH1291" s="11"/>
      <c r="AI1291" s="11"/>
      <c r="AJ1291" s="11"/>
      <c r="AK1291" s="75">
        <v>1068</v>
      </c>
      <c r="AL1291" s="75"/>
      <c r="AM1291" s="11"/>
      <c r="AN1291" s="11"/>
      <c r="AO1291" s="11"/>
      <c r="AP1291" s="11"/>
      <c r="AQ1291" s="11">
        <v>1068</v>
      </c>
      <c r="AR1291" s="11"/>
      <c r="AS1291" s="11"/>
      <c r="AT1291" s="11"/>
      <c r="AU1291" s="11"/>
      <c r="AV1291" s="11"/>
      <c r="AW1291" s="11">
        <v>1068</v>
      </c>
      <c r="AX1291" s="11"/>
      <c r="AY1291" s="75"/>
      <c r="AZ1291" s="75"/>
      <c r="BA1291" s="75"/>
      <c r="BB1291" s="75"/>
      <c r="BC1291" s="75">
        <v>1068</v>
      </c>
      <c r="BD1291" s="75"/>
      <c r="BE1291" s="11"/>
      <c r="BF1291" s="11"/>
      <c r="BG1291" s="11"/>
      <c r="BH1291" s="11"/>
      <c r="BI1291" s="138">
        <v>1068</v>
      </c>
      <c r="BJ1291" s="138"/>
      <c r="BK1291" s="75"/>
      <c r="BL1291" s="75"/>
      <c r="BM1291" s="75"/>
      <c r="BN1291" s="75"/>
      <c r="BO1291" s="75">
        <v>1068</v>
      </c>
      <c r="BP1291" s="75"/>
      <c r="BQ1291" s="11"/>
      <c r="BR1291" s="11"/>
      <c r="BS1291" s="11"/>
      <c r="BT1291" s="11"/>
      <c r="BU1291" s="11">
        <v>1068</v>
      </c>
      <c r="BV1291" s="11"/>
      <c r="BW1291" s="75"/>
      <c r="BX1291" s="75"/>
      <c r="BY1291" s="75"/>
      <c r="BZ1291" s="75"/>
      <c r="CA1291" s="75">
        <v>1068</v>
      </c>
      <c r="CB1291" s="75"/>
      <c r="CC1291" s="75"/>
      <c r="CD1291" s="75"/>
      <c r="CE1291" s="75"/>
      <c r="CF1291" s="75"/>
      <c r="CG1291" s="75">
        <v>1068</v>
      </c>
      <c r="CH1291" s="75"/>
      <c r="CI1291" s="11"/>
      <c r="CJ1291" s="11"/>
      <c r="CK1291" s="11"/>
      <c r="CL1291" s="11"/>
      <c r="CM1291" s="11">
        <v>1068</v>
      </c>
      <c r="CN1291" s="11"/>
    </row>
    <row r="1292" spans="1:92" ht="54.75" hidden="1" customHeight="1" x14ac:dyDescent="0.25">
      <c r="A1292" s="63" t="s">
        <v>313</v>
      </c>
      <c r="B1292" s="22" t="s">
        <v>293</v>
      </c>
      <c r="C1292" s="22" t="s">
        <v>35</v>
      </c>
      <c r="D1292" s="22" t="s">
        <v>87</v>
      </c>
      <c r="E1292" s="22" t="s">
        <v>314</v>
      </c>
      <c r="F1292" s="44"/>
      <c r="G1292" s="11">
        <f>G1293</f>
        <v>8189</v>
      </c>
      <c r="H1292" s="11">
        <f t="shared" ref="H1292:R1293" si="3832">H1293</f>
        <v>0</v>
      </c>
      <c r="I1292" s="11">
        <f t="shared" si="3832"/>
        <v>0</v>
      </c>
      <c r="J1292" s="11">
        <f t="shared" si="3832"/>
        <v>0</v>
      </c>
      <c r="K1292" s="11">
        <f t="shared" si="3832"/>
        <v>0</v>
      </c>
      <c r="L1292" s="11">
        <f t="shared" si="3832"/>
        <v>0</v>
      </c>
      <c r="M1292" s="11">
        <f t="shared" si="3832"/>
        <v>8189</v>
      </c>
      <c r="N1292" s="11">
        <f t="shared" si="3832"/>
        <v>0</v>
      </c>
      <c r="O1292" s="11">
        <f t="shared" si="3832"/>
        <v>0</v>
      </c>
      <c r="P1292" s="11">
        <f t="shared" si="3832"/>
        <v>0</v>
      </c>
      <c r="Q1292" s="11">
        <f t="shared" si="3832"/>
        <v>0</v>
      </c>
      <c r="R1292" s="11">
        <f t="shared" si="3832"/>
        <v>0</v>
      </c>
      <c r="S1292" s="11">
        <f>S1293</f>
        <v>8189</v>
      </c>
      <c r="T1292" s="11">
        <f>T1293</f>
        <v>0</v>
      </c>
      <c r="U1292" s="11">
        <f t="shared" ref="U1292:X1293" si="3833">U1293</f>
        <v>0</v>
      </c>
      <c r="V1292" s="11">
        <f t="shared" si="3833"/>
        <v>0</v>
      </c>
      <c r="W1292" s="11">
        <f t="shared" si="3833"/>
        <v>0</v>
      </c>
      <c r="X1292" s="11">
        <f t="shared" si="3833"/>
        <v>0</v>
      </c>
      <c r="Y1292" s="11">
        <f>Y1293</f>
        <v>8189</v>
      </c>
      <c r="Z1292" s="11">
        <f>Z1293</f>
        <v>0</v>
      </c>
      <c r="AA1292" s="11">
        <f t="shared" ref="AA1292:AD1293" si="3834">AA1293</f>
        <v>0</v>
      </c>
      <c r="AB1292" s="11">
        <f t="shared" si="3834"/>
        <v>0</v>
      </c>
      <c r="AC1292" s="11">
        <f t="shared" si="3834"/>
        <v>0</v>
      </c>
      <c r="AD1292" s="11">
        <f t="shared" si="3834"/>
        <v>0</v>
      </c>
      <c r="AE1292" s="11">
        <f>AE1293</f>
        <v>8189</v>
      </c>
      <c r="AF1292" s="11">
        <f>AF1293</f>
        <v>0</v>
      </c>
      <c r="AG1292" s="11">
        <f t="shared" ref="AG1292:AJ1293" si="3835">AG1293</f>
        <v>0</v>
      </c>
      <c r="AH1292" s="11">
        <f t="shared" si="3835"/>
        <v>0</v>
      </c>
      <c r="AI1292" s="11">
        <f t="shared" si="3835"/>
        <v>0</v>
      </c>
      <c r="AJ1292" s="11">
        <f t="shared" si="3835"/>
        <v>0</v>
      </c>
      <c r="AK1292" s="75">
        <f>AK1293</f>
        <v>8189</v>
      </c>
      <c r="AL1292" s="75">
        <f>AL1293</f>
        <v>0</v>
      </c>
      <c r="AM1292" s="11">
        <f t="shared" ref="AM1292:AP1293" si="3836">AM1293</f>
        <v>0</v>
      </c>
      <c r="AN1292" s="11">
        <f t="shared" si="3836"/>
        <v>0</v>
      </c>
      <c r="AO1292" s="11">
        <f t="shared" si="3836"/>
        <v>0</v>
      </c>
      <c r="AP1292" s="11">
        <f t="shared" si="3836"/>
        <v>0</v>
      </c>
      <c r="AQ1292" s="11">
        <f>AQ1293</f>
        <v>8189</v>
      </c>
      <c r="AR1292" s="11">
        <f>AR1293</f>
        <v>0</v>
      </c>
      <c r="AS1292" s="11">
        <f t="shared" ref="AS1292:AV1293" si="3837">AS1293</f>
        <v>0</v>
      </c>
      <c r="AT1292" s="11">
        <f t="shared" si="3837"/>
        <v>0</v>
      </c>
      <c r="AU1292" s="11">
        <f t="shared" si="3837"/>
        <v>0</v>
      </c>
      <c r="AV1292" s="11">
        <f t="shared" si="3837"/>
        <v>0</v>
      </c>
      <c r="AW1292" s="11">
        <f>AW1293</f>
        <v>8189</v>
      </c>
      <c r="AX1292" s="11">
        <f>AX1293</f>
        <v>0</v>
      </c>
      <c r="AY1292" s="75">
        <f t="shared" ref="AY1292:BB1293" si="3838">AY1293</f>
        <v>0</v>
      </c>
      <c r="AZ1292" s="75">
        <f t="shared" si="3838"/>
        <v>0</v>
      </c>
      <c r="BA1292" s="75">
        <f t="shared" si="3838"/>
        <v>0</v>
      </c>
      <c r="BB1292" s="75">
        <f t="shared" si="3838"/>
        <v>0</v>
      </c>
      <c r="BC1292" s="75">
        <f>BC1293</f>
        <v>8189</v>
      </c>
      <c r="BD1292" s="75">
        <f>BD1293</f>
        <v>0</v>
      </c>
      <c r="BE1292" s="11">
        <f t="shared" ref="BE1292:BH1293" si="3839">BE1293</f>
        <v>0</v>
      </c>
      <c r="BF1292" s="11">
        <f t="shared" si="3839"/>
        <v>0</v>
      </c>
      <c r="BG1292" s="11">
        <f t="shared" si="3839"/>
        <v>0</v>
      </c>
      <c r="BH1292" s="11">
        <f t="shared" si="3839"/>
        <v>0</v>
      </c>
      <c r="BI1292" s="138">
        <f>BI1293</f>
        <v>8189</v>
      </c>
      <c r="BJ1292" s="138">
        <f>BJ1293</f>
        <v>0</v>
      </c>
      <c r="BK1292" s="75">
        <f t="shared" ref="BK1292:BN1293" si="3840">BK1293</f>
        <v>0</v>
      </c>
      <c r="BL1292" s="75">
        <f t="shared" si="3840"/>
        <v>0</v>
      </c>
      <c r="BM1292" s="75">
        <f t="shared" si="3840"/>
        <v>0</v>
      </c>
      <c r="BN1292" s="75">
        <f t="shared" si="3840"/>
        <v>0</v>
      </c>
      <c r="BO1292" s="75">
        <f>BO1293</f>
        <v>8189</v>
      </c>
      <c r="BP1292" s="75">
        <f>BP1293</f>
        <v>0</v>
      </c>
      <c r="BQ1292" s="11">
        <f t="shared" ref="BQ1292:BT1293" si="3841">BQ1293</f>
        <v>0</v>
      </c>
      <c r="BR1292" s="11">
        <f t="shared" si="3841"/>
        <v>0</v>
      </c>
      <c r="BS1292" s="11">
        <f t="shared" si="3841"/>
        <v>0</v>
      </c>
      <c r="BT1292" s="11">
        <f t="shared" si="3841"/>
        <v>0</v>
      </c>
      <c r="BU1292" s="11">
        <f>BU1293</f>
        <v>8189</v>
      </c>
      <c r="BV1292" s="11">
        <f>BV1293</f>
        <v>0</v>
      </c>
      <c r="BW1292" s="75">
        <f t="shared" ref="BW1292:BZ1293" si="3842">BW1293</f>
        <v>0</v>
      </c>
      <c r="BX1292" s="75">
        <f t="shared" si="3842"/>
        <v>0</v>
      </c>
      <c r="BY1292" s="75">
        <f t="shared" si="3842"/>
        <v>0</v>
      </c>
      <c r="BZ1292" s="75">
        <f t="shared" si="3842"/>
        <v>0</v>
      </c>
      <c r="CA1292" s="75">
        <f>CA1293</f>
        <v>8189</v>
      </c>
      <c r="CB1292" s="75">
        <f>CB1293</f>
        <v>0</v>
      </c>
      <c r="CC1292" s="75">
        <f t="shared" ref="CC1292:CF1293" si="3843">CC1293</f>
        <v>-221</v>
      </c>
      <c r="CD1292" s="75">
        <f t="shared" si="3843"/>
        <v>0</v>
      </c>
      <c r="CE1292" s="75">
        <f t="shared" si="3843"/>
        <v>0</v>
      </c>
      <c r="CF1292" s="75">
        <f t="shared" si="3843"/>
        <v>0</v>
      </c>
      <c r="CG1292" s="75">
        <f>CG1293</f>
        <v>7968</v>
      </c>
      <c r="CH1292" s="75">
        <f>CH1293</f>
        <v>0</v>
      </c>
      <c r="CI1292" s="11">
        <f t="shared" ref="CI1292:CL1293" si="3844">CI1293</f>
        <v>0</v>
      </c>
      <c r="CJ1292" s="11">
        <f t="shared" si="3844"/>
        <v>0</v>
      </c>
      <c r="CK1292" s="11">
        <f t="shared" si="3844"/>
        <v>0</v>
      </c>
      <c r="CL1292" s="11">
        <f t="shared" si="3844"/>
        <v>0</v>
      </c>
      <c r="CM1292" s="11">
        <f>CM1293</f>
        <v>7968</v>
      </c>
      <c r="CN1292" s="11">
        <f>CN1293</f>
        <v>0</v>
      </c>
    </row>
    <row r="1293" spans="1:92" hidden="1" x14ac:dyDescent="0.25">
      <c r="A1293" s="63" t="s">
        <v>112</v>
      </c>
      <c r="B1293" s="22" t="s">
        <v>293</v>
      </c>
      <c r="C1293" s="22" t="s">
        <v>35</v>
      </c>
      <c r="D1293" s="22" t="s">
        <v>87</v>
      </c>
      <c r="E1293" s="22" t="s">
        <v>314</v>
      </c>
      <c r="F1293" s="44" t="s">
        <v>113</v>
      </c>
      <c r="G1293" s="11">
        <f>G1294</f>
        <v>8189</v>
      </c>
      <c r="H1293" s="11">
        <f t="shared" si="3832"/>
        <v>0</v>
      </c>
      <c r="I1293" s="11">
        <f t="shared" si="3832"/>
        <v>0</v>
      </c>
      <c r="J1293" s="11">
        <f t="shared" si="3832"/>
        <v>0</v>
      </c>
      <c r="K1293" s="11">
        <f t="shared" si="3832"/>
        <v>0</v>
      </c>
      <c r="L1293" s="11">
        <f t="shared" si="3832"/>
        <v>0</v>
      </c>
      <c r="M1293" s="11">
        <f t="shared" si="3832"/>
        <v>8189</v>
      </c>
      <c r="N1293" s="11">
        <f t="shared" si="3832"/>
        <v>0</v>
      </c>
      <c r="O1293" s="11">
        <f t="shared" si="3832"/>
        <v>0</v>
      </c>
      <c r="P1293" s="11">
        <f t="shared" si="3832"/>
        <v>0</v>
      </c>
      <c r="Q1293" s="11">
        <f t="shared" si="3832"/>
        <v>0</v>
      </c>
      <c r="R1293" s="11">
        <f t="shared" si="3832"/>
        <v>0</v>
      </c>
      <c r="S1293" s="11">
        <f>S1294</f>
        <v>8189</v>
      </c>
      <c r="T1293" s="11">
        <f>T1294</f>
        <v>0</v>
      </c>
      <c r="U1293" s="11">
        <f t="shared" si="3833"/>
        <v>0</v>
      </c>
      <c r="V1293" s="11">
        <f t="shared" si="3833"/>
        <v>0</v>
      </c>
      <c r="W1293" s="11">
        <f t="shared" si="3833"/>
        <v>0</v>
      </c>
      <c r="X1293" s="11">
        <f t="shared" si="3833"/>
        <v>0</v>
      </c>
      <c r="Y1293" s="11">
        <f>Y1294</f>
        <v>8189</v>
      </c>
      <c r="Z1293" s="11">
        <f>Z1294</f>
        <v>0</v>
      </c>
      <c r="AA1293" s="11">
        <f t="shared" si="3834"/>
        <v>0</v>
      </c>
      <c r="AB1293" s="11">
        <f t="shared" si="3834"/>
        <v>0</v>
      </c>
      <c r="AC1293" s="11">
        <f t="shared" si="3834"/>
        <v>0</v>
      </c>
      <c r="AD1293" s="11">
        <f t="shared" si="3834"/>
        <v>0</v>
      </c>
      <c r="AE1293" s="11">
        <f>AE1294</f>
        <v>8189</v>
      </c>
      <c r="AF1293" s="11">
        <f>AF1294</f>
        <v>0</v>
      </c>
      <c r="AG1293" s="11">
        <f t="shared" si="3835"/>
        <v>0</v>
      </c>
      <c r="AH1293" s="11">
        <f t="shared" si="3835"/>
        <v>0</v>
      </c>
      <c r="AI1293" s="11">
        <f t="shared" si="3835"/>
        <v>0</v>
      </c>
      <c r="AJ1293" s="11">
        <f t="shared" si="3835"/>
        <v>0</v>
      </c>
      <c r="AK1293" s="75">
        <f>AK1294</f>
        <v>8189</v>
      </c>
      <c r="AL1293" s="75">
        <f>AL1294</f>
        <v>0</v>
      </c>
      <c r="AM1293" s="11">
        <f t="shared" si="3836"/>
        <v>0</v>
      </c>
      <c r="AN1293" s="11">
        <f t="shared" si="3836"/>
        <v>0</v>
      </c>
      <c r="AO1293" s="11">
        <f t="shared" si="3836"/>
        <v>0</v>
      </c>
      <c r="AP1293" s="11">
        <f t="shared" si="3836"/>
        <v>0</v>
      </c>
      <c r="AQ1293" s="11">
        <f>AQ1294</f>
        <v>8189</v>
      </c>
      <c r="AR1293" s="11">
        <f>AR1294</f>
        <v>0</v>
      </c>
      <c r="AS1293" s="11">
        <f t="shared" si="3837"/>
        <v>0</v>
      </c>
      <c r="AT1293" s="11">
        <f t="shared" si="3837"/>
        <v>0</v>
      </c>
      <c r="AU1293" s="11">
        <f t="shared" si="3837"/>
        <v>0</v>
      </c>
      <c r="AV1293" s="11">
        <f t="shared" si="3837"/>
        <v>0</v>
      </c>
      <c r="AW1293" s="11">
        <f>AW1294</f>
        <v>8189</v>
      </c>
      <c r="AX1293" s="11">
        <f>AX1294</f>
        <v>0</v>
      </c>
      <c r="AY1293" s="75">
        <f t="shared" si="3838"/>
        <v>0</v>
      </c>
      <c r="AZ1293" s="75">
        <f t="shared" si="3838"/>
        <v>0</v>
      </c>
      <c r="BA1293" s="75">
        <f t="shared" si="3838"/>
        <v>0</v>
      </c>
      <c r="BB1293" s="75">
        <f t="shared" si="3838"/>
        <v>0</v>
      </c>
      <c r="BC1293" s="75">
        <f>BC1294</f>
        <v>8189</v>
      </c>
      <c r="BD1293" s="75">
        <f>BD1294</f>
        <v>0</v>
      </c>
      <c r="BE1293" s="11">
        <f t="shared" si="3839"/>
        <v>0</v>
      </c>
      <c r="BF1293" s="11">
        <f t="shared" si="3839"/>
        <v>0</v>
      </c>
      <c r="BG1293" s="11">
        <f t="shared" si="3839"/>
        <v>0</v>
      </c>
      <c r="BH1293" s="11">
        <f t="shared" si="3839"/>
        <v>0</v>
      </c>
      <c r="BI1293" s="138">
        <f>BI1294</f>
        <v>8189</v>
      </c>
      <c r="BJ1293" s="138">
        <f>BJ1294</f>
        <v>0</v>
      </c>
      <c r="BK1293" s="75">
        <f t="shared" si="3840"/>
        <v>0</v>
      </c>
      <c r="BL1293" s="75">
        <f t="shared" si="3840"/>
        <v>0</v>
      </c>
      <c r="BM1293" s="75">
        <f t="shared" si="3840"/>
        <v>0</v>
      </c>
      <c r="BN1293" s="75">
        <f t="shared" si="3840"/>
        <v>0</v>
      </c>
      <c r="BO1293" s="75">
        <f>BO1294</f>
        <v>8189</v>
      </c>
      <c r="BP1293" s="75">
        <f>BP1294</f>
        <v>0</v>
      </c>
      <c r="BQ1293" s="11">
        <f t="shared" si="3841"/>
        <v>0</v>
      </c>
      <c r="BR1293" s="11">
        <f t="shared" si="3841"/>
        <v>0</v>
      </c>
      <c r="BS1293" s="11">
        <f t="shared" si="3841"/>
        <v>0</v>
      </c>
      <c r="BT1293" s="11">
        <f t="shared" si="3841"/>
        <v>0</v>
      </c>
      <c r="BU1293" s="11">
        <f>BU1294</f>
        <v>8189</v>
      </c>
      <c r="BV1293" s="11">
        <f>BV1294</f>
        <v>0</v>
      </c>
      <c r="BW1293" s="75">
        <f t="shared" si="3842"/>
        <v>0</v>
      </c>
      <c r="BX1293" s="75">
        <f t="shared" si="3842"/>
        <v>0</v>
      </c>
      <c r="BY1293" s="75">
        <f t="shared" si="3842"/>
        <v>0</v>
      </c>
      <c r="BZ1293" s="75">
        <f t="shared" si="3842"/>
        <v>0</v>
      </c>
      <c r="CA1293" s="75">
        <f>CA1294</f>
        <v>8189</v>
      </c>
      <c r="CB1293" s="75">
        <f>CB1294</f>
        <v>0</v>
      </c>
      <c r="CC1293" s="75">
        <f t="shared" si="3843"/>
        <v>-221</v>
      </c>
      <c r="CD1293" s="75">
        <f t="shared" si="3843"/>
        <v>0</v>
      </c>
      <c r="CE1293" s="75">
        <f t="shared" si="3843"/>
        <v>0</v>
      </c>
      <c r="CF1293" s="75">
        <f t="shared" si="3843"/>
        <v>0</v>
      </c>
      <c r="CG1293" s="75">
        <f>CG1294</f>
        <v>7968</v>
      </c>
      <c r="CH1293" s="75">
        <f>CH1294</f>
        <v>0</v>
      </c>
      <c r="CI1293" s="11">
        <f t="shared" si="3844"/>
        <v>0</v>
      </c>
      <c r="CJ1293" s="11">
        <f t="shared" si="3844"/>
        <v>0</v>
      </c>
      <c r="CK1293" s="11">
        <f t="shared" si="3844"/>
        <v>0</v>
      </c>
      <c r="CL1293" s="11">
        <f t="shared" si="3844"/>
        <v>0</v>
      </c>
      <c r="CM1293" s="11">
        <f>CM1294</f>
        <v>7968</v>
      </c>
      <c r="CN1293" s="11">
        <f>CN1294</f>
        <v>0</v>
      </c>
    </row>
    <row r="1294" spans="1:92" hidden="1" x14ac:dyDescent="0.25">
      <c r="A1294" s="63" t="s">
        <v>309</v>
      </c>
      <c r="B1294" s="22" t="s">
        <v>293</v>
      </c>
      <c r="C1294" s="22" t="s">
        <v>35</v>
      </c>
      <c r="D1294" s="22" t="s">
        <v>87</v>
      </c>
      <c r="E1294" s="22" t="s">
        <v>314</v>
      </c>
      <c r="F1294" s="44" t="s">
        <v>310</v>
      </c>
      <c r="G1294" s="11">
        <f>4078+4111</f>
        <v>8189</v>
      </c>
      <c r="H1294" s="11"/>
      <c r="I1294" s="11"/>
      <c r="J1294" s="11"/>
      <c r="K1294" s="11"/>
      <c r="L1294" s="11"/>
      <c r="M1294" s="11">
        <f>G1294+I1294+J1294+K1294+L1294</f>
        <v>8189</v>
      </c>
      <c r="N1294" s="11">
        <f>H1294+J1294</f>
        <v>0</v>
      </c>
      <c r="O1294" s="11"/>
      <c r="P1294" s="11"/>
      <c r="Q1294" s="11"/>
      <c r="R1294" s="11"/>
      <c r="S1294" s="11">
        <f>M1294+O1294+P1294+Q1294+R1294</f>
        <v>8189</v>
      </c>
      <c r="T1294" s="11">
        <f>N1294+P1294</f>
        <v>0</v>
      </c>
      <c r="U1294" s="11"/>
      <c r="V1294" s="11"/>
      <c r="W1294" s="11"/>
      <c r="X1294" s="11"/>
      <c r="Y1294" s="11">
        <f>S1294+U1294+V1294+W1294+X1294</f>
        <v>8189</v>
      </c>
      <c r="Z1294" s="11">
        <f>T1294+V1294</f>
        <v>0</v>
      </c>
      <c r="AA1294" s="11"/>
      <c r="AB1294" s="11"/>
      <c r="AC1294" s="11"/>
      <c r="AD1294" s="11"/>
      <c r="AE1294" s="11">
        <f>Y1294+AA1294+AB1294+AC1294+AD1294</f>
        <v>8189</v>
      </c>
      <c r="AF1294" s="11">
        <f>Z1294+AB1294</f>
        <v>0</v>
      </c>
      <c r="AG1294" s="11"/>
      <c r="AH1294" s="11"/>
      <c r="AI1294" s="11"/>
      <c r="AJ1294" s="11"/>
      <c r="AK1294" s="75">
        <f>AE1294+AG1294+AH1294+AI1294+AJ1294</f>
        <v>8189</v>
      </c>
      <c r="AL1294" s="75">
        <f>AF1294+AH1294</f>
        <v>0</v>
      </c>
      <c r="AM1294" s="11"/>
      <c r="AN1294" s="11"/>
      <c r="AO1294" s="11"/>
      <c r="AP1294" s="11"/>
      <c r="AQ1294" s="11">
        <f>AK1294+AM1294+AN1294+AO1294+AP1294</f>
        <v>8189</v>
      </c>
      <c r="AR1294" s="11">
        <f>AL1294+AN1294</f>
        <v>0</v>
      </c>
      <c r="AS1294" s="11"/>
      <c r="AT1294" s="11"/>
      <c r="AU1294" s="11"/>
      <c r="AV1294" s="11"/>
      <c r="AW1294" s="11">
        <f>AQ1294+AS1294+AT1294+AU1294+AV1294</f>
        <v>8189</v>
      </c>
      <c r="AX1294" s="11">
        <f>AR1294+AT1294</f>
        <v>0</v>
      </c>
      <c r="AY1294" s="75"/>
      <c r="AZ1294" s="75"/>
      <c r="BA1294" s="75"/>
      <c r="BB1294" s="75"/>
      <c r="BC1294" s="75">
        <f>AW1294+AY1294+AZ1294+BA1294+BB1294</f>
        <v>8189</v>
      </c>
      <c r="BD1294" s="75">
        <f>AX1294+AZ1294</f>
        <v>0</v>
      </c>
      <c r="BE1294" s="11"/>
      <c r="BF1294" s="11"/>
      <c r="BG1294" s="11"/>
      <c r="BH1294" s="11"/>
      <c r="BI1294" s="138">
        <f>BC1294+BE1294+BF1294+BG1294+BH1294</f>
        <v>8189</v>
      </c>
      <c r="BJ1294" s="138">
        <f>BD1294+BF1294</f>
        <v>0</v>
      </c>
      <c r="BK1294" s="75"/>
      <c r="BL1294" s="75"/>
      <c r="BM1294" s="75"/>
      <c r="BN1294" s="75"/>
      <c r="BO1294" s="75">
        <f>BI1294+BK1294+BL1294+BM1294+BN1294</f>
        <v>8189</v>
      </c>
      <c r="BP1294" s="75">
        <f>BJ1294+BL1294</f>
        <v>0</v>
      </c>
      <c r="BQ1294" s="11"/>
      <c r="BR1294" s="11"/>
      <c r="BS1294" s="11"/>
      <c r="BT1294" s="11"/>
      <c r="BU1294" s="11">
        <f>BO1294+BQ1294+BR1294+BS1294+BT1294</f>
        <v>8189</v>
      </c>
      <c r="BV1294" s="11">
        <f>BP1294+BR1294</f>
        <v>0</v>
      </c>
      <c r="BW1294" s="75"/>
      <c r="BX1294" s="75"/>
      <c r="BY1294" s="75"/>
      <c r="BZ1294" s="75"/>
      <c r="CA1294" s="75">
        <f>BU1294+BW1294+BX1294+BY1294+BZ1294</f>
        <v>8189</v>
      </c>
      <c r="CB1294" s="75">
        <f>BV1294+BX1294</f>
        <v>0</v>
      </c>
      <c r="CC1294" s="75">
        <v>-221</v>
      </c>
      <c r="CD1294" s="75"/>
      <c r="CE1294" s="75"/>
      <c r="CF1294" s="75"/>
      <c r="CG1294" s="75">
        <f>CA1294+CC1294+CD1294+CE1294+CF1294</f>
        <v>7968</v>
      </c>
      <c r="CH1294" s="75">
        <f>CB1294+CD1294</f>
        <v>0</v>
      </c>
      <c r="CI1294" s="11"/>
      <c r="CJ1294" s="11"/>
      <c r="CK1294" s="11"/>
      <c r="CL1294" s="11"/>
      <c r="CM1294" s="11">
        <f>CG1294+CI1294+CJ1294+CK1294+CL1294</f>
        <v>7968</v>
      </c>
      <c r="CN1294" s="11">
        <f>CH1294+CJ1294</f>
        <v>0</v>
      </c>
    </row>
    <row r="1295" spans="1:92" ht="66" hidden="1" x14ac:dyDescent="0.25">
      <c r="A1295" s="51" t="s">
        <v>465</v>
      </c>
      <c r="B1295" s="22" t="s">
        <v>293</v>
      </c>
      <c r="C1295" s="22" t="s">
        <v>35</v>
      </c>
      <c r="D1295" s="22" t="s">
        <v>87</v>
      </c>
      <c r="E1295" s="22" t="s">
        <v>315</v>
      </c>
      <c r="F1295" s="22"/>
      <c r="G1295" s="18">
        <f>G1296</f>
        <v>126</v>
      </c>
      <c r="H1295" s="18">
        <f t="shared" ref="H1295:R1296" si="3845">H1296</f>
        <v>0</v>
      </c>
      <c r="I1295" s="11">
        <f t="shared" si="3845"/>
        <v>0</v>
      </c>
      <c r="J1295" s="11">
        <f t="shared" si="3845"/>
        <v>0</v>
      </c>
      <c r="K1295" s="11">
        <f t="shared" si="3845"/>
        <v>0</v>
      </c>
      <c r="L1295" s="11">
        <f t="shared" si="3845"/>
        <v>0</v>
      </c>
      <c r="M1295" s="18">
        <f t="shared" si="3845"/>
        <v>126</v>
      </c>
      <c r="N1295" s="18">
        <f t="shared" si="3845"/>
        <v>0</v>
      </c>
      <c r="O1295" s="11">
        <f t="shared" si="3845"/>
        <v>0</v>
      </c>
      <c r="P1295" s="11">
        <f t="shared" si="3845"/>
        <v>0</v>
      </c>
      <c r="Q1295" s="11">
        <f t="shared" si="3845"/>
        <v>0</v>
      </c>
      <c r="R1295" s="11">
        <f t="shared" si="3845"/>
        <v>0</v>
      </c>
      <c r="S1295" s="18">
        <f>S1296</f>
        <v>126</v>
      </c>
      <c r="T1295" s="18">
        <f>T1296</f>
        <v>0</v>
      </c>
      <c r="U1295" s="11">
        <f t="shared" ref="U1295:X1296" si="3846">U1296</f>
        <v>0</v>
      </c>
      <c r="V1295" s="11">
        <f t="shared" si="3846"/>
        <v>0</v>
      </c>
      <c r="W1295" s="11">
        <f t="shared" si="3846"/>
        <v>0</v>
      </c>
      <c r="X1295" s="11">
        <f t="shared" si="3846"/>
        <v>0</v>
      </c>
      <c r="Y1295" s="18">
        <f>Y1296</f>
        <v>126</v>
      </c>
      <c r="Z1295" s="18">
        <f>Z1296</f>
        <v>0</v>
      </c>
      <c r="AA1295" s="11">
        <f t="shared" ref="AA1295:AD1296" si="3847">AA1296</f>
        <v>0</v>
      </c>
      <c r="AB1295" s="11">
        <f t="shared" si="3847"/>
        <v>0</v>
      </c>
      <c r="AC1295" s="11">
        <f t="shared" si="3847"/>
        <v>0</v>
      </c>
      <c r="AD1295" s="11">
        <f t="shared" si="3847"/>
        <v>0</v>
      </c>
      <c r="AE1295" s="18">
        <f>AE1296</f>
        <v>126</v>
      </c>
      <c r="AF1295" s="18">
        <f>AF1296</f>
        <v>0</v>
      </c>
      <c r="AG1295" s="11">
        <f t="shared" ref="AG1295:AJ1296" si="3848">AG1296</f>
        <v>0</v>
      </c>
      <c r="AH1295" s="11">
        <f t="shared" si="3848"/>
        <v>0</v>
      </c>
      <c r="AI1295" s="11">
        <f t="shared" si="3848"/>
        <v>0</v>
      </c>
      <c r="AJ1295" s="11">
        <f t="shared" si="3848"/>
        <v>0</v>
      </c>
      <c r="AK1295" s="81">
        <f>AK1296</f>
        <v>126</v>
      </c>
      <c r="AL1295" s="81">
        <f>AL1296</f>
        <v>0</v>
      </c>
      <c r="AM1295" s="11">
        <f t="shared" ref="AM1295:AP1296" si="3849">AM1296</f>
        <v>0</v>
      </c>
      <c r="AN1295" s="11">
        <f t="shared" si="3849"/>
        <v>0</v>
      </c>
      <c r="AO1295" s="11">
        <f t="shared" si="3849"/>
        <v>0</v>
      </c>
      <c r="AP1295" s="11">
        <f t="shared" si="3849"/>
        <v>0</v>
      </c>
      <c r="AQ1295" s="18">
        <f>AQ1296</f>
        <v>126</v>
      </c>
      <c r="AR1295" s="18">
        <f>AR1296</f>
        <v>0</v>
      </c>
      <c r="AS1295" s="11">
        <f t="shared" ref="AS1295:AV1296" si="3850">AS1296</f>
        <v>-10</v>
      </c>
      <c r="AT1295" s="11">
        <f t="shared" si="3850"/>
        <v>0</v>
      </c>
      <c r="AU1295" s="11">
        <f t="shared" si="3850"/>
        <v>0</v>
      </c>
      <c r="AV1295" s="11">
        <f t="shared" si="3850"/>
        <v>0</v>
      </c>
      <c r="AW1295" s="18">
        <f>AW1296</f>
        <v>116</v>
      </c>
      <c r="AX1295" s="18">
        <f>AX1296</f>
        <v>0</v>
      </c>
      <c r="AY1295" s="75">
        <f t="shared" ref="AY1295:BB1296" si="3851">AY1296</f>
        <v>0</v>
      </c>
      <c r="AZ1295" s="75">
        <f t="shared" si="3851"/>
        <v>0</v>
      </c>
      <c r="BA1295" s="75">
        <f t="shared" si="3851"/>
        <v>0</v>
      </c>
      <c r="BB1295" s="75">
        <f t="shared" si="3851"/>
        <v>0</v>
      </c>
      <c r="BC1295" s="81">
        <f>BC1296</f>
        <v>116</v>
      </c>
      <c r="BD1295" s="81">
        <f>BD1296</f>
        <v>0</v>
      </c>
      <c r="BE1295" s="11">
        <f t="shared" ref="BE1295:BH1296" si="3852">BE1296</f>
        <v>0</v>
      </c>
      <c r="BF1295" s="11">
        <f t="shared" si="3852"/>
        <v>0</v>
      </c>
      <c r="BG1295" s="11">
        <f t="shared" si="3852"/>
        <v>0</v>
      </c>
      <c r="BH1295" s="11">
        <f t="shared" si="3852"/>
        <v>0</v>
      </c>
      <c r="BI1295" s="140">
        <f>BI1296</f>
        <v>116</v>
      </c>
      <c r="BJ1295" s="140">
        <f>BJ1296</f>
        <v>0</v>
      </c>
      <c r="BK1295" s="75">
        <f t="shared" ref="BK1295:BN1296" si="3853">BK1296</f>
        <v>0</v>
      </c>
      <c r="BL1295" s="75">
        <f t="shared" si="3853"/>
        <v>0</v>
      </c>
      <c r="BM1295" s="75">
        <f t="shared" si="3853"/>
        <v>0</v>
      </c>
      <c r="BN1295" s="75">
        <f t="shared" si="3853"/>
        <v>0</v>
      </c>
      <c r="BO1295" s="81">
        <f>BO1296</f>
        <v>116</v>
      </c>
      <c r="BP1295" s="81">
        <f>BP1296</f>
        <v>0</v>
      </c>
      <c r="BQ1295" s="11">
        <f t="shared" ref="BQ1295:BT1296" si="3854">BQ1296</f>
        <v>0</v>
      </c>
      <c r="BR1295" s="11">
        <f t="shared" si="3854"/>
        <v>0</v>
      </c>
      <c r="BS1295" s="11">
        <f t="shared" si="3854"/>
        <v>0</v>
      </c>
      <c r="BT1295" s="11">
        <f t="shared" si="3854"/>
        <v>0</v>
      </c>
      <c r="BU1295" s="18">
        <f>BU1296</f>
        <v>116</v>
      </c>
      <c r="BV1295" s="18">
        <f>BV1296</f>
        <v>0</v>
      </c>
      <c r="BW1295" s="75">
        <f t="shared" ref="BW1295:BZ1296" si="3855">BW1296</f>
        <v>0</v>
      </c>
      <c r="BX1295" s="75">
        <f t="shared" si="3855"/>
        <v>0</v>
      </c>
      <c r="BY1295" s="75">
        <f t="shared" si="3855"/>
        <v>0</v>
      </c>
      <c r="BZ1295" s="75">
        <f t="shared" si="3855"/>
        <v>0</v>
      </c>
      <c r="CA1295" s="81">
        <f>CA1296</f>
        <v>116</v>
      </c>
      <c r="CB1295" s="81">
        <f>CB1296</f>
        <v>0</v>
      </c>
      <c r="CC1295" s="75">
        <f t="shared" ref="CC1295:CF1296" si="3856">CC1296</f>
        <v>0</v>
      </c>
      <c r="CD1295" s="75">
        <f t="shared" si="3856"/>
        <v>0</v>
      </c>
      <c r="CE1295" s="75">
        <f t="shared" si="3856"/>
        <v>0</v>
      </c>
      <c r="CF1295" s="75">
        <f t="shared" si="3856"/>
        <v>0</v>
      </c>
      <c r="CG1295" s="81">
        <f>CG1296</f>
        <v>116</v>
      </c>
      <c r="CH1295" s="81">
        <f>CH1296</f>
        <v>0</v>
      </c>
      <c r="CI1295" s="11">
        <f t="shared" ref="CI1295:CL1296" si="3857">CI1296</f>
        <v>0</v>
      </c>
      <c r="CJ1295" s="11">
        <f t="shared" si="3857"/>
        <v>0</v>
      </c>
      <c r="CK1295" s="11">
        <f t="shared" si="3857"/>
        <v>0</v>
      </c>
      <c r="CL1295" s="11">
        <f t="shared" si="3857"/>
        <v>0</v>
      </c>
      <c r="CM1295" s="18">
        <f>CM1296</f>
        <v>116</v>
      </c>
      <c r="CN1295" s="18">
        <f>CN1296</f>
        <v>0</v>
      </c>
    </row>
    <row r="1296" spans="1:92" hidden="1" x14ac:dyDescent="0.25">
      <c r="A1296" s="63" t="s">
        <v>112</v>
      </c>
      <c r="B1296" s="22" t="s">
        <v>293</v>
      </c>
      <c r="C1296" s="22" t="s">
        <v>35</v>
      </c>
      <c r="D1296" s="22" t="s">
        <v>87</v>
      </c>
      <c r="E1296" s="22" t="s">
        <v>315</v>
      </c>
      <c r="F1296" s="22" t="s">
        <v>113</v>
      </c>
      <c r="G1296" s="18">
        <f>G1297</f>
        <v>126</v>
      </c>
      <c r="H1296" s="18">
        <f t="shared" si="3845"/>
        <v>0</v>
      </c>
      <c r="I1296" s="11">
        <f t="shared" si="3845"/>
        <v>0</v>
      </c>
      <c r="J1296" s="11">
        <f t="shared" si="3845"/>
        <v>0</v>
      </c>
      <c r="K1296" s="11">
        <f t="shared" si="3845"/>
        <v>0</v>
      </c>
      <c r="L1296" s="11">
        <f t="shared" si="3845"/>
        <v>0</v>
      </c>
      <c r="M1296" s="18">
        <f t="shared" si="3845"/>
        <v>126</v>
      </c>
      <c r="N1296" s="18">
        <f t="shared" si="3845"/>
        <v>0</v>
      </c>
      <c r="O1296" s="11">
        <f t="shared" si="3845"/>
        <v>0</v>
      </c>
      <c r="P1296" s="11">
        <f t="shared" si="3845"/>
        <v>0</v>
      </c>
      <c r="Q1296" s="11">
        <f t="shared" si="3845"/>
        <v>0</v>
      </c>
      <c r="R1296" s="11">
        <f t="shared" si="3845"/>
        <v>0</v>
      </c>
      <c r="S1296" s="18">
        <f>S1297</f>
        <v>126</v>
      </c>
      <c r="T1296" s="18">
        <f>T1297</f>
        <v>0</v>
      </c>
      <c r="U1296" s="11">
        <f t="shared" si="3846"/>
        <v>0</v>
      </c>
      <c r="V1296" s="11">
        <f t="shared" si="3846"/>
        <v>0</v>
      </c>
      <c r="W1296" s="11">
        <f t="shared" si="3846"/>
        <v>0</v>
      </c>
      <c r="X1296" s="11">
        <f t="shared" si="3846"/>
        <v>0</v>
      </c>
      <c r="Y1296" s="18">
        <f>Y1297</f>
        <v>126</v>
      </c>
      <c r="Z1296" s="18">
        <f>Z1297</f>
        <v>0</v>
      </c>
      <c r="AA1296" s="11">
        <f t="shared" si="3847"/>
        <v>0</v>
      </c>
      <c r="AB1296" s="11">
        <f t="shared" si="3847"/>
        <v>0</v>
      </c>
      <c r="AC1296" s="11">
        <f t="shared" si="3847"/>
        <v>0</v>
      </c>
      <c r="AD1296" s="11">
        <f t="shared" si="3847"/>
        <v>0</v>
      </c>
      <c r="AE1296" s="18">
        <f>AE1297</f>
        <v>126</v>
      </c>
      <c r="AF1296" s="18">
        <f>AF1297</f>
        <v>0</v>
      </c>
      <c r="AG1296" s="11">
        <f t="shared" si="3848"/>
        <v>0</v>
      </c>
      <c r="AH1296" s="11">
        <f t="shared" si="3848"/>
        <v>0</v>
      </c>
      <c r="AI1296" s="11">
        <f t="shared" si="3848"/>
        <v>0</v>
      </c>
      <c r="AJ1296" s="11">
        <f t="shared" si="3848"/>
        <v>0</v>
      </c>
      <c r="AK1296" s="81">
        <f>AK1297</f>
        <v>126</v>
      </c>
      <c r="AL1296" s="81">
        <f>AL1297</f>
        <v>0</v>
      </c>
      <c r="AM1296" s="11">
        <f t="shared" si="3849"/>
        <v>0</v>
      </c>
      <c r="AN1296" s="11">
        <f t="shared" si="3849"/>
        <v>0</v>
      </c>
      <c r="AO1296" s="11">
        <f t="shared" si="3849"/>
        <v>0</v>
      </c>
      <c r="AP1296" s="11">
        <f t="shared" si="3849"/>
        <v>0</v>
      </c>
      <c r="AQ1296" s="18">
        <f>AQ1297</f>
        <v>126</v>
      </c>
      <c r="AR1296" s="18">
        <f>AR1297</f>
        <v>0</v>
      </c>
      <c r="AS1296" s="11">
        <f t="shared" si="3850"/>
        <v>-10</v>
      </c>
      <c r="AT1296" s="11">
        <f t="shared" si="3850"/>
        <v>0</v>
      </c>
      <c r="AU1296" s="11">
        <f t="shared" si="3850"/>
        <v>0</v>
      </c>
      <c r="AV1296" s="11">
        <f t="shared" si="3850"/>
        <v>0</v>
      </c>
      <c r="AW1296" s="18">
        <f>AW1297</f>
        <v>116</v>
      </c>
      <c r="AX1296" s="18">
        <f>AX1297</f>
        <v>0</v>
      </c>
      <c r="AY1296" s="75">
        <f t="shared" si="3851"/>
        <v>0</v>
      </c>
      <c r="AZ1296" s="75">
        <f t="shared" si="3851"/>
        <v>0</v>
      </c>
      <c r="BA1296" s="75">
        <f t="shared" si="3851"/>
        <v>0</v>
      </c>
      <c r="BB1296" s="75">
        <f t="shared" si="3851"/>
        <v>0</v>
      </c>
      <c r="BC1296" s="81">
        <f>BC1297</f>
        <v>116</v>
      </c>
      <c r="BD1296" s="81">
        <f>BD1297</f>
        <v>0</v>
      </c>
      <c r="BE1296" s="11">
        <f t="shared" si="3852"/>
        <v>0</v>
      </c>
      <c r="BF1296" s="11">
        <f t="shared" si="3852"/>
        <v>0</v>
      </c>
      <c r="BG1296" s="11">
        <f t="shared" si="3852"/>
        <v>0</v>
      </c>
      <c r="BH1296" s="11">
        <f t="shared" si="3852"/>
        <v>0</v>
      </c>
      <c r="BI1296" s="140">
        <f>BI1297</f>
        <v>116</v>
      </c>
      <c r="BJ1296" s="140">
        <f>BJ1297</f>
        <v>0</v>
      </c>
      <c r="BK1296" s="75">
        <f t="shared" si="3853"/>
        <v>0</v>
      </c>
      <c r="BL1296" s="75">
        <f t="shared" si="3853"/>
        <v>0</v>
      </c>
      <c r="BM1296" s="75">
        <f t="shared" si="3853"/>
        <v>0</v>
      </c>
      <c r="BN1296" s="75">
        <f t="shared" si="3853"/>
        <v>0</v>
      </c>
      <c r="BO1296" s="81">
        <f>BO1297</f>
        <v>116</v>
      </c>
      <c r="BP1296" s="81">
        <f>BP1297</f>
        <v>0</v>
      </c>
      <c r="BQ1296" s="11">
        <f t="shared" si="3854"/>
        <v>0</v>
      </c>
      <c r="BR1296" s="11">
        <f t="shared" si="3854"/>
        <v>0</v>
      </c>
      <c r="BS1296" s="11">
        <f t="shared" si="3854"/>
        <v>0</v>
      </c>
      <c r="BT1296" s="11">
        <f t="shared" si="3854"/>
        <v>0</v>
      </c>
      <c r="BU1296" s="18">
        <f>BU1297</f>
        <v>116</v>
      </c>
      <c r="BV1296" s="18">
        <f>BV1297</f>
        <v>0</v>
      </c>
      <c r="BW1296" s="75">
        <f t="shared" si="3855"/>
        <v>0</v>
      </c>
      <c r="BX1296" s="75">
        <f t="shared" si="3855"/>
        <v>0</v>
      </c>
      <c r="BY1296" s="75">
        <f t="shared" si="3855"/>
        <v>0</v>
      </c>
      <c r="BZ1296" s="75">
        <f t="shared" si="3855"/>
        <v>0</v>
      </c>
      <c r="CA1296" s="81">
        <f>CA1297</f>
        <v>116</v>
      </c>
      <c r="CB1296" s="81">
        <f>CB1297</f>
        <v>0</v>
      </c>
      <c r="CC1296" s="75">
        <f t="shared" si="3856"/>
        <v>0</v>
      </c>
      <c r="CD1296" s="75">
        <f t="shared" si="3856"/>
        <v>0</v>
      </c>
      <c r="CE1296" s="75">
        <f t="shared" si="3856"/>
        <v>0</v>
      </c>
      <c r="CF1296" s="75">
        <f t="shared" si="3856"/>
        <v>0</v>
      </c>
      <c r="CG1296" s="81">
        <f>CG1297</f>
        <v>116</v>
      </c>
      <c r="CH1296" s="81">
        <f>CH1297</f>
        <v>0</v>
      </c>
      <c r="CI1296" s="11">
        <f t="shared" si="3857"/>
        <v>0</v>
      </c>
      <c r="CJ1296" s="11">
        <f t="shared" si="3857"/>
        <v>0</v>
      </c>
      <c r="CK1296" s="11">
        <f t="shared" si="3857"/>
        <v>0</v>
      </c>
      <c r="CL1296" s="11">
        <f t="shared" si="3857"/>
        <v>0</v>
      </c>
      <c r="CM1296" s="18">
        <f>CM1297</f>
        <v>116</v>
      </c>
      <c r="CN1296" s="18">
        <f>CN1297</f>
        <v>0</v>
      </c>
    </row>
    <row r="1297" spans="1:92" hidden="1" x14ac:dyDescent="0.25">
      <c r="A1297" s="63" t="s">
        <v>309</v>
      </c>
      <c r="B1297" s="22" t="s">
        <v>293</v>
      </c>
      <c r="C1297" s="22" t="s">
        <v>35</v>
      </c>
      <c r="D1297" s="22" t="s">
        <v>87</v>
      </c>
      <c r="E1297" s="22" t="s">
        <v>315</v>
      </c>
      <c r="F1297" s="44" t="s">
        <v>310</v>
      </c>
      <c r="G1297" s="11">
        <v>126</v>
      </c>
      <c r="H1297" s="11"/>
      <c r="I1297" s="11"/>
      <c r="J1297" s="11"/>
      <c r="K1297" s="11"/>
      <c r="L1297" s="11"/>
      <c r="M1297" s="11">
        <f>G1297+I1297+J1297+K1297+L1297</f>
        <v>126</v>
      </c>
      <c r="N1297" s="11">
        <f>H1297+J1297</f>
        <v>0</v>
      </c>
      <c r="O1297" s="11"/>
      <c r="P1297" s="11"/>
      <c r="Q1297" s="11"/>
      <c r="R1297" s="11"/>
      <c r="S1297" s="11">
        <f>M1297+O1297+P1297+Q1297+R1297</f>
        <v>126</v>
      </c>
      <c r="T1297" s="11">
        <f>N1297+P1297</f>
        <v>0</v>
      </c>
      <c r="U1297" s="11"/>
      <c r="V1297" s="11"/>
      <c r="W1297" s="11"/>
      <c r="X1297" s="11"/>
      <c r="Y1297" s="11">
        <f>S1297+U1297+V1297+W1297+X1297</f>
        <v>126</v>
      </c>
      <c r="Z1297" s="11">
        <f>T1297+V1297</f>
        <v>0</v>
      </c>
      <c r="AA1297" s="11"/>
      <c r="AB1297" s="11"/>
      <c r="AC1297" s="11"/>
      <c r="AD1297" s="11"/>
      <c r="AE1297" s="11">
        <f>Y1297+AA1297+AB1297+AC1297+AD1297</f>
        <v>126</v>
      </c>
      <c r="AF1297" s="11">
        <f>Z1297+AB1297</f>
        <v>0</v>
      </c>
      <c r="AG1297" s="11"/>
      <c r="AH1297" s="11"/>
      <c r="AI1297" s="11"/>
      <c r="AJ1297" s="11"/>
      <c r="AK1297" s="75">
        <f>AE1297+AG1297+AH1297+AI1297+AJ1297</f>
        <v>126</v>
      </c>
      <c r="AL1297" s="75">
        <f>AF1297+AH1297</f>
        <v>0</v>
      </c>
      <c r="AM1297" s="11"/>
      <c r="AN1297" s="11"/>
      <c r="AO1297" s="11"/>
      <c r="AP1297" s="11"/>
      <c r="AQ1297" s="11">
        <f>AK1297+AM1297+AN1297+AO1297+AP1297</f>
        <v>126</v>
      </c>
      <c r="AR1297" s="11">
        <f>AL1297+AN1297</f>
        <v>0</v>
      </c>
      <c r="AS1297" s="11">
        <v>-10</v>
      </c>
      <c r="AT1297" s="11"/>
      <c r="AU1297" s="11"/>
      <c r="AV1297" s="11"/>
      <c r="AW1297" s="11">
        <f>AQ1297+AS1297+AT1297+AU1297+AV1297</f>
        <v>116</v>
      </c>
      <c r="AX1297" s="11">
        <f>AR1297+AT1297</f>
        <v>0</v>
      </c>
      <c r="AY1297" s="75"/>
      <c r="AZ1297" s="75"/>
      <c r="BA1297" s="75"/>
      <c r="BB1297" s="75"/>
      <c r="BC1297" s="75">
        <f>AW1297+AY1297+AZ1297+BA1297+BB1297</f>
        <v>116</v>
      </c>
      <c r="BD1297" s="75">
        <f>AX1297+AZ1297</f>
        <v>0</v>
      </c>
      <c r="BE1297" s="11"/>
      <c r="BF1297" s="11"/>
      <c r="BG1297" s="11"/>
      <c r="BH1297" s="11"/>
      <c r="BI1297" s="138">
        <f>BC1297+BE1297+BF1297+BG1297+BH1297</f>
        <v>116</v>
      </c>
      <c r="BJ1297" s="138">
        <f>BD1297+BF1297</f>
        <v>0</v>
      </c>
      <c r="BK1297" s="75"/>
      <c r="BL1297" s="75"/>
      <c r="BM1297" s="75"/>
      <c r="BN1297" s="75"/>
      <c r="BO1297" s="75">
        <f>BI1297+BK1297+BL1297+BM1297+BN1297</f>
        <v>116</v>
      </c>
      <c r="BP1297" s="75">
        <f>BJ1297+BL1297</f>
        <v>0</v>
      </c>
      <c r="BQ1297" s="11"/>
      <c r="BR1297" s="11"/>
      <c r="BS1297" s="11"/>
      <c r="BT1297" s="11"/>
      <c r="BU1297" s="11">
        <f>BO1297+BQ1297+BR1297+BS1297+BT1297</f>
        <v>116</v>
      </c>
      <c r="BV1297" s="11">
        <f>BP1297+BR1297</f>
        <v>0</v>
      </c>
      <c r="BW1297" s="75"/>
      <c r="BX1297" s="75"/>
      <c r="BY1297" s="75"/>
      <c r="BZ1297" s="75"/>
      <c r="CA1297" s="75">
        <f>BU1297+BW1297+BX1297+BY1297+BZ1297</f>
        <v>116</v>
      </c>
      <c r="CB1297" s="75">
        <f>BV1297+BX1297</f>
        <v>0</v>
      </c>
      <c r="CC1297" s="75"/>
      <c r="CD1297" s="75"/>
      <c r="CE1297" s="75"/>
      <c r="CF1297" s="75"/>
      <c r="CG1297" s="75">
        <f>CA1297+CC1297+CD1297+CE1297+CF1297</f>
        <v>116</v>
      </c>
      <c r="CH1297" s="75">
        <f>CB1297+CD1297</f>
        <v>0</v>
      </c>
      <c r="CI1297" s="11"/>
      <c r="CJ1297" s="11"/>
      <c r="CK1297" s="11"/>
      <c r="CL1297" s="11"/>
      <c r="CM1297" s="11">
        <f>CG1297+CI1297+CJ1297+CK1297+CL1297</f>
        <v>116</v>
      </c>
      <c r="CN1297" s="11">
        <f>CH1297+CJ1297</f>
        <v>0</v>
      </c>
    </row>
    <row r="1298" spans="1:92" ht="49.5" hidden="1" x14ac:dyDescent="0.25">
      <c r="A1298" s="51" t="s">
        <v>316</v>
      </c>
      <c r="B1298" s="22" t="s">
        <v>293</v>
      </c>
      <c r="C1298" s="22" t="s">
        <v>35</v>
      </c>
      <c r="D1298" s="22" t="s">
        <v>87</v>
      </c>
      <c r="E1298" s="22" t="s">
        <v>317</v>
      </c>
      <c r="F1298" s="22"/>
      <c r="G1298" s="18">
        <f>G1299</f>
        <v>2788</v>
      </c>
      <c r="H1298" s="18">
        <f t="shared" ref="H1298:R1299" si="3858">H1299</f>
        <v>0</v>
      </c>
      <c r="I1298" s="11">
        <f t="shared" si="3858"/>
        <v>0</v>
      </c>
      <c r="J1298" s="11">
        <f t="shared" si="3858"/>
        <v>0</v>
      </c>
      <c r="K1298" s="11">
        <f t="shared" si="3858"/>
        <v>0</v>
      </c>
      <c r="L1298" s="11">
        <f t="shared" si="3858"/>
        <v>0</v>
      </c>
      <c r="M1298" s="18">
        <f t="shared" si="3858"/>
        <v>2788</v>
      </c>
      <c r="N1298" s="18">
        <f t="shared" si="3858"/>
        <v>0</v>
      </c>
      <c r="O1298" s="11">
        <f t="shared" si="3858"/>
        <v>0</v>
      </c>
      <c r="P1298" s="11">
        <f t="shared" si="3858"/>
        <v>0</v>
      </c>
      <c r="Q1298" s="11">
        <f t="shared" si="3858"/>
        <v>0</v>
      </c>
      <c r="R1298" s="11">
        <f t="shared" si="3858"/>
        <v>0</v>
      </c>
      <c r="S1298" s="18">
        <f>S1299</f>
        <v>2788</v>
      </c>
      <c r="T1298" s="18">
        <f>T1299</f>
        <v>0</v>
      </c>
      <c r="U1298" s="11">
        <f t="shared" ref="U1298:X1299" si="3859">U1299</f>
        <v>0</v>
      </c>
      <c r="V1298" s="11">
        <f t="shared" si="3859"/>
        <v>0</v>
      </c>
      <c r="W1298" s="11">
        <f t="shared" si="3859"/>
        <v>0</v>
      </c>
      <c r="X1298" s="11">
        <f t="shared" si="3859"/>
        <v>0</v>
      </c>
      <c r="Y1298" s="18">
        <f>Y1299</f>
        <v>2788</v>
      </c>
      <c r="Z1298" s="18">
        <f>Z1299</f>
        <v>0</v>
      </c>
      <c r="AA1298" s="11">
        <f t="shared" ref="AA1298:AD1299" si="3860">AA1299</f>
        <v>0</v>
      </c>
      <c r="AB1298" s="11">
        <f t="shared" si="3860"/>
        <v>0</v>
      </c>
      <c r="AC1298" s="11">
        <f t="shared" si="3860"/>
        <v>0</v>
      </c>
      <c r="AD1298" s="11">
        <f t="shared" si="3860"/>
        <v>0</v>
      </c>
      <c r="AE1298" s="18">
        <f>AE1299</f>
        <v>2788</v>
      </c>
      <c r="AF1298" s="18">
        <f>AF1299</f>
        <v>0</v>
      </c>
      <c r="AG1298" s="11">
        <f t="shared" ref="AG1298:AJ1299" si="3861">AG1299</f>
        <v>0</v>
      </c>
      <c r="AH1298" s="11">
        <f t="shared" si="3861"/>
        <v>0</v>
      </c>
      <c r="AI1298" s="11">
        <f t="shared" si="3861"/>
        <v>0</v>
      </c>
      <c r="AJ1298" s="11">
        <f t="shared" si="3861"/>
        <v>0</v>
      </c>
      <c r="AK1298" s="81">
        <f>AK1299</f>
        <v>2788</v>
      </c>
      <c r="AL1298" s="81">
        <f>AL1299</f>
        <v>0</v>
      </c>
      <c r="AM1298" s="11">
        <f t="shared" ref="AM1298:AP1299" si="3862">AM1299</f>
        <v>0</v>
      </c>
      <c r="AN1298" s="11">
        <f t="shared" si="3862"/>
        <v>0</v>
      </c>
      <c r="AO1298" s="11">
        <f t="shared" si="3862"/>
        <v>0</v>
      </c>
      <c r="AP1298" s="11">
        <f t="shared" si="3862"/>
        <v>0</v>
      </c>
      <c r="AQ1298" s="18">
        <f>AQ1299</f>
        <v>2788</v>
      </c>
      <c r="AR1298" s="18">
        <f>AR1299</f>
        <v>0</v>
      </c>
      <c r="AS1298" s="11">
        <f t="shared" ref="AS1298:AV1299" si="3863">AS1299</f>
        <v>-455</v>
      </c>
      <c r="AT1298" s="11">
        <f t="shared" si="3863"/>
        <v>0</v>
      </c>
      <c r="AU1298" s="11">
        <f t="shared" si="3863"/>
        <v>0</v>
      </c>
      <c r="AV1298" s="11">
        <f t="shared" si="3863"/>
        <v>0</v>
      </c>
      <c r="AW1298" s="18">
        <f>AW1299</f>
        <v>2333</v>
      </c>
      <c r="AX1298" s="18">
        <f>AX1299</f>
        <v>0</v>
      </c>
      <c r="AY1298" s="75">
        <f t="shared" ref="AY1298:BB1299" si="3864">AY1299</f>
        <v>0</v>
      </c>
      <c r="AZ1298" s="75">
        <f t="shared" si="3864"/>
        <v>0</v>
      </c>
      <c r="BA1298" s="75">
        <f t="shared" si="3864"/>
        <v>0</v>
      </c>
      <c r="BB1298" s="75">
        <f t="shared" si="3864"/>
        <v>0</v>
      </c>
      <c r="BC1298" s="81">
        <f>BC1299</f>
        <v>2333</v>
      </c>
      <c r="BD1298" s="81">
        <f>BD1299</f>
        <v>0</v>
      </c>
      <c r="BE1298" s="11">
        <f t="shared" ref="BE1298:BH1299" si="3865">BE1299</f>
        <v>0</v>
      </c>
      <c r="BF1298" s="11">
        <f t="shared" si="3865"/>
        <v>0</v>
      </c>
      <c r="BG1298" s="11">
        <f t="shared" si="3865"/>
        <v>0</v>
      </c>
      <c r="BH1298" s="11">
        <f t="shared" si="3865"/>
        <v>0</v>
      </c>
      <c r="BI1298" s="140">
        <f>BI1299</f>
        <v>2333</v>
      </c>
      <c r="BJ1298" s="140">
        <f>BJ1299</f>
        <v>0</v>
      </c>
      <c r="BK1298" s="75">
        <f t="shared" ref="BK1298:BN1299" si="3866">BK1299</f>
        <v>0</v>
      </c>
      <c r="BL1298" s="75">
        <f t="shared" si="3866"/>
        <v>0</v>
      </c>
      <c r="BM1298" s="75">
        <f t="shared" si="3866"/>
        <v>0</v>
      </c>
      <c r="BN1298" s="75">
        <f t="shared" si="3866"/>
        <v>0</v>
      </c>
      <c r="BO1298" s="81">
        <f>BO1299</f>
        <v>2333</v>
      </c>
      <c r="BP1298" s="81">
        <f>BP1299</f>
        <v>0</v>
      </c>
      <c r="BQ1298" s="11">
        <f t="shared" ref="BQ1298:BT1299" si="3867">BQ1299</f>
        <v>0</v>
      </c>
      <c r="BR1298" s="11">
        <f t="shared" si="3867"/>
        <v>0</v>
      </c>
      <c r="BS1298" s="11">
        <f t="shared" si="3867"/>
        <v>0</v>
      </c>
      <c r="BT1298" s="11">
        <f t="shared" si="3867"/>
        <v>0</v>
      </c>
      <c r="BU1298" s="18">
        <f>BU1299</f>
        <v>2333</v>
      </c>
      <c r="BV1298" s="18">
        <f>BV1299</f>
        <v>0</v>
      </c>
      <c r="BW1298" s="75">
        <f t="shared" ref="BW1298:BZ1299" si="3868">BW1299</f>
        <v>0</v>
      </c>
      <c r="BX1298" s="75">
        <f t="shared" si="3868"/>
        <v>0</v>
      </c>
      <c r="BY1298" s="75">
        <f t="shared" si="3868"/>
        <v>0</v>
      </c>
      <c r="BZ1298" s="75">
        <f t="shared" si="3868"/>
        <v>0</v>
      </c>
      <c r="CA1298" s="81">
        <f>CA1299</f>
        <v>2333</v>
      </c>
      <c r="CB1298" s="81">
        <f>CB1299</f>
        <v>0</v>
      </c>
      <c r="CC1298" s="75">
        <f t="shared" ref="CC1298:CF1299" si="3869">CC1299</f>
        <v>0</v>
      </c>
      <c r="CD1298" s="75">
        <f t="shared" si="3869"/>
        <v>0</v>
      </c>
      <c r="CE1298" s="75">
        <f t="shared" si="3869"/>
        <v>0</v>
      </c>
      <c r="CF1298" s="75">
        <f t="shared" si="3869"/>
        <v>0</v>
      </c>
      <c r="CG1298" s="81">
        <f>CG1299</f>
        <v>2333</v>
      </c>
      <c r="CH1298" s="81">
        <f>CH1299</f>
        <v>0</v>
      </c>
      <c r="CI1298" s="11">
        <f t="shared" ref="CI1298:CL1299" si="3870">CI1299</f>
        <v>0</v>
      </c>
      <c r="CJ1298" s="11">
        <f t="shared" si="3870"/>
        <v>0</v>
      </c>
      <c r="CK1298" s="11">
        <f t="shared" si="3870"/>
        <v>0</v>
      </c>
      <c r="CL1298" s="11">
        <f t="shared" si="3870"/>
        <v>0</v>
      </c>
      <c r="CM1298" s="18">
        <f>CM1299</f>
        <v>2333</v>
      </c>
      <c r="CN1298" s="18">
        <f>CN1299</f>
        <v>0</v>
      </c>
    </row>
    <row r="1299" spans="1:92" hidden="1" x14ac:dyDescent="0.25">
      <c r="A1299" s="63" t="s">
        <v>112</v>
      </c>
      <c r="B1299" s="22" t="s">
        <v>293</v>
      </c>
      <c r="C1299" s="22" t="s">
        <v>35</v>
      </c>
      <c r="D1299" s="22" t="s">
        <v>87</v>
      </c>
      <c r="E1299" s="22" t="s">
        <v>317</v>
      </c>
      <c r="F1299" s="22" t="s">
        <v>113</v>
      </c>
      <c r="G1299" s="18">
        <f>G1300</f>
        <v>2788</v>
      </c>
      <c r="H1299" s="18">
        <f t="shared" si="3858"/>
        <v>0</v>
      </c>
      <c r="I1299" s="11">
        <f t="shared" si="3858"/>
        <v>0</v>
      </c>
      <c r="J1299" s="11">
        <f t="shared" si="3858"/>
        <v>0</v>
      </c>
      <c r="K1299" s="11">
        <f t="shared" si="3858"/>
        <v>0</v>
      </c>
      <c r="L1299" s="11">
        <f t="shared" si="3858"/>
        <v>0</v>
      </c>
      <c r="M1299" s="18">
        <f t="shared" si="3858"/>
        <v>2788</v>
      </c>
      <c r="N1299" s="18">
        <f t="shared" si="3858"/>
        <v>0</v>
      </c>
      <c r="O1299" s="11">
        <f t="shared" si="3858"/>
        <v>0</v>
      </c>
      <c r="P1299" s="11">
        <f t="shared" si="3858"/>
        <v>0</v>
      </c>
      <c r="Q1299" s="11">
        <f t="shared" si="3858"/>
        <v>0</v>
      </c>
      <c r="R1299" s="11">
        <f t="shared" si="3858"/>
        <v>0</v>
      </c>
      <c r="S1299" s="18">
        <f>S1300</f>
        <v>2788</v>
      </c>
      <c r="T1299" s="18">
        <f>T1300</f>
        <v>0</v>
      </c>
      <c r="U1299" s="11">
        <f t="shared" si="3859"/>
        <v>0</v>
      </c>
      <c r="V1299" s="11">
        <f t="shared" si="3859"/>
        <v>0</v>
      </c>
      <c r="W1299" s="11">
        <f t="shared" si="3859"/>
        <v>0</v>
      </c>
      <c r="X1299" s="11">
        <f t="shared" si="3859"/>
        <v>0</v>
      </c>
      <c r="Y1299" s="18">
        <f>Y1300</f>
        <v>2788</v>
      </c>
      <c r="Z1299" s="18">
        <f>Z1300</f>
        <v>0</v>
      </c>
      <c r="AA1299" s="11">
        <f t="shared" si="3860"/>
        <v>0</v>
      </c>
      <c r="AB1299" s="11">
        <f t="shared" si="3860"/>
        <v>0</v>
      </c>
      <c r="AC1299" s="11">
        <f t="shared" si="3860"/>
        <v>0</v>
      </c>
      <c r="AD1299" s="11">
        <f t="shared" si="3860"/>
        <v>0</v>
      </c>
      <c r="AE1299" s="18">
        <f>AE1300</f>
        <v>2788</v>
      </c>
      <c r="AF1299" s="18">
        <f>AF1300</f>
        <v>0</v>
      </c>
      <c r="AG1299" s="11">
        <f t="shared" si="3861"/>
        <v>0</v>
      </c>
      <c r="AH1299" s="11">
        <f t="shared" si="3861"/>
        <v>0</v>
      </c>
      <c r="AI1299" s="11">
        <f t="shared" si="3861"/>
        <v>0</v>
      </c>
      <c r="AJ1299" s="11">
        <f t="shared" si="3861"/>
        <v>0</v>
      </c>
      <c r="AK1299" s="81">
        <f>AK1300</f>
        <v>2788</v>
      </c>
      <c r="AL1299" s="81">
        <f>AL1300</f>
        <v>0</v>
      </c>
      <c r="AM1299" s="11">
        <f t="shared" si="3862"/>
        <v>0</v>
      </c>
      <c r="AN1299" s="11">
        <f t="shared" si="3862"/>
        <v>0</v>
      </c>
      <c r="AO1299" s="11">
        <f t="shared" si="3862"/>
        <v>0</v>
      </c>
      <c r="AP1299" s="11">
        <f t="shared" si="3862"/>
        <v>0</v>
      </c>
      <c r="AQ1299" s="18">
        <f>AQ1300</f>
        <v>2788</v>
      </c>
      <c r="AR1299" s="18">
        <f>AR1300</f>
        <v>0</v>
      </c>
      <c r="AS1299" s="11">
        <f t="shared" si="3863"/>
        <v>-455</v>
      </c>
      <c r="AT1299" s="11">
        <f t="shared" si="3863"/>
        <v>0</v>
      </c>
      <c r="AU1299" s="11">
        <f t="shared" si="3863"/>
        <v>0</v>
      </c>
      <c r="AV1299" s="11">
        <f t="shared" si="3863"/>
        <v>0</v>
      </c>
      <c r="AW1299" s="18">
        <f>AW1300</f>
        <v>2333</v>
      </c>
      <c r="AX1299" s="18">
        <f>AX1300</f>
        <v>0</v>
      </c>
      <c r="AY1299" s="75">
        <f t="shared" si="3864"/>
        <v>0</v>
      </c>
      <c r="AZ1299" s="75">
        <f t="shared" si="3864"/>
        <v>0</v>
      </c>
      <c r="BA1299" s="75">
        <f t="shared" si="3864"/>
        <v>0</v>
      </c>
      <c r="BB1299" s="75">
        <f t="shared" si="3864"/>
        <v>0</v>
      </c>
      <c r="BC1299" s="81">
        <f>BC1300</f>
        <v>2333</v>
      </c>
      <c r="BD1299" s="81">
        <f>BD1300</f>
        <v>0</v>
      </c>
      <c r="BE1299" s="11">
        <f t="shared" si="3865"/>
        <v>0</v>
      </c>
      <c r="BF1299" s="11">
        <f t="shared" si="3865"/>
        <v>0</v>
      </c>
      <c r="BG1299" s="11">
        <f t="shared" si="3865"/>
        <v>0</v>
      </c>
      <c r="BH1299" s="11">
        <f t="shared" si="3865"/>
        <v>0</v>
      </c>
      <c r="BI1299" s="140">
        <f>BI1300</f>
        <v>2333</v>
      </c>
      <c r="BJ1299" s="140">
        <f>BJ1300</f>
        <v>0</v>
      </c>
      <c r="BK1299" s="75">
        <f t="shared" si="3866"/>
        <v>0</v>
      </c>
      <c r="BL1299" s="75">
        <f t="shared" si="3866"/>
        <v>0</v>
      </c>
      <c r="BM1299" s="75">
        <f t="shared" si="3866"/>
        <v>0</v>
      </c>
      <c r="BN1299" s="75">
        <f t="shared" si="3866"/>
        <v>0</v>
      </c>
      <c r="BO1299" s="81">
        <f>BO1300</f>
        <v>2333</v>
      </c>
      <c r="BP1299" s="81">
        <f>BP1300</f>
        <v>0</v>
      </c>
      <c r="BQ1299" s="11">
        <f t="shared" si="3867"/>
        <v>0</v>
      </c>
      <c r="BR1299" s="11">
        <f t="shared" si="3867"/>
        <v>0</v>
      </c>
      <c r="BS1299" s="11">
        <f t="shared" si="3867"/>
        <v>0</v>
      </c>
      <c r="BT1299" s="11">
        <f t="shared" si="3867"/>
        <v>0</v>
      </c>
      <c r="BU1299" s="18">
        <f>BU1300</f>
        <v>2333</v>
      </c>
      <c r="BV1299" s="18">
        <f>BV1300</f>
        <v>0</v>
      </c>
      <c r="BW1299" s="75">
        <f t="shared" si="3868"/>
        <v>0</v>
      </c>
      <c r="BX1299" s="75">
        <f t="shared" si="3868"/>
        <v>0</v>
      </c>
      <c r="BY1299" s="75">
        <f t="shared" si="3868"/>
        <v>0</v>
      </c>
      <c r="BZ1299" s="75">
        <f t="shared" si="3868"/>
        <v>0</v>
      </c>
      <c r="CA1299" s="81">
        <f>CA1300</f>
        <v>2333</v>
      </c>
      <c r="CB1299" s="81">
        <f>CB1300</f>
        <v>0</v>
      </c>
      <c r="CC1299" s="75">
        <f t="shared" si="3869"/>
        <v>0</v>
      </c>
      <c r="CD1299" s="75">
        <f t="shared" si="3869"/>
        <v>0</v>
      </c>
      <c r="CE1299" s="75">
        <f t="shared" si="3869"/>
        <v>0</v>
      </c>
      <c r="CF1299" s="75">
        <f t="shared" si="3869"/>
        <v>0</v>
      </c>
      <c r="CG1299" s="81">
        <f>CG1300</f>
        <v>2333</v>
      </c>
      <c r="CH1299" s="81">
        <f>CH1300</f>
        <v>0</v>
      </c>
      <c r="CI1299" s="11">
        <f t="shared" si="3870"/>
        <v>0</v>
      </c>
      <c r="CJ1299" s="11">
        <f t="shared" si="3870"/>
        <v>0</v>
      </c>
      <c r="CK1299" s="11">
        <f t="shared" si="3870"/>
        <v>0</v>
      </c>
      <c r="CL1299" s="11">
        <f t="shared" si="3870"/>
        <v>0</v>
      </c>
      <c r="CM1299" s="18">
        <f>CM1300</f>
        <v>2333</v>
      </c>
      <c r="CN1299" s="18">
        <f>CN1300</f>
        <v>0</v>
      </c>
    </row>
    <row r="1300" spans="1:92" hidden="1" x14ac:dyDescent="0.25">
      <c r="A1300" s="63" t="s">
        <v>309</v>
      </c>
      <c r="B1300" s="22" t="s">
        <v>293</v>
      </c>
      <c r="C1300" s="22" t="s">
        <v>35</v>
      </c>
      <c r="D1300" s="22" t="s">
        <v>87</v>
      </c>
      <c r="E1300" s="22" t="s">
        <v>317</v>
      </c>
      <c r="F1300" s="44" t="s">
        <v>310</v>
      </c>
      <c r="G1300" s="11">
        <v>2788</v>
      </c>
      <c r="H1300" s="11"/>
      <c r="I1300" s="11"/>
      <c r="J1300" s="11"/>
      <c r="K1300" s="11"/>
      <c r="L1300" s="11"/>
      <c r="M1300" s="11">
        <f>G1300+I1300+J1300+K1300+L1300</f>
        <v>2788</v>
      </c>
      <c r="N1300" s="11">
        <f>H1300+J1300</f>
        <v>0</v>
      </c>
      <c r="O1300" s="11"/>
      <c r="P1300" s="11"/>
      <c r="Q1300" s="11"/>
      <c r="R1300" s="11"/>
      <c r="S1300" s="11">
        <f>M1300+O1300+P1300+Q1300+R1300</f>
        <v>2788</v>
      </c>
      <c r="T1300" s="11">
        <f>N1300+P1300</f>
        <v>0</v>
      </c>
      <c r="U1300" s="11"/>
      <c r="V1300" s="11"/>
      <c r="W1300" s="11"/>
      <c r="X1300" s="11"/>
      <c r="Y1300" s="11">
        <f>S1300+U1300+V1300+W1300+X1300</f>
        <v>2788</v>
      </c>
      <c r="Z1300" s="11">
        <f>T1300+V1300</f>
        <v>0</v>
      </c>
      <c r="AA1300" s="11"/>
      <c r="AB1300" s="11"/>
      <c r="AC1300" s="11"/>
      <c r="AD1300" s="11"/>
      <c r="AE1300" s="11">
        <f>Y1300+AA1300+AB1300+AC1300+AD1300</f>
        <v>2788</v>
      </c>
      <c r="AF1300" s="11">
        <f>Z1300+AB1300</f>
        <v>0</v>
      </c>
      <c r="AG1300" s="11"/>
      <c r="AH1300" s="11"/>
      <c r="AI1300" s="11"/>
      <c r="AJ1300" s="11"/>
      <c r="AK1300" s="75">
        <f>AE1300+AG1300+AH1300+AI1300+AJ1300</f>
        <v>2788</v>
      </c>
      <c r="AL1300" s="75">
        <f>AF1300+AH1300</f>
        <v>0</v>
      </c>
      <c r="AM1300" s="11"/>
      <c r="AN1300" s="11"/>
      <c r="AO1300" s="11"/>
      <c r="AP1300" s="11"/>
      <c r="AQ1300" s="11">
        <f>AK1300+AM1300+AN1300+AO1300+AP1300</f>
        <v>2788</v>
      </c>
      <c r="AR1300" s="11">
        <f>AL1300+AN1300</f>
        <v>0</v>
      </c>
      <c r="AS1300" s="11">
        <v>-455</v>
      </c>
      <c r="AT1300" s="11"/>
      <c r="AU1300" s="11"/>
      <c r="AV1300" s="11"/>
      <c r="AW1300" s="11">
        <f>AQ1300+AS1300+AT1300+AU1300+AV1300</f>
        <v>2333</v>
      </c>
      <c r="AX1300" s="11">
        <f>AR1300+AT1300</f>
        <v>0</v>
      </c>
      <c r="AY1300" s="75"/>
      <c r="AZ1300" s="75"/>
      <c r="BA1300" s="75"/>
      <c r="BB1300" s="75"/>
      <c r="BC1300" s="75">
        <f>AW1300+AY1300+AZ1300+BA1300+BB1300</f>
        <v>2333</v>
      </c>
      <c r="BD1300" s="75">
        <f>AX1300+AZ1300</f>
        <v>0</v>
      </c>
      <c r="BE1300" s="11"/>
      <c r="BF1300" s="11"/>
      <c r="BG1300" s="11"/>
      <c r="BH1300" s="11"/>
      <c r="BI1300" s="138">
        <f>BC1300+BE1300+BF1300+BG1300+BH1300</f>
        <v>2333</v>
      </c>
      <c r="BJ1300" s="138">
        <f>BD1300+BF1300</f>
        <v>0</v>
      </c>
      <c r="BK1300" s="75"/>
      <c r="BL1300" s="75"/>
      <c r="BM1300" s="75"/>
      <c r="BN1300" s="75"/>
      <c r="BO1300" s="75">
        <f>BI1300+BK1300+BL1300+BM1300+BN1300</f>
        <v>2333</v>
      </c>
      <c r="BP1300" s="75">
        <f>BJ1300+BL1300</f>
        <v>0</v>
      </c>
      <c r="BQ1300" s="11"/>
      <c r="BR1300" s="11"/>
      <c r="BS1300" s="11"/>
      <c r="BT1300" s="11"/>
      <c r="BU1300" s="11">
        <f>BO1300+BQ1300+BR1300+BS1300+BT1300</f>
        <v>2333</v>
      </c>
      <c r="BV1300" s="11">
        <f>BP1300+BR1300</f>
        <v>0</v>
      </c>
      <c r="BW1300" s="75"/>
      <c r="BX1300" s="75"/>
      <c r="BY1300" s="75"/>
      <c r="BZ1300" s="75"/>
      <c r="CA1300" s="75">
        <f>BU1300+BW1300+BX1300+BY1300+BZ1300</f>
        <v>2333</v>
      </c>
      <c r="CB1300" s="75">
        <f>BV1300+BX1300</f>
        <v>0</v>
      </c>
      <c r="CC1300" s="75"/>
      <c r="CD1300" s="75"/>
      <c r="CE1300" s="75"/>
      <c r="CF1300" s="75"/>
      <c r="CG1300" s="75">
        <f>CA1300+CC1300+CD1300+CE1300+CF1300</f>
        <v>2333</v>
      </c>
      <c r="CH1300" s="75">
        <f>CB1300+CD1300</f>
        <v>0</v>
      </c>
      <c r="CI1300" s="11"/>
      <c r="CJ1300" s="11"/>
      <c r="CK1300" s="11"/>
      <c r="CL1300" s="11"/>
      <c r="CM1300" s="11">
        <f>CG1300+CI1300+CJ1300+CK1300+CL1300</f>
        <v>2333</v>
      </c>
      <c r="CN1300" s="11">
        <f>CH1300+CJ1300</f>
        <v>0</v>
      </c>
    </row>
    <row r="1301" spans="1:92" ht="33" hidden="1" x14ac:dyDescent="0.25">
      <c r="A1301" s="51" t="s">
        <v>318</v>
      </c>
      <c r="B1301" s="22" t="s">
        <v>293</v>
      </c>
      <c r="C1301" s="22" t="s">
        <v>35</v>
      </c>
      <c r="D1301" s="22" t="s">
        <v>87</v>
      </c>
      <c r="E1301" s="22" t="s">
        <v>319</v>
      </c>
      <c r="F1301" s="22"/>
      <c r="G1301" s="18">
        <f>G1302</f>
        <v>1309</v>
      </c>
      <c r="H1301" s="18">
        <f t="shared" ref="H1301:R1302" si="3871">H1302</f>
        <v>0</v>
      </c>
      <c r="I1301" s="11">
        <f t="shared" si="3871"/>
        <v>0</v>
      </c>
      <c r="J1301" s="11">
        <f t="shared" si="3871"/>
        <v>0</v>
      </c>
      <c r="K1301" s="11">
        <f t="shared" si="3871"/>
        <v>0</v>
      </c>
      <c r="L1301" s="11">
        <f t="shared" si="3871"/>
        <v>0</v>
      </c>
      <c r="M1301" s="18">
        <f t="shared" si="3871"/>
        <v>1309</v>
      </c>
      <c r="N1301" s="18">
        <f t="shared" si="3871"/>
        <v>0</v>
      </c>
      <c r="O1301" s="11">
        <f t="shared" si="3871"/>
        <v>0</v>
      </c>
      <c r="P1301" s="11">
        <f t="shared" si="3871"/>
        <v>0</v>
      </c>
      <c r="Q1301" s="11">
        <f t="shared" si="3871"/>
        <v>0</v>
      </c>
      <c r="R1301" s="11">
        <f t="shared" si="3871"/>
        <v>0</v>
      </c>
      <c r="S1301" s="18">
        <f>S1302</f>
        <v>1309</v>
      </c>
      <c r="T1301" s="18">
        <f>T1302</f>
        <v>0</v>
      </c>
      <c r="U1301" s="11">
        <f t="shared" ref="U1301:X1302" si="3872">U1302</f>
        <v>0</v>
      </c>
      <c r="V1301" s="11">
        <f t="shared" si="3872"/>
        <v>0</v>
      </c>
      <c r="W1301" s="11">
        <f t="shared" si="3872"/>
        <v>0</v>
      </c>
      <c r="X1301" s="11">
        <f t="shared" si="3872"/>
        <v>0</v>
      </c>
      <c r="Y1301" s="18">
        <f>Y1302</f>
        <v>1309</v>
      </c>
      <c r="Z1301" s="18">
        <f>Z1302</f>
        <v>0</v>
      </c>
      <c r="AA1301" s="11">
        <f t="shared" ref="AA1301:AD1302" si="3873">AA1302</f>
        <v>0</v>
      </c>
      <c r="AB1301" s="11">
        <f t="shared" si="3873"/>
        <v>0</v>
      </c>
      <c r="AC1301" s="11">
        <f t="shared" si="3873"/>
        <v>0</v>
      </c>
      <c r="AD1301" s="11">
        <f t="shared" si="3873"/>
        <v>0</v>
      </c>
      <c r="AE1301" s="18">
        <f>AE1302</f>
        <v>1309</v>
      </c>
      <c r="AF1301" s="18">
        <f>AF1302</f>
        <v>0</v>
      </c>
      <c r="AG1301" s="11">
        <f t="shared" ref="AG1301:AJ1302" si="3874">AG1302</f>
        <v>0</v>
      </c>
      <c r="AH1301" s="11">
        <f t="shared" si="3874"/>
        <v>0</v>
      </c>
      <c r="AI1301" s="11">
        <f t="shared" si="3874"/>
        <v>0</v>
      </c>
      <c r="AJ1301" s="11">
        <f t="shared" si="3874"/>
        <v>0</v>
      </c>
      <c r="AK1301" s="81">
        <f>AK1302</f>
        <v>1309</v>
      </c>
      <c r="AL1301" s="81">
        <f>AL1302</f>
        <v>0</v>
      </c>
      <c r="AM1301" s="11">
        <f t="shared" ref="AM1301:AP1302" si="3875">AM1302</f>
        <v>0</v>
      </c>
      <c r="AN1301" s="11">
        <f t="shared" si="3875"/>
        <v>0</v>
      </c>
      <c r="AO1301" s="11">
        <f t="shared" si="3875"/>
        <v>0</v>
      </c>
      <c r="AP1301" s="11">
        <f t="shared" si="3875"/>
        <v>0</v>
      </c>
      <c r="AQ1301" s="18">
        <f>AQ1302</f>
        <v>1309</v>
      </c>
      <c r="AR1301" s="18">
        <f>AR1302</f>
        <v>0</v>
      </c>
      <c r="AS1301" s="11">
        <f t="shared" ref="AS1301:AV1302" si="3876">AS1302</f>
        <v>0</v>
      </c>
      <c r="AT1301" s="11">
        <f t="shared" si="3876"/>
        <v>0</v>
      </c>
      <c r="AU1301" s="11">
        <f t="shared" si="3876"/>
        <v>0</v>
      </c>
      <c r="AV1301" s="11">
        <f t="shared" si="3876"/>
        <v>0</v>
      </c>
      <c r="AW1301" s="18">
        <f>AW1302</f>
        <v>1309</v>
      </c>
      <c r="AX1301" s="18">
        <f>AX1302</f>
        <v>0</v>
      </c>
      <c r="AY1301" s="75">
        <f t="shared" ref="AY1301:BB1302" si="3877">AY1302</f>
        <v>0</v>
      </c>
      <c r="AZ1301" s="75">
        <f t="shared" si="3877"/>
        <v>0</v>
      </c>
      <c r="BA1301" s="75">
        <f t="shared" si="3877"/>
        <v>0</v>
      </c>
      <c r="BB1301" s="75">
        <f t="shared" si="3877"/>
        <v>0</v>
      </c>
      <c r="BC1301" s="81">
        <f>BC1302</f>
        <v>1309</v>
      </c>
      <c r="BD1301" s="81">
        <f>BD1302</f>
        <v>0</v>
      </c>
      <c r="BE1301" s="11">
        <f t="shared" ref="BE1301:BH1302" si="3878">BE1302</f>
        <v>0</v>
      </c>
      <c r="BF1301" s="11">
        <f t="shared" si="3878"/>
        <v>0</v>
      </c>
      <c r="BG1301" s="11">
        <f t="shared" si="3878"/>
        <v>0</v>
      </c>
      <c r="BH1301" s="11">
        <f t="shared" si="3878"/>
        <v>0</v>
      </c>
      <c r="BI1301" s="140">
        <f>BI1302</f>
        <v>1309</v>
      </c>
      <c r="BJ1301" s="140">
        <f>BJ1302</f>
        <v>0</v>
      </c>
      <c r="BK1301" s="75">
        <f t="shared" ref="BK1301:BN1302" si="3879">BK1302</f>
        <v>0</v>
      </c>
      <c r="BL1301" s="75">
        <f t="shared" si="3879"/>
        <v>0</v>
      </c>
      <c r="BM1301" s="75">
        <f t="shared" si="3879"/>
        <v>0</v>
      </c>
      <c r="BN1301" s="75">
        <f t="shared" si="3879"/>
        <v>0</v>
      </c>
      <c r="BO1301" s="81">
        <f>BO1302</f>
        <v>1309</v>
      </c>
      <c r="BP1301" s="81">
        <f>BP1302</f>
        <v>0</v>
      </c>
      <c r="BQ1301" s="11">
        <f t="shared" ref="BQ1301:BT1302" si="3880">BQ1302</f>
        <v>0</v>
      </c>
      <c r="BR1301" s="11">
        <f t="shared" si="3880"/>
        <v>0</v>
      </c>
      <c r="BS1301" s="11">
        <f t="shared" si="3880"/>
        <v>0</v>
      </c>
      <c r="BT1301" s="11">
        <f t="shared" si="3880"/>
        <v>0</v>
      </c>
      <c r="BU1301" s="18">
        <f>BU1302</f>
        <v>1309</v>
      </c>
      <c r="BV1301" s="18">
        <f>BV1302</f>
        <v>0</v>
      </c>
      <c r="BW1301" s="75">
        <f t="shared" ref="BW1301:BZ1302" si="3881">BW1302</f>
        <v>0</v>
      </c>
      <c r="BX1301" s="75">
        <f t="shared" si="3881"/>
        <v>0</v>
      </c>
      <c r="BY1301" s="75">
        <f t="shared" si="3881"/>
        <v>0</v>
      </c>
      <c r="BZ1301" s="75">
        <f t="shared" si="3881"/>
        <v>0</v>
      </c>
      <c r="CA1301" s="81">
        <f>CA1302</f>
        <v>1309</v>
      </c>
      <c r="CB1301" s="81">
        <f>CB1302</f>
        <v>0</v>
      </c>
      <c r="CC1301" s="75">
        <f t="shared" ref="CC1301:CF1302" si="3882">CC1302</f>
        <v>0</v>
      </c>
      <c r="CD1301" s="75">
        <f t="shared" si="3882"/>
        <v>0</v>
      </c>
      <c r="CE1301" s="75">
        <f t="shared" si="3882"/>
        <v>0</v>
      </c>
      <c r="CF1301" s="75">
        <f t="shared" si="3882"/>
        <v>0</v>
      </c>
      <c r="CG1301" s="81">
        <f>CG1302</f>
        <v>1309</v>
      </c>
      <c r="CH1301" s="81">
        <f>CH1302</f>
        <v>0</v>
      </c>
      <c r="CI1301" s="11">
        <f t="shared" ref="CI1301:CL1302" si="3883">CI1302</f>
        <v>0</v>
      </c>
      <c r="CJ1301" s="11">
        <f t="shared" si="3883"/>
        <v>0</v>
      </c>
      <c r="CK1301" s="11">
        <f t="shared" si="3883"/>
        <v>0</v>
      </c>
      <c r="CL1301" s="11">
        <f t="shared" si="3883"/>
        <v>0</v>
      </c>
      <c r="CM1301" s="18">
        <f>CM1302</f>
        <v>1309</v>
      </c>
      <c r="CN1301" s="18">
        <f>CN1302</f>
        <v>0</v>
      </c>
    </row>
    <row r="1302" spans="1:92" hidden="1" x14ac:dyDescent="0.25">
      <c r="A1302" s="63" t="s">
        <v>112</v>
      </c>
      <c r="B1302" s="22" t="s">
        <v>293</v>
      </c>
      <c r="C1302" s="22" t="s">
        <v>35</v>
      </c>
      <c r="D1302" s="22" t="s">
        <v>87</v>
      </c>
      <c r="E1302" s="22" t="s">
        <v>319</v>
      </c>
      <c r="F1302" s="22" t="s">
        <v>113</v>
      </c>
      <c r="G1302" s="18">
        <f>G1303</f>
        <v>1309</v>
      </c>
      <c r="H1302" s="18">
        <f t="shared" si="3871"/>
        <v>0</v>
      </c>
      <c r="I1302" s="11">
        <f t="shared" si="3871"/>
        <v>0</v>
      </c>
      <c r="J1302" s="11">
        <f t="shared" si="3871"/>
        <v>0</v>
      </c>
      <c r="K1302" s="11">
        <f t="shared" si="3871"/>
        <v>0</v>
      </c>
      <c r="L1302" s="11">
        <f t="shared" si="3871"/>
        <v>0</v>
      </c>
      <c r="M1302" s="18">
        <f t="shared" si="3871"/>
        <v>1309</v>
      </c>
      <c r="N1302" s="18">
        <f t="shared" si="3871"/>
        <v>0</v>
      </c>
      <c r="O1302" s="11">
        <f t="shared" si="3871"/>
        <v>0</v>
      </c>
      <c r="P1302" s="11">
        <f t="shared" si="3871"/>
        <v>0</v>
      </c>
      <c r="Q1302" s="11">
        <f t="shared" si="3871"/>
        <v>0</v>
      </c>
      <c r="R1302" s="11">
        <f t="shared" si="3871"/>
        <v>0</v>
      </c>
      <c r="S1302" s="18">
        <f>S1303</f>
        <v>1309</v>
      </c>
      <c r="T1302" s="18">
        <f>T1303</f>
        <v>0</v>
      </c>
      <c r="U1302" s="11">
        <f t="shared" si="3872"/>
        <v>0</v>
      </c>
      <c r="V1302" s="11">
        <f t="shared" si="3872"/>
        <v>0</v>
      </c>
      <c r="W1302" s="11">
        <f t="shared" si="3872"/>
        <v>0</v>
      </c>
      <c r="X1302" s="11">
        <f t="shared" si="3872"/>
        <v>0</v>
      </c>
      <c r="Y1302" s="18">
        <f>Y1303</f>
        <v>1309</v>
      </c>
      <c r="Z1302" s="18">
        <f>Z1303</f>
        <v>0</v>
      </c>
      <c r="AA1302" s="11">
        <f t="shared" si="3873"/>
        <v>0</v>
      </c>
      <c r="AB1302" s="11">
        <f t="shared" si="3873"/>
        <v>0</v>
      </c>
      <c r="AC1302" s="11">
        <f t="shared" si="3873"/>
        <v>0</v>
      </c>
      <c r="AD1302" s="11">
        <f t="shared" si="3873"/>
        <v>0</v>
      </c>
      <c r="AE1302" s="18">
        <f>AE1303</f>
        <v>1309</v>
      </c>
      <c r="AF1302" s="18">
        <f>AF1303</f>
        <v>0</v>
      </c>
      <c r="AG1302" s="11">
        <f t="shared" si="3874"/>
        <v>0</v>
      </c>
      <c r="AH1302" s="11">
        <f t="shared" si="3874"/>
        <v>0</v>
      </c>
      <c r="AI1302" s="11">
        <f t="shared" si="3874"/>
        <v>0</v>
      </c>
      <c r="AJ1302" s="11">
        <f t="shared" si="3874"/>
        <v>0</v>
      </c>
      <c r="AK1302" s="81">
        <f>AK1303</f>
        <v>1309</v>
      </c>
      <c r="AL1302" s="81">
        <f>AL1303</f>
        <v>0</v>
      </c>
      <c r="AM1302" s="11">
        <f t="shared" si="3875"/>
        <v>0</v>
      </c>
      <c r="AN1302" s="11">
        <f t="shared" si="3875"/>
        <v>0</v>
      </c>
      <c r="AO1302" s="11">
        <f t="shared" si="3875"/>
        <v>0</v>
      </c>
      <c r="AP1302" s="11">
        <f t="shared" si="3875"/>
        <v>0</v>
      </c>
      <c r="AQ1302" s="18">
        <f>AQ1303</f>
        <v>1309</v>
      </c>
      <c r="AR1302" s="18">
        <f>AR1303</f>
        <v>0</v>
      </c>
      <c r="AS1302" s="11">
        <f t="shared" si="3876"/>
        <v>0</v>
      </c>
      <c r="AT1302" s="11">
        <f t="shared" si="3876"/>
        <v>0</v>
      </c>
      <c r="AU1302" s="11">
        <f t="shared" si="3876"/>
        <v>0</v>
      </c>
      <c r="AV1302" s="11">
        <f t="shared" si="3876"/>
        <v>0</v>
      </c>
      <c r="AW1302" s="18">
        <f>AW1303</f>
        <v>1309</v>
      </c>
      <c r="AX1302" s="18">
        <f>AX1303</f>
        <v>0</v>
      </c>
      <c r="AY1302" s="75">
        <f t="shared" si="3877"/>
        <v>0</v>
      </c>
      <c r="AZ1302" s="75">
        <f t="shared" si="3877"/>
        <v>0</v>
      </c>
      <c r="BA1302" s="75">
        <f t="shared" si="3877"/>
        <v>0</v>
      </c>
      <c r="BB1302" s="75">
        <f t="shared" si="3877"/>
        <v>0</v>
      </c>
      <c r="BC1302" s="81">
        <f>BC1303</f>
        <v>1309</v>
      </c>
      <c r="BD1302" s="81">
        <f>BD1303</f>
        <v>0</v>
      </c>
      <c r="BE1302" s="11">
        <f t="shared" si="3878"/>
        <v>0</v>
      </c>
      <c r="BF1302" s="11">
        <f t="shared" si="3878"/>
        <v>0</v>
      </c>
      <c r="BG1302" s="11">
        <f t="shared" si="3878"/>
        <v>0</v>
      </c>
      <c r="BH1302" s="11">
        <f t="shared" si="3878"/>
        <v>0</v>
      </c>
      <c r="BI1302" s="140">
        <f>BI1303</f>
        <v>1309</v>
      </c>
      <c r="BJ1302" s="140">
        <f>BJ1303</f>
        <v>0</v>
      </c>
      <c r="BK1302" s="75">
        <f t="shared" si="3879"/>
        <v>0</v>
      </c>
      <c r="BL1302" s="75">
        <f t="shared" si="3879"/>
        <v>0</v>
      </c>
      <c r="BM1302" s="75">
        <f t="shared" si="3879"/>
        <v>0</v>
      </c>
      <c r="BN1302" s="75">
        <f t="shared" si="3879"/>
        <v>0</v>
      </c>
      <c r="BO1302" s="81">
        <f>BO1303</f>
        <v>1309</v>
      </c>
      <c r="BP1302" s="81">
        <f>BP1303</f>
        <v>0</v>
      </c>
      <c r="BQ1302" s="11">
        <f t="shared" si="3880"/>
        <v>0</v>
      </c>
      <c r="BR1302" s="11">
        <f t="shared" si="3880"/>
        <v>0</v>
      </c>
      <c r="BS1302" s="11">
        <f t="shared" si="3880"/>
        <v>0</v>
      </c>
      <c r="BT1302" s="11">
        <f t="shared" si="3880"/>
        <v>0</v>
      </c>
      <c r="BU1302" s="18">
        <f>BU1303</f>
        <v>1309</v>
      </c>
      <c r="BV1302" s="18">
        <f>BV1303</f>
        <v>0</v>
      </c>
      <c r="BW1302" s="75">
        <f t="shared" si="3881"/>
        <v>0</v>
      </c>
      <c r="BX1302" s="75">
        <f t="shared" si="3881"/>
        <v>0</v>
      </c>
      <c r="BY1302" s="75">
        <f t="shared" si="3881"/>
        <v>0</v>
      </c>
      <c r="BZ1302" s="75">
        <f t="shared" si="3881"/>
        <v>0</v>
      </c>
      <c r="CA1302" s="81">
        <f>CA1303</f>
        <v>1309</v>
      </c>
      <c r="CB1302" s="81">
        <f>CB1303</f>
        <v>0</v>
      </c>
      <c r="CC1302" s="75">
        <f t="shared" si="3882"/>
        <v>0</v>
      </c>
      <c r="CD1302" s="75">
        <f t="shared" si="3882"/>
        <v>0</v>
      </c>
      <c r="CE1302" s="75">
        <f t="shared" si="3882"/>
        <v>0</v>
      </c>
      <c r="CF1302" s="75">
        <f t="shared" si="3882"/>
        <v>0</v>
      </c>
      <c r="CG1302" s="81">
        <f>CG1303</f>
        <v>1309</v>
      </c>
      <c r="CH1302" s="81">
        <f>CH1303</f>
        <v>0</v>
      </c>
      <c r="CI1302" s="11">
        <f t="shared" si="3883"/>
        <v>0</v>
      </c>
      <c r="CJ1302" s="11">
        <f t="shared" si="3883"/>
        <v>0</v>
      </c>
      <c r="CK1302" s="11">
        <f t="shared" si="3883"/>
        <v>0</v>
      </c>
      <c r="CL1302" s="11">
        <f t="shared" si="3883"/>
        <v>0</v>
      </c>
      <c r="CM1302" s="18">
        <f>CM1303</f>
        <v>1309</v>
      </c>
      <c r="CN1302" s="18">
        <f>CN1303</f>
        <v>0</v>
      </c>
    </row>
    <row r="1303" spans="1:92" hidden="1" x14ac:dyDescent="0.25">
      <c r="A1303" s="63" t="s">
        <v>309</v>
      </c>
      <c r="B1303" s="22" t="s">
        <v>293</v>
      </c>
      <c r="C1303" s="22" t="s">
        <v>35</v>
      </c>
      <c r="D1303" s="22" t="s">
        <v>87</v>
      </c>
      <c r="E1303" s="22" t="s">
        <v>319</v>
      </c>
      <c r="F1303" s="44" t="s">
        <v>310</v>
      </c>
      <c r="G1303" s="11">
        <v>1309</v>
      </c>
      <c r="H1303" s="11"/>
      <c r="I1303" s="11"/>
      <c r="J1303" s="11"/>
      <c r="K1303" s="11"/>
      <c r="L1303" s="11"/>
      <c r="M1303" s="11">
        <f>G1303+I1303+J1303+K1303+L1303</f>
        <v>1309</v>
      </c>
      <c r="N1303" s="11">
        <f>H1303+J1303</f>
        <v>0</v>
      </c>
      <c r="O1303" s="11"/>
      <c r="P1303" s="11"/>
      <c r="Q1303" s="11"/>
      <c r="R1303" s="11"/>
      <c r="S1303" s="11">
        <f>M1303+O1303+P1303+Q1303+R1303</f>
        <v>1309</v>
      </c>
      <c r="T1303" s="11">
        <f>N1303+P1303</f>
        <v>0</v>
      </c>
      <c r="U1303" s="11"/>
      <c r="V1303" s="11"/>
      <c r="W1303" s="11"/>
      <c r="X1303" s="11"/>
      <c r="Y1303" s="11">
        <f>S1303+U1303+V1303+W1303+X1303</f>
        <v>1309</v>
      </c>
      <c r="Z1303" s="11">
        <f>T1303+V1303</f>
        <v>0</v>
      </c>
      <c r="AA1303" s="11"/>
      <c r="AB1303" s="11"/>
      <c r="AC1303" s="11"/>
      <c r="AD1303" s="11"/>
      <c r="AE1303" s="11">
        <f>Y1303+AA1303+AB1303+AC1303+AD1303</f>
        <v>1309</v>
      </c>
      <c r="AF1303" s="11">
        <f>Z1303+AB1303</f>
        <v>0</v>
      </c>
      <c r="AG1303" s="11"/>
      <c r="AH1303" s="11"/>
      <c r="AI1303" s="11"/>
      <c r="AJ1303" s="11"/>
      <c r="AK1303" s="75">
        <f>AE1303+AG1303+AH1303+AI1303+AJ1303</f>
        <v>1309</v>
      </c>
      <c r="AL1303" s="75">
        <f>AF1303+AH1303</f>
        <v>0</v>
      </c>
      <c r="AM1303" s="11"/>
      <c r="AN1303" s="11"/>
      <c r="AO1303" s="11"/>
      <c r="AP1303" s="11"/>
      <c r="AQ1303" s="11">
        <f>AK1303+AM1303+AN1303+AO1303+AP1303</f>
        <v>1309</v>
      </c>
      <c r="AR1303" s="11">
        <f>AL1303+AN1303</f>
        <v>0</v>
      </c>
      <c r="AS1303" s="11"/>
      <c r="AT1303" s="11"/>
      <c r="AU1303" s="11"/>
      <c r="AV1303" s="11"/>
      <c r="AW1303" s="11">
        <f>AQ1303+AS1303+AT1303+AU1303+AV1303</f>
        <v>1309</v>
      </c>
      <c r="AX1303" s="11">
        <f>AR1303+AT1303</f>
        <v>0</v>
      </c>
      <c r="AY1303" s="75"/>
      <c r="AZ1303" s="75"/>
      <c r="BA1303" s="75"/>
      <c r="BB1303" s="75"/>
      <c r="BC1303" s="75">
        <f>AW1303+AY1303+AZ1303+BA1303+BB1303</f>
        <v>1309</v>
      </c>
      <c r="BD1303" s="75">
        <f>AX1303+AZ1303</f>
        <v>0</v>
      </c>
      <c r="BE1303" s="11"/>
      <c r="BF1303" s="11"/>
      <c r="BG1303" s="11"/>
      <c r="BH1303" s="11"/>
      <c r="BI1303" s="138">
        <f>BC1303+BE1303+BF1303+BG1303+BH1303</f>
        <v>1309</v>
      </c>
      <c r="BJ1303" s="138">
        <f>BD1303+BF1303</f>
        <v>0</v>
      </c>
      <c r="BK1303" s="75"/>
      <c r="BL1303" s="75"/>
      <c r="BM1303" s="75"/>
      <c r="BN1303" s="75"/>
      <c r="BO1303" s="75">
        <f>BI1303+BK1303+BL1303+BM1303+BN1303</f>
        <v>1309</v>
      </c>
      <c r="BP1303" s="75">
        <f>BJ1303+BL1303</f>
        <v>0</v>
      </c>
      <c r="BQ1303" s="11"/>
      <c r="BR1303" s="11"/>
      <c r="BS1303" s="11"/>
      <c r="BT1303" s="11"/>
      <c r="BU1303" s="11">
        <f>BO1303+BQ1303+BR1303+BS1303+BT1303</f>
        <v>1309</v>
      </c>
      <c r="BV1303" s="11">
        <f>BP1303+BR1303</f>
        <v>0</v>
      </c>
      <c r="BW1303" s="75"/>
      <c r="BX1303" s="75"/>
      <c r="BY1303" s="75"/>
      <c r="BZ1303" s="75"/>
      <c r="CA1303" s="75">
        <f>BU1303+BW1303+BX1303+BY1303+BZ1303</f>
        <v>1309</v>
      </c>
      <c r="CB1303" s="75">
        <f>BV1303+BX1303</f>
        <v>0</v>
      </c>
      <c r="CC1303" s="75"/>
      <c r="CD1303" s="75"/>
      <c r="CE1303" s="75"/>
      <c r="CF1303" s="75"/>
      <c r="CG1303" s="75">
        <f>CA1303+CC1303+CD1303+CE1303+CF1303</f>
        <v>1309</v>
      </c>
      <c r="CH1303" s="75">
        <f>CB1303+CD1303</f>
        <v>0</v>
      </c>
      <c r="CI1303" s="11"/>
      <c r="CJ1303" s="11"/>
      <c r="CK1303" s="11"/>
      <c r="CL1303" s="11"/>
      <c r="CM1303" s="11">
        <f>CG1303+CI1303+CJ1303+CK1303+CL1303</f>
        <v>1309</v>
      </c>
      <c r="CN1303" s="11">
        <f>CH1303+CJ1303</f>
        <v>0</v>
      </c>
    </row>
    <row r="1304" spans="1:92" ht="33" hidden="1" x14ac:dyDescent="0.25">
      <c r="A1304" s="51" t="s">
        <v>320</v>
      </c>
      <c r="B1304" s="22" t="s">
        <v>293</v>
      </c>
      <c r="C1304" s="22" t="s">
        <v>35</v>
      </c>
      <c r="D1304" s="22" t="s">
        <v>87</v>
      </c>
      <c r="E1304" s="22" t="s">
        <v>321</v>
      </c>
      <c r="F1304" s="22"/>
      <c r="G1304" s="18">
        <f>G1305</f>
        <v>99</v>
      </c>
      <c r="H1304" s="18">
        <f t="shared" ref="H1304:R1305" si="3884">H1305</f>
        <v>0</v>
      </c>
      <c r="I1304" s="11">
        <f t="shared" si="3884"/>
        <v>0</v>
      </c>
      <c r="J1304" s="11">
        <f t="shared" si="3884"/>
        <v>0</v>
      </c>
      <c r="K1304" s="11">
        <f t="shared" si="3884"/>
        <v>0</v>
      </c>
      <c r="L1304" s="11">
        <f t="shared" si="3884"/>
        <v>0</v>
      </c>
      <c r="M1304" s="18">
        <f t="shared" si="3884"/>
        <v>99</v>
      </c>
      <c r="N1304" s="18">
        <f t="shared" si="3884"/>
        <v>0</v>
      </c>
      <c r="O1304" s="11">
        <f t="shared" si="3884"/>
        <v>0</v>
      </c>
      <c r="P1304" s="11">
        <f t="shared" si="3884"/>
        <v>0</v>
      </c>
      <c r="Q1304" s="11">
        <f t="shared" si="3884"/>
        <v>0</v>
      </c>
      <c r="R1304" s="11">
        <f t="shared" si="3884"/>
        <v>0</v>
      </c>
      <c r="S1304" s="18">
        <f>S1305</f>
        <v>99</v>
      </c>
      <c r="T1304" s="18">
        <f>T1305</f>
        <v>0</v>
      </c>
      <c r="U1304" s="11">
        <f t="shared" ref="U1304:X1305" si="3885">U1305</f>
        <v>0</v>
      </c>
      <c r="V1304" s="11">
        <f t="shared" si="3885"/>
        <v>0</v>
      </c>
      <c r="W1304" s="11">
        <f t="shared" si="3885"/>
        <v>0</v>
      </c>
      <c r="X1304" s="11">
        <f t="shared" si="3885"/>
        <v>0</v>
      </c>
      <c r="Y1304" s="18">
        <f>Y1305</f>
        <v>99</v>
      </c>
      <c r="Z1304" s="18">
        <f>Z1305</f>
        <v>0</v>
      </c>
      <c r="AA1304" s="11">
        <f t="shared" ref="AA1304:AD1305" si="3886">AA1305</f>
        <v>0</v>
      </c>
      <c r="AB1304" s="11">
        <f t="shared" si="3886"/>
        <v>0</v>
      </c>
      <c r="AC1304" s="11">
        <f t="shared" si="3886"/>
        <v>0</v>
      </c>
      <c r="AD1304" s="11">
        <f t="shared" si="3886"/>
        <v>0</v>
      </c>
      <c r="AE1304" s="18">
        <f>AE1305</f>
        <v>99</v>
      </c>
      <c r="AF1304" s="18">
        <f>AF1305</f>
        <v>0</v>
      </c>
      <c r="AG1304" s="11">
        <f t="shared" ref="AG1304:AJ1305" si="3887">AG1305</f>
        <v>0</v>
      </c>
      <c r="AH1304" s="11">
        <f t="shared" si="3887"/>
        <v>0</v>
      </c>
      <c r="AI1304" s="11">
        <f t="shared" si="3887"/>
        <v>0</v>
      </c>
      <c r="AJ1304" s="11">
        <f t="shared" si="3887"/>
        <v>0</v>
      </c>
      <c r="AK1304" s="81">
        <f>AK1305</f>
        <v>99</v>
      </c>
      <c r="AL1304" s="81">
        <f>AL1305</f>
        <v>0</v>
      </c>
      <c r="AM1304" s="11">
        <f t="shared" ref="AM1304:AP1305" si="3888">AM1305</f>
        <v>0</v>
      </c>
      <c r="AN1304" s="11">
        <f t="shared" si="3888"/>
        <v>0</v>
      </c>
      <c r="AO1304" s="11">
        <f t="shared" si="3888"/>
        <v>0</v>
      </c>
      <c r="AP1304" s="11">
        <f t="shared" si="3888"/>
        <v>0</v>
      </c>
      <c r="AQ1304" s="18">
        <f>AQ1305</f>
        <v>99</v>
      </c>
      <c r="AR1304" s="18">
        <f>AR1305</f>
        <v>0</v>
      </c>
      <c r="AS1304" s="11">
        <f t="shared" ref="AS1304:AV1305" si="3889">AS1305</f>
        <v>0</v>
      </c>
      <c r="AT1304" s="11">
        <f t="shared" si="3889"/>
        <v>0</v>
      </c>
      <c r="AU1304" s="11">
        <f t="shared" si="3889"/>
        <v>0</v>
      </c>
      <c r="AV1304" s="11">
        <f t="shared" si="3889"/>
        <v>0</v>
      </c>
      <c r="AW1304" s="18">
        <f>AW1305</f>
        <v>99</v>
      </c>
      <c r="AX1304" s="18">
        <f>AX1305</f>
        <v>0</v>
      </c>
      <c r="AY1304" s="75">
        <f t="shared" ref="AY1304:BB1305" si="3890">AY1305</f>
        <v>0</v>
      </c>
      <c r="AZ1304" s="75">
        <f t="shared" si="3890"/>
        <v>0</v>
      </c>
      <c r="BA1304" s="75">
        <f t="shared" si="3890"/>
        <v>0</v>
      </c>
      <c r="BB1304" s="75">
        <f t="shared" si="3890"/>
        <v>0</v>
      </c>
      <c r="BC1304" s="81">
        <f>BC1305</f>
        <v>99</v>
      </c>
      <c r="BD1304" s="81">
        <f>BD1305</f>
        <v>0</v>
      </c>
      <c r="BE1304" s="11">
        <f t="shared" ref="BE1304:BH1305" si="3891">BE1305</f>
        <v>0</v>
      </c>
      <c r="BF1304" s="11">
        <f t="shared" si="3891"/>
        <v>0</v>
      </c>
      <c r="BG1304" s="11">
        <f t="shared" si="3891"/>
        <v>0</v>
      </c>
      <c r="BH1304" s="11">
        <f t="shared" si="3891"/>
        <v>0</v>
      </c>
      <c r="BI1304" s="140">
        <f>BI1305</f>
        <v>99</v>
      </c>
      <c r="BJ1304" s="140">
        <f>BJ1305</f>
        <v>0</v>
      </c>
      <c r="BK1304" s="75">
        <f t="shared" ref="BK1304:BN1305" si="3892">BK1305</f>
        <v>0</v>
      </c>
      <c r="BL1304" s="75">
        <f t="shared" si="3892"/>
        <v>0</v>
      </c>
      <c r="BM1304" s="75">
        <f t="shared" si="3892"/>
        <v>0</v>
      </c>
      <c r="BN1304" s="75">
        <f t="shared" si="3892"/>
        <v>0</v>
      </c>
      <c r="BO1304" s="81">
        <f>BO1305</f>
        <v>99</v>
      </c>
      <c r="BP1304" s="81">
        <f>BP1305</f>
        <v>0</v>
      </c>
      <c r="BQ1304" s="11">
        <f t="shared" ref="BQ1304:BT1305" si="3893">BQ1305</f>
        <v>0</v>
      </c>
      <c r="BR1304" s="11">
        <f t="shared" si="3893"/>
        <v>0</v>
      </c>
      <c r="BS1304" s="11">
        <f t="shared" si="3893"/>
        <v>0</v>
      </c>
      <c r="BT1304" s="11">
        <f t="shared" si="3893"/>
        <v>0</v>
      </c>
      <c r="BU1304" s="18">
        <f>BU1305</f>
        <v>99</v>
      </c>
      <c r="BV1304" s="18">
        <f>BV1305</f>
        <v>0</v>
      </c>
      <c r="BW1304" s="75">
        <f t="shared" ref="BW1304:BZ1305" si="3894">BW1305</f>
        <v>0</v>
      </c>
      <c r="BX1304" s="75">
        <f t="shared" si="3894"/>
        <v>0</v>
      </c>
      <c r="BY1304" s="75">
        <f t="shared" si="3894"/>
        <v>0</v>
      </c>
      <c r="BZ1304" s="75">
        <f t="shared" si="3894"/>
        <v>0</v>
      </c>
      <c r="CA1304" s="81">
        <f>CA1305</f>
        <v>99</v>
      </c>
      <c r="CB1304" s="81">
        <f>CB1305</f>
        <v>0</v>
      </c>
      <c r="CC1304" s="75">
        <f t="shared" ref="CC1304:CF1305" si="3895">CC1305</f>
        <v>0</v>
      </c>
      <c r="CD1304" s="75">
        <f t="shared" si="3895"/>
        <v>0</v>
      </c>
      <c r="CE1304" s="75">
        <f t="shared" si="3895"/>
        <v>45</v>
      </c>
      <c r="CF1304" s="75">
        <f t="shared" si="3895"/>
        <v>0</v>
      </c>
      <c r="CG1304" s="81">
        <f>CG1305</f>
        <v>144</v>
      </c>
      <c r="CH1304" s="81">
        <f>CH1305</f>
        <v>0</v>
      </c>
      <c r="CI1304" s="11">
        <f t="shared" ref="CI1304:CL1305" si="3896">CI1305</f>
        <v>0</v>
      </c>
      <c r="CJ1304" s="11">
        <f t="shared" si="3896"/>
        <v>0</v>
      </c>
      <c r="CK1304" s="11">
        <f t="shared" si="3896"/>
        <v>0</v>
      </c>
      <c r="CL1304" s="11">
        <f t="shared" si="3896"/>
        <v>0</v>
      </c>
      <c r="CM1304" s="18">
        <f>CM1305</f>
        <v>144</v>
      </c>
      <c r="CN1304" s="18">
        <f>CN1305</f>
        <v>0</v>
      </c>
    </row>
    <row r="1305" spans="1:92" hidden="1" x14ac:dyDescent="0.25">
      <c r="A1305" s="63" t="s">
        <v>112</v>
      </c>
      <c r="B1305" s="22" t="s">
        <v>293</v>
      </c>
      <c r="C1305" s="22" t="s">
        <v>35</v>
      </c>
      <c r="D1305" s="22" t="s">
        <v>87</v>
      </c>
      <c r="E1305" s="22" t="s">
        <v>321</v>
      </c>
      <c r="F1305" s="22" t="s">
        <v>113</v>
      </c>
      <c r="G1305" s="18">
        <f>G1306</f>
        <v>99</v>
      </c>
      <c r="H1305" s="18">
        <f t="shared" si="3884"/>
        <v>0</v>
      </c>
      <c r="I1305" s="11">
        <f t="shared" si="3884"/>
        <v>0</v>
      </c>
      <c r="J1305" s="11">
        <f t="shared" si="3884"/>
        <v>0</v>
      </c>
      <c r="K1305" s="11">
        <f t="shared" si="3884"/>
        <v>0</v>
      </c>
      <c r="L1305" s="11">
        <f t="shared" si="3884"/>
        <v>0</v>
      </c>
      <c r="M1305" s="18">
        <f t="shared" si="3884"/>
        <v>99</v>
      </c>
      <c r="N1305" s="18">
        <f t="shared" si="3884"/>
        <v>0</v>
      </c>
      <c r="O1305" s="11">
        <f t="shared" si="3884"/>
        <v>0</v>
      </c>
      <c r="P1305" s="11">
        <f t="shared" si="3884"/>
        <v>0</v>
      </c>
      <c r="Q1305" s="11">
        <f t="shared" si="3884"/>
        <v>0</v>
      </c>
      <c r="R1305" s="11">
        <f t="shared" si="3884"/>
        <v>0</v>
      </c>
      <c r="S1305" s="18">
        <f>S1306</f>
        <v>99</v>
      </c>
      <c r="T1305" s="18">
        <f>T1306</f>
        <v>0</v>
      </c>
      <c r="U1305" s="11">
        <f t="shared" si="3885"/>
        <v>0</v>
      </c>
      <c r="V1305" s="11">
        <f t="shared" si="3885"/>
        <v>0</v>
      </c>
      <c r="W1305" s="11">
        <f t="shared" si="3885"/>
        <v>0</v>
      </c>
      <c r="X1305" s="11">
        <f t="shared" si="3885"/>
        <v>0</v>
      </c>
      <c r="Y1305" s="18">
        <f>Y1306</f>
        <v>99</v>
      </c>
      <c r="Z1305" s="18">
        <f>Z1306</f>
        <v>0</v>
      </c>
      <c r="AA1305" s="11">
        <f t="shared" si="3886"/>
        <v>0</v>
      </c>
      <c r="AB1305" s="11">
        <f t="shared" si="3886"/>
        <v>0</v>
      </c>
      <c r="AC1305" s="11">
        <f t="shared" si="3886"/>
        <v>0</v>
      </c>
      <c r="AD1305" s="11">
        <f t="shared" si="3886"/>
        <v>0</v>
      </c>
      <c r="AE1305" s="18">
        <f>AE1306</f>
        <v>99</v>
      </c>
      <c r="AF1305" s="18">
        <f>AF1306</f>
        <v>0</v>
      </c>
      <c r="AG1305" s="11">
        <f t="shared" si="3887"/>
        <v>0</v>
      </c>
      <c r="AH1305" s="11">
        <f t="shared" si="3887"/>
        <v>0</v>
      </c>
      <c r="AI1305" s="11">
        <f t="shared" si="3887"/>
        <v>0</v>
      </c>
      <c r="AJ1305" s="11">
        <f t="shared" si="3887"/>
        <v>0</v>
      </c>
      <c r="AK1305" s="81">
        <f>AK1306</f>
        <v>99</v>
      </c>
      <c r="AL1305" s="81">
        <f>AL1306</f>
        <v>0</v>
      </c>
      <c r="AM1305" s="11">
        <f t="shared" si="3888"/>
        <v>0</v>
      </c>
      <c r="AN1305" s="11">
        <f t="shared" si="3888"/>
        <v>0</v>
      </c>
      <c r="AO1305" s="11">
        <f t="shared" si="3888"/>
        <v>0</v>
      </c>
      <c r="AP1305" s="11">
        <f t="shared" si="3888"/>
        <v>0</v>
      </c>
      <c r="AQ1305" s="18">
        <f>AQ1306</f>
        <v>99</v>
      </c>
      <c r="AR1305" s="18">
        <f>AR1306</f>
        <v>0</v>
      </c>
      <c r="AS1305" s="11">
        <f t="shared" si="3889"/>
        <v>0</v>
      </c>
      <c r="AT1305" s="11">
        <f t="shared" si="3889"/>
        <v>0</v>
      </c>
      <c r="AU1305" s="11">
        <f t="shared" si="3889"/>
        <v>0</v>
      </c>
      <c r="AV1305" s="11">
        <f t="shared" si="3889"/>
        <v>0</v>
      </c>
      <c r="AW1305" s="18">
        <f>AW1306</f>
        <v>99</v>
      </c>
      <c r="AX1305" s="18">
        <f>AX1306</f>
        <v>0</v>
      </c>
      <c r="AY1305" s="75">
        <f t="shared" si="3890"/>
        <v>0</v>
      </c>
      <c r="AZ1305" s="75">
        <f t="shared" si="3890"/>
        <v>0</v>
      </c>
      <c r="BA1305" s="75">
        <f t="shared" si="3890"/>
        <v>0</v>
      </c>
      <c r="BB1305" s="75">
        <f t="shared" si="3890"/>
        <v>0</v>
      </c>
      <c r="BC1305" s="81">
        <f>BC1306</f>
        <v>99</v>
      </c>
      <c r="BD1305" s="81">
        <f>BD1306</f>
        <v>0</v>
      </c>
      <c r="BE1305" s="11">
        <f t="shared" si="3891"/>
        <v>0</v>
      </c>
      <c r="BF1305" s="11">
        <f t="shared" si="3891"/>
        <v>0</v>
      </c>
      <c r="BG1305" s="11">
        <f t="shared" si="3891"/>
        <v>0</v>
      </c>
      <c r="BH1305" s="11">
        <f t="shared" si="3891"/>
        <v>0</v>
      </c>
      <c r="BI1305" s="140">
        <f>BI1306</f>
        <v>99</v>
      </c>
      <c r="BJ1305" s="140">
        <f>BJ1306</f>
        <v>0</v>
      </c>
      <c r="BK1305" s="75">
        <f t="shared" si="3892"/>
        <v>0</v>
      </c>
      <c r="BL1305" s="75">
        <f t="shared" si="3892"/>
        <v>0</v>
      </c>
      <c r="BM1305" s="75">
        <f t="shared" si="3892"/>
        <v>0</v>
      </c>
      <c r="BN1305" s="75">
        <f t="shared" si="3892"/>
        <v>0</v>
      </c>
      <c r="BO1305" s="81">
        <f>BO1306</f>
        <v>99</v>
      </c>
      <c r="BP1305" s="81">
        <f>BP1306</f>
        <v>0</v>
      </c>
      <c r="BQ1305" s="11">
        <f t="shared" si="3893"/>
        <v>0</v>
      </c>
      <c r="BR1305" s="11">
        <f t="shared" si="3893"/>
        <v>0</v>
      </c>
      <c r="BS1305" s="11">
        <f t="shared" si="3893"/>
        <v>0</v>
      </c>
      <c r="BT1305" s="11">
        <f t="shared" si="3893"/>
        <v>0</v>
      </c>
      <c r="BU1305" s="18">
        <f>BU1306</f>
        <v>99</v>
      </c>
      <c r="BV1305" s="18">
        <f>BV1306</f>
        <v>0</v>
      </c>
      <c r="BW1305" s="75">
        <f t="shared" si="3894"/>
        <v>0</v>
      </c>
      <c r="BX1305" s="75">
        <f t="shared" si="3894"/>
        <v>0</v>
      </c>
      <c r="BY1305" s="75">
        <f t="shared" si="3894"/>
        <v>0</v>
      </c>
      <c r="BZ1305" s="75">
        <f t="shared" si="3894"/>
        <v>0</v>
      </c>
      <c r="CA1305" s="81">
        <f>CA1306</f>
        <v>99</v>
      </c>
      <c r="CB1305" s="81">
        <f>CB1306</f>
        <v>0</v>
      </c>
      <c r="CC1305" s="75">
        <f t="shared" si="3895"/>
        <v>0</v>
      </c>
      <c r="CD1305" s="75">
        <f t="shared" si="3895"/>
        <v>0</v>
      </c>
      <c r="CE1305" s="75">
        <f t="shared" si="3895"/>
        <v>45</v>
      </c>
      <c r="CF1305" s="75">
        <f t="shared" si="3895"/>
        <v>0</v>
      </c>
      <c r="CG1305" s="81">
        <f>CG1306</f>
        <v>144</v>
      </c>
      <c r="CH1305" s="81">
        <f>CH1306</f>
        <v>0</v>
      </c>
      <c r="CI1305" s="11">
        <f t="shared" si="3896"/>
        <v>0</v>
      </c>
      <c r="CJ1305" s="11">
        <f t="shared" si="3896"/>
        <v>0</v>
      </c>
      <c r="CK1305" s="11">
        <f t="shared" si="3896"/>
        <v>0</v>
      </c>
      <c r="CL1305" s="11">
        <f t="shared" si="3896"/>
        <v>0</v>
      </c>
      <c r="CM1305" s="18">
        <f>CM1306</f>
        <v>144</v>
      </c>
      <c r="CN1305" s="18">
        <f>CN1306</f>
        <v>0</v>
      </c>
    </row>
    <row r="1306" spans="1:92" hidden="1" x14ac:dyDescent="0.25">
      <c r="A1306" s="63" t="s">
        <v>309</v>
      </c>
      <c r="B1306" s="22" t="s">
        <v>293</v>
      </c>
      <c r="C1306" s="22" t="s">
        <v>35</v>
      </c>
      <c r="D1306" s="22" t="s">
        <v>87</v>
      </c>
      <c r="E1306" s="22" t="s">
        <v>321</v>
      </c>
      <c r="F1306" s="44" t="s">
        <v>310</v>
      </c>
      <c r="G1306" s="11">
        <v>99</v>
      </c>
      <c r="H1306" s="11"/>
      <c r="I1306" s="11"/>
      <c r="J1306" s="11"/>
      <c r="K1306" s="11"/>
      <c r="L1306" s="11"/>
      <c r="M1306" s="11">
        <f>G1306+I1306+J1306+K1306+L1306</f>
        <v>99</v>
      </c>
      <c r="N1306" s="11">
        <f>H1306+J1306</f>
        <v>0</v>
      </c>
      <c r="O1306" s="11"/>
      <c r="P1306" s="11"/>
      <c r="Q1306" s="11"/>
      <c r="R1306" s="11"/>
      <c r="S1306" s="11">
        <f>M1306+O1306+P1306+Q1306+R1306</f>
        <v>99</v>
      </c>
      <c r="T1306" s="11">
        <f>N1306+P1306</f>
        <v>0</v>
      </c>
      <c r="U1306" s="11"/>
      <c r="V1306" s="11"/>
      <c r="W1306" s="11"/>
      <c r="X1306" s="11"/>
      <c r="Y1306" s="11">
        <f>S1306+U1306+V1306+W1306+X1306</f>
        <v>99</v>
      </c>
      <c r="Z1306" s="11">
        <f>T1306+V1306</f>
        <v>0</v>
      </c>
      <c r="AA1306" s="11"/>
      <c r="AB1306" s="11"/>
      <c r="AC1306" s="11"/>
      <c r="AD1306" s="11"/>
      <c r="AE1306" s="11">
        <f>Y1306+AA1306+AB1306+AC1306+AD1306</f>
        <v>99</v>
      </c>
      <c r="AF1306" s="11">
        <f>Z1306+AB1306</f>
        <v>0</v>
      </c>
      <c r="AG1306" s="11"/>
      <c r="AH1306" s="11"/>
      <c r="AI1306" s="11"/>
      <c r="AJ1306" s="11"/>
      <c r="AK1306" s="75">
        <f>AE1306+AG1306+AH1306+AI1306+AJ1306</f>
        <v>99</v>
      </c>
      <c r="AL1306" s="75">
        <f>AF1306+AH1306</f>
        <v>0</v>
      </c>
      <c r="AM1306" s="11"/>
      <c r="AN1306" s="11"/>
      <c r="AO1306" s="11"/>
      <c r="AP1306" s="11"/>
      <c r="AQ1306" s="11">
        <f>AK1306+AM1306+AN1306+AO1306+AP1306</f>
        <v>99</v>
      </c>
      <c r="AR1306" s="11">
        <f>AL1306+AN1306</f>
        <v>0</v>
      </c>
      <c r="AS1306" s="11"/>
      <c r="AT1306" s="11"/>
      <c r="AU1306" s="11"/>
      <c r="AV1306" s="11"/>
      <c r="AW1306" s="11">
        <f>AQ1306+AS1306+AT1306+AU1306+AV1306</f>
        <v>99</v>
      </c>
      <c r="AX1306" s="11">
        <f>AR1306+AT1306</f>
        <v>0</v>
      </c>
      <c r="AY1306" s="75"/>
      <c r="AZ1306" s="75"/>
      <c r="BA1306" s="75"/>
      <c r="BB1306" s="75"/>
      <c r="BC1306" s="75">
        <f>AW1306+AY1306+AZ1306+BA1306+BB1306</f>
        <v>99</v>
      </c>
      <c r="BD1306" s="75">
        <f>AX1306+AZ1306</f>
        <v>0</v>
      </c>
      <c r="BE1306" s="11"/>
      <c r="BF1306" s="11"/>
      <c r="BG1306" s="11"/>
      <c r="BH1306" s="11"/>
      <c r="BI1306" s="138">
        <f>BC1306+BE1306+BF1306+BG1306+BH1306</f>
        <v>99</v>
      </c>
      <c r="BJ1306" s="138">
        <f>BD1306+BF1306</f>
        <v>0</v>
      </c>
      <c r="BK1306" s="75"/>
      <c r="BL1306" s="75"/>
      <c r="BM1306" s="75"/>
      <c r="BN1306" s="75"/>
      <c r="BO1306" s="75">
        <f>BI1306+BK1306+BL1306+BM1306+BN1306</f>
        <v>99</v>
      </c>
      <c r="BP1306" s="75">
        <f>BJ1306+BL1306</f>
        <v>0</v>
      </c>
      <c r="BQ1306" s="11"/>
      <c r="BR1306" s="11"/>
      <c r="BS1306" s="11"/>
      <c r="BT1306" s="11"/>
      <c r="BU1306" s="11">
        <f>BO1306+BQ1306+BR1306+BS1306+BT1306</f>
        <v>99</v>
      </c>
      <c r="BV1306" s="11">
        <f>BP1306+BR1306</f>
        <v>0</v>
      </c>
      <c r="BW1306" s="75"/>
      <c r="BX1306" s="75"/>
      <c r="BY1306" s="75"/>
      <c r="BZ1306" s="75"/>
      <c r="CA1306" s="75">
        <f>BU1306+BW1306+BX1306+BY1306+BZ1306</f>
        <v>99</v>
      </c>
      <c r="CB1306" s="75">
        <f>BV1306+BX1306</f>
        <v>0</v>
      </c>
      <c r="CC1306" s="75"/>
      <c r="CD1306" s="75"/>
      <c r="CE1306" s="75">
        <v>45</v>
      </c>
      <c r="CF1306" s="75"/>
      <c r="CG1306" s="75">
        <f>CA1306+CC1306+CD1306+CE1306+CF1306</f>
        <v>144</v>
      </c>
      <c r="CH1306" s="75">
        <f>CB1306+CD1306</f>
        <v>0</v>
      </c>
      <c r="CI1306" s="11"/>
      <c r="CJ1306" s="11"/>
      <c r="CK1306" s="11"/>
      <c r="CL1306" s="11"/>
      <c r="CM1306" s="11">
        <f>CG1306+CI1306+CJ1306+CK1306+CL1306</f>
        <v>144</v>
      </c>
      <c r="CN1306" s="11">
        <f>CH1306+CJ1306</f>
        <v>0</v>
      </c>
    </row>
    <row r="1307" spans="1:92" ht="49.5" hidden="1" x14ac:dyDescent="0.25">
      <c r="A1307" s="51" t="s">
        <v>322</v>
      </c>
      <c r="B1307" s="22" t="s">
        <v>293</v>
      </c>
      <c r="C1307" s="22" t="s">
        <v>35</v>
      </c>
      <c r="D1307" s="22" t="s">
        <v>87</v>
      </c>
      <c r="E1307" s="22" t="s">
        <v>323</v>
      </c>
      <c r="F1307" s="22"/>
      <c r="G1307" s="18">
        <f>G1308</f>
        <v>550</v>
      </c>
      <c r="H1307" s="18">
        <f t="shared" ref="H1307:R1308" si="3897">H1308</f>
        <v>0</v>
      </c>
      <c r="I1307" s="11">
        <f t="shared" si="3897"/>
        <v>0</v>
      </c>
      <c r="J1307" s="11">
        <f t="shared" si="3897"/>
        <v>0</v>
      </c>
      <c r="K1307" s="11">
        <f t="shared" si="3897"/>
        <v>0</v>
      </c>
      <c r="L1307" s="11">
        <f t="shared" si="3897"/>
        <v>0</v>
      </c>
      <c r="M1307" s="18">
        <f t="shared" si="3897"/>
        <v>550</v>
      </c>
      <c r="N1307" s="18">
        <f t="shared" si="3897"/>
        <v>0</v>
      </c>
      <c r="O1307" s="11">
        <f t="shared" si="3897"/>
        <v>0</v>
      </c>
      <c r="P1307" s="11">
        <f t="shared" si="3897"/>
        <v>0</v>
      </c>
      <c r="Q1307" s="11">
        <f t="shared" si="3897"/>
        <v>0</v>
      </c>
      <c r="R1307" s="11">
        <f t="shared" si="3897"/>
        <v>0</v>
      </c>
      <c r="S1307" s="18">
        <f>S1308</f>
        <v>550</v>
      </c>
      <c r="T1307" s="18">
        <f>T1308</f>
        <v>0</v>
      </c>
      <c r="U1307" s="11">
        <f t="shared" ref="U1307:X1308" si="3898">U1308</f>
        <v>0</v>
      </c>
      <c r="V1307" s="11">
        <f t="shared" si="3898"/>
        <v>0</v>
      </c>
      <c r="W1307" s="11">
        <f t="shared" si="3898"/>
        <v>0</v>
      </c>
      <c r="X1307" s="11">
        <f t="shared" si="3898"/>
        <v>0</v>
      </c>
      <c r="Y1307" s="18">
        <f>Y1308</f>
        <v>550</v>
      </c>
      <c r="Z1307" s="18">
        <f>Z1308</f>
        <v>0</v>
      </c>
      <c r="AA1307" s="11">
        <f t="shared" ref="AA1307:AD1308" si="3899">AA1308</f>
        <v>0</v>
      </c>
      <c r="AB1307" s="11">
        <f t="shared" si="3899"/>
        <v>0</v>
      </c>
      <c r="AC1307" s="11">
        <f t="shared" si="3899"/>
        <v>0</v>
      </c>
      <c r="AD1307" s="11">
        <f t="shared" si="3899"/>
        <v>0</v>
      </c>
      <c r="AE1307" s="18">
        <f>AE1308</f>
        <v>550</v>
      </c>
      <c r="AF1307" s="18">
        <f>AF1308</f>
        <v>0</v>
      </c>
      <c r="AG1307" s="11">
        <f t="shared" ref="AG1307:AJ1308" si="3900">AG1308</f>
        <v>0</v>
      </c>
      <c r="AH1307" s="11">
        <f t="shared" si="3900"/>
        <v>0</v>
      </c>
      <c r="AI1307" s="11">
        <f t="shared" si="3900"/>
        <v>0</v>
      </c>
      <c r="AJ1307" s="11">
        <f t="shared" si="3900"/>
        <v>0</v>
      </c>
      <c r="AK1307" s="81">
        <f>AK1308</f>
        <v>550</v>
      </c>
      <c r="AL1307" s="81">
        <f>AL1308</f>
        <v>0</v>
      </c>
      <c r="AM1307" s="11">
        <f t="shared" ref="AM1307:AP1308" si="3901">AM1308</f>
        <v>0</v>
      </c>
      <c r="AN1307" s="11">
        <f t="shared" si="3901"/>
        <v>0</v>
      </c>
      <c r="AO1307" s="11">
        <f t="shared" si="3901"/>
        <v>0</v>
      </c>
      <c r="AP1307" s="11">
        <f t="shared" si="3901"/>
        <v>0</v>
      </c>
      <c r="AQ1307" s="18">
        <f>AQ1308</f>
        <v>550</v>
      </c>
      <c r="AR1307" s="18">
        <f>AR1308</f>
        <v>0</v>
      </c>
      <c r="AS1307" s="11">
        <f t="shared" ref="AS1307:AV1308" si="3902">AS1308</f>
        <v>0</v>
      </c>
      <c r="AT1307" s="11">
        <f t="shared" si="3902"/>
        <v>0</v>
      </c>
      <c r="AU1307" s="11">
        <f t="shared" si="3902"/>
        <v>0</v>
      </c>
      <c r="AV1307" s="11">
        <f t="shared" si="3902"/>
        <v>0</v>
      </c>
      <c r="AW1307" s="18">
        <f>AW1308</f>
        <v>550</v>
      </c>
      <c r="AX1307" s="18">
        <f>AX1308</f>
        <v>0</v>
      </c>
      <c r="AY1307" s="75">
        <f t="shared" ref="AY1307:BB1308" si="3903">AY1308</f>
        <v>0</v>
      </c>
      <c r="AZ1307" s="75">
        <f t="shared" si="3903"/>
        <v>0</v>
      </c>
      <c r="BA1307" s="75">
        <f t="shared" si="3903"/>
        <v>0</v>
      </c>
      <c r="BB1307" s="75">
        <f t="shared" si="3903"/>
        <v>0</v>
      </c>
      <c r="BC1307" s="81">
        <f>BC1308</f>
        <v>550</v>
      </c>
      <c r="BD1307" s="81">
        <f>BD1308</f>
        <v>0</v>
      </c>
      <c r="BE1307" s="11">
        <f t="shared" ref="BE1307:BH1308" si="3904">BE1308</f>
        <v>0</v>
      </c>
      <c r="BF1307" s="11">
        <f t="shared" si="3904"/>
        <v>0</v>
      </c>
      <c r="BG1307" s="11">
        <f t="shared" si="3904"/>
        <v>0</v>
      </c>
      <c r="BH1307" s="11">
        <f t="shared" si="3904"/>
        <v>0</v>
      </c>
      <c r="BI1307" s="140">
        <f>BI1308</f>
        <v>550</v>
      </c>
      <c r="BJ1307" s="140">
        <f>BJ1308</f>
        <v>0</v>
      </c>
      <c r="BK1307" s="75">
        <f t="shared" ref="BK1307:BN1308" si="3905">BK1308</f>
        <v>0</v>
      </c>
      <c r="BL1307" s="75">
        <f t="shared" si="3905"/>
        <v>0</v>
      </c>
      <c r="BM1307" s="75">
        <f t="shared" si="3905"/>
        <v>0</v>
      </c>
      <c r="BN1307" s="75">
        <f t="shared" si="3905"/>
        <v>0</v>
      </c>
      <c r="BO1307" s="81">
        <f>BO1308</f>
        <v>550</v>
      </c>
      <c r="BP1307" s="81">
        <f>BP1308</f>
        <v>0</v>
      </c>
      <c r="BQ1307" s="11">
        <f t="shared" ref="BQ1307:BT1308" si="3906">BQ1308</f>
        <v>0</v>
      </c>
      <c r="BR1307" s="11">
        <f t="shared" si="3906"/>
        <v>0</v>
      </c>
      <c r="BS1307" s="11">
        <f t="shared" si="3906"/>
        <v>0</v>
      </c>
      <c r="BT1307" s="11">
        <f t="shared" si="3906"/>
        <v>0</v>
      </c>
      <c r="BU1307" s="18">
        <f>BU1308</f>
        <v>550</v>
      </c>
      <c r="BV1307" s="18">
        <f>BV1308</f>
        <v>0</v>
      </c>
      <c r="BW1307" s="75">
        <f t="shared" ref="BW1307:BZ1308" si="3907">BW1308</f>
        <v>0</v>
      </c>
      <c r="BX1307" s="75">
        <f t="shared" si="3907"/>
        <v>0</v>
      </c>
      <c r="BY1307" s="75">
        <f t="shared" si="3907"/>
        <v>0</v>
      </c>
      <c r="BZ1307" s="75">
        <f t="shared" si="3907"/>
        <v>0</v>
      </c>
      <c r="CA1307" s="81">
        <f>CA1308</f>
        <v>550</v>
      </c>
      <c r="CB1307" s="81">
        <f>CB1308</f>
        <v>0</v>
      </c>
      <c r="CC1307" s="75">
        <f t="shared" ref="CC1307:CF1308" si="3908">CC1308</f>
        <v>0</v>
      </c>
      <c r="CD1307" s="75">
        <f t="shared" si="3908"/>
        <v>0</v>
      </c>
      <c r="CE1307" s="75">
        <f t="shared" si="3908"/>
        <v>0</v>
      </c>
      <c r="CF1307" s="75">
        <f t="shared" si="3908"/>
        <v>0</v>
      </c>
      <c r="CG1307" s="81">
        <f>CG1308</f>
        <v>550</v>
      </c>
      <c r="CH1307" s="81">
        <f>CH1308</f>
        <v>0</v>
      </c>
      <c r="CI1307" s="11">
        <f t="shared" ref="CI1307:CL1308" si="3909">CI1308</f>
        <v>0</v>
      </c>
      <c r="CJ1307" s="11">
        <f t="shared" si="3909"/>
        <v>0</v>
      </c>
      <c r="CK1307" s="11">
        <f t="shared" si="3909"/>
        <v>0</v>
      </c>
      <c r="CL1307" s="11">
        <f t="shared" si="3909"/>
        <v>0</v>
      </c>
      <c r="CM1307" s="18">
        <f>CM1308</f>
        <v>550</v>
      </c>
      <c r="CN1307" s="18">
        <f>CN1308</f>
        <v>0</v>
      </c>
    </row>
    <row r="1308" spans="1:92" hidden="1" x14ac:dyDescent="0.25">
      <c r="A1308" s="63" t="s">
        <v>112</v>
      </c>
      <c r="B1308" s="22" t="s">
        <v>293</v>
      </c>
      <c r="C1308" s="22" t="s">
        <v>35</v>
      </c>
      <c r="D1308" s="22" t="s">
        <v>87</v>
      </c>
      <c r="E1308" s="22" t="s">
        <v>323</v>
      </c>
      <c r="F1308" s="22" t="s">
        <v>113</v>
      </c>
      <c r="G1308" s="18">
        <f>G1309</f>
        <v>550</v>
      </c>
      <c r="H1308" s="18">
        <f t="shared" si="3897"/>
        <v>0</v>
      </c>
      <c r="I1308" s="11">
        <f t="shared" si="3897"/>
        <v>0</v>
      </c>
      <c r="J1308" s="11">
        <f t="shared" si="3897"/>
        <v>0</v>
      </c>
      <c r="K1308" s="11">
        <f t="shared" si="3897"/>
        <v>0</v>
      </c>
      <c r="L1308" s="11">
        <f t="shared" si="3897"/>
        <v>0</v>
      </c>
      <c r="M1308" s="18">
        <f t="shared" si="3897"/>
        <v>550</v>
      </c>
      <c r="N1308" s="18">
        <f t="shared" si="3897"/>
        <v>0</v>
      </c>
      <c r="O1308" s="11">
        <f t="shared" si="3897"/>
        <v>0</v>
      </c>
      <c r="P1308" s="11">
        <f t="shared" si="3897"/>
        <v>0</v>
      </c>
      <c r="Q1308" s="11">
        <f t="shared" si="3897"/>
        <v>0</v>
      </c>
      <c r="R1308" s="11">
        <f t="shared" si="3897"/>
        <v>0</v>
      </c>
      <c r="S1308" s="18">
        <f>S1309</f>
        <v>550</v>
      </c>
      <c r="T1308" s="18">
        <f>T1309</f>
        <v>0</v>
      </c>
      <c r="U1308" s="11">
        <f t="shared" si="3898"/>
        <v>0</v>
      </c>
      <c r="V1308" s="11">
        <f t="shared" si="3898"/>
        <v>0</v>
      </c>
      <c r="W1308" s="11">
        <f t="shared" si="3898"/>
        <v>0</v>
      </c>
      <c r="X1308" s="11">
        <f t="shared" si="3898"/>
        <v>0</v>
      </c>
      <c r="Y1308" s="18">
        <f>Y1309</f>
        <v>550</v>
      </c>
      <c r="Z1308" s="18">
        <f>Z1309</f>
        <v>0</v>
      </c>
      <c r="AA1308" s="11">
        <f t="shared" si="3899"/>
        <v>0</v>
      </c>
      <c r="AB1308" s="11">
        <f t="shared" si="3899"/>
        <v>0</v>
      </c>
      <c r="AC1308" s="11">
        <f t="shared" si="3899"/>
        <v>0</v>
      </c>
      <c r="AD1308" s="11">
        <f t="shared" si="3899"/>
        <v>0</v>
      </c>
      <c r="AE1308" s="18">
        <f>AE1309</f>
        <v>550</v>
      </c>
      <c r="AF1308" s="18">
        <f>AF1309</f>
        <v>0</v>
      </c>
      <c r="AG1308" s="11">
        <f t="shared" si="3900"/>
        <v>0</v>
      </c>
      <c r="AH1308" s="11">
        <f t="shared" si="3900"/>
        <v>0</v>
      </c>
      <c r="AI1308" s="11">
        <f t="shared" si="3900"/>
        <v>0</v>
      </c>
      <c r="AJ1308" s="11">
        <f t="shared" si="3900"/>
        <v>0</v>
      </c>
      <c r="AK1308" s="81">
        <f>AK1309</f>
        <v>550</v>
      </c>
      <c r="AL1308" s="81">
        <f>AL1309</f>
        <v>0</v>
      </c>
      <c r="AM1308" s="11">
        <f t="shared" si="3901"/>
        <v>0</v>
      </c>
      <c r="AN1308" s="11">
        <f t="shared" si="3901"/>
        <v>0</v>
      </c>
      <c r="AO1308" s="11">
        <f t="shared" si="3901"/>
        <v>0</v>
      </c>
      <c r="AP1308" s="11">
        <f t="shared" si="3901"/>
        <v>0</v>
      </c>
      <c r="AQ1308" s="18">
        <f>AQ1309</f>
        <v>550</v>
      </c>
      <c r="AR1308" s="18">
        <f>AR1309</f>
        <v>0</v>
      </c>
      <c r="AS1308" s="11">
        <f t="shared" si="3902"/>
        <v>0</v>
      </c>
      <c r="AT1308" s="11">
        <f t="shared" si="3902"/>
        <v>0</v>
      </c>
      <c r="AU1308" s="11">
        <f t="shared" si="3902"/>
        <v>0</v>
      </c>
      <c r="AV1308" s="11">
        <f t="shared" si="3902"/>
        <v>0</v>
      </c>
      <c r="AW1308" s="18">
        <f>AW1309</f>
        <v>550</v>
      </c>
      <c r="AX1308" s="18">
        <f>AX1309</f>
        <v>0</v>
      </c>
      <c r="AY1308" s="75">
        <f t="shared" si="3903"/>
        <v>0</v>
      </c>
      <c r="AZ1308" s="75">
        <f t="shared" si="3903"/>
        <v>0</v>
      </c>
      <c r="BA1308" s="75">
        <f t="shared" si="3903"/>
        <v>0</v>
      </c>
      <c r="BB1308" s="75">
        <f t="shared" si="3903"/>
        <v>0</v>
      </c>
      <c r="BC1308" s="81">
        <f>BC1309</f>
        <v>550</v>
      </c>
      <c r="BD1308" s="81">
        <f>BD1309</f>
        <v>0</v>
      </c>
      <c r="BE1308" s="11">
        <f t="shared" si="3904"/>
        <v>0</v>
      </c>
      <c r="BF1308" s="11">
        <f t="shared" si="3904"/>
        <v>0</v>
      </c>
      <c r="BG1308" s="11">
        <f t="shared" si="3904"/>
        <v>0</v>
      </c>
      <c r="BH1308" s="11">
        <f t="shared" si="3904"/>
        <v>0</v>
      </c>
      <c r="BI1308" s="140">
        <f>BI1309</f>
        <v>550</v>
      </c>
      <c r="BJ1308" s="140">
        <f>BJ1309</f>
        <v>0</v>
      </c>
      <c r="BK1308" s="75">
        <f t="shared" si="3905"/>
        <v>0</v>
      </c>
      <c r="BL1308" s="75">
        <f t="shared" si="3905"/>
        <v>0</v>
      </c>
      <c r="BM1308" s="75">
        <f t="shared" si="3905"/>
        <v>0</v>
      </c>
      <c r="BN1308" s="75">
        <f t="shared" si="3905"/>
        <v>0</v>
      </c>
      <c r="BO1308" s="81">
        <f>BO1309</f>
        <v>550</v>
      </c>
      <c r="BP1308" s="81">
        <f>BP1309</f>
        <v>0</v>
      </c>
      <c r="BQ1308" s="11">
        <f t="shared" si="3906"/>
        <v>0</v>
      </c>
      <c r="BR1308" s="11">
        <f t="shared" si="3906"/>
        <v>0</v>
      </c>
      <c r="BS1308" s="11">
        <f t="shared" si="3906"/>
        <v>0</v>
      </c>
      <c r="BT1308" s="11">
        <f t="shared" si="3906"/>
        <v>0</v>
      </c>
      <c r="BU1308" s="18">
        <f>BU1309</f>
        <v>550</v>
      </c>
      <c r="BV1308" s="18">
        <f>BV1309</f>
        <v>0</v>
      </c>
      <c r="BW1308" s="75">
        <f t="shared" si="3907"/>
        <v>0</v>
      </c>
      <c r="BX1308" s="75">
        <f t="shared" si="3907"/>
        <v>0</v>
      </c>
      <c r="BY1308" s="75">
        <f t="shared" si="3907"/>
        <v>0</v>
      </c>
      <c r="BZ1308" s="75">
        <f t="shared" si="3907"/>
        <v>0</v>
      </c>
      <c r="CA1308" s="81">
        <f>CA1309</f>
        <v>550</v>
      </c>
      <c r="CB1308" s="81">
        <f>CB1309</f>
        <v>0</v>
      </c>
      <c r="CC1308" s="75">
        <f t="shared" si="3908"/>
        <v>0</v>
      </c>
      <c r="CD1308" s="75">
        <f t="shared" si="3908"/>
        <v>0</v>
      </c>
      <c r="CE1308" s="75">
        <f t="shared" si="3908"/>
        <v>0</v>
      </c>
      <c r="CF1308" s="75">
        <f t="shared" si="3908"/>
        <v>0</v>
      </c>
      <c r="CG1308" s="81">
        <f>CG1309</f>
        <v>550</v>
      </c>
      <c r="CH1308" s="81">
        <f>CH1309</f>
        <v>0</v>
      </c>
      <c r="CI1308" s="11">
        <f t="shared" si="3909"/>
        <v>0</v>
      </c>
      <c r="CJ1308" s="11">
        <f t="shared" si="3909"/>
        <v>0</v>
      </c>
      <c r="CK1308" s="11">
        <f t="shared" si="3909"/>
        <v>0</v>
      </c>
      <c r="CL1308" s="11">
        <f t="shared" si="3909"/>
        <v>0</v>
      </c>
      <c r="CM1308" s="18">
        <f>CM1309</f>
        <v>550</v>
      </c>
      <c r="CN1308" s="18">
        <f>CN1309</f>
        <v>0</v>
      </c>
    </row>
    <row r="1309" spans="1:92" hidden="1" x14ac:dyDescent="0.25">
      <c r="A1309" s="63" t="s">
        <v>309</v>
      </c>
      <c r="B1309" s="22" t="s">
        <v>293</v>
      </c>
      <c r="C1309" s="22" t="s">
        <v>35</v>
      </c>
      <c r="D1309" s="22" t="s">
        <v>87</v>
      </c>
      <c r="E1309" s="22" t="s">
        <v>323</v>
      </c>
      <c r="F1309" s="44" t="s">
        <v>310</v>
      </c>
      <c r="G1309" s="11">
        <v>550</v>
      </c>
      <c r="H1309" s="11"/>
      <c r="I1309" s="11"/>
      <c r="J1309" s="11"/>
      <c r="K1309" s="11"/>
      <c r="L1309" s="11"/>
      <c r="M1309" s="11">
        <f>G1309+I1309+J1309+K1309+L1309</f>
        <v>550</v>
      </c>
      <c r="N1309" s="11">
        <f>H1309+J1309</f>
        <v>0</v>
      </c>
      <c r="O1309" s="11"/>
      <c r="P1309" s="11"/>
      <c r="Q1309" s="11"/>
      <c r="R1309" s="11"/>
      <c r="S1309" s="11">
        <f>M1309+O1309+P1309+Q1309+R1309</f>
        <v>550</v>
      </c>
      <c r="T1309" s="11">
        <f>N1309+P1309</f>
        <v>0</v>
      </c>
      <c r="U1309" s="11"/>
      <c r="V1309" s="11"/>
      <c r="W1309" s="11"/>
      <c r="X1309" s="11"/>
      <c r="Y1309" s="11">
        <f>S1309+U1309+V1309+W1309+X1309</f>
        <v>550</v>
      </c>
      <c r="Z1309" s="11">
        <f>T1309+V1309</f>
        <v>0</v>
      </c>
      <c r="AA1309" s="11"/>
      <c r="AB1309" s="11"/>
      <c r="AC1309" s="11"/>
      <c r="AD1309" s="11"/>
      <c r="AE1309" s="11">
        <f>Y1309+AA1309+AB1309+AC1309+AD1309</f>
        <v>550</v>
      </c>
      <c r="AF1309" s="11">
        <f>Z1309+AB1309</f>
        <v>0</v>
      </c>
      <c r="AG1309" s="11"/>
      <c r="AH1309" s="11"/>
      <c r="AI1309" s="11"/>
      <c r="AJ1309" s="11"/>
      <c r="AK1309" s="75">
        <f>AE1309+AG1309+AH1309+AI1309+AJ1309</f>
        <v>550</v>
      </c>
      <c r="AL1309" s="75">
        <f>AF1309+AH1309</f>
        <v>0</v>
      </c>
      <c r="AM1309" s="11"/>
      <c r="AN1309" s="11"/>
      <c r="AO1309" s="11"/>
      <c r="AP1309" s="11"/>
      <c r="AQ1309" s="11">
        <f>AK1309+AM1309+AN1309+AO1309+AP1309</f>
        <v>550</v>
      </c>
      <c r="AR1309" s="11">
        <f>AL1309+AN1309</f>
        <v>0</v>
      </c>
      <c r="AS1309" s="11"/>
      <c r="AT1309" s="11"/>
      <c r="AU1309" s="11"/>
      <c r="AV1309" s="11"/>
      <c r="AW1309" s="11">
        <f>AQ1309+AS1309+AT1309+AU1309+AV1309</f>
        <v>550</v>
      </c>
      <c r="AX1309" s="11">
        <f>AR1309+AT1309</f>
        <v>0</v>
      </c>
      <c r="AY1309" s="75"/>
      <c r="AZ1309" s="75"/>
      <c r="BA1309" s="75"/>
      <c r="BB1309" s="75"/>
      <c r="BC1309" s="75">
        <f>AW1309+AY1309+AZ1309+BA1309+BB1309</f>
        <v>550</v>
      </c>
      <c r="BD1309" s="75">
        <f>AX1309+AZ1309</f>
        <v>0</v>
      </c>
      <c r="BE1309" s="11"/>
      <c r="BF1309" s="11"/>
      <c r="BG1309" s="11"/>
      <c r="BH1309" s="11"/>
      <c r="BI1309" s="138">
        <f>BC1309+BE1309+BF1309+BG1309+BH1309</f>
        <v>550</v>
      </c>
      <c r="BJ1309" s="138">
        <f>BD1309+BF1309</f>
        <v>0</v>
      </c>
      <c r="BK1309" s="75"/>
      <c r="BL1309" s="75"/>
      <c r="BM1309" s="75"/>
      <c r="BN1309" s="75"/>
      <c r="BO1309" s="75">
        <f>BI1309+BK1309+BL1309+BM1309+BN1309</f>
        <v>550</v>
      </c>
      <c r="BP1309" s="75">
        <f>BJ1309+BL1309</f>
        <v>0</v>
      </c>
      <c r="BQ1309" s="11"/>
      <c r="BR1309" s="11"/>
      <c r="BS1309" s="11"/>
      <c r="BT1309" s="11"/>
      <c r="BU1309" s="11">
        <f>BO1309+BQ1309+BR1309+BS1309+BT1309</f>
        <v>550</v>
      </c>
      <c r="BV1309" s="11">
        <f>BP1309+BR1309</f>
        <v>0</v>
      </c>
      <c r="BW1309" s="75"/>
      <c r="BX1309" s="75"/>
      <c r="BY1309" s="75"/>
      <c r="BZ1309" s="75"/>
      <c r="CA1309" s="75">
        <f>BU1309+BW1309+BX1309+BY1309+BZ1309</f>
        <v>550</v>
      </c>
      <c r="CB1309" s="75">
        <f>BV1309+BX1309</f>
        <v>0</v>
      </c>
      <c r="CC1309" s="75"/>
      <c r="CD1309" s="75"/>
      <c r="CE1309" s="75"/>
      <c r="CF1309" s="75"/>
      <c r="CG1309" s="75">
        <f>CA1309+CC1309+CD1309+CE1309+CF1309</f>
        <v>550</v>
      </c>
      <c r="CH1309" s="75">
        <f>CB1309+CD1309</f>
        <v>0</v>
      </c>
      <c r="CI1309" s="11"/>
      <c r="CJ1309" s="11"/>
      <c r="CK1309" s="11"/>
      <c r="CL1309" s="11"/>
      <c r="CM1309" s="11">
        <f>CG1309+CI1309+CJ1309+CK1309+CL1309</f>
        <v>550</v>
      </c>
      <c r="CN1309" s="11">
        <f>CH1309+CJ1309</f>
        <v>0</v>
      </c>
    </row>
    <row r="1310" spans="1:92" ht="33" hidden="1" x14ac:dyDescent="0.25">
      <c r="A1310" s="51" t="s">
        <v>324</v>
      </c>
      <c r="B1310" s="22" t="s">
        <v>293</v>
      </c>
      <c r="C1310" s="22" t="s">
        <v>35</v>
      </c>
      <c r="D1310" s="22" t="s">
        <v>87</v>
      </c>
      <c r="E1310" s="22" t="s">
        <v>325</v>
      </c>
      <c r="F1310" s="22"/>
      <c r="G1310" s="18">
        <f>G1311</f>
        <v>3808</v>
      </c>
      <c r="H1310" s="18">
        <f t="shared" ref="H1310:R1311" si="3910">H1311</f>
        <v>0</v>
      </c>
      <c r="I1310" s="11">
        <f t="shared" si="3910"/>
        <v>0</v>
      </c>
      <c r="J1310" s="11">
        <f t="shared" si="3910"/>
        <v>0</v>
      </c>
      <c r="K1310" s="11">
        <f t="shared" si="3910"/>
        <v>0</v>
      </c>
      <c r="L1310" s="11">
        <f t="shared" si="3910"/>
        <v>0</v>
      </c>
      <c r="M1310" s="18">
        <f t="shared" si="3910"/>
        <v>3808</v>
      </c>
      <c r="N1310" s="18">
        <f t="shared" si="3910"/>
        <v>0</v>
      </c>
      <c r="O1310" s="11">
        <f t="shared" si="3910"/>
        <v>0</v>
      </c>
      <c r="P1310" s="11">
        <f t="shared" si="3910"/>
        <v>0</v>
      </c>
      <c r="Q1310" s="11">
        <f t="shared" si="3910"/>
        <v>0</v>
      </c>
      <c r="R1310" s="11">
        <f t="shared" si="3910"/>
        <v>0</v>
      </c>
      <c r="S1310" s="18">
        <f>S1311</f>
        <v>3808</v>
      </c>
      <c r="T1310" s="18">
        <f>T1311</f>
        <v>0</v>
      </c>
      <c r="U1310" s="11">
        <f t="shared" ref="U1310:X1311" si="3911">U1311</f>
        <v>0</v>
      </c>
      <c r="V1310" s="11">
        <f t="shared" si="3911"/>
        <v>0</v>
      </c>
      <c r="W1310" s="11">
        <f t="shared" si="3911"/>
        <v>0</v>
      </c>
      <c r="X1310" s="11">
        <f t="shared" si="3911"/>
        <v>0</v>
      </c>
      <c r="Y1310" s="18">
        <f>Y1311</f>
        <v>3808</v>
      </c>
      <c r="Z1310" s="18">
        <f>Z1311</f>
        <v>0</v>
      </c>
      <c r="AA1310" s="11">
        <f t="shared" ref="AA1310:AD1311" si="3912">AA1311</f>
        <v>0</v>
      </c>
      <c r="AB1310" s="11">
        <f t="shared" si="3912"/>
        <v>0</v>
      </c>
      <c r="AC1310" s="11">
        <f t="shared" si="3912"/>
        <v>0</v>
      </c>
      <c r="AD1310" s="11">
        <f t="shared" si="3912"/>
        <v>0</v>
      </c>
      <c r="AE1310" s="18">
        <f>AE1311</f>
        <v>3808</v>
      </c>
      <c r="AF1310" s="18">
        <f>AF1311</f>
        <v>0</v>
      </c>
      <c r="AG1310" s="11">
        <f t="shared" ref="AG1310:AJ1311" si="3913">AG1311</f>
        <v>0</v>
      </c>
      <c r="AH1310" s="11">
        <f t="shared" si="3913"/>
        <v>0</v>
      </c>
      <c r="AI1310" s="11">
        <f t="shared" si="3913"/>
        <v>0</v>
      </c>
      <c r="AJ1310" s="11">
        <f t="shared" si="3913"/>
        <v>0</v>
      </c>
      <c r="AK1310" s="81">
        <f>AK1311</f>
        <v>3808</v>
      </c>
      <c r="AL1310" s="81">
        <f>AL1311</f>
        <v>0</v>
      </c>
      <c r="AM1310" s="11">
        <f t="shared" ref="AM1310:AP1311" si="3914">AM1311</f>
        <v>0</v>
      </c>
      <c r="AN1310" s="11">
        <f t="shared" si="3914"/>
        <v>0</v>
      </c>
      <c r="AO1310" s="11">
        <f t="shared" si="3914"/>
        <v>0</v>
      </c>
      <c r="AP1310" s="11">
        <f t="shared" si="3914"/>
        <v>0</v>
      </c>
      <c r="AQ1310" s="18">
        <f>AQ1311</f>
        <v>3808</v>
      </c>
      <c r="AR1310" s="18">
        <f>AR1311</f>
        <v>0</v>
      </c>
      <c r="AS1310" s="11">
        <f t="shared" ref="AS1310:AV1311" si="3915">AS1311</f>
        <v>0</v>
      </c>
      <c r="AT1310" s="11">
        <f t="shared" si="3915"/>
        <v>0</v>
      </c>
      <c r="AU1310" s="11">
        <f t="shared" si="3915"/>
        <v>0</v>
      </c>
      <c r="AV1310" s="11">
        <f t="shared" si="3915"/>
        <v>0</v>
      </c>
      <c r="AW1310" s="18">
        <f>AW1311</f>
        <v>3808</v>
      </c>
      <c r="AX1310" s="18">
        <f>AX1311</f>
        <v>0</v>
      </c>
      <c r="AY1310" s="75">
        <f t="shared" ref="AY1310:BB1311" si="3916">AY1311</f>
        <v>-588</v>
      </c>
      <c r="AZ1310" s="75">
        <f t="shared" si="3916"/>
        <v>0</v>
      </c>
      <c r="BA1310" s="75">
        <f t="shared" si="3916"/>
        <v>0</v>
      </c>
      <c r="BB1310" s="75">
        <f t="shared" si="3916"/>
        <v>0</v>
      </c>
      <c r="BC1310" s="81">
        <f>BC1311</f>
        <v>3220</v>
      </c>
      <c r="BD1310" s="81">
        <f>BD1311</f>
        <v>0</v>
      </c>
      <c r="BE1310" s="11">
        <f t="shared" ref="BE1310:BH1311" si="3917">BE1311</f>
        <v>0</v>
      </c>
      <c r="BF1310" s="11">
        <f t="shared" si="3917"/>
        <v>0</v>
      </c>
      <c r="BG1310" s="11">
        <f t="shared" si="3917"/>
        <v>0</v>
      </c>
      <c r="BH1310" s="11">
        <f t="shared" si="3917"/>
        <v>0</v>
      </c>
      <c r="BI1310" s="140">
        <f>BI1311</f>
        <v>3220</v>
      </c>
      <c r="BJ1310" s="140">
        <f>BJ1311</f>
        <v>0</v>
      </c>
      <c r="BK1310" s="75">
        <f t="shared" ref="BK1310:BN1311" si="3918">BK1311</f>
        <v>0</v>
      </c>
      <c r="BL1310" s="75">
        <f t="shared" si="3918"/>
        <v>0</v>
      </c>
      <c r="BM1310" s="75">
        <f t="shared" si="3918"/>
        <v>0</v>
      </c>
      <c r="BN1310" s="75">
        <f t="shared" si="3918"/>
        <v>0</v>
      </c>
      <c r="BO1310" s="81">
        <f>BO1311</f>
        <v>3220</v>
      </c>
      <c r="BP1310" s="81">
        <f>BP1311</f>
        <v>0</v>
      </c>
      <c r="BQ1310" s="11">
        <f t="shared" ref="BQ1310:BT1311" si="3919">BQ1311</f>
        <v>0</v>
      </c>
      <c r="BR1310" s="11">
        <f t="shared" si="3919"/>
        <v>0</v>
      </c>
      <c r="BS1310" s="11">
        <f t="shared" si="3919"/>
        <v>0</v>
      </c>
      <c r="BT1310" s="11">
        <f t="shared" si="3919"/>
        <v>0</v>
      </c>
      <c r="BU1310" s="18">
        <f>BU1311</f>
        <v>3220</v>
      </c>
      <c r="BV1310" s="18">
        <f>BV1311</f>
        <v>0</v>
      </c>
      <c r="BW1310" s="75">
        <f t="shared" ref="BW1310:BZ1311" si="3920">BW1311</f>
        <v>0</v>
      </c>
      <c r="BX1310" s="75">
        <f t="shared" si="3920"/>
        <v>0</v>
      </c>
      <c r="BY1310" s="75">
        <f t="shared" si="3920"/>
        <v>0</v>
      </c>
      <c r="BZ1310" s="75">
        <f t="shared" si="3920"/>
        <v>0</v>
      </c>
      <c r="CA1310" s="81">
        <f>CA1311</f>
        <v>3220</v>
      </c>
      <c r="CB1310" s="81">
        <f>CB1311</f>
        <v>0</v>
      </c>
      <c r="CC1310" s="75">
        <f t="shared" ref="CC1310:CF1311" si="3921">CC1311</f>
        <v>0</v>
      </c>
      <c r="CD1310" s="75">
        <f t="shared" si="3921"/>
        <v>0</v>
      </c>
      <c r="CE1310" s="75">
        <f t="shared" si="3921"/>
        <v>0</v>
      </c>
      <c r="CF1310" s="75">
        <f t="shared" si="3921"/>
        <v>0</v>
      </c>
      <c r="CG1310" s="81">
        <f>CG1311</f>
        <v>3220</v>
      </c>
      <c r="CH1310" s="81">
        <f>CH1311</f>
        <v>0</v>
      </c>
      <c r="CI1310" s="11">
        <f t="shared" ref="CI1310:CL1311" si="3922">CI1311</f>
        <v>0</v>
      </c>
      <c r="CJ1310" s="11">
        <f t="shared" si="3922"/>
        <v>0</v>
      </c>
      <c r="CK1310" s="11">
        <f t="shared" si="3922"/>
        <v>0</v>
      </c>
      <c r="CL1310" s="11">
        <f t="shared" si="3922"/>
        <v>0</v>
      </c>
      <c r="CM1310" s="18">
        <f>CM1311</f>
        <v>3220</v>
      </c>
      <c r="CN1310" s="18">
        <f>CN1311</f>
        <v>0</v>
      </c>
    </row>
    <row r="1311" spans="1:92" hidden="1" x14ac:dyDescent="0.25">
      <c r="A1311" s="63" t="s">
        <v>112</v>
      </c>
      <c r="B1311" s="22" t="s">
        <v>293</v>
      </c>
      <c r="C1311" s="22" t="s">
        <v>35</v>
      </c>
      <c r="D1311" s="22" t="s">
        <v>87</v>
      </c>
      <c r="E1311" s="22" t="s">
        <v>325</v>
      </c>
      <c r="F1311" s="22" t="s">
        <v>113</v>
      </c>
      <c r="G1311" s="18">
        <f>G1312</f>
        <v>3808</v>
      </c>
      <c r="H1311" s="18">
        <f t="shared" si="3910"/>
        <v>0</v>
      </c>
      <c r="I1311" s="11">
        <f t="shared" si="3910"/>
        <v>0</v>
      </c>
      <c r="J1311" s="11">
        <f t="shared" si="3910"/>
        <v>0</v>
      </c>
      <c r="K1311" s="11">
        <f t="shared" si="3910"/>
        <v>0</v>
      </c>
      <c r="L1311" s="11">
        <f t="shared" si="3910"/>
        <v>0</v>
      </c>
      <c r="M1311" s="18">
        <f t="shared" si="3910"/>
        <v>3808</v>
      </c>
      <c r="N1311" s="18">
        <f t="shared" si="3910"/>
        <v>0</v>
      </c>
      <c r="O1311" s="11">
        <f t="shared" si="3910"/>
        <v>0</v>
      </c>
      <c r="P1311" s="11">
        <f t="shared" si="3910"/>
        <v>0</v>
      </c>
      <c r="Q1311" s="11">
        <f t="shared" si="3910"/>
        <v>0</v>
      </c>
      <c r="R1311" s="11">
        <f t="shared" si="3910"/>
        <v>0</v>
      </c>
      <c r="S1311" s="18">
        <f>S1312</f>
        <v>3808</v>
      </c>
      <c r="T1311" s="18">
        <f>T1312</f>
        <v>0</v>
      </c>
      <c r="U1311" s="11">
        <f t="shared" si="3911"/>
        <v>0</v>
      </c>
      <c r="V1311" s="11">
        <f t="shared" si="3911"/>
        <v>0</v>
      </c>
      <c r="W1311" s="11">
        <f t="shared" si="3911"/>
        <v>0</v>
      </c>
      <c r="X1311" s="11">
        <f t="shared" si="3911"/>
        <v>0</v>
      </c>
      <c r="Y1311" s="18">
        <f>Y1312</f>
        <v>3808</v>
      </c>
      <c r="Z1311" s="18">
        <f>Z1312</f>
        <v>0</v>
      </c>
      <c r="AA1311" s="11">
        <f t="shared" si="3912"/>
        <v>0</v>
      </c>
      <c r="AB1311" s="11">
        <f t="shared" si="3912"/>
        <v>0</v>
      </c>
      <c r="AC1311" s="11">
        <f t="shared" si="3912"/>
        <v>0</v>
      </c>
      <c r="AD1311" s="11">
        <f t="shared" si="3912"/>
        <v>0</v>
      </c>
      <c r="AE1311" s="18">
        <f>AE1312</f>
        <v>3808</v>
      </c>
      <c r="AF1311" s="18">
        <f>AF1312</f>
        <v>0</v>
      </c>
      <c r="AG1311" s="11">
        <f t="shared" si="3913"/>
        <v>0</v>
      </c>
      <c r="AH1311" s="11">
        <f t="shared" si="3913"/>
        <v>0</v>
      </c>
      <c r="AI1311" s="11">
        <f t="shared" si="3913"/>
        <v>0</v>
      </c>
      <c r="AJ1311" s="11">
        <f t="shared" si="3913"/>
        <v>0</v>
      </c>
      <c r="AK1311" s="81">
        <f>AK1312</f>
        <v>3808</v>
      </c>
      <c r="AL1311" s="81">
        <f>AL1312</f>
        <v>0</v>
      </c>
      <c r="AM1311" s="11">
        <f t="shared" si="3914"/>
        <v>0</v>
      </c>
      <c r="AN1311" s="11">
        <f t="shared" si="3914"/>
        <v>0</v>
      </c>
      <c r="AO1311" s="11">
        <f t="shared" si="3914"/>
        <v>0</v>
      </c>
      <c r="AP1311" s="11">
        <f t="shared" si="3914"/>
        <v>0</v>
      </c>
      <c r="AQ1311" s="18">
        <f>AQ1312</f>
        <v>3808</v>
      </c>
      <c r="AR1311" s="18">
        <f>AR1312</f>
        <v>0</v>
      </c>
      <c r="AS1311" s="11">
        <f t="shared" si="3915"/>
        <v>0</v>
      </c>
      <c r="AT1311" s="11">
        <f t="shared" si="3915"/>
        <v>0</v>
      </c>
      <c r="AU1311" s="11">
        <f t="shared" si="3915"/>
        <v>0</v>
      </c>
      <c r="AV1311" s="11">
        <f t="shared" si="3915"/>
        <v>0</v>
      </c>
      <c r="AW1311" s="18">
        <f>AW1312</f>
        <v>3808</v>
      </c>
      <c r="AX1311" s="18">
        <f>AX1312</f>
        <v>0</v>
      </c>
      <c r="AY1311" s="75">
        <f t="shared" si="3916"/>
        <v>-588</v>
      </c>
      <c r="AZ1311" s="75">
        <f t="shared" si="3916"/>
        <v>0</v>
      </c>
      <c r="BA1311" s="75">
        <f t="shared" si="3916"/>
        <v>0</v>
      </c>
      <c r="BB1311" s="75">
        <f t="shared" si="3916"/>
        <v>0</v>
      </c>
      <c r="BC1311" s="81">
        <f>BC1312</f>
        <v>3220</v>
      </c>
      <c r="BD1311" s="81">
        <f>BD1312</f>
        <v>0</v>
      </c>
      <c r="BE1311" s="11">
        <f t="shared" si="3917"/>
        <v>0</v>
      </c>
      <c r="BF1311" s="11">
        <f t="shared" si="3917"/>
        <v>0</v>
      </c>
      <c r="BG1311" s="11">
        <f t="shared" si="3917"/>
        <v>0</v>
      </c>
      <c r="BH1311" s="11">
        <f t="shared" si="3917"/>
        <v>0</v>
      </c>
      <c r="BI1311" s="140">
        <f>BI1312</f>
        <v>3220</v>
      </c>
      <c r="BJ1311" s="140">
        <f>BJ1312</f>
        <v>0</v>
      </c>
      <c r="BK1311" s="75">
        <f t="shared" si="3918"/>
        <v>0</v>
      </c>
      <c r="BL1311" s="75">
        <f t="shared" si="3918"/>
        <v>0</v>
      </c>
      <c r="BM1311" s="75">
        <f t="shared" si="3918"/>
        <v>0</v>
      </c>
      <c r="BN1311" s="75">
        <f t="shared" si="3918"/>
        <v>0</v>
      </c>
      <c r="BO1311" s="81">
        <f>BO1312</f>
        <v>3220</v>
      </c>
      <c r="BP1311" s="81">
        <f>BP1312</f>
        <v>0</v>
      </c>
      <c r="BQ1311" s="11">
        <f t="shared" si="3919"/>
        <v>0</v>
      </c>
      <c r="BR1311" s="11">
        <f t="shared" si="3919"/>
        <v>0</v>
      </c>
      <c r="BS1311" s="11">
        <f t="shared" si="3919"/>
        <v>0</v>
      </c>
      <c r="BT1311" s="11">
        <f t="shared" si="3919"/>
        <v>0</v>
      </c>
      <c r="BU1311" s="18">
        <f>BU1312</f>
        <v>3220</v>
      </c>
      <c r="BV1311" s="18">
        <f>BV1312</f>
        <v>0</v>
      </c>
      <c r="BW1311" s="75">
        <f t="shared" si="3920"/>
        <v>0</v>
      </c>
      <c r="BX1311" s="75">
        <f t="shared" si="3920"/>
        <v>0</v>
      </c>
      <c r="BY1311" s="75">
        <f t="shared" si="3920"/>
        <v>0</v>
      </c>
      <c r="BZ1311" s="75">
        <f t="shared" si="3920"/>
        <v>0</v>
      </c>
      <c r="CA1311" s="81">
        <f>CA1312</f>
        <v>3220</v>
      </c>
      <c r="CB1311" s="81">
        <f>CB1312</f>
        <v>0</v>
      </c>
      <c r="CC1311" s="75">
        <f t="shared" si="3921"/>
        <v>0</v>
      </c>
      <c r="CD1311" s="75">
        <f t="shared" si="3921"/>
        <v>0</v>
      </c>
      <c r="CE1311" s="75">
        <f t="shared" si="3921"/>
        <v>0</v>
      </c>
      <c r="CF1311" s="75">
        <f t="shared" si="3921"/>
        <v>0</v>
      </c>
      <c r="CG1311" s="81">
        <f>CG1312</f>
        <v>3220</v>
      </c>
      <c r="CH1311" s="81">
        <f>CH1312</f>
        <v>0</v>
      </c>
      <c r="CI1311" s="11">
        <f t="shared" si="3922"/>
        <v>0</v>
      </c>
      <c r="CJ1311" s="11">
        <f t="shared" si="3922"/>
        <v>0</v>
      </c>
      <c r="CK1311" s="11">
        <f t="shared" si="3922"/>
        <v>0</v>
      </c>
      <c r="CL1311" s="11">
        <f t="shared" si="3922"/>
        <v>0</v>
      </c>
      <c r="CM1311" s="18">
        <f>CM1312</f>
        <v>3220</v>
      </c>
      <c r="CN1311" s="18">
        <f>CN1312</f>
        <v>0</v>
      </c>
    </row>
    <row r="1312" spans="1:92" hidden="1" x14ac:dyDescent="0.25">
      <c r="A1312" s="63" t="s">
        <v>309</v>
      </c>
      <c r="B1312" s="22" t="s">
        <v>293</v>
      </c>
      <c r="C1312" s="22" t="s">
        <v>35</v>
      </c>
      <c r="D1312" s="22" t="s">
        <v>87</v>
      </c>
      <c r="E1312" s="22" t="s">
        <v>325</v>
      </c>
      <c r="F1312" s="44" t="s">
        <v>310</v>
      </c>
      <c r="G1312" s="11">
        <v>3808</v>
      </c>
      <c r="H1312" s="11"/>
      <c r="I1312" s="11"/>
      <c r="J1312" s="11"/>
      <c r="K1312" s="11"/>
      <c r="L1312" s="11"/>
      <c r="M1312" s="11">
        <f>G1312+I1312+J1312+K1312+L1312</f>
        <v>3808</v>
      </c>
      <c r="N1312" s="11">
        <f>H1312+J1312</f>
        <v>0</v>
      </c>
      <c r="O1312" s="11"/>
      <c r="P1312" s="11"/>
      <c r="Q1312" s="11"/>
      <c r="R1312" s="11"/>
      <c r="S1312" s="11">
        <f>M1312+O1312+P1312+Q1312+R1312</f>
        <v>3808</v>
      </c>
      <c r="T1312" s="11">
        <f>N1312+P1312</f>
        <v>0</v>
      </c>
      <c r="U1312" s="11"/>
      <c r="V1312" s="11"/>
      <c r="W1312" s="11"/>
      <c r="X1312" s="11"/>
      <c r="Y1312" s="11">
        <f>S1312+U1312+V1312+W1312+X1312</f>
        <v>3808</v>
      </c>
      <c r="Z1312" s="11">
        <f>T1312+V1312</f>
        <v>0</v>
      </c>
      <c r="AA1312" s="11"/>
      <c r="AB1312" s="11"/>
      <c r="AC1312" s="11"/>
      <c r="AD1312" s="11"/>
      <c r="AE1312" s="11">
        <f>Y1312+AA1312+AB1312+AC1312+AD1312</f>
        <v>3808</v>
      </c>
      <c r="AF1312" s="11">
        <f>Z1312+AB1312</f>
        <v>0</v>
      </c>
      <c r="AG1312" s="11"/>
      <c r="AH1312" s="11"/>
      <c r="AI1312" s="11"/>
      <c r="AJ1312" s="11"/>
      <c r="AK1312" s="75">
        <f>AE1312+AG1312+AH1312+AI1312+AJ1312</f>
        <v>3808</v>
      </c>
      <c r="AL1312" s="75">
        <f>AF1312+AH1312</f>
        <v>0</v>
      </c>
      <c r="AM1312" s="11"/>
      <c r="AN1312" s="11"/>
      <c r="AO1312" s="11"/>
      <c r="AP1312" s="11"/>
      <c r="AQ1312" s="11">
        <f>AK1312+AM1312+AN1312+AO1312+AP1312</f>
        <v>3808</v>
      </c>
      <c r="AR1312" s="11">
        <f>AL1312+AN1312</f>
        <v>0</v>
      </c>
      <c r="AS1312" s="11"/>
      <c r="AT1312" s="11"/>
      <c r="AU1312" s="11"/>
      <c r="AV1312" s="11"/>
      <c r="AW1312" s="11">
        <f>AQ1312+AS1312+AT1312+AU1312+AV1312</f>
        <v>3808</v>
      </c>
      <c r="AX1312" s="11">
        <f>AR1312+AT1312</f>
        <v>0</v>
      </c>
      <c r="AY1312" s="75">
        <v>-588</v>
      </c>
      <c r="AZ1312" s="75"/>
      <c r="BA1312" s="75"/>
      <c r="BB1312" s="75"/>
      <c r="BC1312" s="75">
        <f>AW1312+AY1312+AZ1312+BA1312+BB1312</f>
        <v>3220</v>
      </c>
      <c r="BD1312" s="75">
        <f>AX1312+AZ1312</f>
        <v>0</v>
      </c>
      <c r="BE1312" s="11"/>
      <c r="BF1312" s="11"/>
      <c r="BG1312" s="11"/>
      <c r="BH1312" s="11"/>
      <c r="BI1312" s="138">
        <f>BC1312+BE1312+BF1312+BG1312+BH1312</f>
        <v>3220</v>
      </c>
      <c r="BJ1312" s="138">
        <f>BD1312+BF1312</f>
        <v>0</v>
      </c>
      <c r="BK1312" s="75"/>
      <c r="BL1312" s="75"/>
      <c r="BM1312" s="75"/>
      <c r="BN1312" s="75"/>
      <c r="BO1312" s="75">
        <f>BI1312+BK1312+BL1312+BM1312+BN1312</f>
        <v>3220</v>
      </c>
      <c r="BP1312" s="75">
        <f>BJ1312+BL1312</f>
        <v>0</v>
      </c>
      <c r="BQ1312" s="11"/>
      <c r="BR1312" s="11"/>
      <c r="BS1312" s="11"/>
      <c r="BT1312" s="11"/>
      <c r="BU1312" s="11">
        <f>BO1312+BQ1312+BR1312+BS1312+BT1312</f>
        <v>3220</v>
      </c>
      <c r="BV1312" s="11">
        <f>BP1312+BR1312</f>
        <v>0</v>
      </c>
      <c r="BW1312" s="75"/>
      <c r="BX1312" s="75"/>
      <c r="BY1312" s="75"/>
      <c r="BZ1312" s="75"/>
      <c r="CA1312" s="75">
        <f>BU1312+BW1312+BX1312+BY1312+BZ1312</f>
        <v>3220</v>
      </c>
      <c r="CB1312" s="75">
        <f>BV1312+BX1312</f>
        <v>0</v>
      </c>
      <c r="CC1312" s="75"/>
      <c r="CD1312" s="75"/>
      <c r="CE1312" s="75"/>
      <c r="CF1312" s="75"/>
      <c r="CG1312" s="75">
        <f>CA1312+CC1312+CD1312+CE1312+CF1312</f>
        <v>3220</v>
      </c>
      <c r="CH1312" s="75">
        <f>CB1312+CD1312</f>
        <v>0</v>
      </c>
      <c r="CI1312" s="11"/>
      <c r="CJ1312" s="11"/>
      <c r="CK1312" s="11"/>
      <c r="CL1312" s="11"/>
      <c r="CM1312" s="11">
        <f>CG1312+CI1312+CJ1312+CK1312+CL1312</f>
        <v>3220</v>
      </c>
      <c r="CN1312" s="11">
        <f>CH1312+CJ1312</f>
        <v>0</v>
      </c>
    </row>
    <row r="1313" spans="1:92" ht="82.5" hidden="1" x14ac:dyDescent="0.25">
      <c r="A1313" s="51" t="s">
        <v>326</v>
      </c>
      <c r="B1313" s="22" t="s">
        <v>293</v>
      </c>
      <c r="C1313" s="22" t="s">
        <v>35</v>
      </c>
      <c r="D1313" s="22" t="s">
        <v>87</v>
      </c>
      <c r="E1313" s="22" t="s">
        <v>327</v>
      </c>
      <c r="F1313" s="22"/>
      <c r="G1313" s="18">
        <f>G1314</f>
        <v>270</v>
      </c>
      <c r="H1313" s="18">
        <f t="shared" ref="H1313:R1314" si="3923">H1314</f>
        <v>0</v>
      </c>
      <c r="I1313" s="11">
        <f t="shared" si="3923"/>
        <v>0</v>
      </c>
      <c r="J1313" s="11">
        <f t="shared" si="3923"/>
        <v>0</v>
      </c>
      <c r="K1313" s="11">
        <f t="shared" si="3923"/>
        <v>0</v>
      </c>
      <c r="L1313" s="11">
        <f t="shared" si="3923"/>
        <v>0</v>
      </c>
      <c r="M1313" s="18">
        <f t="shared" si="3923"/>
        <v>270</v>
      </c>
      <c r="N1313" s="18">
        <f t="shared" si="3923"/>
        <v>0</v>
      </c>
      <c r="O1313" s="11">
        <f t="shared" si="3923"/>
        <v>0</v>
      </c>
      <c r="P1313" s="11">
        <f t="shared" si="3923"/>
        <v>0</v>
      </c>
      <c r="Q1313" s="11">
        <f t="shared" si="3923"/>
        <v>0</v>
      </c>
      <c r="R1313" s="11">
        <f t="shared" si="3923"/>
        <v>0</v>
      </c>
      <c r="S1313" s="18">
        <f>S1314</f>
        <v>270</v>
      </c>
      <c r="T1313" s="18">
        <f>T1314</f>
        <v>0</v>
      </c>
      <c r="U1313" s="11">
        <f t="shared" ref="U1313:X1314" si="3924">U1314</f>
        <v>0</v>
      </c>
      <c r="V1313" s="11">
        <f t="shared" si="3924"/>
        <v>0</v>
      </c>
      <c r="W1313" s="11">
        <f t="shared" si="3924"/>
        <v>0</v>
      </c>
      <c r="X1313" s="11">
        <f t="shared" si="3924"/>
        <v>0</v>
      </c>
      <c r="Y1313" s="18">
        <f>Y1314</f>
        <v>270</v>
      </c>
      <c r="Z1313" s="18">
        <f>Z1314</f>
        <v>0</v>
      </c>
      <c r="AA1313" s="11">
        <f t="shared" ref="AA1313:AD1314" si="3925">AA1314</f>
        <v>0</v>
      </c>
      <c r="AB1313" s="11">
        <f t="shared" si="3925"/>
        <v>0</v>
      </c>
      <c r="AC1313" s="11">
        <f t="shared" si="3925"/>
        <v>0</v>
      </c>
      <c r="AD1313" s="11">
        <f t="shared" si="3925"/>
        <v>0</v>
      </c>
      <c r="AE1313" s="18">
        <f>AE1314</f>
        <v>270</v>
      </c>
      <c r="AF1313" s="18">
        <f>AF1314</f>
        <v>0</v>
      </c>
      <c r="AG1313" s="11">
        <f t="shared" ref="AG1313:AJ1314" si="3926">AG1314</f>
        <v>0</v>
      </c>
      <c r="AH1313" s="11">
        <f t="shared" si="3926"/>
        <v>0</v>
      </c>
      <c r="AI1313" s="11">
        <f t="shared" si="3926"/>
        <v>0</v>
      </c>
      <c r="AJ1313" s="11">
        <f t="shared" si="3926"/>
        <v>0</v>
      </c>
      <c r="AK1313" s="81">
        <f>AK1314</f>
        <v>270</v>
      </c>
      <c r="AL1313" s="81">
        <f>AL1314</f>
        <v>0</v>
      </c>
      <c r="AM1313" s="11">
        <f t="shared" ref="AM1313:AP1314" si="3927">AM1314</f>
        <v>0</v>
      </c>
      <c r="AN1313" s="11">
        <f t="shared" si="3927"/>
        <v>0</v>
      </c>
      <c r="AO1313" s="11">
        <f t="shared" si="3927"/>
        <v>0</v>
      </c>
      <c r="AP1313" s="11">
        <f t="shared" si="3927"/>
        <v>0</v>
      </c>
      <c r="AQ1313" s="18">
        <f>AQ1314</f>
        <v>270</v>
      </c>
      <c r="AR1313" s="18">
        <f>AR1314</f>
        <v>0</v>
      </c>
      <c r="AS1313" s="11">
        <f t="shared" ref="AS1313:AV1314" si="3928">AS1314</f>
        <v>0</v>
      </c>
      <c r="AT1313" s="11">
        <f t="shared" si="3928"/>
        <v>0</v>
      </c>
      <c r="AU1313" s="11">
        <f t="shared" si="3928"/>
        <v>0</v>
      </c>
      <c r="AV1313" s="11">
        <f t="shared" si="3928"/>
        <v>0</v>
      </c>
      <c r="AW1313" s="18">
        <f>AW1314</f>
        <v>270</v>
      </c>
      <c r="AX1313" s="18">
        <f>AX1314</f>
        <v>0</v>
      </c>
      <c r="AY1313" s="75">
        <f t="shared" ref="AY1313:BB1314" si="3929">AY1314</f>
        <v>113</v>
      </c>
      <c r="AZ1313" s="75">
        <f t="shared" si="3929"/>
        <v>0</v>
      </c>
      <c r="BA1313" s="75">
        <f t="shared" si="3929"/>
        <v>0</v>
      </c>
      <c r="BB1313" s="75">
        <f t="shared" si="3929"/>
        <v>0</v>
      </c>
      <c r="BC1313" s="81">
        <f>BC1314</f>
        <v>383</v>
      </c>
      <c r="BD1313" s="81">
        <f>BD1314</f>
        <v>0</v>
      </c>
      <c r="BE1313" s="11">
        <f t="shared" ref="BE1313:BH1314" si="3930">BE1314</f>
        <v>0</v>
      </c>
      <c r="BF1313" s="11">
        <f t="shared" si="3930"/>
        <v>0</v>
      </c>
      <c r="BG1313" s="11">
        <f t="shared" si="3930"/>
        <v>0</v>
      </c>
      <c r="BH1313" s="11">
        <f t="shared" si="3930"/>
        <v>0</v>
      </c>
      <c r="BI1313" s="140">
        <f>BI1314</f>
        <v>383</v>
      </c>
      <c r="BJ1313" s="140">
        <f>BJ1314</f>
        <v>0</v>
      </c>
      <c r="BK1313" s="75">
        <f t="shared" ref="BK1313:BN1314" si="3931">BK1314</f>
        <v>0</v>
      </c>
      <c r="BL1313" s="75">
        <f t="shared" si="3931"/>
        <v>0</v>
      </c>
      <c r="BM1313" s="75">
        <f t="shared" si="3931"/>
        <v>0</v>
      </c>
      <c r="BN1313" s="75">
        <f t="shared" si="3931"/>
        <v>0</v>
      </c>
      <c r="BO1313" s="81">
        <f>BO1314</f>
        <v>383</v>
      </c>
      <c r="BP1313" s="81">
        <f>BP1314</f>
        <v>0</v>
      </c>
      <c r="BQ1313" s="11">
        <f t="shared" ref="BQ1313:BT1314" si="3932">BQ1314</f>
        <v>0</v>
      </c>
      <c r="BR1313" s="11">
        <f t="shared" si="3932"/>
        <v>0</v>
      </c>
      <c r="BS1313" s="11">
        <f t="shared" si="3932"/>
        <v>0</v>
      </c>
      <c r="BT1313" s="11">
        <f t="shared" si="3932"/>
        <v>0</v>
      </c>
      <c r="BU1313" s="18">
        <f>BU1314</f>
        <v>383</v>
      </c>
      <c r="BV1313" s="18">
        <f>BV1314</f>
        <v>0</v>
      </c>
      <c r="BW1313" s="75">
        <f t="shared" ref="BW1313:BZ1314" si="3933">BW1314</f>
        <v>0</v>
      </c>
      <c r="BX1313" s="75">
        <f t="shared" si="3933"/>
        <v>0</v>
      </c>
      <c r="BY1313" s="75">
        <f t="shared" si="3933"/>
        <v>0</v>
      </c>
      <c r="BZ1313" s="75">
        <f t="shared" si="3933"/>
        <v>0</v>
      </c>
      <c r="CA1313" s="81">
        <f>CA1314</f>
        <v>383</v>
      </c>
      <c r="CB1313" s="81">
        <f>CB1314</f>
        <v>0</v>
      </c>
      <c r="CC1313" s="75">
        <f t="shared" ref="CC1313:CF1314" si="3934">CC1314</f>
        <v>0</v>
      </c>
      <c r="CD1313" s="75">
        <f t="shared" si="3934"/>
        <v>0</v>
      </c>
      <c r="CE1313" s="75">
        <f t="shared" si="3934"/>
        <v>0</v>
      </c>
      <c r="CF1313" s="75">
        <f t="shared" si="3934"/>
        <v>0</v>
      </c>
      <c r="CG1313" s="81">
        <f>CG1314</f>
        <v>383</v>
      </c>
      <c r="CH1313" s="81">
        <f>CH1314</f>
        <v>0</v>
      </c>
      <c r="CI1313" s="11">
        <f t="shared" ref="CI1313:CL1314" si="3935">CI1314</f>
        <v>0</v>
      </c>
      <c r="CJ1313" s="11">
        <f t="shared" si="3935"/>
        <v>0</v>
      </c>
      <c r="CK1313" s="11">
        <f t="shared" si="3935"/>
        <v>0</v>
      </c>
      <c r="CL1313" s="11">
        <f t="shared" si="3935"/>
        <v>0</v>
      </c>
      <c r="CM1313" s="18">
        <f>CM1314</f>
        <v>383</v>
      </c>
      <c r="CN1313" s="18">
        <f>CN1314</f>
        <v>0</v>
      </c>
    </row>
    <row r="1314" spans="1:92" hidden="1" x14ac:dyDescent="0.25">
      <c r="A1314" s="63" t="s">
        <v>112</v>
      </c>
      <c r="B1314" s="22" t="s">
        <v>293</v>
      </c>
      <c r="C1314" s="22" t="s">
        <v>35</v>
      </c>
      <c r="D1314" s="22" t="s">
        <v>87</v>
      </c>
      <c r="E1314" s="22" t="s">
        <v>327</v>
      </c>
      <c r="F1314" s="22" t="s">
        <v>113</v>
      </c>
      <c r="G1314" s="18">
        <f>G1315</f>
        <v>270</v>
      </c>
      <c r="H1314" s="18">
        <f t="shared" si="3923"/>
        <v>0</v>
      </c>
      <c r="I1314" s="11">
        <f t="shared" si="3923"/>
        <v>0</v>
      </c>
      <c r="J1314" s="11">
        <f t="shared" si="3923"/>
        <v>0</v>
      </c>
      <c r="K1314" s="11">
        <f t="shared" si="3923"/>
        <v>0</v>
      </c>
      <c r="L1314" s="11">
        <f t="shared" si="3923"/>
        <v>0</v>
      </c>
      <c r="M1314" s="18">
        <f t="shared" si="3923"/>
        <v>270</v>
      </c>
      <c r="N1314" s="18">
        <f t="shared" si="3923"/>
        <v>0</v>
      </c>
      <c r="O1314" s="11">
        <f t="shared" si="3923"/>
        <v>0</v>
      </c>
      <c r="P1314" s="11">
        <f t="shared" si="3923"/>
        <v>0</v>
      </c>
      <c r="Q1314" s="11">
        <f t="shared" si="3923"/>
        <v>0</v>
      </c>
      <c r="R1314" s="11">
        <f t="shared" si="3923"/>
        <v>0</v>
      </c>
      <c r="S1314" s="18">
        <f>S1315</f>
        <v>270</v>
      </c>
      <c r="T1314" s="18">
        <f>T1315</f>
        <v>0</v>
      </c>
      <c r="U1314" s="11">
        <f t="shared" si="3924"/>
        <v>0</v>
      </c>
      <c r="V1314" s="11">
        <f t="shared" si="3924"/>
        <v>0</v>
      </c>
      <c r="W1314" s="11">
        <f t="shared" si="3924"/>
        <v>0</v>
      </c>
      <c r="X1314" s="11">
        <f t="shared" si="3924"/>
        <v>0</v>
      </c>
      <c r="Y1314" s="18">
        <f>Y1315</f>
        <v>270</v>
      </c>
      <c r="Z1314" s="18">
        <f>Z1315</f>
        <v>0</v>
      </c>
      <c r="AA1314" s="11">
        <f t="shared" si="3925"/>
        <v>0</v>
      </c>
      <c r="AB1314" s="11">
        <f t="shared" si="3925"/>
        <v>0</v>
      </c>
      <c r="AC1314" s="11">
        <f t="shared" si="3925"/>
        <v>0</v>
      </c>
      <c r="AD1314" s="11">
        <f t="shared" si="3925"/>
        <v>0</v>
      </c>
      <c r="AE1314" s="18">
        <f>AE1315</f>
        <v>270</v>
      </c>
      <c r="AF1314" s="18">
        <f>AF1315</f>
        <v>0</v>
      </c>
      <c r="AG1314" s="11">
        <f t="shared" si="3926"/>
        <v>0</v>
      </c>
      <c r="AH1314" s="11">
        <f t="shared" si="3926"/>
        <v>0</v>
      </c>
      <c r="AI1314" s="11">
        <f t="shared" si="3926"/>
        <v>0</v>
      </c>
      <c r="AJ1314" s="11">
        <f t="shared" si="3926"/>
        <v>0</v>
      </c>
      <c r="AK1314" s="81">
        <f>AK1315</f>
        <v>270</v>
      </c>
      <c r="AL1314" s="81">
        <f>AL1315</f>
        <v>0</v>
      </c>
      <c r="AM1314" s="11">
        <f t="shared" si="3927"/>
        <v>0</v>
      </c>
      <c r="AN1314" s="11">
        <f t="shared" si="3927"/>
        <v>0</v>
      </c>
      <c r="AO1314" s="11">
        <f t="shared" si="3927"/>
        <v>0</v>
      </c>
      <c r="AP1314" s="11">
        <f t="shared" si="3927"/>
        <v>0</v>
      </c>
      <c r="AQ1314" s="18">
        <f>AQ1315</f>
        <v>270</v>
      </c>
      <c r="AR1314" s="18">
        <f>AR1315</f>
        <v>0</v>
      </c>
      <c r="AS1314" s="11">
        <f t="shared" si="3928"/>
        <v>0</v>
      </c>
      <c r="AT1314" s="11">
        <f t="shared" si="3928"/>
        <v>0</v>
      </c>
      <c r="AU1314" s="11">
        <f t="shared" si="3928"/>
        <v>0</v>
      </c>
      <c r="AV1314" s="11">
        <f t="shared" si="3928"/>
        <v>0</v>
      </c>
      <c r="AW1314" s="18">
        <f>AW1315</f>
        <v>270</v>
      </c>
      <c r="AX1314" s="18">
        <f>AX1315</f>
        <v>0</v>
      </c>
      <c r="AY1314" s="75">
        <f t="shared" si="3929"/>
        <v>113</v>
      </c>
      <c r="AZ1314" s="75">
        <f t="shared" si="3929"/>
        <v>0</v>
      </c>
      <c r="BA1314" s="75">
        <f t="shared" si="3929"/>
        <v>0</v>
      </c>
      <c r="BB1314" s="75">
        <f t="shared" si="3929"/>
        <v>0</v>
      </c>
      <c r="BC1314" s="81">
        <f>BC1315</f>
        <v>383</v>
      </c>
      <c r="BD1314" s="81">
        <f>BD1315</f>
        <v>0</v>
      </c>
      <c r="BE1314" s="11">
        <f t="shared" si="3930"/>
        <v>0</v>
      </c>
      <c r="BF1314" s="11">
        <f t="shared" si="3930"/>
        <v>0</v>
      </c>
      <c r="BG1314" s="11">
        <f t="shared" si="3930"/>
        <v>0</v>
      </c>
      <c r="BH1314" s="11">
        <f t="shared" si="3930"/>
        <v>0</v>
      </c>
      <c r="BI1314" s="140">
        <f>BI1315</f>
        <v>383</v>
      </c>
      <c r="BJ1314" s="140">
        <f>BJ1315</f>
        <v>0</v>
      </c>
      <c r="BK1314" s="75">
        <f t="shared" si="3931"/>
        <v>0</v>
      </c>
      <c r="BL1314" s="75">
        <f t="shared" si="3931"/>
        <v>0</v>
      </c>
      <c r="BM1314" s="75">
        <f t="shared" si="3931"/>
        <v>0</v>
      </c>
      <c r="BN1314" s="75">
        <f t="shared" si="3931"/>
        <v>0</v>
      </c>
      <c r="BO1314" s="81">
        <f>BO1315</f>
        <v>383</v>
      </c>
      <c r="BP1314" s="81">
        <f>BP1315</f>
        <v>0</v>
      </c>
      <c r="BQ1314" s="11">
        <f t="shared" si="3932"/>
        <v>0</v>
      </c>
      <c r="BR1314" s="11">
        <f t="shared" si="3932"/>
        <v>0</v>
      </c>
      <c r="BS1314" s="11">
        <f t="shared" si="3932"/>
        <v>0</v>
      </c>
      <c r="BT1314" s="11">
        <f t="shared" si="3932"/>
        <v>0</v>
      </c>
      <c r="BU1314" s="18">
        <f>BU1315</f>
        <v>383</v>
      </c>
      <c r="BV1314" s="18">
        <f>BV1315</f>
        <v>0</v>
      </c>
      <c r="BW1314" s="75">
        <f t="shared" si="3933"/>
        <v>0</v>
      </c>
      <c r="BX1314" s="75">
        <f t="shared" si="3933"/>
        <v>0</v>
      </c>
      <c r="BY1314" s="75">
        <f t="shared" si="3933"/>
        <v>0</v>
      </c>
      <c r="BZ1314" s="75">
        <f t="shared" si="3933"/>
        <v>0</v>
      </c>
      <c r="CA1314" s="81">
        <f>CA1315</f>
        <v>383</v>
      </c>
      <c r="CB1314" s="81">
        <f>CB1315</f>
        <v>0</v>
      </c>
      <c r="CC1314" s="75">
        <f t="shared" si="3934"/>
        <v>0</v>
      </c>
      <c r="CD1314" s="75">
        <f t="shared" si="3934"/>
        <v>0</v>
      </c>
      <c r="CE1314" s="75">
        <f t="shared" si="3934"/>
        <v>0</v>
      </c>
      <c r="CF1314" s="75">
        <f t="shared" si="3934"/>
        <v>0</v>
      </c>
      <c r="CG1314" s="81">
        <f>CG1315</f>
        <v>383</v>
      </c>
      <c r="CH1314" s="81">
        <f>CH1315</f>
        <v>0</v>
      </c>
      <c r="CI1314" s="11">
        <f t="shared" si="3935"/>
        <v>0</v>
      </c>
      <c r="CJ1314" s="11">
        <f t="shared" si="3935"/>
        <v>0</v>
      </c>
      <c r="CK1314" s="11">
        <f t="shared" si="3935"/>
        <v>0</v>
      </c>
      <c r="CL1314" s="11">
        <f t="shared" si="3935"/>
        <v>0</v>
      </c>
      <c r="CM1314" s="18">
        <f>CM1315</f>
        <v>383</v>
      </c>
      <c r="CN1314" s="18">
        <f>CN1315</f>
        <v>0</v>
      </c>
    </row>
    <row r="1315" spans="1:92" hidden="1" x14ac:dyDescent="0.25">
      <c r="A1315" s="63" t="s">
        <v>309</v>
      </c>
      <c r="B1315" s="22" t="s">
        <v>293</v>
      </c>
      <c r="C1315" s="22" t="s">
        <v>35</v>
      </c>
      <c r="D1315" s="22" t="s">
        <v>87</v>
      </c>
      <c r="E1315" s="22" t="s">
        <v>327</v>
      </c>
      <c r="F1315" s="44" t="s">
        <v>310</v>
      </c>
      <c r="G1315" s="11">
        <v>270</v>
      </c>
      <c r="H1315" s="11"/>
      <c r="I1315" s="11"/>
      <c r="J1315" s="11"/>
      <c r="K1315" s="11"/>
      <c r="L1315" s="11"/>
      <c r="M1315" s="11">
        <f>G1315+I1315+J1315+K1315+L1315</f>
        <v>270</v>
      </c>
      <c r="N1315" s="11">
        <f>H1315+J1315</f>
        <v>0</v>
      </c>
      <c r="O1315" s="11"/>
      <c r="P1315" s="11"/>
      <c r="Q1315" s="11"/>
      <c r="R1315" s="11"/>
      <c r="S1315" s="11">
        <f>M1315+O1315+P1315+Q1315+R1315</f>
        <v>270</v>
      </c>
      <c r="T1315" s="11">
        <f>N1315+P1315</f>
        <v>0</v>
      </c>
      <c r="U1315" s="11"/>
      <c r="V1315" s="11"/>
      <c r="W1315" s="11"/>
      <c r="X1315" s="11"/>
      <c r="Y1315" s="11">
        <f>S1315+U1315+V1315+W1315+X1315</f>
        <v>270</v>
      </c>
      <c r="Z1315" s="11">
        <f>T1315+V1315</f>
        <v>0</v>
      </c>
      <c r="AA1315" s="11"/>
      <c r="AB1315" s="11"/>
      <c r="AC1315" s="11"/>
      <c r="AD1315" s="11"/>
      <c r="AE1315" s="11">
        <f>Y1315+AA1315+AB1315+AC1315+AD1315</f>
        <v>270</v>
      </c>
      <c r="AF1315" s="11">
        <f>Z1315+AB1315</f>
        <v>0</v>
      </c>
      <c r="AG1315" s="11"/>
      <c r="AH1315" s="11"/>
      <c r="AI1315" s="11"/>
      <c r="AJ1315" s="11"/>
      <c r="AK1315" s="75">
        <f>AE1315+AG1315+AH1315+AI1315+AJ1315</f>
        <v>270</v>
      </c>
      <c r="AL1315" s="75">
        <f>AF1315+AH1315</f>
        <v>0</v>
      </c>
      <c r="AM1315" s="11"/>
      <c r="AN1315" s="11"/>
      <c r="AO1315" s="11"/>
      <c r="AP1315" s="11"/>
      <c r="AQ1315" s="11">
        <f>AK1315+AM1315+AN1315+AO1315+AP1315</f>
        <v>270</v>
      </c>
      <c r="AR1315" s="11">
        <f>AL1315+AN1315</f>
        <v>0</v>
      </c>
      <c r="AS1315" s="11"/>
      <c r="AT1315" s="11"/>
      <c r="AU1315" s="11"/>
      <c r="AV1315" s="11"/>
      <c r="AW1315" s="11">
        <f>AQ1315+AS1315+AT1315+AU1315+AV1315</f>
        <v>270</v>
      </c>
      <c r="AX1315" s="11">
        <f>AR1315+AT1315</f>
        <v>0</v>
      </c>
      <c r="AY1315" s="75">
        <v>113</v>
      </c>
      <c r="AZ1315" s="75"/>
      <c r="BA1315" s="75"/>
      <c r="BB1315" s="75"/>
      <c r="BC1315" s="75">
        <f>AW1315+AY1315+AZ1315+BA1315+BB1315</f>
        <v>383</v>
      </c>
      <c r="BD1315" s="75">
        <f>AX1315+AZ1315</f>
        <v>0</v>
      </c>
      <c r="BE1315" s="11"/>
      <c r="BF1315" s="11"/>
      <c r="BG1315" s="11"/>
      <c r="BH1315" s="11"/>
      <c r="BI1315" s="138">
        <f>BC1315+BE1315+BF1315+BG1315+BH1315</f>
        <v>383</v>
      </c>
      <c r="BJ1315" s="138">
        <f>BD1315+BF1315</f>
        <v>0</v>
      </c>
      <c r="BK1315" s="75"/>
      <c r="BL1315" s="75"/>
      <c r="BM1315" s="75"/>
      <c r="BN1315" s="75"/>
      <c r="BO1315" s="75">
        <f>BI1315+BK1315+BL1315+BM1315+BN1315</f>
        <v>383</v>
      </c>
      <c r="BP1315" s="75">
        <f>BJ1315+BL1315</f>
        <v>0</v>
      </c>
      <c r="BQ1315" s="11"/>
      <c r="BR1315" s="11"/>
      <c r="BS1315" s="11"/>
      <c r="BT1315" s="11"/>
      <c r="BU1315" s="11">
        <f>BO1315+BQ1315+BR1315+BS1315+BT1315</f>
        <v>383</v>
      </c>
      <c r="BV1315" s="11">
        <f>BP1315+BR1315</f>
        <v>0</v>
      </c>
      <c r="BW1315" s="75"/>
      <c r="BX1315" s="75"/>
      <c r="BY1315" s="75"/>
      <c r="BZ1315" s="75"/>
      <c r="CA1315" s="75">
        <f>BU1315+BW1315+BX1315+BY1315+BZ1315</f>
        <v>383</v>
      </c>
      <c r="CB1315" s="75">
        <f>BV1315+BX1315</f>
        <v>0</v>
      </c>
      <c r="CC1315" s="75"/>
      <c r="CD1315" s="75"/>
      <c r="CE1315" s="75"/>
      <c r="CF1315" s="75"/>
      <c r="CG1315" s="75">
        <f>CA1315+CC1315+CD1315+CE1315+CF1315</f>
        <v>383</v>
      </c>
      <c r="CH1315" s="75">
        <f>CB1315+CD1315</f>
        <v>0</v>
      </c>
      <c r="CI1315" s="11"/>
      <c r="CJ1315" s="11"/>
      <c r="CK1315" s="11"/>
      <c r="CL1315" s="11"/>
      <c r="CM1315" s="11">
        <f>CG1315+CI1315+CJ1315+CK1315+CL1315</f>
        <v>383</v>
      </c>
      <c r="CN1315" s="11">
        <f>CH1315+CJ1315</f>
        <v>0</v>
      </c>
    </row>
    <row r="1316" spans="1:92" ht="49.5" hidden="1" x14ac:dyDescent="0.25">
      <c r="A1316" s="51" t="s">
        <v>328</v>
      </c>
      <c r="B1316" s="22" t="s">
        <v>293</v>
      </c>
      <c r="C1316" s="22" t="s">
        <v>35</v>
      </c>
      <c r="D1316" s="22" t="s">
        <v>87</v>
      </c>
      <c r="E1316" s="22" t="s">
        <v>329</v>
      </c>
      <c r="F1316" s="22"/>
      <c r="G1316" s="18">
        <f>G1317</f>
        <v>100</v>
      </c>
      <c r="H1316" s="18">
        <f t="shared" ref="H1316:R1317" si="3936">H1317</f>
        <v>0</v>
      </c>
      <c r="I1316" s="11">
        <f t="shared" si="3936"/>
        <v>0</v>
      </c>
      <c r="J1316" s="11">
        <f t="shared" si="3936"/>
        <v>0</v>
      </c>
      <c r="K1316" s="11">
        <f t="shared" si="3936"/>
        <v>0</v>
      </c>
      <c r="L1316" s="11">
        <f t="shared" si="3936"/>
        <v>0</v>
      </c>
      <c r="M1316" s="18">
        <f t="shared" si="3936"/>
        <v>100</v>
      </c>
      <c r="N1316" s="18">
        <f t="shared" si="3936"/>
        <v>0</v>
      </c>
      <c r="O1316" s="11">
        <f t="shared" si="3936"/>
        <v>0</v>
      </c>
      <c r="P1316" s="11">
        <f t="shared" si="3936"/>
        <v>0</v>
      </c>
      <c r="Q1316" s="11">
        <f t="shared" si="3936"/>
        <v>0</v>
      </c>
      <c r="R1316" s="11">
        <f t="shared" si="3936"/>
        <v>0</v>
      </c>
      <c r="S1316" s="18">
        <f>S1317</f>
        <v>100</v>
      </c>
      <c r="T1316" s="18">
        <f>T1317</f>
        <v>0</v>
      </c>
      <c r="U1316" s="11">
        <f t="shared" ref="U1316:X1317" si="3937">U1317</f>
        <v>0</v>
      </c>
      <c r="V1316" s="11">
        <f t="shared" si="3937"/>
        <v>0</v>
      </c>
      <c r="W1316" s="11">
        <f t="shared" si="3937"/>
        <v>0</v>
      </c>
      <c r="X1316" s="11">
        <f t="shared" si="3937"/>
        <v>0</v>
      </c>
      <c r="Y1316" s="18">
        <f>Y1317</f>
        <v>100</v>
      </c>
      <c r="Z1316" s="18">
        <f>Z1317</f>
        <v>0</v>
      </c>
      <c r="AA1316" s="11">
        <f t="shared" ref="AA1316:AD1317" si="3938">AA1317</f>
        <v>0</v>
      </c>
      <c r="AB1316" s="11">
        <f t="shared" si="3938"/>
        <v>0</v>
      </c>
      <c r="AC1316" s="11">
        <f t="shared" si="3938"/>
        <v>0</v>
      </c>
      <c r="AD1316" s="11">
        <f t="shared" si="3938"/>
        <v>0</v>
      </c>
      <c r="AE1316" s="18">
        <f>AE1317</f>
        <v>100</v>
      </c>
      <c r="AF1316" s="18">
        <f>AF1317</f>
        <v>0</v>
      </c>
      <c r="AG1316" s="11">
        <f t="shared" ref="AG1316:AJ1317" si="3939">AG1317</f>
        <v>0</v>
      </c>
      <c r="AH1316" s="11">
        <f t="shared" si="3939"/>
        <v>0</v>
      </c>
      <c r="AI1316" s="11">
        <f t="shared" si="3939"/>
        <v>0</v>
      </c>
      <c r="AJ1316" s="11">
        <f t="shared" si="3939"/>
        <v>0</v>
      </c>
      <c r="AK1316" s="81">
        <f>AK1317</f>
        <v>100</v>
      </c>
      <c r="AL1316" s="81">
        <f>AL1317</f>
        <v>0</v>
      </c>
      <c r="AM1316" s="11">
        <f t="shared" ref="AM1316:AP1317" si="3940">AM1317</f>
        <v>0</v>
      </c>
      <c r="AN1316" s="11">
        <f t="shared" si="3940"/>
        <v>0</v>
      </c>
      <c r="AO1316" s="11">
        <f t="shared" si="3940"/>
        <v>0</v>
      </c>
      <c r="AP1316" s="11">
        <f t="shared" si="3940"/>
        <v>0</v>
      </c>
      <c r="AQ1316" s="18">
        <f>AQ1317</f>
        <v>100</v>
      </c>
      <c r="AR1316" s="18">
        <f>AR1317</f>
        <v>0</v>
      </c>
      <c r="AS1316" s="11">
        <f t="shared" ref="AS1316:AV1317" si="3941">AS1317</f>
        <v>0</v>
      </c>
      <c r="AT1316" s="11">
        <f t="shared" si="3941"/>
        <v>0</v>
      </c>
      <c r="AU1316" s="11">
        <f t="shared" si="3941"/>
        <v>0</v>
      </c>
      <c r="AV1316" s="11">
        <f t="shared" si="3941"/>
        <v>0</v>
      </c>
      <c r="AW1316" s="18">
        <f>AW1317</f>
        <v>100</v>
      </c>
      <c r="AX1316" s="18">
        <f>AX1317</f>
        <v>0</v>
      </c>
      <c r="AY1316" s="75">
        <f t="shared" ref="AY1316:BB1317" si="3942">AY1317</f>
        <v>0</v>
      </c>
      <c r="AZ1316" s="75">
        <f t="shared" si="3942"/>
        <v>0</v>
      </c>
      <c r="BA1316" s="75">
        <f t="shared" si="3942"/>
        <v>0</v>
      </c>
      <c r="BB1316" s="75">
        <f t="shared" si="3942"/>
        <v>0</v>
      </c>
      <c r="BC1316" s="81">
        <f>BC1317</f>
        <v>100</v>
      </c>
      <c r="BD1316" s="81">
        <f>BD1317</f>
        <v>0</v>
      </c>
      <c r="BE1316" s="11">
        <f t="shared" ref="BE1316:BH1317" si="3943">BE1317</f>
        <v>0</v>
      </c>
      <c r="BF1316" s="11">
        <f t="shared" si="3943"/>
        <v>0</v>
      </c>
      <c r="BG1316" s="11">
        <f t="shared" si="3943"/>
        <v>0</v>
      </c>
      <c r="BH1316" s="11">
        <f t="shared" si="3943"/>
        <v>0</v>
      </c>
      <c r="BI1316" s="140">
        <f>BI1317</f>
        <v>100</v>
      </c>
      <c r="BJ1316" s="140">
        <f>BJ1317</f>
        <v>0</v>
      </c>
      <c r="BK1316" s="75">
        <f t="shared" ref="BK1316:BN1317" si="3944">BK1317</f>
        <v>0</v>
      </c>
      <c r="BL1316" s="75">
        <f t="shared" si="3944"/>
        <v>0</v>
      </c>
      <c r="BM1316" s="75">
        <f t="shared" si="3944"/>
        <v>0</v>
      </c>
      <c r="BN1316" s="75">
        <f t="shared" si="3944"/>
        <v>0</v>
      </c>
      <c r="BO1316" s="81">
        <f>BO1317</f>
        <v>100</v>
      </c>
      <c r="BP1316" s="81">
        <f>BP1317</f>
        <v>0</v>
      </c>
      <c r="BQ1316" s="11">
        <f t="shared" ref="BQ1316:BT1317" si="3945">BQ1317</f>
        <v>0</v>
      </c>
      <c r="BR1316" s="11">
        <f t="shared" si="3945"/>
        <v>0</v>
      </c>
      <c r="BS1316" s="11">
        <f t="shared" si="3945"/>
        <v>0</v>
      </c>
      <c r="BT1316" s="11">
        <f t="shared" si="3945"/>
        <v>0</v>
      </c>
      <c r="BU1316" s="18">
        <f>BU1317</f>
        <v>100</v>
      </c>
      <c r="BV1316" s="18">
        <f>BV1317</f>
        <v>0</v>
      </c>
      <c r="BW1316" s="75">
        <f t="shared" ref="BW1316:BZ1317" si="3946">BW1317</f>
        <v>0</v>
      </c>
      <c r="BX1316" s="75">
        <f t="shared" si="3946"/>
        <v>0</v>
      </c>
      <c r="BY1316" s="75">
        <f t="shared" si="3946"/>
        <v>0</v>
      </c>
      <c r="BZ1316" s="75">
        <f t="shared" si="3946"/>
        <v>0</v>
      </c>
      <c r="CA1316" s="81">
        <f>CA1317</f>
        <v>100</v>
      </c>
      <c r="CB1316" s="81">
        <f>CB1317</f>
        <v>0</v>
      </c>
      <c r="CC1316" s="75">
        <f t="shared" ref="CC1316:CF1317" si="3947">CC1317</f>
        <v>0</v>
      </c>
      <c r="CD1316" s="75">
        <f t="shared" si="3947"/>
        <v>0</v>
      </c>
      <c r="CE1316" s="75">
        <f t="shared" si="3947"/>
        <v>0</v>
      </c>
      <c r="CF1316" s="75">
        <f t="shared" si="3947"/>
        <v>0</v>
      </c>
      <c r="CG1316" s="81">
        <f>CG1317</f>
        <v>100</v>
      </c>
      <c r="CH1316" s="81">
        <f>CH1317</f>
        <v>0</v>
      </c>
      <c r="CI1316" s="11">
        <f t="shared" ref="CI1316:CL1317" si="3948">CI1317</f>
        <v>0</v>
      </c>
      <c r="CJ1316" s="11">
        <f t="shared" si="3948"/>
        <v>0</v>
      </c>
      <c r="CK1316" s="11">
        <f t="shared" si="3948"/>
        <v>0</v>
      </c>
      <c r="CL1316" s="11">
        <f t="shared" si="3948"/>
        <v>0</v>
      </c>
      <c r="CM1316" s="18">
        <f>CM1317</f>
        <v>100</v>
      </c>
      <c r="CN1316" s="18">
        <f>CN1317</f>
        <v>0</v>
      </c>
    </row>
    <row r="1317" spans="1:92" hidden="1" x14ac:dyDescent="0.25">
      <c r="A1317" s="63" t="s">
        <v>112</v>
      </c>
      <c r="B1317" s="22" t="s">
        <v>293</v>
      </c>
      <c r="C1317" s="22" t="s">
        <v>35</v>
      </c>
      <c r="D1317" s="22" t="s">
        <v>87</v>
      </c>
      <c r="E1317" s="22" t="s">
        <v>329</v>
      </c>
      <c r="F1317" s="22" t="s">
        <v>113</v>
      </c>
      <c r="G1317" s="18">
        <f>G1318</f>
        <v>100</v>
      </c>
      <c r="H1317" s="18">
        <f t="shared" si="3936"/>
        <v>0</v>
      </c>
      <c r="I1317" s="11">
        <f t="shared" si="3936"/>
        <v>0</v>
      </c>
      <c r="J1317" s="11">
        <f t="shared" si="3936"/>
        <v>0</v>
      </c>
      <c r="K1317" s="11">
        <f t="shared" si="3936"/>
        <v>0</v>
      </c>
      <c r="L1317" s="11">
        <f t="shared" si="3936"/>
        <v>0</v>
      </c>
      <c r="M1317" s="18">
        <f t="shared" si="3936"/>
        <v>100</v>
      </c>
      <c r="N1317" s="18">
        <f t="shared" si="3936"/>
        <v>0</v>
      </c>
      <c r="O1317" s="11">
        <f t="shared" si="3936"/>
        <v>0</v>
      </c>
      <c r="P1317" s="11">
        <f t="shared" si="3936"/>
        <v>0</v>
      </c>
      <c r="Q1317" s="11">
        <f t="shared" si="3936"/>
        <v>0</v>
      </c>
      <c r="R1317" s="11">
        <f t="shared" si="3936"/>
        <v>0</v>
      </c>
      <c r="S1317" s="18">
        <f>S1318</f>
        <v>100</v>
      </c>
      <c r="T1317" s="18">
        <f>T1318</f>
        <v>0</v>
      </c>
      <c r="U1317" s="11">
        <f t="shared" si="3937"/>
        <v>0</v>
      </c>
      <c r="V1317" s="11">
        <f t="shared" si="3937"/>
        <v>0</v>
      </c>
      <c r="W1317" s="11">
        <f t="shared" si="3937"/>
        <v>0</v>
      </c>
      <c r="X1317" s="11">
        <f t="shared" si="3937"/>
        <v>0</v>
      </c>
      <c r="Y1317" s="18">
        <f>Y1318</f>
        <v>100</v>
      </c>
      <c r="Z1317" s="18">
        <f>Z1318</f>
        <v>0</v>
      </c>
      <c r="AA1317" s="11">
        <f t="shared" si="3938"/>
        <v>0</v>
      </c>
      <c r="AB1317" s="11">
        <f t="shared" si="3938"/>
        <v>0</v>
      </c>
      <c r="AC1317" s="11">
        <f t="shared" si="3938"/>
        <v>0</v>
      </c>
      <c r="AD1317" s="11">
        <f t="shared" si="3938"/>
        <v>0</v>
      </c>
      <c r="AE1317" s="18">
        <f>AE1318</f>
        <v>100</v>
      </c>
      <c r="AF1317" s="18">
        <f>AF1318</f>
        <v>0</v>
      </c>
      <c r="AG1317" s="11">
        <f t="shared" si="3939"/>
        <v>0</v>
      </c>
      <c r="AH1317" s="11">
        <f t="shared" si="3939"/>
        <v>0</v>
      </c>
      <c r="AI1317" s="11">
        <f t="shared" si="3939"/>
        <v>0</v>
      </c>
      <c r="AJ1317" s="11">
        <f t="shared" si="3939"/>
        <v>0</v>
      </c>
      <c r="AK1317" s="81">
        <f>AK1318</f>
        <v>100</v>
      </c>
      <c r="AL1317" s="81">
        <f>AL1318</f>
        <v>0</v>
      </c>
      <c r="AM1317" s="11">
        <f t="shared" si="3940"/>
        <v>0</v>
      </c>
      <c r="AN1317" s="11">
        <f t="shared" si="3940"/>
        <v>0</v>
      </c>
      <c r="AO1317" s="11">
        <f t="shared" si="3940"/>
        <v>0</v>
      </c>
      <c r="AP1317" s="11">
        <f t="shared" si="3940"/>
        <v>0</v>
      </c>
      <c r="AQ1317" s="18">
        <f>AQ1318</f>
        <v>100</v>
      </c>
      <c r="AR1317" s="18">
        <f>AR1318</f>
        <v>0</v>
      </c>
      <c r="AS1317" s="11">
        <f t="shared" si="3941"/>
        <v>0</v>
      </c>
      <c r="AT1317" s="11">
        <f t="shared" si="3941"/>
        <v>0</v>
      </c>
      <c r="AU1317" s="11">
        <f t="shared" si="3941"/>
        <v>0</v>
      </c>
      <c r="AV1317" s="11">
        <f t="shared" si="3941"/>
        <v>0</v>
      </c>
      <c r="AW1317" s="18">
        <f>AW1318</f>
        <v>100</v>
      </c>
      <c r="AX1317" s="18">
        <f>AX1318</f>
        <v>0</v>
      </c>
      <c r="AY1317" s="75">
        <f t="shared" si="3942"/>
        <v>0</v>
      </c>
      <c r="AZ1317" s="75">
        <f t="shared" si="3942"/>
        <v>0</v>
      </c>
      <c r="BA1317" s="75">
        <f t="shared" si="3942"/>
        <v>0</v>
      </c>
      <c r="BB1317" s="75">
        <f t="shared" si="3942"/>
        <v>0</v>
      </c>
      <c r="BC1317" s="81">
        <f>BC1318</f>
        <v>100</v>
      </c>
      <c r="BD1317" s="81">
        <f>BD1318</f>
        <v>0</v>
      </c>
      <c r="BE1317" s="11">
        <f t="shared" si="3943"/>
        <v>0</v>
      </c>
      <c r="BF1317" s="11">
        <f t="shared" si="3943"/>
        <v>0</v>
      </c>
      <c r="BG1317" s="11">
        <f t="shared" si="3943"/>
        <v>0</v>
      </c>
      <c r="BH1317" s="11">
        <f t="shared" si="3943"/>
        <v>0</v>
      </c>
      <c r="BI1317" s="140">
        <f>BI1318</f>
        <v>100</v>
      </c>
      <c r="BJ1317" s="140">
        <f>BJ1318</f>
        <v>0</v>
      </c>
      <c r="BK1317" s="75">
        <f t="shared" si="3944"/>
        <v>0</v>
      </c>
      <c r="BL1317" s="75">
        <f t="shared" si="3944"/>
        <v>0</v>
      </c>
      <c r="BM1317" s="75">
        <f t="shared" si="3944"/>
        <v>0</v>
      </c>
      <c r="BN1317" s="75">
        <f t="shared" si="3944"/>
        <v>0</v>
      </c>
      <c r="BO1317" s="81">
        <f>BO1318</f>
        <v>100</v>
      </c>
      <c r="BP1317" s="81">
        <f>BP1318</f>
        <v>0</v>
      </c>
      <c r="BQ1317" s="11">
        <f t="shared" si="3945"/>
        <v>0</v>
      </c>
      <c r="BR1317" s="11">
        <f t="shared" si="3945"/>
        <v>0</v>
      </c>
      <c r="BS1317" s="11">
        <f t="shared" si="3945"/>
        <v>0</v>
      </c>
      <c r="BT1317" s="11">
        <f t="shared" si="3945"/>
        <v>0</v>
      </c>
      <c r="BU1317" s="18">
        <f>BU1318</f>
        <v>100</v>
      </c>
      <c r="BV1317" s="18">
        <f>BV1318</f>
        <v>0</v>
      </c>
      <c r="BW1317" s="75">
        <f t="shared" si="3946"/>
        <v>0</v>
      </c>
      <c r="BX1317" s="75">
        <f t="shared" si="3946"/>
        <v>0</v>
      </c>
      <c r="BY1317" s="75">
        <f t="shared" si="3946"/>
        <v>0</v>
      </c>
      <c r="BZ1317" s="75">
        <f t="shared" si="3946"/>
        <v>0</v>
      </c>
      <c r="CA1317" s="81">
        <f>CA1318</f>
        <v>100</v>
      </c>
      <c r="CB1317" s="81">
        <f>CB1318</f>
        <v>0</v>
      </c>
      <c r="CC1317" s="75">
        <f t="shared" si="3947"/>
        <v>0</v>
      </c>
      <c r="CD1317" s="75">
        <f t="shared" si="3947"/>
        <v>0</v>
      </c>
      <c r="CE1317" s="75">
        <f t="shared" si="3947"/>
        <v>0</v>
      </c>
      <c r="CF1317" s="75">
        <f t="shared" si="3947"/>
        <v>0</v>
      </c>
      <c r="CG1317" s="81">
        <f>CG1318</f>
        <v>100</v>
      </c>
      <c r="CH1317" s="81">
        <f>CH1318</f>
        <v>0</v>
      </c>
      <c r="CI1317" s="11">
        <f t="shared" si="3948"/>
        <v>0</v>
      </c>
      <c r="CJ1317" s="11">
        <f t="shared" si="3948"/>
        <v>0</v>
      </c>
      <c r="CK1317" s="11">
        <f t="shared" si="3948"/>
        <v>0</v>
      </c>
      <c r="CL1317" s="11">
        <f t="shared" si="3948"/>
        <v>0</v>
      </c>
      <c r="CM1317" s="18">
        <f>CM1318</f>
        <v>100</v>
      </c>
      <c r="CN1317" s="18">
        <f>CN1318</f>
        <v>0</v>
      </c>
    </row>
    <row r="1318" spans="1:92" hidden="1" x14ac:dyDescent="0.25">
      <c r="A1318" s="63" t="s">
        <v>309</v>
      </c>
      <c r="B1318" s="22" t="s">
        <v>293</v>
      </c>
      <c r="C1318" s="22" t="s">
        <v>35</v>
      </c>
      <c r="D1318" s="22" t="s">
        <v>87</v>
      </c>
      <c r="E1318" s="22" t="s">
        <v>329</v>
      </c>
      <c r="F1318" s="44" t="s">
        <v>310</v>
      </c>
      <c r="G1318" s="11">
        <v>100</v>
      </c>
      <c r="H1318" s="11"/>
      <c r="I1318" s="11"/>
      <c r="J1318" s="11"/>
      <c r="K1318" s="11"/>
      <c r="L1318" s="11"/>
      <c r="M1318" s="11">
        <f>G1318+I1318+J1318+K1318+L1318</f>
        <v>100</v>
      </c>
      <c r="N1318" s="11">
        <f>H1318+J1318</f>
        <v>0</v>
      </c>
      <c r="O1318" s="11"/>
      <c r="P1318" s="11"/>
      <c r="Q1318" s="11"/>
      <c r="R1318" s="11"/>
      <c r="S1318" s="11">
        <f>M1318+O1318+P1318+Q1318+R1318</f>
        <v>100</v>
      </c>
      <c r="T1318" s="11">
        <f>N1318+P1318</f>
        <v>0</v>
      </c>
      <c r="U1318" s="11"/>
      <c r="V1318" s="11"/>
      <c r="W1318" s="11"/>
      <c r="X1318" s="11"/>
      <c r="Y1318" s="11">
        <f>S1318+U1318+V1318+W1318+X1318</f>
        <v>100</v>
      </c>
      <c r="Z1318" s="11">
        <f>T1318+V1318</f>
        <v>0</v>
      </c>
      <c r="AA1318" s="11"/>
      <c r="AB1318" s="11"/>
      <c r="AC1318" s="11"/>
      <c r="AD1318" s="11"/>
      <c r="AE1318" s="11">
        <f>Y1318+AA1318+AB1318+AC1318+AD1318</f>
        <v>100</v>
      </c>
      <c r="AF1318" s="11">
        <f>Z1318+AB1318</f>
        <v>0</v>
      </c>
      <c r="AG1318" s="11"/>
      <c r="AH1318" s="11"/>
      <c r="AI1318" s="11"/>
      <c r="AJ1318" s="11"/>
      <c r="AK1318" s="75">
        <f>AE1318+AG1318+AH1318+AI1318+AJ1318</f>
        <v>100</v>
      </c>
      <c r="AL1318" s="75">
        <f>AF1318+AH1318</f>
        <v>0</v>
      </c>
      <c r="AM1318" s="11"/>
      <c r="AN1318" s="11"/>
      <c r="AO1318" s="11"/>
      <c r="AP1318" s="11"/>
      <c r="AQ1318" s="11">
        <f>AK1318+AM1318+AN1318+AO1318+AP1318</f>
        <v>100</v>
      </c>
      <c r="AR1318" s="11">
        <f>AL1318+AN1318</f>
        <v>0</v>
      </c>
      <c r="AS1318" s="11"/>
      <c r="AT1318" s="11"/>
      <c r="AU1318" s="11"/>
      <c r="AV1318" s="11"/>
      <c r="AW1318" s="11">
        <f>AQ1318+AS1318+AT1318+AU1318+AV1318</f>
        <v>100</v>
      </c>
      <c r="AX1318" s="11">
        <f>AR1318+AT1318</f>
        <v>0</v>
      </c>
      <c r="AY1318" s="75"/>
      <c r="AZ1318" s="75"/>
      <c r="BA1318" s="75"/>
      <c r="BB1318" s="75"/>
      <c r="BC1318" s="75">
        <f>AW1318+AY1318+AZ1318+BA1318+BB1318</f>
        <v>100</v>
      </c>
      <c r="BD1318" s="75">
        <f>AX1318+AZ1318</f>
        <v>0</v>
      </c>
      <c r="BE1318" s="11"/>
      <c r="BF1318" s="11"/>
      <c r="BG1318" s="11"/>
      <c r="BH1318" s="11"/>
      <c r="BI1318" s="138">
        <f>BC1318+BE1318+BF1318+BG1318+BH1318</f>
        <v>100</v>
      </c>
      <c r="BJ1318" s="138">
        <f>BD1318+BF1318</f>
        <v>0</v>
      </c>
      <c r="BK1318" s="75"/>
      <c r="BL1318" s="75"/>
      <c r="BM1318" s="75"/>
      <c r="BN1318" s="75"/>
      <c r="BO1318" s="75">
        <f>BI1318+BK1318+BL1318+BM1318+BN1318</f>
        <v>100</v>
      </c>
      <c r="BP1318" s="75">
        <f>BJ1318+BL1318</f>
        <v>0</v>
      </c>
      <c r="BQ1318" s="11"/>
      <c r="BR1318" s="11"/>
      <c r="BS1318" s="11"/>
      <c r="BT1318" s="11"/>
      <c r="BU1318" s="11">
        <f>BO1318+BQ1318+BR1318+BS1318+BT1318</f>
        <v>100</v>
      </c>
      <c r="BV1318" s="11">
        <f>BP1318+BR1318</f>
        <v>0</v>
      </c>
      <c r="BW1318" s="75"/>
      <c r="BX1318" s="75"/>
      <c r="BY1318" s="75"/>
      <c r="BZ1318" s="75"/>
      <c r="CA1318" s="75">
        <f>BU1318+BW1318+BX1318+BY1318+BZ1318</f>
        <v>100</v>
      </c>
      <c r="CB1318" s="75">
        <f>BV1318+BX1318</f>
        <v>0</v>
      </c>
      <c r="CC1318" s="75"/>
      <c r="CD1318" s="75"/>
      <c r="CE1318" s="75"/>
      <c r="CF1318" s="75"/>
      <c r="CG1318" s="75">
        <f>CA1318+CC1318+CD1318+CE1318+CF1318</f>
        <v>100</v>
      </c>
      <c r="CH1318" s="75">
        <f>CB1318+CD1318</f>
        <v>0</v>
      </c>
      <c r="CI1318" s="11"/>
      <c r="CJ1318" s="11"/>
      <c r="CK1318" s="11"/>
      <c r="CL1318" s="11"/>
      <c r="CM1318" s="11">
        <f>CG1318+CI1318+CJ1318+CK1318+CL1318</f>
        <v>100</v>
      </c>
      <c r="CN1318" s="11">
        <f>CH1318+CJ1318</f>
        <v>0</v>
      </c>
    </row>
    <row r="1319" spans="1:92" ht="148.5" hidden="1" x14ac:dyDescent="0.25">
      <c r="A1319" s="51" t="s">
        <v>330</v>
      </c>
      <c r="B1319" s="22" t="s">
        <v>293</v>
      </c>
      <c r="C1319" s="22" t="s">
        <v>35</v>
      </c>
      <c r="D1319" s="22" t="s">
        <v>87</v>
      </c>
      <c r="E1319" s="22" t="s">
        <v>331</v>
      </c>
      <c r="F1319" s="22"/>
      <c r="G1319" s="18">
        <f>G1320</f>
        <v>230</v>
      </c>
      <c r="H1319" s="18">
        <f t="shared" ref="H1319:R1320" si="3949">H1320</f>
        <v>0</v>
      </c>
      <c r="I1319" s="11">
        <f t="shared" si="3949"/>
        <v>0</v>
      </c>
      <c r="J1319" s="11">
        <f t="shared" si="3949"/>
        <v>0</v>
      </c>
      <c r="K1319" s="11">
        <f t="shared" si="3949"/>
        <v>0</v>
      </c>
      <c r="L1319" s="11">
        <f t="shared" si="3949"/>
        <v>0</v>
      </c>
      <c r="M1319" s="18">
        <f t="shared" si="3949"/>
        <v>230</v>
      </c>
      <c r="N1319" s="18">
        <f t="shared" si="3949"/>
        <v>0</v>
      </c>
      <c r="O1319" s="11">
        <f t="shared" si="3949"/>
        <v>0</v>
      </c>
      <c r="P1319" s="11">
        <f t="shared" si="3949"/>
        <v>0</v>
      </c>
      <c r="Q1319" s="11">
        <f t="shared" si="3949"/>
        <v>0</v>
      </c>
      <c r="R1319" s="11">
        <f t="shared" si="3949"/>
        <v>0</v>
      </c>
      <c r="S1319" s="18">
        <f>S1320</f>
        <v>230</v>
      </c>
      <c r="T1319" s="18">
        <f>T1320</f>
        <v>0</v>
      </c>
      <c r="U1319" s="11">
        <f t="shared" ref="U1319:X1320" si="3950">U1320</f>
        <v>0</v>
      </c>
      <c r="V1319" s="11">
        <f t="shared" si="3950"/>
        <v>0</v>
      </c>
      <c r="W1319" s="11">
        <f t="shared" si="3950"/>
        <v>0</v>
      </c>
      <c r="X1319" s="11">
        <f t="shared" si="3950"/>
        <v>0</v>
      </c>
      <c r="Y1319" s="18">
        <f>Y1320</f>
        <v>230</v>
      </c>
      <c r="Z1319" s="18">
        <f>Z1320</f>
        <v>0</v>
      </c>
      <c r="AA1319" s="11">
        <f t="shared" ref="AA1319:AD1320" si="3951">AA1320</f>
        <v>0</v>
      </c>
      <c r="AB1319" s="11">
        <f t="shared" si="3951"/>
        <v>0</v>
      </c>
      <c r="AC1319" s="11">
        <f t="shared" si="3951"/>
        <v>0</v>
      </c>
      <c r="AD1319" s="11">
        <f t="shared" si="3951"/>
        <v>0</v>
      </c>
      <c r="AE1319" s="18">
        <f>AE1320</f>
        <v>230</v>
      </c>
      <c r="AF1319" s="18">
        <f>AF1320</f>
        <v>0</v>
      </c>
      <c r="AG1319" s="11">
        <f t="shared" ref="AG1319:AJ1320" si="3952">AG1320</f>
        <v>0</v>
      </c>
      <c r="AH1319" s="11">
        <f t="shared" si="3952"/>
        <v>0</v>
      </c>
      <c r="AI1319" s="11">
        <f t="shared" si="3952"/>
        <v>0</v>
      </c>
      <c r="AJ1319" s="11">
        <f t="shared" si="3952"/>
        <v>0</v>
      </c>
      <c r="AK1319" s="81">
        <f>AK1320</f>
        <v>230</v>
      </c>
      <c r="AL1319" s="81">
        <f>AL1320</f>
        <v>0</v>
      </c>
      <c r="AM1319" s="11">
        <f t="shared" ref="AM1319:AP1320" si="3953">AM1320</f>
        <v>0</v>
      </c>
      <c r="AN1319" s="11">
        <f t="shared" si="3953"/>
        <v>0</v>
      </c>
      <c r="AO1319" s="11">
        <f t="shared" si="3953"/>
        <v>0</v>
      </c>
      <c r="AP1319" s="11">
        <f t="shared" si="3953"/>
        <v>0</v>
      </c>
      <c r="AQ1319" s="18">
        <f>AQ1320</f>
        <v>230</v>
      </c>
      <c r="AR1319" s="18">
        <f>AR1320</f>
        <v>0</v>
      </c>
      <c r="AS1319" s="11">
        <f t="shared" ref="AS1319:AV1320" si="3954">AS1320</f>
        <v>0</v>
      </c>
      <c r="AT1319" s="11">
        <f t="shared" si="3954"/>
        <v>0</v>
      </c>
      <c r="AU1319" s="11">
        <f t="shared" si="3954"/>
        <v>0</v>
      </c>
      <c r="AV1319" s="11">
        <f t="shared" si="3954"/>
        <v>0</v>
      </c>
      <c r="AW1319" s="18">
        <f>AW1320</f>
        <v>230</v>
      </c>
      <c r="AX1319" s="18">
        <f>AX1320</f>
        <v>0</v>
      </c>
      <c r="AY1319" s="75">
        <f t="shared" ref="AY1319:BB1320" si="3955">AY1320</f>
        <v>-40</v>
      </c>
      <c r="AZ1319" s="75">
        <f t="shared" si="3955"/>
        <v>0</v>
      </c>
      <c r="BA1319" s="75">
        <f t="shared" si="3955"/>
        <v>0</v>
      </c>
      <c r="BB1319" s="75">
        <f t="shared" si="3955"/>
        <v>0</v>
      </c>
      <c r="BC1319" s="81">
        <f>BC1320</f>
        <v>190</v>
      </c>
      <c r="BD1319" s="81">
        <f>BD1320</f>
        <v>0</v>
      </c>
      <c r="BE1319" s="11">
        <f t="shared" ref="BE1319:BH1320" si="3956">BE1320</f>
        <v>0</v>
      </c>
      <c r="BF1319" s="11">
        <f t="shared" si="3956"/>
        <v>0</v>
      </c>
      <c r="BG1319" s="11">
        <f t="shared" si="3956"/>
        <v>0</v>
      </c>
      <c r="BH1319" s="11">
        <f t="shared" si="3956"/>
        <v>0</v>
      </c>
      <c r="BI1319" s="140">
        <f>BI1320</f>
        <v>190</v>
      </c>
      <c r="BJ1319" s="140">
        <f>BJ1320</f>
        <v>0</v>
      </c>
      <c r="BK1319" s="75">
        <f t="shared" ref="BK1319:BN1320" si="3957">BK1320</f>
        <v>0</v>
      </c>
      <c r="BL1319" s="75">
        <f t="shared" si="3957"/>
        <v>0</v>
      </c>
      <c r="BM1319" s="75">
        <f t="shared" si="3957"/>
        <v>0</v>
      </c>
      <c r="BN1319" s="75">
        <f t="shared" si="3957"/>
        <v>0</v>
      </c>
      <c r="BO1319" s="81">
        <f>BO1320</f>
        <v>190</v>
      </c>
      <c r="BP1319" s="81">
        <f>BP1320</f>
        <v>0</v>
      </c>
      <c r="BQ1319" s="11">
        <f t="shared" ref="BQ1319:BT1320" si="3958">BQ1320</f>
        <v>0</v>
      </c>
      <c r="BR1319" s="11">
        <f t="shared" si="3958"/>
        <v>0</v>
      </c>
      <c r="BS1319" s="11">
        <f t="shared" si="3958"/>
        <v>0</v>
      </c>
      <c r="BT1319" s="11">
        <f t="shared" si="3958"/>
        <v>0</v>
      </c>
      <c r="BU1319" s="18">
        <f>BU1320</f>
        <v>190</v>
      </c>
      <c r="BV1319" s="18">
        <f>BV1320</f>
        <v>0</v>
      </c>
      <c r="BW1319" s="75">
        <f t="shared" ref="BW1319:BZ1320" si="3959">BW1320</f>
        <v>0</v>
      </c>
      <c r="BX1319" s="75">
        <f t="shared" si="3959"/>
        <v>0</v>
      </c>
      <c r="BY1319" s="75">
        <f t="shared" si="3959"/>
        <v>0</v>
      </c>
      <c r="BZ1319" s="75">
        <f t="shared" si="3959"/>
        <v>0</v>
      </c>
      <c r="CA1319" s="81">
        <f>CA1320</f>
        <v>190</v>
      </c>
      <c r="CB1319" s="81">
        <f>CB1320</f>
        <v>0</v>
      </c>
      <c r="CC1319" s="75">
        <f t="shared" ref="CC1319:CF1320" si="3960">CC1320</f>
        <v>0</v>
      </c>
      <c r="CD1319" s="75">
        <f t="shared" si="3960"/>
        <v>0</v>
      </c>
      <c r="CE1319" s="75">
        <f t="shared" si="3960"/>
        <v>0</v>
      </c>
      <c r="CF1319" s="75">
        <f t="shared" si="3960"/>
        <v>0</v>
      </c>
      <c r="CG1319" s="81">
        <f>CG1320</f>
        <v>190</v>
      </c>
      <c r="CH1319" s="81">
        <f>CH1320</f>
        <v>0</v>
      </c>
      <c r="CI1319" s="11">
        <f t="shared" ref="CI1319:CL1320" si="3961">CI1320</f>
        <v>0</v>
      </c>
      <c r="CJ1319" s="11">
        <f t="shared" si="3961"/>
        <v>0</v>
      </c>
      <c r="CK1319" s="11">
        <f t="shared" si="3961"/>
        <v>0</v>
      </c>
      <c r="CL1319" s="11">
        <f t="shared" si="3961"/>
        <v>0</v>
      </c>
      <c r="CM1319" s="18">
        <f>CM1320</f>
        <v>190</v>
      </c>
      <c r="CN1319" s="18">
        <f>CN1320</f>
        <v>0</v>
      </c>
    </row>
    <row r="1320" spans="1:92" hidden="1" x14ac:dyDescent="0.25">
      <c r="A1320" s="63" t="s">
        <v>112</v>
      </c>
      <c r="B1320" s="22" t="s">
        <v>293</v>
      </c>
      <c r="C1320" s="22" t="s">
        <v>35</v>
      </c>
      <c r="D1320" s="22" t="s">
        <v>87</v>
      </c>
      <c r="E1320" s="22" t="s">
        <v>331</v>
      </c>
      <c r="F1320" s="22" t="s">
        <v>113</v>
      </c>
      <c r="G1320" s="18">
        <f>G1321</f>
        <v>230</v>
      </c>
      <c r="H1320" s="18">
        <f t="shared" si="3949"/>
        <v>0</v>
      </c>
      <c r="I1320" s="11">
        <f t="shared" si="3949"/>
        <v>0</v>
      </c>
      <c r="J1320" s="11">
        <f t="shared" si="3949"/>
        <v>0</v>
      </c>
      <c r="K1320" s="11">
        <f t="shared" si="3949"/>
        <v>0</v>
      </c>
      <c r="L1320" s="11">
        <f t="shared" si="3949"/>
        <v>0</v>
      </c>
      <c r="M1320" s="18">
        <f t="shared" si="3949"/>
        <v>230</v>
      </c>
      <c r="N1320" s="18">
        <f t="shared" si="3949"/>
        <v>0</v>
      </c>
      <c r="O1320" s="11">
        <f t="shared" si="3949"/>
        <v>0</v>
      </c>
      <c r="P1320" s="11">
        <f t="shared" si="3949"/>
        <v>0</v>
      </c>
      <c r="Q1320" s="11">
        <f t="shared" si="3949"/>
        <v>0</v>
      </c>
      <c r="R1320" s="11">
        <f t="shared" si="3949"/>
        <v>0</v>
      </c>
      <c r="S1320" s="18">
        <f>S1321</f>
        <v>230</v>
      </c>
      <c r="T1320" s="18">
        <f>T1321</f>
        <v>0</v>
      </c>
      <c r="U1320" s="11">
        <f t="shared" si="3950"/>
        <v>0</v>
      </c>
      <c r="V1320" s="11">
        <f t="shared" si="3950"/>
        <v>0</v>
      </c>
      <c r="W1320" s="11">
        <f t="shared" si="3950"/>
        <v>0</v>
      </c>
      <c r="X1320" s="11">
        <f t="shared" si="3950"/>
        <v>0</v>
      </c>
      <c r="Y1320" s="18">
        <f>Y1321</f>
        <v>230</v>
      </c>
      <c r="Z1320" s="18">
        <f>Z1321</f>
        <v>0</v>
      </c>
      <c r="AA1320" s="11">
        <f t="shared" si="3951"/>
        <v>0</v>
      </c>
      <c r="AB1320" s="11">
        <f t="shared" si="3951"/>
        <v>0</v>
      </c>
      <c r="AC1320" s="11">
        <f t="shared" si="3951"/>
        <v>0</v>
      </c>
      <c r="AD1320" s="11">
        <f t="shared" si="3951"/>
        <v>0</v>
      </c>
      <c r="AE1320" s="18">
        <f>AE1321</f>
        <v>230</v>
      </c>
      <c r="AF1320" s="18">
        <f>AF1321</f>
        <v>0</v>
      </c>
      <c r="AG1320" s="11">
        <f t="shared" si="3952"/>
        <v>0</v>
      </c>
      <c r="AH1320" s="11">
        <f t="shared" si="3952"/>
        <v>0</v>
      </c>
      <c r="AI1320" s="11">
        <f t="shared" si="3952"/>
        <v>0</v>
      </c>
      <c r="AJ1320" s="11">
        <f t="shared" si="3952"/>
        <v>0</v>
      </c>
      <c r="AK1320" s="81">
        <f>AK1321</f>
        <v>230</v>
      </c>
      <c r="AL1320" s="81">
        <f>AL1321</f>
        <v>0</v>
      </c>
      <c r="AM1320" s="11">
        <f t="shared" si="3953"/>
        <v>0</v>
      </c>
      <c r="AN1320" s="11">
        <f t="shared" si="3953"/>
        <v>0</v>
      </c>
      <c r="AO1320" s="11">
        <f t="shared" si="3953"/>
        <v>0</v>
      </c>
      <c r="AP1320" s="11">
        <f t="shared" si="3953"/>
        <v>0</v>
      </c>
      <c r="AQ1320" s="18">
        <f>AQ1321</f>
        <v>230</v>
      </c>
      <c r="AR1320" s="18">
        <f>AR1321</f>
        <v>0</v>
      </c>
      <c r="AS1320" s="11">
        <f t="shared" si="3954"/>
        <v>0</v>
      </c>
      <c r="AT1320" s="11">
        <f t="shared" si="3954"/>
        <v>0</v>
      </c>
      <c r="AU1320" s="11">
        <f t="shared" si="3954"/>
        <v>0</v>
      </c>
      <c r="AV1320" s="11">
        <f t="shared" si="3954"/>
        <v>0</v>
      </c>
      <c r="AW1320" s="18">
        <f>AW1321</f>
        <v>230</v>
      </c>
      <c r="AX1320" s="18">
        <f>AX1321</f>
        <v>0</v>
      </c>
      <c r="AY1320" s="75">
        <f t="shared" si="3955"/>
        <v>-40</v>
      </c>
      <c r="AZ1320" s="75">
        <f t="shared" si="3955"/>
        <v>0</v>
      </c>
      <c r="BA1320" s="75">
        <f t="shared" si="3955"/>
        <v>0</v>
      </c>
      <c r="BB1320" s="75">
        <f t="shared" si="3955"/>
        <v>0</v>
      </c>
      <c r="BC1320" s="81">
        <f>BC1321</f>
        <v>190</v>
      </c>
      <c r="BD1320" s="81">
        <f>BD1321</f>
        <v>0</v>
      </c>
      <c r="BE1320" s="11">
        <f t="shared" si="3956"/>
        <v>0</v>
      </c>
      <c r="BF1320" s="11">
        <f t="shared" si="3956"/>
        <v>0</v>
      </c>
      <c r="BG1320" s="11">
        <f t="shared" si="3956"/>
        <v>0</v>
      </c>
      <c r="BH1320" s="11">
        <f t="shared" si="3956"/>
        <v>0</v>
      </c>
      <c r="BI1320" s="140">
        <f>BI1321</f>
        <v>190</v>
      </c>
      <c r="BJ1320" s="140">
        <f>BJ1321</f>
        <v>0</v>
      </c>
      <c r="BK1320" s="75">
        <f t="shared" si="3957"/>
        <v>0</v>
      </c>
      <c r="BL1320" s="75">
        <f t="shared" si="3957"/>
        <v>0</v>
      </c>
      <c r="BM1320" s="75">
        <f t="shared" si="3957"/>
        <v>0</v>
      </c>
      <c r="BN1320" s="75">
        <f t="shared" si="3957"/>
        <v>0</v>
      </c>
      <c r="BO1320" s="81">
        <f>BO1321</f>
        <v>190</v>
      </c>
      <c r="BP1320" s="81">
        <f>BP1321</f>
        <v>0</v>
      </c>
      <c r="BQ1320" s="11">
        <f t="shared" si="3958"/>
        <v>0</v>
      </c>
      <c r="BR1320" s="11">
        <f t="shared" si="3958"/>
        <v>0</v>
      </c>
      <c r="BS1320" s="11">
        <f t="shared" si="3958"/>
        <v>0</v>
      </c>
      <c r="BT1320" s="11">
        <f t="shared" si="3958"/>
        <v>0</v>
      </c>
      <c r="BU1320" s="18">
        <f>BU1321</f>
        <v>190</v>
      </c>
      <c r="BV1320" s="18">
        <f>BV1321</f>
        <v>0</v>
      </c>
      <c r="BW1320" s="75">
        <f t="shared" si="3959"/>
        <v>0</v>
      </c>
      <c r="BX1320" s="75">
        <f t="shared" si="3959"/>
        <v>0</v>
      </c>
      <c r="BY1320" s="75">
        <f t="shared" si="3959"/>
        <v>0</v>
      </c>
      <c r="BZ1320" s="75">
        <f t="shared" si="3959"/>
        <v>0</v>
      </c>
      <c r="CA1320" s="81">
        <f>CA1321</f>
        <v>190</v>
      </c>
      <c r="CB1320" s="81">
        <f>CB1321</f>
        <v>0</v>
      </c>
      <c r="CC1320" s="75">
        <f t="shared" si="3960"/>
        <v>0</v>
      </c>
      <c r="CD1320" s="75">
        <f t="shared" si="3960"/>
        <v>0</v>
      </c>
      <c r="CE1320" s="75">
        <f t="shared" si="3960"/>
        <v>0</v>
      </c>
      <c r="CF1320" s="75">
        <f t="shared" si="3960"/>
        <v>0</v>
      </c>
      <c r="CG1320" s="81">
        <f>CG1321</f>
        <v>190</v>
      </c>
      <c r="CH1320" s="81">
        <f>CH1321</f>
        <v>0</v>
      </c>
      <c r="CI1320" s="11">
        <f t="shared" si="3961"/>
        <v>0</v>
      </c>
      <c r="CJ1320" s="11">
        <f t="shared" si="3961"/>
        <v>0</v>
      </c>
      <c r="CK1320" s="11">
        <f t="shared" si="3961"/>
        <v>0</v>
      </c>
      <c r="CL1320" s="11">
        <f t="shared" si="3961"/>
        <v>0</v>
      </c>
      <c r="CM1320" s="18">
        <f>CM1321</f>
        <v>190</v>
      </c>
      <c r="CN1320" s="18">
        <f>CN1321</f>
        <v>0</v>
      </c>
    </row>
    <row r="1321" spans="1:92" hidden="1" x14ac:dyDescent="0.25">
      <c r="A1321" s="63" t="s">
        <v>309</v>
      </c>
      <c r="B1321" s="22" t="s">
        <v>293</v>
      </c>
      <c r="C1321" s="22" t="s">
        <v>35</v>
      </c>
      <c r="D1321" s="22" t="s">
        <v>87</v>
      </c>
      <c r="E1321" s="22" t="s">
        <v>331</v>
      </c>
      <c r="F1321" s="44" t="s">
        <v>310</v>
      </c>
      <c r="G1321" s="11">
        <v>230</v>
      </c>
      <c r="H1321" s="11"/>
      <c r="I1321" s="11"/>
      <c r="J1321" s="11"/>
      <c r="K1321" s="11"/>
      <c r="L1321" s="11"/>
      <c r="M1321" s="11">
        <f>G1321+I1321+J1321+K1321+L1321</f>
        <v>230</v>
      </c>
      <c r="N1321" s="11">
        <f>H1321+J1321</f>
        <v>0</v>
      </c>
      <c r="O1321" s="11"/>
      <c r="P1321" s="11"/>
      <c r="Q1321" s="11"/>
      <c r="R1321" s="11"/>
      <c r="S1321" s="11">
        <f>M1321+O1321+P1321+Q1321+R1321</f>
        <v>230</v>
      </c>
      <c r="T1321" s="11">
        <f>N1321+P1321</f>
        <v>0</v>
      </c>
      <c r="U1321" s="11"/>
      <c r="V1321" s="11"/>
      <c r="W1321" s="11"/>
      <c r="X1321" s="11"/>
      <c r="Y1321" s="11">
        <f>S1321+U1321+V1321+W1321+X1321</f>
        <v>230</v>
      </c>
      <c r="Z1321" s="11">
        <f>T1321+V1321</f>
        <v>0</v>
      </c>
      <c r="AA1321" s="11"/>
      <c r="AB1321" s="11"/>
      <c r="AC1321" s="11"/>
      <c r="AD1321" s="11"/>
      <c r="AE1321" s="11">
        <f>Y1321+AA1321+AB1321+AC1321+AD1321</f>
        <v>230</v>
      </c>
      <c r="AF1321" s="11">
        <f>Z1321+AB1321</f>
        <v>0</v>
      </c>
      <c r="AG1321" s="11"/>
      <c r="AH1321" s="11"/>
      <c r="AI1321" s="11"/>
      <c r="AJ1321" s="11"/>
      <c r="AK1321" s="75">
        <f>AE1321+AG1321+AH1321+AI1321+AJ1321</f>
        <v>230</v>
      </c>
      <c r="AL1321" s="75">
        <f>AF1321+AH1321</f>
        <v>0</v>
      </c>
      <c r="AM1321" s="11"/>
      <c r="AN1321" s="11"/>
      <c r="AO1321" s="11"/>
      <c r="AP1321" s="11"/>
      <c r="AQ1321" s="11">
        <f>AK1321+AM1321+AN1321+AO1321+AP1321</f>
        <v>230</v>
      </c>
      <c r="AR1321" s="11">
        <f>AL1321+AN1321</f>
        <v>0</v>
      </c>
      <c r="AS1321" s="11"/>
      <c r="AT1321" s="11"/>
      <c r="AU1321" s="11"/>
      <c r="AV1321" s="11"/>
      <c r="AW1321" s="11">
        <f>AQ1321+AS1321+AT1321+AU1321+AV1321</f>
        <v>230</v>
      </c>
      <c r="AX1321" s="11">
        <f>AR1321+AT1321</f>
        <v>0</v>
      </c>
      <c r="AY1321" s="75">
        <v>-40</v>
      </c>
      <c r="AZ1321" s="75"/>
      <c r="BA1321" s="75"/>
      <c r="BB1321" s="75"/>
      <c r="BC1321" s="75">
        <f>AW1321+AY1321+AZ1321+BA1321+BB1321</f>
        <v>190</v>
      </c>
      <c r="BD1321" s="75">
        <f>AX1321+AZ1321</f>
        <v>0</v>
      </c>
      <c r="BE1321" s="11"/>
      <c r="BF1321" s="11"/>
      <c r="BG1321" s="11"/>
      <c r="BH1321" s="11"/>
      <c r="BI1321" s="138">
        <f>BC1321+BE1321+BF1321+BG1321+BH1321</f>
        <v>190</v>
      </c>
      <c r="BJ1321" s="138">
        <f>BD1321+BF1321</f>
        <v>0</v>
      </c>
      <c r="BK1321" s="75"/>
      <c r="BL1321" s="75"/>
      <c r="BM1321" s="75"/>
      <c r="BN1321" s="75"/>
      <c r="BO1321" s="75">
        <f>BI1321+BK1321+BL1321+BM1321+BN1321</f>
        <v>190</v>
      </c>
      <c r="BP1321" s="75">
        <f>BJ1321+BL1321</f>
        <v>0</v>
      </c>
      <c r="BQ1321" s="11"/>
      <c r="BR1321" s="11"/>
      <c r="BS1321" s="11"/>
      <c r="BT1321" s="11"/>
      <c r="BU1321" s="11">
        <f>BO1321+BQ1321+BR1321+BS1321+BT1321</f>
        <v>190</v>
      </c>
      <c r="BV1321" s="11">
        <f>BP1321+BR1321</f>
        <v>0</v>
      </c>
      <c r="BW1321" s="75"/>
      <c r="BX1321" s="75"/>
      <c r="BY1321" s="75"/>
      <c r="BZ1321" s="75"/>
      <c r="CA1321" s="75">
        <f>BU1321+BW1321+BX1321+BY1321+BZ1321</f>
        <v>190</v>
      </c>
      <c r="CB1321" s="75">
        <f>BV1321+BX1321</f>
        <v>0</v>
      </c>
      <c r="CC1321" s="75"/>
      <c r="CD1321" s="75"/>
      <c r="CE1321" s="75"/>
      <c r="CF1321" s="75"/>
      <c r="CG1321" s="75">
        <f>CA1321+CC1321+CD1321+CE1321+CF1321</f>
        <v>190</v>
      </c>
      <c r="CH1321" s="75">
        <f>CB1321+CD1321</f>
        <v>0</v>
      </c>
      <c r="CI1321" s="11"/>
      <c r="CJ1321" s="11"/>
      <c r="CK1321" s="11"/>
      <c r="CL1321" s="11"/>
      <c r="CM1321" s="11">
        <f>CG1321+CI1321+CJ1321+CK1321+CL1321</f>
        <v>190</v>
      </c>
      <c r="CN1321" s="11">
        <f>CH1321+CJ1321</f>
        <v>0</v>
      </c>
    </row>
    <row r="1322" spans="1:92" ht="99" hidden="1" x14ac:dyDescent="0.25">
      <c r="A1322" s="51" t="s">
        <v>332</v>
      </c>
      <c r="B1322" s="22" t="s">
        <v>293</v>
      </c>
      <c r="C1322" s="22" t="s">
        <v>35</v>
      </c>
      <c r="D1322" s="22" t="s">
        <v>87</v>
      </c>
      <c r="E1322" s="22" t="s">
        <v>333</v>
      </c>
      <c r="F1322" s="22"/>
      <c r="G1322" s="18">
        <f>G1323</f>
        <v>50</v>
      </c>
      <c r="H1322" s="18">
        <f t="shared" ref="H1322:R1323" si="3962">H1323</f>
        <v>0</v>
      </c>
      <c r="I1322" s="11">
        <f t="shared" si="3962"/>
        <v>0</v>
      </c>
      <c r="J1322" s="11">
        <f t="shared" si="3962"/>
        <v>0</v>
      </c>
      <c r="K1322" s="11">
        <f t="shared" si="3962"/>
        <v>0</v>
      </c>
      <c r="L1322" s="11">
        <f t="shared" si="3962"/>
        <v>0</v>
      </c>
      <c r="M1322" s="18">
        <f t="shared" si="3962"/>
        <v>50</v>
      </c>
      <c r="N1322" s="18">
        <f t="shared" si="3962"/>
        <v>0</v>
      </c>
      <c r="O1322" s="11">
        <f t="shared" si="3962"/>
        <v>0</v>
      </c>
      <c r="P1322" s="11">
        <f t="shared" si="3962"/>
        <v>0</v>
      </c>
      <c r="Q1322" s="11">
        <f t="shared" si="3962"/>
        <v>0</v>
      </c>
      <c r="R1322" s="11">
        <f t="shared" si="3962"/>
        <v>0</v>
      </c>
      <c r="S1322" s="18">
        <f>S1323</f>
        <v>50</v>
      </c>
      <c r="T1322" s="18">
        <f>T1323</f>
        <v>0</v>
      </c>
      <c r="U1322" s="11">
        <f t="shared" ref="U1322:X1323" si="3963">U1323</f>
        <v>0</v>
      </c>
      <c r="V1322" s="11">
        <f t="shared" si="3963"/>
        <v>0</v>
      </c>
      <c r="W1322" s="11">
        <f t="shared" si="3963"/>
        <v>0</v>
      </c>
      <c r="X1322" s="11">
        <f t="shared" si="3963"/>
        <v>0</v>
      </c>
      <c r="Y1322" s="18">
        <f>Y1323</f>
        <v>50</v>
      </c>
      <c r="Z1322" s="18">
        <f>Z1323</f>
        <v>0</v>
      </c>
      <c r="AA1322" s="11">
        <f t="shared" ref="AA1322:AD1323" si="3964">AA1323</f>
        <v>0</v>
      </c>
      <c r="AB1322" s="11">
        <f t="shared" si="3964"/>
        <v>0</v>
      </c>
      <c r="AC1322" s="11">
        <f t="shared" si="3964"/>
        <v>0</v>
      </c>
      <c r="AD1322" s="11">
        <f t="shared" si="3964"/>
        <v>0</v>
      </c>
      <c r="AE1322" s="18">
        <f>AE1323</f>
        <v>50</v>
      </c>
      <c r="AF1322" s="18">
        <f>AF1323</f>
        <v>0</v>
      </c>
      <c r="AG1322" s="11">
        <f t="shared" ref="AG1322:AJ1323" si="3965">AG1323</f>
        <v>0</v>
      </c>
      <c r="AH1322" s="11">
        <f t="shared" si="3965"/>
        <v>0</v>
      </c>
      <c r="AI1322" s="11">
        <f t="shared" si="3965"/>
        <v>0</v>
      </c>
      <c r="AJ1322" s="11">
        <f t="shared" si="3965"/>
        <v>0</v>
      </c>
      <c r="AK1322" s="81">
        <f>AK1323</f>
        <v>50</v>
      </c>
      <c r="AL1322" s="81">
        <f>AL1323</f>
        <v>0</v>
      </c>
      <c r="AM1322" s="11">
        <f t="shared" ref="AM1322:AP1323" si="3966">AM1323</f>
        <v>0</v>
      </c>
      <c r="AN1322" s="11">
        <f t="shared" si="3966"/>
        <v>0</v>
      </c>
      <c r="AO1322" s="11">
        <f t="shared" si="3966"/>
        <v>0</v>
      </c>
      <c r="AP1322" s="11">
        <f t="shared" si="3966"/>
        <v>0</v>
      </c>
      <c r="AQ1322" s="18">
        <f>AQ1323</f>
        <v>50</v>
      </c>
      <c r="AR1322" s="18">
        <f>AR1323</f>
        <v>0</v>
      </c>
      <c r="AS1322" s="11">
        <f t="shared" ref="AS1322:AV1323" si="3967">AS1323</f>
        <v>0</v>
      </c>
      <c r="AT1322" s="11">
        <f t="shared" si="3967"/>
        <v>0</v>
      </c>
      <c r="AU1322" s="11">
        <f t="shared" si="3967"/>
        <v>0</v>
      </c>
      <c r="AV1322" s="11">
        <f t="shared" si="3967"/>
        <v>0</v>
      </c>
      <c r="AW1322" s="18">
        <f>AW1323</f>
        <v>50</v>
      </c>
      <c r="AX1322" s="18">
        <f>AX1323</f>
        <v>0</v>
      </c>
      <c r="AY1322" s="75">
        <f t="shared" ref="AY1322:BB1323" si="3968">AY1323</f>
        <v>0</v>
      </c>
      <c r="AZ1322" s="75">
        <f t="shared" si="3968"/>
        <v>0</v>
      </c>
      <c r="BA1322" s="75">
        <f t="shared" si="3968"/>
        <v>0</v>
      </c>
      <c r="BB1322" s="75">
        <f t="shared" si="3968"/>
        <v>0</v>
      </c>
      <c r="BC1322" s="81">
        <f>BC1323</f>
        <v>50</v>
      </c>
      <c r="BD1322" s="81">
        <f>BD1323</f>
        <v>0</v>
      </c>
      <c r="BE1322" s="11">
        <f t="shared" ref="BE1322:BH1323" si="3969">BE1323</f>
        <v>0</v>
      </c>
      <c r="BF1322" s="11">
        <f t="shared" si="3969"/>
        <v>0</v>
      </c>
      <c r="BG1322" s="11">
        <f t="shared" si="3969"/>
        <v>0</v>
      </c>
      <c r="BH1322" s="11">
        <f t="shared" si="3969"/>
        <v>0</v>
      </c>
      <c r="BI1322" s="140">
        <f>BI1323</f>
        <v>50</v>
      </c>
      <c r="BJ1322" s="140">
        <f>BJ1323</f>
        <v>0</v>
      </c>
      <c r="BK1322" s="75">
        <f t="shared" ref="BK1322:BN1323" si="3970">BK1323</f>
        <v>0</v>
      </c>
      <c r="BL1322" s="75">
        <f t="shared" si="3970"/>
        <v>0</v>
      </c>
      <c r="BM1322" s="75">
        <f t="shared" si="3970"/>
        <v>0</v>
      </c>
      <c r="BN1322" s="75">
        <f t="shared" si="3970"/>
        <v>0</v>
      </c>
      <c r="BO1322" s="81">
        <f>BO1323</f>
        <v>50</v>
      </c>
      <c r="BP1322" s="81">
        <f>BP1323</f>
        <v>0</v>
      </c>
      <c r="BQ1322" s="11">
        <f t="shared" ref="BQ1322:BT1323" si="3971">BQ1323</f>
        <v>0</v>
      </c>
      <c r="BR1322" s="11">
        <f t="shared" si="3971"/>
        <v>0</v>
      </c>
      <c r="BS1322" s="11">
        <f t="shared" si="3971"/>
        <v>0</v>
      </c>
      <c r="BT1322" s="11">
        <f t="shared" si="3971"/>
        <v>0</v>
      </c>
      <c r="BU1322" s="18">
        <f>BU1323</f>
        <v>50</v>
      </c>
      <c r="BV1322" s="18">
        <f>BV1323</f>
        <v>0</v>
      </c>
      <c r="BW1322" s="75">
        <f t="shared" ref="BW1322:BZ1323" si="3972">BW1323</f>
        <v>0</v>
      </c>
      <c r="BX1322" s="75">
        <f t="shared" si="3972"/>
        <v>0</v>
      </c>
      <c r="BY1322" s="75">
        <f t="shared" si="3972"/>
        <v>0</v>
      </c>
      <c r="BZ1322" s="75">
        <f t="shared" si="3972"/>
        <v>0</v>
      </c>
      <c r="CA1322" s="81">
        <f>CA1323</f>
        <v>50</v>
      </c>
      <c r="CB1322" s="81">
        <f>CB1323</f>
        <v>0</v>
      </c>
      <c r="CC1322" s="75">
        <f t="shared" ref="CC1322:CF1323" si="3973">CC1323</f>
        <v>0</v>
      </c>
      <c r="CD1322" s="75">
        <f t="shared" si="3973"/>
        <v>0</v>
      </c>
      <c r="CE1322" s="75">
        <f t="shared" si="3973"/>
        <v>0</v>
      </c>
      <c r="CF1322" s="75">
        <f t="shared" si="3973"/>
        <v>0</v>
      </c>
      <c r="CG1322" s="81">
        <f>CG1323</f>
        <v>50</v>
      </c>
      <c r="CH1322" s="81">
        <f>CH1323</f>
        <v>0</v>
      </c>
      <c r="CI1322" s="11">
        <f t="shared" ref="CI1322:CL1323" si="3974">CI1323</f>
        <v>0</v>
      </c>
      <c r="CJ1322" s="11">
        <f t="shared" si="3974"/>
        <v>0</v>
      </c>
      <c r="CK1322" s="11">
        <f t="shared" si="3974"/>
        <v>0</v>
      </c>
      <c r="CL1322" s="11">
        <f t="shared" si="3974"/>
        <v>0</v>
      </c>
      <c r="CM1322" s="18">
        <f>CM1323</f>
        <v>50</v>
      </c>
      <c r="CN1322" s="18">
        <f>CN1323</f>
        <v>0</v>
      </c>
    </row>
    <row r="1323" spans="1:92" hidden="1" x14ac:dyDescent="0.25">
      <c r="A1323" s="63" t="s">
        <v>112</v>
      </c>
      <c r="B1323" s="22" t="s">
        <v>293</v>
      </c>
      <c r="C1323" s="22" t="s">
        <v>35</v>
      </c>
      <c r="D1323" s="22" t="s">
        <v>87</v>
      </c>
      <c r="E1323" s="22" t="s">
        <v>333</v>
      </c>
      <c r="F1323" s="22" t="s">
        <v>113</v>
      </c>
      <c r="G1323" s="18">
        <f>G1324</f>
        <v>50</v>
      </c>
      <c r="H1323" s="18">
        <f t="shared" si="3962"/>
        <v>0</v>
      </c>
      <c r="I1323" s="11">
        <f t="shared" si="3962"/>
        <v>0</v>
      </c>
      <c r="J1323" s="11">
        <f t="shared" si="3962"/>
        <v>0</v>
      </c>
      <c r="K1323" s="11">
        <f t="shared" si="3962"/>
        <v>0</v>
      </c>
      <c r="L1323" s="11">
        <f t="shared" si="3962"/>
        <v>0</v>
      </c>
      <c r="M1323" s="18">
        <f t="shared" si="3962"/>
        <v>50</v>
      </c>
      <c r="N1323" s="18">
        <f t="shared" si="3962"/>
        <v>0</v>
      </c>
      <c r="O1323" s="11">
        <f t="shared" si="3962"/>
        <v>0</v>
      </c>
      <c r="P1323" s="11">
        <f t="shared" si="3962"/>
        <v>0</v>
      </c>
      <c r="Q1323" s="11">
        <f t="shared" si="3962"/>
        <v>0</v>
      </c>
      <c r="R1323" s="11">
        <f t="shared" si="3962"/>
        <v>0</v>
      </c>
      <c r="S1323" s="18">
        <f>S1324</f>
        <v>50</v>
      </c>
      <c r="T1323" s="18">
        <f>T1324</f>
        <v>0</v>
      </c>
      <c r="U1323" s="11">
        <f t="shared" si="3963"/>
        <v>0</v>
      </c>
      <c r="V1323" s="11">
        <f t="shared" si="3963"/>
        <v>0</v>
      </c>
      <c r="W1323" s="11">
        <f t="shared" si="3963"/>
        <v>0</v>
      </c>
      <c r="X1323" s="11">
        <f t="shared" si="3963"/>
        <v>0</v>
      </c>
      <c r="Y1323" s="18">
        <f>Y1324</f>
        <v>50</v>
      </c>
      <c r="Z1323" s="18">
        <f>Z1324</f>
        <v>0</v>
      </c>
      <c r="AA1323" s="11">
        <f t="shared" si="3964"/>
        <v>0</v>
      </c>
      <c r="AB1323" s="11">
        <f t="shared" si="3964"/>
        <v>0</v>
      </c>
      <c r="AC1323" s="11">
        <f t="shared" si="3964"/>
        <v>0</v>
      </c>
      <c r="AD1323" s="11">
        <f t="shared" si="3964"/>
        <v>0</v>
      </c>
      <c r="AE1323" s="18">
        <f>AE1324</f>
        <v>50</v>
      </c>
      <c r="AF1323" s="18">
        <f>AF1324</f>
        <v>0</v>
      </c>
      <c r="AG1323" s="11">
        <f t="shared" si="3965"/>
        <v>0</v>
      </c>
      <c r="AH1323" s="11">
        <f t="shared" si="3965"/>
        <v>0</v>
      </c>
      <c r="AI1323" s="11">
        <f t="shared" si="3965"/>
        <v>0</v>
      </c>
      <c r="AJ1323" s="11">
        <f t="shared" si="3965"/>
        <v>0</v>
      </c>
      <c r="AK1323" s="81">
        <f>AK1324</f>
        <v>50</v>
      </c>
      <c r="AL1323" s="81">
        <f>AL1324</f>
        <v>0</v>
      </c>
      <c r="AM1323" s="11">
        <f t="shared" si="3966"/>
        <v>0</v>
      </c>
      <c r="AN1323" s="11">
        <f t="shared" si="3966"/>
        <v>0</v>
      </c>
      <c r="AO1323" s="11">
        <f t="shared" si="3966"/>
        <v>0</v>
      </c>
      <c r="AP1323" s="11">
        <f t="shared" si="3966"/>
        <v>0</v>
      </c>
      <c r="AQ1323" s="18">
        <f>AQ1324</f>
        <v>50</v>
      </c>
      <c r="AR1323" s="18">
        <f>AR1324</f>
        <v>0</v>
      </c>
      <c r="AS1323" s="11">
        <f t="shared" si="3967"/>
        <v>0</v>
      </c>
      <c r="AT1323" s="11">
        <f t="shared" si="3967"/>
        <v>0</v>
      </c>
      <c r="AU1323" s="11">
        <f t="shared" si="3967"/>
        <v>0</v>
      </c>
      <c r="AV1323" s="11">
        <f t="shared" si="3967"/>
        <v>0</v>
      </c>
      <c r="AW1323" s="18">
        <f>AW1324</f>
        <v>50</v>
      </c>
      <c r="AX1323" s="18">
        <f>AX1324</f>
        <v>0</v>
      </c>
      <c r="AY1323" s="75">
        <f t="shared" si="3968"/>
        <v>0</v>
      </c>
      <c r="AZ1323" s="75">
        <f t="shared" si="3968"/>
        <v>0</v>
      </c>
      <c r="BA1323" s="75">
        <f t="shared" si="3968"/>
        <v>0</v>
      </c>
      <c r="BB1323" s="75">
        <f t="shared" si="3968"/>
        <v>0</v>
      </c>
      <c r="BC1323" s="81">
        <f>BC1324</f>
        <v>50</v>
      </c>
      <c r="BD1323" s="81">
        <f>BD1324</f>
        <v>0</v>
      </c>
      <c r="BE1323" s="11">
        <f t="shared" si="3969"/>
        <v>0</v>
      </c>
      <c r="BF1323" s="11">
        <f t="shared" si="3969"/>
        <v>0</v>
      </c>
      <c r="BG1323" s="11">
        <f t="shared" si="3969"/>
        <v>0</v>
      </c>
      <c r="BH1323" s="11">
        <f t="shared" si="3969"/>
        <v>0</v>
      </c>
      <c r="BI1323" s="140">
        <f>BI1324</f>
        <v>50</v>
      </c>
      <c r="BJ1323" s="140">
        <f>BJ1324</f>
        <v>0</v>
      </c>
      <c r="BK1323" s="75">
        <f t="shared" si="3970"/>
        <v>0</v>
      </c>
      <c r="BL1323" s="75">
        <f t="shared" si="3970"/>
        <v>0</v>
      </c>
      <c r="BM1323" s="75">
        <f t="shared" si="3970"/>
        <v>0</v>
      </c>
      <c r="BN1323" s="75">
        <f t="shared" si="3970"/>
        <v>0</v>
      </c>
      <c r="BO1323" s="81">
        <f>BO1324</f>
        <v>50</v>
      </c>
      <c r="BP1323" s="81">
        <f>BP1324</f>
        <v>0</v>
      </c>
      <c r="BQ1323" s="11">
        <f t="shared" si="3971"/>
        <v>0</v>
      </c>
      <c r="BR1323" s="11">
        <f t="shared" si="3971"/>
        <v>0</v>
      </c>
      <c r="BS1323" s="11">
        <f t="shared" si="3971"/>
        <v>0</v>
      </c>
      <c r="BT1323" s="11">
        <f t="shared" si="3971"/>
        <v>0</v>
      </c>
      <c r="BU1323" s="18">
        <f>BU1324</f>
        <v>50</v>
      </c>
      <c r="BV1323" s="18">
        <f>BV1324</f>
        <v>0</v>
      </c>
      <c r="BW1323" s="75">
        <f t="shared" si="3972"/>
        <v>0</v>
      </c>
      <c r="BX1323" s="75">
        <f t="shared" si="3972"/>
        <v>0</v>
      </c>
      <c r="BY1323" s="75">
        <f t="shared" si="3972"/>
        <v>0</v>
      </c>
      <c r="BZ1323" s="75">
        <f t="shared" si="3972"/>
        <v>0</v>
      </c>
      <c r="CA1323" s="81">
        <f>CA1324</f>
        <v>50</v>
      </c>
      <c r="CB1323" s="81">
        <f>CB1324</f>
        <v>0</v>
      </c>
      <c r="CC1323" s="75">
        <f t="shared" si="3973"/>
        <v>0</v>
      </c>
      <c r="CD1323" s="75">
        <f t="shared" si="3973"/>
        <v>0</v>
      </c>
      <c r="CE1323" s="75">
        <f t="shared" si="3973"/>
        <v>0</v>
      </c>
      <c r="CF1323" s="75">
        <f t="shared" si="3973"/>
        <v>0</v>
      </c>
      <c r="CG1323" s="81">
        <f>CG1324</f>
        <v>50</v>
      </c>
      <c r="CH1323" s="81">
        <f>CH1324</f>
        <v>0</v>
      </c>
      <c r="CI1323" s="11">
        <f t="shared" si="3974"/>
        <v>0</v>
      </c>
      <c r="CJ1323" s="11">
        <f t="shared" si="3974"/>
        <v>0</v>
      </c>
      <c r="CK1323" s="11">
        <f t="shared" si="3974"/>
        <v>0</v>
      </c>
      <c r="CL1323" s="11">
        <f t="shared" si="3974"/>
        <v>0</v>
      </c>
      <c r="CM1323" s="18">
        <f>CM1324</f>
        <v>50</v>
      </c>
      <c r="CN1323" s="18">
        <f>CN1324</f>
        <v>0</v>
      </c>
    </row>
    <row r="1324" spans="1:92" hidden="1" x14ac:dyDescent="0.25">
      <c r="A1324" s="63" t="s">
        <v>309</v>
      </c>
      <c r="B1324" s="22" t="s">
        <v>293</v>
      </c>
      <c r="C1324" s="22" t="s">
        <v>35</v>
      </c>
      <c r="D1324" s="22" t="s">
        <v>87</v>
      </c>
      <c r="E1324" s="22" t="s">
        <v>333</v>
      </c>
      <c r="F1324" s="44" t="s">
        <v>310</v>
      </c>
      <c r="G1324" s="11">
        <v>50</v>
      </c>
      <c r="H1324" s="11"/>
      <c r="I1324" s="11"/>
      <c r="J1324" s="11"/>
      <c r="K1324" s="11"/>
      <c r="L1324" s="11"/>
      <c r="M1324" s="11">
        <f>G1324+I1324+J1324+K1324+L1324</f>
        <v>50</v>
      </c>
      <c r="N1324" s="11">
        <f>H1324+J1324</f>
        <v>0</v>
      </c>
      <c r="O1324" s="11"/>
      <c r="P1324" s="11"/>
      <c r="Q1324" s="11"/>
      <c r="R1324" s="11"/>
      <c r="S1324" s="11">
        <f>M1324+O1324+P1324+Q1324+R1324</f>
        <v>50</v>
      </c>
      <c r="T1324" s="11">
        <f>N1324+P1324</f>
        <v>0</v>
      </c>
      <c r="U1324" s="11"/>
      <c r="V1324" s="11"/>
      <c r="W1324" s="11"/>
      <c r="X1324" s="11"/>
      <c r="Y1324" s="11">
        <f>S1324+U1324+V1324+W1324+X1324</f>
        <v>50</v>
      </c>
      <c r="Z1324" s="11">
        <f>T1324+V1324</f>
        <v>0</v>
      </c>
      <c r="AA1324" s="11"/>
      <c r="AB1324" s="11"/>
      <c r="AC1324" s="11"/>
      <c r="AD1324" s="11"/>
      <c r="AE1324" s="11">
        <f>Y1324+AA1324+AB1324+AC1324+AD1324</f>
        <v>50</v>
      </c>
      <c r="AF1324" s="11">
        <f>Z1324+AB1324</f>
        <v>0</v>
      </c>
      <c r="AG1324" s="11"/>
      <c r="AH1324" s="11"/>
      <c r="AI1324" s="11"/>
      <c r="AJ1324" s="11"/>
      <c r="AK1324" s="75">
        <f>AE1324+AG1324+AH1324+AI1324+AJ1324</f>
        <v>50</v>
      </c>
      <c r="AL1324" s="75">
        <f>AF1324+AH1324</f>
        <v>0</v>
      </c>
      <c r="AM1324" s="11"/>
      <c r="AN1324" s="11"/>
      <c r="AO1324" s="11"/>
      <c r="AP1324" s="11"/>
      <c r="AQ1324" s="11">
        <f>AK1324+AM1324+AN1324+AO1324+AP1324</f>
        <v>50</v>
      </c>
      <c r="AR1324" s="11">
        <f>AL1324+AN1324</f>
        <v>0</v>
      </c>
      <c r="AS1324" s="11"/>
      <c r="AT1324" s="11"/>
      <c r="AU1324" s="11"/>
      <c r="AV1324" s="11"/>
      <c r="AW1324" s="11">
        <f>AQ1324+AS1324+AT1324+AU1324+AV1324</f>
        <v>50</v>
      </c>
      <c r="AX1324" s="11">
        <f>AR1324+AT1324</f>
        <v>0</v>
      </c>
      <c r="AY1324" s="75"/>
      <c r="AZ1324" s="75"/>
      <c r="BA1324" s="75"/>
      <c r="BB1324" s="75"/>
      <c r="BC1324" s="75">
        <f>AW1324+AY1324+AZ1324+BA1324+BB1324</f>
        <v>50</v>
      </c>
      <c r="BD1324" s="75">
        <f>AX1324+AZ1324</f>
        <v>0</v>
      </c>
      <c r="BE1324" s="11"/>
      <c r="BF1324" s="11"/>
      <c r="BG1324" s="11"/>
      <c r="BH1324" s="11"/>
      <c r="BI1324" s="138">
        <f>BC1324+BE1324+BF1324+BG1324+BH1324</f>
        <v>50</v>
      </c>
      <c r="BJ1324" s="138">
        <f>BD1324+BF1324</f>
        <v>0</v>
      </c>
      <c r="BK1324" s="75"/>
      <c r="BL1324" s="75"/>
      <c r="BM1324" s="75"/>
      <c r="BN1324" s="75"/>
      <c r="BO1324" s="75">
        <f>BI1324+BK1324+BL1324+BM1324+BN1324</f>
        <v>50</v>
      </c>
      <c r="BP1324" s="75">
        <f>BJ1324+BL1324</f>
        <v>0</v>
      </c>
      <c r="BQ1324" s="11"/>
      <c r="BR1324" s="11"/>
      <c r="BS1324" s="11"/>
      <c r="BT1324" s="11"/>
      <c r="BU1324" s="11">
        <f>BO1324+BQ1324+BR1324+BS1324+BT1324</f>
        <v>50</v>
      </c>
      <c r="BV1324" s="11">
        <f>BP1324+BR1324</f>
        <v>0</v>
      </c>
      <c r="BW1324" s="75"/>
      <c r="BX1324" s="75"/>
      <c r="BY1324" s="75"/>
      <c r="BZ1324" s="75"/>
      <c r="CA1324" s="75">
        <f>BU1324+BW1324+BX1324+BY1324+BZ1324</f>
        <v>50</v>
      </c>
      <c r="CB1324" s="75">
        <f>BV1324+BX1324</f>
        <v>0</v>
      </c>
      <c r="CC1324" s="75"/>
      <c r="CD1324" s="75"/>
      <c r="CE1324" s="75"/>
      <c r="CF1324" s="75"/>
      <c r="CG1324" s="75">
        <f>CA1324+CC1324+CD1324+CE1324+CF1324</f>
        <v>50</v>
      </c>
      <c r="CH1324" s="75">
        <f>CB1324+CD1324</f>
        <v>0</v>
      </c>
      <c r="CI1324" s="11"/>
      <c r="CJ1324" s="11"/>
      <c r="CK1324" s="11"/>
      <c r="CL1324" s="11"/>
      <c r="CM1324" s="11">
        <f>CG1324+CI1324+CJ1324+CK1324+CL1324</f>
        <v>50</v>
      </c>
      <c r="CN1324" s="11">
        <f>CH1324+CJ1324</f>
        <v>0</v>
      </c>
    </row>
    <row r="1325" spans="1:92" ht="82.5" hidden="1" x14ac:dyDescent="0.25">
      <c r="A1325" s="52" t="s">
        <v>334</v>
      </c>
      <c r="B1325" s="22" t="s">
        <v>293</v>
      </c>
      <c r="C1325" s="22" t="s">
        <v>35</v>
      </c>
      <c r="D1325" s="22" t="s">
        <v>87</v>
      </c>
      <c r="E1325" s="22" t="s">
        <v>335</v>
      </c>
      <c r="F1325" s="22"/>
      <c r="G1325" s="18">
        <f>G1326</f>
        <v>360</v>
      </c>
      <c r="H1325" s="18">
        <f t="shared" ref="H1325:R1326" si="3975">H1326</f>
        <v>0</v>
      </c>
      <c r="I1325" s="11">
        <f t="shared" si="3975"/>
        <v>0</v>
      </c>
      <c r="J1325" s="11">
        <f t="shared" si="3975"/>
        <v>0</v>
      </c>
      <c r="K1325" s="11">
        <f t="shared" si="3975"/>
        <v>0</v>
      </c>
      <c r="L1325" s="11">
        <f t="shared" si="3975"/>
        <v>0</v>
      </c>
      <c r="M1325" s="18">
        <f t="shared" si="3975"/>
        <v>360</v>
      </c>
      <c r="N1325" s="18">
        <f t="shared" si="3975"/>
        <v>0</v>
      </c>
      <c r="O1325" s="11">
        <f t="shared" si="3975"/>
        <v>0</v>
      </c>
      <c r="P1325" s="11">
        <f t="shared" si="3975"/>
        <v>0</v>
      </c>
      <c r="Q1325" s="11">
        <f t="shared" si="3975"/>
        <v>0</v>
      </c>
      <c r="R1325" s="11">
        <f t="shared" si="3975"/>
        <v>0</v>
      </c>
      <c r="S1325" s="18">
        <f>S1326</f>
        <v>360</v>
      </c>
      <c r="T1325" s="18">
        <f>T1326</f>
        <v>0</v>
      </c>
      <c r="U1325" s="11">
        <f t="shared" ref="U1325:X1326" si="3976">U1326</f>
        <v>0</v>
      </c>
      <c r="V1325" s="11">
        <f t="shared" si="3976"/>
        <v>0</v>
      </c>
      <c r="W1325" s="11">
        <f t="shared" si="3976"/>
        <v>0</v>
      </c>
      <c r="X1325" s="11">
        <f t="shared" si="3976"/>
        <v>0</v>
      </c>
      <c r="Y1325" s="18">
        <f>Y1326</f>
        <v>360</v>
      </c>
      <c r="Z1325" s="18">
        <f>Z1326</f>
        <v>0</v>
      </c>
      <c r="AA1325" s="11">
        <f t="shared" ref="AA1325:AD1326" si="3977">AA1326</f>
        <v>0</v>
      </c>
      <c r="AB1325" s="11">
        <f t="shared" si="3977"/>
        <v>0</v>
      </c>
      <c r="AC1325" s="11">
        <f t="shared" si="3977"/>
        <v>0</v>
      </c>
      <c r="AD1325" s="11">
        <f t="shared" si="3977"/>
        <v>0</v>
      </c>
      <c r="AE1325" s="18">
        <f>AE1326</f>
        <v>360</v>
      </c>
      <c r="AF1325" s="18">
        <f>AF1326</f>
        <v>0</v>
      </c>
      <c r="AG1325" s="11">
        <f t="shared" ref="AG1325:AJ1326" si="3978">AG1326</f>
        <v>0</v>
      </c>
      <c r="AH1325" s="11">
        <f t="shared" si="3978"/>
        <v>0</v>
      </c>
      <c r="AI1325" s="11">
        <f t="shared" si="3978"/>
        <v>0</v>
      </c>
      <c r="AJ1325" s="11">
        <f t="shared" si="3978"/>
        <v>0</v>
      </c>
      <c r="AK1325" s="81">
        <f>AK1326</f>
        <v>360</v>
      </c>
      <c r="AL1325" s="81">
        <f>AL1326</f>
        <v>0</v>
      </c>
      <c r="AM1325" s="11">
        <f t="shared" ref="AM1325:AP1326" si="3979">AM1326</f>
        <v>0</v>
      </c>
      <c r="AN1325" s="11">
        <f t="shared" si="3979"/>
        <v>0</v>
      </c>
      <c r="AO1325" s="11">
        <f t="shared" si="3979"/>
        <v>0</v>
      </c>
      <c r="AP1325" s="11">
        <f t="shared" si="3979"/>
        <v>0</v>
      </c>
      <c r="AQ1325" s="18">
        <f>AQ1326</f>
        <v>360</v>
      </c>
      <c r="AR1325" s="18">
        <f>AR1326</f>
        <v>0</v>
      </c>
      <c r="AS1325" s="11">
        <f t="shared" ref="AS1325:AV1326" si="3980">AS1326</f>
        <v>0</v>
      </c>
      <c r="AT1325" s="11">
        <f t="shared" si="3980"/>
        <v>0</v>
      </c>
      <c r="AU1325" s="11">
        <f t="shared" si="3980"/>
        <v>0</v>
      </c>
      <c r="AV1325" s="11">
        <f t="shared" si="3980"/>
        <v>0</v>
      </c>
      <c r="AW1325" s="18">
        <f>AW1326</f>
        <v>360</v>
      </c>
      <c r="AX1325" s="18">
        <f>AX1326</f>
        <v>0</v>
      </c>
      <c r="AY1325" s="75">
        <f t="shared" ref="AY1325:BB1326" si="3981">AY1326</f>
        <v>0</v>
      </c>
      <c r="AZ1325" s="75">
        <f t="shared" si="3981"/>
        <v>0</v>
      </c>
      <c r="BA1325" s="75">
        <f t="shared" si="3981"/>
        <v>0</v>
      </c>
      <c r="BB1325" s="75">
        <f t="shared" si="3981"/>
        <v>0</v>
      </c>
      <c r="BC1325" s="81">
        <f>BC1326</f>
        <v>360</v>
      </c>
      <c r="BD1325" s="81">
        <f>BD1326</f>
        <v>0</v>
      </c>
      <c r="BE1325" s="11">
        <f t="shared" ref="BE1325:BH1326" si="3982">BE1326</f>
        <v>0</v>
      </c>
      <c r="BF1325" s="11">
        <f t="shared" si="3982"/>
        <v>0</v>
      </c>
      <c r="BG1325" s="11">
        <f t="shared" si="3982"/>
        <v>0</v>
      </c>
      <c r="BH1325" s="11">
        <f t="shared" si="3982"/>
        <v>0</v>
      </c>
      <c r="BI1325" s="140">
        <f>BI1326</f>
        <v>360</v>
      </c>
      <c r="BJ1325" s="140">
        <f>BJ1326</f>
        <v>0</v>
      </c>
      <c r="BK1325" s="75">
        <f t="shared" ref="BK1325:BN1326" si="3983">BK1326</f>
        <v>0</v>
      </c>
      <c r="BL1325" s="75">
        <f t="shared" si="3983"/>
        <v>0</v>
      </c>
      <c r="BM1325" s="75">
        <f t="shared" si="3983"/>
        <v>0</v>
      </c>
      <c r="BN1325" s="75">
        <f t="shared" si="3983"/>
        <v>0</v>
      </c>
      <c r="BO1325" s="81">
        <f>BO1326</f>
        <v>360</v>
      </c>
      <c r="BP1325" s="81">
        <f>BP1326</f>
        <v>0</v>
      </c>
      <c r="BQ1325" s="11">
        <f t="shared" ref="BQ1325:BT1326" si="3984">BQ1326</f>
        <v>0</v>
      </c>
      <c r="BR1325" s="11">
        <f t="shared" si="3984"/>
        <v>0</v>
      </c>
      <c r="BS1325" s="11">
        <f t="shared" si="3984"/>
        <v>0</v>
      </c>
      <c r="BT1325" s="11">
        <f t="shared" si="3984"/>
        <v>0</v>
      </c>
      <c r="BU1325" s="18">
        <f>BU1326</f>
        <v>360</v>
      </c>
      <c r="BV1325" s="18">
        <f>BV1326</f>
        <v>0</v>
      </c>
      <c r="BW1325" s="75">
        <f t="shared" ref="BW1325:BZ1326" si="3985">BW1326</f>
        <v>0</v>
      </c>
      <c r="BX1325" s="75">
        <f t="shared" si="3985"/>
        <v>0</v>
      </c>
      <c r="BY1325" s="75">
        <f t="shared" si="3985"/>
        <v>0</v>
      </c>
      <c r="BZ1325" s="75">
        <f t="shared" si="3985"/>
        <v>0</v>
      </c>
      <c r="CA1325" s="81">
        <f>CA1326</f>
        <v>360</v>
      </c>
      <c r="CB1325" s="81">
        <f>CB1326</f>
        <v>0</v>
      </c>
      <c r="CC1325" s="75">
        <f t="shared" ref="CC1325:CF1326" si="3986">CC1326</f>
        <v>0</v>
      </c>
      <c r="CD1325" s="75">
        <f t="shared" si="3986"/>
        <v>0</v>
      </c>
      <c r="CE1325" s="75">
        <f t="shared" si="3986"/>
        <v>0</v>
      </c>
      <c r="CF1325" s="75">
        <f t="shared" si="3986"/>
        <v>0</v>
      </c>
      <c r="CG1325" s="81">
        <f>CG1326</f>
        <v>360</v>
      </c>
      <c r="CH1325" s="81">
        <f>CH1326</f>
        <v>0</v>
      </c>
      <c r="CI1325" s="11">
        <f t="shared" ref="CI1325:CL1326" si="3987">CI1326</f>
        <v>0</v>
      </c>
      <c r="CJ1325" s="11">
        <f t="shared" si="3987"/>
        <v>0</v>
      </c>
      <c r="CK1325" s="11">
        <f t="shared" si="3987"/>
        <v>0</v>
      </c>
      <c r="CL1325" s="11">
        <f t="shared" si="3987"/>
        <v>0</v>
      </c>
      <c r="CM1325" s="18">
        <f>CM1326</f>
        <v>360</v>
      </c>
      <c r="CN1325" s="18">
        <f>CN1326</f>
        <v>0</v>
      </c>
    </row>
    <row r="1326" spans="1:92" hidden="1" x14ac:dyDescent="0.25">
      <c r="A1326" s="63" t="s">
        <v>112</v>
      </c>
      <c r="B1326" s="22" t="s">
        <v>293</v>
      </c>
      <c r="C1326" s="22" t="s">
        <v>35</v>
      </c>
      <c r="D1326" s="22" t="s">
        <v>87</v>
      </c>
      <c r="E1326" s="22" t="s">
        <v>335</v>
      </c>
      <c r="F1326" s="22" t="s">
        <v>113</v>
      </c>
      <c r="G1326" s="18">
        <f>G1327</f>
        <v>360</v>
      </c>
      <c r="H1326" s="18">
        <f t="shared" si="3975"/>
        <v>0</v>
      </c>
      <c r="I1326" s="11">
        <f t="shared" si="3975"/>
        <v>0</v>
      </c>
      <c r="J1326" s="11">
        <f t="shared" si="3975"/>
        <v>0</v>
      </c>
      <c r="K1326" s="11">
        <f t="shared" si="3975"/>
        <v>0</v>
      </c>
      <c r="L1326" s="11">
        <f t="shared" si="3975"/>
        <v>0</v>
      </c>
      <c r="M1326" s="18">
        <f t="shared" si="3975"/>
        <v>360</v>
      </c>
      <c r="N1326" s="18">
        <f t="shared" si="3975"/>
        <v>0</v>
      </c>
      <c r="O1326" s="11">
        <f t="shared" si="3975"/>
        <v>0</v>
      </c>
      <c r="P1326" s="11">
        <f t="shared" si="3975"/>
        <v>0</v>
      </c>
      <c r="Q1326" s="11">
        <f t="shared" si="3975"/>
        <v>0</v>
      </c>
      <c r="R1326" s="11">
        <f t="shared" si="3975"/>
        <v>0</v>
      </c>
      <c r="S1326" s="18">
        <f>S1327</f>
        <v>360</v>
      </c>
      <c r="T1326" s="18">
        <f>T1327</f>
        <v>0</v>
      </c>
      <c r="U1326" s="11">
        <f t="shared" si="3976"/>
        <v>0</v>
      </c>
      <c r="V1326" s="11">
        <f t="shared" si="3976"/>
        <v>0</v>
      </c>
      <c r="W1326" s="11">
        <f t="shared" si="3976"/>
        <v>0</v>
      </c>
      <c r="X1326" s="11">
        <f t="shared" si="3976"/>
        <v>0</v>
      </c>
      <c r="Y1326" s="18">
        <f>Y1327</f>
        <v>360</v>
      </c>
      <c r="Z1326" s="18">
        <f>Z1327</f>
        <v>0</v>
      </c>
      <c r="AA1326" s="11">
        <f t="shared" si="3977"/>
        <v>0</v>
      </c>
      <c r="AB1326" s="11">
        <f t="shared" si="3977"/>
        <v>0</v>
      </c>
      <c r="AC1326" s="11">
        <f t="shared" si="3977"/>
        <v>0</v>
      </c>
      <c r="AD1326" s="11">
        <f t="shared" si="3977"/>
        <v>0</v>
      </c>
      <c r="AE1326" s="18">
        <f>AE1327</f>
        <v>360</v>
      </c>
      <c r="AF1326" s="18">
        <f>AF1327</f>
        <v>0</v>
      </c>
      <c r="AG1326" s="11">
        <f t="shared" si="3978"/>
        <v>0</v>
      </c>
      <c r="AH1326" s="11">
        <f t="shared" si="3978"/>
        <v>0</v>
      </c>
      <c r="AI1326" s="11">
        <f t="shared" si="3978"/>
        <v>0</v>
      </c>
      <c r="AJ1326" s="11">
        <f t="shared" si="3978"/>
        <v>0</v>
      </c>
      <c r="AK1326" s="81">
        <f>AK1327</f>
        <v>360</v>
      </c>
      <c r="AL1326" s="81">
        <f>AL1327</f>
        <v>0</v>
      </c>
      <c r="AM1326" s="11">
        <f t="shared" si="3979"/>
        <v>0</v>
      </c>
      <c r="AN1326" s="11">
        <f t="shared" si="3979"/>
        <v>0</v>
      </c>
      <c r="AO1326" s="11">
        <f t="shared" si="3979"/>
        <v>0</v>
      </c>
      <c r="AP1326" s="11">
        <f t="shared" si="3979"/>
        <v>0</v>
      </c>
      <c r="AQ1326" s="18">
        <f>AQ1327</f>
        <v>360</v>
      </c>
      <c r="AR1326" s="18">
        <f>AR1327</f>
        <v>0</v>
      </c>
      <c r="AS1326" s="11">
        <f t="shared" si="3980"/>
        <v>0</v>
      </c>
      <c r="AT1326" s="11">
        <f t="shared" si="3980"/>
        <v>0</v>
      </c>
      <c r="AU1326" s="11">
        <f t="shared" si="3980"/>
        <v>0</v>
      </c>
      <c r="AV1326" s="11">
        <f t="shared" si="3980"/>
        <v>0</v>
      </c>
      <c r="AW1326" s="18">
        <f>AW1327</f>
        <v>360</v>
      </c>
      <c r="AX1326" s="18">
        <f>AX1327</f>
        <v>0</v>
      </c>
      <c r="AY1326" s="75">
        <f t="shared" si="3981"/>
        <v>0</v>
      </c>
      <c r="AZ1326" s="75">
        <f t="shared" si="3981"/>
        <v>0</v>
      </c>
      <c r="BA1326" s="75">
        <f t="shared" si="3981"/>
        <v>0</v>
      </c>
      <c r="BB1326" s="75">
        <f t="shared" si="3981"/>
        <v>0</v>
      </c>
      <c r="BC1326" s="81">
        <f>BC1327</f>
        <v>360</v>
      </c>
      <c r="BD1326" s="81">
        <f>BD1327</f>
        <v>0</v>
      </c>
      <c r="BE1326" s="11">
        <f t="shared" si="3982"/>
        <v>0</v>
      </c>
      <c r="BF1326" s="11">
        <f t="shared" si="3982"/>
        <v>0</v>
      </c>
      <c r="BG1326" s="11">
        <f t="shared" si="3982"/>
        <v>0</v>
      </c>
      <c r="BH1326" s="11">
        <f t="shared" si="3982"/>
        <v>0</v>
      </c>
      <c r="BI1326" s="140">
        <f>BI1327</f>
        <v>360</v>
      </c>
      <c r="BJ1326" s="140">
        <f>BJ1327</f>
        <v>0</v>
      </c>
      <c r="BK1326" s="75">
        <f t="shared" si="3983"/>
        <v>0</v>
      </c>
      <c r="BL1326" s="75">
        <f t="shared" si="3983"/>
        <v>0</v>
      </c>
      <c r="BM1326" s="75">
        <f t="shared" si="3983"/>
        <v>0</v>
      </c>
      <c r="BN1326" s="75">
        <f t="shared" si="3983"/>
        <v>0</v>
      </c>
      <c r="BO1326" s="81">
        <f>BO1327</f>
        <v>360</v>
      </c>
      <c r="BP1326" s="81">
        <f>BP1327</f>
        <v>0</v>
      </c>
      <c r="BQ1326" s="11">
        <f t="shared" si="3984"/>
        <v>0</v>
      </c>
      <c r="BR1326" s="11">
        <f t="shared" si="3984"/>
        <v>0</v>
      </c>
      <c r="BS1326" s="11">
        <f t="shared" si="3984"/>
        <v>0</v>
      </c>
      <c r="BT1326" s="11">
        <f t="shared" si="3984"/>
        <v>0</v>
      </c>
      <c r="BU1326" s="18">
        <f>BU1327</f>
        <v>360</v>
      </c>
      <c r="BV1326" s="18">
        <f>BV1327</f>
        <v>0</v>
      </c>
      <c r="BW1326" s="75">
        <f t="shared" si="3985"/>
        <v>0</v>
      </c>
      <c r="BX1326" s="75">
        <f t="shared" si="3985"/>
        <v>0</v>
      </c>
      <c r="BY1326" s="75">
        <f t="shared" si="3985"/>
        <v>0</v>
      </c>
      <c r="BZ1326" s="75">
        <f t="shared" si="3985"/>
        <v>0</v>
      </c>
      <c r="CA1326" s="81">
        <f>CA1327</f>
        <v>360</v>
      </c>
      <c r="CB1326" s="81">
        <f>CB1327</f>
        <v>0</v>
      </c>
      <c r="CC1326" s="75">
        <f t="shared" si="3986"/>
        <v>0</v>
      </c>
      <c r="CD1326" s="75">
        <f t="shared" si="3986"/>
        <v>0</v>
      </c>
      <c r="CE1326" s="75">
        <f t="shared" si="3986"/>
        <v>0</v>
      </c>
      <c r="CF1326" s="75">
        <f t="shared" si="3986"/>
        <v>0</v>
      </c>
      <c r="CG1326" s="81">
        <f>CG1327</f>
        <v>360</v>
      </c>
      <c r="CH1326" s="81">
        <f>CH1327</f>
        <v>0</v>
      </c>
      <c r="CI1326" s="11">
        <f t="shared" si="3987"/>
        <v>0</v>
      </c>
      <c r="CJ1326" s="11">
        <f t="shared" si="3987"/>
        <v>0</v>
      </c>
      <c r="CK1326" s="11">
        <f t="shared" si="3987"/>
        <v>0</v>
      </c>
      <c r="CL1326" s="11">
        <f t="shared" si="3987"/>
        <v>0</v>
      </c>
      <c r="CM1326" s="18">
        <f>CM1327</f>
        <v>360</v>
      </c>
      <c r="CN1326" s="18">
        <f>CN1327</f>
        <v>0</v>
      </c>
    </row>
    <row r="1327" spans="1:92" hidden="1" x14ac:dyDescent="0.25">
      <c r="A1327" s="63" t="s">
        <v>309</v>
      </c>
      <c r="B1327" s="22" t="s">
        <v>293</v>
      </c>
      <c r="C1327" s="22" t="s">
        <v>35</v>
      </c>
      <c r="D1327" s="22" t="s">
        <v>87</v>
      </c>
      <c r="E1327" s="22" t="s">
        <v>335</v>
      </c>
      <c r="F1327" s="44" t="s">
        <v>310</v>
      </c>
      <c r="G1327" s="11">
        <v>360</v>
      </c>
      <c r="H1327" s="11"/>
      <c r="I1327" s="11"/>
      <c r="J1327" s="11"/>
      <c r="K1327" s="11"/>
      <c r="L1327" s="11"/>
      <c r="M1327" s="11">
        <f>G1327+I1327+J1327+K1327+L1327</f>
        <v>360</v>
      </c>
      <c r="N1327" s="11">
        <f>H1327+J1327</f>
        <v>0</v>
      </c>
      <c r="O1327" s="11"/>
      <c r="P1327" s="11"/>
      <c r="Q1327" s="11"/>
      <c r="R1327" s="11"/>
      <c r="S1327" s="11">
        <f>M1327+O1327+P1327+Q1327+R1327</f>
        <v>360</v>
      </c>
      <c r="T1327" s="11">
        <f>N1327+P1327</f>
        <v>0</v>
      </c>
      <c r="U1327" s="11"/>
      <c r="V1327" s="11"/>
      <c r="W1327" s="11"/>
      <c r="X1327" s="11"/>
      <c r="Y1327" s="11">
        <f>S1327+U1327+V1327+W1327+X1327</f>
        <v>360</v>
      </c>
      <c r="Z1327" s="11">
        <f>T1327+V1327</f>
        <v>0</v>
      </c>
      <c r="AA1327" s="11"/>
      <c r="AB1327" s="11"/>
      <c r="AC1327" s="11"/>
      <c r="AD1327" s="11"/>
      <c r="AE1327" s="11">
        <f>Y1327+AA1327+AB1327+AC1327+AD1327</f>
        <v>360</v>
      </c>
      <c r="AF1327" s="11">
        <f>Z1327+AB1327</f>
        <v>0</v>
      </c>
      <c r="AG1327" s="11"/>
      <c r="AH1327" s="11"/>
      <c r="AI1327" s="11"/>
      <c r="AJ1327" s="11"/>
      <c r="AK1327" s="75">
        <f>AE1327+AG1327+AH1327+AI1327+AJ1327</f>
        <v>360</v>
      </c>
      <c r="AL1327" s="75">
        <f>AF1327+AH1327</f>
        <v>0</v>
      </c>
      <c r="AM1327" s="11"/>
      <c r="AN1327" s="11"/>
      <c r="AO1327" s="11"/>
      <c r="AP1327" s="11"/>
      <c r="AQ1327" s="11">
        <f>AK1327+AM1327+AN1327+AO1327+AP1327</f>
        <v>360</v>
      </c>
      <c r="AR1327" s="11">
        <f>AL1327+AN1327</f>
        <v>0</v>
      </c>
      <c r="AS1327" s="11"/>
      <c r="AT1327" s="11"/>
      <c r="AU1327" s="11"/>
      <c r="AV1327" s="11"/>
      <c r="AW1327" s="11">
        <f>AQ1327+AS1327+AT1327+AU1327+AV1327</f>
        <v>360</v>
      </c>
      <c r="AX1327" s="11">
        <f>AR1327+AT1327</f>
        <v>0</v>
      </c>
      <c r="AY1327" s="75"/>
      <c r="AZ1327" s="75"/>
      <c r="BA1327" s="75"/>
      <c r="BB1327" s="75"/>
      <c r="BC1327" s="75">
        <f>AW1327+AY1327+AZ1327+BA1327+BB1327</f>
        <v>360</v>
      </c>
      <c r="BD1327" s="75">
        <f>AX1327+AZ1327</f>
        <v>0</v>
      </c>
      <c r="BE1327" s="11"/>
      <c r="BF1327" s="11"/>
      <c r="BG1327" s="11"/>
      <c r="BH1327" s="11"/>
      <c r="BI1327" s="138">
        <f>BC1327+BE1327+BF1327+BG1327+BH1327</f>
        <v>360</v>
      </c>
      <c r="BJ1327" s="138">
        <f>BD1327+BF1327</f>
        <v>0</v>
      </c>
      <c r="BK1327" s="75"/>
      <c r="BL1327" s="75"/>
      <c r="BM1327" s="75"/>
      <c r="BN1327" s="75"/>
      <c r="BO1327" s="75">
        <f>BI1327+BK1327+BL1327+BM1327+BN1327</f>
        <v>360</v>
      </c>
      <c r="BP1327" s="75">
        <f>BJ1327+BL1327</f>
        <v>0</v>
      </c>
      <c r="BQ1327" s="11"/>
      <c r="BR1327" s="11"/>
      <c r="BS1327" s="11"/>
      <c r="BT1327" s="11"/>
      <c r="BU1327" s="11">
        <f>BO1327+BQ1327+BR1327+BS1327+BT1327</f>
        <v>360</v>
      </c>
      <c r="BV1327" s="11">
        <f>BP1327+BR1327</f>
        <v>0</v>
      </c>
      <c r="BW1327" s="75"/>
      <c r="BX1327" s="75"/>
      <c r="BY1327" s="75"/>
      <c r="BZ1327" s="75"/>
      <c r="CA1327" s="75">
        <f>BU1327+BW1327+BX1327+BY1327+BZ1327</f>
        <v>360</v>
      </c>
      <c r="CB1327" s="75">
        <f>BV1327+BX1327</f>
        <v>0</v>
      </c>
      <c r="CC1327" s="75"/>
      <c r="CD1327" s="75"/>
      <c r="CE1327" s="75"/>
      <c r="CF1327" s="75"/>
      <c r="CG1327" s="75">
        <f>CA1327+CC1327+CD1327+CE1327+CF1327</f>
        <v>360</v>
      </c>
      <c r="CH1327" s="75">
        <f>CB1327+CD1327</f>
        <v>0</v>
      </c>
      <c r="CI1327" s="11"/>
      <c r="CJ1327" s="11"/>
      <c r="CK1327" s="11"/>
      <c r="CL1327" s="11"/>
      <c r="CM1327" s="11">
        <f>CG1327+CI1327+CJ1327+CK1327+CL1327</f>
        <v>360</v>
      </c>
      <c r="CN1327" s="11">
        <f>CH1327+CJ1327</f>
        <v>0</v>
      </c>
    </row>
    <row r="1328" spans="1:92" ht="69" hidden="1" customHeight="1" x14ac:dyDescent="0.25">
      <c r="A1328" s="63" t="s">
        <v>356</v>
      </c>
      <c r="B1328" s="22" t="s">
        <v>293</v>
      </c>
      <c r="C1328" s="22" t="s">
        <v>35</v>
      </c>
      <c r="D1328" s="22" t="s">
        <v>87</v>
      </c>
      <c r="E1328" s="22" t="s">
        <v>446</v>
      </c>
      <c r="F1328" s="44"/>
      <c r="G1328" s="11">
        <f>G1329</f>
        <v>120</v>
      </c>
      <c r="H1328" s="11">
        <f t="shared" ref="H1328:R1329" si="3988">H1329</f>
        <v>0</v>
      </c>
      <c r="I1328" s="11">
        <f t="shared" si="3988"/>
        <v>0</v>
      </c>
      <c r="J1328" s="11">
        <f t="shared" si="3988"/>
        <v>0</v>
      </c>
      <c r="K1328" s="11">
        <f t="shared" si="3988"/>
        <v>0</v>
      </c>
      <c r="L1328" s="11">
        <f t="shared" si="3988"/>
        <v>0</v>
      </c>
      <c r="M1328" s="11">
        <f t="shared" si="3988"/>
        <v>120</v>
      </c>
      <c r="N1328" s="11">
        <f t="shared" si="3988"/>
        <v>0</v>
      </c>
      <c r="O1328" s="11">
        <f t="shared" si="3988"/>
        <v>0</v>
      </c>
      <c r="P1328" s="11">
        <f t="shared" si="3988"/>
        <v>0</v>
      </c>
      <c r="Q1328" s="11">
        <f t="shared" si="3988"/>
        <v>0</v>
      </c>
      <c r="R1328" s="11">
        <f t="shared" si="3988"/>
        <v>0</v>
      </c>
      <c r="S1328" s="11">
        <f>S1329</f>
        <v>120</v>
      </c>
      <c r="T1328" s="11">
        <f>T1329</f>
        <v>0</v>
      </c>
      <c r="U1328" s="11">
        <f t="shared" ref="U1328:X1329" si="3989">U1329</f>
        <v>0</v>
      </c>
      <c r="V1328" s="11">
        <f t="shared" si="3989"/>
        <v>0</v>
      </c>
      <c r="W1328" s="11">
        <f t="shared" si="3989"/>
        <v>0</v>
      </c>
      <c r="X1328" s="11">
        <f t="shared" si="3989"/>
        <v>0</v>
      </c>
      <c r="Y1328" s="11">
        <f>Y1329</f>
        <v>120</v>
      </c>
      <c r="Z1328" s="11">
        <f>Z1329</f>
        <v>0</v>
      </c>
      <c r="AA1328" s="11">
        <f t="shared" ref="AA1328:AD1329" si="3990">AA1329</f>
        <v>0</v>
      </c>
      <c r="AB1328" s="11">
        <f t="shared" si="3990"/>
        <v>0</v>
      </c>
      <c r="AC1328" s="11">
        <f t="shared" si="3990"/>
        <v>0</v>
      </c>
      <c r="AD1328" s="11">
        <f t="shared" si="3990"/>
        <v>0</v>
      </c>
      <c r="AE1328" s="11">
        <f>AE1329</f>
        <v>120</v>
      </c>
      <c r="AF1328" s="11">
        <f>AF1329</f>
        <v>0</v>
      </c>
      <c r="AG1328" s="11">
        <f t="shared" ref="AG1328:AJ1329" si="3991">AG1329</f>
        <v>0</v>
      </c>
      <c r="AH1328" s="11">
        <f t="shared" si="3991"/>
        <v>0</v>
      </c>
      <c r="AI1328" s="11">
        <f t="shared" si="3991"/>
        <v>0</v>
      </c>
      <c r="AJ1328" s="11">
        <f t="shared" si="3991"/>
        <v>0</v>
      </c>
      <c r="AK1328" s="75">
        <f>AK1329</f>
        <v>120</v>
      </c>
      <c r="AL1328" s="75">
        <f>AL1329</f>
        <v>0</v>
      </c>
      <c r="AM1328" s="11">
        <f t="shared" ref="AM1328:AP1329" si="3992">AM1329</f>
        <v>0</v>
      </c>
      <c r="AN1328" s="11">
        <f t="shared" si="3992"/>
        <v>0</v>
      </c>
      <c r="AO1328" s="11">
        <f t="shared" si="3992"/>
        <v>0</v>
      </c>
      <c r="AP1328" s="11">
        <f t="shared" si="3992"/>
        <v>0</v>
      </c>
      <c r="AQ1328" s="11">
        <f>AQ1329</f>
        <v>120</v>
      </c>
      <c r="AR1328" s="11">
        <f>AR1329</f>
        <v>0</v>
      </c>
      <c r="AS1328" s="11">
        <f t="shared" ref="AS1328:AV1329" si="3993">AS1329</f>
        <v>0</v>
      </c>
      <c r="AT1328" s="11">
        <f t="shared" si="3993"/>
        <v>0</v>
      </c>
      <c r="AU1328" s="11">
        <f t="shared" si="3993"/>
        <v>0</v>
      </c>
      <c r="AV1328" s="11">
        <f t="shared" si="3993"/>
        <v>0</v>
      </c>
      <c r="AW1328" s="11">
        <f>AW1329</f>
        <v>120</v>
      </c>
      <c r="AX1328" s="11">
        <f>AX1329</f>
        <v>0</v>
      </c>
      <c r="AY1328" s="75">
        <f t="shared" ref="AY1328:BB1329" si="3994">AY1329</f>
        <v>0</v>
      </c>
      <c r="AZ1328" s="75">
        <f t="shared" si="3994"/>
        <v>0</v>
      </c>
      <c r="BA1328" s="75">
        <f t="shared" si="3994"/>
        <v>0</v>
      </c>
      <c r="BB1328" s="75">
        <f t="shared" si="3994"/>
        <v>0</v>
      </c>
      <c r="BC1328" s="75">
        <f>BC1329</f>
        <v>120</v>
      </c>
      <c r="BD1328" s="75">
        <f>BD1329</f>
        <v>0</v>
      </c>
      <c r="BE1328" s="11">
        <f t="shared" ref="BE1328:BH1329" si="3995">BE1329</f>
        <v>0</v>
      </c>
      <c r="BF1328" s="11">
        <f t="shared" si="3995"/>
        <v>0</v>
      </c>
      <c r="BG1328" s="11">
        <f t="shared" si="3995"/>
        <v>0</v>
      </c>
      <c r="BH1328" s="11">
        <f t="shared" si="3995"/>
        <v>0</v>
      </c>
      <c r="BI1328" s="138">
        <f>BI1329</f>
        <v>120</v>
      </c>
      <c r="BJ1328" s="138">
        <f>BJ1329</f>
        <v>0</v>
      </c>
      <c r="BK1328" s="75">
        <f t="shared" ref="BK1328:BN1329" si="3996">BK1329</f>
        <v>0</v>
      </c>
      <c r="BL1328" s="75">
        <f t="shared" si="3996"/>
        <v>0</v>
      </c>
      <c r="BM1328" s="75">
        <f t="shared" si="3996"/>
        <v>0</v>
      </c>
      <c r="BN1328" s="75">
        <f t="shared" si="3996"/>
        <v>0</v>
      </c>
      <c r="BO1328" s="75">
        <f>BO1329</f>
        <v>120</v>
      </c>
      <c r="BP1328" s="75">
        <f>BP1329</f>
        <v>0</v>
      </c>
      <c r="BQ1328" s="11">
        <f t="shared" ref="BQ1328:BT1329" si="3997">BQ1329</f>
        <v>0</v>
      </c>
      <c r="BR1328" s="11">
        <f t="shared" si="3997"/>
        <v>0</v>
      </c>
      <c r="BS1328" s="11">
        <f t="shared" si="3997"/>
        <v>0</v>
      </c>
      <c r="BT1328" s="11">
        <f t="shared" si="3997"/>
        <v>0</v>
      </c>
      <c r="BU1328" s="11">
        <f>BU1329</f>
        <v>120</v>
      </c>
      <c r="BV1328" s="11">
        <f>BV1329</f>
        <v>0</v>
      </c>
      <c r="BW1328" s="75">
        <f t="shared" ref="BW1328:BZ1329" si="3998">BW1329</f>
        <v>0</v>
      </c>
      <c r="BX1328" s="75">
        <f t="shared" si="3998"/>
        <v>0</v>
      </c>
      <c r="BY1328" s="75">
        <f t="shared" si="3998"/>
        <v>0</v>
      </c>
      <c r="BZ1328" s="75">
        <f t="shared" si="3998"/>
        <v>0</v>
      </c>
      <c r="CA1328" s="75">
        <f>CA1329</f>
        <v>120</v>
      </c>
      <c r="CB1328" s="75">
        <f>CB1329</f>
        <v>0</v>
      </c>
      <c r="CC1328" s="75">
        <f t="shared" ref="CC1328:CF1329" si="3999">CC1329</f>
        <v>0</v>
      </c>
      <c r="CD1328" s="75">
        <f t="shared" si="3999"/>
        <v>0</v>
      </c>
      <c r="CE1328" s="75">
        <f t="shared" si="3999"/>
        <v>0</v>
      </c>
      <c r="CF1328" s="75">
        <f t="shared" si="3999"/>
        <v>0</v>
      </c>
      <c r="CG1328" s="75">
        <f>CG1329</f>
        <v>120</v>
      </c>
      <c r="CH1328" s="75">
        <f>CH1329</f>
        <v>0</v>
      </c>
      <c r="CI1328" s="11">
        <f t="shared" ref="CI1328:CL1329" si="4000">CI1329</f>
        <v>0</v>
      </c>
      <c r="CJ1328" s="11">
        <f t="shared" si="4000"/>
        <v>0</v>
      </c>
      <c r="CK1328" s="11">
        <f t="shared" si="4000"/>
        <v>0</v>
      </c>
      <c r="CL1328" s="11">
        <f t="shared" si="4000"/>
        <v>0</v>
      </c>
      <c r="CM1328" s="11">
        <f>CM1329</f>
        <v>120</v>
      </c>
      <c r="CN1328" s="11">
        <f>CN1329</f>
        <v>0</v>
      </c>
    </row>
    <row r="1329" spans="1:92" hidden="1" x14ac:dyDescent="0.25">
      <c r="A1329" s="63" t="s">
        <v>112</v>
      </c>
      <c r="B1329" s="22" t="s">
        <v>293</v>
      </c>
      <c r="C1329" s="22" t="s">
        <v>35</v>
      </c>
      <c r="D1329" s="22" t="s">
        <v>87</v>
      </c>
      <c r="E1329" s="22" t="s">
        <v>446</v>
      </c>
      <c r="F1329" s="44" t="s">
        <v>357</v>
      </c>
      <c r="G1329" s="11">
        <f>G1330</f>
        <v>120</v>
      </c>
      <c r="H1329" s="11">
        <f t="shared" si="3988"/>
        <v>0</v>
      </c>
      <c r="I1329" s="11">
        <f t="shared" si="3988"/>
        <v>0</v>
      </c>
      <c r="J1329" s="11">
        <f t="shared" si="3988"/>
        <v>0</v>
      </c>
      <c r="K1329" s="11">
        <f t="shared" si="3988"/>
        <v>0</v>
      </c>
      <c r="L1329" s="11">
        <f t="shared" si="3988"/>
        <v>0</v>
      </c>
      <c r="M1329" s="11">
        <f t="shared" si="3988"/>
        <v>120</v>
      </c>
      <c r="N1329" s="11">
        <f t="shared" si="3988"/>
        <v>0</v>
      </c>
      <c r="O1329" s="11">
        <f t="shared" si="3988"/>
        <v>0</v>
      </c>
      <c r="P1329" s="11">
        <f t="shared" si="3988"/>
        <v>0</v>
      </c>
      <c r="Q1329" s="11">
        <f t="shared" si="3988"/>
        <v>0</v>
      </c>
      <c r="R1329" s="11">
        <f t="shared" si="3988"/>
        <v>0</v>
      </c>
      <c r="S1329" s="11">
        <f>S1330</f>
        <v>120</v>
      </c>
      <c r="T1329" s="11">
        <f>T1330</f>
        <v>0</v>
      </c>
      <c r="U1329" s="11">
        <f t="shared" si="3989"/>
        <v>0</v>
      </c>
      <c r="V1329" s="11">
        <f t="shared" si="3989"/>
        <v>0</v>
      </c>
      <c r="W1329" s="11">
        <f t="shared" si="3989"/>
        <v>0</v>
      </c>
      <c r="X1329" s="11">
        <f t="shared" si="3989"/>
        <v>0</v>
      </c>
      <c r="Y1329" s="11">
        <f>Y1330</f>
        <v>120</v>
      </c>
      <c r="Z1329" s="11">
        <f>Z1330</f>
        <v>0</v>
      </c>
      <c r="AA1329" s="11">
        <f t="shared" si="3990"/>
        <v>0</v>
      </c>
      <c r="AB1329" s="11">
        <f t="shared" si="3990"/>
        <v>0</v>
      </c>
      <c r="AC1329" s="11">
        <f t="shared" si="3990"/>
        <v>0</v>
      </c>
      <c r="AD1329" s="11">
        <f t="shared" si="3990"/>
        <v>0</v>
      </c>
      <c r="AE1329" s="11">
        <f>AE1330</f>
        <v>120</v>
      </c>
      <c r="AF1329" s="11">
        <f>AF1330</f>
        <v>0</v>
      </c>
      <c r="AG1329" s="11">
        <f t="shared" si="3991"/>
        <v>0</v>
      </c>
      <c r="AH1329" s="11">
        <f t="shared" si="3991"/>
        <v>0</v>
      </c>
      <c r="AI1329" s="11">
        <f t="shared" si="3991"/>
        <v>0</v>
      </c>
      <c r="AJ1329" s="11">
        <f t="shared" si="3991"/>
        <v>0</v>
      </c>
      <c r="AK1329" s="75">
        <f>AK1330</f>
        <v>120</v>
      </c>
      <c r="AL1329" s="75">
        <f>AL1330</f>
        <v>0</v>
      </c>
      <c r="AM1329" s="11">
        <f t="shared" si="3992"/>
        <v>0</v>
      </c>
      <c r="AN1329" s="11">
        <f t="shared" si="3992"/>
        <v>0</v>
      </c>
      <c r="AO1329" s="11">
        <f t="shared" si="3992"/>
        <v>0</v>
      </c>
      <c r="AP1329" s="11">
        <f t="shared" si="3992"/>
        <v>0</v>
      </c>
      <c r="AQ1329" s="11">
        <f>AQ1330</f>
        <v>120</v>
      </c>
      <c r="AR1329" s="11">
        <f>AR1330</f>
        <v>0</v>
      </c>
      <c r="AS1329" s="11">
        <f t="shared" si="3993"/>
        <v>0</v>
      </c>
      <c r="AT1329" s="11">
        <f t="shared" si="3993"/>
        <v>0</v>
      </c>
      <c r="AU1329" s="11">
        <f t="shared" si="3993"/>
        <v>0</v>
      </c>
      <c r="AV1329" s="11">
        <f t="shared" si="3993"/>
        <v>0</v>
      </c>
      <c r="AW1329" s="11">
        <f>AW1330</f>
        <v>120</v>
      </c>
      <c r="AX1329" s="11">
        <f>AX1330</f>
        <v>0</v>
      </c>
      <c r="AY1329" s="75">
        <f t="shared" si="3994"/>
        <v>0</v>
      </c>
      <c r="AZ1329" s="75">
        <f t="shared" si="3994"/>
        <v>0</v>
      </c>
      <c r="BA1329" s="75">
        <f t="shared" si="3994"/>
        <v>0</v>
      </c>
      <c r="BB1329" s="75">
        <f t="shared" si="3994"/>
        <v>0</v>
      </c>
      <c r="BC1329" s="75">
        <f>BC1330</f>
        <v>120</v>
      </c>
      <c r="BD1329" s="75">
        <f>BD1330</f>
        <v>0</v>
      </c>
      <c r="BE1329" s="11">
        <f t="shared" si="3995"/>
        <v>0</v>
      </c>
      <c r="BF1329" s="11">
        <f t="shared" si="3995"/>
        <v>0</v>
      </c>
      <c r="BG1329" s="11">
        <f t="shared" si="3995"/>
        <v>0</v>
      </c>
      <c r="BH1329" s="11">
        <f t="shared" si="3995"/>
        <v>0</v>
      </c>
      <c r="BI1329" s="138">
        <f>BI1330</f>
        <v>120</v>
      </c>
      <c r="BJ1329" s="138">
        <f>BJ1330</f>
        <v>0</v>
      </c>
      <c r="BK1329" s="75">
        <f t="shared" si="3996"/>
        <v>0</v>
      </c>
      <c r="BL1329" s="75">
        <f t="shared" si="3996"/>
        <v>0</v>
      </c>
      <c r="BM1329" s="75">
        <f t="shared" si="3996"/>
        <v>0</v>
      </c>
      <c r="BN1329" s="75">
        <f t="shared" si="3996"/>
        <v>0</v>
      </c>
      <c r="BO1329" s="75">
        <f>BO1330</f>
        <v>120</v>
      </c>
      <c r="BP1329" s="75">
        <f>BP1330</f>
        <v>0</v>
      </c>
      <c r="BQ1329" s="11">
        <f t="shared" si="3997"/>
        <v>0</v>
      </c>
      <c r="BR1329" s="11">
        <f t="shared" si="3997"/>
        <v>0</v>
      </c>
      <c r="BS1329" s="11">
        <f t="shared" si="3997"/>
        <v>0</v>
      </c>
      <c r="BT1329" s="11">
        <f t="shared" si="3997"/>
        <v>0</v>
      </c>
      <c r="BU1329" s="11">
        <f>BU1330</f>
        <v>120</v>
      </c>
      <c r="BV1329" s="11">
        <f>BV1330</f>
        <v>0</v>
      </c>
      <c r="BW1329" s="75">
        <f t="shared" si="3998"/>
        <v>0</v>
      </c>
      <c r="BX1329" s="75">
        <f t="shared" si="3998"/>
        <v>0</v>
      </c>
      <c r="BY1329" s="75">
        <f t="shared" si="3998"/>
        <v>0</v>
      </c>
      <c r="BZ1329" s="75">
        <f t="shared" si="3998"/>
        <v>0</v>
      </c>
      <c r="CA1329" s="75">
        <f>CA1330</f>
        <v>120</v>
      </c>
      <c r="CB1329" s="75">
        <f>CB1330</f>
        <v>0</v>
      </c>
      <c r="CC1329" s="75">
        <f t="shared" si="3999"/>
        <v>0</v>
      </c>
      <c r="CD1329" s="75">
        <f t="shared" si="3999"/>
        <v>0</v>
      </c>
      <c r="CE1329" s="75">
        <f t="shared" si="3999"/>
        <v>0</v>
      </c>
      <c r="CF1329" s="75">
        <f t="shared" si="3999"/>
        <v>0</v>
      </c>
      <c r="CG1329" s="75">
        <f>CG1330</f>
        <v>120</v>
      </c>
      <c r="CH1329" s="75">
        <f>CH1330</f>
        <v>0</v>
      </c>
      <c r="CI1329" s="11">
        <f t="shared" si="4000"/>
        <v>0</v>
      </c>
      <c r="CJ1329" s="11">
        <f t="shared" si="4000"/>
        <v>0</v>
      </c>
      <c r="CK1329" s="11">
        <f t="shared" si="4000"/>
        <v>0</v>
      </c>
      <c r="CL1329" s="11">
        <f t="shared" si="4000"/>
        <v>0</v>
      </c>
      <c r="CM1329" s="11">
        <f>CM1330</f>
        <v>120</v>
      </c>
      <c r="CN1329" s="11">
        <f>CN1330</f>
        <v>0</v>
      </c>
    </row>
    <row r="1330" spans="1:92" hidden="1" x14ac:dyDescent="0.25">
      <c r="A1330" s="63" t="s">
        <v>309</v>
      </c>
      <c r="B1330" s="22" t="s">
        <v>293</v>
      </c>
      <c r="C1330" s="22" t="s">
        <v>35</v>
      </c>
      <c r="D1330" s="22" t="s">
        <v>87</v>
      </c>
      <c r="E1330" s="22" t="s">
        <v>446</v>
      </c>
      <c r="F1330" s="44" t="s">
        <v>310</v>
      </c>
      <c r="G1330" s="11">
        <v>120</v>
      </c>
      <c r="H1330" s="11"/>
      <c r="I1330" s="11"/>
      <c r="J1330" s="11"/>
      <c r="K1330" s="11"/>
      <c r="L1330" s="11"/>
      <c r="M1330" s="11">
        <f>G1330+I1330+J1330+K1330+L1330</f>
        <v>120</v>
      </c>
      <c r="N1330" s="11">
        <f>H1330+J1330</f>
        <v>0</v>
      </c>
      <c r="O1330" s="11"/>
      <c r="P1330" s="11"/>
      <c r="Q1330" s="11"/>
      <c r="R1330" s="11"/>
      <c r="S1330" s="11">
        <f>M1330+O1330+P1330+Q1330+R1330</f>
        <v>120</v>
      </c>
      <c r="T1330" s="11">
        <f>N1330+P1330</f>
        <v>0</v>
      </c>
      <c r="U1330" s="11"/>
      <c r="V1330" s="11"/>
      <c r="W1330" s="11"/>
      <c r="X1330" s="11"/>
      <c r="Y1330" s="11">
        <f>S1330+U1330+V1330+W1330+X1330</f>
        <v>120</v>
      </c>
      <c r="Z1330" s="11">
        <f>T1330+V1330</f>
        <v>0</v>
      </c>
      <c r="AA1330" s="11"/>
      <c r="AB1330" s="11"/>
      <c r="AC1330" s="11"/>
      <c r="AD1330" s="11"/>
      <c r="AE1330" s="11">
        <f>Y1330+AA1330+AB1330+AC1330+AD1330</f>
        <v>120</v>
      </c>
      <c r="AF1330" s="11">
        <f>Z1330+AB1330</f>
        <v>0</v>
      </c>
      <c r="AG1330" s="11"/>
      <c r="AH1330" s="11"/>
      <c r="AI1330" s="11"/>
      <c r="AJ1330" s="11"/>
      <c r="AK1330" s="75">
        <f>AE1330+AG1330+AH1330+AI1330+AJ1330</f>
        <v>120</v>
      </c>
      <c r="AL1330" s="75">
        <f>AF1330+AH1330</f>
        <v>0</v>
      </c>
      <c r="AM1330" s="11"/>
      <c r="AN1330" s="11"/>
      <c r="AO1330" s="11"/>
      <c r="AP1330" s="11"/>
      <c r="AQ1330" s="11">
        <f>AK1330+AM1330+AN1330+AO1330+AP1330</f>
        <v>120</v>
      </c>
      <c r="AR1330" s="11">
        <f>AL1330+AN1330</f>
        <v>0</v>
      </c>
      <c r="AS1330" s="11"/>
      <c r="AT1330" s="11"/>
      <c r="AU1330" s="11"/>
      <c r="AV1330" s="11"/>
      <c r="AW1330" s="11">
        <f>AQ1330+AS1330+AT1330+AU1330+AV1330</f>
        <v>120</v>
      </c>
      <c r="AX1330" s="11">
        <f>AR1330+AT1330</f>
        <v>0</v>
      </c>
      <c r="AY1330" s="75"/>
      <c r="AZ1330" s="75"/>
      <c r="BA1330" s="75"/>
      <c r="BB1330" s="75"/>
      <c r="BC1330" s="75">
        <f>AW1330+AY1330+AZ1330+BA1330+BB1330</f>
        <v>120</v>
      </c>
      <c r="BD1330" s="75">
        <f>AX1330+AZ1330</f>
        <v>0</v>
      </c>
      <c r="BE1330" s="11"/>
      <c r="BF1330" s="11"/>
      <c r="BG1330" s="11"/>
      <c r="BH1330" s="11"/>
      <c r="BI1330" s="138">
        <f>BC1330+BE1330+BF1330+BG1330+BH1330</f>
        <v>120</v>
      </c>
      <c r="BJ1330" s="138">
        <f>BD1330+BF1330</f>
        <v>0</v>
      </c>
      <c r="BK1330" s="75"/>
      <c r="BL1330" s="75"/>
      <c r="BM1330" s="75"/>
      <c r="BN1330" s="75"/>
      <c r="BO1330" s="75">
        <f>BI1330+BK1330+BL1330+BM1330+BN1330</f>
        <v>120</v>
      </c>
      <c r="BP1330" s="75">
        <f>BJ1330+BL1330</f>
        <v>0</v>
      </c>
      <c r="BQ1330" s="11"/>
      <c r="BR1330" s="11"/>
      <c r="BS1330" s="11"/>
      <c r="BT1330" s="11"/>
      <c r="BU1330" s="11">
        <f>BO1330+BQ1330+BR1330+BS1330+BT1330</f>
        <v>120</v>
      </c>
      <c r="BV1330" s="11">
        <f>BP1330+BR1330</f>
        <v>0</v>
      </c>
      <c r="BW1330" s="75"/>
      <c r="BX1330" s="75"/>
      <c r="BY1330" s="75"/>
      <c r="BZ1330" s="75"/>
      <c r="CA1330" s="75">
        <f>BU1330+BW1330+BX1330+BY1330+BZ1330</f>
        <v>120</v>
      </c>
      <c r="CB1330" s="75">
        <f>BV1330+BX1330</f>
        <v>0</v>
      </c>
      <c r="CC1330" s="75"/>
      <c r="CD1330" s="75"/>
      <c r="CE1330" s="75"/>
      <c r="CF1330" s="75"/>
      <c r="CG1330" s="75">
        <f>CA1330+CC1330+CD1330+CE1330+CF1330</f>
        <v>120</v>
      </c>
      <c r="CH1330" s="75">
        <f>CB1330+CD1330</f>
        <v>0</v>
      </c>
      <c r="CI1330" s="11"/>
      <c r="CJ1330" s="11"/>
      <c r="CK1330" s="11"/>
      <c r="CL1330" s="11"/>
      <c r="CM1330" s="11">
        <f>CG1330+CI1330+CJ1330+CK1330+CL1330</f>
        <v>120</v>
      </c>
      <c r="CN1330" s="11">
        <f>CH1330+CJ1330</f>
        <v>0</v>
      </c>
    </row>
    <row r="1331" spans="1:92" ht="24.75" hidden="1" customHeight="1" x14ac:dyDescent="0.25">
      <c r="A1331" s="51" t="s">
        <v>336</v>
      </c>
      <c r="B1331" s="22" t="s">
        <v>293</v>
      </c>
      <c r="C1331" s="22" t="s">
        <v>35</v>
      </c>
      <c r="D1331" s="22" t="s">
        <v>87</v>
      </c>
      <c r="E1331" s="22" t="s">
        <v>337</v>
      </c>
      <c r="F1331" s="22"/>
      <c r="G1331" s="18">
        <f>G1332</f>
        <v>1830</v>
      </c>
      <c r="H1331" s="18">
        <f t="shared" ref="H1331:R1332" si="4001">H1332</f>
        <v>0</v>
      </c>
      <c r="I1331" s="11">
        <f t="shared" si="4001"/>
        <v>0</v>
      </c>
      <c r="J1331" s="11">
        <f t="shared" si="4001"/>
        <v>0</v>
      </c>
      <c r="K1331" s="11">
        <f t="shared" si="4001"/>
        <v>0</v>
      </c>
      <c r="L1331" s="11">
        <f t="shared" si="4001"/>
        <v>0</v>
      </c>
      <c r="M1331" s="18">
        <f t="shared" si="4001"/>
        <v>1830</v>
      </c>
      <c r="N1331" s="18">
        <f t="shared" si="4001"/>
        <v>0</v>
      </c>
      <c r="O1331" s="11">
        <f t="shared" si="4001"/>
        <v>0</v>
      </c>
      <c r="P1331" s="11">
        <f t="shared" si="4001"/>
        <v>0</v>
      </c>
      <c r="Q1331" s="11">
        <f t="shared" si="4001"/>
        <v>0</v>
      </c>
      <c r="R1331" s="11">
        <f t="shared" si="4001"/>
        <v>0</v>
      </c>
      <c r="S1331" s="18">
        <f>S1332</f>
        <v>1830</v>
      </c>
      <c r="T1331" s="18">
        <f>T1332</f>
        <v>0</v>
      </c>
      <c r="U1331" s="11">
        <f t="shared" ref="U1331:X1332" si="4002">U1332</f>
        <v>0</v>
      </c>
      <c r="V1331" s="11">
        <f t="shared" si="4002"/>
        <v>0</v>
      </c>
      <c r="W1331" s="11">
        <f t="shared" si="4002"/>
        <v>0</v>
      </c>
      <c r="X1331" s="11">
        <f t="shared" si="4002"/>
        <v>0</v>
      </c>
      <c r="Y1331" s="18">
        <f>Y1332</f>
        <v>1830</v>
      </c>
      <c r="Z1331" s="18">
        <f>Z1332</f>
        <v>0</v>
      </c>
      <c r="AA1331" s="11">
        <f t="shared" ref="AA1331:AD1332" si="4003">AA1332</f>
        <v>0</v>
      </c>
      <c r="AB1331" s="11">
        <f t="shared" si="4003"/>
        <v>0</v>
      </c>
      <c r="AC1331" s="11">
        <f t="shared" si="4003"/>
        <v>0</v>
      </c>
      <c r="AD1331" s="11">
        <f t="shared" si="4003"/>
        <v>0</v>
      </c>
      <c r="AE1331" s="18">
        <f>AE1332</f>
        <v>1830</v>
      </c>
      <c r="AF1331" s="18">
        <f>AF1332</f>
        <v>0</v>
      </c>
      <c r="AG1331" s="11">
        <f t="shared" ref="AG1331:AJ1332" si="4004">AG1332</f>
        <v>0</v>
      </c>
      <c r="AH1331" s="11">
        <f t="shared" si="4004"/>
        <v>0</v>
      </c>
      <c r="AI1331" s="11">
        <f t="shared" si="4004"/>
        <v>0</v>
      </c>
      <c r="AJ1331" s="11">
        <f t="shared" si="4004"/>
        <v>0</v>
      </c>
      <c r="AK1331" s="81">
        <f>AK1332</f>
        <v>1830</v>
      </c>
      <c r="AL1331" s="81">
        <f>AL1332</f>
        <v>0</v>
      </c>
      <c r="AM1331" s="11">
        <f t="shared" ref="AM1331:AP1332" si="4005">AM1332</f>
        <v>0</v>
      </c>
      <c r="AN1331" s="11">
        <f t="shared" si="4005"/>
        <v>0</v>
      </c>
      <c r="AO1331" s="11">
        <f t="shared" si="4005"/>
        <v>0</v>
      </c>
      <c r="AP1331" s="11">
        <f t="shared" si="4005"/>
        <v>0</v>
      </c>
      <c r="AQ1331" s="18">
        <f>AQ1332</f>
        <v>1830</v>
      </c>
      <c r="AR1331" s="18">
        <f>AR1332</f>
        <v>0</v>
      </c>
      <c r="AS1331" s="11">
        <f t="shared" ref="AS1331:AV1332" si="4006">AS1332</f>
        <v>0</v>
      </c>
      <c r="AT1331" s="11">
        <f t="shared" si="4006"/>
        <v>0</v>
      </c>
      <c r="AU1331" s="11">
        <f t="shared" si="4006"/>
        <v>0</v>
      </c>
      <c r="AV1331" s="11">
        <f t="shared" si="4006"/>
        <v>0</v>
      </c>
      <c r="AW1331" s="18">
        <f>AW1332</f>
        <v>1830</v>
      </c>
      <c r="AX1331" s="18">
        <f>AX1332</f>
        <v>0</v>
      </c>
      <c r="AY1331" s="75">
        <f t="shared" ref="AY1331:BB1332" si="4007">AY1332</f>
        <v>0</v>
      </c>
      <c r="AZ1331" s="75">
        <f t="shared" si="4007"/>
        <v>0</v>
      </c>
      <c r="BA1331" s="75">
        <f t="shared" si="4007"/>
        <v>0</v>
      </c>
      <c r="BB1331" s="75">
        <f t="shared" si="4007"/>
        <v>0</v>
      </c>
      <c r="BC1331" s="81">
        <f>BC1332</f>
        <v>1830</v>
      </c>
      <c r="BD1331" s="81">
        <f>BD1332</f>
        <v>0</v>
      </c>
      <c r="BE1331" s="11">
        <f t="shared" ref="BE1331:BH1332" si="4008">BE1332</f>
        <v>0</v>
      </c>
      <c r="BF1331" s="11">
        <f t="shared" si="4008"/>
        <v>0</v>
      </c>
      <c r="BG1331" s="11">
        <f t="shared" si="4008"/>
        <v>0</v>
      </c>
      <c r="BH1331" s="11">
        <f t="shared" si="4008"/>
        <v>0</v>
      </c>
      <c r="BI1331" s="140">
        <f>BI1332</f>
        <v>1830</v>
      </c>
      <c r="BJ1331" s="140">
        <f>BJ1332</f>
        <v>0</v>
      </c>
      <c r="BK1331" s="75">
        <f t="shared" ref="BK1331:BN1332" si="4009">BK1332</f>
        <v>0</v>
      </c>
      <c r="BL1331" s="75">
        <f t="shared" si="4009"/>
        <v>0</v>
      </c>
      <c r="BM1331" s="75">
        <f t="shared" si="4009"/>
        <v>0</v>
      </c>
      <c r="BN1331" s="75">
        <f t="shared" si="4009"/>
        <v>0</v>
      </c>
      <c r="BO1331" s="81">
        <f>BO1332</f>
        <v>1830</v>
      </c>
      <c r="BP1331" s="81">
        <f>BP1332</f>
        <v>0</v>
      </c>
      <c r="BQ1331" s="11">
        <f t="shared" ref="BQ1331:BT1332" si="4010">BQ1332</f>
        <v>0</v>
      </c>
      <c r="BR1331" s="11">
        <f t="shared" si="4010"/>
        <v>0</v>
      </c>
      <c r="BS1331" s="11">
        <f t="shared" si="4010"/>
        <v>0</v>
      </c>
      <c r="BT1331" s="11">
        <f t="shared" si="4010"/>
        <v>0</v>
      </c>
      <c r="BU1331" s="18">
        <f>BU1332</f>
        <v>1830</v>
      </c>
      <c r="BV1331" s="18">
        <f>BV1332</f>
        <v>0</v>
      </c>
      <c r="BW1331" s="75">
        <f t="shared" ref="BW1331:BZ1332" si="4011">BW1332</f>
        <v>0</v>
      </c>
      <c r="BX1331" s="75">
        <f t="shared" si="4011"/>
        <v>0</v>
      </c>
      <c r="BY1331" s="75">
        <f t="shared" si="4011"/>
        <v>0</v>
      </c>
      <c r="BZ1331" s="75">
        <f t="shared" si="4011"/>
        <v>0</v>
      </c>
      <c r="CA1331" s="81">
        <f>CA1332</f>
        <v>1830</v>
      </c>
      <c r="CB1331" s="81">
        <f>CB1332</f>
        <v>0</v>
      </c>
      <c r="CC1331" s="75">
        <f t="shared" ref="CC1331:CF1332" si="4012">CC1332</f>
        <v>0</v>
      </c>
      <c r="CD1331" s="75">
        <f t="shared" si="4012"/>
        <v>0</v>
      </c>
      <c r="CE1331" s="75">
        <f t="shared" si="4012"/>
        <v>0</v>
      </c>
      <c r="CF1331" s="75">
        <f t="shared" si="4012"/>
        <v>0</v>
      </c>
      <c r="CG1331" s="81">
        <f>CG1332</f>
        <v>1830</v>
      </c>
      <c r="CH1331" s="81">
        <f>CH1332</f>
        <v>0</v>
      </c>
      <c r="CI1331" s="11">
        <f t="shared" ref="CI1331:CL1332" si="4013">CI1332</f>
        <v>0</v>
      </c>
      <c r="CJ1331" s="11">
        <f t="shared" si="4013"/>
        <v>0</v>
      </c>
      <c r="CK1331" s="11">
        <f t="shared" si="4013"/>
        <v>0</v>
      </c>
      <c r="CL1331" s="11">
        <f t="shared" si="4013"/>
        <v>0</v>
      </c>
      <c r="CM1331" s="18">
        <f>CM1332</f>
        <v>1830</v>
      </c>
      <c r="CN1331" s="18">
        <f>CN1332</f>
        <v>0</v>
      </c>
    </row>
    <row r="1332" spans="1:92" hidden="1" x14ac:dyDescent="0.25">
      <c r="A1332" s="63" t="s">
        <v>112</v>
      </c>
      <c r="B1332" s="22" t="s">
        <v>293</v>
      </c>
      <c r="C1332" s="22" t="s">
        <v>35</v>
      </c>
      <c r="D1332" s="22" t="s">
        <v>87</v>
      </c>
      <c r="E1332" s="22" t="s">
        <v>337</v>
      </c>
      <c r="F1332" s="22" t="s">
        <v>113</v>
      </c>
      <c r="G1332" s="18">
        <f>G1333</f>
        <v>1830</v>
      </c>
      <c r="H1332" s="18">
        <f t="shared" si="4001"/>
        <v>0</v>
      </c>
      <c r="I1332" s="11">
        <f t="shared" si="4001"/>
        <v>0</v>
      </c>
      <c r="J1332" s="11">
        <f t="shared" si="4001"/>
        <v>0</v>
      </c>
      <c r="K1332" s="11">
        <f t="shared" si="4001"/>
        <v>0</v>
      </c>
      <c r="L1332" s="11">
        <f t="shared" si="4001"/>
        <v>0</v>
      </c>
      <c r="M1332" s="18">
        <f t="shared" si="4001"/>
        <v>1830</v>
      </c>
      <c r="N1332" s="18">
        <f t="shared" si="4001"/>
        <v>0</v>
      </c>
      <c r="O1332" s="11">
        <f t="shared" si="4001"/>
        <v>0</v>
      </c>
      <c r="P1332" s="11">
        <f t="shared" si="4001"/>
        <v>0</v>
      </c>
      <c r="Q1332" s="11">
        <f t="shared" si="4001"/>
        <v>0</v>
      </c>
      <c r="R1332" s="11">
        <f t="shared" si="4001"/>
        <v>0</v>
      </c>
      <c r="S1332" s="18">
        <f>S1333</f>
        <v>1830</v>
      </c>
      <c r="T1332" s="18">
        <f>T1333</f>
        <v>0</v>
      </c>
      <c r="U1332" s="11">
        <f t="shared" si="4002"/>
        <v>0</v>
      </c>
      <c r="V1332" s="11">
        <f t="shared" si="4002"/>
        <v>0</v>
      </c>
      <c r="W1332" s="11">
        <f t="shared" si="4002"/>
        <v>0</v>
      </c>
      <c r="X1332" s="11">
        <f t="shared" si="4002"/>
        <v>0</v>
      </c>
      <c r="Y1332" s="18">
        <f>Y1333</f>
        <v>1830</v>
      </c>
      <c r="Z1332" s="18">
        <f>Z1333</f>
        <v>0</v>
      </c>
      <c r="AA1332" s="11">
        <f t="shared" si="4003"/>
        <v>0</v>
      </c>
      <c r="AB1332" s="11">
        <f t="shared" si="4003"/>
        <v>0</v>
      </c>
      <c r="AC1332" s="11">
        <f t="shared" si="4003"/>
        <v>0</v>
      </c>
      <c r="AD1332" s="11">
        <f t="shared" si="4003"/>
        <v>0</v>
      </c>
      <c r="AE1332" s="18">
        <f>AE1333</f>
        <v>1830</v>
      </c>
      <c r="AF1332" s="18">
        <f>AF1333</f>
        <v>0</v>
      </c>
      <c r="AG1332" s="11">
        <f t="shared" si="4004"/>
        <v>0</v>
      </c>
      <c r="AH1332" s="11">
        <f t="shared" si="4004"/>
        <v>0</v>
      </c>
      <c r="AI1332" s="11">
        <f t="shared" si="4004"/>
        <v>0</v>
      </c>
      <c r="AJ1332" s="11">
        <f t="shared" si="4004"/>
        <v>0</v>
      </c>
      <c r="AK1332" s="81">
        <f>AK1333</f>
        <v>1830</v>
      </c>
      <c r="AL1332" s="81">
        <f>AL1333</f>
        <v>0</v>
      </c>
      <c r="AM1332" s="11">
        <f t="shared" si="4005"/>
        <v>0</v>
      </c>
      <c r="AN1332" s="11">
        <f t="shared" si="4005"/>
        <v>0</v>
      </c>
      <c r="AO1332" s="11">
        <f t="shared" si="4005"/>
        <v>0</v>
      </c>
      <c r="AP1332" s="11">
        <f t="shared" si="4005"/>
        <v>0</v>
      </c>
      <c r="AQ1332" s="18">
        <f>AQ1333</f>
        <v>1830</v>
      </c>
      <c r="AR1332" s="18">
        <f>AR1333</f>
        <v>0</v>
      </c>
      <c r="AS1332" s="11">
        <f t="shared" si="4006"/>
        <v>0</v>
      </c>
      <c r="AT1332" s="11">
        <f t="shared" si="4006"/>
        <v>0</v>
      </c>
      <c r="AU1332" s="11">
        <f t="shared" si="4006"/>
        <v>0</v>
      </c>
      <c r="AV1332" s="11">
        <f t="shared" si="4006"/>
        <v>0</v>
      </c>
      <c r="AW1332" s="18">
        <f>AW1333</f>
        <v>1830</v>
      </c>
      <c r="AX1332" s="18">
        <f>AX1333</f>
        <v>0</v>
      </c>
      <c r="AY1332" s="75">
        <f t="shared" si="4007"/>
        <v>0</v>
      </c>
      <c r="AZ1332" s="75">
        <f t="shared" si="4007"/>
        <v>0</v>
      </c>
      <c r="BA1332" s="75">
        <f t="shared" si="4007"/>
        <v>0</v>
      </c>
      <c r="BB1332" s="75">
        <f t="shared" si="4007"/>
        <v>0</v>
      </c>
      <c r="BC1332" s="81">
        <f>BC1333</f>
        <v>1830</v>
      </c>
      <c r="BD1332" s="81">
        <f>BD1333</f>
        <v>0</v>
      </c>
      <c r="BE1332" s="11">
        <f t="shared" si="4008"/>
        <v>0</v>
      </c>
      <c r="BF1332" s="11">
        <f t="shared" si="4008"/>
        <v>0</v>
      </c>
      <c r="BG1332" s="11">
        <f t="shared" si="4008"/>
        <v>0</v>
      </c>
      <c r="BH1332" s="11">
        <f t="shared" si="4008"/>
        <v>0</v>
      </c>
      <c r="BI1332" s="140">
        <f>BI1333</f>
        <v>1830</v>
      </c>
      <c r="BJ1332" s="140">
        <f>BJ1333</f>
        <v>0</v>
      </c>
      <c r="BK1332" s="75">
        <f t="shared" si="4009"/>
        <v>0</v>
      </c>
      <c r="BL1332" s="75">
        <f t="shared" si="4009"/>
        <v>0</v>
      </c>
      <c r="BM1332" s="75">
        <f t="shared" si="4009"/>
        <v>0</v>
      </c>
      <c r="BN1332" s="75">
        <f t="shared" si="4009"/>
        <v>0</v>
      </c>
      <c r="BO1332" s="81">
        <f>BO1333</f>
        <v>1830</v>
      </c>
      <c r="BP1332" s="81">
        <f>BP1333</f>
        <v>0</v>
      </c>
      <c r="BQ1332" s="11">
        <f t="shared" si="4010"/>
        <v>0</v>
      </c>
      <c r="BR1332" s="11">
        <f t="shared" si="4010"/>
        <v>0</v>
      </c>
      <c r="BS1332" s="11">
        <f t="shared" si="4010"/>
        <v>0</v>
      </c>
      <c r="BT1332" s="11">
        <f t="shared" si="4010"/>
        <v>0</v>
      </c>
      <c r="BU1332" s="18">
        <f>BU1333</f>
        <v>1830</v>
      </c>
      <c r="BV1332" s="18">
        <f>BV1333</f>
        <v>0</v>
      </c>
      <c r="BW1332" s="75">
        <f t="shared" si="4011"/>
        <v>0</v>
      </c>
      <c r="BX1332" s="75">
        <f t="shared" si="4011"/>
        <v>0</v>
      </c>
      <c r="BY1332" s="75">
        <f t="shared" si="4011"/>
        <v>0</v>
      </c>
      <c r="BZ1332" s="75">
        <f t="shared" si="4011"/>
        <v>0</v>
      </c>
      <c r="CA1332" s="81">
        <f>CA1333</f>
        <v>1830</v>
      </c>
      <c r="CB1332" s="81">
        <f>CB1333</f>
        <v>0</v>
      </c>
      <c r="CC1332" s="75">
        <f t="shared" si="4012"/>
        <v>0</v>
      </c>
      <c r="CD1332" s="75">
        <f t="shared" si="4012"/>
        <v>0</v>
      </c>
      <c r="CE1332" s="75">
        <f t="shared" si="4012"/>
        <v>0</v>
      </c>
      <c r="CF1332" s="75">
        <f t="shared" si="4012"/>
        <v>0</v>
      </c>
      <c r="CG1332" s="81">
        <f>CG1333</f>
        <v>1830</v>
      </c>
      <c r="CH1332" s="81">
        <f>CH1333</f>
        <v>0</v>
      </c>
      <c r="CI1332" s="11">
        <f t="shared" si="4013"/>
        <v>0</v>
      </c>
      <c r="CJ1332" s="11">
        <f t="shared" si="4013"/>
        <v>0</v>
      </c>
      <c r="CK1332" s="11">
        <f t="shared" si="4013"/>
        <v>0</v>
      </c>
      <c r="CL1332" s="11">
        <f t="shared" si="4013"/>
        <v>0</v>
      </c>
      <c r="CM1332" s="18">
        <f>CM1333</f>
        <v>1830</v>
      </c>
      <c r="CN1332" s="18">
        <f>CN1333</f>
        <v>0</v>
      </c>
    </row>
    <row r="1333" spans="1:92" hidden="1" x14ac:dyDescent="0.25">
      <c r="A1333" s="63" t="s">
        <v>309</v>
      </c>
      <c r="B1333" s="22" t="s">
        <v>293</v>
      </c>
      <c r="C1333" s="22" t="s">
        <v>35</v>
      </c>
      <c r="D1333" s="22" t="s">
        <v>87</v>
      </c>
      <c r="E1333" s="22" t="s">
        <v>337</v>
      </c>
      <c r="F1333" s="44" t="s">
        <v>310</v>
      </c>
      <c r="G1333" s="11">
        <v>1830</v>
      </c>
      <c r="H1333" s="11"/>
      <c r="I1333" s="11"/>
      <c r="J1333" s="11"/>
      <c r="K1333" s="11"/>
      <c r="L1333" s="11"/>
      <c r="M1333" s="11">
        <f>G1333+I1333+J1333+K1333+L1333</f>
        <v>1830</v>
      </c>
      <c r="N1333" s="11">
        <f>H1333+J1333</f>
        <v>0</v>
      </c>
      <c r="O1333" s="11"/>
      <c r="P1333" s="11"/>
      <c r="Q1333" s="11"/>
      <c r="R1333" s="11"/>
      <c r="S1333" s="11">
        <f>M1333+O1333+P1333+Q1333+R1333</f>
        <v>1830</v>
      </c>
      <c r="T1333" s="11">
        <f>N1333+P1333</f>
        <v>0</v>
      </c>
      <c r="U1333" s="11"/>
      <c r="V1333" s="11"/>
      <c r="W1333" s="11"/>
      <c r="X1333" s="11"/>
      <c r="Y1333" s="11">
        <f>S1333+U1333+V1333+W1333+X1333</f>
        <v>1830</v>
      </c>
      <c r="Z1333" s="11">
        <f>T1333+V1333</f>
        <v>0</v>
      </c>
      <c r="AA1333" s="11"/>
      <c r="AB1333" s="11"/>
      <c r="AC1333" s="11"/>
      <c r="AD1333" s="11"/>
      <c r="AE1333" s="11">
        <f>Y1333+AA1333+AB1333+AC1333+AD1333</f>
        <v>1830</v>
      </c>
      <c r="AF1333" s="11">
        <f>Z1333+AB1333</f>
        <v>0</v>
      </c>
      <c r="AG1333" s="11"/>
      <c r="AH1333" s="11"/>
      <c r="AI1333" s="11"/>
      <c r="AJ1333" s="11"/>
      <c r="AK1333" s="75">
        <f>AE1333+AG1333+AH1333+AI1333+AJ1333</f>
        <v>1830</v>
      </c>
      <c r="AL1333" s="75">
        <f>AF1333+AH1333</f>
        <v>0</v>
      </c>
      <c r="AM1333" s="11"/>
      <c r="AN1333" s="11"/>
      <c r="AO1333" s="11"/>
      <c r="AP1333" s="11"/>
      <c r="AQ1333" s="11">
        <f>AK1333+AM1333+AN1333+AO1333+AP1333</f>
        <v>1830</v>
      </c>
      <c r="AR1333" s="11">
        <f>AL1333+AN1333</f>
        <v>0</v>
      </c>
      <c r="AS1333" s="11"/>
      <c r="AT1333" s="11"/>
      <c r="AU1333" s="11"/>
      <c r="AV1333" s="11"/>
      <c r="AW1333" s="11">
        <f>AQ1333+AS1333+AT1333+AU1333+AV1333</f>
        <v>1830</v>
      </c>
      <c r="AX1333" s="11">
        <f>AR1333+AT1333</f>
        <v>0</v>
      </c>
      <c r="AY1333" s="75"/>
      <c r="AZ1333" s="75"/>
      <c r="BA1333" s="75"/>
      <c r="BB1333" s="75"/>
      <c r="BC1333" s="75">
        <f>AW1333+AY1333+AZ1333+BA1333+BB1333</f>
        <v>1830</v>
      </c>
      <c r="BD1333" s="75">
        <f>AX1333+AZ1333</f>
        <v>0</v>
      </c>
      <c r="BE1333" s="11"/>
      <c r="BF1333" s="11"/>
      <c r="BG1333" s="11"/>
      <c r="BH1333" s="11"/>
      <c r="BI1333" s="138">
        <f>BC1333+BE1333+BF1333+BG1333+BH1333</f>
        <v>1830</v>
      </c>
      <c r="BJ1333" s="138">
        <f>BD1333+BF1333</f>
        <v>0</v>
      </c>
      <c r="BK1333" s="75"/>
      <c r="BL1333" s="75"/>
      <c r="BM1333" s="75"/>
      <c r="BN1333" s="75"/>
      <c r="BO1333" s="75">
        <f>BI1333+BK1333+BL1333+BM1333+BN1333</f>
        <v>1830</v>
      </c>
      <c r="BP1333" s="75">
        <f>BJ1333+BL1333</f>
        <v>0</v>
      </c>
      <c r="BQ1333" s="11"/>
      <c r="BR1333" s="11"/>
      <c r="BS1333" s="11"/>
      <c r="BT1333" s="11"/>
      <c r="BU1333" s="11">
        <f>BO1333+BQ1333+BR1333+BS1333+BT1333</f>
        <v>1830</v>
      </c>
      <c r="BV1333" s="11">
        <f>BP1333+BR1333</f>
        <v>0</v>
      </c>
      <c r="BW1333" s="75"/>
      <c r="BX1333" s="75"/>
      <c r="BY1333" s="75"/>
      <c r="BZ1333" s="75"/>
      <c r="CA1333" s="75">
        <f>BU1333+BW1333+BX1333+BY1333+BZ1333</f>
        <v>1830</v>
      </c>
      <c r="CB1333" s="75">
        <f>BV1333+BX1333</f>
        <v>0</v>
      </c>
      <c r="CC1333" s="75"/>
      <c r="CD1333" s="75"/>
      <c r="CE1333" s="75"/>
      <c r="CF1333" s="75"/>
      <c r="CG1333" s="75">
        <f>CA1333+CC1333+CD1333+CE1333+CF1333</f>
        <v>1830</v>
      </c>
      <c r="CH1333" s="75">
        <f>CB1333+CD1333</f>
        <v>0</v>
      </c>
      <c r="CI1333" s="11"/>
      <c r="CJ1333" s="11"/>
      <c r="CK1333" s="11"/>
      <c r="CL1333" s="11"/>
      <c r="CM1333" s="11">
        <f>CG1333+CI1333+CJ1333+CK1333+CL1333</f>
        <v>1830</v>
      </c>
      <c r="CN1333" s="11">
        <f>CH1333+CJ1333</f>
        <v>0</v>
      </c>
    </row>
    <row r="1334" spans="1:92" ht="49.5" hidden="1" x14ac:dyDescent="0.25">
      <c r="A1334" s="52" t="s">
        <v>338</v>
      </c>
      <c r="B1334" s="22" t="s">
        <v>293</v>
      </c>
      <c r="C1334" s="22" t="s">
        <v>35</v>
      </c>
      <c r="D1334" s="22" t="s">
        <v>87</v>
      </c>
      <c r="E1334" s="22" t="s">
        <v>339</v>
      </c>
      <c r="F1334" s="22"/>
      <c r="G1334" s="18">
        <f>G1335</f>
        <v>90</v>
      </c>
      <c r="H1334" s="18">
        <f t="shared" ref="H1334:R1335" si="4014">H1335</f>
        <v>0</v>
      </c>
      <c r="I1334" s="11">
        <f t="shared" si="4014"/>
        <v>0</v>
      </c>
      <c r="J1334" s="11">
        <f t="shared" si="4014"/>
        <v>0</v>
      </c>
      <c r="K1334" s="11">
        <f t="shared" si="4014"/>
        <v>0</v>
      </c>
      <c r="L1334" s="11">
        <f t="shared" si="4014"/>
        <v>0</v>
      </c>
      <c r="M1334" s="18">
        <f t="shared" si="4014"/>
        <v>90</v>
      </c>
      <c r="N1334" s="18">
        <f t="shared" si="4014"/>
        <v>0</v>
      </c>
      <c r="O1334" s="11">
        <f t="shared" si="4014"/>
        <v>0</v>
      </c>
      <c r="P1334" s="11">
        <f t="shared" si="4014"/>
        <v>0</v>
      </c>
      <c r="Q1334" s="11">
        <f t="shared" si="4014"/>
        <v>0</v>
      </c>
      <c r="R1334" s="11">
        <f t="shared" si="4014"/>
        <v>0</v>
      </c>
      <c r="S1334" s="18">
        <f>S1335</f>
        <v>90</v>
      </c>
      <c r="T1334" s="18">
        <f>T1335</f>
        <v>0</v>
      </c>
      <c r="U1334" s="11">
        <f t="shared" ref="U1334:X1335" si="4015">U1335</f>
        <v>0</v>
      </c>
      <c r="V1334" s="11">
        <f t="shared" si="4015"/>
        <v>0</v>
      </c>
      <c r="W1334" s="11">
        <f t="shared" si="4015"/>
        <v>0</v>
      </c>
      <c r="X1334" s="11">
        <f t="shared" si="4015"/>
        <v>0</v>
      </c>
      <c r="Y1334" s="18">
        <f>Y1335</f>
        <v>90</v>
      </c>
      <c r="Z1334" s="18">
        <f>Z1335</f>
        <v>0</v>
      </c>
      <c r="AA1334" s="11">
        <f t="shared" ref="AA1334:AD1335" si="4016">AA1335</f>
        <v>0</v>
      </c>
      <c r="AB1334" s="11">
        <f t="shared" si="4016"/>
        <v>0</v>
      </c>
      <c r="AC1334" s="11">
        <f t="shared" si="4016"/>
        <v>0</v>
      </c>
      <c r="AD1334" s="11">
        <f t="shared" si="4016"/>
        <v>0</v>
      </c>
      <c r="AE1334" s="18">
        <f>AE1335</f>
        <v>90</v>
      </c>
      <c r="AF1334" s="18">
        <f>AF1335</f>
        <v>0</v>
      </c>
      <c r="AG1334" s="11">
        <f t="shared" ref="AG1334:AJ1335" si="4017">AG1335</f>
        <v>0</v>
      </c>
      <c r="AH1334" s="11">
        <f t="shared" si="4017"/>
        <v>0</v>
      </c>
      <c r="AI1334" s="11">
        <f t="shared" si="4017"/>
        <v>0</v>
      </c>
      <c r="AJ1334" s="11">
        <f t="shared" si="4017"/>
        <v>0</v>
      </c>
      <c r="AK1334" s="81">
        <f>AK1335</f>
        <v>90</v>
      </c>
      <c r="AL1334" s="81">
        <f>AL1335</f>
        <v>0</v>
      </c>
      <c r="AM1334" s="11">
        <f t="shared" ref="AM1334:AP1335" si="4018">AM1335</f>
        <v>0</v>
      </c>
      <c r="AN1334" s="11">
        <f t="shared" si="4018"/>
        <v>0</v>
      </c>
      <c r="AO1334" s="11">
        <f t="shared" si="4018"/>
        <v>0</v>
      </c>
      <c r="AP1334" s="11">
        <f t="shared" si="4018"/>
        <v>0</v>
      </c>
      <c r="AQ1334" s="18">
        <f>AQ1335</f>
        <v>90</v>
      </c>
      <c r="AR1334" s="18">
        <f>AR1335</f>
        <v>0</v>
      </c>
      <c r="AS1334" s="11">
        <f t="shared" ref="AS1334:AV1335" si="4019">AS1335</f>
        <v>0</v>
      </c>
      <c r="AT1334" s="11">
        <f t="shared" si="4019"/>
        <v>0</v>
      </c>
      <c r="AU1334" s="11">
        <f t="shared" si="4019"/>
        <v>0</v>
      </c>
      <c r="AV1334" s="11">
        <f t="shared" si="4019"/>
        <v>0</v>
      </c>
      <c r="AW1334" s="18">
        <f>AW1335</f>
        <v>90</v>
      </c>
      <c r="AX1334" s="18">
        <f>AX1335</f>
        <v>0</v>
      </c>
      <c r="AY1334" s="75">
        <f t="shared" ref="AY1334:BB1335" si="4020">AY1335</f>
        <v>0</v>
      </c>
      <c r="AZ1334" s="75">
        <f t="shared" si="4020"/>
        <v>0</v>
      </c>
      <c r="BA1334" s="75">
        <f t="shared" si="4020"/>
        <v>0</v>
      </c>
      <c r="BB1334" s="75">
        <f t="shared" si="4020"/>
        <v>0</v>
      </c>
      <c r="BC1334" s="81">
        <f>BC1335</f>
        <v>90</v>
      </c>
      <c r="BD1334" s="81">
        <f>BD1335</f>
        <v>0</v>
      </c>
      <c r="BE1334" s="11">
        <f t="shared" ref="BE1334:BH1335" si="4021">BE1335</f>
        <v>0</v>
      </c>
      <c r="BF1334" s="11">
        <f t="shared" si="4021"/>
        <v>0</v>
      </c>
      <c r="BG1334" s="11">
        <f t="shared" si="4021"/>
        <v>0</v>
      </c>
      <c r="BH1334" s="11">
        <f t="shared" si="4021"/>
        <v>0</v>
      </c>
      <c r="BI1334" s="140">
        <f>BI1335</f>
        <v>90</v>
      </c>
      <c r="BJ1334" s="140">
        <f>BJ1335</f>
        <v>0</v>
      </c>
      <c r="BK1334" s="75">
        <f t="shared" ref="BK1334:BN1335" si="4022">BK1335</f>
        <v>0</v>
      </c>
      <c r="BL1334" s="75">
        <f t="shared" si="4022"/>
        <v>0</v>
      </c>
      <c r="BM1334" s="75">
        <f t="shared" si="4022"/>
        <v>0</v>
      </c>
      <c r="BN1334" s="75">
        <f t="shared" si="4022"/>
        <v>0</v>
      </c>
      <c r="BO1334" s="81">
        <f>BO1335</f>
        <v>90</v>
      </c>
      <c r="BP1334" s="81">
        <f>BP1335</f>
        <v>0</v>
      </c>
      <c r="BQ1334" s="11">
        <f t="shared" ref="BQ1334:BT1335" si="4023">BQ1335</f>
        <v>0</v>
      </c>
      <c r="BR1334" s="11">
        <f t="shared" si="4023"/>
        <v>0</v>
      </c>
      <c r="BS1334" s="11">
        <f t="shared" si="4023"/>
        <v>0</v>
      </c>
      <c r="BT1334" s="11">
        <f t="shared" si="4023"/>
        <v>0</v>
      </c>
      <c r="BU1334" s="18">
        <f>BU1335</f>
        <v>90</v>
      </c>
      <c r="BV1334" s="18">
        <f>BV1335</f>
        <v>0</v>
      </c>
      <c r="BW1334" s="75">
        <f t="shared" ref="BW1334:BZ1335" si="4024">BW1335</f>
        <v>0</v>
      </c>
      <c r="BX1334" s="75">
        <f t="shared" si="4024"/>
        <v>0</v>
      </c>
      <c r="BY1334" s="75">
        <f t="shared" si="4024"/>
        <v>0</v>
      </c>
      <c r="BZ1334" s="75">
        <f t="shared" si="4024"/>
        <v>0</v>
      </c>
      <c r="CA1334" s="81">
        <f>CA1335</f>
        <v>90</v>
      </c>
      <c r="CB1334" s="81">
        <f>CB1335</f>
        <v>0</v>
      </c>
      <c r="CC1334" s="75">
        <f t="shared" ref="CC1334:CF1335" si="4025">CC1335</f>
        <v>0</v>
      </c>
      <c r="CD1334" s="75">
        <f t="shared" si="4025"/>
        <v>0</v>
      </c>
      <c r="CE1334" s="75">
        <f t="shared" si="4025"/>
        <v>0</v>
      </c>
      <c r="CF1334" s="75">
        <f t="shared" si="4025"/>
        <v>0</v>
      </c>
      <c r="CG1334" s="81">
        <f>CG1335</f>
        <v>90</v>
      </c>
      <c r="CH1334" s="81">
        <f>CH1335</f>
        <v>0</v>
      </c>
      <c r="CI1334" s="11">
        <f t="shared" ref="CI1334:CL1335" si="4026">CI1335</f>
        <v>0</v>
      </c>
      <c r="CJ1334" s="11">
        <f t="shared" si="4026"/>
        <v>0</v>
      </c>
      <c r="CK1334" s="11">
        <f t="shared" si="4026"/>
        <v>0</v>
      </c>
      <c r="CL1334" s="11">
        <f t="shared" si="4026"/>
        <v>0</v>
      </c>
      <c r="CM1334" s="18">
        <f>CM1335</f>
        <v>90</v>
      </c>
      <c r="CN1334" s="18">
        <f>CN1335</f>
        <v>0</v>
      </c>
    </row>
    <row r="1335" spans="1:92" hidden="1" x14ac:dyDescent="0.25">
      <c r="A1335" s="63" t="s">
        <v>112</v>
      </c>
      <c r="B1335" s="22" t="s">
        <v>293</v>
      </c>
      <c r="C1335" s="22" t="s">
        <v>35</v>
      </c>
      <c r="D1335" s="22" t="s">
        <v>87</v>
      </c>
      <c r="E1335" s="22" t="s">
        <v>339</v>
      </c>
      <c r="F1335" s="22" t="s">
        <v>113</v>
      </c>
      <c r="G1335" s="18">
        <f>G1336</f>
        <v>90</v>
      </c>
      <c r="H1335" s="18">
        <f t="shared" si="4014"/>
        <v>0</v>
      </c>
      <c r="I1335" s="11">
        <f t="shared" si="4014"/>
        <v>0</v>
      </c>
      <c r="J1335" s="11">
        <f t="shared" si="4014"/>
        <v>0</v>
      </c>
      <c r="K1335" s="11">
        <f t="shared" si="4014"/>
        <v>0</v>
      </c>
      <c r="L1335" s="11">
        <f t="shared" si="4014"/>
        <v>0</v>
      </c>
      <c r="M1335" s="18">
        <f t="shared" si="4014"/>
        <v>90</v>
      </c>
      <c r="N1335" s="18">
        <f t="shared" si="4014"/>
        <v>0</v>
      </c>
      <c r="O1335" s="11">
        <f t="shared" si="4014"/>
        <v>0</v>
      </c>
      <c r="P1335" s="11">
        <f t="shared" si="4014"/>
        <v>0</v>
      </c>
      <c r="Q1335" s="11">
        <f t="shared" si="4014"/>
        <v>0</v>
      </c>
      <c r="R1335" s="11">
        <f t="shared" si="4014"/>
        <v>0</v>
      </c>
      <c r="S1335" s="18">
        <f>S1336</f>
        <v>90</v>
      </c>
      <c r="T1335" s="18">
        <f>T1336</f>
        <v>0</v>
      </c>
      <c r="U1335" s="11">
        <f t="shared" si="4015"/>
        <v>0</v>
      </c>
      <c r="V1335" s="11">
        <f t="shared" si="4015"/>
        <v>0</v>
      </c>
      <c r="W1335" s="11">
        <f t="shared" si="4015"/>
        <v>0</v>
      </c>
      <c r="X1335" s="11">
        <f t="shared" si="4015"/>
        <v>0</v>
      </c>
      <c r="Y1335" s="18">
        <f>Y1336</f>
        <v>90</v>
      </c>
      <c r="Z1335" s="18">
        <f>Z1336</f>
        <v>0</v>
      </c>
      <c r="AA1335" s="11">
        <f t="shared" si="4016"/>
        <v>0</v>
      </c>
      <c r="AB1335" s="11">
        <f t="shared" si="4016"/>
        <v>0</v>
      </c>
      <c r="AC1335" s="11">
        <f t="shared" si="4016"/>
        <v>0</v>
      </c>
      <c r="AD1335" s="11">
        <f t="shared" si="4016"/>
        <v>0</v>
      </c>
      <c r="AE1335" s="18">
        <f>AE1336</f>
        <v>90</v>
      </c>
      <c r="AF1335" s="18">
        <f>AF1336</f>
        <v>0</v>
      </c>
      <c r="AG1335" s="11">
        <f t="shared" si="4017"/>
        <v>0</v>
      </c>
      <c r="AH1335" s="11">
        <f t="shared" si="4017"/>
        <v>0</v>
      </c>
      <c r="AI1335" s="11">
        <f t="shared" si="4017"/>
        <v>0</v>
      </c>
      <c r="AJ1335" s="11">
        <f t="shared" si="4017"/>
        <v>0</v>
      </c>
      <c r="AK1335" s="81">
        <f>AK1336</f>
        <v>90</v>
      </c>
      <c r="AL1335" s="81">
        <f>AL1336</f>
        <v>0</v>
      </c>
      <c r="AM1335" s="11">
        <f t="shared" si="4018"/>
        <v>0</v>
      </c>
      <c r="AN1335" s="11">
        <f t="shared" si="4018"/>
        <v>0</v>
      </c>
      <c r="AO1335" s="11">
        <f t="shared" si="4018"/>
        <v>0</v>
      </c>
      <c r="AP1335" s="11">
        <f t="shared" si="4018"/>
        <v>0</v>
      </c>
      <c r="AQ1335" s="18">
        <f>AQ1336</f>
        <v>90</v>
      </c>
      <c r="AR1335" s="18">
        <f>AR1336</f>
        <v>0</v>
      </c>
      <c r="AS1335" s="11">
        <f t="shared" si="4019"/>
        <v>0</v>
      </c>
      <c r="AT1335" s="11">
        <f t="shared" si="4019"/>
        <v>0</v>
      </c>
      <c r="AU1335" s="11">
        <f t="shared" si="4019"/>
        <v>0</v>
      </c>
      <c r="AV1335" s="11">
        <f t="shared" si="4019"/>
        <v>0</v>
      </c>
      <c r="AW1335" s="18">
        <f>AW1336</f>
        <v>90</v>
      </c>
      <c r="AX1335" s="18">
        <f>AX1336</f>
        <v>0</v>
      </c>
      <c r="AY1335" s="75">
        <f t="shared" si="4020"/>
        <v>0</v>
      </c>
      <c r="AZ1335" s="75">
        <f t="shared" si="4020"/>
        <v>0</v>
      </c>
      <c r="BA1335" s="75">
        <f t="shared" si="4020"/>
        <v>0</v>
      </c>
      <c r="BB1335" s="75">
        <f t="shared" si="4020"/>
        <v>0</v>
      </c>
      <c r="BC1335" s="81">
        <f>BC1336</f>
        <v>90</v>
      </c>
      <c r="BD1335" s="81">
        <f>BD1336</f>
        <v>0</v>
      </c>
      <c r="BE1335" s="11">
        <f t="shared" si="4021"/>
        <v>0</v>
      </c>
      <c r="BF1335" s="11">
        <f t="shared" si="4021"/>
        <v>0</v>
      </c>
      <c r="BG1335" s="11">
        <f t="shared" si="4021"/>
        <v>0</v>
      </c>
      <c r="BH1335" s="11">
        <f t="shared" si="4021"/>
        <v>0</v>
      </c>
      <c r="BI1335" s="140">
        <f>BI1336</f>
        <v>90</v>
      </c>
      <c r="BJ1335" s="140">
        <f>BJ1336</f>
        <v>0</v>
      </c>
      <c r="BK1335" s="75">
        <f t="shared" si="4022"/>
        <v>0</v>
      </c>
      <c r="BL1335" s="75">
        <f t="shared" si="4022"/>
        <v>0</v>
      </c>
      <c r="BM1335" s="75">
        <f t="shared" si="4022"/>
        <v>0</v>
      </c>
      <c r="BN1335" s="75">
        <f t="shared" si="4022"/>
        <v>0</v>
      </c>
      <c r="BO1335" s="81">
        <f>BO1336</f>
        <v>90</v>
      </c>
      <c r="BP1335" s="81">
        <f>BP1336</f>
        <v>0</v>
      </c>
      <c r="BQ1335" s="11">
        <f t="shared" si="4023"/>
        <v>0</v>
      </c>
      <c r="BR1335" s="11">
        <f t="shared" si="4023"/>
        <v>0</v>
      </c>
      <c r="BS1335" s="11">
        <f t="shared" si="4023"/>
        <v>0</v>
      </c>
      <c r="BT1335" s="11">
        <f t="shared" si="4023"/>
        <v>0</v>
      </c>
      <c r="BU1335" s="18">
        <f>BU1336</f>
        <v>90</v>
      </c>
      <c r="BV1335" s="18">
        <f>BV1336</f>
        <v>0</v>
      </c>
      <c r="BW1335" s="75">
        <f t="shared" si="4024"/>
        <v>0</v>
      </c>
      <c r="BX1335" s="75">
        <f t="shared" si="4024"/>
        <v>0</v>
      </c>
      <c r="BY1335" s="75">
        <f t="shared" si="4024"/>
        <v>0</v>
      </c>
      <c r="BZ1335" s="75">
        <f t="shared" si="4024"/>
        <v>0</v>
      </c>
      <c r="CA1335" s="81">
        <f>CA1336</f>
        <v>90</v>
      </c>
      <c r="CB1335" s="81">
        <f>CB1336</f>
        <v>0</v>
      </c>
      <c r="CC1335" s="75">
        <f t="shared" si="4025"/>
        <v>0</v>
      </c>
      <c r="CD1335" s="75">
        <f t="shared" si="4025"/>
        <v>0</v>
      </c>
      <c r="CE1335" s="75">
        <f t="shared" si="4025"/>
        <v>0</v>
      </c>
      <c r="CF1335" s="75">
        <f t="shared" si="4025"/>
        <v>0</v>
      </c>
      <c r="CG1335" s="81">
        <f>CG1336</f>
        <v>90</v>
      </c>
      <c r="CH1335" s="81">
        <f>CH1336</f>
        <v>0</v>
      </c>
      <c r="CI1335" s="11">
        <f t="shared" si="4026"/>
        <v>0</v>
      </c>
      <c r="CJ1335" s="11">
        <f t="shared" si="4026"/>
        <v>0</v>
      </c>
      <c r="CK1335" s="11">
        <f t="shared" si="4026"/>
        <v>0</v>
      </c>
      <c r="CL1335" s="11">
        <f t="shared" si="4026"/>
        <v>0</v>
      </c>
      <c r="CM1335" s="18">
        <f>CM1336</f>
        <v>90</v>
      </c>
      <c r="CN1335" s="18">
        <f>CN1336</f>
        <v>0</v>
      </c>
    </row>
    <row r="1336" spans="1:92" hidden="1" x14ac:dyDescent="0.25">
      <c r="A1336" s="63" t="s">
        <v>309</v>
      </c>
      <c r="B1336" s="22" t="s">
        <v>293</v>
      </c>
      <c r="C1336" s="22" t="s">
        <v>35</v>
      </c>
      <c r="D1336" s="22" t="s">
        <v>87</v>
      </c>
      <c r="E1336" s="22" t="s">
        <v>339</v>
      </c>
      <c r="F1336" s="44" t="s">
        <v>310</v>
      </c>
      <c r="G1336" s="11">
        <v>90</v>
      </c>
      <c r="H1336" s="11"/>
      <c r="I1336" s="11"/>
      <c r="J1336" s="11"/>
      <c r="K1336" s="11"/>
      <c r="L1336" s="11"/>
      <c r="M1336" s="11">
        <f>G1336+I1336+J1336+K1336+L1336</f>
        <v>90</v>
      </c>
      <c r="N1336" s="11">
        <f>H1336+J1336</f>
        <v>0</v>
      </c>
      <c r="O1336" s="11"/>
      <c r="P1336" s="11"/>
      <c r="Q1336" s="11"/>
      <c r="R1336" s="11"/>
      <c r="S1336" s="11">
        <f>M1336+O1336+P1336+Q1336+R1336</f>
        <v>90</v>
      </c>
      <c r="T1336" s="11">
        <f>N1336+P1336</f>
        <v>0</v>
      </c>
      <c r="U1336" s="11"/>
      <c r="V1336" s="11"/>
      <c r="W1336" s="11"/>
      <c r="X1336" s="11"/>
      <c r="Y1336" s="11">
        <f>S1336+U1336+V1336+W1336+X1336</f>
        <v>90</v>
      </c>
      <c r="Z1336" s="11">
        <f>T1336+V1336</f>
        <v>0</v>
      </c>
      <c r="AA1336" s="11"/>
      <c r="AB1336" s="11"/>
      <c r="AC1336" s="11"/>
      <c r="AD1336" s="11"/>
      <c r="AE1336" s="11">
        <f>Y1336+AA1336+AB1336+AC1336+AD1336</f>
        <v>90</v>
      </c>
      <c r="AF1336" s="11">
        <f>Z1336+AB1336</f>
        <v>0</v>
      </c>
      <c r="AG1336" s="11"/>
      <c r="AH1336" s="11"/>
      <c r="AI1336" s="11"/>
      <c r="AJ1336" s="11"/>
      <c r="AK1336" s="75">
        <f>AE1336+AG1336+AH1336+AI1336+AJ1336</f>
        <v>90</v>
      </c>
      <c r="AL1336" s="75">
        <f>AF1336+AH1336</f>
        <v>0</v>
      </c>
      <c r="AM1336" s="11"/>
      <c r="AN1336" s="11"/>
      <c r="AO1336" s="11"/>
      <c r="AP1336" s="11"/>
      <c r="AQ1336" s="11">
        <f>AK1336+AM1336+AN1336+AO1336+AP1336</f>
        <v>90</v>
      </c>
      <c r="AR1336" s="11">
        <f>AL1336+AN1336</f>
        <v>0</v>
      </c>
      <c r="AS1336" s="11"/>
      <c r="AT1336" s="11"/>
      <c r="AU1336" s="11"/>
      <c r="AV1336" s="11"/>
      <c r="AW1336" s="11">
        <f>AQ1336+AS1336+AT1336+AU1336+AV1336</f>
        <v>90</v>
      </c>
      <c r="AX1336" s="11">
        <f>AR1336+AT1336</f>
        <v>0</v>
      </c>
      <c r="AY1336" s="75"/>
      <c r="AZ1336" s="75"/>
      <c r="BA1336" s="75"/>
      <c r="BB1336" s="75"/>
      <c r="BC1336" s="75">
        <f>AW1336+AY1336+AZ1336+BA1336+BB1336</f>
        <v>90</v>
      </c>
      <c r="BD1336" s="75">
        <f>AX1336+AZ1336</f>
        <v>0</v>
      </c>
      <c r="BE1336" s="11"/>
      <c r="BF1336" s="11"/>
      <c r="BG1336" s="11"/>
      <c r="BH1336" s="11"/>
      <c r="BI1336" s="138">
        <f>BC1336+BE1336+BF1336+BG1336+BH1336</f>
        <v>90</v>
      </c>
      <c r="BJ1336" s="138">
        <f>BD1336+BF1336</f>
        <v>0</v>
      </c>
      <c r="BK1336" s="75"/>
      <c r="BL1336" s="75"/>
      <c r="BM1336" s="75"/>
      <c r="BN1336" s="75"/>
      <c r="BO1336" s="75">
        <f>BI1336+BK1336+BL1336+BM1336+BN1336</f>
        <v>90</v>
      </c>
      <c r="BP1336" s="75">
        <f>BJ1336+BL1336</f>
        <v>0</v>
      </c>
      <c r="BQ1336" s="11"/>
      <c r="BR1336" s="11"/>
      <c r="BS1336" s="11"/>
      <c r="BT1336" s="11"/>
      <c r="BU1336" s="11">
        <f>BO1336+BQ1336+BR1336+BS1336+BT1336</f>
        <v>90</v>
      </c>
      <c r="BV1336" s="11">
        <f>BP1336+BR1336</f>
        <v>0</v>
      </c>
      <c r="BW1336" s="75"/>
      <c r="BX1336" s="75"/>
      <c r="BY1336" s="75"/>
      <c r="BZ1336" s="75"/>
      <c r="CA1336" s="75">
        <f>BU1336+BW1336+BX1336+BY1336+BZ1336</f>
        <v>90</v>
      </c>
      <c r="CB1336" s="75">
        <f>BV1336+BX1336</f>
        <v>0</v>
      </c>
      <c r="CC1336" s="75"/>
      <c r="CD1336" s="75"/>
      <c r="CE1336" s="75"/>
      <c r="CF1336" s="75"/>
      <c r="CG1336" s="75">
        <f>CA1336+CC1336+CD1336+CE1336+CF1336</f>
        <v>90</v>
      </c>
      <c r="CH1336" s="75">
        <f>CB1336+CD1336</f>
        <v>0</v>
      </c>
      <c r="CI1336" s="11"/>
      <c r="CJ1336" s="11"/>
      <c r="CK1336" s="11"/>
      <c r="CL1336" s="11"/>
      <c r="CM1336" s="11">
        <f>CG1336+CI1336+CJ1336+CK1336+CL1336</f>
        <v>90</v>
      </c>
      <c r="CN1336" s="11">
        <f>CH1336+CJ1336</f>
        <v>0</v>
      </c>
    </row>
    <row r="1337" spans="1:92" ht="49.5" hidden="1" x14ac:dyDescent="0.25">
      <c r="A1337" s="63" t="s">
        <v>340</v>
      </c>
      <c r="B1337" s="22" t="s">
        <v>293</v>
      </c>
      <c r="C1337" s="22" t="s">
        <v>35</v>
      </c>
      <c r="D1337" s="22" t="s">
        <v>87</v>
      </c>
      <c r="E1337" s="22" t="s">
        <v>341</v>
      </c>
      <c r="F1337" s="44"/>
      <c r="G1337" s="11">
        <f>G1338</f>
        <v>1235</v>
      </c>
      <c r="H1337" s="11">
        <f t="shared" ref="H1337:R1338" si="4027">H1338</f>
        <v>0</v>
      </c>
      <c r="I1337" s="11">
        <f t="shared" si="4027"/>
        <v>0</v>
      </c>
      <c r="J1337" s="11">
        <f t="shared" si="4027"/>
        <v>0</v>
      </c>
      <c r="K1337" s="11">
        <f t="shared" si="4027"/>
        <v>0</v>
      </c>
      <c r="L1337" s="11">
        <f t="shared" si="4027"/>
        <v>0</v>
      </c>
      <c r="M1337" s="11">
        <f t="shared" si="4027"/>
        <v>1235</v>
      </c>
      <c r="N1337" s="11">
        <f t="shared" si="4027"/>
        <v>0</v>
      </c>
      <c r="O1337" s="11">
        <f t="shared" si="4027"/>
        <v>0</v>
      </c>
      <c r="P1337" s="11">
        <f t="shared" si="4027"/>
        <v>0</v>
      </c>
      <c r="Q1337" s="11">
        <f t="shared" si="4027"/>
        <v>0</v>
      </c>
      <c r="R1337" s="11">
        <f t="shared" si="4027"/>
        <v>0</v>
      </c>
      <c r="S1337" s="11">
        <f>S1338</f>
        <v>1235</v>
      </c>
      <c r="T1337" s="11">
        <f>T1338</f>
        <v>0</v>
      </c>
      <c r="U1337" s="11">
        <f t="shared" ref="U1337:X1338" si="4028">U1338</f>
        <v>0</v>
      </c>
      <c r="V1337" s="11">
        <f t="shared" si="4028"/>
        <v>0</v>
      </c>
      <c r="W1337" s="11">
        <f t="shared" si="4028"/>
        <v>0</v>
      </c>
      <c r="X1337" s="11">
        <f t="shared" si="4028"/>
        <v>0</v>
      </c>
      <c r="Y1337" s="11">
        <f>Y1338</f>
        <v>1235</v>
      </c>
      <c r="Z1337" s="11">
        <f>Z1338</f>
        <v>0</v>
      </c>
      <c r="AA1337" s="11">
        <f t="shared" ref="AA1337:AD1338" si="4029">AA1338</f>
        <v>0</v>
      </c>
      <c r="AB1337" s="11">
        <f t="shared" si="4029"/>
        <v>0</v>
      </c>
      <c r="AC1337" s="11">
        <f t="shared" si="4029"/>
        <v>0</v>
      </c>
      <c r="AD1337" s="11">
        <f t="shared" si="4029"/>
        <v>0</v>
      </c>
      <c r="AE1337" s="11">
        <f>AE1338</f>
        <v>1235</v>
      </c>
      <c r="AF1337" s="11">
        <f>AF1338</f>
        <v>0</v>
      </c>
      <c r="AG1337" s="11">
        <f t="shared" ref="AG1337:AJ1338" si="4030">AG1338</f>
        <v>0</v>
      </c>
      <c r="AH1337" s="11">
        <f t="shared" si="4030"/>
        <v>0</v>
      </c>
      <c r="AI1337" s="11">
        <f t="shared" si="4030"/>
        <v>0</v>
      </c>
      <c r="AJ1337" s="11">
        <f t="shared" si="4030"/>
        <v>0</v>
      </c>
      <c r="AK1337" s="75">
        <f>AK1338</f>
        <v>1235</v>
      </c>
      <c r="AL1337" s="75">
        <f>AL1338</f>
        <v>0</v>
      </c>
      <c r="AM1337" s="11">
        <f t="shared" ref="AM1337:AP1338" si="4031">AM1338</f>
        <v>0</v>
      </c>
      <c r="AN1337" s="11">
        <f t="shared" si="4031"/>
        <v>0</v>
      </c>
      <c r="AO1337" s="11">
        <f t="shared" si="4031"/>
        <v>0</v>
      </c>
      <c r="AP1337" s="11">
        <f t="shared" si="4031"/>
        <v>0</v>
      </c>
      <c r="AQ1337" s="11">
        <f>AQ1338</f>
        <v>1235</v>
      </c>
      <c r="AR1337" s="11">
        <f>AR1338</f>
        <v>0</v>
      </c>
      <c r="AS1337" s="11">
        <f t="shared" ref="AS1337:AV1338" si="4032">AS1338</f>
        <v>0</v>
      </c>
      <c r="AT1337" s="11">
        <f t="shared" si="4032"/>
        <v>0</v>
      </c>
      <c r="AU1337" s="11">
        <f t="shared" si="4032"/>
        <v>0</v>
      </c>
      <c r="AV1337" s="11">
        <f t="shared" si="4032"/>
        <v>0</v>
      </c>
      <c r="AW1337" s="11">
        <f>AW1338</f>
        <v>1235</v>
      </c>
      <c r="AX1337" s="11">
        <f>AX1338</f>
        <v>0</v>
      </c>
      <c r="AY1337" s="75">
        <f t="shared" ref="AY1337:BB1338" si="4033">AY1338</f>
        <v>0</v>
      </c>
      <c r="AZ1337" s="75">
        <f t="shared" si="4033"/>
        <v>0</v>
      </c>
      <c r="BA1337" s="75">
        <f t="shared" si="4033"/>
        <v>0</v>
      </c>
      <c r="BB1337" s="75">
        <f t="shared" si="4033"/>
        <v>0</v>
      </c>
      <c r="BC1337" s="75">
        <f>BC1338</f>
        <v>1235</v>
      </c>
      <c r="BD1337" s="75">
        <f>BD1338</f>
        <v>0</v>
      </c>
      <c r="BE1337" s="11">
        <f t="shared" ref="BE1337:BH1338" si="4034">BE1338</f>
        <v>0</v>
      </c>
      <c r="BF1337" s="11">
        <f t="shared" si="4034"/>
        <v>0</v>
      </c>
      <c r="BG1337" s="11">
        <f t="shared" si="4034"/>
        <v>0</v>
      </c>
      <c r="BH1337" s="11">
        <f t="shared" si="4034"/>
        <v>0</v>
      </c>
      <c r="BI1337" s="138">
        <f>BI1338</f>
        <v>1235</v>
      </c>
      <c r="BJ1337" s="138">
        <f>BJ1338</f>
        <v>0</v>
      </c>
      <c r="BK1337" s="75">
        <f t="shared" ref="BK1337:BN1338" si="4035">BK1338</f>
        <v>0</v>
      </c>
      <c r="BL1337" s="75">
        <f t="shared" si="4035"/>
        <v>0</v>
      </c>
      <c r="BM1337" s="75">
        <f t="shared" si="4035"/>
        <v>0</v>
      </c>
      <c r="BN1337" s="75">
        <f t="shared" si="4035"/>
        <v>0</v>
      </c>
      <c r="BO1337" s="75">
        <f>BO1338</f>
        <v>1235</v>
      </c>
      <c r="BP1337" s="75">
        <f>BP1338</f>
        <v>0</v>
      </c>
      <c r="BQ1337" s="11">
        <f t="shared" ref="BQ1337:BT1338" si="4036">BQ1338</f>
        <v>0</v>
      </c>
      <c r="BR1337" s="11">
        <f t="shared" si="4036"/>
        <v>0</v>
      </c>
      <c r="BS1337" s="11">
        <f t="shared" si="4036"/>
        <v>0</v>
      </c>
      <c r="BT1337" s="11">
        <f t="shared" si="4036"/>
        <v>0</v>
      </c>
      <c r="BU1337" s="11">
        <f>BU1338</f>
        <v>1235</v>
      </c>
      <c r="BV1337" s="11">
        <f>BV1338</f>
        <v>0</v>
      </c>
      <c r="BW1337" s="75">
        <f t="shared" ref="BW1337:BZ1338" si="4037">BW1338</f>
        <v>0</v>
      </c>
      <c r="BX1337" s="75">
        <f t="shared" si="4037"/>
        <v>0</v>
      </c>
      <c r="BY1337" s="75">
        <f t="shared" si="4037"/>
        <v>0</v>
      </c>
      <c r="BZ1337" s="75">
        <f t="shared" si="4037"/>
        <v>0</v>
      </c>
      <c r="CA1337" s="75">
        <f>CA1338</f>
        <v>1235</v>
      </c>
      <c r="CB1337" s="75">
        <f>CB1338</f>
        <v>0</v>
      </c>
      <c r="CC1337" s="75">
        <f t="shared" ref="CC1337:CF1338" si="4038">CC1338</f>
        <v>-335</v>
      </c>
      <c r="CD1337" s="75">
        <f t="shared" si="4038"/>
        <v>0</v>
      </c>
      <c r="CE1337" s="75">
        <f t="shared" si="4038"/>
        <v>0</v>
      </c>
      <c r="CF1337" s="75">
        <f t="shared" si="4038"/>
        <v>0</v>
      </c>
      <c r="CG1337" s="75">
        <f>CG1338</f>
        <v>900</v>
      </c>
      <c r="CH1337" s="75">
        <f>CH1338</f>
        <v>0</v>
      </c>
      <c r="CI1337" s="11">
        <f t="shared" ref="CI1337:CL1338" si="4039">CI1338</f>
        <v>0</v>
      </c>
      <c r="CJ1337" s="11">
        <f t="shared" si="4039"/>
        <v>0</v>
      </c>
      <c r="CK1337" s="11">
        <f t="shared" si="4039"/>
        <v>0</v>
      </c>
      <c r="CL1337" s="11">
        <f t="shared" si="4039"/>
        <v>0</v>
      </c>
      <c r="CM1337" s="11">
        <f>CM1338</f>
        <v>900</v>
      </c>
      <c r="CN1337" s="11">
        <f>CN1338</f>
        <v>0</v>
      </c>
    </row>
    <row r="1338" spans="1:92" hidden="1" x14ac:dyDescent="0.25">
      <c r="A1338" s="63" t="s">
        <v>112</v>
      </c>
      <c r="B1338" s="22" t="s">
        <v>293</v>
      </c>
      <c r="C1338" s="22" t="s">
        <v>35</v>
      </c>
      <c r="D1338" s="22" t="s">
        <v>87</v>
      </c>
      <c r="E1338" s="22" t="s">
        <v>341</v>
      </c>
      <c r="F1338" s="44" t="s">
        <v>113</v>
      </c>
      <c r="G1338" s="11">
        <f>G1339</f>
        <v>1235</v>
      </c>
      <c r="H1338" s="11">
        <f t="shared" si="4027"/>
        <v>0</v>
      </c>
      <c r="I1338" s="11">
        <f t="shared" si="4027"/>
        <v>0</v>
      </c>
      <c r="J1338" s="11">
        <f t="shared" si="4027"/>
        <v>0</v>
      </c>
      <c r="K1338" s="11">
        <f t="shared" si="4027"/>
        <v>0</v>
      </c>
      <c r="L1338" s="11">
        <f t="shared" si="4027"/>
        <v>0</v>
      </c>
      <c r="M1338" s="11">
        <f t="shared" si="4027"/>
        <v>1235</v>
      </c>
      <c r="N1338" s="11">
        <f t="shared" si="4027"/>
        <v>0</v>
      </c>
      <c r="O1338" s="11">
        <f t="shared" si="4027"/>
        <v>0</v>
      </c>
      <c r="P1338" s="11">
        <f t="shared" si="4027"/>
        <v>0</v>
      </c>
      <c r="Q1338" s="11">
        <f t="shared" si="4027"/>
        <v>0</v>
      </c>
      <c r="R1338" s="11">
        <f t="shared" si="4027"/>
        <v>0</v>
      </c>
      <c r="S1338" s="11">
        <f>S1339</f>
        <v>1235</v>
      </c>
      <c r="T1338" s="11">
        <f>T1339</f>
        <v>0</v>
      </c>
      <c r="U1338" s="11">
        <f t="shared" si="4028"/>
        <v>0</v>
      </c>
      <c r="V1338" s="11">
        <f t="shared" si="4028"/>
        <v>0</v>
      </c>
      <c r="W1338" s="11">
        <f t="shared" si="4028"/>
        <v>0</v>
      </c>
      <c r="X1338" s="11">
        <f t="shared" si="4028"/>
        <v>0</v>
      </c>
      <c r="Y1338" s="11">
        <f>Y1339</f>
        <v>1235</v>
      </c>
      <c r="Z1338" s="11">
        <f>Z1339</f>
        <v>0</v>
      </c>
      <c r="AA1338" s="11">
        <f t="shared" si="4029"/>
        <v>0</v>
      </c>
      <c r="AB1338" s="11">
        <f t="shared" si="4029"/>
        <v>0</v>
      </c>
      <c r="AC1338" s="11">
        <f t="shared" si="4029"/>
        <v>0</v>
      </c>
      <c r="AD1338" s="11">
        <f t="shared" si="4029"/>
        <v>0</v>
      </c>
      <c r="AE1338" s="11">
        <f>AE1339</f>
        <v>1235</v>
      </c>
      <c r="AF1338" s="11">
        <f>AF1339</f>
        <v>0</v>
      </c>
      <c r="AG1338" s="11">
        <f t="shared" si="4030"/>
        <v>0</v>
      </c>
      <c r="AH1338" s="11">
        <f t="shared" si="4030"/>
        <v>0</v>
      </c>
      <c r="AI1338" s="11">
        <f t="shared" si="4030"/>
        <v>0</v>
      </c>
      <c r="AJ1338" s="11">
        <f t="shared" si="4030"/>
        <v>0</v>
      </c>
      <c r="AK1338" s="75">
        <f>AK1339</f>
        <v>1235</v>
      </c>
      <c r="AL1338" s="75">
        <f>AL1339</f>
        <v>0</v>
      </c>
      <c r="AM1338" s="11">
        <f t="shared" si="4031"/>
        <v>0</v>
      </c>
      <c r="AN1338" s="11">
        <f t="shared" si="4031"/>
        <v>0</v>
      </c>
      <c r="AO1338" s="11">
        <f t="shared" si="4031"/>
        <v>0</v>
      </c>
      <c r="AP1338" s="11">
        <f t="shared" si="4031"/>
        <v>0</v>
      </c>
      <c r="AQ1338" s="11">
        <f>AQ1339</f>
        <v>1235</v>
      </c>
      <c r="AR1338" s="11">
        <f>AR1339</f>
        <v>0</v>
      </c>
      <c r="AS1338" s="11">
        <f t="shared" si="4032"/>
        <v>0</v>
      </c>
      <c r="AT1338" s="11">
        <f t="shared" si="4032"/>
        <v>0</v>
      </c>
      <c r="AU1338" s="11">
        <f t="shared" si="4032"/>
        <v>0</v>
      </c>
      <c r="AV1338" s="11">
        <f t="shared" si="4032"/>
        <v>0</v>
      </c>
      <c r="AW1338" s="11">
        <f>AW1339</f>
        <v>1235</v>
      </c>
      <c r="AX1338" s="11">
        <f>AX1339</f>
        <v>0</v>
      </c>
      <c r="AY1338" s="75">
        <f t="shared" si="4033"/>
        <v>0</v>
      </c>
      <c r="AZ1338" s="75">
        <f t="shared" si="4033"/>
        <v>0</v>
      </c>
      <c r="BA1338" s="75">
        <f t="shared" si="4033"/>
        <v>0</v>
      </c>
      <c r="BB1338" s="75">
        <f t="shared" si="4033"/>
        <v>0</v>
      </c>
      <c r="BC1338" s="75">
        <f>BC1339</f>
        <v>1235</v>
      </c>
      <c r="BD1338" s="75">
        <f>BD1339</f>
        <v>0</v>
      </c>
      <c r="BE1338" s="11">
        <f t="shared" si="4034"/>
        <v>0</v>
      </c>
      <c r="BF1338" s="11">
        <f t="shared" si="4034"/>
        <v>0</v>
      </c>
      <c r="BG1338" s="11">
        <f t="shared" si="4034"/>
        <v>0</v>
      </c>
      <c r="BH1338" s="11">
        <f t="shared" si="4034"/>
        <v>0</v>
      </c>
      <c r="BI1338" s="138">
        <f>BI1339</f>
        <v>1235</v>
      </c>
      <c r="BJ1338" s="138">
        <f>BJ1339</f>
        <v>0</v>
      </c>
      <c r="BK1338" s="75">
        <f t="shared" si="4035"/>
        <v>0</v>
      </c>
      <c r="BL1338" s="75">
        <f t="shared" si="4035"/>
        <v>0</v>
      </c>
      <c r="BM1338" s="75">
        <f t="shared" si="4035"/>
        <v>0</v>
      </c>
      <c r="BN1338" s="75">
        <f t="shared" si="4035"/>
        <v>0</v>
      </c>
      <c r="BO1338" s="75">
        <f>BO1339</f>
        <v>1235</v>
      </c>
      <c r="BP1338" s="75">
        <f>BP1339</f>
        <v>0</v>
      </c>
      <c r="BQ1338" s="11">
        <f t="shared" si="4036"/>
        <v>0</v>
      </c>
      <c r="BR1338" s="11">
        <f t="shared" si="4036"/>
        <v>0</v>
      </c>
      <c r="BS1338" s="11">
        <f t="shared" si="4036"/>
        <v>0</v>
      </c>
      <c r="BT1338" s="11">
        <f t="shared" si="4036"/>
        <v>0</v>
      </c>
      <c r="BU1338" s="11">
        <f>BU1339</f>
        <v>1235</v>
      </c>
      <c r="BV1338" s="11">
        <f>BV1339</f>
        <v>0</v>
      </c>
      <c r="BW1338" s="75">
        <f t="shared" si="4037"/>
        <v>0</v>
      </c>
      <c r="BX1338" s="75">
        <f t="shared" si="4037"/>
        <v>0</v>
      </c>
      <c r="BY1338" s="75">
        <f t="shared" si="4037"/>
        <v>0</v>
      </c>
      <c r="BZ1338" s="75">
        <f t="shared" si="4037"/>
        <v>0</v>
      </c>
      <c r="CA1338" s="75">
        <f>CA1339</f>
        <v>1235</v>
      </c>
      <c r="CB1338" s="75">
        <f>CB1339</f>
        <v>0</v>
      </c>
      <c r="CC1338" s="75">
        <f t="shared" si="4038"/>
        <v>-335</v>
      </c>
      <c r="CD1338" s="75">
        <f t="shared" si="4038"/>
        <v>0</v>
      </c>
      <c r="CE1338" s="75">
        <f t="shared" si="4038"/>
        <v>0</v>
      </c>
      <c r="CF1338" s="75">
        <f t="shared" si="4038"/>
        <v>0</v>
      </c>
      <c r="CG1338" s="75">
        <f>CG1339</f>
        <v>900</v>
      </c>
      <c r="CH1338" s="75">
        <f>CH1339</f>
        <v>0</v>
      </c>
      <c r="CI1338" s="11">
        <f t="shared" si="4039"/>
        <v>0</v>
      </c>
      <c r="CJ1338" s="11">
        <f t="shared" si="4039"/>
        <v>0</v>
      </c>
      <c r="CK1338" s="11">
        <f t="shared" si="4039"/>
        <v>0</v>
      </c>
      <c r="CL1338" s="11">
        <f t="shared" si="4039"/>
        <v>0</v>
      </c>
      <c r="CM1338" s="11">
        <f>CM1339</f>
        <v>900</v>
      </c>
      <c r="CN1338" s="11">
        <f>CN1339</f>
        <v>0</v>
      </c>
    </row>
    <row r="1339" spans="1:92" hidden="1" x14ac:dyDescent="0.25">
      <c r="A1339" s="63" t="s">
        <v>309</v>
      </c>
      <c r="B1339" s="22" t="s">
        <v>293</v>
      </c>
      <c r="C1339" s="22" t="s">
        <v>35</v>
      </c>
      <c r="D1339" s="22" t="s">
        <v>87</v>
      </c>
      <c r="E1339" s="22" t="s">
        <v>341</v>
      </c>
      <c r="F1339" s="44" t="s">
        <v>310</v>
      </c>
      <c r="G1339" s="11">
        <v>1235</v>
      </c>
      <c r="H1339" s="11"/>
      <c r="I1339" s="11"/>
      <c r="J1339" s="11"/>
      <c r="K1339" s="11"/>
      <c r="L1339" s="11"/>
      <c r="M1339" s="11">
        <f>G1339+I1339+J1339+K1339+L1339</f>
        <v>1235</v>
      </c>
      <c r="N1339" s="11">
        <f>H1339+J1339</f>
        <v>0</v>
      </c>
      <c r="O1339" s="11"/>
      <c r="P1339" s="11"/>
      <c r="Q1339" s="11"/>
      <c r="R1339" s="11"/>
      <c r="S1339" s="11">
        <f>M1339+O1339+P1339+Q1339+R1339</f>
        <v>1235</v>
      </c>
      <c r="T1339" s="11">
        <f>N1339+P1339</f>
        <v>0</v>
      </c>
      <c r="U1339" s="11"/>
      <c r="V1339" s="11"/>
      <c r="W1339" s="11"/>
      <c r="X1339" s="11"/>
      <c r="Y1339" s="11">
        <f>S1339+U1339+V1339+W1339+X1339</f>
        <v>1235</v>
      </c>
      <c r="Z1339" s="11">
        <f>T1339+V1339</f>
        <v>0</v>
      </c>
      <c r="AA1339" s="11"/>
      <c r="AB1339" s="11"/>
      <c r="AC1339" s="11"/>
      <c r="AD1339" s="11"/>
      <c r="AE1339" s="11">
        <f>Y1339+AA1339+AB1339+AC1339+AD1339</f>
        <v>1235</v>
      </c>
      <c r="AF1339" s="11">
        <f>Z1339+AB1339</f>
        <v>0</v>
      </c>
      <c r="AG1339" s="11"/>
      <c r="AH1339" s="11"/>
      <c r="AI1339" s="11"/>
      <c r="AJ1339" s="11"/>
      <c r="AK1339" s="75">
        <f>AE1339+AG1339+AH1339+AI1339+AJ1339</f>
        <v>1235</v>
      </c>
      <c r="AL1339" s="75">
        <f>AF1339+AH1339</f>
        <v>0</v>
      </c>
      <c r="AM1339" s="11"/>
      <c r="AN1339" s="11"/>
      <c r="AO1339" s="11"/>
      <c r="AP1339" s="11"/>
      <c r="AQ1339" s="11">
        <f>AK1339+AM1339+AN1339+AO1339+AP1339</f>
        <v>1235</v>
      </c>
      <c r="AR1339" s="11">
        <f>AL1339+AN1339</f>
        <v>0</v>
      </c>
      <c r="AS1339" s="11"/>
      <c r="AT1339" s="11"/>
      <c r="AU1339" s="11"/>
      <c r="AV1339" s="11"/>
      <c r="AW1339" s="11">
        <f>AQ1339+AS1339+AT1339+AU1339+AV1339</f>
        <v>1235</v>
      </c>
      <c r="AX1339" s="11">
        <f>AR1339+AT1339</f>
        <v>0</v>
      </c>
      <c r="AY1339" s="75"/>
      <c r="AZ1339" s="75"/>
      <c r="BA1339" s="75"/>
      <c r="BB1339" s="75"/>
      <c r="BC1339" s="75">
        <f>AW1339+AY1339+AZ1339+BA1339+BB1339</f>
        <v>1235</v>
      </c>
      <c r="BD1339" s="75">
        <f>AX1339+AZ1339</f>
        <v>0</v>
      </c>
      <c r="BE1339" s="11"/>
      <c r="BF1339" s="11"/>
      <c r="BG1339" s="11"/>
      <c r="BH1339" s="11"/>
      <c r="BI1339" s="138">
        <f>BC1339+BE1339+BF1339+BG1339+BH1339</f>
        <v>1235</v>
      </c>
      <c r="BJ1339" s="138">
        <f>BD1339+BF1339</f>
        <v>0</v>
      </c>
      <c r="BK1339" s="75"/>
      <c r="BL1339" s="75"/>
      <c r="BM1339" s="75"/>
      <c r="BN1339" s="75"/>
      <c r="BO1339" s="75">
        <f>BI1339+BK1339+BL1339+BM1339+BN1339</f>
        <v>1235</v>
      </c>
      <c r="BP1339" s="75">
        <f>BJ1339+BL1339</f>
        <v>0</v>
      </c>
      <c r="BQ1339" s="11"/>
      <c r="BR1339" s="11"/>
      <c r="BS1339" s="11"/>
      <c r="BT1339" s="11"/>
      <c r="BU1339" s="11">
        <f>BO1339+BQ1339+BR1339+BS1339+BT1339</f>
        <v>1235</v>
      </c>
      <c r="BV1339" s="11">
        <f>BP1339+BR1339</f>
        <v>0</v>
      </c>
      <c r="BW1339" s="75"/>
      <c r="BX1339" s="75"/>
      <c r="BY1339" s="75"/>
      <c r="BZ1339" s="75"/>
      <c r="CA1339" s="75">
        <f>BU1339+BW1339+BX1339+BY1339+BZ1339</f>
        <v>1235</v>
      </c>
      <c r="CB1339" s="75">
        <f>BV1339+BX1339</f>
        <v>0</v>
      </c>
      <c r="CC1339" s="75">
        <v>-335</v>
      </c>
      <c r="CD1339" s="75"/>
      <c r="CE1339" s="75"/>
      <c r="CF1339" s="75"/>
      <c r="CG1339" s="75">
        <f>CA1339+CC1339+CD1339+CE1339+CF1339</f>
        <v>900</v>
      </c>
      <c r="CH1339" s="75">
        <f>CB1339+CD1339</f>
        <v>0</v>
      </c>
      <c r="CI1339" s="11"/>
      <c r="CJ1339" s="11"/>
      <c r="CK1339" s="11"/>
      <c r="CL1339" s="11"/>
      <c r="CM1339" s="11">
        <f>CG1339+CI1339+CJ1339+CK1339+CL1339</f>
        <v>900</v>
      </c>
      <c r="CN1339" s="11">
        <f>CH1339+CJ1339</f>
        <v>0</v>
      </c>
    </row>
    <row r="1340" spans="1:92" ht="87" hidden="1" customHeight="1" x14ac:dyDescent="0.25">
      <c r="A1340" s="51" t="s">
        <v>342</v>
      </c>
      <c r="B1340" s="22" t="s">
        <v>293</v>
      </c>
      <c r="C1340" s="22" t="s">
        <v>35</v>
      </c>
      <c r="D1340" s="22" t="s">
        <v>87</v>
      </c>
      <c r="E1340" s="22" t="s">
        <v>343</v>
      </c>
      <c r="F1340" s="22"/>
      <c r="G1340" s="18">
        <f>G1341</f>
        <v>50</v>
      </c>
      <c r="H1340" s="18">
        <f t="shared" ref="H1340:R1341" si="4040">H1341</f>
        <v>0</v>
      </c>
      <c r="I1340" s="11">
        <f t="shared" si="4040"/>
        <v>0</v>
      </c>
      <c r="J1340" s="11">
        <f t="shared" si="4040"/>
        <v>0</v>
      </c>
      <c r="K1340" s="11">
        <f t="shared" si="4040"/>
        <v>0</v>
      </c>
      <c r="L1340" s="11">
        <f t="shared" si="4040"/>
        <v>0</v>
      </c>
      <c r="M1340" s="18">
        <f t="shared" si="4040"/>
        <v>50</v>
      </c>
      <c r="N1340" s="18">
        <f t="shared" si="4040"/>
        <v>0</v>
      </c>
      <c r="O1340" s="11">
        <f t="shared" si="4040"/>
        <v>0</v>
      </c>
      <c r="P1340" s="11">
        <f t="shared" si="4040"/>
        <v>0</v>
      </c>
      <c r="Q1340" s="11">
        <f t="shared" si="4040"/>
        <v>0</v>
      </c>
      <c r="R1340" s="11">
        <f t="shared" si="4040"/>
        <v>0</v>
      </c>
      <c r="S1340" s="18">
        <f>S1341</f>
        <v>50</v>
      </c>
      <c r="T1340" s="18">
        <f>T1341</f>
        <v>0</v>
      </c>
      <c r="U1340" s="11">
        <f t="shared" ref="U1340:X1341" si="4041">U1341</f>
        <v>0</v>
      </c>
      <c r="V1340" s="11">
        <f t="shared" si="4041"/>
        <v>0</v>
      </c>
      <c r="W1340" s="11">
        <f t="shared" si="4041"/>
        <v>0</v>
      </c>
      <c r="X1340" s="11">
        <f t="shared" si="4041"/>
        <v>0</v>
      </c>
      <c r="Y1340" s="18">
        <f>Y1341</f>
        <v>50</v>
      </c>
      <c r="Z1340" s="18">
        <f>Z1341</f>
        <v>0</v>
      </c>
      <c r="AA1340" s="11">
        <f t="shared" ref="AA1340:AD1341" si="4042">AA1341</f>
        <v>0</v>
      </c>
      <c r="AB1340" s="11">
        <f t="shared" si="4042"/>
        <v>0</v>
      </c>
      <c r="AC1340" s="11">
        <f t="shared" si="4042"/>
        <v>0</v>
      </c>
      <c r="AD1340" s="11">
        <f t="shared" si="4042"/>
        <v>0</v>
      </c>
      <c r="AE1340" s="18">
        <f>AE1341</f>
        <v>50</v>
      </c>
      <c r="AF1340" s="18">
        <f>AF1341</f>
        <v>0</v>
      </c>
      <c r="AG1340" s="11">
        <f t="shared" ref="AG1340:AJ1341" si="4043">AG1341</f>
        <v>0</v>
      </c>
      <c r="AH1340" s="11">
        <f t="shared" si="4043"/>
        <v>0</v>
      </c>
      <c r="AI1340" s="11">
        <f t="shared" si="4043"/>
        <v>0</v>
      </c>
      <c r="AJ1340" s="11">
        <f t="shared" si="4043"/>
        <v>0</v>
      </c>
      <c r="AK1340" s="81">
        <f>AK1341</f>
        <v>50</v>
      </c>
      <c r="AL1340" s="81">
        <f>AL1341</f>
        <v>0</v>
      </c>
      <c r="AM1340" s="11">
        <f t="shared" ref="AM1340:AP1341" si="4044">AM1341</f>
        <v>0</v>
      </c>
      <c r="AN1340" s="11">
        <f t="shared" si="4044"/>
        <v>0</v>
      </c>
      <c r="AO1340" s="11">
        <f t="shared" si="4044"/>
        <v>0</v>
      </c>
      <c r="AP1340" s="11">
        <f t="shared" si="4044"/>
        <v>0</v>
      </c>
      <c r="AQ1340" s="18">
        <f>AQ1341</f>
        <v>50</v>
      </c>
      <c r="AR1340" s="18">
        <f>AR1341</f>
        <v>0</v>
      </c>
      <c r="AS1340" s="11">
        <f t="shared" ref="AS1340:AV1341" si="4045">AS1341</f>
        <v>0</v>
      </c>
      <c r="AT1340" s="11">
        <f t="shared" si="4045"/>
        <v>0</v>
      </c>
      <c r="AU1340" s="11">
        <f t="shared" si="4045"/>
        <v>0</v>
      </c>
      <c r="AV1340" s="11">
        <f t="shared" si="4045"/>
        <v>0</v>
      </c>
      <c r="AW1340" s="18">
        <f>AW1341</f>
        <v>50</v>
      </c>
      <c r="AX1340" s="18">
        <f>AX1341</f>
        <v>0</v>
      </c>
      <c r="AY1340" s="75">
        <f t="shared" ref="AY1340:BB1341" si="4046">AY1341</f>
        <v>50</v>
      </c>
      <c r="AZ1340" s="75">
        <f t="shared" si="4046"/>
        <v>0</v>
      </c>
      <c r="BA1340" s="75">
        <f t="shared" si="4046"/>
        <v>0</v>
      </c>
      <c r="BB1340" s="75">
        <f t="shared" si="4046"/>
        <v>0</v>
      </c>
      <c r="BC1340" s="81">
        <f>BC1341</f>
        <v>100</v>
      </c>
      <c r="BD1340" s="81">
        <f>BD1341</f>
        <v>0</v>
      </c>
      <c r="BE1340" s="11">
        <f t="shared" ref="BE1340:BH1341" si="4047">BE1341</f>
        <v>0</v>
      </c>
      <c r="BF1340" s="11">
        <f t="shared" si="4047"/>
        <v>0</v>
      </c>
      <c r="BG1340" s="11">
        <f t="shared" si="4047"/>
        <v>0</v>
      </c>
      <c r="BH1340" s="11">
        <f t="shared" si="4047"/>
        <v>0</v>
      </c>
      <c r="BI1340" s="140">
        <f>BI1341</f>
        <v>100</v>
      </c>
      <c r="BJ1340" s="140">
        <f>BJ1341</f>
        <v>0</v>
      </c>
      <c r="BK1340" s="75">
        <f t="shared" ref="BK1340:BN1341" si="4048">BK1341</f>
        <v>0</v>
      </c>
      <c r="BL1340" s="75">
        <f t="shared" si="4048"/>
        <v>0</v>
      </c>
      <c r="BM1340" s="75">
        <f t="shared" si="4048"/>
        <v>0</v>
      </c>
      <c r="BN1340" s="75">
        <f t="shared" si="4048"/>
        <v>0</v>
      </c>
      <c r="BO1340" s="81">
        <f>BO1341</f>
        <v>100</v>
      </c>
      <c r="BP1340" s="81">
        <f>BP1341</f>
        <v>0</v>
      </c>
      <c r="BQ1340" s="11">
        <f t="shared" ref="BQ1340:BT1341" si="4049">BQ1341</f>
        <v>0</v>
      </c>
      <c r="BR1340" s="11">
        <f t="shared" si="4049"/>
        <v>0</v>
      </c>
      <c r="BS1340" s="11">
        <f t="shared" si="4049"/>
        <v>0</v>
      </c>
      <c r="BT1340" s="11">
        <f t="shared" si="4049"/>
        <v>0</v>
      </c>
      <c r="BU1340" s="18">
        <f>BU1341</f>
        <v>100</v>
      </c>
      <c r="BV1340" s="18">
        <f>BV1341</f>
        <v>0</v>
      </c>
      <c r="BW1340" s="75">
        <f t="shared" ref="BW1340:BZ1341" si="4050">BW1341</f>
        <v>0</v>
      </c>
      <c r="BX1340" s="75">
        <f t="shared" si="4050"/>
        <v>0</v>
      </c>
      <c r="BY1340" s="75">
        <f t="shared" si="4050"/>
        <v>0</v>
      </c>
      <c r="BZ1340" s="75">
        <f t="shared" si="4050"/>
        <v>0</v>
      </c>
      <c r="CA1340" s="81">
        <f>CA1341</f>
        <v>100</v>
      </c>
      <c r="CB1340" s="81">
        <f>CB1341</f>
        <v>0</v>
      </c>
      <c r="CC1340" s="75">
        <f t="shared" ref="CC1340:CF1341" si="4051">CC1341</f>
        <v>0</v>
      </c>
      <c r="CD1340" s="75">
        <f t="shared" si="4051"/>
        <v>0</v>
      </c>
      <c r="CE1340" s="75">
        <f t="shared" si="4051"/>
        <v>0</v>
      </c>
      <c r="CF1340" s="75">
        <f t="shared" si="4051"/>
        <v>0</v>
      </c>
      <c r="CG1340" s="81">
        <f>CG1341</f>
        <v>100</v>
      </c>
      <c r="CH1340" s="81">
        <f>CH1341</f>
        <v>0</v>
      </c>
      <c r="CI1340" s="11">
        <f t="shared" ref="CI1340:CL1341" si="4052">CI1341</f>
        <v>0</v>
      </c>
      <c r="CJ1340" s="11">
        <f t="shared" si="4052"/>
        <v>0</v>
      </c>
      <c r="CK1340" s="11">
        <f t="shared" si="4052"/>
        <v>0</v>
      </c>
      <c r="CL1340" s="11">
        <f t="shared" si="4052"/>
        <v>0</v>
      </c>
      <c r="CM1340" s="18">
        <f>CM1341</f>
        <v>100</v>
      </c>
      <c r="CN1340" s="18">
        <f>CN1341</f>
        <v>0</v>
      </c>
    </row>
    <row r="1341" spans="1:92" hidden="1" x14ac:dyDescent="0.25">
      <c r="A1341" s="63" t="s">
        <v>112</v>
      </c>
      <c r="B1341" s="22" t="s">
        <v>293</v>
      </c>
      <c r="C1341" s="22" t="s">
        <v>35</v>
      </c>
      <c r="D1341" s="22" t="s">
        <v>87</v>
      </c>
      <c r="E1341" s="22" t="s">
        <v>343</v>
      </c>
      <c r="F1341" s="22" t="s">
        <v>113</v>
      </c>
      <c r="G1341" s="18">
        <f>G1342</f>
        <v>50</v>
      </c>
      <c r="H1341" s="18">
        <f t="shared" si="4040"/>
        <v>0</v>
      </c>
      <c r="I1341" s="11">
        <f t="shared" si="4040"/>
        <v>0</v>
      </c>
      <c r="J1341" s="11">
        <f t="shared" si="4040"/>
        <v>0</v>
      </c>
      <c r="K1341" s="11">
        <f t="shared" si="4040"/>
        <v>0</v>
      </c>
      <c r="L1341" s="11">
        <f t="shared" si="4040"/>
        <v>0</v>
      </c>
      <c r="M1341" s="18">
        <f t="shared" si="4040"/>
        <v>50</v>
      </c>
      <c r="N1341" s="18">
        <f t="shared" si="4040"/>
        <v>0</v>
      </c>
      <c r="O1341" s="11">
        <f t="shared" si="4040"/>
        <v>0</v>
      </c>
      <c r="P1341" s="11">
        <f t="shared" si="4040"/>
        <v>0</v>
      </c>
      <c r="Q1341" s="11">
        <f t="shared" si="4040"/>
        <v>0</v>
      </c>
      <c r="R1341" s="11">
        <f t="shared" si="4040"/>
        <v>0</v>
      </c>
      <c r="S1341" s="18">
        <f>S1342</f>
        <v>50</v>
      </c>
      <c r="T1341" s="18">
        <f>T1342</f>
        <v>0</v>
      </c>
      <c r="U1341" s="11">
        <f t="shared" si="4041"/>
        <v>0</v>
      </c>
      <c r="V1341" s="11">
        <f t="shared" si="4041"/>
        <v>0</v>
      </c>
      <c r="W1341" s="11">
        <f t="shared" si="4041"/>
        <v>0</v>
      </c>
      <c r="X1341" s="11">
        <f t="shared" si="4041"/>
        <v>0</v>
      </c>
      <c r="Y1341" s="18">
        <f>Y1342</f>
        <v>50</v>
      </c>
      <c r="Z1341" s="18">
        <f>Z1342</f>
        <v>0</v>
      </c>
      <c r="AA1341" s="11">
        <f t="shared" si="4042"/>
        <v>0</v>
      </c>
      <c r="AB1341" s="11">
        <f t="shared" si="4042"/>
        <v>0</v>
      </c>
      <c r="AC1341" s="11">
        <f t="shared" si="4042"/>
        <v>0</v>
      </c>
      <c r="AD1341" s="11">
        <f t="shared" si="4042"/>
        <v>0</v>
      </c>
      <c r="AE1341" s="18">
        <f>AE1342</f>
        <v>50</v>
      </c>
      <c r="AF1341" s="18">
        <f>AF1342</f>
        <v>0</v>
      </c>
      <c r="AG1341" s="11">
        <f t="shared" si="4043"/>
        <v>0</v>
      </c>
      <c r="AH1341" s="11">
        <f t="shared" si="4043"/>
        <v>0</v>
      </c>
      <c r="AI1341" s="11">
        <f t="shared" si="4043"/>
        <v>0</v>
      </c>
      <c r="AJ1341" s="11">
        <f t="shared" si="4043"/>
        <v>0</v>
      </c>
      <c r="AK1341" s="81">
        <f>AK1342</f>
        <v>50</v>
      </c>
      <c r="AL1341" s="81">
        <f>AL1342</f>
        <v>0</v>
      </c>
      <c r="AM1341" s="11">
        <f t="shared" si="4044"/>
        <v>0</v>
      </c>
      <c r="AN1341" s="11">
        <f t="shared" si="4044"/>
        <v>0</v>
      </c>
      <c r="AO1341" s="11">
        <f t="shared" si="4044"/>
        <v>0</v>
      </c>
      <c r="AP1341" s="11">
        <f t="shared" si="4044"/>
        <v>0</v>
      </c>
      <c r="AQ1341" s="18">
        <f>AQ1342</f>
        <v>50</v>
      </c>
      <c r="AR1341" s="18">
        <f>AR1342</f>
        <v>0</v>
      </c>
      <c r="AS1341" s="11">
        <f t="shared" si="4045"/>
        <v>0</v>
      </c>
      <c r="AT1341" s="11">
        <f t="shared" si="4045"/>
        <v>0</v>
      </c>
      <c r="AU1341" s="11">
        <f t="shared" si="4045"/>
        <v>0</v>
      </c>
      <c r="AV1341" s="11">
        <f t="shared" si="4045"/>
        <v>0</v>
      </c>
      <c r="AW1341" s="18">
        <f>AW1342</f>
        <v>50</v>
      </c>
      <c r="AX1341" s="18">
        <f>AX1342</f>
        <v>0</v>
      </c>
      <c r="AY1341" s="75">
        <f t="shared" si="4046"/>
        <v>50</v>
      </c>
      <c r="AZ1341" s="75">
        <f t="shared" si="4046"/>
        <v>0</v>
      </c>
      <c r="BA1341" s="75">
        <f t="shared" si="4046"/>
        <v>0</v>
      </c>
      <c r="BB1341" s="75">
        <f t="shared" si="4046"/>
        <v>0</v>
      </c>
      <c r="BC1341" s="81">
        <f>BC1342</f>
        <v>100</v>
      </c>
      <c r="BD1341" s="81">
        <f>BD1342</f>
        <v>0</v>
      </c>
      <c r="BE1341" s="11">
        <f t="shared" si="4047"/>
        <v>0</v>
      </c>
      <c r="BF1341" s="11">
        <f t="shared" si="4047"/>
        <v>0</v>
      </c>
      <c r="BG1341" s="11">
        <f t="shared" si="4047"/>
        <v>0</v>
      </c>
      <c r="BH1341" s="11">
        <f t="shared" si="4047"/>
        <v>0</v>
      </c>
      <c r="BI1341" s="140">
        <f>BI1342</f>
        <v>100</v>
      </c>
      <c r="BJ1341" s="140">
        <f>BJ1342</f>
        <v>0</v>
      </c>
      <c r="BK1341" s="75">
        <f t="shared" si="4048"/>
        <v>0</v>
      </c>
      <c r="BL1341" s="75">
        <f t="shared" si="4048"/>
        <v>0</v>
      </c>
      <c r="BM1341" s="75">
        <f t="shared" si="4048"/>
        <v>0</v>
      </c>
      <c r="BN1341" s="75">
        <f t="shared" si="4048"/>
        <v>0</v>
      </c>
      <c r="BO1341" s="81">
        <f>BO1342</f>
        <v>100</v>
      </c>
      <c r="BP1341" s="81">
        <f>BP1342</f>
        <v>0</v>
      </c>
      <c r="BQ1341" s="11">
        <f t="shared" si="4049"/>
        <v>0</v>
      </c>
      <c r="BR1341" s="11">
        <f t="shared" si="4049"/>
        <v>0</v>
      </c>
      <c r="BS1341" s="11">
        <f t="shared" si="4049"/>
        <v>0</v>
      </c>
      <c r="BT1341" s="11">
        <f t="shared" si="4049"/>
        <v>0</v>
      </c>
      <c r="BU1341" s="18">
        <f>BU1342</f>
        <v>100</v>
      </c>
      <c r="BV1341" s="18">
        <f>BV1342</f>
        <v>0</v>
      </c>
      <c r="BW1341" s="75">
        <f t="shared" si="4050"/>
        <v>0</v>
      </c>
      <c r="BX1341" s="75">
        <f t="shared" si="4050"/>
        <v>0</v>
      </c>
      <c r="BY1341" s="75">
        <f t="shared" si="4050"/>
        <v>0</v>
      </c>
      <c r="BZ1341" s="75">
        <f t="shared" si="4050"/>
        <v>0</v>
      </c>
      <c r="CA1341" s="81">
        <f>CA1342</f>
        <v>100</v>
      </c>
      <c r="CB1341" s="81">
        <f>CB1342</f>
        <v>0</v>
      </c>
      <c r="CC1341" s="75">
        <f t="shared" si="4051"/>
        <v>0</v>
      </c>
      <c r="CD1341" s="75">
        <f t="shared" si="4051"/>
        <v>0</v>
      </c>
      <c r="CE1341" s="75">
        <f t="shared" si="4051"/>
        <v>0</v>
      </c>
      <c r="CF1341" s="75">
        <f t="shared" si="4051"/>
        <v>0</v>
      </c>
      <c r="CG1341" s="81">
        <f>CG1342</f>
        <v>100</v>
      </c>
      <c r="CH1341" s="81">
        <f>CH1342</f>
        <v>0</v>
      </c>
      <c r="CI1341" s="11">
        <f t="shared" si="4052"/>
        <v>0</v>
      </c>
      <c r="CJ1341" s="11">
        <f t="shared" si="4052"/>
        <v>0</v>
      </c>
      <c r="CK1341" s="11">
        <f t="shared" si="4052"/>
        <v>0</v>
      </c>
      <c r="CL1341" s="11">
        <f t="shared" si="4052"/>
        <v>0</v>
      </c>
      <c r="CM1341" s="18">
        <f>CM1342</f>
        <v>100</v>
      </c>
      <c r="CN1341" s="18">
        <f>CN1342</f>
        <v>0</v>
      </c>
    </row>
    <row r="1342" spans="1:92" hidden="1" x14ac:dyDescent="0.25">
      <c r="A1342" s="63" t="s">
        <v>309</v>
      </c>
      <c r="B1342" s="22" t="s">
        <v>293</v>
      </c>
      <c r="C1342" s="22" t="s">
        <v>35</v>
      </c>
      <c r="D1342" s="22" t="s">
        <v>87</v>
      </c>
      <c r="E1342" s="22" t="s">
        <v>343</v>
      </c>
      <c r="F1342" s="44" t="s">
        <v>310</v>
      </c>
      <c r="G1342" s="11">
        <v>50</v>
      </c>
      <c r="H1342" s="11"/>
      <c r="I1342" s="11"/>
      <c r="J1342" s="11"/>
      <c r="K1342" s="11"/>
      <c r="L1342" s="11"/>
      <c r="M1342" s="11">
        <f>G1342+I1342+J1342+K1342+L1342</f>
        <v>50</v>
      </c>
      <c r="N1342" s="11">
        <f>H1342+J1342</f>
        <v>0</v>
      </c>
      <c r="O1342" s="11"/>
      <c r="P1342" s="11"/>
      <c r="Q1342" s="11"/>
      <c r="R1342" s="11"/>
      <c r="S1342" s="11">
        <f>M1342+O1342+P1342+Q1342+R1342</f>
        <v>50</v>
      </c>
      <c r="T1342" s="11">
        <f>N1342+P1342</f>
        <v>0</v>
      </c>
      <c r="U1342" s="11"/>
      <c r="V1342" s="11"/>
      <c r="W1342" s="11"/>
      <c r="X1342" s="11"/>
      <c r="Y1342" s="11">
        <f>S1342+U1342+V1342+W1342+X1342</f>
        <v>50</v>
      </c>
      <c r="Z1342" s="11">
        <f>T1342+V1342</f>
        <v>0</v>
      </c>
      <c r="AA1342" s="11"/>
      <c r="AB1342" s="11"/>
      <c r="AC1342" s="11"/>
      <c r="AD1342" s="11"/>
      <c r="AE1342" s="11">
        <f>Y1342+AA1342+AB1342+AC1342+AD1342</f>
        <v>50</v>
      </c>
      <c r="AF1342" s="11">
        <f>Z1342+AB1342</f>
        <v>0</v>
      </c>
      <c r="AG1342" s="11"/>
      <c r="AH1342" s="11"/>
      <c r="AI1342" s="11"/>
      <c r="AJ1342" s="11"/>
      <c r="AK1342" s="75">
        <f>AE1342+AG1342+AH1342+AI1342+AJ1342</f>
        <v>50</v>
      </c>
      <c r="AL1342" s="75">
        <f>AF1342+AH1342</f>
        <v>0</v>
      </c>
      <c r="AM1342" s="11"/>
      <c r="AN1342" s="11"/>
      <c r="AO1342" s="11"/>
      <c r="AP1342" s="11"/>
      <c r="AQ1342" s="11">
        <f>AK1342+AM1342+AN1342+AO1342+AP1342</f>
        <v>50</v>
      </c>
      <c r="AR1342" s="11">
        <f>AL1342+AN1342</f>
        <v>0</v>
      </c>
      <c r="AS1342" s="11"/>
      <c r="AT1342" s="11"/>
      <c r="AU1342" s="11"/>
      <c r="AV1342" s="11"/>
      <c r="AW1342" s="11">
        <f>AQ1342+AS1342+AT1342+AU1342+AV1342</f>
        <v>50</v>
      </c>
      <c r="AX1342" s="11">
        <f>AR1342+AT1342</f>
        <v>0</v>
      </c>
      <c r="AY1342" s="75">
        <v>50</v>
      </c>
      <c r="AZ1342" s="75"/>
      <c r="BA1342" s="75"/>
      <c r="BB1342" s="75"/>
      <c r="BC1342" s="75">
        <f>AW1342+AY1342+AZ1342+BA1342+BB1342</f>
        <v>100</v>
      </c>
      <c r="BD1342" s="75">
        <f>AX1342+AZ1342</f>
        <v>0</v>
      </c>
      <c r="BE1342" s="11"/>
      <c r="BF1342" s="11"/>
      <c r="BG1342" s="11"/>
      <c r="BH1342" s="11"/>
      <c r="BI1342" s="138">
        <f>BC1342+BE1342+BF1342+BG1342+BH1342</f>
        <v>100</v>
      </c>
      <c r="BJ1342" s="138">
        <f>BD1342+BF1342</f>
        <v>0</v>
      </c>
      <c r="BK1342" s="75"/>
      <c r="BL1342" s="75"/>
      <c r="BM1342" s="75"/>
      <c r="BN1342" s="75"/>
      <c r="BO1342" s="75">
        <f>BI1342+BK1342+BL1342+BM1342+BN1342</f>
        <v>100</v>
      </c>
      <c r="BP1342" s="75">
        <f>BJ1342+BL1342</f>
        <v>0</v>
      </c>
      <c r="BQ1342" s="11"/>
      <c r="BR1342" s="11"/>
      <c r="BS1342" s="11"/>
      <c r="BT1342" s="11"/>
      <c r="BU1342" s="11">
        <f>BO1342+BQ1342+BR1342+BS1342+BT1342</f>
        <v>100</v>
      </c>
      <c r="BV1342" s="11">
        <f>BP1342+BR1342</f>
        <v>0</v>
      </c>
      <c r="BW1342" s="75"/>
      <c r="BX1342" s="75"/>
      <c r="BY1342" s="75"/>
      <c r="BZ1342" s="75"/>
      <c r="CA1342" s="75">
        <f>BU1342+BW1342+BX1342+BY1342+BZ1342</f>
        <v>100</v>
      </c>
      <c r="CB1342" s="75">
        <f>BV1342+BX1342</f>
        <v>0</v>
      </c>
      <c r="CC1342" s="75"/>
      <c r="CD1342" s="75"/>
      <c r="CE1342" s="75"/>
      <c r="CF1342" s="75"/>
      <c r="CG1342" s="75">
        <f>CA1342+CC1342+CD1342+CE1342+CF1342</f>
        <v>100</v>
      </c>
      <c r="CH1342" s="75">
        <f>CB1342+CD1342</f>
        <v>0</v>
      </c>
      <c r="CI1342" s="11"/>
      <c r="CJ1342" s="11"/>
      <c r="CK1342" s="11"/>
      <c r="CL1342" s="11"/>
      <c r="CM1342" s="11">
        <f>CG1342+CI1342+CJ1342+CK1342+CL1342</f>
        <v>100</v>
      </c>
      <c r="CN1342" s="11">
        <f>CH1342+CJ1342</f>
        <v>0</v>
      </c>
    </row>
    <row r="1343" spans="1:92" ht="66" hidden="1" x14ac:dyDescent="0.25">
      <c r="A1343" s="52" t="s">
        <v>344</v>
      </c>
      <c r="B1343" s="22" t="s">
        <v>293</v>
      </c>
      <c r="C1343" s="22" t="s">
        <v>35</v>
      </c>
      <c r="D1343" s="22" t="s">
        <v>87</v>
      </c>
      <c r="E1343" s="22" t="s">
        <v>345</v>
      </c>
      <c r="F1343" s="22"/>
      <c r="G1343" s="18">
        <f>G1344</f>
        <v>576</v>
      </c>
      <c r="H1343" s="18">
        <f t="shared" ref="H1343:R1344" si="4053">H1344</f>
        <v>0</v>
      </c>
      <c r="I1343" s="11">
        <f t="shared" si="4053"/>
        <v>0</v>
      </c>
      <c r="J1343" s="11">
        <f t="shared" si="4053"/>
        <v>0</v>
      </c>
      <c r="K1343" s="11">
        <f t="shared" si="4053"/>
        <v>0</v>
      </c>
      <c r="L1343" s="11">
        <f t="shared" si="4053"/>
        <v>0</v>
      </c>
      <c r="M1343" s="18">
        <f t="shared" si="4053"/>
        <v>576</v>
      </c>
      <c r="N1343" s="18">
        <f t="shared" si="4053"/>
        <v>0</v>
      </c>
      <c r="O1343" s="11">
        <f t="shared" si="4053"/>
        <v>0</v>
      </c>
      <c r="P1343" s="11">
        <f t="shared" si="4053"/>
        <v>0</v>
      </c>
      <c r="Q1343" s="11">
        <f t="shared" si="4053"/>
        <v>0</v>
      </c>
      <c r="R1343" s="11">
        <f t="shared" si="4053"/>
        <v>0</v>
      </c>
      <c r="S1343" s="18">
        <f>S1344</f>
        <v>576</v>
      </c>
      <c r="T1343" s="18">
        <f>T1344</f>
        <v>0</v>
      </c>
      <c r="U1343" s="11">
        <f t="shared" ref="U1343:X1344" si="4054">U1344</f>
        <v>0</v>
      </c>
      <c r="V1343" s="11">
        <f t="shared" si="4054"/>
        <v>0</v>
      </c>
      <c r="W1343" s="11">
        <f t="shared" si="4054"/>
        <v>0</v>
      </c>
      <c r="X1343" s="11">
        <f t="shared" si="4054"/>
        <v>0</v>
      </c>
      <c r="Y1343" s="18">
        <f>Y1344</f>
        <v>576</v>
      </c>
      <c r="Z1343" s="18">
        <f>Z1344</f>
        <v>0</v>
      </c>
      <c r="AA1343" s="11">
        <f t="shared" ref="AA1343:AD1344" si="4055">AA1344</f>
        <v>0</v>
      </c>
      <c r="AB1343" s="11">
        <f t="shared" si="4055"/>
        <v>0</v>
      </c>
      <c r="AC1343" s="11">
        <f t="shared" si="4055"/>
        <v>0</v>
      </c>
      <c r="AD1343" s="11">
        <f t="shared" si="4055"/>
        <v>0</v>
      </c>
      <c r="AE1343" s="18">
        <f>AE1344</f>
        <v>576</v>
      </c>
      <c r="AF1343" s="18">
        <f>AF1344</f>
        <v>0</v>
      </c>
      <c r="AG1343" s="11">
        <f t="shared" ref="AG1343:AJ1344" si="4056">AG1344</f>
        <v>0</v>
      </c>
      <c r="AH1343" s="11">
        <f t="shared" si="4056"/>
        <v>0</v>
      </c>
      <c r="AI1343" s="11">
        <f t="shared" si="4056"/>
        <v>0</v>
      </c>
      <c r="AJ1343" s="11">
        <f t="shared" si="4056"/>
        <v>0</v>
      </c>
      <c r="AK1343" s="81">
        <f>AK1344</f>
        <v>576</v>
      </c>
      <c r="AL1343" s="81">
        <f>AL1344</f>
        <v>0</v>
      </c>
      <c r="AM1343" s="11">
        <f t="shared" ref="AM1343:AP1344" si="4057">AM1344</f>
        <v>0</v>
      </c>
      <c r="AN1343" s="11">
        <f t="shared" si="4057"/>
        <v>0</v>
      </c>
      <c r="AO1343" s="11">
        <f t="shared" si="4057"/>
        <v>0</v>
      </c>
      <c r="AP1343" s="11">
        <f t="shared" si="4057"/>
        <v>0</v>
      </c>
      <c r="AQ1343" s="18">
        <f>AQ1344</f>
        <v>576</v>
      </c>
      <c r="AR1343" s="18">
        <f>AR1344</f>
        <v>0</v>
      </c>
      <c r="AS1343" s="11">
        <f t="shared" ref="AS1343:AV1344" si="4058">AS1344</f>
        <v>0</v>
      </c>
      <c r="AT1343" s="11">
        <f t="shared" si="4058"/>
        <v>0</v>
      </c>
      <c r="AU1343" s="11">
        <f t="shared" si="4058"/>
        <v>70</v>
      </c>
      <c r="AV1343" s="11">
        <f t="shared" si="4058"/>
        <v>0</v>
      </c>
      <c r="AW1343" s="18">
        <f>AW1344</f>
        <v>646</v>
      </c>
      <c r="AX1343" s="18">
        <f>AX1344</f>
        <v>0</v>
      </c>
      <c r="AY1343" s="75">
        <f t="shared" ref="AY1343:BB1344" si="4059">AY1344</f>
        <v>0</v>
      </c>
      <c r="AZ1343" s="75">
        <f t="shared" si="4059"/>
        <v>0</v>
      </c>
      <c r="BA1343" s="75">
        <f t="shared" si="4059"/>
        <v>0</v>
      </c>
      <c r="BB1343" s="75">
        <f t="shared" si="4059"/>
        <v>0</v>
      </c>
      <c r="BC1343" s="81">
        <f>BC1344</f>
        <v>646</v>
      </c>
      <c r="BD1343" s="81">
        <f>BD1344</f>
        <v>0</v>
      </c>
      <c r="BE1343" s="11">
        <f t="shared" ref="BE1343:BH1344" si="4060">BE1344</f>
        <v>0</v>
      </c>
      <c r="BF1343" s="11">
        <f t="shared" si="4060"/>
        <v>0</v>
      </c>
      <c r="BG1343" s="11">
        <f t="shared" si="4060"/>
        <v>0</v>
      </c>
      <c r="BH1343" s="11">
        <f t="shared" si="4060"/>
        <v>0</v>
      </c>
      <c r="BI1343" s="140">
        <f>BI1344</f>
        <v>646</v>
      </c>
      <c r="BJ1343" s="140">
        <f>BJ1344</f>
        <v>0</v>
      </c>
      <c r="BK1343" s="75">
        <f t="shared" ref="BK1343:BN1344" si="4061">BK1344</f>
        <v>0</v>
      </c>
      <c r="BL1343" s="75">
        <f t="shared" si="4061"/>
        <v>0</v>
      </c>
      <c r="BM1343" s="75">
        <f t="shared" si="4061"/>
        <v>0</v>
      </c>
      <c r="BN1343" s="75">
        <f t="shared" si="4061"/>
        <v>0</v>
      </c>
      <c r="BO1343" s="81">
        <f>BO1344</f>
        <v>646</v>
      </c>
      <c r="BP1343" s="81">
        <f>BP1344</f>
        <v>0</v>
      </c>
      <c r="BQ1343" s="11">
        <f t="shared" ref="BQ1343:BT1344" si="4062">BQ1344</f>
        <v>0</v>
      </c>
      <c r="BR1343" s="11">
        <f t="shared" si="4062"/>
        <v>0</v>
      </c>
      <c r="BS1343" s="11">
        <f t="shared" si="4062"/>
        <v>0</v>
      </c>
      <c r="BT1343" s="11">
        <f t="shared" si="4062"/>
        <v>0</v>
      </c>
      <c r="BU1343" s="18">
        <f>BU1344</f>
        <v>646</v>
      </c>
      <c r="BV1343" s="18">
        <f>BV1344</f>
        <v>0</v>
      </c>
      <c r="BW1343" s="75">
        <f t="shared" ref="BW1343:BZ1344" si="4063">BW1344</f>
        <v>0</v>
      </c>
      <c r="BX1343" s="75">
        <f t="shared" si="4063"/>
        <v>0</v>
      </c>
      <c r="BY1343" s="75">
        <f t="shared" si="4063"/>
        <v>0</v>
      </c>
      <c r="BZ1343" s="75">
        <f t="shared" si="4063"/>
        <v>0</v>
      </c>
      <c r="CA1343" s="81">
        <f>CA1344</f>
        <v>646</v>
      </c>
      <c r="CB1343" s="81">
        <f>CB1344</f>
        <v>0</v>
      </c>
      <c r="CC1343" s="75">
        <f t="shared" ref="CC1343:CF1344" si="4064">CC1344</f>
        <v>0</v>
      </c>
      <c r="CD1343" s="75">
        <f t="shared" si="4064"/>
        <v>0</v>
      </c>
      <c r="CE1343" s="75">
        <f t="shared" si="4064"/>
        <v>0</v>
      </c>
      <c r="CF1343" s="75">
        <f t="shared" si="4064"/>
        <v>0</v>
      </c>
      <c r="CG1343" s="81">
        <f>CG1344</f>
        <v>646</v>
      </c>
      <c r="CH1343" s="81">
        <f>CH1344</f>
        <v>0</v>
      </c>
      <c r="CI1343" s="11">
        <f t="shared" ref="CI1343:CL1344" si="4065">CI1344</f>
        <v>0</v>
      </c>
      <c r="CJ1343" s="11">
        <f t="shared" si="4065"/>
        <v>0</v>
      </c>
      <c r="CK1343" s="11">
        <f t="shared" si="4065"/>
        <v>0</v>
      </c>
      <c r="CL1343" s="11">
        <f t="shared" si="4065"/>
        <v>0</v>
      </c>
      <c r="CM1343" s="18">
        <f>CM1344</f>
        <v>646</v>
      </c>
      <c r="CN1343" s="18">
        <f>CN1344</f>
        <v>0</v>
      </c>
    </row>
    <row r="1344" spans="1:92" hidden="1" x14ac:dyDescent="0.25">
      <c r="A1344" s="63" t="s">
        <v>112</v>
      </c>
      <c r="B1344" s="22" t="s">
        <v>293</v>
      </c>
      <c r="C1344" s="22" t="s">
        <v>35</v>
      </c>
      <c r="D1344" s="22" t="s">
        <v>87</v>
      </c>
      <c r="E1344" s="22" t="s">
        <v>345</v>
      </c>
      <c r="F1344" s="22" t="s">
        <v>113</v>
      </c>
      <c r="G1344" s="18">
        <f>G1345</f>
        <v>576</v>
      </c>
      <c r="H1344" s="18">
        <f t="shared" si="4053"/>
        <v>0</v>
      </c>
      <c r="I1344" s="11">
        <f t="shared" si="4053"/>
        <v>0</v>
      </c>
      <c r="J1344" s="11">
        <f t="shared" si="4053"/>
        <v>0</v>
      </c>
      <c r="K1344" s="11">
        <f t="shared" si="4053"/>
        <v>0</v>
      </c>
      <c r="L1344" s="11">
        <f t="shared" si="4053"/>
        <v>0</v>
      </c>
      <c r="M1344" s="18">
        <f t="shared" si="4053"/>
        <v>576</v>
      </c>
      <c r="N1344" s="18">
        <f t="shared" si="4053"/>
        <v>0</v>
      </c>
      <c r="O1344" s="11">
        <f t="shared" si="4053"/>
        <v>0</v>
      </c>
      <c r="P1344" s="11">
        <f t="shared" si="4053"/>
        <v>0</v>
      </c>
      <c r="Q1344" s="11">
        <f t="shared" si="4053"/>
        <v>0</v>
      </c>
      <c r="R1344" s="11">
        <f t="shared" si="4053"/>
        <v>0</v>
      </c>
      <c r="S1344" s="18">
        <f>S1345</f>
        <v>576</v>
      </c>
      <c r="T1344" s="18">
        <f>T1345</f>
        <v>0</v>
      </c>
      <c r="U1344" s="11">
        <f t="shared" si="4054"/>
        <v>0</v>
      </c>
      <c r="V1344" s="11">
        <f t="shared" si="4054"/>
        <v>0</v>
      </c>
      <c r="W1344" s="11">
        <f t="shared" si="4054"/>
        <v>0</v>
      </c>
      <c r="X1344" s="11">
        <f t="shared" si="4054"/>
        <v>0</v>
      </c>
      <c r="Y1344" s="18">
        <f>Y1345</f>
        <v>576</v>
      </c>
      <c r="Z1344" s="18">
        <f>Z1345</f>
        <v>0</v>
      </c>
      <c r="AA1344" s="11">
        <f t="shared" si="4055"/>
        <v>0</v>
      </c>
      <c r="AB1344" s="11">
        <f t="shared" si="4055"/>
        <v>0</v>
      </c>
      <c r="AC1344" s="11">
        <f t="shared" si="4055"/>
        <v>0</v>
      </c>
      <c r="AD1344" s="11">
        <f t="shared" si="4055"/>
        <v>0</v>
      </c>
      <c r="AE1344" s="18">
        <f>AE1345</f>
        <v>576</v>
      </c>
      <c r="AF1344" s="18">
        <f>AF1345</f>
        <v>0</v>
      </c>
      <c r="AG1344" s="11">
        <f t="shared" si="4056"/>
        <v>0</v>
      </c>
      <c r="AH1344" s="11">
        <f t="shared" si="4056"/>
        <v>0</v>
      </c>
      <c r="AI1344" s="11">
        <f t="shared" si="4056"/>
        <v>0</v>
      </c>
      <c r="AJ1344" s="11">
        <f t="shared" si="4056"/>
        <v>0</v>
      </c>
      <c r="AK1344" s="81">
        <f>AK1345</f>
        <v>576</v>
      </c>
      <c r="AL1344" s="81">
        <f>AL1345</f>
        <v>0</v>
      </c>
      <c r="AM1344" s="11">
        <f t="shared" si="4057"/>
        <v>0</v>
      </c>
      <c r="AN1344" s="11">
        <f t="shared" si="4057"/>
        <v>0</v>
      </c>
      <c r="AO1344" s="11">
        <f t="shared" si="4057"/>
        <v>0</v>
      </c>
      <c r="AP1344" s="11">
        <f t="shared" si="4057"/>
        <v>0</v>
      </c>
      <c r="AQ1344" s="18">
        <f>AQ1345</f>
        <v>576</v>
      </c>
      <c r="AR1344" s="18">
        <f>AR1345</f>
        <v>0</v>
      </c>
      <c r="AS1344" s="11">
        <f t="shared" si="4058"/>
        <v>0</v>
      </c>
      <c r="AT1344" s="11">
        <f t="shared" si="4058"/>
        <v>0</v>
      </c>
      <c r="AU1344" s="11">
        <f t="shared" si="4058"/>
        <v>70</v>
      </c>
      <c r="AV1344" s="11">
        <f t="shared" si="4058"/>
        <v>0</v>
      </c>
      <c r="AW1344" s="18">
        <f>AW1345</f>
        <v>646</v>
      </c>
      <c r="AX1344" s="18">
        <f>AX1345</f>
        <v>0</v>
      </c>
      <c r="AY1344" s="75">
        <f t="shared" si="4059"/>
        <v>0</v>
      </c>
      <c r="AZ1344" s="75">
        <f t="shared" si="4059"/>
        <v>0</v>
      </c>
      <c r="BA1344" s="75">
        <f t="shared" si="4059"/>
        <v>0</v>
      </c>
      <c r="BB1344" s="75">
        <f t="shared" si="4059"/>
        <v>0</v>
      </c>
      <c r="BC1344" s="81">
        <f>BC1345</f>
        <v>646</v>
      </c>
      <c r="BD1344" s="81">
        <f>BD1345</f>
        <v>0</v>
      </c>
      <c r="BE1344" s="11">
        <f t="shared" si="4060"/>
        <v>0</v>
      </c>
      <c r="BF1344" s="11">
        <f t="shared" si="4060"/>
        <v>0</v>
      </c>
      <c r="BG1344" s="11">
        <f t="shared" si="4060"/>
        <v>0</v>
      </c>
      <c r="BH1344" s="11">
        <f t="shared" si="4060"/>
        <v>0</v>
      </c>
      <c r="BI1344" s="140">
        <f>BI1345</f>
        <v>646</v>
      </c>
      <c r="BJ1344" s="140">
        <f>BJ1345</f>
        <v>0</v>
      </c>
      <c r="BK1344" s="75">
        <f t="shared" si="4061"/>
        <v>0</v>
      </c>
      <c r="BL1344" s="75">
        <f t="shared" si="4061"/>
        <v>0</v>
      </c>
      <c r="BM1344" s="75">
        <f t="shared" si="4061"/>
        <v>0</v>
      </c>
      <c r="BN1344" s="75">
        <f t="shared" si="4061"/>
        <v>0</v>
      </c>
      <c r="BO1344" s="81">
        <f>BO1345</f>
        <v>646</v>
      </c>
      <c r="BP1344" s="81">
        <f>BP1345</f>
        <v>0</v>
      </c>
      <c r="BQ1344" s="11">
        <f t="shared" si="4062"/>
        <v>0</v>
      </c>
      <c r="BR1344" s="11">
        <f t="shared" si="4062"/>
        <v>0</v>
      </c>
      <c r="BS1344" s="11">
        <f t="shared" si="4062"/>
        <v>0</v>
      </c>
      <c r="BT1344" s="11">
        <f t="shared" si="4062"/>
        <v>0</v>
      </c>
      <c r="BU1344" s="18">
        <f>BU1345</f>
        <v>646</v>
      </c>
      <c r="BV1344" s="18">
        <f>BV1345</f>
        <v>0</v>
      </c>
      <c r="BW1344" s="75">
        <f t="shared" si="4063"/>
        <v>0</v>
      </c>
      <c r="BX1344" s="75">
        <f t="shared" si="4063"/>
        <v>0</v>
      </c>
      <c r="BY1344" s="75">
        <f t="shared" si="4063"/>
        <v>0</v>
      </c>
      <c r="BZ1344" s="75">
        <f t="shared" si="4063"/>
        <v>0</v>
      </c>
      <c r="CA1344" s="81">
        <f>CA1345</f>
        <v>646</v>
      </c>
      <c r="CB1344" s="81">
        <f>CB1345</f>
        <v>0</v>
      </c>
      <c r="CC1344" s="75">
        <f t="shared" si="4064"/>
        <v>0</v>
      </c>
      <c r="CD1344" s="75">
        <f t="shared" si="4064"/>
        <v>0</v>
      </c>
      <c r="CE1344" s="75">
        <f t="shared" si="4064"/>
        <v>0</v>
      </c>
      <c r="CF1344" s="75">
        <f t="shared" si="4064"/>
        <v>0</v>
      </c>
      <c r="CG1344" s="81">
        <f>CG1345</f>
        <v>646</v>
      </c>
      <c r="CH1344" s="81">
        <f>CH1345</f>
        <v>0</v>
      </c>
      <c r="CI1344" s="11">
        <f t="shared" si="4065"/>
        <v>0</v>
      </c>
      <c r="CJ1344" s="11">
        <f t="shared" si="4065"/>
        <v>0</v>
      </c>
      <c r="CK1344" s="11">
        <f t="shared" si="4065"/>
        <v>0</v>
      </c>
      <c r="CL1344" s="11">
        <f t="shared" si="4065"/>
        <v>0</v>
      </c>
      <c r="CM1344" s="18">
        <f>CM1345</f>
        <v>646</v>
      </c>
      <c r="CN1344" s="18">
        <f>CN1345</f>
        <v>0</v>
      </c>
    </row>
    <row r="1345" spans="1:92" hidden="1" x14ac:dyDescent="0.25">
      <c r="A1345" s="63" t="s">
        <v>309</v>
      </c>
      <c r="B1345" s="22" t="s">
        <v>293</v>
      </c>
      <c r="C1345" s="22" t="s">
        <v>35</v>
      </c>
      <c r="D1345" s="22" t="s">
        <v>87</v>
      </c>
      <c r="E1345" s="22" t="s">
        <v>345</v>
      </c>
      <c r="F1345" s="44" t="s">
        <v>310</v>
      </c>
      <c r="G1345" s="11">
        <v>576</v>
      </c>
      <c r="H1345" s="11"/>
      <c r="I1345" s="11"/>
      <c r="J1345" s="11"/>
      <c r="K1345" s="11"/>
      <c r="L1345" s="11"/>
      <c r="M1345" s="11">
        <f>G1345+I1345+J1345+K1345+L1345</f>
        <v>576</v>
      </c>
      <c r="N1345" s="11">
        <f>H1345+J1345</f>
        <v>0</v>
      </c>
      <c r="O1345" s="11"/>
      <c r="P1345" s="11"/>
      <c r="Q1345" s="11"/>
      <c r="R1345" s="11"/>
      <c r="S1345" s="11">
        <f>M1345+O1345+P1345+Q1345+R1345</f>
        <v>576</v>
      </c>
      <c r="T1345" s="11">
        <f>N1345+P1345</f>
        <v>0</v>
      </c>
      <c r="U1345" s="11"/>
      <c r="V1345" s="11"/>
      <c r="W1345" s="11"/>
      <c r="X1345" s="11"/>
      <c r="Y1345" s="11">
        <f>S1345+U1345+V1345+W1345+X1345</f>
        <v>576</v>
      </c>
      <c r="Z1345" s="11">
        <f>T1345+V1345</f>
        <v>0</v>
      </c>
      <c r="AA1345" s="11"/>
      <c r="AB1345" s="11"/>
      <c r="AC1345" s="11"/>
      <c r="AD1345" s="11"/>
      <c r="AE1345" s="11">
        <f>Y1345+AA1345+AB1345+AC1345+AD1345</f>
        <v>576</v>
      </c>
      <c r="AF1345" s="11">
        <f>Z1345+AB1345</f>
        <v>0</v>
      </c>
      <c r="AG1345" s="11"/>
      <c r="AH1345" s="11"/>
      <c r="AI1345" s="11"/>
      <c r="AJ1345" s="11"/>
      <c r="AK1345" s="75">
        <f>AE1345+AG1345+AH1345+AI1345+AJ1345</f>
        <v>576</v>
      </c>
      <c r="AL1345" s="75">
        <f>AF1345+AH1345</f>
        <v>0</v>
      </c>
      <c r="AM1345" s="11"/>
      <c r="AN1345" s="11"/>
      <c r="AO1345" s="11"/>
      <c r="AP1345" s="11"/>
      <c r="AQ1345" s="11">
        <f>AK1345+AM1345+AN1345+AO1345+AP1345</f>
        <v>576</v>
      </c>
      <c r="AR1345" s="11">
        <f>AL1345+AN1345</f>
        <v>0</v>
      </c>
      <c r="AS1345" s="11"/>
      <c r="AT1345" s="11"/>
      <c r="AU1345" s="11">
        <v>70</v>
      </c>
      <c r="AV1345" s="11"/>
      <c r="AW1345" s="11">
        <f>AQ1345+AS1345+AT1345+AU1345+AV1345</f>
        <v>646</v>
      </c>
      <c r="AX1345" s="11">
        <f>AR1345+AT1345</f>
        <v>0</v>
      </c>
      <c r="AY1345" s="75"/>
      <c r="AZ1345" s="75"/>
      <c r="BA1345" s="75"/>
      <c r="BB1345" s="75"/>
      <c r="BC1345" s="75">
        <f>AW1345+AY1345+AZ1345+BA1345+BB1345</f>
        <v>646</v>
      </c>
      <c r="BD1345" s="75">
        <f>AX1345+AZ1345</f>
        <v>0</v>
      </c>
      <c r="BE1345" s="11"/>
      <c r="BF1345" s="11"/>
      <c r="BG1345" s="11"/>
      <c r="BH1345" s="11"/>
      <c r="BI1345" s="138">
        <f>BC1345+BE1345+BF1345+BG1345+BH1345</f>
        <v>646</v>
      </c>
      <c r="BJ1345" s="138">
        <f>BD1345+BF1345</f>
        <v>0</v>
      </c>
      <c r="BK1345" s="75"/>
      <c r="BL1345" s="75"/>
      <c r="BM1345" s="75"/>
      <c r="BN1345" s="75"/>
      <c r="BO1345" s="75">
        <f>BI1345+BK1345+BL1345+BM1345+BN1345</f>
        <v>646</v>
      </c>
      <c r="BP1345" s="75">
        <f>BJ1345+BL1345</f>
        <v>0</v>
      </c>
      <c r="BQ1345" s="11"/>
      <c r="BR1345" s="11"/>
      <c r="BS1345" s="11"/>
      <c r="BT1345" s="11"/>
      <c r="BU1345" s="11">
        <f>BO1345+BQ1345+BR1345+BS1345+BT1345</f>
        <v>646</v>
      </c>
      <c r="BV1345" s="11">
        <f>BP1345+BR1345</f>
        <v>0</v>
      </c>
      <c r="BW1345" s="75"/>
      <c r="BX1345" s="75"/>
      <c r="BY1345" s="75"/>
      <c r="BZ1345" s="75"/>
      <c r="CA1345" s="75">
        <f>BU1345+BW1345+BX1345+BY1345+BZ1345</f>
        <v>646</v>
      </c>
      <c r="CB1345" s="75">
        <f>BV1345+BX1345</f>
        <v>0</v>
      </c>
      <c r="CC1345" s="75"/>
      <c r="CD1345" s="75"/>
      <c r="CE1345" s="75"/>
      <c r="CF1345" s="75"/>
      <c r="CG1345" s="75">
        <f>CA1345+CC1345+CD1345+CE1345+CF1345</f>
        <v>646</v>
      </c>
      <c r="CH1345" s="75">
        <f>CB1345+CD1345</f>
        <v>0</v>
      </c>
      <c r="CI1345" s="11"/>
      <c r="CJ1345" s="11"/>
      <c r="CK1345" s="11"/>
      <c r="CL1345" s="11"/>
      <c r="CM1345" s="11">
        <f>CG1345+CI1345+CJ1345+CK1345+CL1345</f>
        <v>646</v>
      </c>
      <c r="CN1345" s="11">
        <f>CH1345+CJ1345</f>
        <v>0</v>
      </c>
    </row>
    <row r="1346" spans="1:92" ht="119.25" hidden="1" customHeight="1" x14ac:dyDescent="0.25">
      <c r="A1346" s="52" t="s">
        <v>346</v>
      </c>
      <c r="B1346" s="22" t="s">
        <v>293</v>
      </c>
      <c r="C1346" s="22" t="s">
        <v>35</v>
      </c>
      <c r="D1346" s="22" t="s">
        <v>87</v>
      </c>
      <c r="E1346" s="22" t="s">
        <v>347</v>
      </c>
      <c r="F1346" s="22"/>
      <c r="G1346" s="18">
        <f>G1347</f>
        <v>12</v>
      </c>
      <c r="H1346" s="18">
        <f t="shared" ref="H1346:R1347" si="4066">H1347</f>
        <v>0</v>
      </c>
      <c r="I1346" s="11">
        <f t="shared" si="4066"/>
        <v>0</v>
      </c>
      <c r="J1346" s="11">
        <f t="shared" si="4066"/>
        <v>0</v>
      </c>
      <c r="K1346" s="11">
        <f t="shared" si="4066"/>
        <v>0</v>
      </c>
      <c r="L1346" s="11">
        <f t="shared" si="4066"/>
        <v>0</v>
      </c>
      <c r="M1346" s="18">
        <f t="shared" si="4066"/>
        <v>12</v>
      </c>
      <c r="N1346" s="18">
        <f t="shared" si="4066"/>
        <v>0</v>
      </c>
      <c r="O1346" s="11">
        <f t="shared" si="4066"/>
        <v>0</v>
      </c>
      <c r="P1346" s="11">
        <f t="shared" si="4066"/>
        <v>0</v>
      </c>
      <c r="Q1346" s="11">
        <f t="shared" si="4066"/>
        <v>0</v>
      </c>
      <c r="R1346" s="11">
        <f t="shared" si="4066"/>
        <v>0</v>
      </c>
      <c r="S1346" s="18">
        <f>S1347</f>
        <v>12</v>
      </c>
      <c r="T1346" s="18">
        <f>T1347</f>
        <v>0</v>
      </c>
      <c r="U1346" s="11">
        <f t="shared" ref="U1346:X1347" si="4067">U1347</f>
        <v>0</v>
      </c>
      <c r="V1346" s="11">
        <f t="shared" si="4067"/>
        <v>0</v>
      </c>
      <c r="W1346" s="11">
        <f t="shared" si="4067"/>
        <v>0</v>
      </c>
      <c r="X1346" s="11">
        <f t="shared" si="4067"/>
        <v>0</v>
      </c>
      <c r="Y1346" s="18">
        <f>Y1347</f>
        <v>12</v>
      </c>
      <c r="Z1346" s="18">
        <f>Z1347</f>
        <v>0</v>
      </c>
      <c r="AA1346" s="11">
        <f t="shared" ref="AA1346:AD1347" si="4068">AA1347</f>
        <v>0</v>
      </c>
      <c r="AB1346" s="11">
        <f t="shared" si="4068"/>
        <v>0</v>
      </c>
      <c r="AC1346" s="11">
        <f t="shared" si="4068"/>
        <v>0</v>
      </c>
      <c r="AD1346" s="11">
        <f t="shared" si="4068"/>
        <v>0</v>
      </c>
      <c r="AE1346" s="18">
        <f>AE1347</f>
        <v>12</v>
      </c>
      <c r="AF1346" s="18">
        <f>AF1347</f>
        <v>0</v>
      </c>
      <c r="AG1346" s="11">
        <f t="shared" ref="AG1346:AJ1347" si="4069">AG1347</f>
        <v>0</v>
      </c>
      <c r="AH1346" s="11">
        <f t="shared" si="4069"/>
        <v>0</v>
      </c>
      <c r="AI1346" s="11">
        <f t="shared" si="4069"/>
        <v>0</v>
      </c>
      <c r="AJ1346" s="11">
        <f t="shared" si="4069"/>
        <v>0</v>
      </c>
      <c r="AK1346" s="81">
        <f>AK1347</f>
        <v>12</v>
      </c>
      <c r="AL1346" s="81">
        <f>AL1347</f>
        <v>0</v>
      </c>
      <c r="AM1346" s="11">
        <f t="shared" ref="AM1346:AP1347" si="4070">AM1347</f>
        <v>0</v>
      </c>
      <c r="AN1346" s="11">
        <f t="shared" si="4070"/>
        <v>0</v>
      </c>
      <c r="AO1346" s="11">
        <f t="shared" si="4070"/>
        <v>0</v>
      </c>
      <c r="AP1346" s="11">
        <f t="shared" si="4070"/>
        <v>0</v>
      </c>
      <c r="AQ1346" s="18">
        <f>AQ1347</f>
        <v>12</v>
      </c>
      <c r="AR1346" s="18">
        <f>AR1347</f>
        <v>0</v>
      </c>
      <c r="AS1346" s="11">
        <f t="shared" ref="AS1346:AV1347" si="4071">AS1347</f>
        <v>0</v>
      </c>
      <c r="AT1346" s="11">
        <f t="shared" si="4071"/>
        <v>0</v>
      </c>
      <c r="AU1346" s="11">
        <f t="shared" si="4071"/>
        <v>0</v>
      </c>
      <c r="AV1346" s="11">
        <f t="shared" si="4071"/>
        <v>0</v>
      </c>
      <c r="AW1346" s="18">
        <f>AW1347</f>
        <v>12</v>
      </c>
      <c r="AX1346" s="18">
        <f>AX1347</f>
        <v>0</v>
      </c>
      <c r="AY1346" s="75">
        <f t="shared" ref="AY1346:BB1347" si="4072">AY1347</f>
        <v>0</v>
      </c>
      <c r="AZ1346" s="75">
        <f t="shared" si="4072"/>
        <v>0</v>
      </c>
      <c r="BA1346" s="75">
        <f t="shared" si="4072"/>
        <v>0</v>
      </c>
      <c r="BB1346" s="75">
        <f t="shared" si="4072"/>
        <v>0</v>
      </c>
      <c r="BC1346" s="81">
        <f>BC1347</f>
        <v>12</v>
      </c>
      <c r="BD1346" s="81">
        <f>BD1347</f>
        <v>0</v>
      </c>
      <c r="BE1346" s="11">
        <f t="shared" ref="BE1346:BH1347" si="4073">BE1347</f>
        <v>0</v>
      </c>
      <c r="BF1346" s="11">
        <f t="shared" si="4073"/>
        <v>0</v>
      </c>
      <c r="BG1346" s="11">
        <f t="shared" si="4073"/>
        <v>0</v>
      </c>
      <c r="BH1346" s="11">
        <f t="shared" si="4073"/>
        <v>0</v>
      </c>
      <c r="BI1346" s="140">
        <f>BI1347</f>
        <v>12</v>
      </c>
      <c r="BJ1346" s="140">
        <f>BJ1347</f>
        <v>0</v>
      </c>
      <c r="BK1346" s="75">
        <f t="shared" ref="BK1346:BN1347" si="4074">BK1347</f>
        <v>0</v>
      </c>
      <c r="BL1346" s="75">
        <f t="shared" si="4074"/>
        <v>0</v>
      </c>
      <c r="BM1346" s="75">
        <f t="shared" si="4074"/>
        <v>0</v>
      </c>
      <c r="BN1346" s="75">
        <f t="shared" si="4074"/>
        <v>0</v>
      </c>
      <c r="BO1346" s="81">
        <f>BO1347</f>
        <v>12</v>
      </c>
      <c r="BP1346" s="81">
        <f>BP1347</f>
        <v>0</v>
      </c>
      <c r="BQ1346" s="11">
        <f t="shared" ref="BQ1346:BT1347" si="4075">BQ1347</f>
        <v>0</v>
      </c>
      <c r="BR1346" s="11">
        <f t="shared" si="4075"/>
        <v>0</v>
      </c>
      <c r="BS1346" s="11">
        <f t="shared" si="4075"/>
        <v>0</v>
      </c>
      <c r="BT1346" s="11">
        <f t="shared" si="4075"/>
        <v>0</v>
      </c>
      <c r="BU1346" s="18">
        <f>BU1347</f>
        <v>12</v>
      </c>
      <c r="BV1346" s="18">
        <f>BV1347</f>
        <v>0</v>
      </c>
      <c r="BW1346" s="75">
        <f t="shared" ref="BW1346:BZ1347" si="4076">BW1347</f>
        <v>0</v>
      </c>
      <c r="BX1346" s="75">
        <f t="shared" si="4076"/>
        <v>0</v>
      </c>
      <c r="BY1346" s="75">
        <f t="shared" si="4076"/>
        <v>0</v>
      </c>
      <c r="BZ1346" s="75">
        <f t="shared" si="4076"/>
        <v>0</v>
      </c>
      <c r="CA1346" s="81">
        <f>CA1347</f>
        <v>12</v>
      </c>
      <c r="CB1346" s="81">
        <f>CB1347</f>
        <v>0</v>
      </c>
      <c r="CC1346" s="75">
        <f t="shared" ref="CC1346:CF1347" si="4077">CC1347</f>
        <v>0</v>
      </c>
      <c r="CD1346" s="75">
        <f t="shared" si="4077"/>
        <v>0</v>
      </c>
      <c r="CE1346" s="75">
        <f t="shared" si="4077"/>
        <v>0</v>
      </c>
      <c r="CF1346" s="75">
        <f t="shared" si="4077"/>
        <v>0</v>
      </c>
      <c r="CG1346" s="81">
        <f>CG1347</f>
        <v>12</v>
      </c>
      <c r="CH1346" s="81">
        <f>CH1347</f>
        <v>0</v>
      </c>
      <c r="CI1346" s="11">
        <f t="shared" ref="CI1346:CL1347" si="4078">CI1347</f>
        <v>0</v>
      </c>
      <c r="CJ1346" s="11">
        <f t="shared" si="4078"/>
        <v>0</v>
      </c>
      <c r="CK1346" s="11">
        <f t="shared" si="4078"/>
        <v>0</v>
      </c>
      <c r="CL1346" s="11">
        <f t="shared" si="4078"/>
        <v>0</v>
      </c>
      <c r="CM1346" s="18">
        <f>CM1347</f>
        <v>12</v>
      </c>
      <c r="CN1346" s="18">
        <f>CN1347</f>
        <v>0</v>
      </c>
    </row>
    <row r="1347" spans="1:92" hidden="1" x14ac:dyDescent="0.25">
      <c r="A1347" s="63" t="s">
        <v>112</v>
      </c>
      <c r="B1347" s="22" t="s">
        <v>293</v>
      </c>
      <c r="C1347" s="22" t="s">
        <v>35</v>
      </c>
      <c r="D1347" s="22" t="s">
        <v>87</v>
      </c>
      <c r="E1347" s="22" t="s">
        <v>347</v>
      </c>
      <c r="F1347" s="22" t="s">
        <v>113</v>
      </c>
      <c r="G1347" s="18">
        <f>G1348</f>
        <v>12</v>
      </c>
      <c r="H1347" s="18">
        <f t="shared" si="4066"/>
        <v>0</v>
      </c>
      <c r="I1347" s="11">
        <f t="shared" si="4066"/>
        <v>0</v>
      </c>
      <c r="J1347" s="11">
        <f t="shared" si="4066"/>
        <v>0</v>
      </c>
      <c r="K1347" s="11">
        <f t="shared" si="4066"/>
        <v>0</v>
      </c>
      <c r="L1347" s="11">
        <f t="shared" si="4066"/>
        <v>0</v>
      </c>
      <c r="M1347" s="18">
        <f t="shared" si="4066"/>
        <v>12</v>
      </c>
      <c r="N1347" s="18">
        <f t="shared" si="4066"/>
        <v>0</v>
      </c>
      <c r="O1347" s="11">
        <f t="shared" si="4066"/>
        <v>0</v>
      </c>
      <c r="P1347" s="11">
        <f t="shared" si="4066"/>
        <v>0</v>
      </c>
      <c r="Q1347" s="11">
        <f t="shared" si="4066"/>
        <v>0</v>
      </c>
      <c r="R1347" s="11">
        <f t="shared" si="4066"/>
        <v>0</v>
      </c>
      <c r="S1347" s="18">
        <f>S1348</f>
        <v>12</v>
      </c>
      <c r="T1347" s="18">
        <f>T1348</f>
        <v>0</v>
      </c>
      <c r="U1347" s="11">
        <f t="shared" si="4067"/>
        <v>0</v>
      </c>
      <c r="V1347" s="11">
        <f t="shared" si="4067"/>
        <v>0</v>
      </c>
      <c r="W1347" s="11">
        <f t="shared" si="4067"/>
        <v>0</v>
      </c>
      <c r="X1347" s="11">
        <f t="shared" si="4067"/>
        <v>0</v>
      </c>
      <c r="Y1347" s="18">
        <f>Y1348</f>
        <v>12</v>
      </c>
      <c r="Z1347" s="18">
        <f>Z1348</f>
        <v>0</v>
      </c>
      <c r="AA1347" s="11">
        <f t="shared" si="4068"/>
        <v>0</v>
      </c>
      <c r="AB1347" s="11">
        <f t="shared" si="4068"/>
        <v>0</v>
      </c>
      <c r="AC1347" s="11">
        <f t="shared" si="4068"/>
        <v>0</v>
      </c>
      <c r="AD1347" s="11">
        <f t="shared" si="4068"/>
        <v>0</v>
      </c>
      <c r="AE1347" s="18">
        <f>AE1348</f>
        <v>12</v>
      </c>
      <c r="AF1347" s="18">
        <f>AF1348</f>
        <v>0</v>
      </c>
      <c r="AG1347" s="11">
        <f t="shared" si="4069"/>
        <v>0</v>
      </c>
      <c r="AH1347" s="11">
        <f t="shared" si="4069"/>
        <v>0</v>
      </c>
      <c r="AI1347" s="11">
        <f t="shared" si="4069"/>
        <v>0</v>
      </c>
      <c r="AJ1347" s="11">
        <f t="shared" si="4069"/>
        <v>0</v>
      </c>
      <c r="AK1347" s="81">
        <f>AK1348</f>
        <v>12</v>
      </c>
      <c r="AL1347" s="81">
        <f>AL1348</f>
        <v>0</v>
      </c>
      <c r="AM1347" s="11">
        <f t="shared" si="4070"/>
        <v>0</v>
      </c>
      <c r="AN1347" s="11">
        <f t="shared" si="4070"/>
        <v>0</v>
      </c>
      <c r="AO1347" s="11">
        <f t="shared" si="4070"/>
        <v>0</v>
      </c>
      <c r="AP1347" s="11">
        <f t="shared" si="4070"/>
        <v>0</v>
      </c>
      <c r="AQ1347" s="18">
        <f>AQ1348</f>
        <v>12</v>
      </c>
      <c r="AR1347" s="18">
        <f>AR1348</f>
        <v>0</v>
      </c>
      <c r="AS1347" s="11">
        <f t="shared" si="4071"/>
        <v>0</v>
      </c>
      <c r="AT1347" s="11">
        <f t="shared" si="4071"/>
        <v>0</v>
      </c>
      <c r="AU1347" s="11">
        <f t="shared" si="4071"/>
        <v>0</v>
      </c>
      <c r="AV1347" s="11">
        <f t="shared" si="4071"/>
        <v>0</v>
      </c>
      <c r="AW1347" s="18">
        <f>AW1348</f>
        <v>12</v>
      </c>
      <c r="AX1347" s="18">
        <f>AX1348</f>
        <v>0</v>
      </c>
      <c r="AY1347" s="75">
        <f t="shared" si="4072"/>
        <v>0</v>
      </c>
      <c r="AZ1347" s="75">
        <f t="shared" si="4072"/>
        <v>0</v>
      </c>
      <c r="BA1347" s="75">
        <f t="shared" si="4072"/>
        <v>0</v>
      </c>
      <c r="BB1347" s="75">
        <f t="shared" si="4072"/>
        <v>0</v>
      </c>
      <c r="BC1347" s="81">
        <f>BC1348</f>
        <v>12</v>
      </c>
      <c r="BD1347" s="81">
        <f>BD1348</f>
        <v>0</v>
      </c>
      <c r="BE1347" s="11">
        <f t="shared" si="4073"/>
        <v>0</v>
      </c>
      <c r="BF1347" s="11">
        <f t="shared" si="4073"/>
        <v>0</v>
      </c>
      <c r="BG1347" s="11">
        <f t="shared" si="4073"/>
        <v>0</v>
      </c>
      <c r="BH1347" s="11">
        <f t="shared" si="4073"/>
        <v>0</v>
      </c>
      <c r="BI1347" s="140">
        <f>BI1348</f>
        <v>12</v>
      </c>
      <c r="BJ1347" s="140">
        <f>BJ1348</f>
        <v>0</v>
      </c>
      <c r="BK1347" s="75">
        <f t="shared" si="4074"/>
        <v>0</v>
      </c>
      <c r="BL1347" s="75">
        <f t="shared" si="4074"/>
        <v>0</v>
      </c>
      <c r="BM1347" s="75">
        <f t="shared" si="4074"/>
        <v>0</v>
      </c>
      <c r="BN1347" s="75">
        <f t="shared" si="4074"/>
        <v>0</v>
      </c>
      <c r="BO1347" s="81">
        <f>BO1348</f>
        <v>12</v>
      </c>
      <c r="BP1347" s="81">
        <f>BP1348</f>
        <v>0</v>
      </c>
      <c r="BQ1347" s="11">
        <f t="shared" si="4075"/>
        <v>0</v>
      </c>
      <c r="BR1347" s="11">
        <f t="shared" si="4075"/>
        <v>0</v>
      </c>
      <c r="BS1347" s="11">
        <f t="shared" si="4075"/>
        <v>0</v>
      </c>
      <c r="BT1347" s="11">
        <f t="shared" si="4075"/>
        <v>0</v>
      </c>
      <c r="BU1347" s="18">
        <f>BU1348</f>
        <v>12</v>
      </c>
      <c r="BV1347" s="18">
        <f>BV1348</f>
        <v>0</v>
      </c>
      <c r="BW1347" s="75">
        <f t="shared" si="4076"/>
        <v>0</v>
      </c>
      <c r="BX1347" s="75">
        <f t="shared" si="4076"/>
        <v>0</v>
      </c>
      <c r="BY1347" s="75">
        <f t="shared" si="4076"/>
        <v>0</v>
      </c>
      <c r="BZ1347" s="75">
        <f t="shared" si="4076"/>
        <v>0</v>
      </c>
      <c r="CA1347" s="81">
        <f>CA1348</f>
        <v>12</v>
      </c>
      <c r="CB1347" s="81">
        <f>CB1348</f>
        <v>0</v>
      </c>
      <c r="CC1347" s="75">
        <f t="shared" si="4077"/>
        <v>0</v>
      </c>
      <c r="CD1347" s="75">
        <f t="shared" si="4077"/>
        <v>0</v>
      </c>
      <c r="CE1347" s="75">
        <f t="shared" si="4077"/>
        <v>0</v>
      </c>
      <c r="CF1347" s="75">
        <f t="shared" si="4077"/>
        <v>0</v>
      </c>
      <c r="CG1347" s="81">
        <f>CG1348</f>
        <v>12</v>
      </c>
      <c r="CH1347" s="81">
        <f>CH1348</f>
        <v>0</v>
      </c>
      <c r="CI1347" s="11">
        <f t="shared" si="4078"/>
        <v>0</v>
      </c>
      <c r="CJ1347" s="11">
        <f t="shared" si="4078"/>
        <v>0</v>
      </c>
      <c r="CK1347" s="11">
        <f t="shared" si="4078"/>
        <v>0</v>
      </c>
      <c r="CL1347" s="11">
        <f t="shared" si="4078"/>
        <v>0</v>
      </c>
      <c r="CM1347" s="18">
        <f>CM1348</f>
        <v>12</v>
      </c>
      <c r="CN1347" s="18">
        <f>CN1348</f>
        <v>0</v>
      </c>
    </row>
    <row r="1348" spans="1:92" hidden="1" x14ac:dyDescent="0.25">
      <c r="A1348" s="63" t="s">
        <v>309</v>
      </c>
      <c r="B1348" s="22" t="s">
        <v>293</v>
      </c>
      <c r="C1348" s="22" t="s">
        <v>35</v>
      </c>
      <c r="D1348" s="22" t="s">
        <v>87</v>
      </c>
      <c r="E1348" s="22" t="s">
        <v>347</v>
      </c>
      <c r="F1348" s="44" t="s">
        <v>310</v>
      </c>
      <c r="G1348" s="11">
        <v>12</v>
      </c>
      <c r="H1348" s="11"/>
      <c r="I1348" s="11"/>
      <c r="J1348" s="11"/>
      <c r="K1348" s="11"/>
      <c r="L1348" s="11"/>
      <c r="M1348" s="11">
        <f>G1348+I1348+J1348+K1348+L1348</f>
        <v>12</v>
      </c>
      <c r="N1348" s="11">
        <f>H1348+J1348</f>
        <v>0</v>
      </c>
      <c r="O1348" s="11"/>
      <c r="P1348" s="11"/>
      <c r="Q1348" s="11"/>
      <c r="R1348" s="11"/>
      <c r="S1348" s="11">
        <f>M1348+O1348+P1348+Q1348+R1348</f>
        <v>12</v>
      </c>
      <c r="T1348" s="11">
        <f>N1348+P1348</f>
        <v>0</v>
      </c>
      <c r="U1348" s="11"/>
      <c r="V1348" s="11"/>
      <c r="W1348" s="11"/>
      <c r="X1348" s="11"/>
      <c r="Y1348" s="11">
        <f>S1348+U1348+V1348+W1348+X1348</f>
        <v>12</v>
      </c>
      <c r="Z1348" s="11">
        <f>T1348+V1348</f>
        <v>0</v>
      </c>
      <c r="AA1348" s="11"/>
      <c r="AB1348" s="11"/>
      <c r="AC1348" s="11"/>
      <c r="AD1348" s="11"/>
      <c r="AE1348" s="11">
        <f>Y1348+AA1348+AB1348+AC1348+AD1348</f>
        <v>12</v>
      </c>
      <c r="AF1348" s="11">
        <f>Z1348+AB1348</f>
        <v>0</v>
      </c>
      <c r="AG1348" s="11"/>
      <c r="AH1348" s="11"/>
      <c r="AI1348" s="11"/>
      <c r="AJ1348" s="11"/>
      <c r="AK1348" s="75">
        <f>AE1348+AG1348+AH1348+AI1348+AJ1348</f>
        <v>12</v>
      </c>
      <c r="AL1348" s="75">
        <f>AF1348+AH1348</f>
        <v>0</v>
      </c>
      <c r="AM1348" s="11"/>
      <c r="AN1348" s="11"/>
      <c r="AO1348" s="11"/>
      <c r="AP1348" s="11"/>
      <c r="AQ1348" s="11">
        <f>AK1348+AM1348+AN1348+AO1348+AP1348</f>
        <v>12</v>
      </c>
      <c r="AR1348" s="11">
        <f>AL1348+AN1348</f>
        <v>0</v>
      </c>
      <c r="AS1348" s="11"/>
      <c r="AT1348" s="11"/>
      <c r="AU1348" s="11"/>
      <c r="AV1348" s="11"/>
      <c r="AW1348" s="11">
        <f>AQ1348+AS1348+AT1348+AU1348+AV1348</f>
        <v>12</v>
      </c>
      <c r="AX1348" s="11">
        <f>AR1348+AT1348</f>
        <v>0</v>
      </c>
      <c r="AY1348" s="75"/>
      <c r="AZ1348" s="75"/>
      <c r="BA1348" s="75"/>
      <c r="BB1348" s="75"/>
      <c r="BC1348" s="75">
        <f>AW1348+AY1348+AZ1348+BA1348+BB1348</f>
        <v>12</v>
      </c>
      <c r="BD1348" s="75">
        <f>AX1348+AZ1348</f>
        <v>0</v>
      </c>
      <c r="BE1348" s="11"/>
      <c r="BF1348" s="11"/>
      <c r="BG1348" s="11"/>
      <c r="BH1348" s="11"/>
      <c r="BI1348" s="138">
        <f>BC1348+BE1348+BF1348+BG1348+BH1348</f>
        <v>12</v>
      </c>
      <c r="BJ1348" s="138">
        <f>BD1348+BF1348</f>
        <v>0</v>
      </c>
      <c r="BK1348" s="75"/>
      <c r="BL1348" s="75"/>
      <c r="BM1348" s="75"/>
      <c r="BN1348" s="75"/>
      <c r="BO1348" s="75">
        <f>BI1348+BK1348+BL1348+BM1348+BN1348</f>
        <v>12</v>
      </c>
      <c r="BP1348" s="75">
        <f>BJ1348+BL1348</f>
        <v>0</v>
      </c>
      <c r="BQ1348" s="11"/>
      <c r="BR1348" s="11"/>
      <c r="BS1348" s="11"/>
      <c r="BT1348" s="11"/>
      <c r="BU1348" s="11">
        <f>BO1348+BQ1348+BR1348+BS1348+BT1348</f>
        <v>12</v>
      </c>
      <c r="BV1348" s="11">
        <f>BP1348+BR1348</f>
        <v>0</v>
      </c>
      <c r="BW1348" s="75"/>
      <c r="BX1348" s="75"/>
      <c r="BY1348" s="75"/>
      <c r="BZ1348" s="75"/>
      <c r="CA1348" s="75">
        <f>BU1348+BW1348+BX1348+BY1348+BZ1348</f>
        <v>12</v>
      </c>
      <c r="CB1348" s="75">
        <f>BV1348+BX1348</f>
        <v>0</v>
      </c>
      <c r="CC1348" s="75"/>
      <c r="CD1348" s="75"/>
      <c r="CE1348" s="75"/>
      <c r="CF1348" s="75"/>
      <c r="CG1348" s="75">
        <f>CA1348+CC1348+CD1348+CE1348+CF1348</f>
        <v>12</v>
      </c>
      <c r="CH1348" s="75">
        <f>CB1348+CD1348</f>
        <v>0</v>
      </c>
      <c r="CI1348" s="11"/>
      <c r="CJ1348" s="11"/>
      <c r="CK1348" s="11"/>
      <c r="CL1348" s="11"/>
      <c r="CM1348" s="11">
        <f>CG1348+CI1348+CJ1348+CK1348+CL1348</f>
        <v>12</v>
      </c>
      <c r="CN1348" s="11">
        <f>CH1348+CJ1348</f>
        <v>0</v>
      </c>
    </row>
    <row r="1349" spans="1:92" ht="206.25" hidden="1" customHeight="1" x14ac:dyDescent="0.25">
      <c r="A1349" s="62" t="s">
        <v>348</v>
      </c>
      <c r="B1349" s="22" t="s">
        <v>293</v>
      </c>
      <c r="C1349" s="22" t="s">
        <v>35</v>
      </c>
      <c r="D1349" s="22" t="s">
        <v>87</v>
      </c>
      <c r="E1349" s="22" t="s">
        <v>349</v>
      </c>
      <c r="F1349" s="22"/>
      <c r="G1349" s="49">
        <f>G1350</f>
        <v>9</v>
      </c>
      <c r="H1349" s="49">
        <f t="shared" ref="H1349:R1350" si="4079">H1350</f>
        <v>0</v>
      </c>
      <c r="I1349" s="11">
        <f t="shared" si="4079"/>
        <v>0</v>
      </c>
      <c r="J1349" s="11">
        <f t="shared" si="4079"/>
        <v>0</v>
      </c>
      <c r="K1349" s="11">
        <f t="shared" si="4079"/>
        <v>0</v>
      </c>
      <c r="L1349" s="11">
        <f t="shared" si="4079"/>
        <v>0</v>
      </c>
      <c r="M1349" s="49">
        <f t="shared" si="4079"/>
        <v>9</v>
      </c>
      <c r="N1349" s="49">
        <f t="shared" si="4079"/>
        <v>0</v>
      </c>
      <c r="O1349" s="11">
        <f t="shared" si="4079"/>
        <v>0</v>
      </c>
      <c r="P1349" s="11">
        <f t="shared" si="4079"/>
        <v>0</v>
      </c>
      <c r="Q1349" s="11">
        <f t="shared" si="4079"/>
        <v>0</v>
      </c>
      <c r="R1349" s="11">
        <f t="shared" si="4079"/>
        <v>0</v>
      </c>
      <c r="S1349" s="49">
        <f>S1350</f>
        <v>9</v>
      </c>
      <c r="T1349" s="49">
        <f>T1350</f>
        <v>0</v>
      </c>
      <c r="U1349" s="11">
        <f t="shared" ref="U1349:X1350" si="4080">U1350</f>
        <v>0</v>
      </c>
      <c r="V1349" s="11">
        <f t="shared" si="4080"/>
        <v>0</v>
      </c>
      <c r="W1349" s="11">
        <f t="shared" si="4080"/>
        <v>0</v>
      </c>
      <c r="X1349" s="11">
        <f t="shared" si="4080"/>
        <v>0</v>
      </c>
      <c r="Y1349" s="49">
        <f>Y1350</f>
        <v>9</v>
      </c>
      <c r="Z1349" s="49">
        <f>Z1350</f>
        <v>0</v>
      </c>
      <c r="AA1349" s="11">
        <f t="shared" ref="AA1349:AD1350" si="4081">AA1350</f>
        <v>0</v>
      </c>
      <c r="AB1349" s="11">
        <f t="shared" si="4081"/>
        <v>0</v>
      </c>
      <c r="AC1349" s="11">
        <f t="shared" si="4081"/>
        <v>0</v>
      </c>
      <c r="AD1349" s="11">
        <f t="shared" si="4081"/>
        <v>0</v>
      </c>
      <c r="AE1349" s="49">
        <f>AE1350</f>
        <v>9</v>
      </c>
      <c r="AF1349" s="49">
        <f>AF1350</f>
        <v>0</v>
      </c>
      <c r="AG1349" s="11">
        <f t="shared" ref="AG1349:AJ1350" si="4082">AG1350</f>
        <v>0</v>
      </c>
      <c r="AH1349" s="11">
        <f t="shared" si="4082"/>
        <v>0</v>
      </c>
      <c r="AI1349" s="11">
        <f t="shared" si="4082"/>
        <v>0</v>
      </c>
      <c r="AJ1349" s="11">
        <f t="shared" si="4082"/>
        <v>0</v>
      </c>
      <c r="AK1349" s="90">
        <f>AK1350</f>
        <v>9</v>
      </c>
      <c r="AL1349" s="90">
        <f>AL1350</f>
        <v>0</v>
      </c>
      <c r="AM1349" s="11">
        <f t="shared" ref="AM1349:AP1350" si="4083">AM1350</f>
        <v>0</v>
      </c>
      <c r="AN1349" s="11">
        <f t="shared" si="4083"/>
        <v>0</v>
      </c>
      <c r="AO1349" s="11">
        <f t="shared" si="4083"/>
        <v>0</v>
      </c>
      <c r="AP1349" s="11">
        <f t="shared" si="4083"/>
        <v>0</v>
      </c>
      <c r="AQ1349" s="49">
        <f>AQ1350</f>
        <v>9</v>
      </c>
      <c r="AR1349" s="49">
        <f>AR1350</f>
        <v>0</v>
      </c>
      <c r="AS1349" s="11">
        <f t="shared" ref="AS1349:AV1350" si="4084">AS1350</f>
        <v>0</v>
      </c>
      <c r="AT1349" s="11">
        <f t="shared" si="4084"/>
        <v>0</v>
      </c>
      <c r="AU1349" s="11">
        <f t="shared" si="4084"/>
        <v>0</v>
      </c>
      <c r="AV1349" s="11">
        <f t="shared" si="4084"/>
        <v>0</v>
      </c>
      <c r="AW1349" s="49">
        <f>AW1350</f>
        <v>9</v>
      </c>
      <c r="AX1349" s="49">
        <f>AX1350</f>
        <v>0</v>
      </c>
      <c r="AY1349" s="75">
        <f t="shared" ref="AY1349:BB1350" si="4085">AY1350</f>
        <v>0</v>
      </c>
      <c r="AZ1349" s="75">
        <f t="shared" si="4085"/>
        <v>0</v>
      </c>
      <c r="BA1349" s="75">
        <f t="shared" si="4085"/>
        <v>0</v>
      </c>
      <c r="BB1349" s="75">
        <f t="shared" si="4085"/>
        <v>0</v>
      </c>
      <c r="BC1349" s="90">
        <f>BC1350</f>
        <v>9</v>
      </c>
      <c r="BD1349" s="90">
        <f>BD1350</f>
        <v>0</v>
      </c>
      <c r="BE1349" s="11">
        <f t="shared" ref="BE1349:BH1350" si="4086">BE1350</f>
        <v>0</v>
      </c>
      <c r="BF1349" s="11">
        <f t="shared" si="4086"/>
        <v>0</v>
      </c>
      <c r="BG1349" s="11">
        <f t="shared" si="4086"/>
        <v>0</v>
      </c>
      <c r="BH1349" s="11">
        <f t="shared" si="4086"/>
        <v>0</v>
      </c>
      <c r="BI1349" s="149">
        <f>BI1350</f>
        <v>9</v>
      </c>
      <c r="BJ1349" s="149">
        <f>BJ1350</f>
        <v>0</v>
      </c>
      <c r="BK1349" s="75">
        <f t="shared" ref="BK1349:BN1350" si="4087">BK1350</f>
        <v>0</v>
      </c>
      <c r="BL1349" s="75">
        <f t="shared" si="4087"/>
        <v>0</v>
      </c>
      <c r="BM1349" s="75">
        <f t="shared" si="4087"/>
        <v>0</v>
      </c>
      <c r="BN1349" s="75">
        <f t="shared" si="4087"/>
        <v>0</v>
      </c>
      <c r="BO1349" s="90">
        <f>BO1350</f>
        <v>9</v>
      </c>
      <c r="BP1349" s="90">
        <f>BP1350</f>
        <v>0</v>
      </c>
      <c r="BQ1349" s="11">
        <f t="shared" ref="BQ1349:BT1350" si="4088">BQ1350</f>
        <v>0</v>
      </c>
      <c r="BR1349" s="11">
        <f t="shared" si="4088"/>
        <v>0</v>
      </c>
      <c r="BS1349" s="11">
        <f t="shared" si="4088"/>
        <v>0</v>
      </c>
      <c r="BT1349" s="11">
        <f t="shared" si="4088"/>
        <v>0</v>
      </c>
      <c r="BU1349" s="49">
        <f>BU1350</f>
        <v>9</v>
      </c>
      <c r="BV1349" s="49">
        <f>BV1350</f>
        <v>0</v>
      </c>
      <c r="BW1349" s="75">
        <f t="shared" ref="BW1349:BZ1350" si="4089">BW1350</f>
        <v>0</v>
      </c>
      <c r="BX1349" s="75">
        <f t="shared" si="4089"/>
        <v>0</v>
      </c>
      <c r="BY1349" s="75">
        <f t="shared" si="4089"/>
        <v>0</v>
      </c>
      <c r="BZ1349" s="75">
        <f t="shared" si="4089"/>
        <v>0</v>
      </c>
      <c r="CA1349" s="90">
        <f>CA1350</f>
        <v>9</v>
      </c>
      <c r="CB1349" s="90">
        <f>CB1350</f>
        <v>0</v>
      </c>
      <c r="CC1349" s="75">
        <f t="shared" ref="CC1349:CF1350" si="4090">CC1350</f>
        <v>0</v>
      </c>
      <c r="CD1349" s="75">
        <f t="shared" si="4090"/>
        <v>0</v>
      </c>
      <c r="CE1349" s="75">
        <f t="shared" si="4090"/>
        <v>0</v>
      </c>
      <c r="CF1349" s="75">
        <f t="shared" si="4090"/>
        <v>0</v>
      </c>
      <c r="CG1349" s="90">
        <f>CG1350</f>
        <v>9</v>
      </c>
      <c r="CH1349" s="90">
        <f>CH1350</f>
        <v>0</v>
      </c>
      <c r="CI1349" s="11">
        <f t="shared" ref="CI1349:CL1350" si="4091">CI1350</f>
        <v>0</v>
      </c>
      <c r="CJ1349" s="11">
        <f t="shared" si="4091"/>
        <v>0</v>
      </c>
      <c r="CK1349" s="11">
        <f t="shared" si="4091"/>
        <v>0</v>
      </c>
      <c r="CL1349" s="11">
        <f t="shared" si="4091"/>
        <v>0</v>
      </c>
      <c r="CM1349" s="49">
        <f>CM1350</f>
        <v>9</v>
      </c>
      <c r="CN1349" s="49">
        <f>CN1350</f>
        <v>0</v>
      </c>
    </row>
    <row r="1350" spans="1:92" hidden="1" x14ac:dyDescent="0.25">
      <c r="A1350" s="71" t="s">
        <v>112</v>
      </c>
      <c r="B1350" s="22" t="s">
        <v>293</v>
      </c>
      <c r="C1350" s="22" t="s">
        <v>35</v>
      </c>
      <c r="D1350" s="22" t="s">
        <v>87</v>
      </c>
      <c r="E1350" s="22" t="s">
        <v>349</v>
      </c>
      <c r="F1350" s="22" t="s">
        <v>113</v>
      </c>
      <c r="G1350" s="49">
        <f>G1351</f>
        <v>9</v>
      </c>
      <c r="H1350" s="49">
        <f t="shared" si="4079"/>
        <v>0</v>
      </c>
      <c r="I1350" s="11">
        <f t="shared" si="4079"/>
        <v>0</v>
      </c>
      <c r="J1350" s="11">
        <f t="shared" si="4079"/>
        <v>0</v>
      </c>
      <c r="K1350" s="11">
        <f t="shared" si="4079"/>
        <v>0</v>
      </c>
      <c r="L1350" s="11">
        <f t="shared" si="4079"/>
        <v>0</v>
      </c>
      <c r="M1350" s="49">
        <f t="shared" si="4079"/>
        <v>9</v>
      </c>
      <c r="N1350" s="49">
        <f t="shared" si="4079"/>
        <v>0</v>
      </c>
      <c r="O1350" s="11">
        <f t="shared" si="4079"/>
        <v>0</v>
      </c>
      <c r="P1350" s="11">
        <f t="shared" si="4079"/>
        <v>0</v>
      </c>
      <c r="Q1350" s="11">
        <f t="shared" si="4079"/>
        <v>0</v>
      </c>
      <c r="R1350" s="11">
        <f t="shared" si="4079"/>
        <v>0</v>
      </c>
      <c r="S1350" s="49">
        <f>S1351</f>
        <v>9</v>
      </c>
      <c r="T1350" s="49">
        <f>T1351</f>
        <v>0</v>
      </c>
      <c r="U1350" s="11">
        <f t="shared" si="4080"/>
        <v>0</v>
      </c>
      <c r="V1350" s="11">
        <f t="shared" si="4080"/>
        <v>0</v>
      </c>
      <c r="W1350" s="11">
        <f t="shared" si="4080"/>
        <v>0</v>
      </c>
      <c r="X1350" s="11">
        <f t="shared" si="4080"/>
        <v>0</v>
      </c>
      <c r="Y1350" s="49">
        <f>Y1351</f>
        <v>9</v>
      </c>
      <c r="Z1350" s="49">
        <f>Z1351</f>
        <v>0</v>
      </c>
      <c r="AA1350" s="11">
        <f t="shared" si="4081"/>
        <v>0</v>
      </c>
      <c r="AB1350" s="11">
        <f t="shared" si="4081"/>
        <v>0</v>
      </c>
      <c r="AC1350" s="11">
        <f t="shared" si="4081"/>
        <v>0</v>
      </c>
      <c r="AD1350" s="11">
        <f t="shared" si="4081"/>
        <v>0</v>
      </c>
      <c r="AE1350" s="49">
        <f>AE1351</f>
        <v>9</v>
      </c>
      <c r="AF1350" s="49">
        <f>AF1351</f>
        <v>0</v>
      </c>
      <c r="AG1350" s="11">
        <f t="shared" si="4082"/>
        <v>0</v>
      </c>
      <c r="AH1350" s="11">
        <f t="shared" si="4082"/>
        <v>0</v>
      </c>
      <c r="AI1350" s="11">
        <f t="shared" si="4082"/>
        <v>0</v>
      </c>
      <c r="AJ1350" s="11">
        <f t="shared" si="4082"/>
        <v>0</v>
      </c>
      <c r="AK1350" s="90">
        <f>AK1351</f>
        <v>9</v>
      </c>
      <c r="AL1350" s="90">
        <f>AL1351</f>
        <v>0</v>
      </c>
      <c r="AM1350" s="11">
        <f t="shared" si="4083"/>
        <v>0</v>
      </c>
      <c r="AN1350" s="11">
        <f t="shared" si="4083"/>
        <v>0</v>
      </c>
      <c r="AO1350" s="11">
        <f t="shared" si="4083"/>
        <v>0</v>
      </c>
      <c r="AP1350" s="11">
        <f t="shared" si="4083"/>
        <v>0</v>
      </c>
      <c r="AQ1350" s="49">
        <f>AQ1351</f>
        <v>9</v>
      </c>
      <c r="AR1350" s="49">
        <f>AR1351</f>
        <v>0</v>
      </c>
      <c r="AS1350" s="11">
        <f t="shared" si="4084"/>
        <v>0</v>
      </c>
      <c r="AT1350" s="11">
        <f t="shared" si="4084"/>
        <v>0</v>
      </c>
      <c r="AU1350" s="11">
        <f t="shared" si="4084"/>
        <v>0</v>
      </c>
      <c r="AV1350" s="11">
        <f t="shared" si="4084"/>
        <v>0</v>
      </c>
      <c r="AW1350" s="49">
        <f>AW1351</f>
        <v>9</v>
      </c>
      <c r="AX1350" s="49">
        <f>AX1351</f>
        <v>0</v>
      </c>
      <c r="AY1350" s="75">
        <f t="shared" si="4085"/>
        <v>0</v>
      </c>
      <c r="AZ1350" s="75">
        <f t="shared" si="4085"/>
        <v>0</v>
      </c>
      <c r="BA1350" s="75">
        <f t="shared" si="4085"/>
        <v>0</v>
      </c>
      <c r="BB1350" s="75">
        <f t="shared" si="4085"/>
        <v>0</v>
      </c>
      <c r="BC1350" s="90">
        <f>BC1351</f>
        <v>9</v>
      </c>
      <c r="BD1350" s="90">
        <f>BD1351</f>
        <v>0</v>
      </c>
      <c r="BE1350" s="11">
        <f t="shared" si="4086"/>
        <v>0</v>
      </c>
      <c r="BF1350" s="11">
        <f t="shared" si="4086"/>
        <v>0</v>
      </c>
      <c r="BG1350" s="11">
        <f t="shared" si="4086"/>
        <v>0</v>
      </c>
      <c r="BH1350" s="11">
        <f t="shared" si="4086"/>
        <v>0</v>
      </c>
      <c r="BI1350" s="149">
        <f>BI1351</f>
        <v>9</v>
      </c>
      <c r="BJ1350" s="149">
        <f>BJ1351</f>
        <v>0</v>
      </c>
      <c r="BK1350" s="75">
        <f t="shared" si="4087"/>
        <v>0</v>
      </c>
      <c r="BL1350" s="75">
        <f t="shared" si="4087"/>
        <v>0</v>
      </c>
      <c r="BM1350" s="75">
        <f t="shared" si="4087"/>
        <v>0</v>
      </c>
      <c r="BN1350" s="75">
        <f t="shared" si="4087"/>
        <v>0</v>
      </c>
      <c r="BO1350" s="90">
        <f>BO1351</f>
        <v>9</v>
      </c>
      <c r="BP1350" s="90">
        <f>BP1351</f>
        <v>0</v>
      </c>
      <c r="BQ1350" s="11">
        <f t="shared" si="4088"/>
        <v>0</v>
      </c>
      <c r="BR1350" s="11">
        <f t="shared" si="4088"/>
        <v>0</v>
      </c>
      <c r="BS1350" s="11">
        <f t="shared" si="4088"/>
        <v>0</v>
      </c>
      <c r="BT1350" s="11">
        <f t="shared" si="4088"/>
        <v>0</v>
      </c>
      <c r="BU1350" s="49">
        <f>BU1351</f>
        <v>9</v>
      </c>
      <c r="BV1350" s="49">
        <f>BV1351</f>
        <v>0</v>
      </c>
      <c r="BW1350" s="75">
        <f t="shared" si="4089"/>
        <v>0</v>
      </c>
      <c r="BX1350" s="75">
        <f t="shared" si="4089"/>
        <v>0</v>
      </c>
      <c r="BY1350" s="75">
        <f t="shared" si="4089"/>
        <v>0</v>
      </c>
      <c r="BZ1350" s="75">
        <f t="shared" si="4089"/>
        <v>0</v>
      </c>
      <c r="CA1350" s="90">
        <f>CA1351</f>
        <v>9</v>
      </c>
      <c r="CB1350" s="90">
        <f>CB1351</f>
        <v>0</v>
      </c>
      <c r="CC1350" s="75">
        <f t="shared" si="4090"/>
        <v>0</v>
      </c>
      <c r="CD1350" s="75">
        <f t="shared" si="4090"/>
        <v>0</v>
      </c>
      <c r="CE1350" s="75">
        <f t="shared" si="4090"/>
        <v>0</v>
      </c>
      <c r="CF1350" s="75">
        <f t="shared" si="4090"/>
        <v>0</v>
      </c>
      <c r="CG1350" s="90">
        <f>CG1351</f>
        <v>9</v>
      </c>
      <c r="CH1350" s="90">
        <f>CH1351</f>
        <v>0</v>
      </c>
      <c r="CI1350" s="11">
        <f t="shared" si="4091"/>
        <v>0</v>
      </c>
      <c r="CJ1350" s="11">
        <f t="shared" si="4091"/>
        <v>0</v>
      </c>
      <c r="CK1350" s="11">
        <f t="shared" si="4091"/>
        <v>0</v>
      </c>
      <c r="CL1350" s="11">
        <f t="shared" si="4091"/>
        <v>0</v>
      </c>
      <c r="CM1350" s="49">
        <f>CM1351</f>
        <v>9</v>
      </c>
      <c r="CN1350" s="49">
        <f>CN1351</f>
        <v>0</v>
      </c>
    </row>
    <row r="1351" spans="1:92" hidden="1" x14ac:dyDescent="0.25">
      <c r="A1351" s="71" t="s">
        <v>309</v>
      </c>
      <c r="B1351" s="22" t="s">
        <v>293</v>
      </c>
      <c r="C1351" s="22" t="s">
        <v>35</v>
      </c>
      <c r="D1351" s="22" t="s">
        <v>87</v>
      </c>
      <c r="E1351" s="22" t="s">
        <v>349</v>
      </c>
      <c r="F1351" s="44" t="s">
        <v>310</v>
      </c>
      <c r="G1351" s="49">
        <v>9</v>
      </c>
      <c r="H1351" s="11"/>
      <c r="I1351" s="11"/>
      <c r="J1351" s="11"/>
      <c r="K1351" s="11"/>
      <c r="L1351" s="11"/>
      <c r="M1351" s="11">
        <f>G1351+I1351+J1351+K1351+L1351</f>
        <v>9</v>
      </c>
      <c r="N1351" s="11">
        <f>H1351+J1351</f>
        <v>0</v>
      </c>
      <c r="O1351" s="11"/>
      <c r="P1351" s="11"/>
      <c r="Q1351" s="11"/>
      <c r="R1351" s="11"/>
      <c r="S1351" s="11">
        <f>M1351+O1351+P1351+Q1351+R1351</f>
        <v>9</v>
      </c>
      <c r="T1351" s="11">
        <f>N1351+P1351</f>
        <v>0</v>
      </c>
      <c r="U1351" s="11"/>
      <c r="V1351" s="11"/>
      <c r="W1351" s="11"/>
      <c r="X1351" s="11"/>
      <c r="Y1351" s="11">
        <f>S1351+U1351+V1351+W1351+X1351</f>
        <v>9</v>
      </c>
      <c r="Z1351" s="11">
        <f>T1351+V1351</f>
        <v>0</v>
      </c>
      <c r="AA1351" s="11"/>
      <c r="AB1351" s="11"/>
      <c r="AC1351" s="11"/>
      <c r="AD1351" s="11"/>
      <c r="AE1351" s="11">
        <f>Y1351+AA1351+AB1351+AC1351+AD1351</f>
        <v>9</v>
      </c>
      <c r="AF1351" s="11">
        <f>Z1351+AB1351</f>
        <v>0</v>
      </c>
      <c r="AG1351" s="11"/>
      <c r="AH1351" s="11"/>
      <c r="AI1351" s="11"/>
      <c r="AJ1351" s="11"/>
      <c r="AK1351" s="75">
        <f>AE1351+AG1351+AH1351+AI1351+AJ1351</f>
        <v>9</v>
      </c>
      <c r="AL1351" s="75">
        <f>AF1351+AH1351</f>
        <v>0</v>
      </c>
      <c r="AM1351" s="11"/>
      <c r="AN1351" s="11"/>
      <c r="AO1351" s="11"/>
      <c r="AP1351" s="11"/>
      <c r="AQ1351" s="11">
        <f>AK1351+AM1351+AN1351+AO1351+AP1351</f>
        <v>9</v>
      </c>
      <c r="AR1351" s="11">
        <f>AL1351+AN1351</f>
        <v>0</v>
      </c>
      <c r="AS1351" s="11"/>
      <c r="AT1351" s="11"/>
      <c r="AU1351" s="11"/>
      <c r="AV1351" s="11"/>
      <c r="AW1351" s="11">
        <f>AQ1351+AS1351+AT1351+AU1351+AV1351</f>
        <v>9</v>
      </c>
      <c r="AX1351" s="11">
        <f>AR1351+AT1351</f>
        <v>0</v>
      </c>
      <c r="AY1351" s="75"/>
      <c r="AZ1351" s="75"/>
      <c r="BA1351" s="75"/>
      <c r="BB1351" s="75"/>
      <c r="BC1351" s="75">
        <f>AW1351+AY1351+AZ1351+BA1351+BB1351</f>
        <v>9</v>
      </c>
      <c r="BD1351" s="75">
        <f>AX1351+AZ1351</f>
        <v>0</v>
      </c>
      <c r="BE1351" s="11"/>
      <c r="BF1351" s="11"/>
      <c r="BG1351" s="11"/>
      <c r="BH1351" s="11"/>
      <c r="BI1351" s="138">
        <f>BC1351+BE1351+BF1351+BG1351+BH1351</f>
        <v>9</v>
      </c>
      <c r="BJ1351" s="138">
        <f>BD1351+BF1351</f>
        <v>0</v>
      </c>
      <c r="BK1351" s="75"/>
      <c r="BL1351" s="75"/>
      <c r="BM1351" s="75"/>
      <c r="BN1351" s="75"/>
      <c r="BO1351" s="75">
        <f>BI1351+BK1351+BL1351+BM1351+BN1351</f>
        <v>9</v>
      </c>
      <c r="BP1351" s="75">
        <f>BJ1351+BL1351</f>
        <v>0</v>
      </c>
      <c r="BQ1351" s="11"/>
      <c r="BR1351" s="11"/>
      <c r="BS1351" s="11"/>
      <c r="BT1351" s="11"/>
      <c r="BU1351" s="11">
        <f>BO1351+BQ1351+BR1351+BS1351+BT1351</f>
        <v>9</v>
      </c>
      <c r="BV1351" s="11">
        <f>BP1351+BR1351</f>
        <v>0</v>
      </c>
      <c r="BW1351" s="75"/>
      <c r="BX1351" s="75"/>
      <c r="BY1351" s="75"/>
      <c r="BZ1351" s="75"/>
      <c r="CA1351" s="75">
        <f>BU1351+BW1351+BX1351+BY1351+BZ1351</f>
        <v>9</v>
      </c>
      <c r="CB1351" s="75">
        <f>BV1351+BX1351</f>
        <v>0</v>
      </c>
      <c r="CC1351" s="75"/>
      <c r="CD1351" s="75"/>
      <c r="CE1351" s="75"/>
      <c r="CF1351" s="75"/>
      <c r="CG1351" s="75">
        <f>CA1351+CC1351+CD1351+CE1351+CF1351</f>
        <v>9</v>
      </c>
      <c r="CH1351" s="75">
        <f>CB1351+CD1351</f>
        <v>0</v>
      </c>
      <c r="CI1351" s="11"/>
      <c r="CJ1351" s="11"/>
      <c r="CK1351" s="11"/>
      <c r="CL1351" s="11"/>
      <c r="CM1351" s="11">
        <f>CG1351+CI1351+CJ1351+CK1351+CL1351</f>
        <v>9</v>
      </c>
      <c r="CN1351" s="11">
        <f>CH1351+CJ1351</f>
        <v>0</v>
      </c>
    </row>
    <row r="1352" spans="1:92" ht="33" hidden="1" x14ac:dyDescent="0.25">
      <c r="A1352" s="52" t="s">
        <v>350</v>
      </c>
      <c r="B1352" s="22" t="s">
        <v>293</v>
      </c>
      <c r="C1352" s="22" t="s">
        <v>35</v>
      </c>
      <c r="D1352" s="22" t="s">
        <v>87</v>
      </c>
      <c r="E1352" s="22" t="s">
        <v>351</v>
      </c>
      <c r="F1352" s="22"/>
      <c r="G1352" s="18">
        <f>G1353</f>
        <v>120</v>
      </c>
      <c r="H1352" s="18">
        <f t="shared" ref="H1352:R1353" si="4092">H1353</f>
        <v>0</v>
      </c>
      <c r="I1352" s="11">
        <f t="shared" si="4092"/>
        <v>0</v>
      </c>
      <c r="J1352" s="11">
        <f t="shared" si="4092"/>
        <v>0</v>
      </c>
      <c r="K1352" s="11">
        <f t="shared" si="4092"/>
        <v>0</v>
      </c>
      <c r="L1352" s="11">
        <f t="shared" si="4092"/>
        <v>0</v>
      </c>
      <c r="M1352" s="18">
        <f t="shared" si="4092"/>
        <v>120</v>
      </c>
      <c r="N1352" s="18">
        <f t="shared" si="4092"/>
        <v>0</v>
      </c>
      <c r="O1352" s="11">
        <f t="shared" si="4092"/>
        <v>0</v>
      </c>
      <c r="P1352" s="11">
        <f t="shared" si="4092"/>
        <v>0</v>
      </c>
      <c r="Q1352" s="11">
        <f t="shared" si="4092"/>
        <v>0</v>
      </c>
      <c r="R1352" s="11">
        <f t="shared" si="4092"/>
        <v>0</v>
      </c>
      <c r="S1352" s="18">
        <f>S1353</f>
        <v>120</v>
      </c>
      <c r="T1352" s="18">
        <f>T1353</f>
        <v>0</v>
      </c>
      <c r="U1352" s="11">
        <f t="shared" ref="U1352:X1353" si="4093">U1353</f>
        <v>0</v>
      </c>
      <c r="V1352" s="11">
        <f t="shared" si="4093"/>
        <v>0</v>
      </c>
      <c r="W1352" s="11">
        <f t="shared" si="4093"/>
        <v>0</v>
      </c>
      <c r="X1352" s="11">
        <f t="shared" si="4093"/>
        <v>0</v>
      </c>
      <c r="Y1352" s="18">
        <f>Y1353</f>
        <v>120</v>
      </c>
      <c r="Z1352" s="18">
        <f>Z1353</f>
        <v>0</v>
      </c>
      <c r="AA1352" s="11">
        <f t="shared" ref="AA1352:AD1353" si="4094">AA1353</f>
        <v>0</v>
      </c>
      <c r="AB1352" s="11">
        <f t="shared" si="4094"/>
        <v>0</v>
      </c>
      <c r="AC1352" s="11">
        <f t="shared" si="4094"/>
        <v>0</v>
      </c>
      <c r="AD1352" s="11">
        <f t="shared" si="4094"/>
        <v>0</v>
      </c>
      <c r="AE1352" s="18">
        <f>AE1353</f>
        <v>120</v>
      </c>
      <c r="AF1352" s="18">
        <f>AF1353</f>
        <v>0</v>
      </c>
      <c r="AG1352" s="11">
        <f t="shared" ref="AG1352:AJ1353" si="4095">AG1353</f>
        <v>0</v>
      </c>
      <c r="AH1352" s="11">
        <f t="shared" si="4095"/>
        <v>0</v>
      </c>
      <c r="AI1352" s="11">
        <f t="shared" si="4095"/>
        <v>0</v>
      </c>
      <c r="AJ1352" s="11">
        <f t="shared" si="4095"/>
        <v>0</v>
      </c>
      <c r="AK1352" s="81">
        <f>AK1353</f>
        <v>120</v>
      </c>
      <c r="AL1352" s="81">
        <f>AL1353</f>
        <v>0</v>
      </c>
      <c r="AM1352" s="11">
        <f t="shared" ref="AM1352:AP1353" si="4096">AM1353</f>
        <v>0</v>
      </c>
      <c r="AN1352" s="11">
        <f t="shared" si="4096"/>
        <v>0</v>
      </c>
      <c r="AO1352" s="11">
        <f t="shared" si="4096"/>
        <v>0</v>
      </c>
      <c r="AP1352" s="11">
        <f t="shared" si="4096"/>
        <v>0</v>
      </c>
      <c r="AQ1352" s="18">
        <f>AQ1353</f>
        <v>120</v>
      </c>
      <c r="AR1352" s="18">
        <f>AR1353</f>
        <v>0</v>
      </c>
      <c r="AS1352" s="11">
        <f t="shared" ref="AS1352:AV1353" si="4097">AS1353</f>
        <v>-70</v>
      </c>
      <c r="AT1352" s="11">
        <f t="shared" si="4097"/>
        <v>0</v>
      </c>
      <c r="AU1352" s="11">
        <f t="shared" si="4097"/>
        <v>0</v>
      </c>
      <c r="AV1352" s="11">
        <f t="shared" si="4097"/>
        <v>0</v>
      </c>
      <c r="AW1352" s="18">
        <f>AW1353</f>
        <v>50</v>
      </c>
      <c r="AX1352" s="18">
        <f>AX1353</f>
        <v>0</v>
      </c>
      <c r="AY1352" s="75">
        <f t="shared" ref="AY1352:BB1353" si="4098">AY1353</f>
        <v>0</v>
      </c>
      <c r="AZ1352" s="75">
        <f t="shared" si="4098"/>
        <v>0</v>
      </c>
      <c r="BA1352" s="75">
        <f t="shared" si="4098"/>
        <v>0</v>
      </c>
      <c r="BB1352" s="75">
        <f t="shared" si="4098"/>
        <v>0</v>
      </c>
      <c r="BC1352" s="81">
        <f>BC1353</f>
        <v>50</v>
      </c>
      <c r="BD1352" s="81">
        <f>BD1353</f>
        <v>0</v>
      </c>
      <c r="BE1352" s="11">
        <f t="shared" ref="BE1352:BH1353" si="4099">BE1353</f>
        <v>0</v>
      </c>
      <c r="BF1352" s="11">
        <f t="shared" si="4099"/>
        <v>0</v>
      </c>
      <c r="BG1352" s="11">
        <f t="shared" si="4099"/>
        <v>0</v>
      </c>
      <c r="BH1352" s="11">
        <f t="shared" si="4099"/>
        <v>0</v>
      </c>
      <c r="BI1352" s="140">
        <f>BI1353</f>
        <v>50</v>
      </c>
      <c r="BJ1352" s="140">
        <f>BJ1353</f>
        <v>0</v>
      </c>
      <c r="BK1352" s="75">
        <f t="shared" ref="BK1352:BN1353" si="4100">BK1353</f>
        <v>0</v>
      </c>
      <c r="BL1352" s="75">
        <f t="shared" si="4100"/>
        <v>0</v>
      </c>
      <c r="BM1352" s="75">
        <f t="shared" si="4100"/>
        <v>0</v>
      </c>
      <c r="BN1352" s="75">
        <f t="shared" si="4100"/>
        <v>0</v>
      </c>
      <c r="BO1352" s="81">
        <f>BO1353</f>
        <v>50</v>
      </c>
      <c r="BP1352" s="81">
        <f>BP1353</f>
        <v>0</v>
      </c>
      <c r="BQ1352" s="11">
        <f t="shared" ref="BQ1352:BT1353" si="4101">BQ1353</f>
        <v>0</v>
      </c>
      <c r="BR1352" s="11">
        <f t="shared" si="4101"/>
        <v>0</v>
      </c>
      <c r="BS1352" s="11">
        <f t="shared" si="4101"/>
        <v>0</v>
      </c>
      <c r="BT1352" s="11">
        <f t="shared" si="4101"/>
        <v>0</v>
      </c>
      <c r="BU1352" s="18">
        <f>BU1353</f>
        <v>50</v>
      </c>
      <c r="BV1352" s="18">
        <f>BV1353</f>
        <v>0</v>
      </c>
      <c r="BW1352" s="75">
        <f t="shared" ref="BW1352:BZ1353" si="4102">BW1353</f>
        <v>0</v>
      </c>
      <c r="BX1352" s="75">
        <f t="shared" si="4102"/>
        <v>0</v>
      </c>
      <c r="BY1352" s="75">
        <f t="shared" si="4102"/>
        <v>0</v>
      </c>
      <c r="BZ1352" s="75">
        <f t="shared" si="4102"/>
        <v>0</v>
      </c>
      <c r="CA1352" s="81">
        <f>CA1353</f>
        <v>50</v>
      </c>
      <c r="CB1352" s="81">
        <f>CB1353</f>
        <v>0</v>
      </c>
      <c r="CC1352" s="75">
        <f t="shared" ref="CC1352:CF1353" si="4103">CC1353</f>
        <v>0</v>
      </c>
      <c r="CD1352" s="75">
        <f t="shared" si="4103"/>
        <v>0</v>
      </c>
      <c r="CE1352" s="75">
        <f t="shared" si="4103"/>
        <v>0</v>
      </c>
      <c r="CF1352" s="75">
        <f t="shared" si="4103"/>
        <v>0</v>
      </c>
      <c r="CG1352" s="81">
        <f>CG1353</f>
        <v>50</v>
      </c>
      <c r="CH1352" s="81">
        <f>CH1353</f>
        <v>0</v>
      </c>
      <c r="CI1352" s="11">
        <f t="shared" ref="CI1352:CL1353" si="4104">CI1353</f>
        <v>0</v>
      </c>
      <c r="CJ1352" s="11">
        <f t="shared" si="4104"/>
        <v>0</v>
      </c>
      <c r="CK1352" s="11">
        <f t="shared" si="4104"/>
        <v>0</v>
      </c>
      <c r="CL1352" s="11">
        <f t="shared" si="4104"/>
        <v>0</v>
      </c>
      <c r="CM1352" s="18">
        <f>CM1353</f>
        <v>50</v>
      </c>
      <c r="CN1352" s="18">
        <f>CN1353</f>
        <v>0</v>
      </c>
    </row>
    <row r="1353" spans="1:92" hidden="1" x14ac:dyDescent="0.25">
      <c r="A1353" s="63" t="s">
        <v>112</v>
      </c>
      <c r="B1353" s="22" t="s">
        <v>293</v>
      </c>
      <c r="C1353" s="22" t="s">
        <v>35</v>
      </c>
      <c r="D1353" s="22" t="s">
        <v>87</v>
      </c>
      <c r="E1353" s="22" t="s">
        <v>351</v>
      </c>
      <c r="F1353" s="22" t="s">
        <v>113</v>
      </c>
      <c r="G1353" s="18">
        <f>G1354</f>
        <v>120</v>
      </c>
      <c r="H1353" s="18">
        <f t="shared" si="4092"/>
        <v>0</v>
      </c>
      <c r="I1353" s="11">
        <f t="shared" si="4092"/>
        <v>0</v>
      </c>
      <c r="J1353" s="11">
        <f t="shared" si="4092"/>
        <v>0</v>
      </c>
      <c r="K1353" s="11">
        <f t="shared" si="4092"/>
        <v>0</v>
      </c>
      <c r="L1353" s="11">
        <f t="shared" si="4092"/>
        <v>0</v>
      </c>
      <c r="M1353" s="18">
        <f t="shared" si="4092"/>
        <v>120</v>
      </c>
      <c r="N1353" s="18">
        <f t="shared" si="4092"/>
        <v>0</v>
      </c>
      <c r="O1353" s="11">
        <f t="shared" si="4092"/>
        <v>0</v>
      </c>
      <c r="P1353" s="11">
        <f t="shared" si="4092"/>
        <v>0</v>
      </c>
      <c r="Q1353" s="11">
        <f t="shared" si="4092"/>
        <v>0</v>
      </c>
      <c r="R1353" s="11">
        <f t="shared" si="4092"/>
        <v>0</v>
      </c>
      <c r="S1353" s="18">
        <f>S1354</f>
        <v>120</v>
      </c>
      <c r="T1353" s="18">
        <f>T1354</f>
        <v>0</v>
      </c>
      <c r="U1353" s="11">
        <f t="shared" si="4093"/>
        <v>0</v>
      </c>
      <c r="V1353" s="11">
        <f t="shared" si="4093"/>
        <v>0</v>
      </c>
      <c r="W1353" s="11">
        <f t="shared" si="4093"/>
        <v>0</v>
      </c>
      <c r="X1353" s="11">
        <f t="shared" si="4093"/>
        <v>0</v>
      </c>
      <c r="Y1353" s="18">
        <f>Y1354</f>
        <v>120</v>
      </c>
      <c r="Z1353" s="18">
        <f>Z1354</f>
        <v>0</v>
      </c>
      <c r="AA1353" s="11">
        <f t="shared" si="4094"/>
        <v>0</v>
      </c>
      <c r="AB1353" s="11">
        <f t="shared" si="4094"/>
        <v>0</v>
      </c>
      <c r="AC1353" s="11">
        <f t="shared" si="4094"/>
        <v>0</v>
      </c>
      <c r="AD1353" s="11">
        <f t="shared" si="4094"/>
        <v>0</v>
      </c>
      <c r="AE1353" s="18">
        <f>AE1354</f>
        <v>120</v>
      </c>
      <c r="AF1353" s="18">
        <f>AF1354</f>
        <v>0</v>
      </c>
      <c r="AG1353" s="11">
        <f t="shared" si="4095"/>
        <v>0</v>
      </c>
      <c r="AH1353" s="11">
        <f t="shared" si="4095"/>
        <v>0</v>
      </c>
      <c r="AI1353" s="11">
        <f t="shared" si="4095"/>
        <v>0</v>
      </c>
      <c r="AJ1353" s="11">
        <f t="shared" si="4095"/>
        <v>0</v>
      </c>
      <c r="AK1353" s="81">
        <f>AK1354</f>
        <v>120</v>
      </c>
      <c r="AL1353" s="81">
        <f>AL1354</f>
        <v>0</v>
      </c>
      <c r="AM1353" s="11">
        <f t="shared" si="4096"/>
        <v>0</v>
      </c>
      <c r="AN1353" s="11">
        <f t="shared" si="4096"/>
        <v>0</v>
      </c>
      <c r="AO1353" s="11">
        <f t="shared" si="4096"/>
        <v>0</v>
      </c>
      <c r="AP1353" s="11">
        <f t="shared" si="4096"/>
        <v>0</v>
      </c>
      <c r="AQ1353" s="18">
        <f>AQ1354</f>
        <v>120</v>
      </c>
      <c r="AR1353" s="18">
        <f>AR1354</f>
        <v>0</v>
      </c>
      <c r="AS1353" s="11">
        <f t="shared" si="4097"/>
        <v>-70</v>
      </c>
      <c r="AT1353" s="11">
        <f t="shared" si="4097"/>
        <v>0</v>
      </c>
      <c r="AU1353" s="11">
        <f t="shared" si="4097"/>
        <v>0</v>
      </c>
      <c r="AV1353" s="11">
        <f t="shared" si="4097"/>
        <v>0</v>
      </c>
      <c r="AW1353" s="18">
        <f>AW1354</f>
        <v>50</v>
      </c>
      <c r="AX1353" s="18">
        <f>AX1354</f>
        <v>0</v>
      </c>
      <c r="AY1353" s="75">
        <f t="shared" si="4098"/>
        <v>0</v>
      </c>
      <c r="AZ1353" s="75">
        <f t="shared" si="4098"/>
        <v>0</v>
      </c>
      <c r="BA1353" s="75">
        <f t="shared" si="4098"/>
        <v>0</v>
      </c>
      <c r="BB1353" s="75">
        <f t="shared" si="4098"/>
        <v>0</v>
      </c>
      <c r="BC1353" s="81">
        <f>BC1354</f>
        <v>50</v>
      </c>
      <c r="BD1353" s="81">
        <f>BD1354</f>
        <v>0</v>
      </c>
      <c r="BE1353" s="11">
        <f t="shared" si="4099"/>
        <v>0</v>
      </c>
      <c r="BF1353" s="11">
        <f t="shared" si="4099"/>
        <v>0</v>
      </c>
      <c r="BG1353" s="11">
        <f t="shared" si="4099"/>
        <v>0</v>
      </c>
      <c r="BH1353" s="11">
        <f t="shared" si="4099"/>
        <v>0</v>
      </c>
      <c r="BI1353" s="140">
        <f>BI1354</f>
        <v>50</v>
      </c>
      <c r="BJ1353" s="140">
        <f>BJ1354</f>
        <v>0</v>
      </c>
      <c r="BK1353" s="75">
        <f t="shared" si="4100"/>
        <v>0</v>
      </c>
      <c r="BL1353" s="75">
        <f t="shared" si="4100"/>
        <v>0</v>
      </c>
      <c r="BM1353" s="75">
        <f t="shared" si="4100"/>
        <v>0</v>
      </c>
      <c r="BN1353" s="75">
        <f t="shared" si="4100"/>
        <v>0</v>
      </c>
      <c r="BO1353" s="81">
        <f>BO1354</f>
        <v>50</v>
      </c>
      <c r="BP1353" s="81">
        <f>BP1354</f>
        <v>0</v>
      </c>
      <c r="BQ1353" s="11">
        <f t="shared" si="4101"/>
        <v>0</v>
      </c>
      <c r="BR1353" s="11">
        <f t="shared" si="4101"/>
        <v>0</v>
      </c>
      <c r="BS1353" s="11">
        <f t="shared" si="4101"/>
        <v>0</v>
      </c>
      <c r="BT1353" s="11">
        <f t="shared" si="4101"/>
        <v>0</v>
      </c>
      <c r="BU1353" s="18">
        <f>BU1354</f>
        <v>50</v>
      </c>
      <c r="BV1353" s="18">
        <f>BV1354</f>
        <v>0</v>
      </c>
      <c r="BW1353" s="75">
        <f t="shared" si="4102"/>
        <v>0</v>
      </c>
      <c r="BX1353" s="75">
        <f t="shared" si="4102"/>
        <v>0</v>
      </c>
      <c r="BY1353" s="75">
        <f t="shared" si="4102"/>
        <v>0</v>
      </c>
      <c r="BZ1353" s="75">
        <f t="shared" si="4102"/>
        <v>0</v>
      </c>
      <c r="CA1353" s="81">
        <f>CA1354</f>
        <v>50</v>
      </c>
      <c r="CB1353" s="81">
        <f>CB1354</f>
        <v>0</v>
      </c>
      <c r="CC1353" s="75">
        <f t="shared" si="4103"/>
        <v>0</v>
      </c>
      <c r="CD1353" s="75">
        <f t="shared" si="4103"/>
        <v>0</v>
      </c>
      <c r="CE1353" s="75">
        <f t="shared" si="4103"/>
        <v>0</v>
      </c>
      <c r="CF1353" s="75">
        <f t="shared" si="4103"/>
        <v>0</v>
      </c>
      <c r="CG1353" s="81">
        <f>CG1354</f>
        <v>50</v>
      </c>
      <c r="CH1353" s="81">
        <f>CH1354</f>
        <v>0</v>
      </c>
      <c r="CI1353" s="11">
        <f t="shared" si="4104"/>
        <v>0</v>
      </c>
      <c r="CJ1353" s="11">
        <f t="shared" si="4104"/>
        <v>0</v>
      </c>
      <c r="CK1353" s="11">
        <f t="shared" si="4104"/>
        <v>0</v>
      </c>
      <c r="CL1353" s="11">
        <f t="shared" si="4104"/>
        <v>0</v>
      </c>
      <c r="CM1353" s="18">
        <f>CM1354</f>
        <v>50</v>
      </c>
      <c r="CN1353" s="18">
        <f>CN1354</f>
        <v>0</v>
      </c>
    </row>
    <row r="1354" spans="1:92" hidden="1" x14ac:dyDescent="0.25">
      <c r="A1354" s="63" t="s">
        <v>309</v>
      </c>
      <c r="B1354" s="22" t="s">
        <v>293</v>
      </c>
      <c r="C1354" s="22" t="s">
        <v>35</v>
      </c>
      <c r="D1354" s="22" t="s">
        <v>87</v>
      </c>
      <c r="E1354" s="22" t="s">
        <v>351</v>
      </c>
      <c r="F1354" s="44" t="s">
        <v>310</v>
      </c>
      <c r="G1354" s="11">
        <v>120</v>
      </c>
      <c r="H1354" s="11"/>
      <c r="I1354" s="11"/>
      <c r="J1354" s="11"/>
      <c r="K1354" s="11"/>
      <c r="L1354" s="11"/>
      <c r="M1354" s="11">
        <f>G1354+I1354+J1354+K1354+L1354</f>
        <v>120</v>
      </c>
      <c r="N1354" s="11">
        <f>H1354+J1354</f>
        <v>0</v>
      </c>
      <c r="O1354" s="11"/>
      <c r="P1354" s="11"/>
      <c r="Q1354" s="11"/>
      <c r="R1354" s="11"/>
      <c r="S1354" s="11">
        <f>M1354+O1354+P1354+Q1354+R1354</f>
        <v>120</v>
      </c>
      <c r="T1354" s="11">
        <f>N1354+P1354</f>
        <v>0</v>
      </c>
      <c r="U1354" s="11"/>
      <c r="V1354" s="11"/>
      <c r="W1354" s="11"/>
      <c r="X1354" s="11"/>
      <c r="Y1354" s="11">
        <f>S1354+U1354+V1354+W1354+X1354</f>
        <v>120</v>
      </c>
      <c r="Z1354" s="11">
        <f>T1354+V1354</f>
        <v>0</v>
      </c>
      <c r="AA1354" s="11"/>
      <c r="AB1354" s="11"/>
      <c r="AC1354" s="11"/>
      <c r="AD1354" s="11"/>
      <c r="AE1354" s="11">
        <f>Y1354+AA1354+AB1354+AC1354+AD1354</f>
        <v>120</v>
      </c>
      <c r="AF1354" s="11">
        <f>Z1354+AB1354</f>
        <v>0</v>
      </c>
      <c r="AG1354" s="11"/>
      <c r="AH1354" s="11"/>
      <c r="AI1354" s="11"/>
      <c r="AJ1354" s="11"/>
      <c r="AK1354" s="75">
        <f>AE1354+AG1354+AH1354+AI1354+AJ1354</f>
        <v>120</v>
      </c>
      <c r="AL1354" s="75">
        <f>AF1354+AH1354</f>
        <v>0</v>
      </c>
      <c r="AM1354" s="11"/>
      <c r="AN1354" s="11"/>
      <c r="AO1354" s="11"/>
      <c r="AP1354" s="11"/>
      <c r="AQ1354" s="11">
        <f>AK1354+AM1354+AN1354+AO1354+AP1354</f>
        <v>120</v>
      </c>
      <c r="AR1354" s="11">
        <f>AL1354+AN1354</f>
        <v>0</v>
      </c>
      <c r="AS1354" s="11">
        <v>-70</v>
      </c>
      <c r="AT1354" s="11"/>
      <c r="AU1354" s="11"/>
      <c r="AV1354" s="11"/>
      <c r="AW1354" s="11">
        <f>AQ1354+AS1354+AT1354+AU1354+AV1354</f>
        <v>50</v>
      </c>
      <c r="AX1354" s="11">
        <f>AR1354+AT1354</f>
        <v>0</v>
      </c>
      <c r="AY1354" s="75"/>
      <c r="AZ1354" s="75"/>
      <c r="BA1354" s="75"/>
      <c r="BB1354" s="75"/>
      <c r="BC1354" s="75">
        <f>AW1354+AY1354+AZ1354+BA1354+BB1354</f>
        <v>50</v>
      </c>
      <c r="BD1354" s="75">
        <f>AX1354+AZ1354</f>
        <v>0</v>
      </c>
      <c r="BE1354" s="11"/>
      <c r="BF1354" s="11"/>
      <c r="BG1354" s="11"/>
      <c r="BH1354" s="11"/>
      <c r="BI1354" s="138">
        <f>BC1354+BE1354+BF1354+BG1354+BH1354</f>
        <v>50</v>
      </c>
      <c r="BJ1354" s="138">
        <f>BD1354+BF1354</f>
        <v>0</v>
      </c>
      <c r="BK1354" s="75"/>
      <c r="BL1354" s="75"/>
      <c r="BM1354" s="75"/>
      <c r="BN1354" s="75"/>
      <c r="BO1354" s="75">
        <f>BI1354+BK1354+BL1354+BM1354+BN1354</f>
        <v>50</v>
      </c>
      <c r="BP1354" s="75">
        <f>BJ1354+BL1354</f>
        <v>0</v>
      </c>
      <c r="BQ1354" s="11"/>
      <c r="BR1354" s="11"/>
      <c r="BS1354" s="11"/>
      <c r="BT1354" s="11"/>
      <c r="BU1354" s="11">
        <f>BO1354+BQ1354+BR1354+BS1354+BT1354</f>
        <v>50</v>
      </c>
      <c r="BV1354" s="11">
        <f>BP1354+BR1354</f>
        <v>0</v>
      </c>
      <c r="BW1354" s="75"/>
      <c r="BX1354" s="75"/>
      <c r="BY1354" s="75"/>
      <c r="BZ1354" s="75"/>
      <c r="CA1354" s="75">
        <f>BU1354+BW1354+BX1354+BY1354+BZ1354</f>
        <v>50</v>
      </c>
      <c r="CB1354" s="75">
        <f>BV1354+BX1354</f>
        <v>0</v>
      </c>
      <c r="CC1354" s="75"/>
      <c r="CD1354" s="75"/>
      <c r="CE1354" s="75"/>
      <c r="CF1354" s="75"/>
      <c r="CG1354" s="75">
        <f>CA1354+CC1354+CD1354+CE1354+CF1354</f>
        <v>50</v>
      </c>
      <c r="CH1354" s="75">
        <f>CB1354+CD1354</f>
        <v>0</v>
      </c>
      <c r="CI1354" s="11"/>
      <c r="CJ1354" s="11"/>
      <c r="CK1354" s="11"/>
      <c r="CL1354" s="11"/>
      <c r="CM1354" s="11">
        <f>CG1354+CI1354+CJ1354+CK1354+CL1354</f>
        <v>50</v>
      </c>
      <c r="CN1354" s="11">
        <f>CH1354+CJ1354</f>
        <v>0</v>
      </c>
    </row>
    <row r="1355" spans="1:92" ht="33" hidden="1" x14ac:dyDescent="0.25">
      <c r="A1355" s="52" t="s">
        <v>352</v>
      </c>
      <c r="B1355" s="22" t="s">
        <v>293</v>
      </c>
      <c r="C1355" s="22" t="s">
        <v>35</v>
      </c>
      <c r="D1355" s="22" t="s">
        <v>87</v>
      </c>
      <c r="E1355" s="22" t="s">
        <v>353</v>
      </c>
      <c r="F1355" s="22"/>
      <c r="G1355" s="18">
        <f>G1356</f>
        <v>6833</v>
      </c>
      <c r="H1355" s="18">
        <f t="shared" ref="H1355:R1356" si="4105">H1356</f>
        <v>0</v>
      </c>
      <c r="I1355" s="11">
        <f t="shared" si="4105"/>
        <v>0</v>
      </c>
      <c r="J1355" s="11">
        <f t="shared" si="4105"/>
        <v>0</v>
      </c>
      <c r="K1355" s="11">
        <f t="shared" si="4105"/>
        <v>0</v>
      </c>
      <c r="L1355" s="11">
        <f t="shared" si="4105"/>
        <v>0</v>
      </c>
      <c r="M1355" s="18">
        <f t="shared" si="4105"/>
        <v>6833</v>
      </c>
      <c r="N1355" s="18">
        <f t="shared" si="4105"/>
        <v>0</v>
      </c>
      <c r="O1355" s="11">
        <f t="shared" si="4105"/>
        <v>0</v>
      </c>
      <c r="P1355" s="11">
        <f t="shared" si="4105"/>
        <v>0</v>
      </c>
      <c r="Q1355" s="11">
        <f t="shared" si="4105"/>
        <v>0</v>
      </c>
      <c r="R1355" s="11">
        <f t="shared" si="4105"/>
        <v>0</v>
      </c>
      <c r="S1355" s="18">
        <f>S1356</f>
        <v>6833</v>
      </c>
      <c r="T1355" s="18">
        <f>T1356</f>
        <v>0</v>
      </c>
      <c r="U1355" s="11">
        <f t="shared" ref="U1355:X1356" si="4106">U1356</f>
        <v>0</v>
      </c>
      <c r="V1355" s="11">
        <f t="shared" si="4106"/>
        <v>0</v>
      </c>
      <c r="W1355" s="11">
        <f t="shared" si="4106"/>
        <v>0</v>
      </c>
      <c r="X1355" s="11">
        <f t="shared" si="4106"/>
        <v>0</v>
      </c>
      <c r="Y1355" s="18">
        <f>Y1356</f>
        <v>6833</v>
      </c>
      <c r="Z1355" s="18">
        <f>Z1356</f>
        <v>0</v>
      </c>
      <c r="AA1355" s="11">
        <f t="shared" ref="AA1355:AD1356" si="4107">AA1356</f>
        <v>0</v>
      </c>
      <c r="AB1355" s="11">
        <f t="shared" si="4107"/>
        <v>0</v>
      </c>
      <c r="AC1355" s="11">
        <f t="shared" si="4107"/>
        <v>0</v>
      </c>
      <c r="AD1355" s="11">
        <f t="shared" si="4107"/>
        <v>0</v>
      </c>
      <c r="AE1355" s="18">
        <f>AE1356</f>
        <v>6833</v>
      </c>
      <c r="AF1355" s="18">
        <f>AF1356</f>
        <v>0</v>
      </c>
      <c r="AG1355" s="11">
        <f t="shared" ref="AG1355:AJ1356" si="4108">AG1356</f>
        <v>0</v>
      </c>
      <c r="AH1355" s="11">
        <f t="shared" si="4108"/>
        <v>0</v>
      </c>
      <c r="AI1355" s="11">
        <f t="shared" si="4108"/>
        <v>0</v>
      </c>
      <c r="AJ1355" s="11">
        <f t="shared" si="4108"/>
        <v>0</v>
      </c>
      <c r="AK1355" s="81">
        <f>AK1356</f>
        <v>6833</v>
      </c>
      <c r="AL1355" s="81">
        <f>AL1356</f>
        <v>0</v>
      </c>
      <c r="AM1355" s="11">
        <f t="shared" ref="AM1355:AP1356" si="4109">AM1356</f>
        <v>0</v>
      </c>
      <c r="AN1355" s="11">
        <f t="shared" si="4109"/>
        <v>0</v>
      </c>
      <c r="AO1355" s="11">
        <f t="shared" si="4109"/>
        <v>0</v>
      </c>
      <c r="AP1355" s="11">
        <f t="shared" si="4109"/>
        <v>0</v>
      </c>
      <c r="AQ1355" s="18">
        <f>AQ1356</f>
        <v>6833</v>
      </c>
      <c r="AR1355" s="18">
        <f>AR1356</f>
        <v>0</v>
      </c>
      <c r="AS1355" s="11">
        <f t="shared" ref="AS1355:AV1356" si="4110">AS1356</f>
        <v>-1500</v>
      </c>
      <c r="AT1355" s="11">
        <f t="shared" si="4110"/>
        <v>0</v>
      </c>
      <c r="AU1355" s="11">
        <f t="shared" si="4110"/>
        <v>0</v>
      </c>
      <c r="AV1355" s="11">
        <f t="shared" si="4110"/>
        <v>0</v>
      </c>
      <c r="AW1355" s="18">
        <f>AW1356</f>
        <v>5333</v>
      </c>
      <c r="AX1355" s="18">
        <f>AX1356</f>
        <v>0</v>
      </c>
      <c r="AY1355" s="75">
        <f t="shared" ref="AY1355:BB1356" si="4111">AY1356</f>
        <v>0</v>
      </c>
      <c r="AZ1355" s="75">
        <f t="shared" si="4111"/>
        <v>0</v>
      </c>
      <c r="BA1355" s="75">
        <f t="shared" si="4111"/>
        <v>0</v>
      </c>
      <c r="BB1355" s="75">
        <f t="shared" si="4111"/>
        <v>0</v>
      </c>
      <c r="BC1355" s="81">
        <f>BC1356</f>
        <v>5333</v>
      </c>
      <c r="BD1355" s="81">
        <f>BD1356</f>
        <v>0</v>
      </c>
      <c r="BE1355" s="11">
        <f t="shared" ref="BE1355:BH1356" si="4112">BE1356</f>
        <v>0</v>
      </c>
      <c r="BF1355" s="11">
        <f t="shared" si="4112"/>
        <v>0</v>
      </c>
      <c r="BG1355" s="11">
        <f t="shared" si="4112"/>
        <v>0</v>
      </c>
      <c r="BH1355" s="11">
        <f t="shared" si="4112"/>
        <v>0</v>
      </c>
      <c r="BI1355" s="140">
        <f>BI1356</f>
        <v>5333</v>
      </c>
      <c r="BJ1355" s="140">
        <f>BJ1356</f>
        <v>0</v>
      </c>
      <c r="BK1355" s="75">
        <f t="shared" ref="BK1355:BN1356" si="4113">BK1356</f>
        <v>0</v>
      </c>
      <c r="BL1355" s="75">
        <f t="shared" si="4113"/>
        <v>0</v>
      </c>
      <c r="BM1355" s="75">
        <f t="shared" si="4113"/>
        <v>0</v>
      </c>
      <c r="BN1355" s="75">
        <f t="shared" si="4113"/>
        <v>0</v>
      </c>
      <c r="BO1355" s="81">
        <f>BO1356</f>
        <v>5333</v>
      </c>
      <c r="BP1355" s="81">
        <f>BP1356</f>
        <v>0</v>
      </c>
      <c r="BQ1355" s="11">
        <f t="shared" ref="BQ1355:BT1356" si="4114">BQ1356</f>
        <v>0</v>
      </c>
      <c r="BR1355" s="11">
        <f t="shared" si="4114"/>
        <v>0</v>
      </c>
      <c r="BS1355" s="11">
        <f t="shared" si="4114"/>
        <v>0</v>
      </c>
      <c r="BT1355" s="11">
        <f t="shared" si="4114"/>
        <v>0</v>
      </c>
      <c r="BU1355" s="18">
        <f>BU1356</f>
        <v>5333</v>
      </c>
      <c r="BV1355" s="18">
        <f>BV1356</f>
        <v>0</v>
      </c>
      <c r="BW1355" s="75">
        <f t="shared" ref="BW1355:BZ1356" si="4115">BW1356</f>
        <v>0</v>
      </c>
      <c r="BX1355" s="75">
        <f t="shared" si="4115"/>
        <v>0</v>
      </c>
      <c r="BY1355" s="75">
        <f t="shared" si="4115"/>
        <v>0</v>
      </c>
      <c r="BZ1355" s="75">
        <f t="shared" si="4115"/>
        <v>0</v>
      </c>
      <c r="CA1355" s="81">
        <f>CA1356</f>
        <v>5333</v>
      </c>
      <c r="CB1355" s="81">
        <f>CB1356</f>
        <v>0</v>
      </c>
      <c r="CC1355" s="75">
        <f t="shared" ref="CC1355:CF1356" si="4116">CC1356</f>
        <v>0</v>
      </c>
      <c r="CD1355" s="75">
        <f t="shared" si="4116"/>
        <v>0</v>
      </c>
      <c r="CE1355" s="75">
        <f t="shared" si="4116"/>
        <v>0</v>
      </c>
      <c r="CF1355" s="75">
        <f t="shared" si="4116"/>
        <v>0</v>
      </c>
      <c r="CG1355" s="81">
        <f>CG1356</f>
        <v>5333</v>
      </c>
      <c r="CH1355" s="81">
        <f>CH1356</f>
        <v>0</v>
      </c>
      <c r="CI1355" s="11">
        <f t="shared" ref="CI1355:CL1356" si="4117">CI1356</f>
        <v>0</v>
      </c>
      <c r="CJ1355" s="11">
        <f t="shared" si="4117"/>
        <v>0</v>
      </c>
      <c r="CK1355" s="11">
        <f t="shared" si="4117"/>
        <v>0</v>
      </c>
      <c r="CL1355" s="11">
        <f t="shared" si="4117"/>
        <v>0</v>
      </c>
      <c r="CM1355" s="18">
        <f>CM1356</f>
        <v>5333</v>
      </c>
      <c r="CN1355" s="18">
        <f>CN1356</f>
        <v>0</v>
      </c>
    </row>
    <row r="1356" spans="1:92" hidden="1" x14ac:dyDescent="0.25">
      <c r="A1356" s="63" t="s">
        <v>112</v>
      </c>
      <c r="B1356" s="22" t="s">
        <v>293</v>
      </c>
      <c r="C1356" s="22" t="s">
        <v>35</v>
      </c>
      <c r="D1356" s="22" t="s">
        <v>87</v>
      </c>
      <c r="E1356" s="22" t="s">
        <v>353</v>
      </c>
      <c r="F1356" s="22" t="s">
        <v>113</v>
      </c>
      <c r="G1356" s="18">
        <f>G1357</f>
        <v>6833</v>
      </c>
      <c r="H1356" s="18">
        <f t="shared" si="4105"/>
        <v>0</v>
      </c>
      <c r="I1356" s="11">
        <f t="shared" si="4105"/>
        <v>0</v>
      </c>
      <c r="J1356" s="11">
        <f t="shared" si="4105"/>
        <v>0</v>
      </c>
      <c r="K1356" s="11">
        <f t="shared" si="4105"/>
        <v>0</v>
      </c>
      <c r="L1356" s="11">
        <f t="shared" si="4105"/>
        <v>0</v>
      </c>
      <c r="M1356" s="18">
        <f t="shared" si="4105"/>
        <v>6833</v>
      </c>
      <c r="N1356" s="18">
        <f t="shared" si="4105"/>
        <v>0</v>
      </c>
      <c r="O1356" s="11">
        <f t="shared" si="4105"/>
        <v>0</v>
      </c>
      <c r="P1356" s="11">
        <f t="shared" si="4105"/>
        <v>0</v>
      </c>
      <c r="Q1356" s="11">
        <f t="shared" si="4105"/>
        <v>0</v>
      </c>
      <c r="R1356" s="11">
        <f t="shared" si="4105"/>
        <v>0</v>
      </c>
      <c r="S1356" s="18">
        <f>S1357</f>
        <v>6833</v>
      </c>
      <c r="T1356" s="18">
        <f>T1357</f>
        <v>0</v>
      </c>
      <c r="U1356" s="11">
        <f t="shared" si="4106"/>
        <v>0</v>
      </c>
      <c r="V1356" s="11">
        <f t="shared" si="4106"/>
        <v>0</v>
      </c>
      <c r="W1356" s="11">
        <f t="shared" si="4106"/>
        <v>0</v>
      </c>
      <c r="X1356" s="11">
        <f t="shared" si="4106"/>
        <v>0</v>
      </c>
      <c r="Y1356" s="18">
        <f>Y1357</f>
        <v>6833</v>
      </c>
      <c r="Z1356" s="18">
        <f>Z1357</f>
        <v>0</v>
      </c>
      <c r="AA1356" s="11">
        <f t="shared" si="4107"/>
        <v>0</v>
      </c>
      <c r="AB1356" s="11">
        <f t="shared" si="4107"/>
        <v>0</v>
      </c>
      <c r="AC1356" s="11">
        <f t="shared" si="4107"/>
        <v>0</v>
      </c>
      <c r="AD1356" s="11">
        <f t="shared" si="4107"/>
        <v>0</v>
      </c>
      <c r="AE1356" s="18">
        <f>AE1357</f>
        <v>6833</v>
      </c>
      <c r="AF1356" s="18">
        <f>AF1357</f>
        <v>0</v>
      </c>
      <c r="AG1356" s="11">
        <f t="shared" si="4108"/>
        <v>0</v>
      </c>
      <c r="AH1356" s="11">
        <f t="shared" si="4108"/>
        <v>0</v>
      </c>
      <c r="AI1356" s="11">
        <f t="shared" si="4108"/>
        <v>0</v>
      </c>
      <c r="AJ1356" s="11">
        <f t="shared" si="4108"/>
        <v>0</v>
      </c>
      <c r="AK1356" s="81">
        <f>AK1357</f>
        <v>6833</v>
      </c>
      <c r="AL1356" s="81">
        <f>AL1357</f>
        <v>0</v>
      </c>
      <c r="AM1356" s="11">
        <f t="shared" si="4109"/>
        <v>0</v>
      </c>
      <c r="AN1356" s="11">
        <f t="shared" si="4109"/>
        <v>0</v>
      </c>
      <c r="AO1356" s="11">
        <f t="shared" si="4109"/>
        <v>0</v>
      </c>
      <c r="AP1356" s="11">
        <f t="shared" si="4109"/>
        <v>0</v>
      </c>
      <c r="AQ1356" s="18">
        <f>AQ1357</f>
        <v>6833</v>
      </c>
      <c r="AR1356" s="18">
        <f>AR1357</f>
        <v>0</v>
      </c>
      <c r="AS1356" s="11">
        <f t="shared" si="4110"/>
        <v>-1500</v>
      </c>
      <c r="AT1356" s="11">
        <f t="shared" si="4110"/>
        <v>0</v>
      </c>
      <c r="AU1356" s="11">
        <f t="shared" si="4110"/>
        <v>0</v>
      </c>
      <c r="AV1356" s="11">
        <f t="shared" si="4110"/>
        <v>0</v>
      </c>
      <c r="AW1356" s="18">
        <f>AW1357</f>
        <v>5333</v>
      </c>
      <c r="AX1356" s="18">
        <f>AX1357</f>
        <v>0</v>
      </c>
      <c r="AY1356" s="75">
        <f t="shared" si="4111"/>
        <v>0</v>
      </c>
      <c r="AZ1356" s="75">
        <f t="shared" si="4111"/>
        <v>0</v>
      </c>
      <c r="BA1356" s="75">
        <f t="shared" si="4111"/>
        <v>0</v>
      </c>
      <c r="BB1356" s="75">
        <f t="shared" si="4111"/>
        <v>0</v>
      </c>
      <c r="BC1356" s="81">
        <f>BC1357</f>
        <v>5333</v>
      </c>
      <c r="BD1356" s="81">
        <f>BD1357</f>
        <v>0</v>
      </c>
      <c r="BE1356" s="11">
        <f t="shared" si="4112"/>
        <v>0</v>
      </c>
      <c r="BF1356" s="11">
        <f t="shared" si="4112"/>
        <v>0</v>
      </c>
      <c r="BG1356" s="11">
        <f t="shared" si="4112"/>
        <v>0</v>
      </c>
      <c r="BH1356" s="11">
        <f t="shared" si="4112"/>
        <v>0</v>
      </c>
      <c r="BI1356" s="140">
        <f>BI1357</f>
        <v>5333</v>
      </c>
      <c r="BJ1356" s="140">
        <f>BJ1357</f>
        <v>0</v>
      </c>
      <c r="BK1356" s="75">
        <f t="shared" si="4113"/>
        <v>0</v>
      </c>
      <c r="BL1356" s="75">
        <f t="shared" si="4113"/>
        <v>0</v>
      </c>
      <c r="BM1356" s="75">
        <f t="shared" si="4113"/>
        <v>0</v>
      </c>
      <c r="BN1356" s="75">
        <f t="shared" si="4113"/>
        <v>0</v>
      </c>
      <c r="BO1356" s="81">
        <f>BO1357</f>
        <v>5333</v>
      </c>
      <c r="BP1356" s="81">
        <f>BP1357</f>
        <v>0</v>
      </c>
      <c r="BQ1356" s="11">
        <f t="shared" si="4114"/>
        <v>0</v>
      </c>
      <c r="BR1356" s="11">
        <f t="shared" si="4114"/>
        <v>0</v>
      </c>
      <c r="BS1356" s="11">
        <f t="shared" si="4114"/>
        <v>0</v>
      </c>
      <c r="BT1356" s="11">
        <f t="shared" si="4114"/>
        <v>0</v>
      </c>
      <c r="BU1356" s="18">
        <f>BU1357</f>
        <v>5333</v>
      </c>
      <c r="BV1356" s="18">
        <f>BV1357</f>
        <v>0</v>
      </c>
      <c r="BW1356" s="75">
        <f t="shared" si="4115"/>
        <v>0</v>
      </c>
      <c r="BX1356" s="75">
        <f t="shared" si="4115"/>
        <v>0</v>
      </c>
      <c r="BY1356" s="75">
        <f t="shared" si="4115"/>
        <v>0</v>
      </c>
      <c r="BZ1356" s="75">
        <f t="shared" si="4115"/>
        <v>0</v>
      </c>
      <c r="CA1356" s="81">
        <f>CA1357</f>
        <v>5333</v>
      </c>
      <c r="CB1356" s="81">
        <f>CB1357</f>
        <v>0</v>
      </c>
      <c r="CC1356" s="75">
        <f t="shared" si="4116"/>
        <v>0</v>
      </c>
      <c r="CD1356" s="75">
        <f t="shared" si="4116"/>
        <v>0</v>
      </c>
      <c r="CE1356" s="75">
        <f t="shared" si="4116"/>
        <v>0</v>
      </c>
      <c r="CF1356" s="75">
        <f t="shared" si="4116"/>
        <v>0</v>
      </c>
      <c r="CG1356" s="81">
        <f>CG1357</f>
        <v>5333</v>
      </c>
      <c r="CH1356" s="81">
        <f>CH1357</f>
        <v>0</v>
      </c>
      <c r="CI1356" s="11">
        <f t="shared" si="4117"/>
        <v>0</v>
      </c>
      <c r="CJ1356" s="11">
        <f t="shared" si="4117"/>
        <v>0</v>
      </c>
      <c r="CK1356" s="11">
        <f t="shared" si="4117"/>
        <v>0</v>
      </c>
      <c r="CL1356" s="11">
        <f t="shared" si="4117"/>
        <v>0</v>
      </c>
      <c r="CM1356" s="18">
        <f>CM1357</f>
        <v>5333</v>
      </c>
      <c r="CN1356" s="18">
        <f>CN1357</f>
        <v>0</v>
      </c>
    </row>
    <row r="1357" spans="1:92" hidden="1" x14ac:dyDescent="0.25">
      <c r="A1357" s="63" t="s">
        <v>309</v>
      </c>
      <c r="B1357" s="22" t="s">
        <v>293</v>
      </c>
      <c r="C1357" s="22" t="s">
        <v>35</v>
      </c>
      <c r="D1357" s="22" t="s">
        <v>87</v>
      </c>
      <c r="E1357" s="22" t="s">
        <v>353</v>
      </c>
      <c r="F1357" s="44" t="s">
        <v>310</v>
      </c>
      <c r="G1357" s="11">
        <f>3927+2906</f>
        <v>6833</v>
      </c>
      <c r="H1357" s="11"/>
      <c r="I1357" s="11"/>
      <c r="J1357" s="11"/>
      <c r="K1357" s="11"/>
      <c r="L1357" s="11"/>
      <c r="M1357" s="11">
        <f>G1357+I1357+J1357+K1357+L1357</f>
        <v>6833</v>
      </c>
      <c r="N1357" s="11">
        <f>H1357+J1357</f>
        <v>0</v>
      </c>
      <c r="O1357" s="11"/>
      <c r="P1357" s="11"/>
      <c r="Q1357" s="11"/>
      <c r="R1357" s="11"/>
      <c r="S1357" s="11">
        <f>M1357+O1357+P1357+Q1357+R1357</f>
        <v>6833</v>
      </c>
      <c r="T1357" s="11">
        <f>N1357+P1357</f>
        <v>0</v>
      </c>
      <c r="U1357" s="11"/>
      <c r="V1357" s="11"/>
      <c r="W1357" s="11"/>
      <c r="X1357" s="11"/>
      <c r="Y1357" s="11">
        <f>S1357+U1357+V1357+W1357+X1357</f>
        <v>6833</v>
      </c>
      <c r="Z1357" s="11">
        <f>T1357+V1357</f>
        <v>0</v>
      </c>
      <c r="AA1357" s="11"/>
      <c r="AB1357" s="11"/>
      <c r="AC1357" s="11"/>
      <c r="AD1357" s="11"/>
      <c r="AE1357" s="11">
        <f>Y1357+AA1357+AB1357+AC1357+AD1357</f>
        <v>6833</v>
      </c>
      <c r="AF1357" s="11">
        <f>Z1357+AB1357</f>
        <v>0</v>
      </c>
      <c r="AG1357" s="11"/>
      <c r="AH1357" s="11"/>
      <c r="AI1357" s="11"/>
      <c r="AJ1357" s="11"/>
      <c r="AK1357" s="75">
        <f>AE1357+AG1357+AH1357+AI1357+AJ1357</f>
        <v>6833</v>
      </c>
      <c r="AL1357" s="75">
        <f>AF1357+AH1357</f>
        <v>0</v>
      </c>
      <c r="AM1357" s="11"/>
      <c r="AN1357" s="11"/>
      <c r="AO1357" s="11"/>
      <c r="AP1357" s="11"/>
      <c r="AQ1357" s="11">
        <f>AK1357+AM1357+AN1357+AO1357+AP1357</f>
        <v>6833</v>
      </c>
      <c r="AR1357" s="11">
        <f>AL1357+AN1357</f>
        <v>0</v>
      </c>
      <c r="AS1357" s="11">
        <v>-1500</v>
      </c>
      <c r="AT1357" s="11"/>
      <c r="AU1357" s="11"/>
      <c r="AV1357" s="11"/>
      <c r="AW1357" s="11">
        <f>AQ1357+AS1357+AT1357+AU1357+AV1357</f>
        <v>5333</v>
      </c>
      <c r="AX1357" s="11">
        <f>AR1357+AT1357</f>
        <v>0</v>
      </c>
      <c r="AY1357" s="75"/>
      <c r="AZ1357" s="75"/>
      <c r="BA1357" s="75"/>
      <c r="BB1357" s="75"/>
      <c r="BC1357" s="75">
        <f>AW1357+AY1357+AZ1357+BA1357+BB1357</f>
        <v>5333</v>
      </c>
      <c r="BD1357" s="75">
        <f>AX1357+AZ1357</f>
        <v>0</v>
      </c>
      <c r="BE1357" s="11"/>
      <c r="BF1357" s="11"/>
      <c r="BG1357" s="11"/>
      <c r="BH1357" s="11"/>
      <c r="BI1357" s="138">
        <f>BC1357+BE1357+BF1357+BG1357+BH1357</f>
        <v>5333</v>
      </c>
      <c r="BJ1357" s="138">
        <f>BD1357+BF1357</f>
        <v>0</v>
      </c>
      <c r="BK1357" s="75"/>
      <c r="BL1357" s="75"/>
      <c r="BM1357" s="75"/>
      <c r="BN1357" s="75"/>
      <c r="BO1357" s="75">
        <f>BI1357+BK1357+BL1357+BM1357+BN1357</f>
        <v>5333</v>
      </c>
      <c r="BP1357" s="75">
        <f>BJ1357+BL1357</f>
        <v>0</v>
      </c>
      <c r="BQ1357" s="11"/>
      <c r="BR1357" s="11"/>
      <c r="BS1357" s="11"/>
      <c r="BT1357" s="11"/>
      <c r="BU1357" s="11">
        <f>BO1357+BQ1357+BR1357+BS1357+BT1357</f>
        <v>5333</v>
      </c>
      <c r="BV1357" s="11">
        <f>BP1357+BR1357</f>
        <v>0</v>
      </c>
      <c r="BW1357" s="75"/>
      <c r="BX1357" s="75"/>
      <c r="BY1357" s="75"/>
      <c r="BZ1357" s="75"/>
      <c r="CA1357" s="75">
        <f>BU1357+BW1357+BX1357+BY1357+BZ1357</f>
        <v>5333</v>
      </c>
      <c r="CB1357" s="75">
        <f>BV1357+BX1357</f>
        <v>0</v>
      </c>
      <c r="CC1357" s="75"/>
      <c r="CD1357" s="75"/>
      <c r="CE1357" s="75"/>
      <c r="CF1357" s="75"/>
      <c r="CG1357" s="75">
        <f>CA1357+CC1357+CD1357+CE1357+CF1357</f>
        <v>5333</v>
      </c>
      <c r="CH1357" s="75">
        <f>CB1357+CD1357</f>
        <v>0</v>
      </c>
      <c r="CI1357" s="11"/>
      <c r="CJ1357" s="11"/>
      <c r="CK1357" s="11"/>
      <c r="CL1357" s="11"/>
      <c r="CM1357" s="11">
        <f>CG1357+CI1357+CJ1357+CK1357+CL1357</f>
        <v>5333</v>
      </c>
      <c r="CN1357" s="11">
        <f>CH1357+CJ1357</f>
        <v>0</v>
      </c>
    </row>
    <row r="1358" spans="1:92" ht="33" hidden="1" x14ac:dyDescent="0.25">
      <c r="A1358" s="52" t="s">
        <v>354</v>
      </c>
      <c r="B1358" s="22" t="s">
        <v>293</v>
      </c>
      <c r="C1358" s="22" t="s">
        <v>35</v>
      </c>
      <c r="D1358" s="22" t="s">
        <v>87</v>
      </c>
      <c r="E1358" s="22" t="s">
        <v>355</v>
      </c>
      <c r="F1358" s="22"/>
      <c r="G1358" s="18">
        <f>G1359</f>
        <v>18551</v>
      </c>
      <c r="H1358" s="18">
        <f t="shared" ref="H1358:R1359" si="4118">H1359</f>
        <v>0</v>
      </c>
      <c r="I1358" s="11">
        <f t="shared" si="4118"/>
        <v>0</v>
      </c>
      <c r="J1358" s="11">
        <f t="shared" si="4118"/>
        <v>0</v>
      </c>
      <c r="K1358" s="11">
        <f t="shared" si="4118"/>
        <v>0</v>
      </c>
      <c r="L1358" s="11">
        <f t="shared" si="4118"/>
        <v>0</v>
      </c>
      <c r="M1358" s="18">
        <f t="shared" si="4118"/>
        <v>18551</v>
      </c>
      <c r="N1358" s="18">
        <f t="shared" si="4118"/>
        <v>0</v>
      </c>
      <c r="O1358" s="11">
        <f t="shared" si="4118"/>
        <v>0</v>
      </c>
      <c r="P1358" s="11">
        <f t="shared" si="4118"/>
        <v>0</v>
      </c>
      <c r="Q1358" s="11">
        <f t="shared" si="4118"/>
        <v>0</v>
      </c>
      <c r="R1358" s="11">
        <f t="shared" si="4118"/>
        <v>0</v>
      </c>
      <c r="S1358" s="18">
        <f>S1359</f>
        <v>18551</v>
      </c>
      <c r="T1358" s="18">
        <f>T1359</f>
        <v>0</v>
      </c>
      <c r="U1358" s="11">
        <f t="shared" ref="U1358:X1359" si="4119">U1359</f>
        <v>0</v>
      </c>
      <c r="V1358" s="11">
        <f t="shared" si="4119"/>
        <v>0</v>
      </c>
      <c r="W1358" s="11">
        <f t="shared" si="4119"/>
        <v>0</v>
      </c>
      <c r="X1358" s="11">
        <f t="shared" si="4119"/>
        <v>0</v>
      </c>
      <c r="Y1358" s="18">
        <f>Y1359</f>
        <v>18551</v>
      </c>
      <c r="Z1358" s="18">
        <f>Z1359</f>
        <v>0</v>
      </c>
      <c r="AA1358" s="11">
        <f t="shared" ref="AA1358:AD1359" si="4120">AA1359</f>
        <v>0</v>
      </c>
      <c r="AB1358" s="11">
        <f t="shared" si="4120"/>
        <v>0</v>
      </c>
      <c r="AC1358" s="11">
        <f t="shared" si="4120"/>
        <v>1364</v>
      </c>
      <c r="AD1358" s="11">
        <f t="shared" si="4120"/>
        <v>0</v>
      </c>
      <c r="AE1358" s="18">
        <f>AE1359</f>
        <v>19915</v>
      </c>
      <c r="AF1358" s="18">
        <f>AF1359</f>
        <v>0</v>
      </c>
      <c r="AG1358" s="11">
        <f t="shared" ref="AG1358:AJ1359" si="4121">AG1359</f>
        <v>0</v>
      </c>
      <c r="AH1358" s="11">
        <f t="shared" si="4121"/>
        <v>0</v>
      </c>
      <c r="AI1358" s="11">
        <f t="shared" si="4121"/>
        <v>0</v>
      </c>
      <c r="AJ1358" s="11">
        <f t="shared" si="4121"/>
        <v>0</v>
      </c>
      <c r="AK1358" s="81">
        <f>AK1359</f>
        <v>19915</v>
      </c>
      <c r="AL1358" s="81">
        <f>AL1359</f>
        <v>0</v>
      </c>
      <c r="AM1358" s="11">
        <f t="shared" ref="AM1358:AP1359" si="4122">AM1359</f>
        <v>0</v>
      </c>
      <c r="AN1358" s="11">
        <f t="shared" si="4122"/>
        <v>0</v>
      </c>
      <c r="AO1358" s="11">
        <f t="shared" si="4122"/>
        <v>0</v>
      </c>
      <c r="AP1358" s="11">
        <f t="shared" si="4122"/>
        <v>0</v>
      </c>
      <c r="AQ1358" s="18">
        <f>AQ1359</f>
        <v>19915</v>
      </c>
      <c r="AR1358" s="18">
        <f>AR1359</f>
        <v>0</v>
      </c>
      <c r="AS1358" s="11">
        <f t="shared" ref="AS1358:AV1359" si="4123">AS1359</f>
        <v>0</v>
      </c>
      <c r="AT1358" s="11">
        <f t="shared" si="4123"/>
        <v>0</v>
      </c>
      <c r="AU1358" s="11">
        <f t="shared" si="4123"/>
        <v>0</v>
      </c>
      <c r="AV1358" s="11">
        <f t="shared" si="4123"/>
        <v>0</v>
      </c>
      <c r="AW1358" s="18">
        <f>AW1359</f>
        <v>19915</v>
      </c>
      <c r="AX1358" s="18">
        <f>AX1359</f>
        <v>0</v>
      </c>
      <c r="AY1358" s="75">
        <f t="shared" ref="AY1358:BB1359" si="4124">AY1359</f>
        <v>0</v>
      </c>
      <c r="AZ1358" s="75">
        <f t="shared" si="4124"/>
        <v>0</v>
      </c>
      <c r="BA1358" s="75">
        <f t="shared" si="4124"/>
        <v>0</v>
      </c>
      <c r="BB1358" s="75">
        <f t="shared" si="4124"/>
        <v>0</v>
      </c>
      <c r="BC1358" s="81">
        <f>BC1359</f>
        <v>19915</v>
      </c>
      <c r="BD1358" s="81">
        <f>BD1359</f>
        <v>0</v>
      </c>
      <c r="BE1358" s="11">
        <f t="shared" ref="BE1358:BH1359" si="4125">BE1359</f>
        <v>0</v>
      </c>
      <c r="BF1358" s="11">
        <f t="shared" si="4125"/>
        <v>0</v>
      </c>
      <c r="BG1358" s="11">
        <f t="shared" si="4125"/>
        <v>0</v>
      </c>
      <c r="BH1358" s="11">
        <f t="shared" si="4125"/>
        <v>0</v>
      </c>
      <c r="BI1358" s="140">
        <f>BI1359</f>
        <v>19915</v>
      </c>
      <c r="BJ1358" s="140">
        <f>BJ1359</f>
        <v>0</v>
      </c>
      <c r="BK1358" s="75">
        <f t="shared" ref="BK1358:BN1359" si="4126">BK1359</f>
        <v>0</v>
      </c>
      <c r="BL1358" s="75">
        <f t="shared" si="4126"/>
        <v>0</v>
      </c>
      <c r="BM1358" s="75">
        <f t="shared" si="4126"/>
        <v>0</v>
      </c>
      <c r="BN1358" s="75">
        <f t="shared" si="4126"/>
        <v>0</v>
      </c>
      <c r="BO1358" s="81">
        <f>BO1359</f>
        <v>19915</v>
      </c>
      <c r="BP1358" s="81">
        <f>BP1359</f>
        <v>0</v>
      </c>
      <c r="BQ1358" s="11">
        <f t="shared" ref="BQ1358:BT1359" si="4127">BQ1359</f>
        <v>0</v>
      </c>
      <c r="BR1358" s="11">
        <f t="shared" si="4127"/>
        <v>0</v>
      </c>
      <c r="BS1358" s="11">
        <f t="shared" si="4127"/>
        <v>0</v>
      </c>
      <c r="BT1358" s="11">
        <f t="shared" si="4127"/>
        <v>0</v>
      </c>
      <c r="BU1358" s="18">
        <f>BU1359</f>
        <v>19915</v>
      </c>
      <c r="BV1358" s="18">
        <f>BV1359</f>
        <v>0</v>
      </c>
      <c r="BW1358" s="75">
        <f t="shared" ref="BW1358:BZ1359" si="4128">BW1359</f>
        <v>0</v>
      </c>
      <c r="BX1358" s="75">
        <f t="shared" si="4128"/>
        <v>0</v>
      </c>
      <c r="BY1358" s="75">
        <f t="shared" si="4128"/>
        <v>0</v>
      </c>
      <c r="BZ1358" s="75">
        <f t="shared" si="4128"/>
        <v>0</v>
      </c>
      <c r="CA1358" s="81">
        <f>CA1359</f>
        <v>19915</v>
      </c>
      <c r="CB1358" s="81">
        <f>CB1359</f>
        <v>0</v>
      </c>
      <c r="CC1358" s="75">
        <f t="shared" ref="CC1358:CF1359" si="4129">CC1359</f>
        <v>0</v>
      </c>
      <c r="CD1358" s="75">
        <f t="shared" si="4129"/>
        <v>0</v>
      </c>
      <c r="CE1358" s="75">
        <f t="shared" si="4129"/>
        <v>0</v>
      </c>
      <c r="CF1358" s="75">
        <f t="shared" si="4129"/>
        <v>0</v>
      </c>
      <c r="CG1358" s="81">
        <f>CG1359</f>
        <v>19915</v>
      </c>
      <c r="CH1358" s="81">
        <f>CH1359</f>
        <v>0</v>
      </c>
      <c r="CI1358" s="11">
        <f t="shared" ref="CI1358:CL1359" si="4130">CI1359</f>
        <v>0</v>
      </c>
      <c r="CJ1358" s="11">
        <f t="shared" si="4130"/>
        <v>0</v>
      </c>
      <c r="CK1358" s="11">
        <f t="shared" si="4130"/>
        <v>0</v>
      </c>
      <c r="CL1358" s="11">
        <f t="shared" si="4130"/>
        <v>0</v>
      </c>
      <c r="CM1358" s="18">
        <f>CM1359</f>
        <v>19915</v>
      </c>
      <c r="CN1358" s="18">
        <f>CN1359</f>
        <v>0</v>
      </c>
    </row>
    <row r="1359" spans="1:92" hidden="1" x14ac:dyDescent="0.25">
      <c r="A1359" s="63" t="s">
        <v>112</v>
      </c>
      <c r="B1359" s="22" t="s">
        <v>293</v>
      </c>
      <c r="C1359" s="22" t="s">
        <v>35</v>
      </c>
      <c r="D1359" s="22" t="s">
        <v>87</v>
      </c>
      <c r="E1359" s="22" t="s">
        <v>355</v>
      </c>
      <c r="F1359" s="22" t="s">
        <v>113</v>
      </c>
      <c r="G1359" s="18">
        <f>G1360</f>
        <v>18551</v>
      </c>
      <c r="H1359" s="18">
        <f t="shared" si="4118"/>
        <v>0</v>
      </c>
      <c r="I1359" s="11">
        <f t="shared" si="4118"/>
        <v>0</v>
      </c>
      <c r="J1359" s="11">
        <f t="shared" si="4118"/>
        <v>0</v>
      </c>
      <c r="K1359" s="11">
        <f t="shared" si="4118"/>
        <v>0</v>
      </c>
      <c r="L1359" s="11">
        <f t="shared" si="4118"/>
        <v>0</v>
      </c>
      <c r="M1359" s="18">
        <f t="shared" si="4118"/>
        <v>18551</v>
      </c>
      <c r="N1359" s="18">
        <f t="shared" si="4118"/>
        <v>0</v>
      </c>
      <c r="O1359" s="11">
        <f t="shared" si="4118"/>
        <v>0</v>
      </c>
      <c r="P1359" s="11">
        <f t="shared" si="4118"/>
        <v>0</v>
      </c>
      <c r="Q1359" s="11">
        <f t="shared" si="4118"/>
        <v>0</v>
      </c>
      <c r="R1359" s="11">
        <f t="shared" si="4118"/>
        <v>0</v>
      </c>
      <c r="S1359" s="18">
        <f>S1360</f>
        <v>18551</v>
      </c>
      <c r="T1359" s="18">
        <f>T1360</f>
        <v>0</v>
      </c>
      <c r="U1359" s="11">
        <f t="shared" si="4119"/>
        <v>0</v>
      </c>
      <c r="V1359" s="11">
        <f t="shared" si="4119"/>
        <v>0</v>
      </c>
      <c r="W1359" s="11">
        <f t="shared" si="4119"/>
        <v>0</v>
      </c>
      <c r="X1359" s="11">
        <f t="shared" si="4119"/>
        <v>0</v>
      </c>
      <c r="Y1359" s="18">
        <f>Y1360</f>
        <v>18551</v>
      </c>
      <c r="Z1359" s="18">
        <f>Z1360</f>
        <v>0</v>
      </c>
      <c r="AA1359" s="11">
        <f t="shared" si="4120"/>
        <v>0</v>
      </c>
      <c r="AB1359" s="11">
        <f t="shared" si="4120"/>
        <v>0</v>
      </c>
      <c r="AC1359" s="11">
        <f t="shared" si="4120"/>
        <v>1364</v>
      </c>
      <c r="AD1359" s="11">
        <f t="shared" si="4120"/>
        <v>0</v>
      </c>
      <c r="AE1359" s="18">
        <f>AE1360</f>
        <v>19915</v>
      </c>
      <c r="AF1359" s="18">
        <f>AF1360</f>
        <v>0</v>
      </c>
      <c r="AG1359" s="11">
        <f t="shared" si="4121"/>
        <v>0</v>
      </c>
      <c r="AH1359" s="11">
        <f t="shared" si="4121"/>
        <v>0</v>
      </c>
      <c r="AI1359" s="11">
        <f t="shared" si="4121"/>
        <v>0</v>
      </c>
      <c r="AJ1359" s="11">
        <f t="shared" si="4121"/>
        <v>0</v>
      </c>
      <c r="AK1359" s="81">
        <f>AK1360</f>
        <v>19915</v>
      </c>
      <c r="AL1359" s="81">
        <f>AL1360</f>
        <v>0</v>
      </c>
      <c r="AM1359" s="11">
        <f t="shared" si="4122"/>
        <v>0</v>
      </c>
      <c r="AN1359" s="11">
        <f t="shared" si="4122"/>
        <v>0</v>
      </c>
      <c r="AO1359" s="11">
        <f t="shared" si="4122"/>
        <v>0</v>
      </c>
      <c r="AP1359" s="11">
        <f t="shared" si="4122"/>
        <v>0</v>
      </c>
      <c r="AQ1359" s="18">
        <f>AQ1360</f>
        <v>19915</v>
      </c>
      <c r="AR1359" s="18">
        <f>AR1360</f>
        <v>0</v>
      </c>
      <c r="AS1359" s="11">
        <f t="shared" si="4123"/>
        <v>0</v>
      </c>
      <c r="AT1359" s="11">
        <f t="shared" si="4123"/>
        <v>0</v>
      </c>
      <c r="AU1359" s="11">
        <f t="shared" si="4123"/>
        <v>0</v>
      </c>
      <c r="AV1359" s="11">
        <f t="shared" si="4123"/>
        <v>0</v>
      </c>
      <c r="AW1359" s="18">
        <f>AW1360</f>
        <v>19915</v>
      </c>
      <c r="AX1359" s="18">
        <f>AX1360</f>
        <v>0</v>
      </c>
      <c r="AY1359" s="75">
        <f t="shared" si="4124"/>
        <v>0</v>
      </c>
      <c r="AZ1359" s="75">
        <f t="shared" si="4124"/>
        <v>0</v>
      </c>
      <c r="BA1359" s="75">
        <f t="shared" si="4124"/>
        <v>0</v>
      </c>
      <c r="BB1359" s="75">
        <f t="shared" si="4124"/>
        <v>0</v>
      </c>
      <c r="BC1359" s="81">
        <f>BC1360</f>
        <v>19915</v>
      </c>
      <c r="BD1359" s="81">
        <f>BD1360</f>
        <v>0</v>
      </c>
      <c r="BE1359" s="11">
        <f t="shared" si="4125"/>
        <v>0</v>
      </c>
      <c r="BF1359" s="11">
        <f t="shared" si="4125"/>
        <v>0</v>
      </c>
      <c r="BG1359" s="11">
        <f t="shared" si="4125"/>
        <v>0</v>
      </c>
      <c r="BH1359" s="11">
        <f t="shared" si="4125"/>
        <v>0</v>
      </c>
      <c r="BI1359" s="140">
        <f>BI1360</f>
        <v>19915</v>
      </c>
      <c r="BJ1359" s="140">
        <f>BJ1360</f>
        <v>0</v>
      </c>
      <c r="BK1359" s="75">
        <f t="shared" si="4126"/>
        <v>0</v>
      </c>
      <c r="BL1359" s="75">
        <f t="shared" si="4126"/>
        <v>0</v>
      </c>
      <c r="BM1359" s="75">
        <f t="shared" si="4126"/>
        <v>0</v>
      </c>
      <c r="BN1359" s="75">
        <f t="shared" si="4126"/>
        <v>0</v>
      </c>
      <c r="BO1359" s="81">
        <f>BO1360</f>
        <v>19915</v>
      </c>
      <c r="BP1359" s="81">
        <f>BP1360</f>
        <v>0</v>
      </c>
      <c r="BQ1359" s="11">
        <f t="shared" si="4127"/>
        <v>0</v>
      </c>
      <c r="BR1359" s="11">
        <f t="shared" si="4127"/>
        <v>0</v>
      </c>
      <c r="BS1359" s="11">
        <f t="shared" si="4127"/>
        <v>0</v>
      </c>
      <c r="BT1359" s="11">
        <f t="shared" si="4127"/>
        <v>0</v>
      </c>
      <c r="BU1359" s="18">
        <f>BU1360</f>
        <v>19915</v>
      </c>
      <c r="BV1359" s="18">
        <f>BV1360</f>
        <v>0</v>
      </c>
      <c r="BW1359" s="75">
        <f t="shared" si="4128"/>
        <v>0</v>
      </c>
      <c r="BX1359" s="75">
        <f t="shared" si="4128"/>
        <v>0</v>
      </c>
      <c r="BY1359" s="75">
        <f t="shared" si="4128"/>
        <v>0</v>
      </c>
      <c r="BZ1359" s="75">
        <f t="shared" si="4128"/>
        <v>0</v>
      </c>
      <c r="CA1359" s="81">
        <f>CA1360</f>
        <v>19915</v>
      </c>
      <c r="CB1359" s="81">
        <f>CB1360</f>
        <v>0</v>
      </c>
      <c r="CC1359" s="75">
        <f t="shared" si="4129"/>
        <v>0</v>
      </c>
      <c r="CD1359" s="75">
        <f t="shared" si="4129"/>
        <v>0</v>
      </c>
      <c r="CE1359" s="75">
        <f t="shared" si="4129"/>
        <v>0</v>
      </c>
      <c r="CF1359" s="75">
        <f t="shared" si="4129"/>
        <v>0</v>
      </c>
      <c r="CG1359" s="81">
        <f>CG1360</f>
        <v>19915</v>
      </c>
      <c r="CH1359" s="81">
        <f>CH1360</f>
        <v>0</v>
      </c>
      <c r="CI1359" s="11">
        <f t="shared" si="4130"/>
        <v>0</v>
      </c>
      <c r="CJ1359" s="11">
        <f t="shared" si="4130"/>
        <v>0</v>
      </c>
      <c r="CK1359" s="11">
        <f t="shared" si="4130"/>
        <v>0</v>
      </c>
      <c r="CL1359" s="11">
        <f t="shared" si="4130"/>
        <v>0</v>
      </c>
      <c r="CM1359" s="18">
        <f>CM1360</f>
        <v>19915</v>
      </c>
      <c r="CN1359" s="18">
        <f>CN1360</f>
        <v>0</v>
      </c>
    </row>
    <row r="1360" spans="1:92" hidden="1" x14ac:dyDescent="0.25">
      <c r="A1360" s="63" t="s">
        <v>309</v>
      </c>
      <c r="B1360" s="22" t="s">
        <v>293</v>
      </c>
      <c r="C1360" s="22" t="s">
        <v>35</v>
      </c>
      <c r="D1360" s="22" t="s">
        <v>87</v>
      </c>
      <c r="E1360" s="22" t="s">
        <v>355</v>
      </c>
      <c r="F1360" s="44" t="s">
        <v>310</v>
      </c>
      <c r="G1360" s="11">
        <v>18551</v>
      </c>
      <c r="H1360" s="11"/>
      <c r="I1360" s="11"/>
      <c r="J1360" s="11"/>
      <c r="K1360" s="11"/>
      <c r="L1360" s="11"/>
      <c r="M1360" s="11">
        <f>G1360+I1360+J1360+K1360+L1360</f>
        <v>18551</v>
      </c>
      <c r="N1360" s="11">
        <f>H1360+J1360</f>
        <v>0</v>
      </c>
      <c r="O1360" s="11"/>
      <c r="P1360" s="11"/>
      <c r="Q1360" s="11"/>
      <c r="R1360" s="11"/>
      <c r="S1360" s="11">
        <f>M1360+O1360+P1360+Q1360+R1360</f>
        <v>18551</v>
      </c>
      <c r="T1360" s="11">
        <f>N1360+P1360</f>
        <v>0</v>
      </c>
      <c r="U1360" s="11"/>
      <c r="V1360" s="11"/>
      <c r="W1360" s="11"/>
      <c r="X1360" s="11"/>
      <c r="Y1360" s="11">
        <f>S1360+U1360+V1360+W1360+X1360</f>
        <v>18551</v>
      </c>
      <c r="Z1360" s="11">
        <f>T1360+V1360</f>
        <v>0</v>
      </c>
      <c r="AA1360" s="11"/>
      <c r="AB1360" s="11"/>
      <c r="AC1360" s="11">
        <v>1364</v>
      </c>
      <c r="AD1360" s="11"/>
      <c r="AE1360" s="11">
        <f>Y1360+AA1360+AB1360+AC1360+AD1360</f>
        <v>19915</v>
      </c>
      <c r="AF1360" s="11">
        <f>Z1360+AB1360</f>
        <v>0</v>
      </c>
      <c r="AG1360" s="11"/>
      <c r="AH1360" s="11"/>
      <c r="AI1360" s="11"/>
      <c r="AJ1360" s="11"/>
      <c r="AK1360" s="75">
        <f>AE1360+AG1360+AH1360+AI1360+AJ1360</f>
        <v>19915</v>
      </c>
      <c r="AL1360" s="75">
        <f>AF1360+AH1360</f>
        <v>0</v>
      </c>
      <c r="AM1360" s="11"/>
      <c r="AN1360" s="11"/>
      <c r="AO1360" s="11"/>
      <c r="AP1360" s="11"/>
      <c r="AQ1360" s="11">
        <f>AK1360+AM1360+AN1360+AO1360+AP1360</f>
        <v>19915</v>
      </c>
      <c r="AR1360" s="11">
        <f>AL1360+AN1360</f>
        <v>0</v>
      </c>
      <c r="AS1360" s="11"/>
      <c r="AT1360" s="11"/>
      <c r="AU1360" s="11"/>
      <c r="AV1360" s="11"/>
      <c r="AW1360" s="11">
        <f>AQ1360+AS1360+AT1360+AU1360+AV1360</f>
        <v>19915</v>
      </c>
      <c r="AX1360" s="11">
        <f>AR1360+AT1360</f>
        <v>0</v>
      </c>
      <c r="AY1360" s="75"/>
      <c r="AZ1360" s="75"/>
      <c r="BA1360" s="75"/>
      <c r="BB1360" s="75"/>
      <c r="BC1360" s="75">
        <f>AW1360+AY1360+AZ1360+BA1360+BB1360</f>
        <v>19915</v>
      </c>
      <c r="BD1360" s="75">
        <f>AX1360+AZ1360</f>
        <v>0</v>
      </c>
      <c r="BE1360" s="11"/>
      <c r="BF1360" s="11"/>
      <c r="BG1360" s="11"/>
      <c r="BH1360" s="11"/>
      <c r="BI1360" s="138">
        <f>BC1360+BE1360+BF1360+BG1360+BH1360</f>
        <v>19915</v>
      </c>
      <c r="BJ1360" s="138">
        <f>BD1360+BF1360</f>
        <v>0</v>
      </c>
      <c r="BK1360" s="75"/>
      <c r="BL1360" s="75"/>
      <c r="BM1360" s="75"/>
      <c r="BN1360" s="75"/>
      <c r="BO1360" s="75">
        <f>BI1360+BK1360+BL1360+BM1360+BN1360</f>
        <v>19915</v>
      </c>
      <c r="BP1360" s="75">
        <f>BJ1360+BL1360</f>
        <v>0</v>
      </c>
      <c r="BQ1360" s="11"/>
      <c r="BR1360" s="11"/>
      <c r="BS1360" s="11"/>
      <c r="BT1360" s="11"/>
      <c r="BU1360" s="11">
        <f>BO1360+BQ1360+BR1360+BS1360+BT1360</f>
        <v>19915</v>
      </c>
      <c r="BV1360" s="11">
        <f>BP1360+BR1360</f>
        <v>0</v>
      </c>
      <c r="BW1360" s="75"/>
      <c r="BX1360" s="75"/>
      <c r="BY1360" s="75"/>
      <c r="BZ1360" s="75"/>
      <c r="CA1360" s="75">
        <f>BU1360+BW1360+BX1360+BY1360+BZ1360</f>
        <v>19915</v>
      </c>
      <c r="CB1360" s="75">
        <f>BV1360+BX1360</f>
        <v>0</v>
      </c>
      <c r="CC1360" s="75"/>
      <c r="CD1360" s="75"/>
      <c r="CE1360" s="75"/>
      <c r="CF1360" s="75"/>
      <c r="CG1360" s="75">
        <f>CA1360+CC1360+CD1360+CE1360+CF1360</f>
        <v>19915</v>
      </c>
      <c r="CH1360" s="75">
        <f>CB1360+CD1360</f>
        <v>0</v>
      </c>
      <c r="CI1360" s="11"/>
      <c r="CJ1360" s="11"/>
      <c r="CK1360" s="11"/>
      <c r="CL1360" s="11"/>
      <c r="CM1360" s="11">
        <f>CG1360+CI1360+CJ1360+CK1360+CL1360</f>
        <v>19915</v>
      </c>
      <c r="CN1360" s="11">
        <f>CH1360+CJ1360</f>
        <v>0</v>
      </c>
    </row>
    <row r="1361" spans="1:92" hidden="1" x14ac:dyDescent="0.25">
      <c r="A1361" s="51" t="s">
        <v>571</v>
      </c>
      <c r="B1361" s="22" t="s">
        <v>293</v>
      </c>
      <c r="C1361" s="22" t="s">
        <v>35</v>
      </c>
      <c r="D1361" s="22" t="s">
        <v>87</v>
      </c>
      <c r="E1361" s="22" t="s">
        <v>692</v>
      </c>
      <c r="F1361" s="44"/>
      <c r="G1361" s="11"/>
      <c r="H1361" s="11"/>
      <c r="I1361" s="11"/>
      <c r="J1361" s="11"/>
      <c r="K1361" s="11"/>
      <c r="L1361" s="11"/>
      <c r="M1361" s="11"/>
      <c r="N1361" s="11"/>
      <c r="O1361" s="11"/>
      <c r="P1361" s="11"/>
      <c r="Q1361" s="11"/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1"/>
      <c r="AF1361" s="11"/>
      <c r="AG1361" s="11">
        <f t="shared" ref="AG1361:AY1363" si="4131">AG1362</f>
        <v>0</v>
      </c>
      <c r="AH1361" s="11">
        <f t="shared" si="4131"/>
        <v>7212</v>
      </c>
      <c r="AI1361" s="11">
        <f t="shared" si="4131"/>
        <v>0</v>
      </c>
      <c r="AJ1361" s="11">
        <f t="shared" si="4131"/>
        <v>0</v>
      </c>
      <c r="AK1361" s="75">
        <f t="shared" si="4131"/>
        <v>7212</v>
      </c>
      <c r="AL1361" s="75">
        <f t="shared" si="4131"/>
        <v>7212</v>
      </c>
      <c r="AM1361" s="11">
        <f t="shared" si="4131"/>
        <v>0</v>
      </c>
      <c r="AN1361" s="11">
        <f t="shared" si="4131"/>
        <v>0</v>
      </c>
      <c r="AO1361" s="11">
        <f t="shared" si="4131"/>
        <v>0</v>
      </c>
      <c r="AP1361" s="11">
        <f t="shared" si="4131"/>
        <v>0</v>
      </c>
      <c r="AQ1361" s="11">
        <f t="shared" si="4131"/>
        <v>7212</v>
      </c>
      <c r="AR1361" s="11">
        <f t="shared" si="4131"/>
        <v>7212</v>
      </c>
      <c r="AS1361" s="11">
        <f t="shared" si="4131"/>
        <v>0</v>
      </c>
      <c r="AT1361" s="11">
        <f t="shared" si="4131"/>
        <v>0</v>
      </c>
      <c r="AU1361" s="11">
        <f t="shared" si="4131"/>
        <v>0</v>
      </c>
      <c r="AV1361" s="11">
        <f t="shared" si="4131"/>
        <v>0</v>
      </c>
      <c r="AW1361" s="11">
        <f t="shared" si="4131"/>
        <v>7212</v>
      </c>
      <c r="AX1361" s="11">
        <f t="shared" si="4131"/>
        <v>7212</v>
      </c>
      <c r="AY1361" s="75">
        <f t="shared" si="4131"/>
        <v>0</v>
      </c>
      <c r="AZ1361" s="75">
        <f t="shared" ref="AZ1361:BQ1363" si="4132">AZ1362</f>
        <v>0</v>
      </c>
      <c r="BA1361" s="75">
        <f t="shared" si="4132"/>
        <v>0</v>
      </c>
      <c r="BB1361" s="75">
        <f t="shared" si="4132"/>
        <v>0</v>
      </c>
      <c r="BC1361" s="75">
        <f t="shared" si="4132"/>
        <v>7212</v>
      </c>
      <c r="BD1361" s="75">
        <f t="shared" si="4132"/>
        <v>7212</v>
      </c>
      <c r="BE1361" s="11">
        <f t="shared" si="4132"/>
        <v>0</v>
      </c>
      <c r="BF1361" s="11">
        <f t="shared" si="4132"/>
        <v>0</v>
      </c>
      <c r="BG1361" s="11">
        <f t="shared" si="4132"/>
        <v>0</v>
      </c>
      <c r="BH1361" s="11">
        <f t="shared" si="4132"/>
        <v>0</v>
      </c>
      <c r="BI1361" s="138">
        <f t="shared" si="4132"/>
        <v>7212</v>
      </c>
      <c r="BJ1361" s="138">
        <f t="shared" si="4132"/>
        <v>7212</v>
      </c>
      <c r="BK1361" s="75">
        <f t="shared" si="4132"/>
        <v>0</v>
      </c>
      <c r="BL1361" s="75">
        <f t="shared" si="4132"/>
        <v>0</v>
      </c>
      <c r="BM1361" s="75">
        <f t="shared" si="4132"/>
        <v>0</v>
      </c>
      <c r="BN1361" s="75">
        <f t="shared" si="4132"/>
        <v>0</v>
      </c>
      <c r="BO1361" s="75">
        <f t="shared" si="4132"/>
        <v>7212</v>
      </c>
      <c r="BP1361" s="75">
        <f t="shared" ref="BL1361:BP1363" si="4133">BP1362</f>
        <v>7212</v>
      </c>
      <c r="BQ1361" s="11">
        <f t="shared" si="4132"/>
        <v>0</v>
      </c>
      <c r="BR1361" s="11">
        <f t="shared" ref="BR1361:CI1363" si="4134">BR1362</f>
        <v>0</v>
      </c>
      <c r="BS1361" s="11">
        <f t="shared" si="4134"/>
        <v>0</v>
      </c>
      <c r="BT1361" s="11">
        <f t="shared" si="4134"/>
        <v>0</v>
      </c>
      <c r="BU1361" s="11">
        <f t="shared" si="4134"/>
        <v>7212</v>
      </c>
      <c r="BV1361" s="11">
        <f t="shared" si="4134"/>
        <v>7212</v>
      </c>
      <c r="BW1361" s="75">
        <f t="shared" si="4134"/>
        <v>0</v>
      </c>
      <c r="BX1361" s="75">
        <f t="shared" si="4134"/>
        <v>0</v>
      </c>
      <c r="BY1361" s="75">
        <f t="shared" si="4134"/>
        <v>0</v>
      </c>
      <c r="BZ1361" s="75">
        <f t="shared" si="4134"/>
        <v>0</v>
      </c>
      <c r="CA1361" s="75">
        <f t="shared" si="4134"/>
        <v>7212</v>
      </c>
      <c r="CB1361" s="75">
        <f t="shared" si="4134"/>
        <v>7212</v>
      </c>
      <c r="CC1361" s="75">
        <f t="shared" si="4134"/>
        <v>0</v>
      </c>
      <c r="CD1361" s="75">
        <f t="shared" si="4134"/>
        <v>0</v>
      </c>
      <c r="CE1361" s="75">
        <f t="shared" si="4134"/>
        <v>0</v>
      </c>
      <c r="CF1361" s="75">
        <f t="shared" si="4134"/>
        <v>0</v>
      </c>
      <c r="CG1361" s="75">
        <f t="shared" si="4134"/>
        <v>7212</v>
      </c>
      <c r="CH1361" s="75">
        <f t="shared" ref="CD1361:CH1363" si="4135">CH1362</f>
        <v>7212</v>
      </c>
      <c r="CI1361" s="11">
        <f t="shared" si="4134"/>
        <v>0</v>
      </c>
      <c r="CJ1361" s="11">
        <f t="shared" ref="CJ1361:CN1363" si="4136">CJ1362</f>
        <v>0</v>
      </c>
      <c r="CK1361" s="11">
        <f t="shared" si="4136"/>
        <v>0</v>
      </c>
      <c r="CL1361" s="11">
        <f t="shared" si="4136"/>
        <v>0</v>
      </c>
      <c r="CM1361" s="11">
        <f t="shared" si="4136"/>
        <v>7212</v>
      </c>
      <c r="CN1361" s="11">
        <f t="shared" si="4136"/>
        <v>7212</v>
      </c>
    </row>
    <row r="1362" spans="1:92" ht="132" hidden="1" x14ac:dyDescent="0.25">
      <c r="A1362" s="52" t="s">
        <v>690</v>
      </c>
      <c r="B1362" s="22" t="s">
        <v>293</v>
      </c>
      <c r="C1362" s="22" t="s">
        <v>35</v>
      </c>
      <c r="D1362" s="22" t="s">
        <v>87</v>
      </c>
      <c r="E1362" s="22" t="s">
        <v>693</v>
      </c>
      <c r="F1362" s="44"/>
      <c r="G1362" s="11"/>
      <c r="H1362" s="11"/>
      <c r="I1362" s="11"/>
      <c r="J1362" s="11"/>
      <c r="K1362" s="11"/>
      <c r="L1362" s="11"/>
      <c r="M1362" s="11"/>
      <c r="N1362" s="11"/>
      <c r="O1362" s="11"/>
      <c r="P1362" s="11"/>
      <c r="Q1362" s="11"/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1"/>
      <c r="AG1362" s="11">
        <f>AG1363</f>
        <v>0</v>
      </c>
      <c r="AH1362" s="11">
        <f t="shared" ref="AH1362:AW1363" si="4137">AH1363</f>
        <v>7212</v>
      </c>
      <c r="AI1362" s="11">
        <f t="shared" si="4137"/>
        <v>0</v>
      </c>
      <c r="AJ1362" s="11">
        <f t="shared" si="4137"/>
        <v>0</v>
      </c>
      <c r="AK1362" s="75">
        <f t="shared" si="4137"/>
        <v>7212</v>
      </c>
      <c r="AL1362" s="75">
        <f t="shared" si="4137"/>
        <v>7212</v>
      </c>
      <c r="AM1362" s="11">
        <f>AM1363</f>
        <v>0</v>
      </c>
      <c r="AN1362" s="11">
        <f t="shared" si="4137"/>
        <v>0</v>
      </c>
      <c r="AO1362" s="11">
        <f t="shared" si="4137"/>
        <v>0</v>
      </c>
      <c r="AP1362" s="11">
        <f t="shared" si="4137"/>
        <v>0</v>
      </c>
      <c r="AQ1362" s="11">
        <f t="shared" si="4137"/>
        <v>7212</v>
      </c>
      <c r="AR1362" s="11">
        <f t="shared" si="4137"/>
        <v>7212</v>
      </c>
      <c r="AS1362" s="11">
        <f>AS1363</f>
        <v>0</v>
      </c>
      <c r="AT1362" s="11">
        <f t="shared" si="4137"/>
        <v>0</v>
      </c>
      <c r="AU1362" s="11">
        <f t="shared" si="4137"/>
        <v>0</v>
      </c>
      <c r="AV1362" s="11">
        <f t="shared" si="4137"/>
        <v>0</v>
      </c>
      <c r="AW1362" s="11">
        <f t="shared" si="4137"/>
        <v>7212</v>
      </c>
      <c r="AX1362" s="11">
        <f t="shared" si="4131"/>
        <v>7212</v>
      </c>
      <c r="AY1362" s="75">
        <f>AY1363</f>
        <v>0</v>
      </c>
      <c r="AZ1362" s="75">
        <f t="shared" si="4132"/>
        <v>0</v>
      </c>
      <c r="BA1362" s="75">
        <f t="shared" si="4132"/>
        <v>0</v>
      </c>
      <c r="BB1362" s="75">
        <f t="shared" si="4132"/>
        <v>0</v>
      </c>
      <c r="BC1362" s="75">
        <f t="shared" si="4132"/>
        <v>7212</v>
      </c>
      <c r="BD1362" s="75">
        <f t="shared" si="4132"/>
        <v>7212</v>
      </c>
      <c r="BE1362" s="11">
        <f>BE1363</f>
        <v>0</v>
      </c>
      <c r="BF1362" s="11">
        <f t="shared" si="4132"/>
        <v>0</v>
      </c>
      <c r="BG1362" s="11">
        <f t="shared" si="4132"/>
        <v>0</v>
      </c>
      <c r="BH1362" s="11">
        <f t="shared" si="4132"/>
        <v>0</v>
      </c>
      <c r="BI1362" s="138">
        <f t="shared" si="4132"/>
        <v>7212</v>
      </c>
      <c r="BJ1362" s="138">
        <f t="shared" si="4132"/>
        <v>7212</v>
      </c>
      <c r="BK1362" s="75">
        <f>BK1363</f>
        <v>0</v>
      </c>
      <c r="BL1362" s="75">
        <f t="shared" si="4133"/>
        <v>0</v>
      </c>
      <c r="BM1362" s="75">
        <f t="shared" si="4133"/>
        <v>0</v>
      </c>
      <c r="BN1362" s="75">
        <f t="shared" si="4133"/>
        <v>0</v>
      </c>
      <c r="BO1362" s="75">
        <f t="shared" si="4133"/>
        <v>7212</v>
      </c>
      <c r="BP1362" s="75">
        <f t="shared" si="4133"/>
        <v>7212</v>
      </c>
      <c r="BQ1362" s="11">
        <f>BQ1363</f>
        <v>0</v>
      </c>
      <c r="BR1362" s="11">
        <f t="shared" si="4134"/>
        <v>0</v>
      </c>
      <c r="BS1362" s="11">
        <f t="shared" si="4134"/>
        <v>0</v>
      </c>
      <c r="BT1362" s="11">
        <f t="shared" si="4134"/>
        <v>0</v>
      </c>
      <c r="BU1362" s="11">
        <f t="shared" si="4134"/>
        <v>7212</v>
      </c>
      <c r="BV1362" s="11">
        <f t="shared" si="4134"/>
        <v>7212</v>
      </c>
      <c r="BW1362" s="75">
        <f>BW1363</f>
        <v>0</v>
      </c>
      <c r="BX1362" s="75">
        <f t="shared" si="4134"/>
        <v>0</v>
      </c>
      <c r="BY1362" s="75">
        <f t="shared" si="4134"/>
        <v>0</v>
      </c>
      <c r="BZ1362" s="75">
        <f t="shared" si="4134"/>
        <v>0</v>
      </c>
      <c r="CA1362" s="75">
        <f t="shared" si="4134"/>
        <v>7212</v>
      </c>
      <c r="CB1362" s="75">
        <f t="shared" si="4134"/>
        <v>7212</v>
      </c>
      <c r="CC1362" s="75">
        <f>CC1363</f>
        <v>0</v>
      </c>
      <c r="CD1362" s="75">
        <f t="shared" si="4135"/>
        <v>0</v>
      </c>
      <c r="CE1362" s="75">
        <f t="shared" si="4135"/>
        <v>0</v>
      </c>
      <c r="CF1362" s="75">
        <f t="shared" si="4135"/>
        <v>0</v>
      </c>
      <c r="CG1362" s="75">
        <f t="shared" si="4135"/>
        <v>7212</v>
      </c>
      <c r="CH1362" s="75">
        <f t="shared" si="4135"/>
        <v>7212</v>
      </c>
      <c r="CI1362" s="11">
        <f>CI1363</f>
        <v>0</v>
      </c>
      <c r="CJ1362" s="11">
        <f t="shared" si="4136"/>
        <v>0</v>
      </c>
      <c r="CK1362" s="11">
        <f t="shared" si="4136"/>
        <v>0</v>
      </c>
      <c r="CL1362" s="11">
        <f t="shared" si="4136"/>
        <v>0</v>
      </c>
      <c r="CM1362" s="11">
        <f t="shared" si="4136"/>
        <v>7212</v>
      </c>
      <c r="CN1362" s="11">
        <f t="shared" si="4136"/>
        <v>7212</v>
      </c>
    </row>
    <row r="1363" spans="1:92" hidden="1" x14ac:dyDescent="0.25">
      <c r="A1363" s="52" t="s">
        <v>112</v>
      </c>
      <c r="B1363" s="22" t="s">
        <v>293</v>
      </c>
      <c r="C1363" s="22" t="s">
        <v>35</v>
      </c>
      <c r="D1363" s="22" t="s">
        <v>87</v>
      </c>
      <c r="E1363" s="22" t="s">
        <v>693</v>
      </c>
      <c r="F1363" s="44" t="s">
        <v>113</v>
      </c>
      <c r="G1363" s="11"/>
      <c r="H1363" s="11"/>
      <c r="I1363" s="11"/>
      <c r="J1363" s="11"/>
      <c r="K1363" s="11"/>
      <c r="L1363" s="11"/>
      <c r="M1363" s="11"/>
      <c r="N1363" s="11"/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11">
        <f>AG1364</f>
        <v>0</v>
      </c>
      <c r="AH1363" s="11">
        <f t="shared" si="4137"/>
        <v>7212</v>
      </c>
      <c r="AI1363" s="11">
        <f t="shared" si="4137"/>
        <v>0</v>
      </c>
      <c r="AJ1363" s="11">
        <f t="shared" si="4137"/>
        <v>0</v>
      </c>
      <c r="AK1363" s="75">
        <f t="shared" si="4137"/>
        <v>7212</v>
      </c>
      <c r="AL1363" s="75">
        <f t="shared" si="4137"/>
        <v>7212</v>
      </c>
      <c r="AM1363" s="11">
        <f>AM1364</f>
        <v>0</v>
      </c>
      <c r="AN1363" s="11">
        <f t="shared" si="4137"/>
        <v>0</v>
      </c>
      <c r="AO1363" s="11">
        <f t="shared" si="4137"/>
        <v>0</v>
      </c>
      <c r="AP1363" s="11">
        <f t="shared" si="4137"/>
        <v>0</v>
      </c>
      <c r="AQ1363" s="11">
        <f t="shared" si="4137"/>
        <v>7212</v>
      </c>
      <c r="AR1363" s="11">
        <f t="shared" si="4137"/>
        <v>7212</v>
      </c>
      <c r="AS1363" s="11">
        <f>AS1364</f>
        <v>0</v>
      </c>
      <c r="AT1363" s="11">
        <f t="shared" si="4131"/>
        <v>0</v>
      </c>
      <c r="AU1363" s="11">
        <f t="shared" si="4131"/>
        <v>0</v>
      </c>
      <c r="AV1363" s="11">
        <f t="shared" si="4131"/>
        <v>0</v>
      </c>
      <c r="AW1363" s="11">
        <f t="shared" si="4131"/>
        <v>7212</v>
      </c>
      <c r="AX1363" s="11">
        <f t="shared" si="4131"/>
        <v>7212</v>
      </c>
      <c r="AY1363" s="75">
        <f>AY1364</f>
        <v>0</v>
      </c>
      <c r="AZ1363" s="75">
        <f t="shared" si="4132"/>
        <v>0</v>
      </c>
      <c r="BA1363" s="75">
        <f t="shared" si="4132"/>
        <v>0</v>
      </c>
      <c r="BB1363" s="75">
        <f t="shared" si="4132"/>
        <v>0</v>
      </c>
      <c r="BC1363" s="75">
        <f t="shared" si="4132"/>
        <v>7212</v>
      </c>
      <c r="BD1363" s="75">
        <f t="shared" si="4132"/>
        <v>7212</v>
      </c>
      <c r="BE1363" s="11">
        <f>BE1364</f>
        <v>0</v>
      </c>
      <c r="BF1363" s="11">
        <f t="shared" si="4132"/>
        <v>0</v>
      </c>
      <c r="BG1363" s="11">
        <f t="shared" si="4132"/>
        <v>0</v>
      </c>
      <c r="BH1363" s="11">
        <f t="shared" si="4132"/>
        <v>0</v>
      </c>
      <c r="BI1363" s="138">
        <f t="shared" si="4132"/>
        <v>7212</v>
      </c>
      <c r="BJ1363" s="138">
        <f t="shared" si="4132"/>
        <v>7212</v>
      </c>
      <c r="BK1363" s="75">
        <f>BK1364</f>
        <v>0</v>
      </c>
      <c r="BL1363" s="75">
        <f t="shared" si="4133"/>
        <v>0</v>
      </c>
      <c r="BM1363" s="75">
        <f t="shared" si="4133"/>
        <v>0</v>
      </c>
      <c r="BN1363" s="75">
        <f t="shared" si="4133"/>
        <v>0</v>
      </c>
      <c r="BO1363" s="75">
        <f t="shared" si="4133"/>
        <v>7212</v>
      </c>
      <c r="BP1363" s="75">
        <f t="shared" si="4133"/>
        <v>7212</v>
      </c>
      <c r="BQ1363" s="11">
        <f>BQ1364</f>
        <v>0</v>
      </c>
      <c r="BR1363" s="11">
        <f t="shared" si="4134"/>
        <v>0</v>
      </c>
      <c r="BS1363" s="11">
        <f t="shared" si="4134"/>
        <v>0</v>
      </c>
      <c r="BT1363" s="11">
        <f t="shared" si="4134"/>
        <v>0</v>
      </c>
      <c r="BU1363" s="11">
        <f t="shared" si="4134"/>
        <v>7212</v>
      </c>
      <c r="BV1363" s="11">
        <f t="shared" si="4134"/>
        <v>7212</v>
      </c>
      <c r="BW1363" s="75">
        <f>BW1364</f>
        <v>0</v>
      </c>
      <c r="BX1363" s="75">
        <f t="shared" si="4134"/>
        <v>0</v>
      </c>
      <c r="BY1363" s="75">
        <f t="shared" si="4134"/>
        <v>0</v>
      </c>
      <c r="BZ1363" s="75">
        <f t="shared" si="4134"/>
        <v>0</v>
      </c>
      <c r="CA1363" s="75">
        <f t="shared" si="4134"/>
        <v>7212</v>
      </c>
      <c r="CB1363" s="75">
        <f t="shared" si="4134"/>
        <v>7212</v>
      </c>
      <c r="CC1363" s="75">
        <f>CC1364</f>
        <v>0</v>
      </c>
      <c r="CD1363" s="75">
        <f t="shared" si="4135"/>
        <v>0</v>
      </c>
      <c r="CE1363" s="75">
        <f t="shared" si="4135"/>
        <v>0</v>
      </c>
      <c r="CF1363" s="75">
        <f t="shared" si="4135"/>
        <v>0</v>
      </c>
      <c r="CG1363" s="75">
        <f t="shared" si="4135"/>
        <v>7212</v>
      </c>
      <c r="CH1363" s="75">
        <f t="shared" si="4135"/>
        <v>7212</v>
      </c>
      <c r="CI1363" s="11">
        <f>CI1364</f>
        <v>0</v>
      </c>
      <c r="CJ1363" s="11">
        <f t="shared" si="4136"/>
        <v>0</v>
      </c>
      <c r="CK1363" s="11">
        <f t="shared" si="4136"/>
        <v>0</v>
      </c>
      <c r="CL1363" s="11">
        <f t="shared" si="4136"/>
        <v>0</v>
      </c>
      <c r="CM1363" s="11">
        <f t="shared" si="4136"/>
        <v>7212</v>
      </c>
      <c r="CN1363" s="11">
        <f t="shared" si="4136"/>
        <v>7212</v>
      </c>
    </row>
    <row r="1364" spans="1:92" hidden="1" x14ac:dyDescent="0.25">
      <c r="A1364" s="51" t="s">
        <v>309</v>
      </c>
      <c r="B1364" s="22" t="s">
        <v>293</v>
      </c>
      <c r="C1364" s="22" t="s">
        <v>35</v>
      </c>
      <c r="D1364" s="22" t="s">
        <v>87</v>
      </c>
      <c r="E1364" s="22" t="s">
        <v>693</v>
      </c>
      <c r="F1364" s="44" t="s">
        <v>310</v>
      </c>
      <c r="G1364" s="11"/>
      <c r="H1364" s="11"/>
      <c r="I1364" s="11"/>
      <c r="J1364" s="11"/>
      <c r="K1364" s="11"/>
      <c r="L1364" s="11"/>
      <c r="M1364" s="11"/>
      <c r="N1364" s="11"/>
      <c r="O1364" s="11"/>
      <c r="P1364" s="11"/>
      <c r="Q1364" s="11"/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1"/>
      <c r="AG1364" s="11"/>
      <c r="AH1364" s="11">
        <v>7212</v>
      </c>
      <c r="AI1364" s="11"/>
      <c r="AJ1364" s="11"/>
      <c r="AK1364" s="75">
        <f>AE1364+AG1364+AH1364+AI1364+AJ1364</f>
        <v>7212</v>
      </c>
      <c r="AL1364" s="75">
        <f>AF1364+AH1364</f>
        <v>7212</v>
      </c>
      <c r="AM1364" s="11"/>
      <c r="AN1364" s="11"/>
      <c r="AO1364" s="11"/>
      <c r="AP1364" s="11"/>
      <c r="AQ1364" s="11">
        <f>AK1364+AM1364+AN1364+AO1364+AP1364</f>
        <v>7212</v>
      </c>
      <c r="AR1364" s="11">
        <f>AL1364+AN1364</f>
        <v>7212</v>
      </c>
      <c r="AS1364" s="11"/>
      <c r="AT1364" s="11"/>
      <c r="AU1364" s="11"/>
      <c r="AV1364" s="11"/>
      <c r="AW1364" s="11">
        <f>AQ1364+AS1364+AT1364+AU1364+AV1364</f>
        <v>7212</v>
      </c>
      <c r="AX1364" s="11">
        <f>AR1364+AT1364</f>
        <v>7212</v>
      </c>
      <c r="AY1364" s="75"/>
      <c r="AZ1364" s="75"/>
      <c r="BA1364" s="75"/>
      <c r="BB1364" s="75"/>
      <c r="BC1364" s="75">
        <f>AW1364+AY1364+AZ1364+BA1364+BB1364</f>
        <v>7212</v>
      </c>
      <c r="BD1364" s="75">
        <f>AX1364+AZ1364</f>
        <v>7212</v>
      </c>
      <c r="BE1364" s="11"/>
      <c r="BF1364" s="11"/>
      <c r="BG1364" s="11"/>
      <c r="BH1364" s="11"/>
      <c r="BI1364" s="138">
        <f>BC1364+BE1364+BF1364+BG1364+BH1364</f>
        <v>7212</v>
      </c>
      <c r="BJ1364" s="138">
        <f>BD1364+BF1364</f>
        <v>7212</v>
      </c>
      <c r="BK1364" s="75"/>
      <c r="BL1364" s="75"/>
      <c r="BM1364" s="75"/>
      <c r="BN1364" s="75"/>
      <c r="BO1364" s="75">
        <f>BI1364+BK1364+BL1364+BM1364+BN1364</f>
        <v>7212</v>
      </c>
      <c r="BP1364" s="75">
        <f>BJ1364+BL1364</f>
        <v>7212</v>
      </c>
      <c r="BQ1364" s="11"/>
      <c r="BR1364" s="11"/>
      <c r="BS1364" s="11"/>
      <c r="BT1364" s="11"/>
      <c r="BU1364" s="11">
        <f>BO1364+BQ1364+BR1364+BS1364+BT1364</f>
        <v>7212</v>
      </c>
      <c r="BV1364" s="11">
        <f>BP1364+BR1364</f>
        <v>7212</v>
      </c>
      <c r="BW1364" s="75"/>
      <c r="BX1364" s="75"/>
      <c r="BY1364" s="75"/>
      <c r="BZ1364" s="75"/>
      <c r="CA1364" s="75">
        <f>BU1364+BW1364+BX1364+BY1364+BZ1364</f>
        <v>7212</v>
      </c>
      <c r="CB1364" s="75">
        <f>BV1364+BX1364</f>
        <v>7212</v>
      </c>
      <c r="CC1364" s="75"/>
      <c r="CD1364" s="75"/>
      <c r="CE1364" s="75"/>
      <c r="CF1364" s="75"/>
      <c r="CG1364" s="75">
        <f>CA1364+CC1364+CD1364+CE1364+CF1364</f>
        <v>7212</v>
      </c>
      <c r="CH1364" s="75">
        <f>CB1364+CD1364</f>
        <v>7212</v>
      </c>
      <c r="CI1364" s="11"/>
      <c r="CJ1364" s="11"/>
      <c r="CK1364" s="11"/>
      <c r="CL1364" s="11"/>
      <c r="CM1364" s="11">
        <f>CG1364+CI1364+CJ1364+CK1364+CL1364</f>
        <v>7212</v>
      </c>
      <c r="CN1364" s="11">
        <f>CH1364+CJ1364</f>
        <v>7212</v>
      </c>
    </row>
    <row r="1365" spans="1:92" ht="132" hidden="1" x14ac:dyDescent="0.25">
      <c r="A1365" s="52" t="s">
        <v>690</v>
      </c>
      <c r="B1365" s="22" t="s">
        <v>293</v>
      </c>
      <c r="C1365" s="22" t="s">
        <v>35</v>
      </c>
      <c r="D1365" s="22" t="s">
        <v>87</v>
      </c>
      <c r="E1365" s="22" t="s">
        <v>691</v>
      </c>
      <c r="F1365" s="22"/>
      <c r="G1365" s="11"/>
      <c r="H1365" s="11"/>
      <c r="I1365" s="11"/>
      <c r="J1365" s="11"/>
      <c r="K1365" s="11"/>
      <c r="L1365" s="11"/>
      <c r="M1365" s="11"/>
      <c r="N1365" s="11"/>
      <c r="O1365" s="11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/>
      <c r="AG1365" s="11">
        <f>AG1366</f>
        <v>0</v>
      </c>
      <c r="AH1365" s="11">
        <f t="shared" ref="AH1365:AW1366" si="4138">AH1366</f>
        <v>0</v>
      </c>
      <c r="AI1365" s="11">
        <f t="shared" si="4138"/>
        <v>1478</v>
      </c>
      <c r="AJ1365" s="11">
        <f t="shared" si="4138"/>
        <v>0</v>
      </c>
      <c r="AK1365" s="75">
        <f t="shared" si="4138"/>
        <v>1478</v>
      </c>
      <c r="AL1365" s="75">
        <f t="shared" si="4138"/>
        <v>0</v>
      </c>
      <c r="AM1365" s="11">
        <f>AM1366</f>
        <v>0</v>
      </c>
      <c r="AN1365" s="11">
        <f t="shared" si="4138"/>
        <v>0</v>
      </c>
      <c r="AO1365" s="11">
        <f t="shared" si="4138"/>
        <v>0</v>
      </c>
      <c r="AP1365" s="11">
        <f t="shared" si="4138"/>
        <v>0</v>
      </c>
      <c r="AQ1365" s="11">
        <f t="shared" si="4138"/>
        <v>1478</v>
      </c>
      <c r="AR1365" s="11">
        <f t="shared" si="4138"/>
        <v>0</v>
      </c>
      <c r="AS1365" s="11">
        <f>AS1366</f>
        <v>0</v>
      </c>
      <c r="AT1365" s="11">
        <f t="shared" si="4138"/>
        <v>0</v>
      </c>
      <c r="AU1365" s="11">
        <f t="shared" si="4138"/>
        <v>0</v>
      </c>
      <c r="AV1365" s="11">
        <f t="shared" si="4138"/>
        <v>0</v>
      </c>
      <c r="AW1365" s="11">
        <f t="shared" si="4138"/>
        <v>1478</v>
      </c>
      <c r="AX1365" s="11">
        <f t="shared" ref="AT1365:AX1366" si="4139">AX1366</f>
        <v>0</v>
      </c>
      <c r="AY1365" s="75">
        <f>AY1366</f>
        <v>0</v>
      </c>
      <c r="AZ1365" s="75">
        <f t="shared" ref="AZ1365:BO1366" si="4140">AZ1366</f>
        <v>0</v>
      </c>
      <c r="BA1365" s="75">
        <f t="shared" si="4140"/>
        <v>0</v>
      </c>
      <c r="BB1365" s="75">
        <f t="shared" si="4140"/>
        <v>0</v>
      </c>
      <c r="BC1365" s="75">
        <f t="shared" si="4140"/>
        <v>1478</v>
      </c>
      <c r="BD1365" s="75">
        <f t="shared" si="4140"/>
        <v>0</v>
      </c>
      <c r="BE1365" s="11">
        <f>BE1366</f>
        <v>0</v>
      </c>
      <c r="BF1365" s="11">
        <f t="shared" si="4140"/>
        <v>0</v>
      </c>
      <c r="BG1365" s="11">
        <f t="shared" si="4140"/>
        <v>0</v>
      </c>
      <c r="BH1365" s="11">
        <f t="shared" si="4140"/>
        <v>0</v>
      </c>
      <c r="BI1365" s="138">
        <f t="shared" si="4140"/>
        <v>1478</v>
      </c>
      <c r="BJ1365" s="138">
        <f t="shared" si="4140"/>
        <v>0</v>
      </c>
      <c r="BK1365" s="75">
        <f>BK1366</f>
        <v>0</v>
      </c>
      <c r="BL1365" s="75">
        <f t="shared" si="4140"/>
        <v>0</v>
      </c>
      <c r="BM1365" s="75">
        <f t="shared" si="4140"/>
        <v>0</v>
      </c>
      <c r="BN1365" s="75">
        <f t="shared" si="4140"/>
        <v>0</v>
      </c>
      <c r="BO1365" s="75">
        <f t="shared" si="4140"/>
        <v>1478</v>
      </c>
      <c r="BP1365" s="75">
        <f t="shared" ref="BL1365:BP1366" si="4141">BP1366</f>
        <v>0</v>
      </c>
      <c r="BQ1365" s="11">
        <f>BQ1366</f>
        <v>0</v>
      </c>
      <c r="BR1365" s="11">
        <f t="shared" ref="BR1365:CG1366" si="4142">BR1366</f>
        <v>0</v>
      </c>
      <c r="BS1365" s="11">
        <f t="shared" si="4142"/>
        <v>0</v>
      </c>
      <c r="BT1365" s="11">
        <f t="shared" si="4142"/>
        <v>0</v>
      </c>
      <c r="BU1365" s="11">
        <f t="shared" si="4142"/>
        <v>1478</v>
      </c>
      <c r="BV1365" s="11">
        <f t="shared" si="4142"/>
        <v>0</v>
      </c>
      <c r="BW1365" s="75">
        <f>BW1366</f>
        <v>0</v>
      </c>
      <c r="BX1365" s="75">
        <f t="shared" si="4142"/>
        <v>0</v>
      </c>
      <c r="BY1365" s="75">
        <f t="shared" si="4142"/>
        <v>0</v>
      </c>
      <c r="BZ1365" s="75">
        <f t="shared" si="4142"/>
        <v>0</v>
      </c>
      <c r="CA1365" s="75">
        <f t="shared" si="4142"/>
        <v>1478</v>
      </c>
      <c r="CB1365" s="75">
        <f t="shared" si="4142"/>
        <v>0</v>
      </c>
      <c r="CC1365" s="75">
        <f>CC1366</f>
        <v>0</v>
      </c>
      <c r="CD1365" s="75">
        <f t="shared" si="4142"/>
        <v>0</v>
      </c>
      <c r="CE1365" s="75">
        <f t="shared" si="4142"/>
        <v>0</v>
      </c>
      <c r="CF1365" s="75">
        <f t="shared" si="4142"/>
        <v>0</v>
      </c>
      <c r="CG1365" s="75">
        <f t="shared" si="4142"/>
        <v>1478</v>
      </c>
      <c r="CH1365" s="75">
        <f t="shared" ref="CD1365:CH1366" si="4143">CH1366</f>
        <v>0</v>
      </c>
      <c r="CI1365" s="11">
        <f>CI1366</f>
        <v>0</v>
      </c>
      <c r="CJ1365" s="11">
        <f t="shared" ref="CJ1365:CN1366" si="4144">CJ1366</f>
        <v>0</v>
      </c>
      <c r="CK1365" s="11">
        <f t="shared" si="4144"/>
        <v>0</v>
      </c>
      <c r="CL1365" s="11">
        <f t="shared" si="4144"/>
        <v>0</v>
      </c>
      <c r="CM1365" s="11">
        <f t="shared" si="4144"/>
        <v>1478</v>
      </c>
      <c r="CN1365" s="11">
        <f t="shared" si="4144"/>
        <v>0</v>
      </c>
    </row>
    <row r="1366" spans="1:92" hidden="1" x14ac:dyDescent="0.25">
      <c r="A1366" s="52" t="s">
        <v>112</v>
      </c>
      <c r="B1366" s="22" t="s">
        <v>293</v>
      </c>
      <c r="C1366" s="22" t="s">
        <v>35</v>
      </c>
      <c r="D1366" s="22" t="s">
        <v>87</v>
      </c>
      <c r="E1366" s="22" t="s">
        <v>691</v>
      </c>
      <c r="F1366" s="22" t="s">
        <v>113</v>
      </c>
      <c r="G1366" s="11"/>
      <c r="H1366" s="11"/>
      <c r="I1366" s="11"/>
      <c r="J1366" s="11"/>
      <c r="K1366" s="11"/>
      <c r="L1366" s="11"/>
      <c r="M1366" s="11"/>
      <c r="N1366" s="11"/>
      <c r="O1366" s="11"/>
      <c r="P1366" s="11"/>
      <c r="Q1366" s="11"/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1"/>
      <c r="AG1366" s="11">
        <f>AG1367</f>
        <v>0</v>
      </c>
      <c r="AH1366" s="11">
        <f t="shared" si="4138"/>
        <v>0</v>
      </c>
      <c r="AI1366" s="11">
        <f t="shared" si="4138"/>
        <v>1478</v>
      </c>
      <c r="AJ1366" s="11">
        <f t="shared" si="4138"/>
        <v>0</v>
      </c>
      <c r="AK1366" s="75">
        <f t="shared" si="4138"/>
        <v>1478</v>
      </c>
      <c r="AL1366" s="75">
        <f t="shared" si="4138"/>
        <v>0</v>
      </c>
      <c r="AM1366" s="11">
        <f>AM1367</f>
        <v>0</v>
      </c>
      <c r="AN1366" s="11">
        <f t="shared" si="4138"/>
        <v>0</v>
      </c>
      <c r="AO1366" s="11">
        <f t="shared" si="4138"/>
        <v>0</v>
      </c>
      <c r="AP1366" s="11">
        <f t="shared" si="4138"/>
        <v>0</v>
      </c>
      <c r="AQ1366" s="11">
        <f t="shared" si="4138"/>
        <v>1478</v>
      </c>
      <c r="AR1366" s="11">
        <f t="shared" si="4138"/>
        <v>0</v>
      </c>
      <c r="AS1366" s="11">
        <f>AS1367</f>
        <v>0</v>
      </c>
      <c r="AT1366" s="11">
        <f t="shared" si="4139"/>
        <v>0</v>
      </c>
      <c r="AU1366" s="11">
        <f t="shared" si="4139"/>
        <v>0</v>
      </c>
      <c r="AV1366" s="11">
        <f t="shared" si="4139"/>
        <v>0</v>
      </c>
      <c r="AW1366" s="11">
        <f t="shared" si="4139"/>
        <v>1478</v>
      </c>
      <c r="AX1366" s="11">
        <f t="shared" si="4139"/>
        <v>0</v>
      </c>
      <c r="AY1366" s="75">
        <f>AY1367</f>
        <v>0</v>
      </c>
      <c r="AZ1366" s="75">
        <f t="shared" si="4140"/>
        <v>0</v>
      </c>
      <c r="BA1366" s="75">
        <f t="shared" si="4140"/>
        <v>0</v>
      </c>
      <c r="BB1366" s="75">
        <f t="shared" si="4140"/>
        <v>0</v>
      </c>
      <c r="BC1366" s="75">
        <f t="shared" si="4140"/>
        <v>1478</v>
      </c>
      <c r="BD1366" s="75">
        <f t="shared" si="4140"/>
        <v>0</v>
      </c>
      <c r="BE1366" s="11">
        <f>BE1367</f>
        <v>0</v>
      </c>
      <c r="BF1366" s="11">
        <f t="shared" si="4140"/>
        <v>0</v>
      </c>
      <c r="BG1366" s="11">
        <f t="shared" si="4140"/>
        <v>0</v>
      </c>
      <c r="BH1366" s="11">
        <f t="shared" si="4140"/>
        <v>0</v>
      </c>
      <c r="BI1366" s="138">
        <f t="shared" si="4140"/>
        <v>1478</v>
      </c>
      <c r="BJ1366" s="138">
        <f t="shared" si="4140"/>
        <v>0</v>
      </c>
      <c r="BK1366" s="75">
        <f>BK1367</f>
        <v>0</v>
      </c>
      <c r="BL1366" s="75">
        <f t="shared" si="4141"/>
        <v>0</v>
      </c>
      <c r="BM1366" s="75">
        <f t="shared" si="4141"/>
        <v>0</v>
      </c>
      <c r="BN1366" s="75">
        <f t="shared" si="4141"/>
        <v>0</v>
      </c>
      <c r="BO1366" s="75">
        <f t="shared" si="4141"/>
        <v>1478</v>
      </c>
      <c r="BP1366" s="75">
        <f t="shared" si="4141"/>
        <v>0</v>
      </c>
      <c r="BQ1366" s="11">
        <f>BQ1367</f>
        <v>0</v>
      </c>
      <c r="BR1366" s="11">
        <f t="shared" si="4142"/>
        <v>0</v>
      </c>
      <c r="BS1366" s="11">
        <f t="shared" si="4142"/>
        <v>0</v>
      </c>
      <c r="BT1366" s="11">
        <f t="shared" si="4142"/>
        <v>0</v>
      </c>
      <c r="BU1366" s="11">
        <f t="shared" si="4142"/>
        <v>1478</v>
      </c>
      <c r="BV1366" s="11">
        <f t="shared" si="4142"/>
        <v>0</v>
      </c>
      <c r="BW1366" s="75">
        <f>BW1367</f>
        <v>0</v>
      </c>
      <c r="BX1366" s="75">
        <f t="shared" si="4142"/>
        <v>0</v>
      </c>
      <c r="BY1366" s="75">
        <f t="shared" si="4142"/>
        <v>0</v>
      </c>
      <c r="BZ1366" s="75">
        <f t="shared" si="4142"/>
        <v>0</v>
      </c>
      <c r="CA1366" s="75">
        <f t="shared" si="4142"/>
        <v>1478</v>
      </c>
      <c r="CB1366" s="75">
        <f t="shared" si="4142"/>
        <v>0</v>
      </c>
      <c r="CC1366" s="75">
        <f>CC1367</f>
        <v>0</v>
      </c>
      <c r="CD1366" s="75">
        <f t="shared" si="4143"/>
        <v>0</v>
      </c>
      <c r="CE1366" s="75">
        <f t="shared" si="4143"/>
        <v>0</v>
      </c>
      <c r="CF1366" s="75">
        <f t="shared" si="4143"/>
        <v>0</v>
      </c>
      <c r="CG1366" s="75">
        <f t="shared" si="4143"/>
        <v>1478</v>
      </c>
      <c r="CH1366" s="75">
        <f t="shared" si="4143"/>
        <v>0</v>
      </c>
      <c r="CI1366" s="11">
        <f>CI1367</f>
        <v>0</v>
      </c>
      <c r="CJ1366" s="11">
        <f t="shared" si="4144"/>
        <v>0</v>
      </c>
      <c r="CK1366" s="11">
        <f t="shared" si="4144"/>
        <v>0</v>
      </c>
      <c r="CL1366" s="11">
        <f t="shared" si="4144"/>
        <v>0</v>
      </c>
      <c r="CM1366" s="11">
        <f t="shared" si="4144"/>
        <v>1478</v>
      </c>
      <c r="CN1366" s="11">
        <f t="shared" si="4144"/>
        <v>0</v>
      </c>
    </row>
    <row r="1367" spans="1:92" hidden="1" x14ac:dyDescent="0.25">
      <c r="A1367" s="51" t="s">
        <v>309</v>
      </c>
      <c r="B1367" s="22" t="s">
        <v>293</v>
      </c>
      <c r="C1367" s="22" t="s">
        <v>35</v>
      </c>
      <c r="D1367" s="22" t="s">
        <v>87</v>
      </c>
      <c r="E1367" s="22" t="s">
        <v>691</v>
      </c>
      <c r="F1367" s="22" t="s">
        <v>310</v>
      </c>
      <c r="G1367" s="11"/>
      <c r="H1367" s="11"/>
      <c r="I1367" s="11"/>
      <c r="J1367" s="11"/>
      <c r="K1367" s="11"/>
      <c r="L1367" s="11"/>
      <c r="M1367" s="11"/>
      <c r="N1367" s="11"/>
      <c r="O1367" s="11"/>
      <c r="P1367" s="11"/>
      <c r="Q1367" s="11"/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1"/>
      <c r="AG1367" s="11"/>
      <c r="AH1367" s="11"/>
      <c r="AI1367" s="11">
        <v>1478</v>
      </c>
      <c r="AJ1367" s="11"/>
      <c r="AK1367" s="75">
        <f>AE1367+AG1367+AH1367+AI1367+AJ1367</f>
        <v>1478</v>
      </c>
      <c r="AL1367" s="75">
        <f>AF1367+AH1367</f>
        <v>0</v>
      </c>
      <c r="AM1367" s="11"/>
      <c r="AN1367" s="11"/>
      <c r="AO1367" s="11"/>
      <c r="AP1367" s="11"/>
      <c r="AQ1367" s="11">
        <f>AK1367+AM1367+AN1367+AO1367+AP1367</f>
        <v>1478</v>
      </c>
      <c r="AR1367" s="11">
        <f>AL1367+AN1367</f>
        <v>0</v>
      </c>
      <c r="AS1367" s="11"/>
      <c r="AT1367" s="11"/>
      <c r="AU1367" s="11"/>
      <c r="AV1367" s="11"/>
      <c r="AW1367" s="11">
        <f>AQ1367+AS1367+AT1367+AU1367+AV1367</f>
        <v>1478</v>
      </c>
      <c r="AX1367" s="11">
        <f>AR1367+AT1367</f>
        <v>0</v>
      </c>
      <c r="AY1367" s="75"/>
      <c r="AZ1367" s="75"/>
      <c r="BA1367" s="75"/>
      <c r="BB1367" s="75"/>
      <c r="BC1367" s="75">
        <f>AW1367+AY1367+AZ1367+BA1367+BB1367</f>
        <v>1478</v>
      </c>
      <c r="BD1367" s="75">
        <f>AX1367+AZ1367</f>
        <v>0</v>
      </c>
      <c r="BE1367" s="11"/>
      <c r="BF1367" s="11"/>
      <c r="BG1367" s="11"/>
      <c r="BH1367" s="11"/>
      <c r="BI1367" s="138">
        <f>BC1367+BE1367+BF1367+BG1367+BH1367</f>
        <v>1478</v>
      </c>
      <c r="BJ1367" s="138">
        <f>BD1367+BF1367</f>
        <v>0</v>
      </c>
      <c r="BK1367" s="75"/>
      <c r="BL1367" s="75"/>
      <c r="BM1367" s="75"/>
      <c r="BN1367" s="75"/>
      <c r="BO1367" s="75">
        <f>BI1367+BK1367+BL1367+BM1367+BN1367</f>
        <v>1478</v>
      </c>
      <c r="BP1367" s="75">
        <f>BJ1367+BL1367</f>
        <v>0</v>
      </c>
      <c r="BQ1367" s="11"/>
      <c r="BR1367" s="11"/>
      <c r="BS1367" s="11"/>
      <c r="BT1367" s="11"/>
      <c r="BU1367" s="11">
        <f>BO1367+BQ1367+BR1367+BS1367+BT1367</f>
        <v>1478</v>
      </c>
      <c r="BV1367" s="11">
        <f>BP1367+BR1367</f>
        <v>0</v>
      </c>
      <c r="BW1367" s="75"/>
      <c r="BX1367" s="75"/>
      <c r="BY1367" s="75"/>
      <c r="BZ1367" s="75"/>
      <c r="CA1367" s="75">
        <f>BU1367+BW1367+BX1367+BY1367+BZ1367</f>
        <v>1478</v>
      </c>
      <c r="CB1367" s="75">
        <f>BV1367+BX1367</f>
        <v>0</v>
      </c>
      <c r="CC1367" s="75"/>
      <c r="CD1367" s="75"/>
      <c r="CE1367" s="75"/>
      <c r="CF1367" s="75"/>
      <c r="CG1367" s="75">
        <f>CA1367+CC1367+CD1367+CE1367+CF1367</f>
        <v>1478</v>
      </c>
      <c r="CH1367" s="75">
        <f>CB1367+CD1367</f>
        <v>0</v>
      </c>
      <c r="CI1367" s="11"/>
      <c r="CJ1367" s="11"/>
      <c r="CK1367" s="11"/>
      <c r="CL1367" s="11"/>
      <c r="CM1367" s="11">
        <f>CG1367+CI1367+CJ1367+CK1367+CL1367</f>
        <v>1478</v>
      </c>
      <c r="CN1367" s="11">
        <f>CH1367+CJ1367</f>
        <v>0</v>
      </c>
    </row>
    <row r="1368" spans="1:92" hidden="1" x14ac:dyDescent="0.25">
      <c r="A1368" s="63"/>
      <c r="B1368" s="22"/>
      <c r="C1368" s="22"/>
      <c r="D1368" s="22"/>
      <c r="E1368" s="22"/>
      <c r="F1368" s="44"/>
      <c r="G1368" s="11"/>
      <c r="H1368" s="11"/>
      <c r="I1368" s="11"/>
      <c r="J1368" s="11"/>
      <c r="K1368" s="11"/>
      <c r="L1368" s="11"/>
      <c r="M1368" s="11"/>
      <c r="N1368" s="11"/>
      <c r="O1368" s="11"/>
      <c r="P1368" s="11"/>
      <c r="Q1368" s="11"/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/>
      <c r="AG1368" s="11"/>
      <c r="AH1368" s="11"/>
      <c r="AI1368" s="11"/>
      <c r="AJ1368" s="11"/>
      <c r="AK1368" s="75"/>
      <c r="AL1368" s="75"/>
      <c r="AM1368" s="11"/>
      <c r="AN1368" s="11"/>
      <c r="AO1368" s="11"/>
      <c r="AP1368" s="11"/>
      <c r="AQ1368" s="11"/>
      <c r="AR1368" s="11"/>
      <c r="AS1368" s="11"/>
      <c r="AT1368" s="11"/>
      <c r="AU1368" s="11"/>
      <c r="AV1368" s="11"/>
      <c r="AW1368" s="11"/>
      <c r="AX1368" s="11"/>
      <c r="AY1368" s="75"/>
      <c r="AZ1368" s="75"/>
      <c r="BA1368" s="75"/>
      <c r="BB1368" s="75"/>
      <c r="BC1368" s="75"/>
      <c r="BD1368" s="75"/>
      <c r="BE1368" s="11"/>
      <c r="BF1368" s="11"/>
      <c r="BG1368" s="11"/>
      <c r="BH1368" s="11"/>
      <c r="BI1368" s="138"/>
      <c r="BJ1368" s="138"/>
      <c r="BK1368" s="75"/>
      <c r="BL1368" s="75"/>
      <c r="BM1368" s="75"/>
      <c r="BN1368" s="75"/>
      <c r="BO1368" s="75"/>
      <c r="BP1368" s="75"/>
      <c r="BQ1368" s="11"/>
      <c r="BR1368" s="11"/>
      <c r="BS1368" s="11"/>
      <c r="BT1368" s="11"/>
      <c r="BU1368" s="11"/>
      <c r="BV1368" s="11"/>
      <c r="BW1368" s="75"/>
      <c r="BX1368" s="75"/>
      <c r="BY1368" s="75"/>
      <c r="BZ1368" s="75"/>
      <c r="CA1368" s="75"/>
      <c r="CB1368" s="75"/>
      <c r="CC1368" s="75"/>
      <c r="CD1368" s="75"/>
      <c r="CE1368" s="75"/>
      <c r="CF1368" s="75"/>
      <c r="CG1368" s="75"/>
      <c r="CH1368" s="75"/>
      <c r="CI1368" s="11"/>
      <c r="CJ1368" s="11"/>
      <c r="CK1368" s="11"/>
      <c r="CL1368" s="11"/>
      <c r="CM1368" s="11"/>
      <c r="CN1368" s="11"/>
    </row>
    <row r="1369" spans="1:92" ht="17.25" hidden="1" customHeight="1" x14ac:dyDescent="0.3">
      <c r="A1369" s="74" t="s">
        <v>34</v>
      </c>
      <c r="B1369" s="25" t="s">
        <v>293</v>
      </c>
      <c r="C1369" s="25" t="s">
        <v>35</v>
      </c>
      <c r="D1369" s="25" t="s">
        <v>17</v>
      </c>
      <c r="E1369" s="25"/>
      <c r="F1369" s="25"/>
      <c r="G1369" s="21">
        <f t="shared" ref="G1369:R1373" si="4145">G1370</f>
        <v>461</v>
      </c>
      <c r="H1369" s="21">
        <f t="shared" si="4145"/>
        <v>0</v>
      </c>
      <c r="I1369" s="11">
        <f t="shared" si="4145"/>
        <v>0</v>
      </c>
      <c r="J1369" s="11">
        <f t="shared" si="4145"/>
        <v>0</v>
      </c>
      <c r="K1369" s="11">
        <f t="shared" si="4145"/>
        <v>0</v>
      </c>
      <c r="L1369" s="11">
        <f t="shared" si="4145"/>
        <v>0</v>
      </c>
      <c r="M1369" s="21">
        <f t="shared" si="4145"/>
        <v>461</v>
      </c>
      <c r="N1369" s="21">
        <f t="shared" si="4145"/>
        <v>0</v>
      </c>
      <c r="O1369" s="11">
        <f t="shared" si="4145"/>
        <v>0</v>
      </c>
      <c r="P1369" s="11">
        <f t="shared" si="4145"/>
        <v>0</v>
      </c>
      <c r="Q1369" s="11">
        <f t="shared" si="4145"/>
        <v>0</v>
      </c>
      <c r="R1369" s="11">
        <f t="shared" si="4145"/>
        <v>0</v>
      </c>
      <c r="S1369" s="21">
        <f t="shared" ref="S1369:AH1373" si="4146">S1370</f>
        <v>461</v>
      </c>
      <c r="T1369" s="21">
        <f t="shared" si="4146"/>
        <v>0</v>
      </c>
      <c r="U1369" s="11">
        <f t="shared" si="4146"/>
        <v>0</v>
      </c>
      <c r="V1369" s="11">
        <f t="shared" si="4146"/>
        <v>0</v>
      </c>
      <c r="W1369" s="11">
        <f t="shared" si="4146"/>
        <v>0</v>
      </c>
      <c r="X1369" s="11">
        <f t="shared" si="4146"/>
        <v>0</v>
      </c>
      <c r="Y1369" s="21">
        <f t="shared" si="4146"/>
        <v>461</v>
      </c>
      <c r="Z1369" s="21">
        <f t="shared" si="4146"/>
        <v>0</v>
      </c>
      <c r="AA1369" s="11">
        <f t="shared" si="4146"/>
        <v>0</v>
      </c>
      <c r="AB1369" s="11">
        <f t="shared" si="4146"/>
        <v>0</v>
      </c>
      <c r="AC1369" s="21">
        <f t="shared" si="4146"/>
        <v>6</v>
      </c>
      <c r="AD1369" s="11">
        <f t="shared" si="4146"/>
        <v>0</v>
      </c>
      <c r="AE1369" s="21">
        <f t="shared" si="4146"/>
        <v>467</v>
      </c>
      <c r="AF1369" s="21">
        <f t="shared" si="4146"/>
        <v>0</v>
      </c>
      <c r="AG1369" s="11">
        <f t="shared" si="4146"/>
        <v>0</v>
      </c>
      <c r="AH1369" s="11">
        <f t="shared" si="4146"/>
        <v>0</v>
      </c>
      <c r="AI1369" s="11">
        <f t="shared" ref="AG1369:AV1373" si="4147">AI1370</f>
        <v>0</v>
      </c>
      <c r="AJ1369" s="11">
        <f t="shared" si="4147"/>
        <v>0</v>
      </c>
      <c r="AK1369" s="83">
        <f t="shared" si="4147"/>
        <v>467</v>
      </c>
      <c r="AL1369" s="83">
        <f t="shared" si="4147"/>
        <v>0</v>
      </c>
      <c r="AM1369" s="11">
        <f t="shared" si="4147"/>
        <v>0</v>
      </c>
      <c r="AN1369" s="11">
        <f t="shared" si="4147"/>
        <v>0</v>
      </c>
      <c r="AO1369" s="11">
        <f t="shared" si="4147"/>
        <v>0</v>
      </c>
      <c r="AP1369" s="11">
        <f t="shared" si="4147"/>
        <v>0</v>
      </c>
      <c r="AQ1369" s="21">
        <f t="shared" si="4147"/>
        <v>467</v>
      </c>
      <c r="AR1369" s="21">
        <f t="shared" si="4147"/>
        <v>0</v>
      </c>
      <c r="AS1369" s="11">
        <f t="shared" si="4147"/>
        <v>0</v>
      </c>
      <c r="AT1369" s="11">
        <f t="shared" si="4147"/>
        <v>0</v>
      </c>
      <c r="AU1369" s="11">
        <f t="shared" si="4147"/>
        <v>0</v>
      </c>
      <c r="AV1369" s="11">
        <f t="shared" si="4147"/>
        <v>0</v>
      </c>
      <c r="AW1369" s="21">
        <f t="shared" ref="AS1369:BH1373" si="4148">AW1370</f>
        <v>467</v>
      </c>
      <c r="AX1369" s="21">
        <f t="shared" si="4148"/>
        <v>0</v>
      </c>
      <c r="AY1369" s="75">
        <f t="shared" si="4148"/>
        <v>0</v>
      </c>
      <c r="AZ1369" s="75">
        <f t="shared" si="4148"/>
        <v>0</v>
      </c>
      <c r="BA1369" s="75">
        <f t="shared" si="4148"/>
        <v>0</v>
      </c>
      <c r="BB1369" s="75">
        <f t="shared" si="4148"/>
        <v>0</v>
      </c>
      <c r="BC1369" s="83">
        <f t="shared" si="4148"/>
        <v>467</v>
      </c>
      <c r="BD1369" s="83">
        <f t="shared" si="4148"/>
        <v>0</v>
      </c>
      <c r="BE1369" s="11">
        <f t="shared" si="4148"/>
        <v>0</v>
      </c>
      <c r="BF1369" s="11">
        <f t="shared" si="4148"/>
        <v>0</v>
      </c>
      <c r="BG1369" s="11">
        <f t="shared" si="4148"/>
        <v>0</v>
      </c>
      <c r="BH1369" s="11">
        <f t="shared" si="4148"/>
        <v>0</v>
      </c>
      <c r="BI1369" s="142">
        <f t="shared" ref="BE1369:BT1373" si="4149">BI1370</f>
        <v>467</v>
      </c>
      <c r="BJ1369" s="142">
        <f t="shared" si="4149"/>
        <v>0</v>
      </c>
      <c r="BK1369" s="75">
        <f t="shared" si="4149"/>
        <v>0</v>
      </c>
      <c r="BL1369" s="75">
        <f t="shared" si="4149"/>
        <v>0</v>
      </c>
      <c r="BM1369" s="75">
        <f t="shared" si="4149"/>
        <v>0</v>
      </c>
      <c r="BN1369" s="75">
        <f t="shared" si="4149"/>
        <v>0</v>
      </c>
      <c r="BO1369" s="83">
        <f t="shared" si="4149"/>
        <v>467</v>
      </c>
      <c r="BP1369" s="83">
        <f t="shared" si="4149"/>
        <v>0</v>
      </c>
      <c r="BQ1369" s="11">
        <f t="shared" si="4149"/>
        <v>0</v>
      </c>
      <c r="BR1369" s="11">
        <f t="shared" si="4149"/>
        <v>0</v>
      </c>
      <c r="BS1369" s="11">
        <f t="shared" si="4149"/>
        <v>0</v>
      </c>
      <c r="BT1369" s="11">
        <f t="shared" si="4149"/>
        <v>0</v>
      </c>
      <c r="BU1369" s="21">
        <f t="shared" ref="BQ1369:CF1373" si="4150">BU1370</f>
        <v>467</v>
      </c>
      <c r="BV1369" s="21">
        <f t="shared" si="4150"/>
        <v>0</v>
      </c>
      <c r="BW1369" s="75">
        <f t="shared" si="4150"/>
        <v>0</v>
      </c>
      <c r="BX1369" s="75">
        <f t="shared" si="4150"/>
        <v>0</v>
      </c>
      <c r="BY1369" s="75">
        <f t="shared" si="4150"/>
        <v>0</v>
      </c>
      <c r="BZ1369" s="75">
        <f t="shared" si="4150"/>
        <v>0</v>
      </c>
      <c r="CA1369" s="83">
        <f t="shared" si="4150"/>
        <v>467</v>
      </c>
      <c r="CB1369" s="83">
        <f t="shared" si="4150"/>
        <v>0</v>
      </c>
      <c r="CC1369" s="75">
        <f t="shared" si="4150"/>
        <v>0</v>
      </c>
      <c r="CD1369" s="75">
        <f t="shared" si="4150"/>
        <v>0</v>
      </c>
      <c r="CE1369" s="75">
        <f t="shared" si="4150"/>
        <v>0</v>
      </c>
      <c r="CF1369" s="75">
        <f t="shared" si="4150"/>
        <v>0</v>
      </c>
      <c r="CG1369" s="83">
        <f t="shared" ref="CC1369:CN1373" si="4151">CG1370</f>
        <v>467</v>
      </c>
      <c r="CH1369" s="83">
        <f t="shared" si="4151"/>
        <v>0</v>
      </c>
      <c r="CI1369" s="11">
        <f t="shared" si="4151"/>
        <v>0</v>
      </c>
      <c r="CJ1369" s="11">
        <f t="shared" si="4151"/>
        <v>0</v>
      </c>
      <c r="CK1369" s="11">
        <f t="shared" si="4151"/>
        <v>0</v>
      </c>
      <c r="CL1369" s="11">
        <f t="shared" si="4151"/>
        <v>0</v>
      </c>
      <c r="CM1369" s="21">
        <f t="shared" si="4151"/>
        <v>467</v>
      </c>
      <c r="CN1369" s="21">
        <f t="shared" si="4151"/>
        <v>0</v>
      </c>
    </row>
    <row r="1370" spans="1:92" ht="66" hidden="1" x14ac:dyDescent="0.25">
      <c r="A1370" s="55" t="s">
        <v>498</v>
      </c>
      <c r="B1370" s="22" t="s">
        <v>293</v>
      </c>
      <c r="C1370" s="22" t="s">
        <v>35</v>
      </c>
      <c r="D1370" s="22" t="s">
        <v>17</v>
      </c>
      <c r="E1370" s="22" t="s">
        <v>245</v>
      </c>
      <c r="F1370" s="22"/>
      <c r="G1370" s="18">
        <f t="shared" si="4145"/>
        <v>461</v>
      </c>
      <c r="H1370" s="18">
        <f t="shared" si="4145"/>
        <v>0</v>
      </c>
      <c r="I1370" s="11">
        <f t="shared" si="4145"/>
        <v>0</v>
      </c>
      <c r="J1370" s="11">
        <f t="shared" si="4145"/>
        <v>0</v>
      </c>
      <c r="K1370" s="11">
        <f t="shared" si="4145"/>
        <v>0</v>
      </c>
      <c r="L1370" s="11">
        <f t="shared" si="4145"/>
        <v>0</v>
      </c>
      <c r="M1370" s="18">
        <f t="shared" si="4145"/>
        <v>461</v>
      </c>
      <c r="N1370" s="18">
        <f t="shared" si="4145"/>
        <v>0</v>
      </c>
      <c r="O1370" s="11">
        <f t="shared" si="4145"/>
        <v>0</v>
      </c>
      <c r="P1370" s="11">
        <f t="shared" si="4145"/>
        <v>0</v>
      </c>
      <c r="Q1370" s="11">
        <f t="shared" si="4145"/>
        <v>0</v>
      </c>
      <c r="R1370" s="11">
        <f t="shared" si="4145"/>
        <v>0</v>
      </c>
      <c r="S1370" s="18">
        <f t="shared" si="4146"/>
        <v>461</v>
      </c>
      <c r="T1370" s="18">
        <f t="shared" si="4146"/>
        <v>0</v>
      </c>
      <c r="U1370" s="11">
        <f t="shared" si="4146"/>
        <v>0</v>
      </c>
      <c r="V1370" s="11">
        <f t="shared" si="4146"/>
        <v>0</v>
      </c>
      <c r="W1370" s="11">
        <f t="shared" si="4146"/>
        <v>0</v>
      </c>
      <c r="X1370" s="11">
        <f t="shared" si="4146"/>
        <v>0</v>
      </c>
      <c r="Y1370" s="18">
        <f t="shared" si="4146"/>
        <v>461</v>
      </c>
      <c r="Z1370" s="18">
        <f t="shared" si="4146"/>
        <v>0</v>
      </c>
      <c r="AA1370" s="11">
        <f t="shared" si="4146"/>
        <v>0</v>
      </c>
      <c r="AB1370" s="11">
        <f t="shared" si="4146"/>
        <v>0</v>
      </c>
      <c r="AC1370" s="11">
        <f t="shared" si="4146"/>
        <v>6</v>
      </c>
      <c r="AD1370" s="11">
        <f t="shared" si="4146"/>
        <v>0</v>
      </c>
      <c r="AE1370" s="18">
        <f t="shared" si="4146"/>
        <v>467</v>
      </c>
      <c r="AF1370" s="18">
        <f t="shared" si="4146"/>
        <v>0</v>
      </c>
      <c r="AG1370" s="11">
        <f t="shared" si="4147"/>
        <v>0</v>
      </c>
      <c r="AH1370" s="11">
        <f t="shared" si="4147"/>
        <v>0</v>
      </c>
      <c r="AI1370" s="11">
        <f t="shared" si="4147"/>
        <v>0</v>
      </c>
      <c r="AJ1370" s="11">
        <f t="shared" si="4147"/>
        <v>0</v>
      </c>
      <c r="AK1370" s="81">
        <f t="shared" si="4147"/>
        <v>467</v>
      </c>
      <c r="AL1370" s="81">
        <f t="shared" si="4147"/>
        <v>0</v>
      </c>
      <c r="AM1370" s="11">
        <f t="shared" si="4147"/>
        <v>0</v>
      </c>
      <c r="AN1370" s="11">
        <f t="shared" si="4147"/>
        <v>0</v>
      </c>
      <c r="AO1370" s="11">
        <f t="shared" si="4147"/>
        <v>0</v>
      </c>
      <c r="AP1370" s="11">
        <f t="shared" si="4147"/>
        <v>0</v>
      </c>
      <c r="AQ1370" s="18">
        <f t="shared" si="4147"/>
        <v>467</v>
      </c>
      <c r="AR1370" s="18">
        <f t="shared" si="4147"/>
        <v>0</v>
      </c>
      <c r="AS1370" s="11">
        <f t="shared" si="4148"/>
        <v>0</v>
      </c>
      <c r="AT1370" s="11">
        <f t="shared" si="4148"/>
        <v>0</v>
      </c>
      <c r="AU1370" s="11">
        <f t="shared" si="4148"/>
        <v>0</v>
      </c>
      <c r="AV1370" s="11">
        <f t="shared" si="4148"/>
        <v>0</v>
      </c>
      <c r="AW1370" s="18">
        <f t="shared" si="4148"/>
        <v>467</v>
      </c>
      <c r="AX1370" s="18">
        <f t="shared" si="4148"/>
        <v>0</v>
      </c>
      <c r="AY1370" s="75">
        <f t="shared" si="4148"/>
        <v>0</v>
      </c>
      <c r="AZ1370" s="75">
        <f t="shared" si="4148"/>
        <v>0</v>
      </c>
      <c r="BA1370" s="75">
        <f t="shared" si="4148"/>
        <v>0</v>
      </c>
      <c r="BB1370" s="75">
        <f t="shared" si="4148"/>
        <v>0</v>
      </c>
      <c r="BC1370" s="81">
        <f t="shared" si="4148"/>
        <v>467</v>
      </c>
      <c r="BD1370" s="81">
        <f t="shared" si="4148"/>
        <v>0</v>
      </c>
      <c r="BE1370" s="11">
        <f t="shared" si="4149"/>
        <v>0</v>
      </c>
      <c r="BF1370" s="11">
        <f t="shared" si="4149"/>
        <v>0</v>
      </c>
      <c r="BG1370" s="11">
        <f t="shared" si="4149"/>
        <v>0</v>
      </c>
      <c r="BH1370" s="11">
        <f t="shared" si="4149"/>
        <v>0</v>
      </c>
      <c r="BI1370" s="140">
        <f t="shared" si="4149"/>
        <v>467</v>
      </c>
      <c r="BJ1370" s="140">
        <f t="shared" si="4149"/>
        <v>0</v>
      </c>
      <c r="BK1370" s="75">
        <f t="shared" si="4149"/>
        <v>0</v>
      </c>
      <c r="BL1370" s="75">
        <f t="shared" si="4149"/>
        <v>0</v>
      </c>
      <c r="BM1370" s="75">
        <f t="shared" si="4149"/>
        <v>0</v>
      </c>
      <c r="BN1370" s="75">
        <f t="shared" si="4149"/>
        <v>0</v>
      </c>
      <c r="BO1370" s="81">
        <f t="shared" si="4149"/>
        <v>467</v>
      </c>
      <c r="BP1370" s="81">
        <f t="shared" si="4149"/>
        <v>0</v>
      </c>
      <c r="BQ1370" s="11">
        <f t="shared" si="4150"/>
        <v>0</v>
      </c>
      <c r="BR1370" s="11">
        <f t="shared" si="4150"/>
        <v>0</v>
      </c>
      <c r="BS1370" s="11">
        <f t="shared" si="4150"/>
        <v>0</v>
      </c>
      <c r="BT1370" s="11">
        <f t="shared" si="4150"/>
        <v>0</v>
      </c>
      <c r="BU1370" s="18">
        <f t="shared" si="4150"/>
        <v>467</v>
      </c>
      <c r="BV1370" s="18">
        <f t="shared" si="4150"/>
        <v>0</v>
      </c>
      <c r="BW1370" s="75">
        <f t="shared" si="4150"/>
        <v>0</v>
      </c>
      <c r="BX1370" s="75">
        <f t="shared" si="4150"/>
        <v>0</v>
      </c>
      <c r="BY1370" s="75">
        <f t="shared" si="4150"/>
        <v>0</v>
      </c>
      <c r="BZ1370" s="75">
        <f t="shared" si="4150"/>
        <v>0</v>
      </c>
      <c r="CA1370" s="81">
        <f t="shared" si="4150"/>
        <v>467</v>
      </c>
      <c r="CB1370" s="81">
        <f t="shared" si="4150"/>
        <v>0</v>
      </c>
      <c r="CC1370" s="75">
        <f t="shared" si="4151"/>
        <v>0</v>
      </c>
      <c r="CD1370" s="75">
        <f t="shared" si="4151"/>
        <v>0</v>
      </c>
      <c r="CE1370" s="75">
        <f t="shared" si="4151"/>
        <v>0</v>
      </c>
      <c r="CF1370" s="75">
        <f t="shared" si="4151"/>
        <v>0</v>
      </c>
      <c r="CG1370" s="81">
        <f t="shared" si="4151"/>
        <v>467</v>
      </c>
      <c r="CH1370" s="81">
        <f t="shared" si="4151"/>
        <v>0</v>
      </c>
      <c r="CI1370" s="11">
        <f t="shared" si="4151"/>
        <v>0</v>
      </c>
      <c r="CJ1370" s="11">
        <f t="shared" si="4151"/>
        <v>0</v>
      </c>
      <c r="CK1370" s="11">
        <f t="shared" si="4151"/>
        <v>0</v>
      </c>
      <c r="CL1370" s="11">
        <f t="shared" si="4151"/>
        <v>0</v>
      </c>
      <c r="CM1370" s="18">
        <f t="shared" si="4151"/>
        <v>467</v>
      </c>
      <c r="CN1370" s="18">
        <f t="shared" si="4151"/>
        <v>0</v>
      </c>
    </row>
    <row r="1371" spans="1:92" hidden="1" x14ac:dyDescent="0.25">
      <c r="A1371" s="63" t="s">
        <v>15</v>
      </c>
      <c r="B1371" s="22" t="s">
        <v>293</v>
      </c>
      <c r="C1371" s="22" t="s">
        <v>35</v>
      </c>
      <c r="D1371" s="22" t="s">
        <v>17</v>
      </c>
      <c r="E1371" s="22" t="s">
        <v>246</v>
      </c>
      <c r="F1371" s="22"/>
      <c r="G1371" s="18">
        <f t="shared" si="4145"/>
        <v>461</v>
      </c>
      <c r="H1371" s="18">
        <f t="shared" si="4145"/>
        <v>0</v>
      </c>
      <c r="I1371" s="11">
        <f t="shared" si="4145"/>
        <v>0</v>
      </c>
      <c r="J1371" s="11">
        <f t="shared" si="4145"/>
        <v>0</v>
      </c>
      <c r="K1371" s="11">
        <f t="shared" si="4145"/>
        <v>0</v>
      </c>
      <c r="L1371" s="11">
        <f t="shared" si="4145"/>
        <v>0</v>
      </c>
      <c r="M1371" s="18">
        <f t="shared" si="4145"/>
        <v>461</v>
      </c>
      <c r="N1371" s="18">
        <f t="shared" si="4145"/>
        <v>0</v>
      </c>
      <c r="O1371" s="11">
        <f t="shared" si="4145"/>
        <v>0</v>
      </c>
      <c r="P1371" s="11">
        <f t="shared" si="4145"/>
        <v>0</v>
      </c>
      <c r="Q1371" s="11">
        <f t="shared" si="4145"/>
        <v>0</v>
      </c>
      <c r="R1371" s="11">
        <f t="shared" si="4145"/>
        <v>0</v>
      </c>
      <c r="S1371" s="18">
        <f t="shared" si="4146"/>
        <v>461</v>
      </c>
      <c r="T1371" s="18">
        <f t="shared" si="4146"/>
        <v>0</v>
      </c>
      <c r="U1371" s="11">
        <f t="shared" si="4146"/>
        <v>0</v>
      </c>
      <c r="V1371" s="11">
        <f t="shared" si="4146"/>
        <v>0</v>
      </c>
      <c r="W1371" s="11">
        <f t="shared" si="4146"/>
        <v>0</v>
      </c>
      <c r="X1371" s="11">
        <f t="shared" si="4146"/>
        <v>0</v>
      </c>
      <c r="Y1371" s="18">
        <f t="shared" si="4146"/>
        <v>461</v>
      </c>
      <c r="Z1371" s="18">
        <f t="shared" si="4146"/>
        <v>0</v>
      </c>
      <c r="AA1371" s="11">
        <f t="shared" si="4146"/>
        <v>0</v>
      </c>
      <c r="AB1371" s="11">
        <f t="shared" si="4146"/>
        <v>0</v>
      </c>
      <c r="AC1371" s="11">
        <f t="shared" si="4146"/>
        <v>6</v>
      </c>
      <c r="AD1371" s="11">
        <f t="shared" si="4146"/>
        <v>0</v>
      </c>
      <c r="AE1371" s="18">
        <f t="shared" si="4146"/>
        <v>467</v>
      </c>
      <c r="AF1371" s="18">
        <f t="shared" si="4146"/>
        <v>0</v>
      </c>
      <c r="AG1371" s="11">
        <f t="shared" si="4147"/>
        <v>0</v>
      </c>
      <c r="AH1371" s="11">
        <f t="shared" si="4147"/>
        <v>0</v>
      </c>
      <c r="AI1371" s="11">
        <f t="shared" si="4147"/>
        <v>0</v>
      </c>
      <c r="AJ1371" s="11">
        <f t="shared" si="4147"/>
        <v>0</v>
      </c>
      <c r="AK1371" s="81">
        <f t="shared" si="4147"/>
        <v>467</v>
      </c>
      <c r="AL1371" s="81">
        <f t="shared" si="4147"/>
        <v>0</v>
      </c>
      <c r="AM1371" s="11">
        <f t="shared" si="4147"/>
        <v>0</v>
      </c>
      <c r="AN1371" s="11">
        <f t="shared" si="4147"/>
        <v>0</v>
      </c>
      <c r="AO1371" s="11">
        <f t="shared" si="4147"/>
        <v>0</v>
      </c>
      <c r="AP1371" s="11">
        <f t="shared" si="4147"/>
        <v>0</v>
      </c>
      <c r="AQ1371" s="18">
        <f t="shared" si="4147"/>
        <v>467</v>
      </c>
      <c r="AR1371" s="18">
        <f t="shared" si="4147"/>
        <v>0</v>
      </c>
      <c r="AS1371" s="11">
        <f t="shared" si="4148"/>
        <v>0</v>
      </c>
      <c r="AT1371" s="11">
        <f t="shared" si="4148"/>
        <v>0</v>
      </c>
      <c r="AU1371" s="11">
        <f t="shared" si="4148"/>
        <v>0</v>
      </c>
      <c r="AV1371" s="11">
        <f t="shared" si="4148"/>
        <v>0</v>
      </c>
      <c r="AW1371" s="18">
        <f t="shared" si="4148"/>
        <v>467</v>
      </c>
      <c r="AX1371" s="18">
        <f t="shared" si="4148"/>
        <v>0</v>
      </c>
      <c r="AY1371" s="75">
        <f t="shared" si="4148"/>
        <v>0</v>
      </c>
      <c r="AZ1371" s="75">
        <f t="shared" si="4148"/>
        <v>0</v>
      </c>
      <c r="BA1371" s="75">
        <f t="shared" si="4148"/>
        <v>0</v>
      </c>
      <c r="BB1371" s="75">
        <f t="shared" si="4148"/>
        <v>0</v>
      </c>
      <c r="BC1371" s="81">
        <f t="shared" si="4148"/>
        <v>467</v>
      </c>
      <c r="BD1371" s="81">
        <f t="shared" si="4148"/>
        <v>0</v>
      </c>
      <c r="BE1371" s="11">
        <f t="shared" si="4149"/>
        <v>0</v>
      </c>
      <c r="BF1371" s="11">
        <f t="shared" si="4149"/>
        <v>0</v>
      </c>
      <c r="BG1371" s="11">
        <f t="shared" si="4149"/>
        <v>0</v>
      </c>
      <c r="BH1371" s="11">
        <f t="shared" si="4149"/>
        <v>0</v>
      </c>
      <c r="BI1371" s="140">
        <f t="shared" si="4149"/>
        <v>467</v>
      </c>
      <c r="BJ1371" s="140">
        <f t="shared" si="4149"/>
        <v>0</v>
      </c>
      <c r="BK1371" s="75">
        <f t="shared" si="4149"/>
        <v>0</v>
      </c>
      <c r="BL1371" s="75">
        <f t="shared" si="4149"/>
        <v>0</v>
      </c>
      <c r="BM1371" s="75">
        <f t="shared" si="4149"/>
        <v>0</v>
      </c>
      <c r="BN1371" s="75">
        <f t="shared" si="4149"/>
        <v>0</v>
      </c>
      <c r="BO1371" s="81">
        <f t="shared" si="4149"/>
        <v>467</v>
      </c>
      <c r="BP1371" s="81">
        <f t="shared" si="4149"/>
        <v>0</v>
      </c>
      <c r="BQ1371" s="11">
        <f t="shared" si="4150"/>
        <v>0</v>
      </c>
      <c r="BR1371" s="11">
        <f t="shared" si="4150"/>
        <v>0</v>
      </c>
      <c r="BS1371" s="11">
        <f t="shared" si="4150"/>
        <v>0</v>
      </c>
      <c r="BT1371" s="11">
        <f t="shared" si="4150"/>
        <v>0</v>
      </c>
      <c r="BU1371" s="18">
        <f t="shared" si="4150"/>
        <v>467</v>
      </c>
      <c r="BV1371" s="18">
        <f t="shared" si="4150"/>
        <v>0</v>
      </c>
      <c r="BW1371" s="75">
        <f t="shared" si="4150"/>
        <v>0</v>
      </c>
      <c r="BX1371" s="75">
        <f t="shared" si="4150"/>
        <v>0</v>
      </c>
      <c r="BY1371" s="75">
        <f t="shared" si="4150"/>
        <v>0</v>
      </c>
      <c r="BZ1371" s="75">
        <f t="shared" si="4150"/>
        <v>0</v>
      </c>
      <c r="CA1371" s="81">
        <f t="shared" si="4150"/>
        <v>467</v>
      </c>
      <c r="CB1371" s="81">
        <f t="shared" si="4150"/>
        <v>0</v>
      </c>
      <c r="CC1371" s="75">
        <f t="shared" si="4151"/>
        <v>0</v>
      </c>
      <c r="CD1371" s="75">
        <f t="shared" si="4151"/>
        <v>0</v>
      </c>
      <c r="CE1371" s="75">
        <f t="shared" si="4151"/>
        <v>0</v>
      </c>
      <c r="CF1371" s="75">
        <f t="shared" si="4151"/>
        <v>0</v>
      </c>
      <c r="CG1371" s="81">
        <f t="shared" si="4151"/>
        <v>467</v>
      </c>
      <c r="CH1371" s="81">
        <f t="shared" si="4151"/>
        <v>0</v>
      </c>
      <c r="CI1371" s="11">
        <f t="shared" si="4151"/>
        <v>0</v>
      </c>
      <c r="CJ1371" s="11">
        <f t="shared" si="4151"/>
        <v>0</v>
      </c>
      <c r="CK1371" s="11">
        <f t="shared" si="4151"/>
        <v>0</v>
      </c>
      <c r="CL1371" s="11">
        <f t="shared" si="4151"/>
        <v>0</v>
      </c>
      <c r="CM1371" s="18">
        <f t="shared" si="4151"/>
        <v>467</v>
      </c>
      <c r="CN1371" s="18">
        <f t="shared" si="4151"/>
        <v>0</v>
      </c>
    </row>
    <row r="1372" spans="1:92" hidden="1" x14ac:dyDescent="0.25">
      <c r="A1372" s="63" t="s">
        <v>287</v>
      </c>
      <c r="B1372" s="22" t="s">
        <v>293</v>
      </c>
      <c r="C1372" s="22" t="s">
        <v>35</v>
      </c>
      <c r="D1372" s="22" t="s">
        <v>17</v>
      </c>
      <c r="E1372" s="22" t="s">
        <v>288</v>
      </c>
      <c r="F1372" s="22"/>
      <c r="G1372" s="18">
        <f t="shared" si="4145"/>
        <v>461</v>
      </c>
      <c r="H1372" s="18">
        <f t="shared" si="4145"/>
        <v>0</v>
      </c>
      <c r="I1372" s="11">
        <f t="shared" si="4145"/>
        <v>0</v>
      </c>
      <c r="J1372" s="11">
        <f t="shared" si="4145"/>
        <v>0</v>
      </c>
      <c r="K1372" s="11">
        <f t="shared" si="4145"/>
        <v>0</v>
      </c>
      <c r="L1372" s="11">
        <f t="shared" si="4145"/>
        <v>0</v>
      </c>
      <c r="M1372" s="18">
        <f t="shared" si="4145"/>
        <v>461</v>
      </c>
      <c r="N1372" s="18">
        <f t="shared" si="4145"/>
        <v>0</v>
      </c>
      <c r="O1372" s="11">
        <f t="shared" si="4145"/>
        <v>0</v>
      </c>
      <c r="P1372" s="11">
        <f t="shared" si="4145"/>
        <v>0</v>
      </c>
      <c r="Q1372" s="11">
        <f t="shared" si="4145"/>
        <v>0</v>
      </c>
      <c r="R1372" s="11">
        <f t="shared" si="4145"/>
        <v>0</v>
      </c>
      <c r="S1372" s="18">
        <f t="shared" si="4146"/>
        <v>461</v>
      </c>
      <c r="T1372" s="18">
        <f t="shared" si="4146"/>
        <v>0</v>
      </c>
      <c r="U1372" s="11">
        <f t="shared" si="4146"/>
        <v>0</v>
      </c>
      <c r="V1372" s="11">
        <f t="shared" si="4146"/>
        <v>0</v>
      </c>
      <c r="W1372" s="11">
        <f t="shared" si="4146"/>
        <v>0</v>
      </c>
      <c r="X1372" s="11">
        <f t="shared" si="4146"/>
        <v>0</v>
      </c>
      <c r="Y1372" s="18">
        <f t="shared" si="4146"/>
        <v>461</v>
      </c>
      <c r="Z1372" s="18">
        <f t="shared" si="4146"/>
        <v>0</v>
      </c>
      <c r="AA1372" s="11">
        <f t="shared" si="4146"/>
        <v>0</v>
      </c>
      <c r="AB1372" s="11">
        <f t="shared" si="4146"/>
        <v>0</v>
      </c>
      <c r="AC1372" s="11">
        <f t="shared" si="4146"/>
        <v>6</v>
      </c>
      <c r="AD1372" s="11">
        <f t="shared" si="4146"/>
        <v>0</v>
      </c>
      <c r="AE1372" s="18">
        <f t="shared" si="4146"/>
        <v>467</v>
      </c>
      <c r="AF1372" s="18">
        <f t="shared" si="4146"/>
        <v>0</v>
      </c>
      <c r="AG1372" s="11">
        <f t="shared" si="4147"/>
        <v>0</v>
      </c>
      <c r="AH1372" s="11">
        <f t="shared" si="4147"/>
        <v>0</v>
      </c>
      <c r="AI1372" s="11">
        <f t="shared" si="4147"/>
        <v>0</v>
      </c>
      <c r="AJ1372" s="11">
        <f t="shared" si="4147"/>
        <v>0</v>
      </c>
      <c r="AK1372" s="81">
        <f t="shared" si="4147"/>
        <v>467</v>
      </c>
      <c r="AL1372" s="81">
        <f t="shared" si="4147"/>
        <v>0</v>
      </c>
      <c r="AM1372" s="11">
        <f t="shared" si="4147"/>
        <v>0</v>
      </c>
      <c r="AN1372" s="11">
        <f t="shared" si="4147"/>
        <v>0</v>
      </c>
      <c r="AO1372" s="11">
        <f t="shared" si="4147"/>
        <v>0</v>
      </c>
      <c r="AP1372" s="11">
        <f t="shared" si="4147"/>
        <v>0</v>
      </c>
      <c r="AQ1372" s="18">
        <f t="shared" si="4147"/>
        <v>467</v>
      </c>
      <c r="AR1372" s="18">
        <f t="shared" si="4147"/>
        <v>0</v>
      </c>
      <c r="AS1372" s="11">
        <f t="shared" si="4148"/>
        <v>0</v>
      </c>
      <c r="AT1372" s="11">
        <f t="shared" si="4148"/>
        <v>0</v>
      </c>
      <c r="AU1372" s="11">
        <f t="shared" si="4148"/>
        <v>0</v>
      </c>
      <c r="AV1372" s="11">
        <f t="shared" si="4148"/>
        <v>0</v>
      </c>
      <c r="AW1372" s="18">
        <f t="shared" si="4148"/>
        <v>467</v>
      </c>
      <c r="AX1372" s="18">
        <f t="shared" si="4148"/>
        <v>0</v>
      </c>
      <c r="AY1372" s="75">
        <f t="shared" si="4148"/>
        <v>0</v>
      </c>
      <c r="AZ1372" s="75">
        <f t="shared" si="4148"/>
        <v>0</v>
      </c>
      <c r="BA1372" s="75">
        <f t="shared" si="4148"/>
        <v>0</v>
      </c>
      <c r="BB1372" s="75">
        <f t="shared" si="4148"/>
        <v>0</v>
      </c>
      <c r="BC1372" s="81">
        <f t="shared" si="4148"/>
        <v>467</v>
      </c>
      <c r="BD1372" s="81">
        <f t="shared" si="4148"/>
        <v>0</v>
      </c>
      <c r="BE1372" s="11">
        <f t="shared" si="4149"/>
        <v>0</v>
      </c>
      <c r="BF1372" s="11">
        <f t="shared" si="4149"/>
        <v>0</v>
      </c>
      <c r="BG1372" s="11">
        <f t="shared" si="4149"/>
        <v>0</v>
      </c>
      <c r="BH1372" s="11">
        <f t="shared" si="4149"/>
        <v>0</v>
      </c>
      <c r="BI1372" s="140">
        <f t="shared" si="4149"/>
        <v>467</v>
      </c>
      <c r="BJ1372" s="140">
        <f t="shared" si="4149"/>
        <v>0</v>
      </c>
      <c r="BK1372" s="75">
        <f t="shared" si="4149"/>
        <v>0</v>
      </c>
      <c r="BL1372" s="75">
        <f t="shared" si="4149"/>
        <v>0</v>
      </c>
      <c r="BM1372" s="75">
        <f t="shared" si="4149"/>
        <v>0</v>
      </c>
      <c r="BN1372" s="75">
        <f t="shared" si="4149"/>
        <v>0</v>
      </c>
      <c r="BO1372" s="81">
        <f t="shared" si="4149"/>
        <v>467</v>
      </c>
      <c r="BP1372" s="81">
        <f t="shared" si="4149"/>
        <v>0</v>
      </c>
      <c r="BQ1372" s="11">
        <f t="shared" si="4150"/>
        <v>0</v>
      </c>
      <c r="BR1372" s="11">
        <f t="shared" si="4150"/>
        <v>0</v>
      </c>
      <c r="BS1372" s="11">
        <f t="shared" si="4150"/>
        <v>0</v>
      </c>
      <c r="BT1372" s="11">
        <f t="shared" si="4150"/>
        <v>0</v>
      </c>
      <c r="BU1372" s="18">
        <f t="shared" si="4150"/>
        <v>467</v>
      </c>
      <c r="BV1372" s="18">
        <f t="shared" si="4150"/>
        <v>0</v>
      </c>
      <c r="BW1372" s="75">
        <f t="shared" si="4150"/>
        <v>0</v>
      </c>
      <c r="BX1372" s="75">
        <f t="shared" si="4150"/>
        <v>0</v>
      </c>
      <c r="BY1372" s="75">
        <f t="shared" si="4150"/>
        <v>0</v>
      </c>
      <c r="BZ1372" s="75">
        <f t="shared" si="4150"/>
        <v>0</v>
      </c>
      <c r="CA1372" s="81">
        <f t="shared" si="4150"/>
        <v>467</v>
      </c>
      <c r="CB1372" s="81">
        <f t="shared" si="4150"/>
        <v>0</v>
      </c>
      <c r="CC1372" s="75">
        <f t="shared" si="4151"/>
        <v>0</v>
      </c>
      <c r="CD1372" s="75">
        <f t="shared" si="4151"/>
        <v>0</v>
      </c>
      <c r="CE1372" s="75">
        <f t="shared" si="4151"/>
        <v>0</v>
      </c>
      <c r="CF1372" s="75">
        <f t="shared" si="4151"/>
        <v>0</v>
      </c>
      <c r="CG1372" s="81">
        <f t="shared" si="4151"/>
        <v>467</v>
      </c>
      <c r="CH1372" s="81">
        <f t="shared" si="4151"/>
        <v>0</v>
      </c>
      <c r="CI1372" s="11">
        <f t="shared" si="4151"/>
        <v>0</v>
      </c>
      <c r="CJ1372" s="11">
        <f t="shared" si="4151"/>
        <v>0</v>
      </c>
      <c r="CK1372" s="11">
        <f t="shared" si="4151"/>
        <v>0</v>
      </c>
      <c r="CL1372" s="11">
        <f t="shared" si="4151"/>
        <v>0</v>
      </c>
      <c r="CM1372" s="18">
        <f t="shared" si="4151"/>
        <v>467</v>
      </c>
      <c r="CN1372" s="18">
        <f t="shared" si="4151"/>
        <v>0</v>
      </c>
    </row>
    <row r="1373" spans="1:92" ht="33" hidden="1" x14ac:dyDescent="0.25">
      <c r="A1373" s="63" t="s">
        <v>12</v>
      </c>
      <c r="B1373" s="22" t="s">
        <v>293</v>
      </c>
      <c r="C1373" s="22" t="s">
        <v>35</v>
      </c>
      <c r="D1373" s="22" t="s">
        <v>17</v>
      </c>
      <c r="E1373" s="22" t="s">
        <v>288</v>
      </c>
      <c r="F1373" s="22" t="s">
        <v>13</v>
      </c>
      <c r="G1373" s="18">
        <f t="shared" si="4145"/>
        <v>461</v>
      </c>
      <c r="H1373" s="18">
        <f t="shared" si="4145"/>
        <v>0</v>
      </c>
      <c r="I1373" s="11">
        <f t="shared" si="4145"/>
        <v>0</v>
      </c>
      <c r="J1373" s="11">
        <f t="shared" si="4145"/>
        <v>0</v>
      </c>
      <c r="K1373" s="11">
        <f t="shared" si="4145"/>
        <v>0</v>
      </c>
      <c r="L1373" s="11">
        <f t="shared" si="4145"/>
        <v>0</v>
      </c>
      <c r="M1373" s="18">
        <f t="shared" si="4145"/>
        <v>461</v>
      </c>
      <c r="N1373" s="18">
        <f t="shared" si="4145"/>
        <v>0</v>
      </c>
      <c r="O1373" s="11">
        <f t="shared" si="4145"/>
        <v>0</v>
      </c>
      <c r="P1373" s="11">
        <f t="shared" si="4145"/>
        <v>0</v>
      </c>
      <c r="Q1373" s="11">
        <f t="shared" si="4145"/>
        <v>0</v>
      </c>
      <c r="R1373" s="11">
        <f t="shared" si="4145"/>
        <v>0</v>
      </c>
      <c r="S1373" s="18">
        <f t="shared" si="4146"/>
        <v>461</v>
      </c>
      <c r="T1373" s="18">
        <f t="shared" si="4146"/>
        <v>0</v>
      </c>
      <c r="U1373" s="11">
        <f t="shared" si="4146"/>
        <v>0</v>
      </c>
      <c r="V1373" s="11">
        <f t="shared" si="4146"/>
        <v>0</v>
      </c>
      <c r="W1373" s="11">
        <f t="shared" si="4146"/>
        <v>0</v>
      </c>
      <c r="X1373" s="11">
        <f t="shared" si="4146"/>
        <v>0</v>
      </c>
      <c r="Y1373" s="18">
        <f t="shared" si="4146"/>
        <v>461</v>
      </c>
      <c r="Z1373" s="18">
        <f t="shared" si="4146"/>
        <v>0</v>
      </c>
      <c r="AA1373" s="11">
        <f t="shared" si="4146"/>
        <v>0</v>
      </c>
      <c r="AB1373" s="11">
        <f t="shared" si="4146"/>
        <v>0</v>
      </c>
      <c r="AC1373" s="11">
        <f t="shared" si="4146"/>
        <v>6</v>
      </c>
      <c r="AD1373" s="11">
        <f t="shared" si="4146"/>
        <v>0</v>
      </c>
      <c r="AE1373" s="18">
        <f t="shared" si="4146"/>
        <v>467</v>
      </c>
      <c r="AF1373" s="18">
        <f t="shared" si="4146"/>
        <v>0</v>
      </c>
      <c r="AG1373" s="11">
        <f t="shared" si="4147"/>
        <v>0</v>
      </c>
      <c r="AH1373" s="11">
        <f t="shared" si="4147"/>
        <v>0</v>
      </c>
      <c r="AI1373" s="11">
        <f t="shared" si="4147"/>
        <v>0</v>
      </c>
      <c r="AJ1373" s="11">
        <f t="shared" si="4147"/>
        <v>0</v>
      </c>
      <c r="AK1373" s="81">
        <f t="shared" si="4147"/>
        <v>467</v>
      </c>
      <c r="AL1373" s="81">
        <f t="shared" si="4147"/>
        <v>0</v>
      </c>
      <c r="AM1373" s="11">
        <f t="shared" si="4147"/>
        <v>0</v>
      </c>
      <c r="AN1373" s="11">
        <f t="shared" si="4147"/>
        <v>0</v>
      </c>
      <c r="AO1373" s="11">
        <f t="shared" si="4147"/>
        <v>0</v>
      </c>
      <c r="AP1373" s="11">
        <f t="shared" si="4147"/>
        <v>0</v>
      </c>
      <c r="AQ1373" s="18">
        <f t="shared" si="4147"/>
        <v>467</v>
      </c>
      <c r="AR1373" s="18">
        <f t="shared" si="4147"/>
        <v>0</v>
      </c>
      <c r="AS1373" s="11">
        <f t="shared" si="4148"/>
        <v>0</v>
      </c>
      <c r="AT1373" s="11">
        <f t="shared" si="4148"/>
        <v>0</v>
      </c>
      <c r="AU1373" s="11">
        <f t="shared" si="4148"/>
        <v>0</v>
      </c>
      <c r="AV1373" s="11">
        <f t="shared" si="4148"/>
        <v>0</v>
      </c>
      <c r="AW1373" s="18">
        <f t="shared" si="4148"/>
        <v>467</v>
      </c>
      <c r="AX1373" s="18">
        <f t="shared" si="4148"/>
        <v>0</v>
      </c>
      <c r="AY1373" s="75">
        <f t="shared" si="4148"/>
        <v>0</v>
      </c>
      <c r="AZ1373" s="75">
        <f t="shared" si="4148"/>
        <v>0</v>
      </c>
      <c r="BA1373" s="75">
        <f t="shared" si="4148"/>
        <v>0</v>
      </c>
      <c r="BB1373" s="75">
        <f t="shared" si="4148"/>
        <v>0</v>
      </c>
      <c r="BC1373" s="81">
        <f t="shared" si="4148"/>
        <v>467</v>
      </c>
      <c r="BD1373" s="81">
        <f t="shared" si="4148"/>
        <v>0</v>
      </c>
      <c r="BE1373" s="11">
        <f t="shared" si="4149"/>
        <v>0</v>
      </c>
      <c r="BF1373" s="11">
        <f t="shared" si="4149"/>
        <v>0</v>
      </c>
      <c r="BG1373" s="11">
        <f t="shared" si="4149"/>
        <v>0</v>
      </c>
      <c r="BH1373" s="11">
        <f t="shared" si="4149"/>
        <v>0</v>
      </c>
      <c r="BI1373" s="140">
        <f t="shared" si="4149"/>
        <v>467</v>
      </c>
      <c r="BJ1373" s="140">
        <f t="shared" si="4149"/>
        <v>0</v>
      </c>
      <c r="BK1373" s="75">
        <f t="shared" si="4149"/>
        <v>0</v>
      </c>
      <c r="BL1373" s="75">
        <f t="shared" si="4149"/>
        <v>0</v>
      </c>
      <c r="BM1373" s="75">
        <f t="shared" si="4149"/>
        <v>0</v>
      </c>
      <c r="BN1373" s="75">
        <f t="shared" si="4149"/>
        <v>0</v>
      </c>
      <c r="BO1373" s="81">
        <f t="shared" si="4149"/>
        <v>467</v>
      </c>
      <c r="BP1373" s="81">
        <f t="shared" si="4149"/>
        <v>0</v>
      </c>
      <c r="BQ1373" s="11">
        <f t="shared" si="4150"/>
        <v>0</v>
      </c>
      <c r="BR1373" s="11">
        <f t="shared" si="4150"/>
        <v>0</v>
      </c>
      <c r="BS1373" s="11">
        <f t="shared" si="4150"/>
        <v>0</v>
      </c>
      <c r="BT1373" s="11">
        <f t="shared" si="4150"/>
        <v>0</v>
      </c>
      <c r="BU1373" s="18">
        <f t="shared" si="4150"/>
        <v>467</v>
      </c>
      <c r="BV1373" s="18">
        <f t="shared" si="4150"/>
        <v>0</v>
      </c>
      <c r="BW1373" s="75">
        <f t="shared" si="4150"/>
        <v>0</v>
      </c>
      <c r="BX1373" s="75">
        <f t="shared" si="4150"/>
        <v>0</v>
      </c>
      <c r="BY1373" s="75">
        <f t="shared" si="4150"/>
        <v>0</v>
      </c>
      <c r="BZ1373" s="75">
        <f t="shared" si="4150"/>
        <v>0</v>
      </c>
      <c r="CA1373" s="81">
        <f t="shared" si="4150"/>
        <v>467</v>
      </c>
      <c r="CB1373" s="81">
        <f t="shared" si="4150"/>
        <v>0</v>
      </c>
      <c r="CC1373" s="75">
        <f t="shared" si="4151"/>
        <v>0</v>
      </c>
      <c r="CD1373" s="75">
        <f t="shared" si="4151"/>
        <v>0</v>
      </c>
      <c r="CE1373" s="75">
        <f t="shared" si="4151"/>
        <v>0</v>
      </c>
      <c r="CF1373" s="75">
        <f t="shared" si="4151"/>
        <v>0</v>
      </c>
      <c r="CG1373" s="81">
        <f t="shared" si="4151"/>
        <v>467</v>
      </c>
      <c r="CH1373" s="81">
        <f t="shared" si="4151"/>
        <v>0</v>
      </c>
      <c r="CI1373" s="11">
        <f t="shared" si="4151"/>
        <v>0</v>
      </c>
      <c r="CJ1373" s="11">
        <f t="shared" si="4151"/>
        <v>0</v>
      </c>
      <c r="CK1373" s="11">
        <f t="shared" si="4151"/>
        <v>0</v>
      </c>
      <c r="CL1373" s="11">
        <f t="shared" si="4151"/>
        <v>0</v>
      </c>
      <c r="CM1373" s="18">
        <f t="shared" si="4151"/>
        <v>467</v>
      </c>
      <c r="CN1373" s="18">
        <f t="shared" si="4151"/>
        <v>0</v>
      </c>
    </row>
    <row r="1374" spans="1:92" hidden="1" x14ac:dyDescent="0.25">
      <c r="A1374" s="63" t="s">
        <v>24</v>
      </c>
      <c r="B1374" s="22" t="s">
        <v>293</v>
      </c>
      <c r="C1374" s="22" t="s">
        <v>35</v>
      </c>
      <c r="D1374" s="22" t="s">
        <v>17</v>
      </c>
      <c r="E1374" s="22" t="s">
        <v>288</v>
      </c>
      <c r="F1374" s="14" t="s">
        <v>38</v>
      </c>
      <c r="G1374" s="11">
        <f>414+47</f>
        <v>461</v>
      </c>
      <c r="H1374" s="11"/>
      <c r="I1374" s="11"/>
      <c r="J1374" s="11"/>
      <c r="K1374" s="11"/>
      <c r="L1374" s="11"/>
      <c r="M1374" s="11">
        <f>G1374+I1374+J1374+K1374+L1374</f>
        <v>461</v>
      </c>
      <c r="N1374" s="11">
        <f>H1374+J1374</f>
        <v>0</v>
      </c>
      <c r="O1374" s="11"/>
      <c r="P1374" s="11"/>
      <c r="Q1374" s="11"/>
      <c r="R1374" s="11"/>
      <c r="S1374" s="11">
        <f>M1374+O1374+P1374+Q1374+R1374</f>
        <v>461</v>
      </c>
      <c r="T1374" s="11">
        <f>N1374+P1374</f>
        <v>0</v>
      </c>
      <c r="U1374" s="11"/>
      <c r="V1374" s="11"/>
      <c r="W1374" s="11"/>
      <c r="X1374" s="11"/>
      <c r="Y1374" s="11">
        <f>S1374+U1374+V1374+W1374+X1374</f>
        <v>461</v>
      </c>
      <c r="Z1374" s="11">
        <f>T1374+V1374</f>
        <v>0</v>
      </c>
      <c r="AA1374" s="11"/>
      <c r="AB1374" s="11"/>
      <c r="AC1374" s="11">
        <v>6</v>
      </c>
      <c r="AD1374" s="11"/>
      <c r="AE1374" s="11">
        <f>Y1374+AA1374+AB1374+AC1374+AD1374</f>
        <v>467</v>
      </c>
      <c r="AF1374" s="11">
        <f>Z1374+AB1374</f>
        <v>0</v>
      </c>
      <c r="AG1374" s="11"/>
      <c r="AH1374" s="11"/>
      <c r="AI1374" s="11"/>
      <c r="AJ1374" s="11"/>
      <c r="AK1374" s="75">
        <f>AE1374+AG1374+AH1374+AI1374+AJ1374</f>
        <v>467</v>
      </c>
      <c r="AL1374" s="75">
        <f>AF1374+AH1374</f>
        <v>0</v>
      </c>
      <c r="AM1374" s="11"/>
      <c r="AN1374" s="11"/>
      <c r="AO1374" s="11"/>
      <c r="AP1374" s="11"/>
      <c r="AQ1374" s="11">
        <f>AK1374+AM1374+AN1374+AO1374+AP1374</f>
        <v>467</v>
      </c>
      <c r="AR1374" s="11">
        <f>AL1374+AN1374</f>
        <v>0</v>
      </c>
      <c r="AS1374" s="11"/>
      <c r="AT1374" s="11"/>
      <c r="AU1374" s="11"/>
      <c r="AV1374" s="11"/>
      <c r="AW1374" s="11">
        <f>AQ1374+AS1374+AT1374+AU1374+AV1374</f>
        <v>467</v>
      </c>
      <c r="AX1374" s="11">
        <f>AR1374+AT1374</f>
        <v>0</v>
      </c>
      <c r="AY1374" s="75"/>
      <c r="AZ1374" s="75"/>
      <c r="BA1374" s="75"/>
      <c r="BB1374" s="75"/>
      <c r="BC1374" s="75">
        <f>AW1374+AY1374+AZ1374+BA1374+BB1374</f>
        <v>467</v>
      </c>
      <c r="BD1374" s="75">
        <f>AX1374+AZ1374</f>
        <v>0</v>
      </c>
      <c r="BE1374" s="11"/>
      <c r="BF1374" s="11"/>
      <c r="BG1374" s="11"/>
      <c r="BH1374" s="11"/>
      <c r="BI1374" s="138">
        <f>BC1374+BE1374+BF1374+BG1374+BH1374</f>
        <v>467</v>
      </c>
      <c r="BJ1374" s="138">
        <f>BD1374+BF1374</f>
        <v>0</v>
      </c>
      <c r="BK1374" s="75"/>
      <c r="BL1374" s="75"/>
      <c r="BM1374" s="75"/>
      <c r="BN1374" s="75"/>
      <c r="BO1374" s="75">
        <f>BI1374+BK1374+BL1374+BM1374+BN1374</f>
        <v>467</v>
      </c>
      <c r="BP1374" s="75">
        <f>BJ1374+BL1374</f>
        <v>0</v>
      </c>
      <c r="BQ1374" s="11"/>
      <c r="BR1374" s="11"/>
      <c r="BS1374" s="11"/>
      <c r="BT1374" s="11"/>
      <c r="BU1374" s="11">
        <f>BO1374+BQ1374+BR1374+BS1374+BT1374</f>
        <v>467</v>
      </c>
      <c r="BV1374" s="11">
        <f>BP1374+BR1374</f>
        <v>0</v>
      </c>
      <c r="BW1374" s="75"/>
      <c r="BX1374" s="75"/>
      <c r="BY1374" s="75"/>
      <c r="BZ1374" s="75"/>
      <c r="CA1374" s="75">
        <f>BU1374+BW1374+BX1374+BY1374+BZ1374</f>
        <v>467</v>
      </c>
      <c r="CB1374" s="75">
        <f>BV1374+BX1374</f>
        <v>0</v>
      </c>
      <c r="CC1374" s="75"/>
      <c r="CD1374" s="75"/>
      <c r="CE1374" s="75"/>
      <c r="CF1374" s="75"/>
      <c r="CG1374" s="75">
        <f>CA1374+CC1374+CD1374+CE1374+CF1374</f>
        <v>467</v>
      </c>
      <c r="CH1374" s="75">
        <f>CB1374+CD1374</f>
        <v>0</v>
      </c>
      <c r="CI1374" s="11"/>
      <c r="CJ1374" s="11"/>
      <c r="CK1374" s="11"/>
      <c r="CL1374" s="11"/>
      <c r="CM1374" s="11">
        <f>CG1374+CI1374+CJ1374+CK1374+CL1374</f>
        <v>467</v>
      </c>
      <c r="CN1374" s="11">
        <f>CH1374+CJ1374</f>
        <v>0</v>
      </c>
    </row>
    <row r="1375" spans="1:92" hidden="1" x14ac:dyDescent="0.25">
      <c r="A1375" s="63"/>
      <c r="B1375" s="22"/>
      <c r="C1375" s="22"/>
      <c r="D1375" s="22"/>
      <c r="E1375" s="22"/>
      <c r="F1375" s="14"/>
      <c r="G1375" s="11"/>
      <c r="H1375" s="11"/>
      <c r="I1375" s="11"/>
      <c r="J1375" s="11"/>
      <c r="K1375" s="11"/>
      <c r="L1375" s="11"/>
      <c r="M1375" s="11"/>
      <c r="N1375" s="11"/>
      <c r="O1375" s="11"/>
      <c r="P1375" s="11"/>
      <c r="Q1375" s="11"/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1"/>
      <c r="AF1375" s="11"/>
      <c r="AG1375" s="11"/>
      <c r="AH1375" s="11"/>
      <c r="AI1375" s="11"/>
      <c r="AJ1375" s="11"/>
      <c r="AK1375" s="75"/>
      <c r="AL1375" s="75"/>
      <c r="AM1375" s="11"/>
      <c r="AN1375" s="11"/>
      <c r="AO1375" s="11"/>
      <c r="AP1375" s="11"/>
      <c r="AQ1375" s="11"/>
      <c r="AR1375" s="11"/>
      <c r="AS1375" s="11"/>
      <c r="AT1375" s="11"/>
      <c r="AU1375" s="11"/>
      <c r="AV1375" s="11"/>
      <c r="AW1375" s="11"/>
      <c r="AX1375" s="11"/>
      <c r="AY1375" s="75"/>
      <c r="AZ1375" s="75"/>
      <c r="BA1375" s="75"/>
      <c r="BB1375" s="75"/>
      <c r="BC1375" s="75"/>
      <c r="BD1375" s="75"/>
      <c r="BE1375" s="11"/>
      <c r="BF1375" s="11"/>
      <c r="BG1375" s="11"/>
      <c r="BH1375" s="11"/>
      <c r="BI1375" s="138"/>
      <c r="BJ1375" s="138"/>
      <c r="BK1375" s="75"/>
      <c r="BL1375" s="75"/>
      <c r="BM1375" s="75"/>
      <c r="BN1375" s="75"/>
      <c r="BO1375" s="75"/>
      <c r="BP1375" s="75"/>
      <c r="BQ1375" s="11"/>
      <c r="BR1375" s="11"/>
      <c r="BS1375" s="11"/>
      <c r="BT1375" s="11"/>
      <c r="BU1375" s="11"/>
      <c r="BV1375" s="11"/>
      <c r="BW1375" s="75"/>
      <c r="BX1375" s="75"/>
      <c r="BY1375" s="75"/>
      <c r="BZ1375" s="75"/>
      <c r="CA1375" s="75"/>
      <c r="CB1375" s="75"/>
      <c r="CC1375" s="75"/>
      <c r="CD1375" s="75"/>
      <c r="CE1375" s="75"/>
      <c r="CF1375" s="75"/>
      <c r="CG1375" s="75"/>
      <c r="CH1375" s="75"/>
      <c r="CI1375" s="11"/>
      <c r="CJ1375" s="11"/>
      <c r="CK1375" s="11"/>
      <c r="CL1375" s="11"/>
      <c r="CM1375" s="11"/>
      <c r="CN1375" s="11"/>
    </row>
    <row r="1376" spans="1:92" ht="51.75" hidden="1" customHeight="1" x14ac:dyDescent="0.3">
      <c r="A1376" s="60" t="s">
        <v>744</v>
      </c>
      <c r="B1376" s="8">
        <v>923</v>
      </c>
      <c r="C1376" s="8"/>
      <c r="D1376" s="8"/>
      <c r="E1376" s="8"/>
      <c r="F1376" s="8"/>
      <c r="G1376" s="10">
        <f t="shared" ref="G1376:AL1376" si="4152">G1378+G1402+G1479+G1486</f>
        <v>137893</v>
      </c>
      <c r="H1376" s="10">
        <f t="shared" si="4152"/>
        <v>0</v>
      </c>
      <c r="I1376" s="11">
        <f t="shared" si="4152"/>
        <v>0</v>
      </c>
      <c r="J1376" s="11">
        <f t="shared" si="4152"/>
        <v>0</v>
      </c>
      <c r="K1376" s="11">
        <f t="shared" si="4152"/>
        <v>0</v>
      </c>
      <c r="L1376" s="11">
        <f t="shared" si="4152"/>
        <v>0</v>
      </c>
      <c r="M1376" s="10">
        <f t="shared" si="4152"/>
        <v>137893</v>
      </c>
      <c r="N1376" s="10">
        <f t="shared" si="4152"/>
        <v>0</v>
      </c>
      <c r="O1376" s="10">
        <f t="shared" si="4152"/>
        <v>0</v>
      </c>
      <c r="P1376" s="10">
        <f t="shared" si="4152"/>
        <v>4609</v>
      </c>
      <c r="Q1376" s="10">
        <f t="shared" si="4152"/>
        <v>0</v>
      </c>
      <c r="R1376" s="10">
        <f t="shared" si="4152"/>
        <v>0</v>
      </c>
      <c r="S1376" s="10">
        <f t="shared" si="4152"/>
        <v>142502</v>
      </c>
      <c r="T1376" s="10">
        <f t="shared" si="4152"/>
        <v>4609</v>
      </c>
      <c r="U1376" s="10">
        <f t="shared" si="4152"/>
        <v>0</v>
      </c>
      <c r="V1376" s="10">
        <f t="shared" si="4152"/>
        <v>0</v>
      </c>
      <c r="W1376" s="10">
        <f t="shared" si="4152"/>
        <v>0</v>
      </c>
      <c r="X1376" s="10">
        <f t="shared" si="4152"/>
        <v>0</v>
      </c>
      <c r="Y1376" s="10">
        <f t="shared" si="4152"/>
        <v>142502</v>
      </c>
      <c r="Z1376" s="10">
        <f t="shared" si="4152"/>
        <v>4609</v>
      </c>
      <c r="AA1376" s="10">
        <f t="shared" si="4152"/>
        <v>0</v>
      </c>
      <c r="AB1376" s="10">
        <f t="shared" si="4152"/>
        <v>0</v>
      </c>
      <c r="AC1376" s="10">
        <f t="shared" si="4152"/>
        <v>0</v>
      </c>
      <c r="AD1376" s="10">
        <f t="shared" si="4152"/>
        <v>-5034</v>
      </c>
      <c r="AE1376" s="10">
        <f t="shared" si="4152"/>
        <v>137468</v>
      </c>
      <c r="AF1376" s="10">
        <f t="shared" si="4152"/>
        <v>4609</v>
      </c>
      <c r="AG1376" s="10">
        <f t="shared" si="4152"/>
        <v>0</v>
      </c>
      <c r="AH1376" s="10">
        <f t="shared" si="4152"/>
        <v>0</v>
      </c>
      <c r="AI1376" s="10">
        <f t="shared" si="4152"/>
        <v>0</v>
      </c>
      <c r="AJ1376" s="10">
        <f t="shared" si="4152"/>
        <v>0</v>
      </c>
      <c r="AK1376" s="77">
        <f t="shared" si="4152"/>
        <v>137468</v>
      </c>
      <c r="AL1376" s="77">
        <f t="shared" si="4152"/>
        <v>4609</v>
      </c>
      <c r="AM1376" s="10">
        <f t="shared" ref="AM1376:BD1376" si="4153">AM1378+AM1402+AM1479+AM1486</f>
        <v>0</v>
      </c>
      <c r="AN1376" s="10">
        <f t="shared" si="4153"/>
        <v>0</v>
      </c>
      <c r="AO1376" s="10">
        <f t="shared" si="4153"/>
        <v>0</v>
      </c>
      <c r="AP1376" s="10">
        <f t="shared" si="4153"/>
        <v>0</v>
      </c>
      <c r="AQ1376" s="10">
        <f t="shared" si="4153"/>
        <v>137468</v>
      </c>
      <c r="AR1376" s="10">
        <f t="shared" si="4153"/>
        <v>4609</v>
      </c>
      <c r="AS1376" s="10">
        <f t="shared" si="4153"/>
        <v>0</v>
      </c>
      <c r="AT1376" s="10">
        <f t="shared" si="4153"/>
        <v>0</v>
      </c>
      <c r="AU1376" s="10">
        <f t="shared" si="4153"/>
        <v>3676</v>
      </c>
      <c r="AV1376" s="10">
        <f t="shared" si="4153"/>
        <v>-244</v>
      </c>
      <c r="AW1376" s="10">
        <f t="shared" si="4153"/>
        <v>140900</v>
      </c>
      <c r="AX1376" s="10">
        <f t="shared" si="4153"/>
        <v>4609</v>
      </c>
      <c r="AY1376" s="77">
        <f t="shared" si="4153"/>
        <v>0</v>
      </c>
      <c r="AZ1376" s="77">
        <f t="shared" si="4153"/>
        <v>-193</v>
      </c>
      <c r="BA1376" s="77">
        <f t="shared" si="4153"/>
        <v>17307</v>
      </c>
      <c r="BB1376" s="77">
        <f t="shared" si="4153"/>
        <v>0</v>
      </c>
      <c r="BC1376" s="77">
        <f t="shared" si="4153"/>
        <v>158014</v>
      </c>
      <c r="BD1376" s="77">
        <f t="shared" si="4153"/>
        <v>4416</v>
      </c>
      <c r="BE1376" s="10">
        <f t="shared" ref="BE1376:BJ1376" si="4154">BE1378+BE1402+BE1479+BE1486</f>
        <v>0</v>
      </c>
      <c r="BF1376" s="10">
        <f t="shared" si="4154"/>
        <v>0</v>
      </c>
      <c r="BG1376" s="10">
        <f t="shared" si="4154"/>
        <v>0</v>
      </c>
      <c r="BH1376" s="10">
        <f t="shared" si="4154"/>
        <v>0</v>
      </c>
      <c r="BI1376" s="135">
        <f t="shared" si="4154"/>
        <v>158014</v>
      </c>
      <c r="BJ1376" s="135">
        <f t="shared" si="4154"/>
        <v>4416</v>
      </c>
      <c r="BK1376" s="77">
        <f t="shared" ref="BK1376:BP1376" si="4155">BK1378+BK1402+BK1479+BK1486</f>
        <v>0</v>
      </c>
      <c r="BL1376" s="77">
        <f t="shared" si="4155"/>
        <v>0</v>
      </c>
      <c r="BM1376" s="77">
        <f t="shared" si="4155"/>
        <v>1834</v>
      </c>
      <c r="BN1376" s="77">
        <f t="shared" si="4155"/>
        <v>0</v>
      </c>
      <c r="BO1376" s="77">
        <f t="shared" si="4155"/>
        <v>159848</v>
      </c>
      <c r="BP1376" s="77">
        <f t="shared" si="4155"/>
        <v>4416</v>
      </c>
      <c r="BQ1376" s="10">
        <f t="shared" ref="BQ1376:BV1376" si="4156">BQ1378+BQ1402+BQ1479+BQ1486</f>
        <v>0</v>
      </c>
      <c r="BR1376" s="10">
        <f t="shared" si="4156"/>
        <v>0</v>
      </c>
      <c r="BS1376" s="10">
        <f t="shared" si="4156"/>
        <v>0</v>
      </c>
      <c r="BT1376" s="10">
        <f t="shared" si="4156"/>
        <v>0</v>
      </c>
      <c r="BU1376" s="10">
        <f t="shared" si="4156"/>
        <v>159848</v>
      </c>
      <c r="BV1376" s="10">
        <f t="shared" si="4156"/>
        <v>4416</v>
      </c>
      <c r="BW1376" s="77">
        <f t="shared" ref="BW1376:CB1376" si="4157">BW1378+BW1402+BW1479+BW1486</f>
        <v>0</v>
      </c>
      <c r="BX1376" s="77">
        <f t="shared" si="4157"/>
        <v>0</v>
      </c>
      <c r="BY1376" s="77">
        <f t="shared" si="4157"/>
        <v>0</v>
      </c>
      <c r="BZ1376" s="77">
        <f t="shared" si="4157"/>
        <v>0</v>
      </c>
      <c r="CA1376" s="77">
        <f t="shared" si="4157"/>
        <v>159848</v>
      </c>
      <c r="CB1376" s="77">
        <f t="shared" si="4157"/>
        <v>4416</v>
      </c>
      <c r="CC1376" s="77">
        <f t="shared" ref="CC1376:CH1376" si="4158">CC1378+CC1402+CC1479+CC1486</f>
        <v>0</v>
      </c>
      <c r="CD1376" s="77">
        <f t="shared" si="4158"/>
        <v>0</v>
      </c>
      <c r="CE1376" s="77">
        <f t="shared" si="4158"/>
        <v>0</v>
      </c>
      <c r="CF1376" s="77">
        <f t="shared" si="4158"/>
        <v>0</v>
      </c>
      <c r="CG1376" s="77">
        <f t="shared" si="4158"/>
        <v>159848</v>
      </c>
      <c r="CH1376" s="77">
        <f t="shared" si="4158"/>
        <v>4416</v>
      </c>
      <c r="CI1376" s="10">
        <f t="shared" ref="CI1376:CN1376" si="4159">CI1378+CI1402+CI1479+CI1486</f>
        <v>0</v>
      </c>
      <c r="CJ1376" s="10">
        <f t="shared" si="4159"/>
        <v>120</v>
      </c>
      <c r="CK1376" s="10">
        <f t="shared" si="4159"/>
        <v>0</v>
      </c>
      <c r="CL1376" s="10">
        <f t="shared" si="4159"/>
        <v>-472</v>
      </c>
      <c r="CM1376" s="10">
        <f t="shared" si="4159"/>
        <v>159496</v>
      </c>
      <c r="CN1376" s="10">
        <f t="shared" si="4159"/>
        <v>4536</v>
      </c>
    </row>
    <row r="1377" spans="1:92" ht="15.75" hidden="1" customHeight="1" x14ac:dyDescent="0.3">
      <c r="A1377" s="60"/>
      <c r="B1377" s="8"/>
      <c r="C1377" s="8"/>
      <c r="D1377" s="8"/>
      <c r="E1377" s="8"/>
      <c r="F1377" s="8"/>
      <c r="G1377" s="10"/>
      <c r="H1377" s="10"/>
      <c r="I1377" s="11"/>
      <c r="J1377" s="11"/>
      <c r="K1377" s="11"/>
      <c r="L1377" s="11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0"/>
      <c r="AF1377" s="10"/>
      <c r="AG1377" s="10"/>
      <c r="AH1377" s="10"/>
      <c r="AI1377" s="10"/>
      <c r="AJ1377" s="10"/>
      <c r="AK1377" s="77"/>
      <c r="AL1377" s="77"/>
      <c r="AM1377" s="10"/>
      <c r="AN1377" s="10"/>
      <c r="AO1377" s="10"/>
      <c r="AP1377" s="10"/>
      <c r="AQ1377" s="10"/>
      <c r="AR1377" s="10"/>
      <c r="AS1377" s="10"/>
      <c r="AT1377" s="10"/>
      <c r="AU1377" s="10"/>
      <c r="AV1377" s="10"/>
      <c r="AW1377" s="10"/>
      <c r="AX1377" s="10"/>
      <c r="AY1377" s="77"/>
      <c r="AZ1377" s="77"/>
      <c r="BA1377" s="77"/>
      <c r="BB1377" s="77"/>
      <c r="BC1377" s="77"/>
      <c r="BD1377" s="77"/>
      <c r="BE1377" s="10"/>
      <c r="BF1377" s="10"/>
      <c r="BG1377" s="10"/>
      <c r="BH1377" s="10"/>
      <c r="BI1377" s="135"/>
      <c r="BJ1377" s="135"/>
      <c r="BK1377" s="77"/>
      <c r="BL1377" s="77"/>
      <c r="BM1377" s="77"/>
      <c r="BN1377" s="77"/>
      <c r="BO1377" s="77"/>
      <c r="BP1377" s="77"/>
      <c r="BQ1377" s="10"/>
      <c r="BR1377" s="10"/>
      <c r="BS1377" s="10"/>
      <c r="BT1377" s="10"/>
      <c r="BU1377" s="10"/>
      <c r="BV1377" s="10"/>
      <c r="BW1377" s="77"/>
      <c r="BX1377" s="77"/>
      <c r="BY1377" s="77"/>
      <c r="BZ1377" s="77"/>
      <c r="CA1377" s="77"/>
      <c r="CB1377" s="77"/>
      <c r="CC1377" s="77"/>
      <c r="CD1377" s="77"/>
      <c r="CE1377" s="77"/>
      <c r="CF1377" s="77"/>
      <c r="CG1377" s="77"/>
      <c r="CH1377" s="77"/>
      <c r="CI1377" s="10"/>
      <c r="CJ1377" s="10"/>
      <c r="CK1377" s="10"/>
      <c r="CL1377" s="10"/>
      <c r="CM1377" s="10"/>
      <c r="CN1377" s="10"/>
    </row>
    <row r="1378" spans="1:92" ht="75" hidden="1" x14ac:dyDescent="0.3">
      <c r="A1378" s="57" t="s">
        <v>107</v>
      </c>
      <c r="B1378" s="12">
        <v>923</v>
      </c>
      <c r="C1378" s="12" t="s">
        <v>22</v>
      </c>
      <c r="D1378" s="12" t="s">
        <v>30</v>
      </c>
      <c r="E1378" s="12"/>
      <c r="F1378" s="12"/>
      <c r="G1378" s="30">
        <f t="shared" ref="G1378:R1380" si="4160">G1379</f>
        <v>3194</v>
      </c>
      <c r="H1378" s="30">
        <f t="shared" si="4160"/>
        <v>0</v>
      </c>
      <c r="I1378" s="11">
        <f t="shared" si="4160"/>
        <v>0</v>
      </c>
      <c r="J1378" s="11">
        <f t="shared" si="4160"/>
        <v>0</v>
      </c>
      <c r="K1378" s="11">
        <f t="shared" si="4160"/>
        <v>0</v>
      </c>
      <c r="L1378" s="11">
        <f t="shared" si="4160"/>
        <v>0</v>
      </c>
      <c r="M1378" s="30">
        <f t="shared" si="4160"/>
        <v>3194</v>
      </c>
      <c r="N1378" s="30">
        <f t="shared" si="4160"/>
        <v>0</v>
      </c>
      <c r="O1378" s="30">
        <f t="shared" si="4160"/>
        <v>0</v>
      </c>
      <c r="P1378" s="30">
        <f t="shared" si="4160"/>
        <v>235</v>
      </c>
      <c r="Q1378" s="30">
        <f t="shared" si="4160"/>
        <v>0</v>
      </c>
      <c r="R1378" s="30">
        <f t="shared" si="4160"/>
        <v>0</v>
      </c>
      <c r="S1378" s="30">
        <f t="shared" ref="S1378:AH1383" si="4161">S1379</f>
        <v>3429</v>
      </c>
      <c r="T1378" s="30">
        <f t="shared" si="4161"/>
        <v>235</v>
      </c>
      <c r="U1378" s="30">
        <f t="shared" si="4161"/>
        <v>0</v>
      </c>
      <c r="V1378" s="30">
        <f t="shared" si="4161"/>
        <v>0</v>
      </c>
      <c r="W1378" s="30">
        <f t="shared" si="4161"/>
        <v>0</v>
      </c>
      <c r="X1378" s="30">
        <f t="shared" si="4161"/>
        <v>0</v>
      </c>
      <c r="Y1378" s="30">
        <f t="shared" si="4161"/>
        <v>3429</v>
      </c>
      <c r="Z1378" s="30">
        <f t="shared" si="4161"/>
        <v>235</v>
      </c>
      <c r="AA1378" s="30">
        <f t="shared" si="4161"/>
        <v>0</v>
      </c>
      <c r="AB1378" s="30">
        <f t="shared" si="4161"/>
        <v>0</v>
      </c>
      <c r="AC1378" s="30">
        <f t="shared" si="4161"/>
        <v>0</v>
      </c>
      <c r="AD1378" s="30">
        <f t="shared" si="4161"/>
        <v>0</v>
      </c>
      <c r="AE1378" s="30">
        <f t="shared" si="4161"/>
        <v>3429</v>
      </c>
      <c r="AF1378" s="30">
        <f t="shared" si="4161"/>
        <v>235</v>
      </c>
      <c r="AG1378" s="30">
        <f t="shared" si="4161"/>
        <v>0</v>
      </c>
      <c r="AH1378" s="30">
        <f t="shared" si="4161"/>
        <v>0</v>
      </c>
      <c r="AI1378" s="30">
        <f t="shared" ref="AG1378:AV1383" si="4162">AI1379</f>
        <v>0</v>
      </c>
      <c r="AJ1378" s="30">
        <f t="shared" si="4162"/>
        <v>0</v>
      </c>
      <c r="AK1378" s="85">
        <f t="shared" si="4162"/>
        <v>3429</v>
      </c>
      <c r="AL1378" s="85">
        <f t="shared" si="4162"/>
        <v>235</v>
      </c>
      <c r="AM1378" s="30">
        <f t="shared" si="4162"/>
        <v>0</v>
      </c>
      <c r="AN1378" s="30">
        <f t="shared" si="4162"/>
        <v>0</v>
      </c>
      <c r="AO1378" s="30">
        <f t="shared" si="4162"/>
        <v>0</v>
      </c>
      <c r="AP1378" s="30">
        <f t="shared" si="4162"/>
        <v>0</v>
      </c>
      <c r="AQ1378" s="30">
        <f t="shared" si="4162"/>
        <v>3429</v>
      </c>
      <c r="AR1378" s="30">
        <f t="shared" si="4162"/>
        <v>235</v>
      </c>
      <c r="AS1378" s="30">
        <f t="shared" si="4162"/>
        <v>0</v>
      </c>
      <c r="AT1378" s="30">
        <f t="shared" si="4162"/>
        <v>0</v>
      </c>
      <c r="AU1378" s="30">
        <f t="shared" si="4162"/>
        <v>0</v>
      </c>
      <c r="AV1378" s="30">
        <f t="shared" si="4162"/>
        <v>0</v>
      </c>
      <c r="AW1378" s="30">
        <f t="shared" ref="AS1378:BH1383" si="4163">AW1379</f>
        <v>3429</v>
      </c>
      <c r="AX1378" s="30">
        <f t="shared" si="4163"/>
        <v>235</v>
      </c>
      <c r="AY1378" s="85">
        <f t="shared" si="4163"/>
        <v>0</v>
      </c>
      <c r="AZ1378" s="85">
        <f t="shared" si="4163"/>
        <v>0</v>
      </c>
      <c r="BA1378" s="85">
        <f t="shared" si="4163"/>
        <v>0</v>
      </c>
      <c r="BB1378" s="85">
        <f t="shared" si="4163"/>
        <v>0</v>
      </c>
      <c r="BC1378" s="85">
        <f t="shared" si="4163"/>
        <v>3429</v>
      </c>
      <c r="BD1378" s="85">
        <f t="shared" si="4163"/>
        <v>235</v>
      </c>
      <c r="BE1378" s="30">
        <f t="shared" si="4163"/>
        <v>0</v>
      </c>
      <c r="BF1378" s="30">
        <f t="shared" si="4163"/>
        <v>0</v>
      </c>
      <c r="BG1378" s="30">
        <f t="shared" si="4163"/>
        <v>0</v>
      </c>
      <c r="BH1378" s="30">
        <f t="shared" si="4163"/>
        <v>0</v>
      </c>
      <c r="BI1378" s="144">
        <f t="shared" ref="BE1378:BT1383" si="4164">BI1379</f>
        <v>3429</v>
      </c>
      <c r="BJ1378" s="144">
        <f t="shared" si="4164"/>
        <v>235</v>
      </c>
      <c r="BK1378" s="85">
        <f t="shared" si="4164"/>
        <v>0</v>
      </c>
      <c r="BL1378" s="85">
        <f t="shared" si="4164"/>
        <v>0</v>
      </c>
      <c r="BM1378" s="85">
        <f t="shared" si="4164"/>
        <v>0</v>
      </c>
      <c r="BN1378" s="85">
        <f t="shared" si="4164"/>
        <v>0</v>
      </c>
      <c r="BO1378" s="85">
        <f t="shared" si="4164"/>
        <v>3429</v>
      </c>
      <c r="BP1378" s="85">
        <f t="shared" si="4164"/>
        <v>235</v>
      </c>
      <c r="BQ1378" s="30">
        <f t="shared" si="4164"/>
        <v>0</v>
      </c>
      <c r="BR1378" s="30">
        <f t="shared" si="4164"/>
        <v>0</v>
      </c>
      <c r="BS1378" s="30">
        <f t="shared" si="4164"/>
        <v>0</v>
      </c>
      <c r="BT1378" s="30">
        <f t="shared" si="4164"/>
        <v>0</v>
      </c>
      <c r="BU1378" s="30">
        <f t="shared" ref="BQ1378:CF1383" si="4165">BU1379</f>
        <v>3429</v>
      </c>
      <c r="BV1378" s="30">
        <f t="shared" si="4165"/>
        <v>235</v>
      </c>
      <c r="BW1378" s="85">
        <f t="shared" si="4165"/>
        <v>0</v>
      </c>
      <c r="BX1378" s="85">
        <f t="shared" si="4165"/>
        <v>0</v>
      </c>
      <c r="BY1378" s="85">
        <f t="shared" si="4165"/>
        <v>0</v>
      </c>
      <c r="BZ1378" s="85">
        <f t="shared" si="4165"/>
        <v>0</v>
      </c>
      <c r="CA1378" s="85">
        <f t="shared" si="4165"/>
        <v>3429</v>
      </c>
      <c r="CB1378" s="85">
        <f t="shared" si="4165"/>
        <v>235</v>
      </c>
      <c r="CC1378" s="85">
        <f t="shared" si="4165"/>
        <v>0</v>
      </c>
      <c r="CD1378" s="85">
        <f t="shared" si="4165"/>
        <v>0</v>
      </c>
      <c r="CE1378" s="85">
        <f t="shared" si="4165"/>
        <v>0</v>
      </c>
      <c r="CF1378" s="85">
        <f t="shared" si="4165"/>
        <v>0</v>
      </c>
      <c r="CG1378" s="85">
        <f t="shared" ref="CC1378:CN1383" si="4166">CG1379</f>
        <v>3429</v>
      </c>
      <c r="CH1378" s="85">
        <f t="shared" si="4166"/>
        <v>235</v>
      </c>
      <c r="CI1378" s="30">
        <f t="shared" si="4166"/>
        <v>-37</v>
      </c>
      <c r="CJ1378" s="30">
        <f t="shared" si="4166"/>
        <v>32</v>
      </c>
      <c r="CK1378" s="30">
        <f t="shared" si="4166"/>
        <v>0</v>
      </c>
      <c r="CL1378" s="30">
        <f t="shared" si="4166"/>
        <v>0</v>
      </c>
      <c r="CM1378" s="30">
        <f t="shared" si="4166"/>
        <v>3424</v>
      </c>
      <c r="CN1378" s="30">
        <f t="shared" si="4166"/>
        <v>267</v>
      </c>
    </row>
    <row r="1379" spans="1:92" ht="49.5" hidden="1" x14ac:dyDescent="0.25">
      <c r="A1379" s="51" t="s">
        <v>501</v>
      </c>
      <c r="B1379" s="14">
        <v>923</v>
      </c>
      <c r="C1379" s="14" t="s">
        <v>22</v>
      </c>
      <c r="D1379" s="14" t="s">
        <v>30</v>
      </c>
      <c r="E1379" s="14" t="s">
        <v>78</v>
      </c>
      <c r="F1379" s="14"/>
      <c r="G1379" s="18">
        <f t="shared" si="4160"/>
        <v>3194</v>
      </c>
      <c r="H1379" s="18">
        <f t="shared" si="4160"/>
        <v>0</v>
      </c>
      <c r="I1379" s="11">
        <f t="shared" si="4160"/>
        <v>0</v>
      </c>
      <c r="J1379" s="11">
        <f t="shared" si="4160"/>
        <v>0</v>
      </c>
      <c r="K1379" s="11">
        <f t="shared" si="4160"/>
        <v>0</v>
      </c>
      <c r="L1379" s="11">
        <f t="shared" si="4160"/>
        <v>0</v>
      </c>
      <c r="M1379" s="18">
        <f t="shared" si="4160"/>
        <v>3194</v>
      </c>
      <c r="N1379" s="18">
        <f t="shared" si="4160"/>
        <v>0</v>
      </c>
      <c r="O1379" s="11">
        <f t="shared" si="4160"/>
        <v>0</v>
      </c>
      <c r="P1379" s="11">
        <f t="shared" si="4160"/>
        <v>235</v>
      </c>
      <c r="Q1379" s="11">
        <f t="shared" si="4160"/>
        <v>0</v>
      </c>
      <c r="R1379" s="11">
        <f t="shared" si="4160"/>
        <v>0</v>
      </c>
      <c r="S1379" s="18">
        <f t="shared" si="4161"/>
        <v>3429</v>
      </c>
      <c r="T1379" s="18">
        <f t="shared" si="4161"/>
        <v>235</v>
      </c>
      <c r="U1379" s="11">
        <f t="shared" si="4161"/>
        <v>0</v>
      </c>
      <c r="V1379" s="11">
        <f t="shared" si="4161"/>
        <v>0</v>
      </c>
      <c r="W1379" s="11">
        <f t="shared" si="4161"/>
        <v>0</v>
      </c>
      <c r="X1379" s="11">
        <f t="shared" si="4161"/>
        <v>0</v>
      </c>
      <c r="Y1379" s="18">
        <f t="shared" si="4161"/>
        <v>3429</v>
      </c>
      <c r="Z1379" s="18">
        <f t="shared" si="4161"/>
        <v>235</v>
      </c>
      <c r="AA1379" s="11">
        <f t="shared" si="4161"/>
        <v>0</v>
      </c>
      <c r="AB1379" s="11">
        <f t="shared" si="4161"/>
        <v>0</v>
      </c>
      <c r="AC1379" s="11">
        <f t="shared" si="4161"/>
        <v>0</v>
      </c>
      <c r="AD1379" s="11">
        <f t="shared" si="4161"/>
        <v>0</v>
      </c>
      <c r="AE1379" s="18">
        <f t="shared" si="4161"/>
        <v>3429</v>
      </c>
      <c r="AF1379" s="18">
        <f t="shared" si="4161"/>
        <v>235</v>
      </c>
      <c r="AG1379" s="11">
        <f t="shared" si="4162"/>
        <v>0</v>
      </c>
      <c r="AH1379" s="11">
        <f t="shared" si="4162"/>
        <v>0</v>
      </c>
      <c r="AI1379" s="11">
        <f t="shared" si="4162"/>
        <v>0</v>
      </c>
      <c r="AJ1379" s="11">
        <f t="shared" si="4162"/>
        <v>0</v>
      </c>
      <c r="AK1379" s="81">
        <f t="shared" si="4162"/>
        <v>3429</v>
      </c>
      <c r="AL1379" s="81">
        <f t="shared" si="4162"/>
        <v>235</v>
      </c>
      <c r="AM1379" s="11">
        <f t="shared" si="4162"/>
        <v>0</v>
      </c>
      <c r="AN1379" s="11">
        <f t="shared" si="4162"/>
        <v>0</v>
      </c>
      <c r="AO1379" s="11">
        <f t="shared" si="4162"/>
        <v>0</v>
      </c>
      <c r="AP1379" s="11">
        <f t="shared" si="4162"/>
        <v>0</v>
      </c>
      <c r="AQ1379" s="18">
        <f t="shared" si="4162"/>
        <v>3429</v>
      </c>
      <c r="AR1379" s="18">
        <f t="shared" si="4162"/>
        <v>235</v>
      </c>
      <c r="AS1379" s="11">
        <f t="shared" si="4163"/>
        <v>0</v>
      </c>
      <c r="AT1379" s="11">
        <f t="shared" si="4163"/>
        <v>0</v>
      </c>
      <c r="AU1379" s="11">
        <f t="shared" si="4163"/>
        <v>0</v>
      </c>
      <c r="AV1379" s="11">
        <f t="shared" si="4163"/>
        <v>0</v>
      </c>
      <c r="AW1379" s="18">
        <f t="shared" si="4163"/>
        <v>3429</v>
      </c>
      <c r="AX1379" s="18">
        <f t="shared" si="4163"/>
        <v>235</v>
      </c>
      <c r="AY1379" s="75">
        <f t="shared" si="4163"/>
        <v>0</v>
      </c>
      <c r="AZ1379" s="75">
        <f t="shared" si="4163"/>
        <v>0</v>
      </c>
      <c r="BA1379" s="75">
        <f t="shared" si="4163"/>
        <v>0</v>
      </c>
      <c r="BB1379" s="75">
        <f t="shared" si="4163"/>
        <v>0</v>
      </c>
      <c r="BC1379" s="81">
        <f t="shared" si="4163"/>
        <v>3429</v>
      </c>
      <c r="BD1379" s="81">
        <f t="shared" si="4163"/>
        <v>235</v>
      </c>
      <c r="BE1379" s="11">
        <f t="shared" si="4164"/>
        <v>0</v>
      </c>
      <c r="BF1379" s="11">
        <f t="shared" si="4164"/>
        <v>0</v>
      </c>
      <c r="BG1379" s="11">
        <f t="shared" si="4164"/>
        <v>0</v>
      </c>
      <c r="BH1379" s="11">
        <f t="shared" si="4164"/>
        <v>0</v>
      </c>
      <c r="BI1379" s="140">
        <f t="shared" si="4164"/>
        <v>3429</v>
      </c>
      <c r="BJ1379" s="140">
        <f t="shared" si="4164"/>
        <v>235</v>
      </c>
      <c r="BK1379" s="75">
        <f t="shared" si="4164"/>
        <v>0</v>
      </c>
      <c r="BL1379" s="75">
        <f t="shared" si="4164"/>
        <v>0</v>
      </c>
      <c r="BM1379" s="75">
        <f t="shared" si="4164"/>
        <v>0</v>
      </c>
      <c r="BN1379" s="75">
        <f t="shared" si="4164"/>
        <v>0</v>
      </c>
      <c r="BO1379" s="81">
        <f t="shared" si="4164"/>
        <v>3429</v>
      </c>
      <c r="BP1379" s="81">
        <f t="shared" si="4164"/>
        <v>235</v>
      </c>
      <c r="BQ1379" s="11">
        <f t="shared" si="4165"/>
        <v>0</v>
      </c>
      <c r="BR1379" s="11">
        <f t="shared" si="4165"/>
        <v>0</v>
      </c>
      <c r="BS1379" s="11">
        <f t="shared" si="4165"/>
        <v>0</v>
      </c>
      <c r="BT1379" s="11">
        <f t="shared" si="4165"/>
        <v>0</v>
      </c>
      <c r="BU1379" s="18">
        <f t="shared" si="4165"/>
        <v>3429</v>
      </c>
      <c r="BV1379" s="18">
        <f t="shared" si="4165"/>
        <v>235</v>
      </c>
      <c r="BW1379" s="75">
        <f t="shared" si="4165"/>
        <v>0</v>
      </c>
      <c r="BX1379" s="75">
        <f t="shared" si="4165"/>
        <v>0</v>
      </c>
      <c r="BY1379" s="75">
        <f t="shared" si="4165"/>
        <v>0</v>
      </c>
      <c r="BZ1379" s="75">
        <f t="shared" si="4165"/>
        <v>0</v>
      </c>
      <c r="CA1379" s="81">
        <f t="shared" si="4165"/>
        <v>3429</v>
      </c>
      <c r="CB1379" s="81">
        <f t="shared" si="4165"/>
        <v>235</v>
      </c>
      <c r="CC1379" s="75">
        <f t="shared" si="4166"/>
        <v>0</v>
      </c>
      <c r="CD1379" s="75">
        <f t="shared" si="4166"/>
        <v>0</v>
      </c>
      <c r="CE1379" s="75">
        <f t="shared" si="4166"/>
        <v>0</v>
      </c>
      <c r="CF1379" s="75">
        <f t="shared" si="4166"/>
        <v>0</v>
      </c>
      <c r="CG1379" s="81">
        <f t="shared" si="4166"/>
        <v>3429</v>
      </c>
      <c r="CH1379" s="81">
        <f t="shared" si="4166"/>
        <v>235</v>
      </c>
      <c r="CI1379" s="11">
        <f t="shared" si="4166"/>
        <v>-37</v>
      </c>
      <c r="CJ1379" s="11">
        <f t="shared" si="4166"/>
        <v>32</v>
      </c>
      <c r="CK1379" s="11">
        <f t="shared" si="4166"/>
        <v>0</v>
      </c>
      <c r="CL1379" s="11">
        <f t="shared" si="4166"/>
        <v>0</v>
      </c>
      <c r="CM1379" s="18">
        <f t="shared" si="4166"/>
        <v>3424</v>
      </c>
      <c r="CN1379" s="18">
        <f t="shared" si="4166"/>
        <v>267</v>
      </c>
    </row>
    <row r="1380" spans="1:92" hidden="1" x14ac:dyDescent="0.25">
      <c r="A1380" s="55" t="s">
        <v>79</v>
      </c>
      <c r="B1380" s="14">
        <v>923</v>
      </c>
      <c r="C1380" s="14" t="s">
        <v>22</v>
      </c>
      <c r="D1380" s="14" t="s">
        <v>30</v>
      </c>
      <c r="E1380" s="14" t="s">
        <v>103</v>
      </c>
      <c r="F1380" s="14"/>
      <c r="G1380" s="11">
        <f t="shared" si="4160"/>
        <v>3194</v>
      </c>
      <c r="H1380" s="11">
        <f t="shared" si="4160"/>
        <v>0</v>
      </c>
      <c r="I1380" s="11">
        <f t="shared" si="4160"/>
        <v>0</v>
      </c>
      <c r="J1380" s="11">
        <f t="shared" si="4160"/>
        <v>0</v>
      </c>
      <c r="K1380" s="11">
        <f t="shared" si="4160"/>
        <v>0</v>
      </c>
      <c r="L1380" s="11">
        <f t="shared" si="4160"/>
        <v>0</v>
      </c>
      <c r="M1380" s="11">
        <f t="shared" si="4160"/>
        <v>3194</v>
      </c>
      <c r="N1380" s="11">
        <f t="shared" si="4160"/>
        <v>0</v>
      </c>
      <c r="O1380" s="11">
        <f t="shared" ref="O1380:T1380" si="4167">O1381+O1385</f>
        <v>0</v>
      </c>
      <c r="P1380" s="11">
        <f t="shared" si="4167"/>
        <v>235</v>
      </c>
      <c r="Q1380" s="11">
        <f t="shared" si="4167"/>
        <v>0</v>
      </c>
      <c r="R1380" s="11">
        <f t="shared" si="4167"/>
        <v>0</v>
      </c>
      <c r="S1380" s="11">
        <f t="shared" si="4167"/>
        <v>3429</v>
      </c>
      <c r="T1380" s="11">
        <f t="shared" si="4167"/>
        <v>235</v>
      </c>
      <c r="U1380" s="11">
        <f t="shared" ref="U1380:Z1380" si="4168">U1381+U1385</f>
        <v>0</v>
      </c>
      <c r="V1380" s="11">
        <f t="shared" si="4168"/>
        <v>0</v>
      </c>
      <c r="W1380" s="11">
        <f t="shared" si="4168"/>
        <v>0</v>
      </c>
      <c r="X1380" s="11">
        <f t="shared" si="4168"/>
        <v>0</v>
      </c>
      <c r="Y1380" s="11">
        <f t="shared" si="4168"/>
        <v>3429</v>
      </c>
      <c r="Z1380" s="11">
        <f t="shared" si="4168"/>
        <v>235</v>
      </c>
      <c r="AA1380" s="11">
        <f t="shared" ref="AA1380:AF1380" si="4169">AA1381+AA1385</f>
        <v>0</v>
      </c>
      <c r="AB1380" s="11">
        <f t="shared" si="4169"/>
        <v>0</v>
      </c>
      <c r="AC1380" s="11">
        <f t="shared" si="4169"/>
        <v>0</v>
      </c>
      <c r="AD1380" s="11">
        <f t="shared" si="4169"/>
        <v>0</v>
      </c>
      <c r="AE1380" s="11">
        <f t="shared" si="4169"/>
        <v>3429</v>
      </c>
      <c r="AF1380" s="11">
        <f t="shared" si="4169"/>
        <v>235</v>
      </c>
      <c r="AG1380" s="11">
        <f t="shared" ref="AG1380:AL1380" si="4170">AG1381+AG1385</f>
        <v>0</v>
      </c>
      <c r="AH1380" s="11">
        <f t="shared" si="4170"/>
        <v>0</v>
      </c>
      <c r="AI1380" s="11">
        <f t="shared" si="4170"/>
        <v>0</v>
      </c>
      <c r="AJ1380" s="11">
        <f t="shared" si="4170"/>
        <v>0</v>
      </c>
      <c r="AK1380" s="75">
        <f t="shared" si="4170"/>
        <v>3429</v>
      </c>
      <c r="AL1380" s="75">
        <f t="shared" si="4170"/>
        <v>235</v>
      </c>
      <c r="AM1380" s="11">
        <f t="shared" ref="AM1380:AR1380" si="4171">AM1381+AM1385</f>
        <v>0</v>
      </c>
      <c r="AN1380" s="11">
        <f t="shared" si="4171"/>
        <v>0</v>
      </c>
      <c r="AO1380" s="11">
        <f t="shared" si="4171"/>
        <v>0</v>
      </c>
      <c r="AP1380" s="11">
        <f t="shared" si="4171"/>
        <v>0</v>
      </c>
      <c r="AQ1380" s="11">
        <f t="shared" si="4171"/>
        <v>3429</v>
      </c>
      <c r="AR1380" s="11">
        <f t="shared" si="4171"/>
        <v>235</v>
      </c>
      <c r="AS1380" s="11">
        <f t="shared" ref="AS1380:AX1380" si="4172">AS1381+AS1385</f>
        <v>0</v>
      </c>
      <c r="AT1380" s="11">
        <f t="shared" si="4172"/>
        <v>0</v>
      </c>
      <c r="AU1380" s="11">
        <f t="shared" si="4172"/>
        <v>0</v>
      </c>
      <c r="AV1380" s="11">
        <f t="shared" si="4172"/>
        <v>0</v>
      </c>
      <c r="AW1380" s="11">
        <f t="shared" si="4172"/>
        <v>3429</v>
      </c>
      <c r="AX1380" s="11">
        <f t="shared" si="4172"/>
        <v>235</v>
      </c>
      <c r="AY1380" s="75">
        <f t="shared" ref="AY1380:BD1380" si="4173">AY1381+AY1385</f>
        <v>0</v>
      </c>
      <c r="AZ1380" s="75">
        <f t="shared" si="4173"/>
        <v>0</v>
      </c>
      <c r="BA1380" s="75">
        <f t="shared" si="4173"/>
        <v>0</v>
      </c>
      <c r="BB1380" s="75">
        <f t="shared" si="4173"/>
        <v>0</v>
      </c>
      <c r="BC1380" s="75">
        <f t="shared" si="4173"/>
        <v>3429</v>
      </c>
      <c r="BD1380" s="75">
        <f t="shared" si="4173"/>
        <v>235</v>
      </c>
      <c r="BE1380" s="11">
        <f t="shared" ref="BE1380:BJ1380" si="4174">BE1381+BE1385</f>
        <v>0</v>
      </c>
      <c r="BF1380" s="11">
        <f t="shared" si="4174"/>
        <v>0</v>
      </c>
      <c r="BG1380" s="11">
        <f t="shared" si="4174"/>
        <v>0</v>
      </c>
      <c r="BH1380" s="11">
        <f t="shared" si="4174"/>
        <v>0</v>
      </c>
      <c r="BI1380" s="138">
        <f t="shared" si="4174"/>
        <v>3429</v>
      </c>
      <c r="BJ1380" s="138">
        <f t="shared" si="4174"/>
        <v>235</v>
      </c>
      <c r="BK1380" s="75">
        <f t="shared" ref="BK1380:BP1380" si="4175">BK1381+BK1385</f>
        <v>0</v>
      </c>
      <c r="BL1380" s="75">
        <f t="shared" si="4175"/>
        <v>0</v>
      </c>
      <c r="BM1380" s="75">
        <f t="shared" si="4175"/>
        <v>0</v>
      </c>
      <c r="BN1380" s="75">
        <f t="shared" si="4175"/>
        <v>0</v>
      </c>
      <c r="BO1380" s="75">
        <f t="shared" si="4175"/>
        <v>3429</v>
      </c>
      <c r="BP1380" s="75">
        <f t="shared" si="4175"/>
        <v>235</v>
      </c>
      <c r="BQ1380" s="11">
        <f t="shared" ref="BQ1380:BV1380" si="4176">BQ1381+BQ1385</f>
        <v>0</v>
      </c>
      <c r="BR1380" s="11">
        <f t="shared" si="4176"/>
        <v>0</v>
      </c>
      <c r="BS1380" s="11">
        <f t="shared" si="4176"/>
        <v>0</v>
      </c>
      <c r="BT1380" s="11">
        <f t="shared" si="4176"/>
        <v>0</v>
      </c>
      <c r="BU1380" s="11">
        <f t="shared" si="4176"/>
        <v>3429</v>
      </c>
      <c r="BV1380" s="11">
        <f t="shared" si="4176"/>
        <v>235</v>
      </c>
      <c r="BW1380" s="75">
        <f t="shared" ref="BW1380:CB1380" si="4177">BW1381+BW1385</f>
        <v>0</v>
      </c>
      <c r="BX1380" s="75">
        <f t="shared" si="4177"/>
        <v>0</v>
      </c>
      <c r="BY1380" s="75">
        <f t="shared" si="4177"/>
        <v>0</v>
      </c>
      <c r="BZ1380" s="75">
        <f t="shared" si="4177"/>
        <v>0</v>
      </c>
      <c r="CA1380" s="75">
        <f t="shared" si="4177"/>
        <v>3429</v>
      </c>
      <c r="CB1380" s="75">
        <f t="shared" si="4177"/>
        <v>235</v>
      </c>
      <c r="CC1380" s="75">
        <f t="shared" ref="CC1380:CH1380" si="4178">CC1381+CC1385</f>
        <v>0</v>
      </c>
      <c r="CD1380" s="75">
        <f t="shared" si="4178"/>
        <v>0</v>
      </c>
      <c r="CE1380" s="75">
        <f t="shared" si="4178"/>
        <v>0</v>
      </c>
      <c r="CF1380" s="75">
        <f t="shared" si="4178"/>
        <v>0</v>
      </c>
      <c r="CG1380" s="75">
        <f t="shared" si="4178"/>
        <v>3429</v>
      </c>
      <c r="CH1380" s="75">
        <f t="shared" si="4178"/>
        <v>235</v>
      </c>
      <c r="CI1380" s="11">
        <f t="shared" ref="CI1380:CN1380" si="4179">CI1381+CI1385</f>
        <v>-37</v>
      </c>
      <c r="CJ1380" s="11">
        <f t="shared" si="4179"/>
        <v>32</v>
      </c>
      <c r="CK1380" s="11">
        <f t="shared" si="4179"/>
        <v>0</v>
      </c>
      <c r="CL1380" s="11">
        <f t="shared" si="4179"/>
        <v>0</v>
      </c>
      <c r="CM1380" s="11">
        <f t="shared" si="4179"/>
        <v>3424</v>
      </c>
      <c r="CN1380" s="11">
        <f t="shared" si="4179"/>
        <v>267</v>
      </c>
    </row>
    <row r="1381" spans="1:92" ht="33" hidden="1" x14ac:dyDescent="0.25">
      <c r="A1381" s="55" t="s">
        <v>88</v>
      </c>
      <c r="B1381" s="14">
        <v>923</v>
      </c>
      <c r="C1381" s="14" t="s">
        <v>22</v>
      </c>
      <c r="D1381" s="14" t="s">
        <v>30</v>
      </c>
      <c r="E1381" s="14" t="s">
        <v>104</v>
      </c>
      <c r="F1381" s="14"/>
      <c r="G1381" s="18">
        <f t="shared" ref="G1381:R1383" si="4180">G1382</f>
        <v>3194</v>
      </c>
      <c r="H1381" s="18">
        <f t="shared" si="4180"/>
        <v>0</v>
      </c>
      <c r="I1381" s="11">
        <f t="shared" si="4180"/>
        <v>0</v>
      </c>
      <c r="J1381" s="11">
        <f t="shared" si="4180"/>
        <v>0</v>
      </c>
      <c r="K1381" s="11">
        <f t="shared" si="4180"/>
        <v>0</v>
      </c>
      <c r="L1381" s="11">
        <f t="shared" si="4180"/>
        <v>0</v>
      </c>
      <c r="M1381" s="18">
        <f t="shared" si="4180"/>
        <v>3194</v>
      </c>
      <c r="N1381" s="18">
        <f t="shared" si="4180"/>
        <v>0</v>
      </c>
      <c r="O1381" s="11">
        <f t="shared" si="4180"/>
        <v>0</v>
      </c>
      <c r="P1381" s="11">
        <f t="shared" si="4180"/>
        <v>0</v>
      </c>
      <c r="Q1381" s="11">
        <f t="shared" si="4180"/>
        <v>0</v>
      </c>
      <c r="R1381" s="11">
        <f t="shared" si="4180"/>
        <v>0</v>
      </c>
      <c r="S1381" s="18">
        <f t="shared" si="4161"/>
        <v>3194</v>
      </c>
      <c r="T1381" s="18">
        <f t="shared" si="4161"/>
        <v>0</v>
      </c>
      <c r="U1381" s="11">
        <f t="shared" si="4161"/>
        <v>0</v>
      </c>
      <c r="V1381" s="11">
        <f t="shared" si="4161"/>
        <v>0</v>
      </c>
      <c r="W1381" s="11">
        <f t="shared" si="4161"/>
        <v>0</v>
      </c>
      <c r="X1381" s="11">
        <f t="shared" si="4161"/>
        <v>0</v>
      </c>
      <c r="Y1381" s="18">
        <f t="shared" si="4161"/>
        <v>3194</v>
      </c>
      <c r="Z1381" s="18">
        <f t="shared" si="4161"/>
        <v>0</v>
      </c>
      <c r="AA1381" s="11">
        <f t="shared" si="4161"/>
        <v>0</v>
      </c>
      <c r="AB1381" s="11">
        <f t="shared" si="4161"/>
        <v>0</v>
      </c>
      <c r="AC1381" s="11">
        <f t="shared" si="4161"/>
        <v>0</v>
      </c>
      <c r="AD1381" s="11">
        <f t="shared" si="4161"/>
        <v>0</v>
      </c>
      <c r="AE1381" s="18">
        <f t="shared" si="4161"/>
        <v>3194</v>
      </c>
      <c r="AF1381" s="18">
        <f t="shared" si="4161"/>
        <v>0</v>
      </c>
      <c r="AG1381" s="11">
        <f t="shared" si="4162"/>
        <v>0</v>
      </c>
      <c r="AH1381" s="11">
        <f t="shared" si="4162"/>
        <v>0</v>
      </c>
      <c r="AI1381" s="11">
        <f t="shared" si="4162"/>
        <v>0</v>
      </c>
      <c r="AJ1381" s="11">
        <f t="shared" si="4162"/>
        <v>0</v>
      </c>
      <c r="AK1381" s="81">
        <f t="shared" si="4162"/>
        <v>3194</v>
      </c>
      <c r="AL1381" s="81">
        <f t="shared" si="4162"/>
        <v>0</v>
      </c>
      <c r="AM1381" s="11">
        <f t="shared" si="4162"/>
        <v>0</v>
      </c>
      <c r="AN1381" s="11">
        <f t="shared" si="4162"/>
        <v>0</v>
      </c>
      <c r="AO1381" s="11">
        <f t="shared" si="4162"/>
        <v>0</v>
      </c>
      <c r="AP1381" s="11">
        <f t="shared" si="4162"/>
        <v>0</v>
      </c>
      <c r="AQ1381" s="18">
        <f t="shared" si="4162"/>
        <v>3194</v>
      </c>
      <c r="AR1381" s="18">
        <f t="shared" si="4162"/>
        <v>0</v>
      </c>
      <c r="AS1381" s="11">
        <f t="shared" si="4163"/>
        <v>0</v>
      </c>
      <c r="AT1381" s="11">
        <f t="shared" si="4163"/>
        <v>0</v>
      </c>
      <c r="AU1381" s="11">
        <f t="shared" si="4163"/>
        <v>0</v>
      </c>
      <c r="AV1381" s="11">
        <f t="shared" si="4163"/>
        <v>0</v>
      </c>
      <c r="AW1381" s="18">
        <f t="shared" si="4163"/>
        <v>3194</v>
      </c>
      <c r="AX1381" s="18">
        <f t="shared" si="4163"/>
        <v>0</v>
      </c>
      <c r="AY1381" s="75">
        <f t="shared" si="4163"/>
        <v>0</v>
      </c>
      <c r="AZ1381" s="75">
        <f t="shared" si="4163"/>
        <v>0</v>
      </c>
      <c r="BA1381" s="75">
        <f t="shared" si="4163"/>
        <v>0</v>
      </c>
      <c r="BB1381" s="75">
        <f t="shared" si="4163"/>
        <v>0</v>
      </c>
      <c r="BC1381" s="81">
        <f t="shared" si="4163"/>
        <v>3194</v>
      </c>
      <c r="BD1381" s="81">
        <f t="shared" si="4163"/>
        <v>0</v>
      </c>
      <c r="BE1381" s="11">
        <f t="shared" si="4164"/>
        <v>0</v>
      </c>
      <c r="BF1381" s="11">
        <f t="shared" si="4164"/>
        <v>0</v>
      </c>
      <c r="BG1381" s="11">
        <f t="shared" si="4164"/>
        <v>0</v>
      </c>
      <c r="BH1381" s="11">
        <f t="shared" si="4164"/>
        <v>0</v>
      </c>
      <c r="BI1381" s="140">
        <f t="shared" si="4164"/>
        <v>3194</v>
      </c>
      <c r="BJ1381" s="140">
        <f t="shared" si="4164"/>
        <v>0</v>
      </c>
      <c r="BK1381" s="75">
        <f t="shared" si="4164"/>
        <v>0</v>
      </c>
      <c r="BL1381" s="75">
        <f t="shared" si="4164"/>
        <v>0</v>
      </c>
      <c r="BM1381" s="75">
        <f t="shared" si="4164"/>
        <v>0</v>
      </c>
      <c r="BN1381" s="75">
        <f t="shared" si="4164"/>
        <v>0</v>
      </c>
      <c r="BO1381" s="81">
        <f t="shared" si="4164"/>
        <v>3194</v>
      </c>
      <c r="BP1381" s="81">
        <f t="shared" si="4164"/>
        <v>0</v>
      </c>
      <c r="BQ1381" s="11">
        <f t="shared" si="4165"/>
        <v>0</v>
      </c>
      <c r="BR1381" s="11">
        <f t="shared" si="4165"/>
        <v>0</v>
      </c>
      <c r="BS1381" s="11">
        <f t="shared" si="4165"/>
        <v>0</v>
      </c>
      <c r="BT1381" s="11">
        <f t="shared" si="4165"/>
        <v>0</v>
      </c>
      <c r="BU1381" s="18">
        <f t="shared" si="4165"/>
        <v>3194</v>
      </c>
      <c r="BV1381" s="18">
        <f t="shared" si="4165"/>
        <v>0</v>
      </c>
      <c r="BW1381" s="75">
        <f t="shared" si="4165"/>
        <v>0</v>
      </c>
      <c r="BX1381" s="75">
        <f t="shared" si="4165"/>
        <v>0</v>
      </c>
      <c r="BY1381" s="75">
        <f t="shared" si="4165"/>
        <v>0</v>
      </c>
      <c r="BZ1381" s="75">
        <f t="shared" si="4165"/>
        <v>0</v>
      </c>
      <c r="CA1381" s="81">
        <f t="shared" si="4165"/>
        <v>3194</v>
      </c>
      <c r="CB1381" s="81">
        <f t="shared" si="4165"/>
        <v>0</v>
      </c>
      <c r="CC1381" s="75">
        <f t="shared" si="4166"/>
        <v>0</v>
      </c>
      <c r="CD1381" s="75">
        <f t="shared" si="4166"/>
        <v>0</v>
      </c>
      <c r="CE1381" s="75">
        <f t="shared" si="4166"/>
        <v>0</v>
      </c>
      <c r="CF1381" s="75">
        <f t="shared" si="4166"/>
        <v>0</v>
      </c>
      <c r="CG1381" s="81">
        <f t="shared" si="4166"/>
        <v>3194</v>
      </c>
      <c r="CH1381" s="81">
        <f t="shared" si="4166"/>
        <v>0</v>
      </c>
      <c r="CI1381" s="11">
        <f t="shared" si="4166"/>
        <v>-37</v>
      </c>
      <c r="CJ1381" s="11">
        <f t="shared" si="4166"/>
        <v>0</v>
      </c>
      <c r="CK1381" s="11">
        <f t="shared" si="4166"/>
        <v>0</v>
      </c>
      <c r="CL1381" s="11">
        <f t="shared" si="4166"/>
        <v>0</v>
      </c>
      <c r="CM1381" s="18">
        <f t="shared" si="4166"/>
        <v>3157</v>
      </c>
      <c r="CN1381" s="18">
        <f t="shared" si="4166"/>
        <v>0</v>
      </c>
    </row>
    <row r="1382" spans="1:92" hidden="1" x14ac:dyDescent="0.25">
      <c r="A1382" s="55" t="s">
        <v>97</v>
      </c>
      <c r="B1382" s="14">
        <v>923</v>
      </c>
      <c r="C1382" s="14" t="s">
        <v>22</v>
      </c>
      <c r="D1382" s="14" t="s">
        <v>30</v>
      </c>
      <c r="E1382" s="14" t="s">
        <v>108</v>
      </c>
      <c r="F1382" s="14"/>
      <c r="G1382" s="18">
        <f t="shared" si="4180"/>
        <v>3194</v>
      </c>
      <c r="H1382" s="18">
        <f t="shared" si="4180"/>
        <v>0</v>
      </c>
      <c r="I1382" s="11">
        <f t="shared" si="4180"/>
        <v>0</v>
      </c>
      <c r="J1382" s="11">
        <f t="shared" si="4180"/>
        <v>0</v>
      </c>
      <c r="K1382" s="11">
        <f t="shared" si="4180"/>
        <v>0</v>
      </c>
      <c r="L1382" s="11">
        <f t="shared" si="4180"/>
        <v>0</v>
      </c>
      <c r="M1382" s="18">
        <f t="shared" si="4180"/>
        <v>3194</v>
      </c>
      <c r="N1382" s="18">
        <f t="shared" si="4180"/>
        <v>0</v>
      </c>
      <c r="O1382" s="11">
        <f t="shared" si="4180"/>
        <v>0</v>
      </c>
      <c r="P1382" s="11">
        <f t="shared" si="4180"/>
        <v>0</v>
      </c>
      <c r="Q1382" s="11">
        <f t="shared" si="4180"/>
        <v>0</v>
      </c>
      <c r="R1382" s="11">
        <f t="shared" si="4180"/>
        <v>0</v>
      </c>
      <c r="S1382" s="18">
        <f t="shared" si="4161"/>
        <v>3194</v>
      </c>
      <c r="T1382" s="18">
        <f t="shared" si="4161"/>
        <v>0</v>
      </c>
      <c r="U1382" s="11">
        <f t="shared" si="4161"/>
        <v>0</v>
      </c>
      <c r="V1382" s="11">
        <f t="shared" si="4161"/>
        <v>0</v>
      </c>
      <c r="W1382" s="11">
        <f t="shared" si="4161"/>
        <v>0</v>
      </c>
      <c r="X1382" s="11">
        <f t="shared" si="4161"/>
        <v>0</v>
      </c>
      <c r="Y1382" s="18">
        <f t="shared" si="4161"/>
        <v>3194</v>
      </c>
      <c r="Z1382" s="18">
        <f t="shared" si="4161"/>
        <v>0</v>
      </c>
      <c r="AA1382" s="11">
        <f t="shared" si="4161"/>
        <v>0</v>
      </c>
      <c r="AB1382" s="11">
        <f t="shared" si="4161"/>
        <v>0</v>
      </c>
      <c r="AC1382" s="11">
        <f t="shared" si="4161"/>
        <v>0</v>
      </c>
      <c r="AD1382" s="11">
        <f t="shared" si="4161"/>
        <v>0</v>
      </c>
      <c r="AE1382" s="18">
        <f t="shared" si="4161"/>
        <v>3194</v>
      </c>
      <c r="AF1382" s="18">
        <f t="shared" si="4161"/>
        <v>0</v>
      </c>
      <c r="AG1382" s="11">
        <f t="shared" si="4162"/>
        <v>0</v>
      </c>
      <c r="AH1382" s="11">
        <f t="shared" si="4162"/>
        <v>0</v>
      </c>
      <c r="AI1382" s="11">
        <f t="shared" si="4162"/>
        <v>0</v>
      </c>
      <c r="AJ1382" s="11">
        <f t="shared" si="4162"/>
        <v>0</v>
      </c>
      <c r="AK1382" s="81">
        <f t="shared" si="4162"/>
        <v>3194</v>
      </c>
      <c r="AL1382" s="81">
        <f t="shared" si="4162"/>
        <v>0</v>
      </c>
      <c r="AM1382" s="11">
        <f t="shared" si="4162"/>
        <v>0</v>
      </c>
      <c r="AN1382" s="11">
        <f t="shared" si="4162"/>
        <v>0</v>
      </c>
      <c r="AO1382" s="11">
        <f t="shared" si="4162"/>
        <v>0</v>
      </c>
      <c r="AP1382" s="11">
        <f t="shared" si="4162"/>
        <v>0</v>
      </c>
      <c r="AQ1382" s="18">
        <f t="shared" si="4162"/>
        <v>3194</v>
      </c>
      <c r="AR1382" s="18">
        <f t="shared" si="4162"/>
        <v>0</v>
      </c>
      <c r="AS1382" s="11">
        <f t="shared" si="4163"/>
        <v>0</v>
      </c>
      <c r="AT1382" s="11">
        <f t="shared" si="4163"/>
        <v>0</v>
      </c>
      <c r="AU1382" s="11">
        <f t="shared" si="4163"/>
        <v>0</v>
      </c>
      <c r="AV1382" s="11">
        <f t="shared" si="4163"/>
        <v>0</v>
      </c>
      <c r="AW1382" s="18">
        <f t="shared" si="4163"/>
        <v>3194</v>
      </c>
      <c r="AX1382" s="18">
        <f t="shared" si="4163"/>
        <v>0</v>
      </c>
      <c r="AY1382" s="75">
        <f t="shared" si="4163"/>
        <v>0</v>
      </c>
      <c r="AZ1382" s="75">
        <f t="shared" si="4163"/>
        <v>0</v>
      </c>
      <c r="BA1382" s="75">
        <f t="shared" si="4163"/>
        <v>0</v>
      </c>
      <c r="BB1382" s="75">
        <f t="shared" si="4163"/>
        <v>0</v>
      </c>
      <c r="BC1382" s="81">
        <f t="shared" si="4163"/>
        <v>3194</v>
      </c>
      <c r="BD1382" s="81">
        <f t="shared" si="4163"/>
        <v>0</v>
      </c>
      <c r="BE1382" s="11">
        <f t="shared" si="4164"/>
        <v>0</v>
      </c>
      <c r="BF1382" s="11">
        <f t="shared" si="4164"/>
        <v>0</v>
      </c>
      <c r="BG1382" s="11">
        <f t="shared" si="4164"/>
        <v>0</v>
      </c>
      <c r="BH1382" s="11">
        <f t="shared" si="4164"/>
        <v>0</v>
      </c>
      <c r="BI1382" s="140">
        <f t="shared" si="4164"/>
        <v>3194</v>
      </c>
      <c r="BJ1382" s="140">
        <f t="shared" si="4164"/>
        <v>0</v>
      </c>
      <c r="BK1382" s="75">
        <f t="shared" si="4164"/>
        <v>0</v>
      </c>
      <c r="BL1382" s="75">
        <f t="shared" si="4164"/>
        <v>0</v>
      </c>
      <c r="BM1382" s="75">
        <f t="shared" si="4164"/>
        <v>0</v>
      </c>
      <c r="BN1382" s="75">
        <f t="shared" si="4164"/>
        <v>0</v>
      </c>
      <c r="BO1382" s="81">
        <f t="shared" si="4164"/>
        <v>3194</v>
      </c>
      <c r="BP1382" s="81">
        <f t="shared" si="4164"/>
        <v>0</v>
      </c>
      <c r="BQ1382" s="11">
        <f t="shared" si="4165"/>
        <v>0</v>
      </c>
      <c r="BR1382" s="11">
        <f t="shared" si="4165"/>
        <v>0</v>
      </c>
      <c r="BS1382" s="11">
        <f t="shared" si="4165"/>
        <v>0</v>
      </c>
      <c r="BT1382" s="11">
        <f t="shared" si="4165"/>
        <v>0</v>
      </c>
      <c r="BU1382" s="18">
        <f t="shared" si="4165"/>
        <v>3194</v>
      </c>
      <c r="BV1382" s="18">
        <f t="shared" si="4165"/>
        <v>0</v>
      </c>
      <c r="BW1382" s="75">
        <f t="shared" si="4165"/>
        <v>0</v>
      </c>
      <c r="BX1382" s="75">
        <f t="shared" si="4165"/>
        <v>0</v>
      </c>
      <c r="BY1382" s="75">
        <f t="shared" si="4165"/>
        <v>0</v>
      </c>
      <c r="BZ1382" s="75">
        <f t="shared" si="4165"/>
        <v>0</v>
      </c>
      <c r="CA1382" s="81">
        <f t="shared" si="4165"/>
        <v>3194</v>
      </c>
      <c r="CB1382" s="81">
        <f t="shared" si="4165"/>
        <v>0</v>
      </c>
      <c r="CC1382" s="75">
        <f t="shared" si="4166"/>
        <v>0</v>
      </c>
      <c r="CD1382" s="75">
        <f t="shared" si="4166"/>
        <v>0</v>
      </c>
      <c r="CE1382" s="75">
        <f t="shared" si="4166"/>
        <v>0</v>
      </c>
      <c r="CF1382" s="75">
        <f t="shared" si="4166"/>
        <v>0</v>
      </c>
      <c r="CG1382" s="81">
        <f t="shared" si="4166"/>
        <v>3194</v>
      </c>
      <c r="CH1382" s="81">
        <f t="shared" si="4166"/>
        <v>0</v>
      </c>
      <c r="CI1382" s="11">
        <f t="shared" si="4166"/>
        <v>-37</v>
      </c>
      <c r="CJ1382" s="11">
        <f t="shared" si="4166"/>
        <v>0</v>
      </c>
      <c r="CK1382" s="11">
        <f t="shared" si="4166"/>
        <v>0</v>
      </c>
      <c r="CL1382" s="11">
        <f t="shared" si="4166"/>
        <v>0</v>
      </c>
      <c r="CM1382" s="18">
        <f t="shared" si="4166"/>
        <v>3157</v>
      </c>
      <c r="CN1382" s="18">
        <f t="shared" si="4166"/>
        <v>0</v>
      </c>
    </row>
    <row r="1383" spans="1:92" ht="33" hidden="1" x14ac:dyDescent="0.25">
      <c r="A1383" s="55" t="s">
        <v>268</v>
      </c>
      <c r="B1383" s="14">
        <v>923</v>
      </c>
      <c r="C1383" s="14" t="s">
        <v>22</v>
      </c>
      <c r="D1383" s="14" t="s">
        <v>30</v>
      </c>
      <c r="E1383" s="14" t="s">
        <v>108</v>
      </c>
      <c r="F1383" s="14" t="s">
        <v>33</v>
      </c>
      <c r="G1383" s="11">
        <f t="shared" si="4180"/>
        <v>3194</v>
      </c>
      <c r="H1383" s="11">
        <f t="shared" si="4180"/>
        <v>0</v>
      </c>
      <c r="I1383" s="11">
        <f t="shared" si="4180"/>
        <v>0</v>
      </c>
      <c r="J1383" s="11">
        <f t="shared" si="4180"/>
        <v>0</v>
      </c>
      <c r="K1383" s="11">
        <f t="shared" si="4180"/>
        <v>0</v>
      </c>
      <c r="L1383" s="11">
        <f t="shared" si="4180"/>
        <v>0</v>
      </c>
      <c r="M1383" s="11">
        <f t="shared" si="4180"/>
        <v>3194</v>
      </c>
      <c r="N1383" s="11">
        <f t="shared" si="4180"/>
        <v>0</v>
      </c>
      <c r="O1383" s="11">
        <f t="shared" si="4180"/>
        <v>0</v>
      </c>
      <c r="P1383" s="11">
        <f t="shared" si="4180"/>
        <v>0</v>
      </c>
      <c r="Q1383" s="11">
        <f t="shared" si="4180"/>
        <v>0</v>
      </c>
      <c r="R1383" s="11">
        <f t="shared" si="4180"/>
        <v>0</v>
      </c>
      <c r="S1383" s="11">
        <f t="shared" si="4161"/>
        <v>3194</v>
      </c>
      <c r="T1383" s="11">
        <f t="shared" si="4161"/>
        <v>0</v>
      </c>
      <c r="U1383" s="11">
        <f t="shared" si="4161"/>
        <v>0</v>
      </c>
      <c r="V1383" s="11">
        <f t="shared" si="4161"/>
        <v>0</v>
      </c>
      <c r="W1383" s="11">
        <f t="shared" si="4161"/>
        <v>0</v>
      </c>
      <c r="X1383" s="11">
        <f t="shared" si="4161"/>
        <v>0</v>
      </c>
      <c r="Y1383" s="11">
        <f t="shared" si="4161"/>
        <v>3194</v>
      </c>
      <c r="Z1383" s="11">
        <f t="shared" si="4161"/>
        <v>0</v>
      </c>
      <c r="AA1383" s="11">
        <f t="shared" si="4161"/>
        <v>0</v>
      </c>
      <c r="AB1383" s="11">
        <f t="shared" si="4161"/>
        <v>0</v>
      </c>
      <c r="AC1383" s="11">
        <f t="shared" si="4161"/>
        <v>0</v>
      </c>
      <c r="AD1383" s="11">
        <f t="shared" si="4161"/>
        <v>0</v>
      </c>
      <c r="AE1383" s="11">
        <f t="shared" si="4161"/>
        <v>3194</v>
      </c>
      <c r="AF1383" s="11">
        <f t="shared" si="4161"/>
        <v>0</v>
      </c>
      <c r="AG1383" s="11">
        <f t="shared" si="4162"/>
        <v>0</v>
      </c>
      <c r="AH1383" s="11">
        <f t="shared" si="4162"/>
        <v>0</v>
      </c>
      <c r="AI1383" s="11">
        <f t="shared" si="4162"/>
        <v>0</v>
      </c>
      <c r="AJ1383" s="11">
        <f t="shared" si="4162"/>
        <v>0</v>
      </c>
      <c r="AK1383" s="75">
        <f t="shared" si="4162"/>
        <v>3194</v>
      </c>
      <c r="AL1383" s="75">
        <f t="shared" si="4162"/>
        <v>0</v>
      </c>
      <c r="AM1383" s="11">
        <f t="shared" si="4162"/>
        <v>0</v>
      </c>
      <c r="AN1383" s="11">
        <f t="shared" si="4162"/>
        <v>0</v>
      </c>
      <c r="AO1383" s="11">
        <f t="shared" si="4162"/>
        <v>0</v>
      </c>
      <c r="AP1383" s="11">
        <f t="shared" si="4162"/>
        <v>0</v>
      </c>
      <c r="AQ1383" s="11">
        <f t="shared" si="4162"/>
        <v>3194</v>
      </c>
      <c r="AR1383" s="11">
        <f t="shared" si="4162"/>
        <v>0</v>
      </c>
      <c r="AS1383" s="11">
        <f t="shared" si="4163"/>
        <v>0</v>
      </c>
      <c r="AT1383" s="11">
        <f t="shared" si="4163"/>
        <v>0</v>
      </c>
      <c r="AU1383" s="11">
        <f t="shared" si="4163"/>
        <v>0</v>
      </c>
      <c r="AV1383" s="11">
        <f t="shared" si="4163"/>
        <v>0</v>
      </c>
      <c r="AW1383" s="11">
        <f t="shared" si="4163"/>
        <v>3194</v>
      </c>
      <c r="AX1383" s="11">
        <f t="shared" si="4163"/>
        <v>0</v>
      </c>
      <c r="AY1383" s="75">
        <f t="shared" si="4163"/>
        <v>0</v>
      </c>
      <c r="AZ1383" s="75">
        <f t="shared" si="4163"/>
        <v>0</v>
      </c>
      <c r="BA1383" s="75">
        <f t="shared" si="4163"/>
        <v>0</v>
      </c>
      <c r="BB1383" s="75">
        <f t="shared" si="4163"/>
        <v>0</v>
      </c>
      <c r="BC1383" s="75">
        <f t="shared" si="4163"/>
        <v>3194</v>
      </c>
      <c r="BD1383" s="75">
        <f t="shared" si="4163"/>
        <v>0</v>
      </c>
      <c r="BE1383" s="11">
        <f t="shared" si="4164"/>
        <v>0</v>
      </c>
      <c r="BF1383" s="11">
        <f t="shared" si="4164"/>
        <v>0</v>
      </c>
      <c r="BG1383" s="11">
        <f t="shared" si="4164"/>
        <v>0</v>
      </c>
      <c r="BH1383" s="11">
        <f t="shared" si="4164"/>
        <v>0</v>
      </c>
      <c r="BI1383" s="138">
        <f t="shared" si="4164"/>
        <v>3194</v>
      </c>
      <c r="BJ1383" s="138">
        <f t="shared" si="4164"/>
        <v>0</v>
      </c>
      <c r="BK1383" s="75">
        <f t="shared" si="4164"/>
        <v>0</v>
      </c>
      <c r="BL1383" s="75">
        <f t="shared" si="4164"/>
        <v>0</v>
      </c>
      <c r="BM1383" s="75">
        <f t="shared" si="4164"/>
        <v>0</v>
      </c>
      <c r="BN1383" s="75">
        <f t="shared" si="4164"/>
        <v>0</v>
      </c>
      <c r="BO1383" s="75">
        <f t="shared" si="4164"/>
        <v>3194</v>
      </c>
      <c r="BP1383" s="75">
        <f t="shared" si="4164"/>
        <v>0</v>
      </c>
      <c r="BQ1383" s="11">
        <f t="shared" si="4165"/>
        <v>0</v>
      </c>
      <c r="BR1383" s="11">
        <f t="shared" si="4165"/>
        <v>0</v>
      </c>
      <c r="BS1383" s="11">
        <f t="shared" si="4165"/>
        <v>0</v>
      </c>
      <c r="BT1383" s="11">
        <f t="shared" si="4165"/>
        <v>0</v>
      </c>
      <c r="BU1383" s="11">
        <f t="shared" si="4165"/>
        <v>3194</v>
      </c>
      <c r="BV1383" s="11">
        <f t="shared" si="4165"/>
        <v>0</v>
      </c>
      <c r="BW1383" s="75">
        <f t="shared" si="4165"/>
        <v>0</v>
      </c>
      <c r="BX1383" s="75">
        <f t="shared" si="4165"/>
        <v>0</v>
      </c>
      <c r="BY1383" s="75">
        <f t="shared" si="4165"/>
        <v>0</v>
      </c>
      <c r="BZ1383" s="75">
        <f t="shared" si="4165"/>
        <v>0</v>
      </c>
      <c r="CA1383" s="75">
        <f t="shared" si="4165"/>
        <v>3194</v>
      </c>
      <c r="CB1383" s="75">
        <f t="shared" si="4165"/>
        <v>0</v>
      </c>
      <c r="CC1383" s="75">
        <f t="shared" si="4166"/>
        <v>0</v>
      </c>
      <c r="CD1383" s="75">
        <f t="shared" si="4166"/>
        <v>0</v>
      </c>
      <c r="CE1383" s="75">
        <f t="shared" si="4166"/>
        <v>0</v>
      </c>
      <c r="CF1383" s="75">
        <f t="shared" si="4166"/>
        <v>0</v>
      </c>
      <c r="CG1383" s="75">
        <f t="shared" si="4166"/>
        <v>3194</v>
      </c>
      <c r="CH1383" s="75">
        <f t="shared" si="4166"/>
        <v>0</v>
      </c>
      <c r="CI1383" s="11">
        <f t="shared" si="4166"/>
        <v>-37</v>
      </c>
      <c r="CJ1383" s="11">
        <f t="shared" si="4166"/>
        <v>0</v>
      </c>
      <c r="CK1383" s="11">
        <f t="shared" si="4166"/>
        <v>0</v>
      </c>
      <c r="CL1383" s="11">
        <f t="shared" si="4166"/>
        <v>0</v>
      </c>
      <c r="CM1383" s="11">
        <f t="shared" si="4166"/>
        <v>3157</v>
      </c>
      <c r="CN1383" s="11">
        <f t="shared" si="4166"/>
        <v>0</v>
      </c>
    </row>
    <row r="1384" spans="1:92" ht="33" hidden="1" x14ac:dyDescent="0.25">
      <c r="A1384" s="55" t="s">
        <v>39</v>
      </c>
      <c r="B1384" s="14">
        <v>923</v>
      </c>
      <c r="C1384" s="14" t="s">
        <v>22</v>
      </c>
      <c r="D1384" s="14" t="s">
        <v>30</v>
      </c>
      <c r="E1384" s="14" t="s">
        <v>108</v>
      </c>
      <c r="F1384" s="14" t="s">
        <v>40</v>
      </c>
      <c r="G1384" s="11">
        <v>3194</v>
      </c>
      <c r="H1384" s="11"/>
      <c r="I1384" s="11"/>
      <c r="J1384" s="11"/>
      <c r="K1384" s="11"/>
      <c r="L1384" s="11"/>
      <c r="M1384" s="11">
        <f>G1384+I1384+J1384+K1384+L1384</f>
        <v>3194</v>
      </c>
      <c r="N1384" s="11">
        <f>H1384+J1384</f>
        <v>0</v>
      </c>
      <c r="O1384" s="11"/>
      <c r="P1384" s="11"/>
      <c r="Q1384" s="11"/>
      <c r="R1384" s="11"/>
      <c r="S1384" s="11">
        <f>M1384+O1384+P1384+Q1384+R1384</f>
        <v>3194</v>
      </c>
      <c r="T1384" s="11">
        <f>N1384+P1384</f>
        <v>0</v>
      </c>
      <c r="U1384" s="11"/>
      <c r="V1384" s="11"/>
      <c r="W1384" s="11"/>
      <c r="X1384" s="11"/>
      <c r="Y1384" s="11">
        <f>S1384+U1384+V1384+W1384+X1384</f>
        <v>3194</v>
      </c>
      <c r="Z1384" s="11">
        <f>T1384+V1384</f>
        <v>0</v>
      </c>
      <c r="AA1384" s="11"/>
      <c r="AB1384" s="11"/>
      <c r="AC1384" s="11"/>
      <c r="AD1384" s="11"/>
      <c r="AE1384" s="11">
        <f>Y1384+AA1384+AB1384+AC1384+AD1384</f>
        <v>3194</v>
      </c>
      <c r="AF1384" s="11">
        <f>Z1384+AB1384</f>
        <v>0</v>
      </c>
      <c r="AG1384" s="11"/>
      <c r="AH1384" s="11"/>
      <c r="AI1384" s="11"/>
      <c r="AJ1384" s="11"/>
      <c r="AK1384" s="75">
        <f>AE1384+AG1384+AH1384+AI1384+AJ1384</f>
        <v>3194</v>
      </c>
      <c r="AL1384" s="75">
        <f>AF1384+AH1384</f>
        <v>0</v>
      </c>
      <c r="AM1384" s="11"/>
      <c r="AN1384" s="11"/>
      <c r="AO1384" s="11"/>
      <c r="AP1384" s="11"/>
      <c r="AQ1384" s="11">
        <f>AK1384+AM1384+AN1384+AO1384+AP1384</f>
        <v>3194</v>
      </c>
      <c r="AR1384" s="11">
        <f>AL1384+AN1384</f>
        <v>0</v>
      </c>
      <c r="AS1384" s="11"/>
      <c r="AT1384" s="11"/>
      <c r="AU1384" s="11"/>
      <c r="AV1384" s="11"/>
      <c r="AW1384" s="11">
        <f>AQ1384+AS1384+AT1384+AU1384+AV1384</f>
        <v>3194</v>
      </c>
      <c r="AX1384" s="11">
        <f>AR1384+AT1384</f>
        <v>0</v>
      </c>
      <c r="AY1384" s="75"/>
      <c r="AZ1384" s="75"/>
      <c r="BA1384" s="75"/>
      <c r="BB1384" s="75"/>
      <c r="BC1384" s="75">
        <f>AW1384+AY1384+AZ1384+BA1384+BB1384</f>
        <v>3194</v>
      </c>
      <c r="BD1384" s="75">
        <f>AX1384+AZ1384</f>
        <v>0</v>
      </c>
      <c r="BE1384" s="11"/>
      <c r="BF1384" s="11"/>
      <c r="BG1384" s="11"/>
      <c r="BH1384" s="11"/>
      <c r="BI1384" s="138">
        <f>BC1384+BE1384+BF1384+BG1384+BH1384</f>
        <v>3194</v>
      </c>
      <c r="BJ1384" s="138">
        <f>BD1384+BF1384</f>
        <v>0</v>
      </c>
      <c r="BK1384" s="75"/>
      <c r="BL1384" s="75"/>
      <c r="BM1384" s="75"/>
      <c r="BN1384" s="75"/>
      <c r="BO1384" s="75">
        <f>BI1384+BK1384+BL1384+BM1384+BN1384</f>
        <v>3194</v>
      </c>
      <c r="BP1384" s="75">
        <f>BJ1384+BL1384</f>
        <v>0</v>
      </c>
      <c r="BQ1384" s="11"/>
      <c r="BR1384" s="11"/>
      <c r="BS1384" s="11"/>
      <c r="BT1384" s="11"/>
      <c r="BU1384" s="11">
        <f>BO1384+BQ1384+BR1384+BS1384+BT1384</f>
        <v>3194</v>
      </c>
      <c r="BV1384" s="11">
        <f>BP1384+BR1384</f>
        <v>0</v>
      </c>
      <c r="BW1384" s="75"/>
      <c r="BX1384" s="75"/>
      <c r="BY1384" s="75"/>
      <c r="BZ1384" s="75"/>
      <c r="CA1384" s="75">
        <f>BU1384+BW1384+BX1384+BY1384+BZ1384</f>
        <v>3194</v>
      </c>
      <c r="CB1384" s="75">
        <f>BV1384+BX1384</f>
        <v>0</v>
      </c>
      <c r="CC1384" s="75"/>
      <c r="CD1384" s="75"/>
      <c r="CE1384" s="75"/>
      <c r="CF1384" s="75"/>
      <c r="CG1384" s="75">
        <f>CA1384+CC1384+CD1384+CE1384+CF1384</f>
        <v>3194</v>
      </c>
      <c r="CH1384" s="75">
        <f>CB1384+CD1384</f>
        <v>0</v>
      </c>
      <c r="CI1384" s="11">
        <v>-37</v>
      </c>
      <c r="CJ1384" s="11"/>
      <c r="CK1384" s="11"/>
      <c r="CL1384" s="11"/>
      <c r="CM1384" s="11">
        <f>CG1384+CI1384+CJ1384+CK1384+CL1384</f>
        <v>3157</v>
      </c>
      <c r="CN1384" s="11">
        <f>CH1384+CJ1384</f>
        <v>0</v>
      </c>
    </row>
    <row r="1385" spans="1:92" hidden="1" x14ac:dyDescent="0.25">
      <c r="A1385" s="55" t="s">
        <v>584</v>
      </c>
      <c r="B1385" s="14">
        <v>923</v>
      </c>
      <c r="C1385" s="14" t="s">
        <v>22</v>
      </c>
      <c r="D1385" s="14" t="s">
        <v>30</v>
      </c>
      <c r="E1385" s="14" t="s">
        <v>576</v>
      </c>
      <c r="F1385" s="14"/>
      <c r="G1385" s="11"/>
      <c r="H1385" s="11"/>
      <c r="I1385" s="11"/>
      <c r="J1385" s="11"/>
      <c r="K1385" s="11"/>
      <c r="L1385" s="11"/>
      <c r="M1385" s="11"/>
      <c r="N1385" s="11"/>
      <c r="O1385" s="11">
        <f t="shared" ref="O1385:T1385" si="4181">O1386+O1389+O1392+O1395</f>
        <v>0</v>
      </c>
      <c r="P1385" s="11">
        <f t="shared" si="4181"/>
        <v>235</v>
      </c>
      <c r="Q1385" s="11">
        <f t="shared" si="4181"/>
        <v>0</v>
      </c>
      <c r="R1385" s="11">
        <f t="shared" si="4181"/>
        <v>0</v>
      </c>
      <c r="S1385" s="11">
        <f t="shared" si="4181"/>
        <v>235</v>
      </c>
      <c r="T1385" s="11">
        <f t="shared" si="4181"/>
        <v>235</v>
      </c>
      <c r="U1385" s="11">
        <f t="shared" ref="U1385:Z1385" si="4182">U1386+U1389+U1392+U1395</f>
        <v>0</v>
      </c>
      <c r="V1385" s="11">
        <f t="shared" si="4182"/>
        <v>0</v>
      </c>
      <c r="W1385" s="11">
        <f t="shared" si="4182"/>
        <v>0</v>
      </c>
      <c r="X1385" s="11">
        <f t="shared" si="4182"/>
        <v>0</v>
      </c>
      <c r="Y1385" s="11">
        <f t="shared" si="4182"/>
        <v>235</v>
      </c>
      <c r="Z1385" s="11">
        <f t="shared" si="4182"/>
        <v>235</v>
      </c>
      <c r="AA1385" s="11">
        <f t="shared" ref="AA1385:AF1385" si="4183">AA1386+AA1389+AA1392+AA1395</f>
        <v>0</v>
      </c>
      <c r="AB1385" s="11">
        <f t="shared" si="4183"/>
        <v>0</v>
      </c>
      <c r="AC1385" s="11">
        <f t="shared" si="4183"/>
        <v>0</v>
      </c>
      <c r="AD1385" s="11">
        <f t="shared" si="4183"/>
        <v>0</v>
      </c>
      <c r="AE1385" s="11">
        <f t="shared" si="4183"/>
        <v>235</v>
      </c>
      <c r="AF1385" s="11">
        <f t="shared" si="4183"/>
        <v>235</v>
      </c>
      <c r="AG1385" s="11">
        <f t="shared" ref="AG1385:AL1385" si="4184">AG1386+AG1389+AG1392+AG1395</f>
        <v>0</v>
      </c>
      <c r="AH1385" s="11">
        <f t="shared" si="4184"/>
        <v>0</v>
      </c>
      <c r="AI1385" s="11">
        <f t="shared" si="4184"/>
        <v>0</v>
      </c>
      <c r="AJ1385" s="11">
        <f t="shared" si="4184"/>
        <v>0</v>
      </c>
      <c r="AK1385" s="75">
        <f t="shared" si="4184"/>
        <v>235</v>
      </c>
      <c r="AL1385" s="75">
        <f t="shared" si="4184"/>
        <v>235</v>
      </c>
      <c r="AM1385" s="11">
        <f t="shared" ref="AM1385:AR1385" si="4185">AM1386+AM1389+AM1392+AM1395</f>
        <v>0</v>
      </c>
      <c r="AN1385" s="11">
        <f t="shared" si="4185"/>
        <v>0</v>
      </c>
      <c r="AO1385" s="11">
        <f t="shared" si="4185"/>
        <v>0</v>
      </c>
      <c r="AP1385" s="11">
        <f t="shared" si="4185"/>
        <v>0</v>
      </c>
      <c r="AQ1385" s="11">
        <f t="shared" si="4185"/>
        <v>235</v>
      </c>
      <c r="AR1385" s="11">
        <f t="shared" si="4185"/>
        <v>235</v>
      </c>
      <c r="AS1385" s="11">
        <f t="shared" ref="AS1385:AX1385" si="4186">AS1386+AS1389+AS1392+AS1395</f>
        <v>0</v>
      </c>
      <c r="AT1385" s="11">
        <f t="shared" si="4186"/>
        <v>0</v>
      </c>
      <c r="AU1385" s="11">
        <f t="shared" si="4186"/>
        <v>0</v>
      </c>
      <c r="AV1385" s="11">
        <f t="shared" si="4186"/>
        <v>0</v>
      </c>
      <c r="AW1385" s="11">
        <f t="shared" si="4186"/>
        <v>235</v>
      </c>
      <c r="AX1385" s="11">
        <f t="shared" si="4186"/>
        <v>235</v>
      </c>
      <c r="AY1385" s="75">
        <f t="shared" ref="AY1385:BD1385" si="4187">AY1386+AY1389+AY1392+AY1395</f>
        <v>0</v>
      </c>
      <c r="AZ1385" s="75">
        <f t="shared" si="4187"/>
        <v>0</v>
      </c>
      <c r="BA1385" s="75">
        <f t="shared" si="4187"/>
        <v>0</v>
      </c>
      <c r="BB1385" s="75">
        <f t="shared" si="4187"/>
        <v>0</v>
      </c>
      <c r="BC1385" s="75">
        <f t="shared" si="4187"/>
        <v>235</v>
      </c>
      <c r="BD1385" s="75">
        <f t="shared" si="4187"/>
        <v>235</v>
      </c>
      <c r="BE1385" s="11">
        <f t="shared" ref="BE1385:BJ1385" si="4188">BE1386+BE1389+BE1392+BE1395</f>
        <v>0</v>
      </c>
      <c r="BF1385" s="11">
        <f t="shared" si="4188"/>
        <v>0</v>
      </c>
      <c r="BG1385" s="11">
        <f t="shared" si="4188"/>
        <v>0</v>
      </c>
      <c r="BH1385" s="11">
        <f t="shared" si="4188"/>
        <v>0</v>
      </c>
      <c r="BI1385" s="138">
        <f t="shared" si="4188"/>
        <v>235</v>
      </c>
      <c r="BJ1385" s="138">
        <f t="shared" si="4188"/>
        <v>235</v>
      </c>
      <c r="BK1385" s="75">
        <f t="shared" ref="BK1385:BP1385" si="4189">BK1386+BK1389+BK1392+BK1395</f>
        <v>0</v>
      </c>
      <c r="BL1385" s="75">
        <f t="shared" si="4189"/>
        <v>0</v>
      </c>
      <c r="BM1385" s="75">
        <f t="shared" si="4189"/>
        <v>0</v>
      </c>
      <c r="BN1385" s="75">
        <f t="shared" si="4189"/>
        <v>0</v>
      </c>
      <c r="BO1385" s="75">
        <f t="shared" si="4189"/>
        <v>235</v>
      </c>
      <c r="BP1385" s="75">
        <f t="shared" si="4189"/>
        <v>235</v>
      </c>
      <c r="BQ1385" s="11">
        <f t="shared" ref="BQ1385:BV1385" si="4190">BQ1386+BQ1389+BQ1392+BQ1395</f>
        <v>0</v>
      </c>
      <c r="BR1385" s="11">
        <f t="shared" si="4190"/>
        <v>0</v>
      </c>
      <c r="BS1385" s="11">
        <f t="shared" si="4190"/>
        <v>0</v>
      </c>
      <c r="BT1385" s="11">
        <f t="shared" si="4190"/>
        <v>0</v>
      </c>
      <c r="BU1385" s="11">
        <f t="shared" si="4190"/>
        <v>235</v>
      </c>
      <c r="BV1385" s="11">
        <f t="shared" si="4190"/>
        <v>235</v>
      </c>
      <c r="BW1385" s="75">
        <f t="shared" ref="BW1385:CB1385" si="4191">BW1386+BW1389+BW1392+BW1395</f>
        <v>0</v>
      </c>
      <c r="BX1385" s="75">
        <f t="shared" si="4191"/>
        <v>0</v>
      </c>
      <c r="BY1385" s="75">
        <f t="shared" si="4191"/>
        <v>0</v>
      </c>
      <c r="BZ1385" s="75">
        <f t="shared" si="4191"/>
        <v>0</v>
      </c>
      <c r="CA1385" s="75">
        <f t="shared" si="4191"/>
        <v>235</v>
      </c>
      <c r="CB1385" s="75">
        <f t="shared" si="4191"/>
        <v>235</v>
      </c>
      <c r="CC1385" s="75">
        <f t="shared" ref="CC1385:CH1385" si="4192">CC1386+CC1389+CC1392+CC1395</f>
        <v>0</v>
      </c>
      <c r="CD1385" s="75">
        <f t="shared" si="4192"/>
        <v>0</v>
      </c>
      <c r="CE1385" s="75">
        <f t="shared" si="4192"/>
        <v>0</v>
      </c>
      <c r="CF1385" s="75">
        <f t="shared" si="4192"/>
        <v>0</v>
      </c>
      <c r="CG1385" s="75">
        <f t="shared" si="4192"/>
        <v>235</v>
      </c>
      <c r="CH1385" s="75">
        <f t="shared" si="4192"/>
        <v>235</v>
      </c>
      <c r="CI1385" s="11">
        <f>CI1386+CI1389+CI1392+CI1395+CI1398</f>
        <v>0</v>
      </c>
      <c r="CJ1385" s="11">
        <f t="shared" ref="CJ1385:CN1385" si="4193">CJ1386+CJ1389+CJ1392+CJ1395+CJ1398</f>
        <v>32</v>
      </c>
      <c r="CK1385" s="11">
        <f t="shared" si="4193"/>
        <v>0</v>
      </c>
      <c r="CL1385" s="11">
        <f t="shared" si="4193"/>
        <v>0</v>
      </c>
      <c r="CM1385" s="11">
        <f t="shared" si="4193"/>
        <v>267</v>
      </c>
      <c r="CN1385" s="11">
        <f t="shared" si="4193"/>
        <v>267</v>
      </c>
    </row>
    <row r="1386" spans="1:92" ht="33" hidden="1" x14ac:dyDescent="0.25">
      <c r="A1386" s="55" t="s">
        <v>585</v>
      </c>
      <c r="B1386" s="14">
        <v>923</v>
      </c>
      <c r="C1386" s="14" t="s">
        <v>22</v>
      </c>
      <c r="D1386" s="14" t="s">
        <v>30</v>
      </c>
      <c r="E1386" s="14" t="s">
        <v>577</v>
      </c>
      <c r="F1386" s="14"/>
      <c r="G1386" s="11"/>
      <c r="H1386" s="11"/>
      <c r="I1386" s="11"/>
      <c r="J1386" s="11"/>
      <c r="K1386" s="11"/>
      <c r="L1386" s="11"/>
      <c r="M1386" s="11"/>
      <c r="N1386" s="11"/>
      <c r="O1386" s="11">
        <f>O1387</f>
        <v>0</v>
      </c>
      <c r="P1386" s="11">
        <f t="shared" ref="P1386:AG1387" si="4194">P1387</f>
        <v>4</v>
      </c>
      <c r="Q1386" s="11">
        <f t="shared" si="4194"/>
        <v>0</v>
      </c>
      <c r="R1386" s="11">
        <f t="shared" si="4194"/>
        <v>0</v>
      </c>
      <c r="S1386" s="11">
        <f t="shared" si="4194"/>
        <v>4</v>
      </c>
      <c r="T1386" s="11">
        <f t="shared" si="4194"/>
        <v>4</v>
      </c>
      <c r="U1386" s="11">
        <f t="shared" si="4194"/>
        <v>0</v>
      </c>
      <c r="V1386" s="11">
        <f t="shared" si="4194"/>
        <v>0</v>
      </c>
      <c r="W1386" s="11">
        <f t="shared" si="4194"/>
        <v>0</v>
      </c>
      <c r="X1386" s="11">
        <f t="shared" si="4194"/>
        <v>0</v>
      </c>
      <c r="Y1386" s="11">
        <f t="shared" si="4194"/>
        <v>4</v>
      </c>
      <c r="Z1386" s="11">
        <f t="shared" si="4194"/>
        <v>4</v>
      </c>
      <c r="AA1386" s="11">
        <f t="shared" si="4194"/>
        <v>0</v>
      </c>
      <c r="AB1386" s="11">
        <f t="shared" si="4194"/>
        <v>0</v>
      </c>
      <c r="AC1386" s="11">
        <f t="shared" si="4194"/>
        <v>0</v>
      </c>
      <c r="AD1386" s="11">
        <f t="shared" si="4194"/>
        <v>0</v>
      </c>
      <c r="AE1386" s="11">
        <f t="shared" si="4194"/>
        <v>4</v>
      </c>
      <c r="AF1386" s="11">
        <f t="shared" ref="AA1386:AF1387" si="4195">AF1387</f>
        <v>4</v>
      </c>
      <c r="AG1386" s="11">
        <f t="shared" si="4194"/>
        <v>0</v>
      </c>
      <c r="AH1386" s="11">
        <f t="shared" ref="AG1386:AV1387" si="4196">AH1387</f>
        <v>0</v>
      </c>
      <c r="AI1386" s="11">
        <f t="shared" si="4196"/>
        <v>0</v>
      </c>
      <c r="AJ1386" s="11">
        <f t="shared" si="4196"/>
        <v>0</v>
      </c>
      <c r="AK1386" s="75">
        <f t="shared" si="4196"/>
        <v>4</v>
      </c>
      <c r="AL1386" s="75">
        <f t="shared" si="4196"/>
        <v>4</v>
      </c>
      <c r="AM1386" s="11">
        <f t="shared" si="4196"/>
        <v>0</v>
      </c>
      <c r="AN1386" s="11">
        <f t="shared" si="4196"/>
        <v>0</v>
      </c>
      <c r="AO1386" s="11">
        <f t="shared" si="4196"/>
        <v>0</v>
      </c>
      <c r="AP1386" s="11">
        <f t="shared" si="4196"/>
        <v>0</v>
      </c>
      <c r="AQ1386" s="11">
        <f t="shared" si="4196"/>
        <v>4</v>
      </c>
      <c r="AR1386" s="11">
        <f t="shared" si="4196"/>
        <v>4</v>
      </c>
      <c r="AS1386" s="11">
        <f t="shared" si="4196"/>
        <v>0</v>
      </c>
      <c r="AT1386" s="11">
        <f t="shared" si="4196"/>
        <v>0</v>
      </c>
      <c r="AU1386" s="11">
        <f t="shared" si="4196"/>
        <v>0</v>
      </c>
      <c r="AV1386" s="11">
        <f t="shared" si="4196"/>
        <v>0</v>
      </c>
      <c r="AW1386" s="11">
        <f t="shared" ref="AS1386:BH1387" si="4197">AW1387</f>
        <v>4</v>
      </c>
      <c r="AX1386" s="11">
        <f t="shared" si="4197"/>
        <v>4</v>
      </c>
      <c r="AY1386" s="75">
        <f t="shared" si="4197"/>
        <v>0</v>
      </c>
      <c r="AZ1386" s="75">
        <f t="shared" si="4197"/>
        <v>0</v>
      </c>
      <c r="BA1386" s="75">
        <f t="shared" si="4197"/>
        <v>0</v>
      </c>
      <c r="BB1386" s="75">
        <f t="shared" si="4197"/>
        <v>0</v>
      </c>
      <c r="BC1386" s="75">
        <f t="shared" si="4197"/>
        <v>4</v>
      </c>
      <c r="BD1386" s="75">
        <f t="shared" si="4197"/>
        <v>4</v>
      </c>
      <c r="BE1386" s="11">
        <f t="shared" si="4197"/>
        <v>0</v>
      </c>
      <c r="BF1386" s="11">
        <f t="shared" si="4197"/>
        <v>0</v>
      </c>
      <c r="BG1386" s="11">
        <f t="shared" si="4197"/>
        <v>0</v>
      </c>
      <c r="BH1386" s="11">
        <f t="shared" si="4197"/>
        <v>0</v>
      </c>
      <c r="BI1386" s="138">
        <f t="shared" ref="BE1386:BT1387" si="4198">BI1387</f>
        <v>4</v>
      </c>
      <c r="BJ1386" s="138">
        <f t="shared" si="4198"/>
        <v>4</v>
      </c>
      <c r="BK1386" s="75">
        <f t="shared" si="4198"/>
        <v>0</v>
      </c>
      <c r="BL1386" s="75">
        <f t="shared" si="4198"/>
        <v>0</v>
      </c>
      <c r="BM1386" s="75">
        <f t="shared" si="4198"/>
        <v>0</v>
      </c>
      <c r="BN1386" s="75">
        <f t="shared" si="4198"/>
        <v>0</v>
      </c>
      <c r="BO1386" s="75">
        <f t="shared" si="4198"/>
        <v>4</v>
      </c>
      <c r="BP1386" s="75">
        <f t="shared" si="4198"/>
        <v>4</v>
      </c>
      <c r="BQ1386" s="11">
        <f t="shared" si="4198"/>
        <v>0</v>
      </c>
      <c r="BR1386" s="11">
        <f t="shared" si="4198"/>
        <v>0</v>
      </c>
      <c r="BS1386" s="11">
        <f t="shared" si="4198"/>
        <v>0</v>
      </c>
      <c r="BT1386" s="11">
        <f t="shared" si="4198"/>
        <v>0</v>
      </c>
      <c r="BU1386" s="11">
        <f t="shared" ref="BQ1386:CF1387" si="4199">BU1387</f>
        <v>4</v>
      </c>
      <c r="BV1386" s="11">
        <f t="shared" si="4199"/>
        <v>4</v>
      </c>
      <c r="BW1386" s="75">
        <f t="shared" si="4199"/>
        <v>0</v>
      </c>
      <c r="BX1386" s="75">
        <f t="shared" si="4199"/>
        <v>0</v>
      </c>
      <c r="BY1386" s="75">
        <f t="shared" si="4199"/>
        <v>0</v>
      </c>
      <c r="BZ1386" s="75">
        <f t="shared" si="4199"/>
        <v>0</v>
      </c>
      <c r="CA1386" s="75">
        <f t="shared" si="4199"/>
        <v>4</v>
      </c>
      <c r="CB1386" s="75">
        <f t="shared" si="4199"/>
        <v>4</v>
      </c>
      <c r="CC1386" s="75">
        <f t="shared" si="4199"/>
        <v>0</v>
      </c>
      <c r="CD1386" s="75">
        <f t="shared" si="4199"/>
        <v>0</v>
      </c>
      <c r="CE1386" s="75">
        <f t="shared" si="4199"/>
        <v>0</v>
      </c>
      <c r="CF1386" s="75">
        <f t="shared" si="4199"/>
        <v>0</v>
      </c>
      <c r="CG1386" s="75">
        <f t="shared" ref="CC1386:CN1387" si="4200">CG1387</f>
        <v>4</v>
      </c>
      <c r="CH1386" s="75">
        <f t="shared" si="4200"/>
        <v>4</v>
      </c>
      <c r="CI1386" s="11">
        <f t="shared" si="4200"/>
        <v>0</v>
      </c>
      <c r="CJ1386" s="11">
        <f t="shared" si="4200"/>
        <v>0</v>
      </c>
      <c r="CK1386" s="11">
        <f t="shared" si="4200"/>
        <v>0</v>
      </c>
      <c r="CL1386" s="11">
        <f t="shared" si="4200"/>
        <v>0</v>
      </c>
      <c r="CM1386" s="11">
        <f t="shared" si="4200"/>
        <v>4</v>
      </c>
      <c r="CN1386" s="11">
        <f t="shared" si="4200"/>
        <v>4</v>
      </c>
    </row>
    <row r="1387" spans="1:92" ht="33" hidden="1" x14ac:dyDescent="0.25">
      <c r="A1387" s="55" t="s">
        <v>268</v>
      </c>
      <c r="B1387" s="14">
        <v>923</v>
      </c>
      <c r="C1387" s="14" t="s">
        <v>22</v>
      </c>
      <c r="D1387" s="14" t="s">
        <v>30</v>
      </c>
      <c r="E1387" s="14" t="s">
        <v>577</v>
      </c>
      <c r="F1387" s="14" t="s">
        <v>33</v>
      </c>
      <c r="G1387" s="11"/>
      <c r="H1387" s="11"/>
      <c r="I1387" s="11"/>
      <c r="J1387" s="11"/>
      <c r="K1387" s="11"/>
      <c r="L1387" s="11"/>
      <c r="M1387" s="11"/>
      <c r="N1387" s="11"/>
      <c r="O1387" s="11">
        <f>O1388</f>
        <v>0</v>
      </c>
      <c r="P1387" s="11">
        <f t="shared" si="4194"/>
        <v>4</v>
      </c>
      <c r="Q1387" s="11">
        <f t="shared" si="4194"/>
        <v>0</v>
      </c>
      <c r="R1387" s="11">
        <f t="shared" si="4194"/>
        <v>0</v>
      </c>
      <c r="S1387" s="11">
        <f t="shared" si="4194"/>
        <v>4</v>
      </c>
      <c r="T1387" s="11">
        <f t="shared" si="4194"/>
        <v>4</v>
      </c>
      <c r="U1387" s="11">
        <f t="shared" si="4194"/>
        <v>0</v>
      </c>
      <c r="V1387" s="11">
        <f t="shared" si="4194"/>
        <v>0</v>
      </c>
      <c r="W1387" s="11">
        <f t="shared" si="4194"/>
        <v>0</v>
      </c>
      <c r="X1387" s="11">
        <f t="shared" si="4194"/>
        <v>0</v>
      </c>
      <c r="Y1387" s="11">
        <f t="shared" si="4194"/>
        <v>4</v>
      </c>
      <c r="Z1387" s="11">
        <f t="shared" si="4194"/>
        <v>4</v>
      </c>
      <c r="AA1387" s="11">
        <f t="shared" si="4195"/>
        <v>0</v>
      </c>
      <c r="AB1387" s="11">
        <f t="shared" si="4195"/>
        <v>0</v>
      </c>
      <c r="AC1387" s="11">
        <f t="shared" si="4195"/>
        <v>0</v>
      </c>
      <c r="AD1387" s="11">
        <f t="shared" si="4195"/>
        <v>0</v>
      </c>
      <c r="AE1387" s="11">
        <f t="shared" si="4195"/>
        <v>4</v>
      </c>
      <c r="AF1387" s="11">
        <f t="shared" si="4195"/>
        <v>4</v>
      </c>
      <c r="AG1387" s="11">
        <f t="shared" si="4196"/>
        <v>0</v>
      </c>
      <c r="AH1387" s="11">
        <f t="shared" si="4196"/>
        <v>0</v>
      </c>
      <c r="AI1387" s="11">
        <f t="shared" si="4196"/>
        <v>0</v>
      </c>
      <c r="AJ1387" s="11">
        <f t="shared" si="4196"/>
        <v>0</v>
      </c>
      <c r="AK1387" s="75">
        <f t="shared" si="4196"/>
        <v>4</v>
      </c>
      <c r="AL1387" s="75">
        <f t="shared" si="4196"/>
        <v>4</v>
      </c>
      <c r="AM1387" s="11">
        <f t="shared" si="4196"/>
        <v>0</v>
      </c>
      <c r="AN1387" s="11">
        <f t="shared" si="4196"/>
        <v>0</v>
      </c>
      <c r="AO1387" s="11">
        <f t="shared" si="4196"/>
        <v>0</v>
      </c>
      <c r="AP1387" s="11">
        <f t="shared" si="4196"/>
        <v>0</v>
      </c>
      <c r="AQ1387" s="11">
        <f t="shared" si="4196"/>
        <v>4</v>
      </c>
      <c r="AR1387" s="11">
        <f t="shared" si="4196"/>
        <v>4</v>
      </c>
      <c r="AS1387" s="11">
        <f t="shared" si="4197"/>
        <v>0</v>
      </c>
      <c r="AT1387" s="11">
        <f t="shared" si="4197"/>
        <v>0</v>
      </c>
      <c r="AU1387" s="11">
        <f t="shared" si="4197"/>
        <v>0</v>
      </c>
      <c r="AV1387" s="11">
        <f t="shared" si="4197"/>
        <v>0</v>
      </c>
      <c r="AW1387" s="11">
        <f t="shared" si="4197"/>
        <v>4</v>
      </c>
      <c r="AX1387" s="11">
        <f t="shared" si="4197"/>
        <v>4</v>
      </c>
      <c r="AY1387" s="75">
        <f t="shared" si="4197"/>
        <v>0</v>
      </c>
      <c r="AZ1387" s="75">
        <f t="shared" si="4197"/>
        <v>0</v>
      </c>
      <c r="BA1387" s="75">
        <f t="shared" si="4197"/>
        <v>0</v>
      </c>
      <c r="BB1387" s="75">
        <f t="shared" si="4197"/>
        <v>0</v>
      </c>
      <c r="BC1387" s="75">
        <f t="shared" si="4197"/>
        <v>4</v>
      </c>
      <c r="BD1387" s="75">
        <f t="shared" si="4197"/>
        <v>4</v>
      </c>
      <c r="BE1387" s="11">
        <f t="shared" si="4198"/>
        <v>0</v>
      </c>
      <c r="BF1387" s="11">
        <f t="shared" si="4198"/>
        <v>0</v>
      </c>
      <c r="BG1387" s="11">
        <f t="shared" si="4198"/>
        <v>0</v>
      </c>
      <c r="BH1387" s="11">
        <f t="shared" si="4198"/>
        <v>0</v>
      </c>
      <c r="BI1387" s="138">
        <f t="shared" si="4198"/>
        <v>4</v>
      </c>
      <c r="BJ1387" s="138">
        <f t="shared" si="4198"/>
        <v>4</v>
      </c>
      <c r="BK1387" s="75">
        <f t="shared" si="4198"/>
        <v>0</v>
      </c>
      <c r="BL1387" s="75">
        <f t="shared" si="4198"/>
        <v>0</v>
      </c>
      <c r="BM1387" s="75">
        <f t="shared" si="4198"/>
        <v>0</v>
      </c>
      <c r="BN1387" s="75">
        <f t="shared" si="4198"/>
        <v>0</v>
      </c>
      <c r="BO1387" s="75">
        <f t="shared" si="4198"/>
        <v>4</v>
      </c>
      <c r="BP1387" s="75">
        <f t="shared" si="4198"/>
        <v>4</v>
      </c>
      <c r="BQ1387" s="11">
        <f t="shared" si="4199"/>
        <v>0</v>
      </c>
      <c r="BR1387" s="11">
        <f t="shared" si="4199"/>
        <v>0</v>
      </c>
      <c r="BS1387" s="11">
        <f t="shared" si="4199"/>
        <v>0</v>
      </c>
      <c r="BT1387" s="11">
        <f t="shared" si="4199"/>
        <v>0</v>
      </c>
      <c r="BU1387" s="11">
        <f t="shared" si="4199"/>
        <v>4</v>
      </c>
      <c r="BV1387" s="11">
        <f t="shared" si="4199"/>
        <v>4</v>
      </c>
      <c r="BW1387" s="75">
        <f t="shared" si="4199"/>
        <v>0</v>
      </c>
      <c r="BX1387" s="75">
        <f t="shared" si="4199"/>
        <v>0</v>
      </c>
      <c r="BY1387" s="75">
        <f t="shared" si="4199"/>
        <v>0</v>
      </c>
      <c r="BZ1387" s="75">
        <f t="shared" si="4199"/>
        <v>0</v>
      </c>
      <c r="CA1387" s="75">
        <f t="shared" si="4199"/>
        <v>4</v>
      </c>
      <c r="CB1387" s="75">
        <f t="shared" si="4199"/>
        <v>4</v>
      </c>
      <c r="CC1387" s="75">
        <f t="shared" si="4200"/>
        <v>0</v>
      </c>
      <c r="CD1387" s="75">
        <f t="shared" si="4200"/>
        <v>0</v>
      </c>
      <c r="CE1387" s="75">
        <f t="shared" si="4200"/>
        <v>0</v>
      </c>
      <c r="CF1387" s="75">
        <f t="shared" si="4200"/>
        <v>0</v>
      </c>
      <c r="CG1387" s="75">
        <f t="shared" si="4200"/>
        <v>4</v>
      </c>
      <c r="CH1387" s="75">
        <f t="shared" si="4200"/>
        <v>4</v>
      </c>
      <c r="CI1387" s="11">
        <f t="shared" si="4200"/>
        <v>0</v>
      </c>
      <c r="CJ1387" s="11">
        <f t="shared" si="4200"/>
        <v>0</v>
      </c>
      <c r="CK1387" s="11">
        <f t="shared" si="4200"/>
        <v>0</v>
      </c>
      <c r="CL1387" s="11">
        <f t="shared" si="4200"/>
        <v>0</v>
      </c>
      <c r="CM1387" s="11">
        <f t="shared" si="4200"/>
        <v>4</v>
      </c>
      <c r="CN1387" s="11">
        <f t="shared" si="4200"/>
        <v>4</v>
      </c>
    </row>
    <row r="1388" spans="1:92" ht="33" hidden="1" x14ac:dyDescent="0.25">
      <c r="A1388" s="55" t="s">
        <v>39</v>
      </c>
      <c r="B1388" s="14">
        <v>923</v>
      </c>
      <c r="C1388" s="14" t="s">
        <v>22</v>
      </c>
      <c r="D1388" s="14" t="s">
        <v>30</v>
      </c>
      <c r="E1388" s="14" t="s">
        <v>577</v>
      </c>
      <c r="F1388" s="14" t="s">
        <v>40</v>
      </c>
      <c r="G1388" s="11"/>
      <c r="H1388" s="11"/>
      <c r="I1388" s="11"/>
      <c r="J1388" s="11"/>
      <c r="K1388" s="11"/>
      <c r="L1388" s="11"/>
      <c r="M1388" s="11"/>
      <c r="N1388" s="11"/>
      <c r="O1388" s="11"/>
      <c r="P1388" s="11">
        <v>4</v>
      </c>
      <c r="Q1388" s="11"/>
      <c r="R1388" s="11"/>
      <c r="S1388" s="11">
        <f>M1388+O1388+P1388+Q1388+R1388</f>
        <v>4</v>
      </c>
      <c r="T1388" s="11">
        <f>N1388+P1388</f>
        <v>4</v>
      </c>
      <c r="U1388" s="11"/>
      <c r="V1388" s="11"/>
      <c r="W1388" s="11"/>
      <c r="X1388" s="11"/>
      <c r="Y1388" s="11">
        <f>S1388+U1388+V1388+W1388+X1388</f>
        <v>4</v>
      </c>
      <c r="Z1388" s="11">
        <f>T1388+V1388</f>
        <v>4</v>
      </c>
      <c r="AA1388" s="11"/>
      <c r="AB1388" s="11"/>
      <c r="AC1388" s="11"/>
      <c r="AD1388" s="11"/>
      <c r="AE1388" s="11">
        <f>Y1388+AA1388+AB1388+AC1388+AD1388</f>
        <v>4</v>
      </c>
      <c r="AF1388" s="11">
        <f>Z1388+AB1388</f>
        <v>4</v>
      </c>
      <c r="AG1388" s="11"/>
      <c r="AH1388" s="11"/>
      <c r="AI1388" s="11"/>
      <c r="AJ1388" s="11"/>
      <c r="AK1388" s="75">
        <f>AE1388+AG1388+AH1388+AI1388+AJ1388</f>
        <v>4</v>
      </c>
      <c r="AL1388" s="75">
        <f>AF1388+AH1388</f>
        <v>4</v>
      </c>
      <c r="AM1388" s="11"/>
      <c r="AN1388" s="11"/>
      <c r="AO1388" s="11"/>
      <c r="AP1388" s="11"/>
      <c r="AQ1388" s="11">
        <f>AK1388+AM1388+AN1388+AO1388+AP1388</f>
        <v>4</v>
      </c>
      <c r="AR1388" s="11">
        <f>AL1388+AN1388</f>
        <v>4</v>
      </c>
      <c r="AS1388" s="11"/>
      <c r="AT1388" s="11"/>
      <c r="AU1388" s="11"/>
      <c r="AV1388" s="11"/>
      <c r="AW1388" s="11">
        <f>AQ1388+AS1388+AT1388+AU1388+AV1388</f>
        <v>4</v>
      </c>
      <c r="AX1388" s="11">
        <f>AR1388+AT1388</f>
        <v>4</v>
      </c>
      <c r="AY1388" s="75"/>
      <c r="AZ1388" s="75"/>
      <c r="BA1388" s="75"/>
      <c r="BB1388" s="75"/>
      <c r="BC1388" s="75">
        <f>AW1388+AY1388+AZ1388+BA1388+BB1388</f>
        <v>4</v>
      </c>
      <c r="BD1388" s="75">
        <f>AX1388+AZ1388</f>
        <v>4</v>
      </c>
      <c r="BE1388" s="11"/>
      <c r="BF1388" s="11"/>
      <c r="BG1388" s="11"/>
      <c r="BH1388" s="11"/>
      <c r="BI1388" s="138">
        <f>BC1388+BE1388+BF1388+BG1388+BH1388</f>
        <v>4</v>
      </c>
      <c r="BJ1388" s="138">
        <f>BD1388+BF1388</f>
        <v>4</v>
      </c>
      <c r="BK1388" s="75"/>
      <c r="BL1388" s="75"/>
      <c r="BM1388" s="75"/>
      <c r="BN1388" s="75"/>
      <c r="BO1388" s="75">
        <f>BI1388+BK1388+BL1388+BM1388+BN1388</f>
        <v>4</v>
      </c>
      <c r="BP1388" s="75">
        <f>BJ1388+BL1388</f>
        <v>4</v>
      </c>
      <c r="BQ1388" s="11"/>
      <c r="BR1388" s="11"/>
      <c r="BS1388" s="11"/>
      <c r="BT1388" s="11"/>
      <c r="BU1388" s="11">
        <f>BO1388+BQ1388+BR1388+BS1388+BT1388</f>
        <v>4</v>
      </c>
      <c r="BV1388" s="11">
        <f>BP1388+BR1388</f>
        <v>4</v>
      </c>
      <c r="BW1388" s="75"/>
      <c r="BX1388" s="75"/>
      <c r="BY1388" s="75"/>
      <c r="BZ1388" s="75"/>
      <c r="CA1388" s="75">
        <f>BU1388+BW1388+BX1388+BY1388+BZ1388</f>
        <v>4</v>
      </c>
      <c r="CB1388" s="75">
        <f>BV1388+BX1388</f>
        <v>4</v>
      </c>
      <c r="CC1388" s="75"/>
      <c r="CD1388" s="75"/>
      <c r="CE1388" s="75"/>
      <c r="CF1388" s="75"/>
      <c r="CG1388" s="75">
        <f>CA1388+CC1388+CD1388+CE1388+CF1388</f>
        <v>4</v>
      </c>
      <c r="CH1388" s="75">
        <f>CB1388+CD1388</f>
        <v>4</v>
      </c>
      <c r="CI1388" s="11"/>
      <c r="CJ1388" s="11"/>
      <c r="CK1388" s="11"/>
      <c r="CL1388" s="11"/>
      <c r="CM1388" s="11">
        <f>CG1388+CI1388+CJ1388+CK1388+CL1388</f>
        <v>4</v>
      </c>
      <c r="CN1388" s="11">
        <f>CH1388+CJ1388</f>
        <v>4</v>
      </c>
    </row>
    <row r="1389" spans="1:92" ht="33" hidden="1" x14ac:dyDescent="0.25">
      <c r="A1389" s="55" t="s">
        <v>586</v>
      </c>
      <c r="B1389" s="14">
        <v>923</v>
      </c>
      <c r="C1389" s="14" t="s">
        <v>22</v>
      </c>
      <c r="D1389" s="14" t="s">
        <v>30</v>
      </c>
      <c r="E1389" s="14" t="s">
        <v>578</v>
      </c>
      <c r="F1389" s="14"/>
      <c r="G1389" s="11"/>
      <c r="H1389" s="11"/>
      <c r="I1389" s="11"/>
      <c r="J1389" s="11"/>
      <c r="K1389" s="11"/>
      <c r="L1389" s="11"/>
      <c r="M1389" s="11"/>
      <c r="N1389" s="11"/>
      <c r="O1389" s="11">
        <f>O1390</f>
        <v>0</v>
      </c>
      <c r="P1389" s="11">
        <f t="shared" ref="P1389:AG1390" si="4201">P1390</f>
        <v>23</v>
      </c>
      <c r="Q1389" s="11">
        <f t="shared" si="4201"/>
        <v>0</v>
      </c>
      <c r="R1389" s="11">
        <f t="shared" si="4201"/>
        <v>0</v>
      </c>
      <c r="S1389" s="11">
        <f t="shared" si="4201"/>
        <v>23</v>
      </c>
      <c r="T1389" s="11">
        <f t="shared" si="4201"/>
        <v>23</v>
      </c>
      <c r="U1389" s="11">
        <f t="shared" si="4201"/>
        <v>0</v>
      </c>
      <c r="V1389" s="11">
        <f t="shared" si="4201"/>
        <v>0</v>
      </c>
      <c r="W1389" s="11">
        <f t="shared" si="4201"/>
        <v>0</v>
      </c>
      <c r="X1389" s="11">
        <f t="shared" si="4201"/>
        <v>0</v>
      </c>
      <c r="Y1389" s="11">
        <f t="shared" si="4201"/>
        <v>23</v>
      </c>
      <c r="Z1389" s="11">
        <f t="shared" si="4201"/>
        <v>23</v>
      </c>
      <c r="AA1389" s="11">
        <f t="shared" si="4201"/>
        <v>0</v>
      </c>
      <c r="AB1389" s="11">
        <f t="shared" si="4201"/>
        <v>0</v>
      </c>
      <c r="AC1389" s="11">
        <f t="shared" si="4201"/>
        <v>0</v>
      </c>
      <c r="AD1389" s="11">
        <f t="shared" si="4201"/>
        <v>0</v>
      </c>
      <c r="AE1389" s="11">
        <f t="shared" si="4201"/>
        <v>23</v>
      </c>
      <c r="AF1389" s="11">
        <f t="shared" ref="AA1389:AF1390" si="4202">AF1390</f>
        <v>23</v>
      </c>
      <c r="AG1389" s="11">
        <f t="shared" si="4201"/>
        <v>0</v>
      </c>
      <c r="AH1389" s="11">
        <f t="shared" ref="AG1389:AV1390" si="4203">AH1390</f>
        <v>0</v>
      </c>
      <c r="AI1389" s="11">
        <f t="shared" si="4203"/>
        <v>0</v>
      </c>
      <c r="AJ1389" s="11">
        <f t="shared" si="4203"/>
        <v>0</v>
      </c>
      <c r="AK1389" s="75">
        <f t="shared" si="4203"/>
        <v>23</v>
      </c>
      <c r="AL1389" s="75">
        <f t="shared" si="4203"/>
        <v>23</v>
      </c>
      <c r="AM1389" s="11">
        <f t="shared" si="4203"/>
        <v>0</v>
      </c>
      <c r="AN1389" s="11">
        <f t="shared" si="4203"/>
        <v>0</v>
      </c>
      <c r="AO1389" s="11">
        <f t="shared" si="4203"/>
        <v>0</v>
      </c>
      <c r="AP1389" s="11">
        <f t="shared" si="4203"/>
        <v>0</v>
      </c>
      <c r="AQ1389" s="11">
        <f t="shared" si="4203"/>
        <v>23</v>
      </c>
      <c r="AR1389" s="11">
        <f t="shared" si="4203"/>
        <v>23</v>
      </c>
      <c r="AS1389" s="11">
        <f t="shared" si="4203"/>
        <v>0</v>
      </c>
      <c r="AT1389" s="11">
        <f t="shared" si="4203"/>
        <v>0</v>
      </c>
      <c r="AU1389" s="11">
        <f t="shared" si="4203"/>
        <v>0</v>
      </c>
      <c r="AV1389" s="11">
        <f t="shared" si="4203"/>
        <v>0</v>
      </c>
      <c r="AW1389" s="11">
        <f t="shared" ref="AS1389:BH1390" si="4204">AW1390</f>
        <v>23</v>
      </c>
      <c r="AX1389" s="11">
        <f t="shared" si="4204"/>
        <v>23</v>
      </c>
      <c r="AY1389" s="75">
        <f t="shared" si="4204"/>
        <v>0</v>
      </c>
      <c r="AZ1389" s="75">
        <f t="shared" si="4204"/>
        <v>0</v>
      </c>
      <c r="BA1389" s="75">
        <f t="shared" si="4204"/>
        <v>0</v>
      </c>
      <c r="BB1389" s="75">
        <f t="shared" si="4204"/>
        <v>0</v>
      </c>
      <c r="BC1389" s="75">
        <f t="shared" si="4204"/>
        <v>23</v>
      </c>
      <c r="BD1389" s="75">
        <f t="shared" si="4204"/>
        <v>23</v>
      </c>
      <c r="BE1389" s="11">
        <f t="shared" si="4204"/>
        <v>0</v>
      </c>
      <c r="BF1389" s="11">
        <f t="shared" si="4204"/>
        <v>0</v>
      </c>
      <c r="BG1389" s="11">
        <f t="shared" si="4204"/>
        <v>0</v>
      </c>
      <c r="BH1389" s="11">
        <f t="shared" si="4204"/>
        <v>0</v>
      </c>
      <c r="BI1389" s="138">
        <f t="shared" ref="BE1389:BT1390" si="4205">BI1390</f>
        <v>23</v>
      </c>
      <c r="BJ1389" s="138">
        <f t="shared" si="4205"/>
        <v>23</v>
      </c>
      <c r="BK1389" s="75">
        <f t="shared" si="4205"/>
        <v>0</v>
      </c>
      <c r="BL1389" s="75">
        <f t="shared" si="4205"/>
        <v>0</v>
      </c>
      <c r="BM1389" s="75">
        <f t="shared" si="4205"/>
        <v>0</v>
      </c>
      <c r="BN1389" s="75">
        <f t="shared" si="4205"/>
        <v>0</v>
      </c>
      <c r="BO1389" s="75">
        <f t="shared" si="4205"/>
        <v>23</v>
      </c>
      <c r="BP1389" s="75">
        <f t="shared" si="4205"/>
        <v>23</v>
      </c>
      <c r="BQ1389" s="11">
        <f t="shared" si="4205"/>
        <v>0</v>
      </c>
      <c r="BR1389" s="11">
        <f t="shared" si="4205"/>
        <v>0</v>
      </c>
      <c r="BS1389" s="11">
        <f t="shared" si="4205"/>
        <v>0</v>
      </c>
      <c r="BT1389" s="11">
        <f t="shared" si="4205"/>
        <v>0</v>
      </c>
      <c r="BU1389" s="11">
        <f t="shared" ref="BQ1389:CF1390" si="4206">BU1390</f>
        <v>23</v>
      </c>
      <c r="BV1389" s="11">
        <f t="shared" si="4206"/>
        <v>23</v>
      </c>
      <c r="BW1389" s="75">
        <f t="shared" si="4206"/>
        <v>0</v>
      </c>
      <c r="BX1389" s="75">
        <f t="shared" si="4206"/>
        <v>0</v>
      </c>
      <c r="BY1389" s="75">
        <f t="shared" si="4206"/>
        <v>0</v>
      </c>
      <c r="BZ1389" s="75">
        <f t="shared" si="4206"/>
        <v>0</v>
      </c>
      <c r="CA1389" s="75">
        <f t="shared" si="4206"/>
        <v>23</v>
      </c>
      <c r="CB1389" s="75">
        <f t="shared" si="4206"/>
        <v>23</v>
      </c>
      <c r="CC1389" s="75">
        <f t="shared" si="4206"/>
        <v>0</v>
      </c>
      <c r="CD1389" s="75">
        <f t="shared" si="4206"/>
        <v>0</v>
      </c>
      <c r="CE1389" s="75">
        <f t="shared" si="4206"/>
        <v>0</v>
      </c>
      <c r="CF1389" s="75">
        <f t="shared" si="4206"/>
        <v>0</v>
      </c>
      <c r="CG1389" s="75">
        <f t="shared" ref="CC1389:CN1390" si="4207">CG1390</f>
        <v>23</v>
      </c>
      <c r="CH1389" s="75">
        <f t="shared" si="4207"/>
        <v>23</v>
      </c>
      <c r="CI1389" s="11">
        <f t="shared" si="4207"/>
        <v>0</v>
      </c>
      <c r="CJ1389" s="11">
        <f t="shared" si="4207"/>
        <v>0</v>
      </c>
      <c r="CK1389" s="11">
        <f t="shared" si="4207"/>
        <v>0</v>
      </c>
      <c r="CL1389" s="11">
        <f t="shared" si="4207"/>
        <v>0</v>
      </c>
      <c r="CM1389" s="11">
        <f t="shared" si="4207"/>
        <v>23</v>
      </c>
      <c r="CN1389" s="11">
        <f t="shared" si="4207"/>
        <v>23</v>
      </c>
    </row>
    <row r="1390" spans="1:92" ht="33" hidden="1" x14ac:dyDescent="0.25">
      <c r="A1390" s="55" t="s">
        <v>268</v>
      </c>
      <c r="B1390" s="14">
        <v>923</v>
      </c>
      <c r="C1390" s="14" t="s">
        <v>22</v>
      </c>
      <c r="D1390" s="14" t="s">
        <v>30</v>
      </c>
      <c r="E1390" s="14" t="s">
        <v>578</v>
      </c>
      <c r="F1390" s="14" t="s">
        <v>33</v>
      </c>
      <c r="G1390" s="11"/>
      <c r="H1390" s="11"/>
      <c r="I1390" s="11"/>
      <c r="J1390" s="11"/>
      <c r="K1390" s="11"/>
      <c r="L1390" s="11"/>
      <c r="M1390" s="11"/>
      <c r="N1390" s="11"/>
      <c r="O1390" s="11">
        <f>O1391</f>
        <v>0</v>
      </c>
      <c r="P1390" s="11">
        <f t="shared" si="4201"/>
        <v>23</v>
      </c>
      <c r="Q1390" s="11">
        <f t="shared" si="4201"/>
        <v>0</v>
      </c>
      <c r="R1390" s="11">
        <f t="shared" si="4201"/>
        <v>0</v>
      </c>
      <c r="S1390" s="11">
        <f t="shared" si="4201"/>
        <v>23</v>
      </c>
      <c r="T1390" s="11">
        <f t="shared" si="4201"/>
        <v>23</v>
      </c>
      <c r="U1390" s="11">
        <f t="shared" si="4201"/>
        <v>0</v>
      </c>
      <c r="V1390" s="11">
        <f t="shared" si="4201"/>
        <v>0</v>
      </c>
      <c r="W1390" s="11">
        <f t="shared" si="4201"/>
        <v>0</v>
      </c>
      <c r="X1390" s="11">
        <f t="shared" si="4201"/>
        <v>0</v>
      </c>
      <c r="Y1390" s="11">
        <f t="shared" si="4201"/>
        <v>23</v>
      </c>
      <c r="Z1390" s="11">
        <f t="shared" si="4201"/>
        <v>23</v>
      </c>
      <c r="AA1390" s="11">
        <f t="shared" si="4202"/>
        <v>0</v>
      </c>
      <c r="AB1390" s="11">
        <f t="shared" si="4202"/>
        <v>0</v>
      </c>
      <c r="AC1390" s="11">
        <f t="shared" si="4202"/>
        <v>0</v>
      </c>
      <c r="AD1390" s="11">
        <f t="shared" si="4202"/>
        <v>0</v>
      </c>
      <c r="AE1390" s="11">
        <f t="shared" si="4202"/>
        <v>23</v>
      </c>
      <c r="AF1390" s="11">
        <f t="shared" si="4202"/>
        <v>23</v>
      </c>
      <c r="AG1390" s="11">
        <f t="shared" si="4203"/>
        <v>0</v>
      </c>
      <c r="AH1390" s="11">
        <f t="shared" si="4203"/>
        <v>0</v>
      </c>
      <c r="AI1390" s="11">
        <f t="shared" si="4203"/>
        <v>0</v>
      </c>
      <c r="AJ1390" s="11">
        <f t="shared" si="4203"/>
        <v>0</v>
      </c>
      <c r="AK1390" s="75">
        <f t="shared" si="4203"/>
        <v>23</v>
      </c>
      <c r="AL1390" s="75">
        <f t="shared" si="4203"/>
        <v>23</v>
      </c>
      <c r="AM1390" s="11">
        <f t="shared" si="4203"/>
        <v>0</v>
      </c>
      <c r="AN1390" s="11">
        <f t="shared" si="4203"/>
        <v>0</v>
      </c>
      <c r="AO1390" s="11">
        <f t="shared" si="4203"/>
        <v>0</v>
      </c>
      <c r="AP1390" s="11">
        <f t="shared" si="4203"/>
        <v>0</v>
      </c>
      <c r="AQ1390" s="11">
        <f t="shared" si="4203"/>
        <v>23</v>
      </c>
      <c r="AR1390" s="11">
        <f t="shared" si="4203"/>
        <v>23</v>
      </c>
      <c r="AS1390" s="11">
        <f t="shared" si="4204"/>
        <v>0</v>
      </c>
      <c r="AT1390" s="11">
        <f t="shared" si="4204"/>
        <v>0</v>
      </c>
      <c r="AU1390" s="11">
        <f t="shared" si="4204"/>
        <v>0</v>
      </c>
      <c r="AV1390" s="11">
        <f t="shared" si="4204"/>
        <v>0</v>
      </c>
      <c r="AW1390" s="11">
        <f t="shared" si="4204"/>
        <v>23</v>
      </c>
      <c r="AX1390" s="11">
        <f t="shared" si="4204"/>
        <v>23</v>
      </c>
      <c r="AY1390" s="75">
        <f t="shared" si="4204"/>
        <v>0</v>
      </c>
      <c r="AZ1390" s="75">
        <f t="shared" si="4204"/>
        <v>0</v>
      </c>
      <c r="BA1390" s="75">
        <f t="shared" si="4204"/>
        <v>0</v>
      </c>
      <c r="BB1390" s="75">
        <f t="shared" si="4204"/>
        <v>0</v>
      </c>
      <c r="BC1390" s="75">
        <f t="shared" si="4204"/>
        <v>23</v>
      </c>
      <c r="BD1390" s="75">
        <f t="shared" si="4204"/>
        <v>23</v>
      </c>
      <c r="BE1390" s="11">
        <f t="shared" si="4205"/>
        <v>0</v>
      </c>
      <c r="BF1390" s="11">
        <f t="shared" si="4205"/>
        <v>0</v>
      </c>
      <c r="BG1390" s="11">
        <f t="shared" si="4205"/>
        <v>0</v>
      </c>
      <c r="BH1390" s="11">
        <f t="shared" si="4205"/>
        <v>0</v>
      </c>
      <c r="BI1390" s="138">
        <f t="shared" si="4205"/>
        <v>23</v>
      </c>
      <c r="BJ1390" s="138">
        <f t="shared" si="4205"/>
        <v>23</v>
      </c>
      <c r="BK1390" s="75">
        <f t="shared" si="4205"/>
        <v>0</v>
      </c>
      <c r="BL1390" s="75">
        <f t="shared" si="4205"/>
        <v>0</v>
      </c>
      <c r="BM1390" s="75">
        <f t="shared" si="4205"/>
        <v>0</v>
      </c>
      <c r="BN1390" s="75">
        <f t="shared" si="4205"/>
        <v>0</v>
      </c>
      <c r="BO1390" s="75">
        <f t="shared" si="4205"/>
        <v>23</v>
      </c>
      <c r="BP1390" s="75">
        <f t="shared" si="4205"/>
        <v>23</v>
      </c>
      <c r="BQ1390" s="11">
        <f t="shared" si="4206"/>
        <v>0</v>
      </c>
      <c r="BR1390" s="11">
        <f t="shared" si="4206"/>
        <v>0</v>
      </c>
      <c r="BS1390" s="11">
        <f t="shared" si="4206"/>
        <v>0</v>
      </c>
      <c r="BT1390" s="11">
        <f t="shared" si="4206"/>
        <v>0</v>
      </c>
      <c r="BU1390" s="11">
        <f t="shared" si="4206"/>
        <v>23</v>
      </c>
      <c r="BV1390" s="11">
        <f t="shared" si="4206"/>
        <v>23</v>
      </c>
      <c r="BW1390" s="75">
        <f t="shared" si="4206"/>
        <v>0</v>
      </c>
      <c r="BX1390" s="75">
        <f t="shared" si="4206"/>
        <v>0</v>
      </c>
      <c r="BY1390" s="75">
        <f t="shared" si="4206"/>
        <v>0</v>
      </c>
      <c r="BZ1390" s="75">
        <f t="shared" si="4206"/>
        <v>0</v>
      </c>
      <c r="CA1390" s="75">
        <f t="shared" si="4206"/>
        <v>23</v>
      </c>
      <c r="CB1390" s="75">
        <f t="shared" si="4206"/>
        <v>23</v>
      </c>
      <c r="CC1390" s="75">
        <f t="shared" si="4207"/>
        <v>0</v>
      </c>
      <c r="CD1390" s="75">
        <f t="shared" si="4207"/>
        <v>0</v>
      </c>
      <c r="CE1390" s="75">
        <f t="shared" si="4207"/>
        <v>0</v>
      </c>
      <c r="CF1390" s="75">
        <f t="shared" si="4207"/>
        <v>0</v>
      </c>
      <c r="CG1390" s="75">
        <f t="shared" si="4207"/>
        <v>23</v>
      </c>
      <c r="CH1390" s="75">
        <f t="shared" si="4207"/>
        <v>23</v>
      </c>
      <c r="CI1390" s="11">
        <f t="shared" si="4207"/>
        <v>0</v>
      </c>
      <c r="CJ1390" s="11">
        <f t="shared" si="4207"/>
        <v>0</v>
      </c>
      <c r="CK1390" s="11">
        <f t="shared" si="4207"/>
        <v>0</v>
      </c>
      <c r="CL1390" s="11">
        <f t="shared" si="4207"/>
        <v>0</v>
      </c>
      <c r="CM1390" s="11">
        <f t="shared" si="4207"/>
        <v>23</v>
      </c>
      <c r="CN1390" s="11">
        <f t="shared" si="4207"/>
        <v>23</v>
      </c>
    </row>
    <row r="1391" spans="1:92" ht="33" hidden="1" x14ac:dyDescent="0.25">
      <c r="A1391" s="55" t="s">
        <v>39</v>
      </c>
      <c r="B1391" s="14">
        <v>923</v>
      </c>
      <c r="C1391" s="14" t="s">
        <v>22</v>
      </c>
      <c r="D1391" s="14" t="s">
        <v>30</v>
      </c>
      <c r="E1391" s="14" t="s">
        <v>578</v>
      </c>
      <c r="F1391" s="14" t="s">
        <v>40</v>
      </c>
      <c r="G1391" s="11"/>
      <c r="H1391" s="11"/>
      <c r="I1391" s="11"/>
      <c r="J1391" s="11"/>
      <c r="K1391" s="11"/>
      <c r="L1391" s="11"/>
      <c r="M1391" s="11"/>
      <c r="N1391" s="11"/>
      <c r="O1391" s="11"/>
      <c r="P1391" s="11">
        <v>23</v>
      </c>
      <c r="Q1391" s="11"/>
      <c r="R1391" s="11"/>
      <c r="S1391" s="11">
        <f>M1391+O1391+P1391+Q1391+R1391</f>
        <v>23</v>
      </c>
      <c r="T1391" s="11">
        <f>N1391+P1391</f>
        <v>23</v>
      </c>
      <c r="U1391" s="11"/>
      <c r="V1391" s="11"/>
      <c r="W1391" s="11"/>
      <c r="X1391" s="11"/>
      <c r="Y1391" s="11">
        <f>S1391+U1391+V1391+W1391+X1391</f>
        <v>23</v>
      </c>
      <c r="Z1391" s="11">
        <f>T1391+V1391</f>
        <v>23</v>
      </c>
      <c r="AA1391" s="11"/>
      <c r="AB1391" s="11"/>
      <c r="AC1391" s="11"/>
      <c r="AD1391" s="11"/>
      <c r="AE1391" s="11">
        <f>Y1391+AA1391+AB1391+AC1391+AD1391</f>
        <v>23</v>
      </c>
      <c r="AF1391" s="11">
        <f>Z1391+AB1391</f>
        <v>23</v>
      </c>
      <c r="AG1391" s="11"/>
      <c r="AH1391" s="11"/>
      <c r="AI1391" s="11"/>
      <c r="AJ1391" s="11"/>
      <c r="AK1391" s="75">
        <f>AE1391+AG1391+AH1391+AI1391+AJ1391</f>
        <v>23</v>
      </c>
      <c r="AL1391" s="75">
        <f>AF1391+AH1391</f>
        <v>23</v>
      </c>
      <c r="AM1391" s="11"/>
      <c r="AN1391" s="11"/>
      <c r="AO1391" s="11"/>
      <c r="AP1391" s="11"/>
      <c r="AQ1391" s="11">
        <f>AK1391+AM1391+AN1391+AO1391+AP1391</f>
        <v>23</v>
      </c>
      <c r="AR1391" s="11">
        <f>AL1391+AN1391</f>
        <v>23</v>
      </c>
      <c r="AS1391" s="11"/>
      <c r="AT1391" s="11"/>
      <c r="AU1391" s="11"/>
      <c r="AV1391" s="11"/>
      <c r="AW1391" s="11">
        <f>AQ1391+AS1391+AT1391+AU1391+AV1391</f>
        <v>23</v>
      </c>
      <c r="AX1391" s="11">
        <f>AR1391+AT1391</f>
        <v>23</v>
      </c>
      <c r="AY1391" s="75"/>
      <c r="AZ1391" s="75"/>
      <c r="BA1391" s="75"/>
      <c r="BB1391" s="75"/>
      <c r="BC1391" s="75">
        <f>AW1391+AY1391+AZ1391+BA1391+BB1391</f>
        <v>23</v>
      </c>
      <c r="BD1391" s="75">
        <f>AX1391+AZ1391</f>
        <v>23</v>
      </c>
      <c r="BE1391" s="11"/>
      <c r="BF1391" s="11"/>
      <c r="BG1391" s="11"/>
      <c r="BH1391" s="11"/>
      <c r="BI1391" s="138">
        <f>BC1391+BE1391+BF1391+BG1391+BH1391</f>
        <v>23</v>
      </c>
      <c r="BJ1391" s="138">
        <f>BD1391+BF1391</f>
        <v>23</v>
      </c>
      <c r="BK1391" s="75"/>
      <c r="BL1391" s="75"/>
      <c r="BM1391" s="75"/>
      <c r="BN1391" s="75"/>
      <c r="BO1391" s="75">
        <f>BI1391+BK1391+BL1391+BM1391+BN1391</f>
        <v>23</v>
      </c>
      <c r="BP1391" s="75">
        <f>BJ1391+BL1391</f>
        <v>23</v>
      </c>
      <c r="BQ1391" s="11"/>
      <c r="BR1391" s="11"/>
      <c r="BS1391" s="11"/>
      <c r="BT1391" s="11"/>
      <c r="BU1391" s="11">
        <f>BO1391+BQ1391+BR1391+BS1391+BT1391</f>
        <v>23</v>
      </c>
      <c r="BV1391" s="11">
        <f>BP1391+BR1391</f>
        <v>23</v>
      </c>
      <c r="BW1391" s="75"/>
      <c r="BX1391" s="75"/>
      <c r="BY1391" s="75"/>
      <c r="BZ1391" s="75"/>
      <c r="CA1391" s="75">
        <f>BU1391+BW1391+BX1391+BY1391+BZ1391</f>
        <v>23</v>
      </c>
      <c r="CB1391" s="75">
        <f>BV1391+BX1391</f>
        <v>23</v>
      </c>
      <c r="CC1391" s="75"/>
      <c r="CD1391" s="75"/>
      <c r="CE1391" s="75"/>
      <c r="CF1391" s="75"/>
      <c r="CG1391" s="75">
        <f>CA1391+CC1391+CD1391+CE1391+CF1391</f>
        <v>23</v>
      </c>
      <c r="CH1391" s="75">
        <f>CB1391+CD1391</f>
        <v>23</v>
      </c>
      <c r="CI1391" s="11"/>
      <c r="CJ1391" s="11"/>
      <c r="CK1391" s="11"/>
      <c r="CL1391" s="11"/>
      <c r="CM1391" s="11">
        <f>CG1391+CI1391+CJ1391+CK1391+CL1391</f>
        <v>23</v>
      </c>
      <c r="CN1391" s="11">
        <f>CH1391+CJ1391</f>
        <v>23</v>
      </c>
    </row>
    <row r="1392" spans="1:92" ht="55.5" hidden="1" customHeight="1" x14ac:dyDescent="0.25">
      <c r="A1392" s="55" t="s">
        <v>589</v>
      </c>
      <c r="B1392" s="14">
        <v>923</v>
      </c>
      <c r="C1392" s="14" t="s">
        <v>22</v>
      </c>
      <c r="D1392" s="14" t="s">
        <v>30</v>
      </c>
      <c r="E1392" s="14" t="s">
        <v>582</v>
      </c>
      <c r="F1392" s="14"/>
      <c r="G1392" s="11"/>
      <c r="H1392" s="11"/>
      <c r="I1392" s="11"/>
      <c r="J1392" s="11"/>
      <c r="K1392" s="11"/>
      <c r="L1392" s="11"/>
      <c r="M1392" s="11"/>
      <c r="N1392" s="11"/>
      <c r="O1392" s="11">
        <f>O1393</f>
        <v>0</v>
      </c>
      <c r="P1392" s="11">
        <f t="shared" ref="P1392:AG1393" si="4208">P1393</f>
        <v>184</v>
      </c>
      <c r="Q1392" s="11">
        <f t="shared" si="4208"/>
        <v>0</v>
      </c>
      <c r="R1392" s="11">
        <f t="shared" si="4208"/>
        <v>0</v>
      </c>
      <c r="S1392" s="11">
        <f t="shared" si="4208"/>
        <v>184</v>
      </c>
      <c r="T1392" s="11">
        <f t="shared" si="4208"/>
        <v>184</v>
      </c>
      <c r="U1392" s="11">
        <f t="shared" si="4208"/>
        <v>0</v>
      </c>
      <c r="V1392" s="11">
        <f t="shared" si="4208"/>
        <v>0</v>
      </c>
      <c r="W1392" s="11">
        <f t="shared" si="4208"/>
        <v>0</v>
      </c>
      <c r="X1392" s="11">
        <f t="shared" si="4208"/>
        <v>0</v>
      </c>
      <c r="Y1392" s="11">
        <f t="shared" si="4208"/>
        <v>184</v>
      </c>
      <c r="Z1392" s="11">
        <f t="shared" si="4208"/>
        <v>184</v>
      </c>
      <c r="AA1392" s="11">
        <f t="shared" si="4208"/>
        <v>0</v>
      </c>
      <c r="AB1392" s="11">
        <f t="shared" si="4208"/>
        <v>0</v>
      </c>
      <c r="AC1392" s="11">
        <f t="shared" si="4208"/>
        <v>0</v>
      </c>
      <c r="AD1392" s="11">
        <f t="shared" si="4208"/>
        <v>0</v>
      </c>
      <c r="AE1392" s="11">
        <f t="shared" si="4208"/>
        <v>184</v>
      </c>
      <c r="AF1392" s="11">
        <f t="shared" ref="AA1392:AF1393" si="4209">AF1393</f>
        <v>184</v>
      </c>
      <c r="AG1392" s="11">
        <f t="shared" si="4208"/>
        <v>0</v>
      </c>
      <c r="AH1392" s="11">
        <f t="shared" ref="AG1392:AV1393" si="4210">AH1393</f>
        <v>0</v>
      </c>
      <c r="AI1392" s="11">
        <f t="shared" si="4210"/>
        <v>0</v>
      </c>
      <c r="AJ1392" s="11">
        <f t="shared" si="4210"/>
        <v>0</v>
      </c>
      <c r="AK1392" s="75">
        <f t="shared" si="4210"/>
        <v>184</v>
      </c>
      <c r="AL1392" s="75">
        <f t="shared" si="4210"/>
        <v>184</v>
      </c>
      <c r="AM1392" s="11">
        <f t="shared" si="4210"/>
        <v>0</v>
      </c>
      <c r="AN1392" s="11">
        <f t="shared" si="4210"/>
        <v>0</v>
      </c>
      <c r="AO1392" s="11">
        <f t="shared" si="4210"/>
        <v>0</v>
      </c>
      <c r="AP1392" s="11">
        <f t="shared" si="4210"/>
        <v>0</v>
      </c>
      <c r="AQ1392" s="11">
        <f t="shared" si="4210"/>
        <v>184</v>
      </c>
      <c r="AR1392" s="11">
        <f t="shared" si="4210"/>
        <v>184</v>
      </c>
      <c r="AS1392" s="11">
        <f t="shared" si="4210"/>
        <v>0</v>
      </c>
      <c r="AT1392" s="11">
        <f t="shared" si="4210"/>
        <v>0</v>
      </c>
      <c r="AU1392" s="11">
        <f t="shared" si="4210"/>
        <v>0</v>
      </c>
      <c r="AV1392" s="11">
        <f t="shared" si="4210"/>
        <v>0</v>
      </c>
      <c r="AW1392" s="11">
        <f t="shared" ref="AS1392:BH1393" si="4211">AW1393</f>
        <v>184</v>
      </c>
      <c r="AX1392" s="11">
        <f t="shared" si="4211"/>
        <v>184</v>
      </c>
      <c r="AY1392" s="75">
        <f t="shared" si="4211"/>
        <v>0</v>
      </c>
      <c r="AZ1392" s="75">
        <f t="shared" si="4211"/>
        <v>0</v>
      </c>
      <c r="BA1392" s="75">
        <f t="shared" si="4211"/>
        <v>0</v>
      </c>
      <c r="BB1392" s="75">
        <f t="shared" si="4211"/>
        <v>0</v>
      </c>
      <c r="BC1392" s="75">
        <f t="shared" si="4211"/>
        <v>184</v>
      </c>
      <c r="BD1392" s="75">
        <f t="shared" si="4211"/>
        <v>184</v>
      </c>
      <c r="BE1392" s="11">
        <f t="shared" si="4211"/>
        <v>0</v>
      </c>
      <c r="BF1392" s="11">
        <f t="shared" si="4211"/>
        <v>0</v>
      </c>
      <c r="BG1392" s="11">
        <f t="shared" si="4211"/>
        <v>0</v>
      </c>
      <c r="BH1392" s="11">
        <f t="shared" si="4211"/>
        <v>0</v>
      </c>
      <c r="BI1392" s="138">
        <f t="shared" ref="BE1392:BT1393" si="4212">BI1393</f>
        <v>184</v>
      </c>
      <c r="BJ1392" s="138">
        <f t="shared" si="4212"/>
        <v>184</v>
      </c>
      <c r="BK1392" s="75">
        <f t="shared" si="4212"/>
        <v>0</v>
      </c>
      <c r="BL1392" s="75">
        <f t="shared" si="4212"/>
        <v>0</v>
      </c>
      <c r="BM1392" s="75">
        <f t="shared" si="4212"/>
        <v>0</v>
      </c>
      <c r="BN1392" s="75">
        <f t="shared" si="4212"/>
        <v>0</v>
      </c>
      <c r="BO1392" s="75">
        <f t="shared" si="4212"/>
        <v>184</v>
      </c>
      <c r="BP1392" s="75">
        <f t="shared" si="4212"/>
        <v>184</v>
      </c>
      <c r="BQ1392" s="11">
        <f t="shared" si="4212"/>
        <v>0</v>
      </c>
      <c r="BR1392" s="11">
        <f t="shared" si="4212"/>
        <v>0</v>
      </c>
      <c r="BS1392" s="11">
        <f t="shared" si="4212"/>
        <v>0</v>
      </c>
      <c r="BT1392" s="11">
        <f t="shared" si="4212"/>
        <v>0</v>
      </c>
      <c r="BU1392" s="11">
        <f t="shared" ref="BQ1392:CF1393" si="4213">BU1393</f>
        <v>184</v>
      </c>
      <c r="BV1392" s="11">
        <f t="shared" si="4213"/>
        <v>184</v>
      </c>
      <c r="BW1392" s="75">
        <f t="shared" si="4213"/>
        <v>0</v>
      </c>
      <c r="BX1392" s="75">
        <f t="shared" si="4213"/>
        <v>0</v>
      </c>
      <c r="BY1392" s="75">
        <f t="shared" si="4213"/>
        <v>0</v>
      </c>
      <c r="BZ1392" s="75">
        <f t="shared" si="4213"/>
        <v>0</v>
      </c>
      <c r="CA1392" s="75">
        <f t="shared" si="4213"/>
        <v>184</v>
      </c>
      <c r="CB1392" s="75">
        <f t="shared" si="4213"/>
        <v>184</v>
      </c>
      <c r="CC1392" s="75">
        <f t="shared" si="4213"/>
        <v>0</v>
      </c>
      <c r="CD1392" s="75">
        <f t="shared" si="4213"/>
        <v>0</v>
      </c>
      <c r="CE1392" s="75">
        <f t="shared" si="4213"/>
        <v>0</v>
      </c>
      <c r="CF1392" s="75">
        <f t="shared" si="4213"/>
        <v>0</v>
      </c>
      <c r="CG1392" s="75">
        <f t="shared" ref="CC1392:CN1393" si="4214">CG1393</f>
        <v>184</v>
      </c>
      <c r="CH1392" s="75">
        <f t="shared" si="4214"/>
        <v>184</v>
      </c>
      <c r="CI1392" s="11">
        <f t="shared" si="4214"/>
        <v>0</v>
      </c>
      <c r="CJ1392" s="11">
        <f t="shared" si="4214"/>
        <v>0</v>
      </c>
      <c r="CK1392" s="11">
        <f t="shared" si="4214"/>
        <v>0</v>
      </c>
      <c r="CL1392" s="11">
        <f t="shared" si="4214"/>
        <v>0</v>
      </c>
      <c r="CM1392" s="11">
        <f t="shared" si="4214"/>
        <v>184</v>
      </c>
      <c r="CN1392" s="11">
        <f t="shared" si="4214"/>
        <v>184</v>
      </c>
    </row>
    <row r="1393" spans="1:92" ht="33" hidden="1" x14ac:dyDescent="0.25">
      <c r="A1393" s="55" t="s">
        <v>268</v>
      </c>
      <c r="B1393" s="14">
        <v>923</v>
      </c>
      <c r="C1393" s="14" t="s">
        <v>22</v>
      </c>
      <c r="D1393" s="14" t="s">
        <v>30</v>
      </c>
      <c r="E1393" s="14" t="s">
        <v>582</v>
      </c>
      <c r="F1393" s="14" t="s">
        <v>33</v>
      </c>
      <c r="G1393" s="11"/>
      <c r="H1393" s="11"/>
      <c r="I1393" s="11"/>
      <c r="J1393" s="11"/>
      <c r="K1393" s="11"/>
      <c r="L1393" s="11"/>
      <c r="M1393" s="11"/>
      <c r="N1393" s="11"/>
      <c r="O1393" s="11">
        <f>O1394</f>
        <v>0</v>
      </c>
      <c r="P1393" s="11">
        <f t="shared" si="4208"/>
        <v>184</v>
      </c>
      <c r="Q1393" s="11">
        <f t="shared" si="4208"/>
        <v>0</v>
      </c>
      <c r="R1393" s="11">
        <f t="shared" si="4208"/>
        <v>0</v>
      </c>
      <c r="S1393" s="11">
        <f t="shared" si="4208"/>
        <v>184</v>
      </c>
      <c r="T1393" s="11">
        <f t="shared" si="4208"/>
        <v>184</v>
      </c>
      <c r="U1393" s="11">
        <f t="shared" si="4208"/>
        <v>0</v>
      </c>
      <c r="V1393" s="11">
        <f t="shared" si="4208"/>
        <v>0</v>
      </c>
      <c r="W1393" s="11">
        <f t="shared" si="4208"/>
        <v>0</v>
      </c>
      <c r="X1393" s="11">
        <f t="shared" si="4208"/>
        <v>0</v>
      </c>
      <c r="Y1393" s="11">
        <f t="shared" si="4208"/>
        <v>184</v>
      </c>
      <c r="Z1393" s="11">
        <f t="shared" si="4208"/>
        <v>184</v>
      </c>
      <c r="AA1393" s="11">
        <f t="shared" si="4209"/>
        <v>0</v>
      </c>
      <c r="AB1393" s="11">
        <f t="shared" si="4209"/>
        <v>0</v>
      </c>
      <c r="AC1393" s="11">
        <f t="shared" si="4209"/>
        <v>0</v>
      </c>
      <c r="AD1393" s="11">
        <f t="shared" si="4209"/>
        <v>0</v>
      </c>
      <c r="AE1393" s="11">
        <f t="shared" si="4209"/>
        <v>184</v>
      </c>
      <c r="AF1393" s="11">
        <f t="shared" si="4209"/>
        <v>184</v>
      </c>
      <c r="AG1393" s="11">
        <f t="shared" si="4210"/>
        <v>0</v>
      </c>
      <c r="AH1393" s="11">
        <f t="shared" si="4210"/>
        <v>0</v>
      </c>
      <c r="AI1393" s="11">
        <f t="shared" si="4210"/>
        <v>0</v>
      </c>
      <c r="AJ1393" s="11">
        <f t="shared" si="4210"/>
        <v>0</v>
      </c>
      <c r="AK1393" s="75">
        <f t="shared" si="4210"/>
        <v>184</v>
      </c>
      <c r="AL1393" s="75">
        <f t="shared" si="4210"/>
        <v>184</v>
      </c>
      <c r="AM1393" s="11">
        <f t="shared" si="4210"/>
        <v>0</v>
      </c>
      <c r="AN1393" s="11">
        <f t="shared" si="4210"/>
        <v>0</v>
      </c>
      <c r="AO1393" s="11">
        <f t="shared" si="4210"/>
        <v>0</v>
      </c>
      <c r="AP1393" s="11">
        <f t="shared" si="4210"/>
        <v>0</v>
      </c>
      <c r="AQ1393" s="11">
        <f t="shared" si="4210"/>
        <v>184</v>
      </c>
      <c r="AR1393" s="11">
        <f t="shared" si="4210"/>
        <v>184</v>
      </c>
      <c r="AS1393" s="11">
        <f t="shared" si="4211"/>
        <v>0</v>
      </c>
      <c r="AT1393" s="11">
        <f t="shared" si="4211"/>
        <v>0</v>
      </c>
      <c r="AU1393" s="11">
        <f t="shared" si="4211"/>
        <v>0</v>
      </c>
      <c r="AV1393" s="11">
        <f t="shared" si="4211"/>
        <v>0</v>
      </c>
      <c r="AW1393" s="11">
        <f t="shared" si="4211"/>
        <v>184</v>
      </c>
      <c r="AX1393" s="11">
        <f t="shared" si="4211"/>
        <v>184</v>
      </c>
      <c r="AY1393" s="75">
        <f t="shared" si="4211"/>
        <v>0</v>
      </c>
      <c r="AZ1393" s="75">
        <f t="shared" si="4211"/>
        <v>0</v>
      </c>
      <c r="BA1393" s="75">
        <f t="shared" si="4211"/>
        <v>0</v>
      </c>
      <c r="BB1393" s="75">
        <f t="shared" si="4211"/>
        <v>0</v>
      </c>
      <c r="BC1393" s="75">
        <f t="shared" si="4211"/>
        <v>184</v>
      </c>
      <c r="BD1393" s="75">
        <f t="shared" si="4211"/>
        <v>184</v>
      </c>
      <c r="BE1393" s="11">
        <f t="shared" si="4212"/>
        <v>0</v>
      </c>
      <c r="BF1393" s="11">
        <f t="shared" si="4212"/>
        <v>0</v>
      </c>
      <c r="BG1393" s="11">
        <f t="shared" si="4212"/>
        <v>0</v>
      </c>
      <c r="BH1393" s="11">
        <f t="shared" si="4212"/>
        <v>0</v>
      </c>
      <c r="BI1393" s="138">
        <f t="shared" si="4212"/>
        <v>184</v>
      </c>
      <c r="BJ1393" s="138">
        <f t="shared" si="4212"/>
        <v>184</v>
      </c>
      <c r="BK1393" s="75">
        <f t="shared" si="4212"/>
        <v>0</v>
      </c>
      <c r="BL1393" s="75">
        <f t="shared" si="4212"/>
        <v>0</v>
      </c>
      <c r="BM1393" s="75">
        <f t="shared" si="4212"/>
        <v>0</v>
      </c>
      <c r="BN1393" s="75">
        <f t="shared" si="4212"/>
        <v>0</v>
      </c>
      <c r="BO1393" s="75">
        <f t="shared" si="4212"/>
        <v>184</v>
      </c>
      <c r="BP1393" s="75">
        <f t="shared" si="4212"/>
        <v>184</v>
      </c>
      <c r="BQ1393" s="11">
        <f t="shared" si="4213"/>
        <v>0</v>
      </c>
      <c r="BR1393" s="11">
        <f t="shared" si="4213"/>
        <v>0</v>
      </c>
      <c r="BS1393" s="11">
        <f t="shared" si="4213"/>
        <v>0</v>
      </c>
      <c r="BT1393" s="11">
        <f t="shared" si="4213"/>
        <v>0</v>
      </c>
      <c r="BU1393" s="11">
        <f t="shared" si="4213"/>
        <v>184</v>
      </c>
      <c r="BV1393" s="11">
        <f t="shared" si="4213"/>
        <v>184</v>
      </c>
      <c r="BW1393" s="75">
        <f t="shared" si="4213"/>
        <v>0</v>
      </c>
      <c r="BX1393" s="75">
        <f t="shared" si="4213"/>
        <v>0</v>
      </c>
      <c r="BY1393" s="75">
        <f t="shared" si="4213"/>
        <v>0</v>
      </c>
      <c r="BZ1393" s="75">
        <f t="shared" si="4213"/>
        <v>0</v>
      </c>
      <c r="CA1393" s="75">
        <f t="shared" si="4213"/>
        <v>184</v>
      </c>
      <c r="CB1393" s="75">
        <f t="shared" si="4213"/>
        <v>184</v>
      </c>
      <c r="CC1393" s="75">
        <f t="shared" si="4214"/>
        <v>0</v>
      </c>
      <c r="CD1393" s="75">
        <f t="shared" si="4214"/>
        <v>0</v>
      </c>
      <c r="CE1393" s="75">
        <f t="shared" si="4214"/>
        <v>0</v>
      </c>
      <c r="CF1393" s="75">
        <f t="shared" si="4214"/>
        <v>0</v>
      </c>
      <c r="CG1393" s="75">
        <f t="shared" si="4214"/>
        <v>184</v>
      </c>
      <c r="CH1393" s="75">
        <f t="shared" si="4214"/>
        <v>184</v>
      </c>
      <c r="CI1393" s="11">
        <f t="shared" si="4214"/>
        <v>0</v>
      </c>
      <c r="CJ1393" s="11">
        <f t="shared" si="4214"/>
        <v>0</v>
      </c>
      <c r="CK1393" s="11">
        <f t="shared" si="4214"/>
        <v>0</v>
      </c>
      <c r="CL1393" s="11">
        <f t="shared" si="4214"/>
        <v>0</v>
      </c>
      <c r="CM1393" s="11">
        <f t="shared" si="4214"/>
        <v>184</v>
      </c>
      <c r="CN1393" s="11">
        <f t="shared" si="4214"/>
        <v>184</v>
      </c>
    </row>
    <row r="1394" spans="1:92" ht="33" hidden="1" x14ac:dyDescent="0.25">
      <c r="A1394" s="55" t="s">
        <v>39</v>
      </c>
      <c r="B1394" s="14">
        <v>923</v>
      </c>
      <c r="C1394" s="14" t="s">
        <v>22</v>
      </c>
      <c r="D1394" s="14" t="s">
        <v>30</v>
      </c>
      <c r="E1394" s="14" t="s">
        <v>582</v>
      </c>
      <c r="F1394" s="14" t="s">
        <v>40</v>
      </c>
      <c r="G1394" s="11"/>
      <c r="H1394" s="11"/>
      <c r="I1394" s="11"/>
      <c r="J1394" s="11"/>
      <c r="K1394" s="11"/>
      <c r="L1394" s="11"/>
      <c r="M1394" s="11"/>
      <c r="N1394" s="11"/>
      <c r="O1394" s="11"/>
      <c r="P1394" s="11">
        <v>184</v>
      </c>
      <c r="Q1394" s="11"/>
      <c r="R1394" s="11"/>
      <c r="S1394" s="11">
        <f>M1394+O1394+P1394+Q1394+R1394</f>
        <v>184</v>
      </c>
      <c r="T1394" s="11">
        <f>N1394+P1394</f>
        <v>184</v>
      </c>
      <c r="U1394" s="11"/>
      <c r="V1394" s="11"/>
      <c r="W1394" s="11"/>
      <c r="X1394" s="11"/>
      <c r="Y1394" s="11">
        <f>S1394+U1394+V1394+W1394+X1394</f>
        <v>184</v>
      </c>
      <c r="Z1394" s="11">
        <f>T1394+V1394</f>
        <v>184</v>
      </c>
      <c r="AA1394" s="11"/>
      <c r="AB1394" s="11"/>
      <c r="AC1394" s="11"/>
      <c r="AD1394" s="11"/>
      <c r="AE1394" s="11">
        <f>Y1394+AA1394+AB1394+AC1394+AD1394</f>
        <v>184</v>
      </c>
      <c r="AF1394" s="11">
        <f>Z1394+AB1394</f>
        <v>184</v>
      </c>
      <c r="AG1394" s="11"/>
      <c r="AH1394" s="11"/>
      <c r="AI1394" s="11"/>
      <c r="AJ1394" s="11"/>
      <c r="AK1394" s="75">
        <f>AE1394+AG1394+AH1394+AI1394+AJ1394</f>
        <v>184</v>
      </c>
      <c r="AL1394" s="75">
        <f>AF1394+AH1394</f>
        <v>184</v>
      </c>
      <c r="AM1394" s="11"/>
      <c r="AN1394" s="11"/>
      <c r="AO1394" s="11"/>
      <c r="AP1394" s="11"/>
      <c r="AQ1394" s="11">
        <f>AK1394+AM1394+AN1394+AO1394+AP1394</f>
        <v>184</v>
      </c>
      <c r="AR1394" s="11">
        <f>AL1394+AN1394</f>
        <v>184</v>
      </c>
      <c r="AS1394" s="11"/>
      <c r="AT1394" s="11"/>
      <c r="AU1394" s="11"/>
      <c r="AV1394" s="11"/>
      <c r="AW1394" s="11">
        <f>AQ1394+AS1394+AT1394+AU1394+AV1394</f>
        <v>184</v>
      </c>
      <c r="AX1394" s="11">
        <f>AR1394+AT1394</f>
        <v>184</v>
      </c>
      <c r="AY1394" s="75"/>
      <c r="AZ1394" s="75"/>
      <c r="BA1394" s="75"/>
      <c r="BB1394" s="75"/>
      <c r="BC1394" s="75">
        <f>AW1394+AY1394+AZ1394+BA1394+BB1394</f>
        <v>184</v>
      </c>
      <c r="BD1394" s="75">
        <f>AX1394+AZ1394</f>
        <v>184</v>
      </c>
      <c r="BE1394" s="11"/>
      <c r="BF1394" s="11"/>
      <c r="BG1394" s="11"/>
      <c r="BH1394" s="11"/>
      <c r="BI1394" s="138">
        <f>BC1394+BE1394+BF1394+BG1394+BH1394</f>
        <v>184</v>
      </c>
      <c r="BJ1394" s="138">
        <f>BD1394+BF1394</f>
        <v>184</v>
      </c>
      <c r="BK1394" s="75"/>
      <c r="BL1394" s="75"/>
      <c r="BM1394" s="75"/>
      <c r="BN1394" s="75"/>
      <c r="BO1394" s="75">
        <f>BI1394+BK1394+BL1394+BM1394+BN1394</f>
        <v>184</v>
      </c>
      <c r="BP1394" s="75">
        <f>BJ1394+BL1394</f>
        <v>184</v>
      </c>
      <c r="BQ1394" s="11"/>
      <c r="BR1394" s="11"/>
      <c r="BS1394" s="11"/>
      <c r="BT1394" s="11"/>
      <c r="BU1394" s="11">
        <f>BO1394+BQ1394+BR1394+BS1394+BT1394</f>
        <v>184</v>
      </c>
      <c r="BV1394" s="11">
        <f>BP1394+BR1394</f>
        <v>184</v>
      </c>
      <c r="BW1394" s="75"/>
      <c r="BX1394" s="75"/>
      <c r="BY1394" s="75"/>
      <c r="BZ1394" s="75"/>
      <c r="CA1394" s="75">
        <f>BU1394+BW1394+BX1394+BY1394+BZ1394</f>
        <v>184</v>
      </c>
      <c r="CB1394" s="75">
        <f>BV1394+BX1394</f>
        <v>184</v>
      </c>
      <c r="CC1394" s="75"/>
      <c r="CD1394" s="75"/>
      <c r="CE1394" s="75"/>
      <c r="CF1394" s="75"/>
      <c r="CG1394" s="75">
        <f>CA1394+CC1394+CD1394+CE1394+CF1394</f>
        <v>184</v>
      </c>
      <c r="CH1394" s="75">
        <f>CB1394+CD1394</f>
        <v>184</v>
      </c>
      <c r="CI1394" s="11"/>
      <c r="CJ1394" s="11"/>
      <c r="CK1394" s="11"/>
      <c r="CL1394" s="11"/>
      <c r="CM1394" s="11">
        <f>CG1394+CI1394+CJ1394+CK1394+CL1394</f>
        <v>184</v>
      </c>
      <c r="CN1394" s="11">
        <f>CH1394+CJ1394</f>
        <v>184</v>
      </c>
    </row>
    <row r="1395" spans="1:92" ht="33" hidden="1" x14ac:dyDescent="0.25">
      <c r="A1395" s="55" t="s">
        <v>590</v>
      </c>
      <c r="B1395" s="14">
        <v>923</v>
      </c>
      <c r="C1395" s="14" t="s">
        <v>22</v>
      </c>
      <c r="D1395" s="14" t="s">
        <v>30</v>
      </c>
      <c r="E1395" s="14" t="s">
        <v>583</v>
      </c>
      <c r="F1395" s="14"/>
      <c r="G1395" s="11"/>
      <c r="H1395" s="11"/>
      <c r="I1395" s="11"/>
      <c r="J1395" s="11"/>
      <c r="K1395" s="11"/>
      <c r="L1395" s="11"/>
      <c r="M1395" s="11"/>
      <c r="N1395" s="11"/>
      <c r="O1395" s="11">
        <f>O1396</f>
        <v>0</v>
      </c>
      <c r="P1395" s="11">
        <f t="shared" ref="P1395:AG1396" si="4215">P1396</f>
        <v>24</v>
      </c>
      <c r="Q1395" s="11">
        <f t="shared" si="4215"/>
        <v>0</v>
      </c>
      <c r="R1395" s="11">
        <f t="shared" si="4215"/>
        <v>0</v>
      </c>
      <c r="S1395" s="11">
        <f t="shared" si="4215"/>
        <v>24</v>
      </c>
      <c r="T1395" s="11">
        <f t="shared" si="4215"/>
        <v>24</v>
      </c>
      <c r="U1395" s="11">
        <f t="shared" si="4215"/>
        <v>0</v>
      </c>
      <c r="V1395" s="11">
        <f t="shared" si="4215"/>
        <v>0</v>
      </c>
      <c r="W1395" s="11">
        <f t="shared" si="4215"/>
        <v>0</v>
      </c>
      <c r="X1395" s="11">
        <f t="shared" si="4215"/>
        <v>0</v>
      </c>
      <c r="Y1395" s="11">
        <f t="shared" si="4215"/>
        <v>24</v>
      </c>
      <c r="Z1395" s="11">
        <f t="shared" si="4215"/>
        <v>24</v>
      </c>
      <c r="AA1395" s="11">
        <f t="shared" si="4215"/>
        <v>0</v>
      </c>
      <c r="AB1395" s="11">
        <f t="shared" si="4215"/>
        <v>0</v>
      </c>
      <c r="AC1395" s="11">
        <f t="shared" si="4215"/>
        <v>0</v>
      </c>
      <c r="AD1395" s="11">
        <f t="shared" si="4215"/>
        <v>0</v>
      </c>
      <c r="AE1395" s="11">
        <f t="shared" si="4215"/>
        <v>24</v>
      </c>
      <c r="AF1395" s="11">
        <f t="shared" ref="AA1395:AF1396" si="4216">AF1396</f>
        <v>24</v>
      </c>
      <c r="AG1395" s="11">
        <f t="shared" si="4215"/>
        <v>0</v>
      </c>
      <c r="AH1395" s="11">
        <f t="shared" ref="AG1395:AV1396" si="4217">AH1396</f>
        <v>0</v>
      </c>
      <c r="AI1395" s="11">
        <f t="shared" si="4217"/>
        <v>0</v>
      </c>
      <c r="AJ1395" s="11">
        <f t="shared" si="4217"/>
        <v>0</v>
      </c>
      <c r="AK1395" s="75">
        <f t="shared" si="4217"/>
        <v>24</v>
      </c>
      <c r="AL1395" s="75">
        <f t="shared" si="4217"/>
        <v>24</v>
      </c>
      <c r="AM1395" s="11">
        <f t="shared" si="4217"/>
        <v>0</v>
      </c>
      <c r="AN1395" s="11">
        <f t="shared" si="4217"/>
        <v>0</v>
      </c>
      <c r="AO1395" s="11">
        <f t="shared" si="4217"/>
        <v>0</v>
      </c>
      <c r="AP1395" s="11">
        <f t="shared" si="4217"/>
        <v>0</v>
      </c>
      <c r="AQ1395" s="11">
        <f t="shared" si="4217"/>
        <v>24</v>
      </c>
      <c r="AR1395" s="11">
        <f t="shared" si="4217"/>
        <v>24</v>
      </c>
      <c r="AS1395" s="11">
        <f t="shared" si="4217"/>
        <v>0</v>
      </c>
      <c r="AT1395" s="11">
        <f t="shared" si="4217"/>
        <v>0</v>
      </c>
      <c r="AU1395" s="11">
        <f t="shared" si="4217"/>
        <v>0</v>
      </c>
      <c r="AV1395" s="11">
        <f t="shared" si="4217"/>
        <v>0</v>
      </c>
      <c r="AW1395" s="11">
        <f t="shared" ref="AS1395:BH1396" si="4218">AW1396</f>
        <v>24</v>
      </c>
      <c r="AX1395" s="11">
        <f t="shared" si="4218"/>
        <v>24</v>
      </c>
      <c r="AY1395" s="75">
        <f t="shared" si="4218"/>
        <v>0</v>
      </c>
      <c r="AZ1395" s="75">
        <f t="shared" si="4218"/>
        <v>0</v>
      </c>
      <c r="BA1395" s="75">
        <f t="shared" si="4218"/>
        <v>0</v>
      </c>
      <c r="BB1395" s="75">
        <f t="shared" si="4218"/>
        <v>0</v>
      </c>
      <c r="BC1395" s="75">
        <f t="shared" si="4218"/>
        <v>24</v>
      </c>
      <c r="BD1395" s="75">
        <f t="shared" si="4218"/>
        <v>24</v>
      </c>
      <c r="BE1395" s="11">
        <f t="shared" si="4218"/>
        <v>0</v>
      </c>
      <c r="BF1395" s="11">
        <f t="shared" si="4218"/>
        <v>0</v>
      </c>
      <c r="BG1395" s="11">
        <f t="shared" si="4218"/>
        <v>0</v>
      </c>
      <c r="BH1395" s="11">
        <f t="shared" si="4218"/>
        <v>0</v>
      </c>
      <c r="BI1395" s="138">
        <f t="shared" ref="BE1395:BT1396" si="4219">BI1396</f>
        <v>24</v>
      </c>
      <c r="BJ1395" s="138">
        <f t="shared" si="4219"/>
        <v>24</v>
      </c>
      <c r="BK1395" s="75">
        <f t="shared" si="4219"/>
        <v>0</v>
      </c>
      <c r="BL1395" s="75">
        <f t="shared" si="4219"/>
        <v>0</v>
      </c>
      <c r="BM1395" s="75">
        <f t="shared" si="4219"/>
        <v>0</v>
      </c>
      <c r="BN1395" s="75">
        <f t="shared" si="4219"/>
        <v>0</v>
      </c>
      <c r="BO1395" s="75">
        <f t="shared" si="4219"/>
        <v>24</v>
      </c>
      <c r="BP1395" s="75">
        <f t="shared" si="4219"/>
        <v>24</v>
      </c>
      <c r="BQ1395" s="11">
        <f t="shared" si="4219"/>
        <v>0</v>
      </c>
      <c r="BR1395" s="11">
        <f t="shared" si="4219"/>
        <v>0</v>
      </c>
      <c r="BS1395" s="11">
        <f t="shared" si="4219"/>
        <v>0</v>
      </c>
      <c r="BT1395" s="11">
        <f t="shared" si="4219"/>
        <v>0</v>
      </c>
      <c r="BU1395" s="11">
        <f t="shared" ref="BQ1395:CF1396" si="4220">BU1396</f>
        <v>24</v>
      </c>
      <c r="BV1395" s="11">
        <f t="shared" si="4220"/>
        <v>24</v>
      </c>
      <c r="BW1395" s="75">
        <f t="shared" si="4220"/>
        <v>0</v>
      </c>
      <c r="BX1395" s="75">
        <f t="shared" si="4220"/>
        <v>0</v>
      </c>
      <c r="BY1395" s="75">
        <f t="shared" si="4220"/>
        <v>0</v>
      </c>
      <c r="BZ1395" s="75">
        <f t="shared" si="4220"/>
        <v>0</v>
      </c>
      <c r="CA1395" s="75">
        <f t="shared" si="4220"/>
        <v>24</v>
      </c>
      <c r="CB1395" s="75">
        <f t="shared" si="4220"/>
        <v>24</v>
      </c>
      <c r="CC1395" s="75">
        <f t="shared" si="4220"/>
        <v>0</v>
      </c>
      <c r="CD1395" s="75">
        <f t="shared" si="4220"/>
        <v>0</v>
      </c>
      <c r="CE1395" s="75">
        <f t="shared" si="4220"/>
        <v>0</v>
      </c>
      <c r="CF1395" s="75">
        <f t="shared" si="4220"/>
        <v>0</v>
      </c>
      <c r="CG1395" s="75">
        <f t="shared" ref="CC1395:CN1396" si="4221">CG1396</f>
        <v>24</v>
      </c>
      <c r="CH1395" s="75">
        <f t="shared" si="4221"/>
        <v>24</v>
      </c>
      <c r="CI1395" s="11">
        <f t="shared" si="4221"/>
        <v>0</v>
      </c>
      <c r="CJ1395" s="11">
        <f t="shared" si="4221"/>
        <v>0</v>
      </c>
      <c r="CK1395" s="11">
        <f t="shared" si="4221"/>
        <v>0</v>
      </c>
      <c r="CL1395" s="11">
        <f t="shared" si="4221"/>
        <v>0</v>
      </c>
      <c r="CM1395" s="11">
        <f t="shared" si="4221"/>
        <v>24</v>
      </c>
      <c r="CN1395" s="11">
        <f t="shared" si="4221"/>
        <v>24</v>
      </c>
    </row>
    <row r="1396" spans="1:92" ht="33" hidden="1" x14ac:dyDescent="0.25">
      <c r="A1396" s="55" t="s">
        <v>268</v>
      </c>
      <c r="B1396" s="14">
        <v>923</v>
      </c>
      <c r="C1396" s="14" t="s">
        <v>22</v>
      </c>
      <c r="D1396" s="14" t="s">
        <v>30</v>
      </c>
      <c r="E1396" s="14" t="s">
        <v>583</v>
      </c>
      <c r="F1396" s="14" t="s">
        <v>33</v>
      </c>
      <c r="G1396" s="11"/>
      <c r="H1396" s="11"/>
      <c r="I1396" s="11"/>
      <c r="J1396" s="11"/>
      <c r="K1396" s="11"/>
      <c r="L1396" s="11"/>
      <c r="M1396" s="11"/>
      <c r="N1396" s="11"/>
      <c r="O1396" s="11">
        <f>O1397</f>
        <v>0</v>
      </c>
      <c r="P1396" s="11">
        <f t="shared" si="4215"/>
        <v>24</v>
      </c>
      <c r="Q1396" s="11">
        <f t="shared" si="4215"/>
        <v>0</v>
      </c>
      <c r="R1396" s="11">
        <f t="shared" si="4215"/>
        <v>0</v>
      </c>
      <c r="S1396" s="11">
        <f t="shared" si="4215"/>
        <v>24</v>
      </c>
      <c r="T1396" s="11">
        <f t="shared" si="4215"/>
        <v>24</v>
      </c>
      <c r="U1396" s="11">
        <f t="shared" si="4215"/>
        <v>0</v>
      </c>
      <c r="V1396" s="11">
        <f t="shared" si="4215"/>
        <v>0</v>
      </c>
      <c r="W1396" s="11">
        <f t="shared" si="4215"/>
        <v>0</v>
      </c>
      <c r="X1396" s="11">
        <f t="shared" si="4215"/>
        <v>0</v>
      </c>
      <c r="Y1396" s="11">
        <f t="shared" si="4215"/>
        <v>24</v>
      </c>
      <c r="Z1396" s="11">
        <f t="shared" si="4215"/>
        <v>24</v>
      </c>
      <c r="AA1396" s="11">
        <f t="shared" si="4216"/>
        <v>0</v>
      </c>
      <c r="AB1396" s="11">
        <f t="shared" si="4216"/>
        <v>0</v>
      </c>
      <c r="AC1396" s="11">
        <f t="shared" si="4216"/>
        <v>0</v>
      </c>
      <c r="AD1396" s="11">
        <f t="shared" si="4216"/>
        <v>0</v>
      </c>
      <c r="AE1396" s="11">
        <f t="shared" si="4216"/>
        <v>24</v>
      </c>
      <c r="AF1396" s="11">
        <f t="shared" si="4216"/>
        <v>24</v>
      </c>
      <c r="AG1396" s="11">
        <f t="shared" si="4217"/>
        <v>0</v>
      </c>
      <c r="AH1396" s="11">
        <f t="shared" si="4217"/>
        <v>0</v>
      </c>
      <c r="AI1396" s="11">
        <f t="shared" si="4217"/>
        <v>0</v>
      </c>
      <c r="AJ1396" s="11">
        <f t="shared" si="4217"/>
        <v>0</v>
      </c>
      <c r="AK1396" s="75">
        <f t="shared" si="4217"/>
        <v>24</v>
      </c>
      <c r="AL1396" s="75">
        <f t="shared" si="4217"/>
        <v>24</v>
      </c>
      <c r="AM1396" s="11">
        <f t="shared" si="4217"/>
        <v>0</v>
      </c>
      <c r="AN1396" s="11">
        <f t="shared" si="4217"/>
        <v>0</v>
      </c>
      <c r="AO1396" s="11">
        <f t="shared" si="4217"/>
        <v>0</v>
      </c>
      <c r="AP1396" s="11">
        <f t="shared" si="4217"/>
        <v>0</v>
      </c>
      <c r="AQ1396" s="11">
        <f t="shared" si="4217"/>
        <v>24</v>
      </c>
      <c r="AR1396" s="11">
        <f t="shared" si="4217"/>
        <v>24</v>
      </c>
      <c r="AS1396" s="11">
        <f t="shared" si="4218"/>
        <v>0</v>
      </c>
      <c r="AT1396" s="11">
        <f t="shared" si="4218"/>
        <v>0</v>
      </c>
      <c r="AU1396" s="11">
        <f t="shared" si="4218"/>
        <v>0</v>
      </c>
      <c r="AV1396" s="11">
        <f t="shared" si="4218"/>
        <v>0</v>
      </c>
      <c r="AW1396" s="11">
        <f t="shared" si="4218"/>
        <v>24</v>
      </c>
      <c r="AX1396" s="11">
        <f t="shared" si="4218"/>
        <v>24</v>
      </c>
      <c r="AY1396" s="75">
        <f t="shared" si="4218"/>
        <v>0</v>
      </c>
      <c r="AZ1396" s="75">
        <f t="shared" si="4218"/>
        <v>0</v>
      </c>
      <c r="BA1396" s="75">
        <f t="shared" si="4218"/>
        <v>0</v>
      </c>
      <c r="BB1396" s="75">
        <f t="shared" si="4218"/>
        <v>0</v>
      </c>
      <c r="BC1396" s="75">
        <f t="shared" si="4218"/>
        <v>24</v>
      </c>
      <c r="BD1396" s="75">
        <f t="shared" si="4218"/>
        <v>24</v>
      </c>
      <c r="BE1396" s="11">
        <f t="shared" si="4219"/>
        <v>0</v>
      </c>
      <c r="BF1396" s="11">
        <f t="shared" si="4219"/>
        <v>0</v>
      </c>
      <c r="BG1396" s="11">
        <f t="shared" si="4219"/>
        <v>0</v>
      </c>
      <c r="BH1396" s="11">
        <f t="shared" si="4219"/>
        <v>0</v>
      </c>
      <c r="BI1396" s="138">
        <f t="shared" si="4219"/>
        <v>24</v>
      </c>
      <c r="BJ1396" s="138">
        <f t="shared" si="4219"/>
        <v>24</v>
      </c>
      <c r="BK1396" s="75">
        <f t="shared" si="4219"/>
        <v>0</v>
      </c>
      <c r="BL1396" s="75">
        <f t="shared" si="4219"/>
        <v>0</v>
      </c>
      <c r="BM1396" s="75">
        <f t="shared" si="4219"/>
        <v>0</v>
      </c>
      <c r="BN1396" s="75">
        <f t="shared" si="4219"/>
        <v>0</v>
      </c>
      <c r="BO1396" s="75">
        <f t="shared" si="4219"/>
        <v>24</v>
      </c>
      <c r="BP1396" s="75">
        <f t="shared" si="4219"/>
        <v>24</v>
      </c>
      <c r="BQ1396" s="11">
        <f t="shared" si="4220"/>
        <v>0</v>
      </c>
      <c r="BR1396" s="11">
        <f t="shared" si="4220"/>
        <v>0</v>
      </c>
      <c r="BS1396" s="11">
        <f t="shared" si="4220"/>
        <v>0</v>
      </c>
      <c r="BT1396" s="11">
        <f t="shared" si="4220"/>
        <v>0</v>
      </c>
      <c r="BU1396" s="11">
        <f t="shared" si="4220"/>
        <v>24</v>
      </c>
      <c r="BV1396" s="11">
        <f t="shared" si="4220"/>
        <v>24</v>
      </c>
      <c r="BW1396" s="75">
        <f t="shared" si="4220"/>
        <v>0</v>
      </c>
      <c r="BX1396" s="75">
        <f t="shared" si="4220"/>
        <v>0</v>
      </c>
      <c r="BY1396" s="75">
        <f t="shared" si="4220"/>
        <v>0</v>
      </c>
      <c r="BZ1396" s="75">
        <f t="shared" si="4220"/>
        <v>0</v>
      </c>
      <c r="CA1396" s="75">
        <f t="shared" si="4220"/>
        <v>24</v>
      </c>
      <c r="CB1396" s="75">
        <f t="shared" si="4220"/>
        <v>24</v>
      </c>
      <c r="CC1396" s="75">
        <f t="shared" si="4221"/>
        <v>0</v>
      </c>
      <c r="CD1396" s="75">
        <f t="shared" si="4221"/>
        <v>0</v>
      </c>
      <c r="CE1396" s="75">
        <f t="shared" si="4221"/>
        <v>0</v>
      </c>
      <c r="CF1396" s="75">
        <f t="shared" si="4221"/>
        <v>0</v>
      </c>
      <c r="CG1396" s="75">
        <f t="shared" si="4221"/>
        <v>24</v>
      </c>
      <c r="CH1396" s="75">
        <f t="shared" si="4221"/>
        <v>24</v>
      </c>
      <c r="CI1396" s="11">
        <f t="shared" si="4221"/>
        <v>0</v>
      </c>
      <c r="CJ1396" s="11">
        <f t="shared" si="4221"/>
        <v>0</v>
      </c>
      <c r="CK1396" s="11">
        <f t="shared" si="4221"/>
        <v>0</v>
      </c>
      <c r="CL1396" s="11">
        <f t="shared" si="4221"/>
        <v>0</v>
      </c>
      <c r="CM1396" s="11">
        <f t="shared" si="4221"/>
        <v>24</v>
      </c>
      <c r="CN1396" s="11">
        <f t="shared" si="4221"/>
        <v>24</v>
      </c>
    </row>
    <row r="1397" spans="1:92" ht="33" hidden="1" x14ac:dyDescent="0.25">
      <c r="A1397" s="55" t="s">
        <v>39</v>
      </c>
      <c r="B1397" s="14">
        <v>923</v>
      </c>
      <c r="C1397" s="14" t="s">
        <v>22</v>
      </c>
      <c r="D1397" s="14" t="s">
        <v>30</v>
      </c>
      <c r="E1397" s="14" t="s">
        <v>583</v>
      </c>
      <c r="F1397" s="14" t="s">
        <v>40</v>
      </c>
      <c r="G1397" s="11"/>
      <c r="H1397" s="11"/>
      <c r="I1397" s="11"/>
      <c r="J1397" s="11"/>
      <c r="K1397" s="11"/>
      <c r="L1397" s="11"/>
      <c r="M1397" s="11"/>
      <c r="N1397" s="11"/>
      <c r="O1397" s="11"/>
      <c r="P1397" s="11">
        <v>24</v>
      </c>
      <c r="Q1397" s="11"/>
      <c r="R1397" s="11"/>
      <c r="S1397" s="11">
        <f>M1397+O1397+P1397+Q1397+R1397</f>
        <v>24</v>
      </c>
      <c r="T1397" s="11">
        <f>N1397+P1397</f>
        <v>24</v>
      </c>
      <c r="U1397" s="11"/>
      <c r="V1397" s="11"/>
      <c r="W1397" s="11"/>
      <c r="X1397" s="11"/>
      <c r="Y1397" s="11">
        <f>S1397+U1397+V1397+W1397+X1397</f>
        <v>24</v>
      </c>
      <c r="Z1397" s="11">
        <f>T1397+V1397</f>
        <v>24</v>
      </c>
      <c r="AA1397" s="11"/>
      <c r="AB1397" s="11"/>
      <c r="AC1397" s="11"/>
      <c r="AD1397" s="11"/>
      <c r="AE1397" s="11">
        <f>Y1397+AA1397+AB1397+AC1397+AD1397</f>
        <v>24</v>
      </c>
      <c r="AF1397" s="11">
        <f>Z1397+AB1397</f>
        <v>24</v>
      </c>
      <c r="AG1397" s="11"/>
      <c r="AH1397" s="11"/>
      <c r="AI1397" s="11"/>
      <c r="AJ1397" s="11"/>
      <c r="AK1397" s="75">
        <f>AE1397+AG1397+AH1397+AI1397+AJ1397</f>
        <v>24</v>
      </c>
      <c r="AL1397" s="75">
        <f>AF1397+AH1397</f>
        <v>24</v>
      </c>
      <c r="AM1397" s="11"/>
      <c r="AN1397" s="11"/>
      <c r="AO1397" s="11"/>
      <c r="AP1397" s="11"/>
      <c r="AQ1397" s="11">
        <f>AK1397+AM1397+AN1397+AO1397+AP1397</f>
        <v>24</v>
      </c>
      <c r="AR1397" s="11">
        <f>AL1397+AN1397</f>
        <v>24</v>
      </c>
      <c r="AS1397" s="11"/>
      <c r="AT1397" s="11"/>
      <c r="AU1397" s="11"/>
      <c r="AV1397" s="11"/>
      <c r="AW1397" s="11">
        <f>AQ1397+AS1397+AT1397+AU1397+AV1397</f>
        <v>24</v>
      </c>
      <c r="AX1397" s="11">
        <f>AR1397+AT1397</f>
        <v>24</v>
      </c>
      <c r="AY1397" s="75"/>
      <c r="AZ1397" s="75"/>
      <c r="BA1397" s="75"/>
      <c r="BB1397" s="75"/>
      <c r="BC1397" s="75">
        <f>AW1397+AY1397+AZ1397+BA1397+BB1397</f>
        <v>24</v>
      </c>
      <c r="BD1397" s="75">
        <f>AX1397+AZ1397</f>
        <v>24</v>
      </c>
      <c r="BE1397" s="11"/>
      <c r="BF1397" s="11"/>
      <c r="BG1397" s="11"/>
      <c r="BH1397" s="11"/>
      <c r="BI1397" s="138">
        <f>BC1397+BE1397+BF1397+BG1397+BH1397</f>
        <v>24</v>
      </c>
      <c r="BJ1397" s="138">
        <f>BD1397+BF1397</f>
        <v>24</v>
      </c>
      <c r="BK1397" s="75"/>
      <c r="BL1397" s="75"/>
      <c r="BM1397" s="75"/>
      <c r="BN1397" s="75"/>
      <c r="BO1397" s="75">
        <f>BI1397+BK1397+BL1397+BM1397+BN1397</f>
        <v>24</v>
      </c>
      <c r="BP1397" s="75">
        <f>BJ1397+BL1397</f>
        <v>24</v>
      </c>
      <c r="BQ1397" s="11"/>
      <c r="BR1397" s="11"/>
      <c r="BS1397" s="11"/>
      <c r="BT1397" s="11"/>
      <c r="BU1397" s="11">
        <f>BO1397+BQ1397+BR1397+BS1397+BT1397</f>
        <v>24</v>
      </c>
      <c r="BV1397" s="11">
        <f>BP1397+BR1397</f>
        <v>24</v>
      </c>
      <c r="BW1397" s="75"/>
      <c r="BX1397" s="75"/>
      <c r="BY1397" s="75"/>
      <c r="BZ1397" s="75"/>
      <c r="CA1397" s="75">
        <f>BU1397+BW1397+BX1397+BY1397+BZ1397</f>
        <v>24</v>
      </c>
      <c r="CB1397" s="75">
        <f>BV1397+BX1397</f>
        <v>24</v>
      </c>
      <c r="CC1397" s="75"/>
      <c r="CD1397" s="75"/>
      <c r="CE1397" s="75"/>
      <c r="CF1397" s="75"/>
      <c r="CG1397" s="75">
        <f>CA1397+CC1397+CD1397+CE1397+CF1397</f>
        <v>24</v>
      </c>
      <c r="CH1397" s="75">
        <f>CB1397+CD1397</f>
        <v>24</v>
      </c>
      <c r="CI1397" s="11"/>
      <c r="CJ1397" s="11"/>
      <c r="CK1397" s="11"/>
      <c r="CL1397" s="11"/>
      <c r="CM1397" s="11">
        <f>CG1397+CI1397+CJ1397+CK1397+CL1397</f>
        <v>24</v>
      </c>
      <c r="CN1397" s="11">
        <f>CH1397+CJ1397</f>
        <v>24</v>
      </c>
    </row>
    <row r="1398" spans="1:92" hidden="1" x14ac:dyDescent="0.25">
      <c r="A1398" s="55" t="s">
        <v>591</v>
      </c>
      <c r="B1398" s="14">
        <f t="shared" ref="B1398:B1400" si="4222">B1396</f>
        <v>923</v>
      </c>
      <c r="C1398" s="14" t="s">
        <v>22</v>
      </c>
      <c r="D1398" s="14" t="s">
        <v>30</v>
      </c>
      <c r="E1398" s="14" t="s">
        <v>575</v>
      </c>
      <c r="F1398" s="14"/>
      <c r="G1398" s="11"/>
      <c r="H1398" s="11"/>
      <c r="I1398" s="11"/>
      <c r="J1398" s="11"/>
      <c r="K1398" s="11"/>
      <c r="L1398" s="11"/>
      <c r="M1398" s="11"/>
      <c r="N1398" s="11"/>
      <c r="O1398" s="11"/>
      <c r="P1398" s="11"/>
      <c r="Q1398" s="11"/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1"/>
      <c r="AI1398" s="11"/>
      <c r="AJ1398" s="11"/>
      <c r="AK1398" s="11"/>
      <c r="AL1398" s="11"/>
      <c r="AM1398" s="11"/>
      <c r="AN1398" s="11"/>
      <c r="AO1398" s="11"/>
      <c r="AP1398" s="11"/>
      <c r="AQ1398" s="11"/>
      <c r="AR1398" s="11"/>
      <c r="AS1398" s="11"/>
      <c r="AT1398" s="11"/>
      <c r="AU1398" s="11"/>
      <c r="AV1398" s="11"/>
      <c r="AW1398" s="11"/>
      <c r="AX1398" s="11"/>
      <c r="AY1398" s="11"/>
      <c r="AZ1398" s="11"/>
      <c r="BA1398" s="11"/>
      <c r="BB1398" s="11"/>
      <c r="BC1398" s="11"/>
      <c r="BD1398" s="11"/>
      <c r="BE1398" s="11"/>
      <c r="BF1398" s="11"/>
      <c r="BG1398" s="11"/>
      <c r="BH1398" s="11"/>
      <c r="BI1398" s="11"/>
      <c r="BJ1398" s="11"/>
      <c r="BK1398" s="11"/>
      <c r="BL1398" s="11"/>
      <c r="BM1398" s="11"/>
      <c r="BN1398" s="11"/>
      <c r="BO1398" s="11"/>
      <c r="BP1398" s="11"/>
      <c r="BQ1398" s="11"/>
      <c r="BR1398" s="11"/>
      <c r="BS1398" s="11"/>
      <c r="BT1398" s="11"/>
      <c r="BU1398" s="11"/>
      <c r="BV1398" s="11"/>
      <c r="BW1398" s="11"/>
      <c r="BX1398" s="11"/>
      <c r="BY1398" s="11"/>
      <c r="BZ1398" s="11"/>
      <c r="CA1398" s="11"/>
      <c r="CB1398" s="11"/>
      <c r="CC1398" s="11"/>
      <c r="CD1398" s="11"/>
      <c r="CE1398" s="11"/>
      <c r="CF1398" s="11"/>
      <c r="CG1398" s="11"/>
      <c r="CH1398" s="11"/>
      <c r="CI1398" s="11">
        <f>CI1399</f>
        <v>0</v>
      </c>
      <c r="CJ1398" s="11">
        <f t="shared" ref="CJ1398:CN1399" si="4223">CJ1399</f>
        <v>32</v>
      </c>
      <c r="CK1398" s="11">
        <f t="shared" si="4223"/>
        <v>0</v>
      </c>
      <c r="CL1398" s="11">
        <f t="shared" si="4223"/>
        <v>0</v>
      </c>
      <c r="CM1398" s="11">
        <f t="shared" si="4223"/>
        <v>32</v>
      </c>
      <c r="CN1398" s="11">
        <f t="shared" si="4223"/>
        <v>32</v>
      </c>
    </row>
    <row r="1399" spans="1:92" ht="33" hidden="1" x14ac:dyDescent="0.25">
      <c r="A1399" s="55" t="s">
        <v>268</v>
      </c>
      <c r="B1399" s="14">
        <f t="shared" si="4222"/>
        <v>923</v>
      </c>
      <c r="C1399" s="14" t="s">
        <v>22</v>
      </c>
      <c r="D1399" s="14" t="s">
        <v>30</v>
      </c>
      <c r="E1399" s="14" t="s">
        <v>575</v>
      </c>
      <c r="F1399" s="14" t="s">
        <v>33</v>
      </c>
      <c r="G1399" s="11"/>
      <c r="H1399" s="11"/>
      <c r="I1399" s="11"/>
      <c r="J1399" s="11"/>
      <c r="K1399" s="11"/>
      <c r="L1399" s="11"/>
      <c r="M1399" s="11"/>
      <c r="N1399" s="11"/>
      <c r="O1399" s="11"/>
      <c r="P1399" s="11"/>
      <c r="Q1399" s="11"/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/>
      <c r="AG1399" s="11"/>
      <c r="AH1399" s="11"/>
      <c r="AI1399" s="11"/>
      <c r="AJ1399" s="11"/>
      <c r="AK1399" s="11"/>
      <c r="AL1399" s="11"/>
      <c r="AM1399" s="11"/>
      <c r="AN1399" s="11"/>
      <c r="AO1399" s="11"/>
      <c r="AP1399" s="11"/>
      <c r="AQ1399" s="11"/>
      <c r="AR1399" s="11"/>
      <c r="AS1399" s="11"/>
      <c r="AT1399" s="11"/>
      <c r="AU1399" s="11"/>
      <c r="AV1399" s="11"/>
      <c r="AW1399" s="11"/>
      <c r="AX1399" s="11"/>
      <c r="AY1399" s="11"/>
      <c r="AZ1399" s="11"/>
      <c r="BA1399" s="11"/>
      <c r="BB1399" s="11"/>
      <c r="BC1399" s="11"/>
      <c r="BD1399" s="11"/>
      <c r="BE1399" s="11"/>
      <c r="BF1399" s="11"/>
      <c r="BG1399" s="11"/>
      <c r="BH1399" s="11"/>
      <c r="BI1399" s="11"/>
      <c r="BJ1399" s="11"/>
      <c r="BK1399" s="11"/>
      <c r="BL1399" s="11"/>
      <c r="BM1399" s="11"/>
      <c r="BN1399" s="11"/>
      <c r="BO1399" s="11"/>
      <c r="BP1399" s="11"/>
      <c r="BQ1399" s="11"/>
      <c r="BR1399" s="11"/>
      <c r="BS1399" s="11"/>
      <c r="BT1399" s="11"/>
      <c r="BU1399" s="11"/>
      <c r="BV1399" s="11"/>
      <c r="BW1399" s="11"/>
      <c r="BX1399" s="11"/>
      <c r="BY1399" s="11"/>
      <c r="BZ1399" s="11"/>
      <c r="CA1399" s="11"/>
      <c r="CB1399" s="11"/>
      <c r="CC1399" s="11"/>
      <c r="CD1399" s="11"/>
      <c r="CE1399" s="11"/>
      <c r="CF1399" s="11"/>
      <c r="CG1399" s="11"/>
      <c r="CH1399" s="11"/>
      <c r="CI1399" s="11">
        <f>CI1400</f>
        <v>0</v>
      </c>
      <c r="CJ1399" s="11">
        <f t="shared" si="4223"/>
        <v>32</v>
      </c>
      <c r="CK1399" s="11">
        <f t="shared" si="4223"/>
        <v>0</v>
      </c>
      <c r="CL1399" s="11">
        <f t="shared" si="4223"/>
        <v>0</v>
      </c>
      <c r="CM1399" s="11">
        <f t="shared" si="4223"/>
        <v>32</v>
      </c>
      <c r="CN1399" s="11">
        <f t="shared" si="4223"/>
        <v>32</v>
      </c>
    </row>
    <row r="1400" spans="1:92" ht="33" hidden="1" x14ac:dyDescent="0.25">
      <c r="A1400" s="55" t="s">
        <v>39</v>
      </c>
      <c r="B1400" s="14">
        <f t="shared" si="4222"/>
        <v>923</v>
      </c>
      <c r="C1400" s="14" t="s">
        <v>22</v>
      </c>
      <c r="D1400" s="14" t="s">
        <v>30</v>
      </c>
      <c r="E1400" s="14" t="s">
        <v>575</v>
      </c>
      <c r="F1400" s="14" t="s">
        <v>40</v>
      </c>
      <c r="G1400" s="11"/>
      <c r="H1400" s="11"/>
      <c r="I1400" s="11"/>
      <c r="J1400" s="11"/>
      <c r="K1400" s="11"/>
      <c r="L1400" s="11"/>
      <c r="M1400" s="11"/>
      <c r="N1400" s="11"/>
      <c r="O1400" s="11"/>
      <c r="P1400" s="11"/>
      <c r="Q1400" s="11"/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1"/>
      <c r="AF1400" s="11"/>
      <c r="AG1400" s="11"/>
      <c r="AH1400" s="11"/>
      <c r="AI1400" s="11"/>
      <c r="AJ1400" s="11"/>
      <c r="AK1400" s="11"/>
      <c r="AL1400" s="11"/>
      <c r="AM1400" s="11"/>
      <c r="AN1400" s="11"/>
      <c r="AO1400" s="11"/>
      <c r="AP1400" s="11"/>
      <c r="AQ1400" s="11"/>
      <c r="AR1400" s="11"/>
      <c r="AS1400" s="11"/>
      <c r="AT1400" s="11"/>
      <c r="AU1400" s="11"/>
      <c r="AV1400" s="11"/>
      <c r="AW1400" s="11"/>
      <c r="AX1400" s="11"/>
      <c r="AY1400" s="11"/>
      <c r="AZ1400" s="11"/>
      <c r="BA1400" s="11"/>
      <c r="BB1400" s="11"/>
      <c r="BC1400" s="11"/>
      <c r="BD1400" s="11"/>
      <c r="BE1400" s="11"/>
      <c r="BF1400" s="11"/>
      <c r="BG1400" s="11"/>
      <c r="BH1400" s="11"/>
      <c r="BI1400" s="11"/>
      <c r="BJ1400" s="11"/>
      <c r="BK1400" s="11"/>
      <c r="BL1400" s="11"/>
      <c r="BM1400" s="11"/>
      <c r="BN1400" s="11"/>
      <c r="BO1400" s="11"/>
      <c r="BP1400" s="11"/>
      <c r="BQ1400" s="11"/>
      <c r="BR1400" s="11"/>
      <c r="BS1400" s="11"/>
      <c r="BT1400" s="11"/>
      <c r="BU1400" s="11"/>
      <c r="BV1400" s="11"/>
      <c r="BW1400" s="11"/>
      <c r="BX1400" s="11"/>
      <c r="BY1400" s="11"/>
      <c r="BZ1400" s="11"/>
      <c r="CA1400" s="11"/>
      <c r="CB1400" s="11"/>
      <c r="CC1400" s="11"/>
      <c r="CD1400" s="11"/>
      <c r="CE1400" s="11"/>
      <c r="CF1400" s="11"/>
      <c r="CG1400" s="11"/>
      <c r="CH1400" s="11"/>
      <c r="CI1400" s="11"/>
      <c r="CJ1400" s="11">
        <v>32</v>
      </c>
      <c r="CK1400" s="11"/>
      <c r="CL1400" s="11"/>
      <c r="CM1400" s="11">
        <f>CG1400+CI1400+CJ1400+CK1400+CL1400</f>
        <v>32</v>
      </c>
      <c r="CN1400" s="11">
        <f>CH1400+CJ1400</f>
        <v>32</v>
      </c>
    </row>
    <row r="1401" spans="1:92" hidden="1" x14ac:dyDescent="0.25">
      <c r="A1401" s="55"/>
      <c r="B1401" s="14"/>
      <c r="C1401" s="14"/>
      <c r="D1401" s="14"/>
      <c r="E1401" s="14"/>
      <c r="F1401" s="14"/>
      <c r="G1401" s="11"/>
      <c r="H1401" s="11"/>
      <c r="I1401" s="11"/>
      <c r="J1401" s="11"/>
      <c r="K1401" s="11"/>
      <c r="L1401" s="11"/>
      <c r="M1401" s="11"/>
      <c r="N1401" s="11"/>
      <c r="O1401" s="11"/>
      <c r="P1401" s="11"/>
      <c r="Q1401" s="11"/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1"/>
      <c r="AG1401" s="11"/>
      <c r="AH1401" s="11"/>
      <c r="AI1401" s="11"/>
      <c r="AJ1401" s="11"/>
      <c r="AK1401" s="75"/>
      <c r="AL1401" s="75"/>
      <c r="AM1401" s="11"/>
      <c r="AN1401" s="11"/>
      <c r="AO1401" s="11"/>
      <c r="AP1401" s="11"/>
      <c r="AQ1401" s="11"/>
      <c r="AR1401" s="11"/>
      <c r="AS1401" s="11"/>
      <c r="AT1401" s="11"/>
      <c r="AU1401" s="11"/>
      <c r="AV1401" s="11"/>
      <c r="AW1401" s="11"/>
      <c r="AX1401" s="11"/>
      <c r="AY1401" s="75"/>
      <c r="AZ1401" s="75"/>
      <c r="BA1401" s="75"/>
      <c r="BB1401" s="75"/>
      <c r="BC1401" s="75"/>
      <c r="BD1401" s="75"/>
      <c r="BE1401" s="11"/>
      <c r="BF1401" s="11"/>
      <c r="BG1401" s="11"/>
      <c r="BH1401" s="11"/>
      <c r="BI1401" s="138"/>
      <c r="BJ1401" s="138"/>
      <c r="BK1401" s="75"/>
      <c r="BL1401" s="75"/>
      <c r="BM1401" s="75"/>
      <c r="BN1401" s="75"/>
      <c r="BO1401" s="75"/>
      <c r="BP1401" s="75"/>
      <c r="BQ1401" s="11"/>
      <c r="BR1401" s="11"/>
      <c r="BS1401" s="11"/>
      <c r="BT1401" s="11"/>
      <c r="BU1401" s="11"/>
      <c r="BV1401" s="11"/>
      <c r="BW1401" s="75"/>
      <c r="BX1401" s="75"/>
      <c r="BY1401" s="75"/>
      <c r="BZ1401" s="75"/>
      <c r="CA1401" s="75"/>
      <c r="CB1401" s="75"/>
      <c r="CC1401" s="75"/>
      <c r="CD1401" s="75"/>
      <c r="CE1401" s="75"/>
      <c r="CF1401" s="75"/>
      <c r="CG1401" s="75"/>
      <c r="CH1401" s="75"/>
      <c r="CI1401" s="11"/>
      <c r="CJ1401" s="11"/>
      <c r="CK1401" s="11"/>
      <c r="CL1401" s="11"/>
      <c r="CM1401" s="11"/>
      <c r="CN1401" s="11"/>
    </row>
    <row r="1402" spans="1:92" ht="18.75" hidden="1" x14ac:dyDescent="0.3">
      <c r="A1402" s="54" t="s">
        <v>63</v>
      </c>
      <c r="B1402" s="12">
        <v>923</v>
      </c>
      <c r="C1402" s="12" t="s">
        <v>22</v>
      </c>
      <c r="D1402" s="12" t="s">
        <v>64</v>
      </c>
      <c r="E1402" s="12"/>
      <c r="F1402" s="12"/>
      <c r="G1402" s="21">
        <f>G1403+G1413+G1408</f>
        <v>125373</v>
      </c>
      <c r="H1402" s="21">
        <f t="shared" ref="H1402:N1402" si="4224">H1403+H1413+H1408</f>
        <v>0</v>
      </c>
      <c r="I1402" s="11">
        <f t="shared" si="4224"/>
        <v>0</v>
      </c>
      <c r="J1402" s="11">
        <f t="shared" si="4224"/>
        <v>0</v>
      </c>
      <c r="K1402" s="11">
        <f t="shared" si="4224"/>
        <v>0</v>
      </c>
      <c r="L1402" s="11">
        <f t="shared" si="4224"/>
        <v>0</v>
      </c>
      <c r="M1402" s="21">
        <f t="shared" si="4224"/>
        <v>125373</v>
      </c>
      <c r="N1402" s="21">
        <f t="shared" si="4224"/>
        <v>0</v>
      </c>
      <c r="O1402" s="21">
        <f t="shared" ref="O1402:T1402" si="4225">O1403+O1413+O1408</f>
        <v>0</v>
      </c>
      <c r="P1402" s="21">
        <f t="shared" si="4225"/>
        <v>4374</v>
      </c>
      <c r="Q1402" s="21">
        <f t="shared" si="4225"/>
        <v>0</v>
      </c>
      <c r="R1402" s="21">
        <f t="shared" si="4225"/>
        <v>0</v>
      </c>
      <c r="S1402" s="21">
        <f t="shared" si="4225"/>
        <v>129747</v>
      </c>
      <c r="T1402" s="21">
        <f t="shared" si="4225"/>
        <v>4374</v>
      </c>
      <c r="U1402" s="21">
        <f t="shared" ref="U1402:Z1402" si="4226">U1403+U1413+U1408</f>
        <v>0</v>
      </c>
      <c r="V1402" s="21">
        <f t="shared" si="4226"/>
        <v>0</v>
      </c>
      <c r="W1402" s="21">
        <f t="shared" si="4226"/>
        <v>0</v>
      </c>
      <c r="X1402" s="21">
        <f t="shared" si="4226"/>
        <v>0</v>
      </c>
      <c r="Y1402" s="21">
        <f t="shared" si="4226"/>
        <v>129747</v>
      </c>
      <c r="Z1402" s="21">
        <f t="shared" si="4226"/>
        <v>4374</v>
      </c>
      <c r="AA1402" s="21">
        <f t="shared" ref="AA1402:AF1402" si="4227">AA1403+AA1413+AA1408</f>
        <v>0</v>
      </c>
      <c r="AB1402" s="21">
        <f t="shared" si="4227"/>
        <v>0</v>
      </c>
      <c r="AC1402" s="21">
        <f t="shared" si="4227"/>
        <v>0</v>
      </c>
      <c r="AD1402" s="21">
        <f t="shared" si="4227"/>
        <v>-5034</v>
      </c>
      <c r="AE1402" s="21">
        <f t="shared" si="4227"/>
        <v>124713</v>
      </c>
      <c r="AF1402" s="21">
        <f t="shared" si="4227"/>
        <v>4374</v>
      </c>
      <c r="AG1402" s="21">
        <f t="shared" ref="AG1402:AL1402" si="4228">AG1403+AG1413+AG1408</f>
        <v>0</v>
      </c>
      <c r="AH1402" s="21">
        <f t="shared" si="4228"/>
        <v>0</v>
      </c>
      <c r="AI1402" s="21">
        <f t="shared" si="4228"/>
        <v>0</v>
      </c>
      <c r="AJ1402" s="21">
        <f t="shared" si="4228"/>
        <v>0</v>
      </c>
      <c r="AK1402" s="83">
        <f t="shared" si="4228"/>
        <v>124713</v>
      </c>
      <c r="AL1402" s="83">
        <f t="shared" si="4228"/>
        <v>4374</v>
      </c>
      <c r="AM1402" s="21">
        <f t="shared" ref="AM1402:AR1402" si="4229">AM1403+AM1413+AM1408</f>
        <v>0</v>
      </c>
      <c r="AN1402" s="21">
        <f t="shared" si="4229"/>
        <v>0</v>
      </c>
      <c r="AO1402" s="21">
        <f t="shared" si="4229"/>
        <v>0</v>
      </c>
      <c r="AP1402" s="21">
        <f t="shared" si="4229"/>
        <v>0</v>
      </c>
      <c r="AQ1402" s="21">
        <f t="shared" si="4229"/>
        <v>124713</v>
      </c>
      <c r="AR1402" s="21">
        <f t="shared" si="4229"/>
        <v>4374</v>
      </c>
      <c r="AS1402" s="21">
        <f t="shared" ref="AS1402:AX1402" si="4230">AS1403+AS1413+AS1408</f>
        <v>0</v>
      </c>
      <c r="AT1402" s="21">
        <f t="shared" si="4230"/>
        <v>0</v>
      </c>
      <c r="AU1402" s="21">
        <f t="shared" si="4230"/>
        <v>3676</v>
      </c>
      <c r="AV1402" s="21">
        <f t="shared" si="4230"/>
        <v>-244</v>
      </c>
      <c r="AW1402" s="21">
        <f t="shared" si="4230"/>
        <v>128145</v>
      </c>
      <c r="AX1402" s="21">
        <f t="shared" si="4230"/>
        <v>4374</v>
      </c>
      <c r="AY1402" s="83">
        <f t="shared" ref="AY1402:BD1402" si="4231">AY1403+AY1413+AY1408</f>
        <v>0</v>
      </c>
      <c r="AZ1402" s="83">
        <f t="shared" si="4231"/>
        <v>-193</v>
      </c>
      <c r="BA1402" s="83">
        <f t="shared" si="4231"/>
        <v>17307</v>
      </c>
      <c r="BB1402" s="83">
        <f t="shared" si="4231"/>
        <v>0</v>
      </c>
      <c r="BC1402" s="83">
        <f t="shared" si="4231"/>
        <v>145259</v>
      </c>
      <c r="BD1402" s="83">
        <f t="shared" si="4231"/>
        <v>4181</v>
      </c>
      <c r="BE1402" s="21">
        <f t="shared" ref="BE1402:BJ1402" si="4232">BE1403+BE1413+BE1408</f>
        <v>0</v>
      </c>
      <c r="BF1402" s="21">
        <f t="shared" si="4232"/>
        <v>0</v>
      </c>
      <c r="BG1402" s="21">
        <f t="shared" si="4232"/>
        <v>0</v>
      </c>
      <c r="BH1402" s="21">
        <f t="shared" si="4232"/>
        <v>0</v>
      </c>
      <c r="BI1402" s="142">
        <f t="shared" si="4232"/>
        <v>145259</v>
      </c>
      <c r="BJ1402" s="142">
        <f t="shared" si="4232"/>
        <v>4181</v>
      </c>
      <c r="BK1402" s="83">
        <f t="shared" ref="BK1402:BP1402" si="4233">BK1403+BK1413+BK1408</f>
        <v>0</v>
      </c>
      <c r="BL1402" s="83">
        <f t="shared" si="4233"/>
        <v>0</v>
      </c>
      <c r="BM1402" s="83">
        <f t="shared" si="4233"/>
        <v>1834</v>
      </c>
      <c r="BN1402" s="83">
        <f t="shared" si="4233"/>
        <v>0</v>
      </c>
      <c r="BO1402" s="83">
        <f t="shared" si="4233"/>
        <v>147093</v>
      </c>
      <c r="BP1402" s="83">
        <f t="shared" si="4233"/>
        <v>4181</v>
      </c>
      <c r="BQ1402" s="21">
        <f t="shared" ref="BQ1402:BV1402" si="4234">BQ1403+BQ1413+BQ1408</f>
        <v>0</v>
      </c>
      <c r="BR1402" s="21">
        <f t="shared" si="4234"/>
        <v>0</v>
      </c>
      <c r="BS1402" s="21">
        <f t="shared" si="4234"/>
        <v>0</v>
      </c>
      <c r="BT1402" s="21">
        <f t="shared" si="4234"/>
        <v>0</v>
      </c>
      <c r="BU1402" s="21">
        <f t="shared" si="4234"/>
        <v>147093</v>
      </c>
      <c r="BV1402" s="21">
        <f t="shared" si="4234"/>
        <v>4181</v>
      </c>
      <c r="BW1402" s="83">
        <f t="shared" ref="BW1402:CB1402" si="4235">BW1403+BW1413+BW1408</f>
        <v>0</v>
      </c>
      <c r="BX1402" s="83">
        <f t="shared" si="4235"/>
        <v>0</v>
      </c>
      <c r="BY1402" s="83">
        <f t="shared" si="4235"/>
        <v>0</v>
      </c>
      <c r="BZ1402" s="83">
        <f t="shared" si="4235"/>
        <v>0</v>
      </c>
      <c r="CA1402" s="83">
        <f t="shared" si="4235"/>
        <v>147093</v>
      </c>
      <c r="CB1402" s="83">
        <f t="shared" si="4235"/>
        <v>4181</v>
      </c>
      <c r="CC1402" s="83">
        <f t="shared" ref="CC1402:CH1402" si="4236">CC1403+CC1413+CC1408</f>
        <v>0</v>
      </c>
      <c r="CD1402" s="83">
        <f t="shared" si="4236"/>
        <v>0</v>
      </c>
      <c r="CE1402" s="83">
        <f t="shared" si="4236"/>
        <v>0</v>
      </c>
      <c r="CF1402" s="83">
        <f t="shared" si="4236"/>
        <v>0</v>
      </c>
      <c r="CG1402" s="83">
        <f t="shared" si="4236"/>
        <v>147093</v>
      </c>
      <c r="CH1402" s="83">
        <f t="shared" si="4236"/>
        <v>4181</v>
      </c>
      <c r="CI1402" s="21">
        <f t="shared" ref="CI1402:CN1402" si="4237">CI1403+CI1413+CI1408</f>
        <v>37</v>
      </c>
      <c r="CJ1402" s="21">
        <f t="shared" si="4237"/>
        <v>88</v>
      </c>
      <c r="CK1402" s="21">
        <f t="shared" si="4237"/>
        <v>0</v>
      </c>
      <c r="CL1402" s="21">
        <f t="shared" si="4237"/>
        <v>-472</v>
      </c>
      <c r="CM1402" s="21">
        <f t="shared" si="4237"/>
        <v>146746</v>
      </c>
      <c r="CN1402" s="21">
        <f t="shared" si="4237"/>
        <v>4269</v>
      </c>
    </row>
    <row r="1403" spans="1:92" ht="82.5" hidden="1" x14ac:dyDescent="0.25">
      <c r="A1403" s="55" t="s">
        <v>135</v>
      </c>
      <c r="B1403" s="14">
        <v>923</v>
      </c>
      <c r="C1403" s="14" t="s">
        <v>22</v>
      </c>
      <c r="D1403" s="14" t="s">
        <v>64</v>
      </c>
      <c r="E1403" s="14" t="s">
        <v>136</v>
      </c>
      <c r="F1403" s="14"/>
      <c r="G1403" s="18">
        <f t="shared" ref="G1403:R1406" si="4238">G1404</f>
        <v>1190</v>
      </c>
      <c r="H1403" s="18">
        <f t="shared" si="4238"/>
        <v>0</v>
      </c>
      <c r="I1403" s="11">
        <f t="shared" si="4238"/>
        <v>0</v>
      </c>
      <c r="J1403" s="11">
        <f t="shared" si="4238"/>
        <v>0</v>
      </c>
      <c r="K1403" s="11">
        <f t="shared" si="4238"/>
        <v>0</v>
      </c>
      <c r="L1403" s="11">
        <f t="shared" si="4238"/>
        <v>0</v>
      </c>
      <c r="M1403" s="18">
        <f t="shared" si="4238"/>
        <v>1190</v>
      </c>
      <c r="N1403" s="18">
        <f t="shared" si="4238"/>
        <v>0</v>
      </c>
      <c r="O1403" s="11">
        <f t="shared" si="4238"/>
        <v>0</v>
      </c>
      <c r="P1403" s="11">
        <f t="shared" si="4238"/>
        <v>0</v>
      </c>
      <c r="Q1403" s="11">
        <f t="shared" si="4238"/>
        <v>0</v>
      </c>
      <c r="R1403" s="11">
        <f t="shared" si="4238"/>
        <v>0</v>
      </c>
      <c r="S1403" s="18">
        <f t="shared" ref="S1403:AH1406" si="4239">S1404</f>
        <v>1190</v>
      </c>
      <c r="T1403" s="18">
        <f t="shared" si="4239"/>
        <v>0</v>
      </c>
      <c r="U1403" s="11">
        <f t="shared" si="4239"/>
        <v>0</v>
      </c>
      <c r="V1403" s="11">
        <f t="shared" si="4239"/>
        <v>0</v>
      </c>
      <c r="W1403" s="11">
        <f t="shared" si="4239"/>
        <v>0</v>
      </c>
      <c r="X1403" s="11">
        <f t="shared" si="4239"/>
        <v>0</v>
      </c>
      <c r="Y1403" s="18">
        <f t="shared" si="4239"/>
        <v>1190</v>
      </c>
      <c r="Z1403" s="18">
        <f t="shared" si="4239"/>
        <v>0</v>
      </c>
      <c r="AA1403" s="11">
        <f t="shared" si="4239"/>
        <v>0</v>
      </c>
      <c r="AB1403" s="11">
        <f t="shared" si="4239"/>
        <v>0</v>
      </c>
      <c r="AC1403" s="11">
        <f t="shared" si="4239"/>
        <v>0</v>
      </c>
      <c r="AD1403" s="11">
        <f t="shared" si="4239"/>
        <v>0</v>
      </c>
      <c r="AE1403" s="18">
        <f t="shared" si="4239"/>
        <v>1190</v>
      </c>
      <c r="AF1403" s="18">
        <f t="shared" si="4239"/>
        <v>0</v>
      </c>
      <c r="AG1403" s="11">
        <f t="shared" si="4239"/>
        <v>0</v>
      </c>
      <c r="AH1403" s="11">
        <f t="shared" si="4239"/>
        <v>0</v>
      </c>
      <c r="AI1403" s="11">
        <f t="shared" ref="AG1403:AV1406" si="4240">AI1404</f>
        <v>0</v>
      </c>
      <c r="AJ1403" s="11">
        <f t="shared" si="4240"/>
        <v>0</v>
      </c>
      <c r="AK1403" s="81">
        <f t="shared" si="4240"/>
        <v>1190</v>
      </c>
      <c r="AL1403" s="81">
        <f t="shared" si="4240"/>
        <v>0</v>
      </c>
      <c r="AM1403" s="11">
        <f t="shared" si="4240"/>
        <v>0</v>
      </c>
      <c r="AN1403" s="11">
        <f t="shared" si="4240"/>
        <v>0</v>
      </c>
      <c r="AO1403" s="11">
        <f t="shared" si="4240"/>
        <v>0</v>
      </c>
      <c r="AP1403" s="11">
        <f t="shared" si="4240"/>
        <v>0</v>
      </c>
      <c r="AQ1403" s="18">
        <f t="shared" si="4240"/>
        <v>1190</v>
      </c>
      <c r="AR1403" s="18">
        <f t="shared" si="4240"/>
        <v>0</v>
      </c>
      <c r="AS1403" s="11">
        <f t="shared" si="4240"/>
        <v>0</v>
      </c>
      <c r="AT1403" s="11">
        <f t="shared" si="4240"/>
        <v>0</v>
      </c>
      <c r="AU1403" s="11">
        <f t="shared" si="4240"/>
        <v>0</v>
      </c>
      <c r="AV1403" s="11">
        <f t="shared" si="4240"/>
        <v>0</v>
      </c>
      <c r="AW1403" s="18">
        <f t="shared" ref="AS1403:BH1406" si="4241">AW1404</f>
        <v>1190</v>
      </c>
      <c r="AX1403" s="18">
        <f t="shared" si="4241"/>
        <v>0</v>
      </c>
      <c r="AY1403" s="75">
        <f t="shared" si="4241"/>
        <v>0</v>
      </c>
      <c r="AZ1403" s="75">
        <f t="shared" si="4241"/>
        <v>0</v>
      </c>
      <c r="BA1403" s="75">
        <f t="shared" si="4241"/>
        <v>0</v>
      </c>
      <c r="BB1403" s="75">
        <f t="shared" si="4241"/>
        <v>0</v>
      </c>
      <c r="BC1403" s="81">
        <f t="shared" si="4241"/>
        <v>1190</v>
      </c>
      <c r="BD1403" s="81">
        <f t="shared" si="4241"/>
        <v>0</v>
      </c>
      <c r="BE1403" s="11">
        <f t="shared" si="4241"/>
        <v>0</v>
      </c>
      <c r="BF1403" s="11">
        <f t="shared" si="4241"/>
        <v>0</v>
      </c>
      <c r="BG1403" s="11">
        <f t="shared" si="4241"/>
        <v>0</v>
      </c>
      <c r="BH1403" s="11">
        <f t="shared" si="4241"/>
        <v>0</v>
      </c>
      <c r="BI1403" s="140">
        <f t="shared" ref="BE1403:BT1406" si="4242">BI1404</f>
        <v>1190</v>
      </c>
      <c r="BJ1403" s="140">
        <f t="shared" si="4242"/>
        <v>0</v>
      </c>
      <c r="BK1403" s="75">
        <f t="shared" si="4242"/>
        <v>0</v>
      </c>
      <c r="BL1403" s="75">
        <f t="shared" si="4242"/>
        <v>0</v>
      </c>
      <c r="BM1403" s="75">
        <f t="shared" si="4242"/>
        <v>0</v>
      </c>
      <c r="BN1403" s="75">
        <f t="shared" si="4242"/>
        <v>0</v>
      </c>
      <c r="BO1403" s="81">
        <f t="shared" si="4242"/>
        <v>1190</v>
      </c>
      <c r="BP1403" s="81">
        <f t="shared" si="4242"/>
        <v>0</v>
      </c>
      <c r="BQ1403" s="11">
        <f t="shared" si="4242"/>
        <v>0</v>
      </c>
      <c r="BR1403" s="11">
        <f t="shared" si="4242"/>
        <v>0</v>
      </c>
      <c r="BS1403" s="11">
        <f t="shared" si="4242"/>
        <v>0</v>
      </c>
      <c r="BT1403" s="11">
        <f t="shared" si="4242"/>
        <v>0</v>
      </c>
      <c r="BU1403" s="18">
        <f t="shared" ref="BQ1403:CF1406" si="4243">BU1404</f>
        <v>1190</v>
      </c>
      <c r="BV1403" s="18">
        <f t="shared" si="4243"/>
        <v>0</v>
      </c>
      <c r="BW1403" s="75">
        <f t="shared" si="4243"/>
        <v>0</v>
      </c>
      <c r="BX1403" s="75">
        <f t="shared" si="4243"/>
        <v>0</v>
      </c>
      <c r="BY1403" s="75">
        <f t="shared" si="4243"/>
        <v>0</v>
      </c>
      <c r="BZ1403" s="75">
        <f t="shared" si="4243"/>
        <v>0</v>
      </c>
      <c r="CA1403" s="81">
        <f t="shared" si="4243"/>
        <v>1190</v>
      </c>
      <c r="CB1403" s="81">
        <f t="shared" si="4243"/>
        <v>0</v>
      </c>
      <c r="CC1403" s="75">
        <f t="shared" si="4243"/>
        <v>0</v>
      </c>
      <c r="CD1403" s="75">
        <f t="shared" si="4243"/>
        <v>0</v>
      </c>
      <c r="CE1403" s="75">
        <f t="shared" si="4243"/>
        <v>0</v>
      </c>
      <c r="CF1403" s="75">
        <f t="shared" si="4243"/>
        <v>0</v>
      </c>
      <c r="CG1403" s="81">
        <f t="shared" ref="CC1403:CN1406" si="4244">CG1404</f>
        <v>1190</v>
      </c>
      <c r="CH1403" s="81">
        <f t="shared" si="4244"/>
        <v>0</v>
      </c>
      <c r="CI1403" s="11">
        <f t="shared" si="4244"/>
        <v>0</v>
      </c>
      <c r="CJ1403" s="11">
        <f t="shared" si="4244"/>
        <v>0</v>
      </c>
      <c r="CK1403" s="11">
        <f t="shared" si="4244"/>
        <v>0</v>
      </c>
      <c r="CL1403" s="11">
        <f t="shared" si="4244"/>
        <v>-190</v>
      </c>
      <c r="CM1403" s="18">
        <f t="shared" si="4244"/>
        <v>1000</v>
      </c>
      <c r="CN1403" s="18">
        <f t="shared" si="4244"/>
        <v>0</v>
      </c>
    </row>
    <row r="1404" spans="1:92" hidden="1" x14ac:dyDescent="0.25">
      <c r="A1404" s="55" t="s">
        <v>15</v>
      </c>
      <c r="B1404" s="14">
        <v>923</v>
      </c>
      <c r="C1404" s="14" t="s">
        <v>22</v>
      </c>
      <c r="D1404" s="14" t="s">
        <v>64</v>
      </c>
      <c r="E1404" s="14" t="s">
        <v>168</v>
      </c>
      <c r="F1404" s="14"/>
      <c r="G1404" s="18">
        <f t="shared" si="4238"/>
        <v>1190</v>
      </c>
      <c r="H1404" s="18">
        <f t="shared" si="4238"/>
        <v>0</v>
      </c>
      <c r="I1404" s="11">
        <f t="shared" si="4238"/>
        <v>0</v>
      </c>
      <c r="J1404" s="11">
        <f t="shared" si="4238"/>
        <v>0</v>
      </c>
      <c r="K1404" s="11">
        <f t="shared" si="4238"/>
        <v>0</v>
      </c>
      <c r="L1404" s="11">
        <f t="shared" si="4238"/>
        <v>0</v>
      </c>
      <c r="M1404" s="18">
        <f t="shared" si="4238"/>
        <v>1190</v>
      </c>
      <c r="N1404" s="18">
        <f t="shared" si="4238"/>
        <v>0</v>
      </c>
      <c r="O1404" s="11">
        <f t="shared" si="4238"/>
        <v>0</v>
      </c>
      <c r="P1404" s="11">
        <f t="shared" si="4238"/>
        <v>0</v>
      </c>
      <c r="Q1404" s="11">
        <f t="shared" si="4238"/>
        <v>0</v>
      </c>
      <c r="R1404" s="11">
        <f t="shared" si="4238"/>
        <v>0</v>
      </c>
      <c r="S1404" s="18">
        <f t="shared" si="4239"/>
        <v>1190</v>
      </c>
      <c r="T1404" s="18">
        <f t="shared" si="4239"/>
        <v>0</v>
      </c>
      <c r="U1404" s="11">
        <f t="shared" si="4239"/>
        <v>0</v>
      </c>
      <c r="V1404" s="11">
        <f t="shared" si="4239"/>
        <v>0</v>
      </c>
      <c r="W1404" s="11">
        <f t="shared" si="4239"/>
        <v>0</v>
      </c>
      <c r="X1404" s="11">
        <f t="shared" si="4239"/>
        <v>0</v>
      </c>
      <c r="Y1404" s="18">
        <f t="shared" si="4239"/>
        <v>1190</v>
      </c>
      <c r="Z1404" s="18">
        <f t="shared" si="4239"/>
        <v>0</v>
      </c>
      <c r="AA1404" s="11">
        <f t="shared" si="4239"/>
        <v>0</v>
      </c>
      <c r="AB1404" s="11">
        <f t="shared" si="4239"/>
        <v>0</v>
      </c>
      <c r="AC1404" s="11">
        <f t="shared" si="4239"/>
        <v>0</v>
      </c>
      <c r="AD1404" s="11">
        <f t="shared" si="4239"/>
        <v>0</v>
      </c>
      <c r="AE1404" s="18">
        <f t="shared" si="4239"/>
        <v>1190</v>
      </c>
      <c r="AF1404" s="18">
        <f t="shared" si="4239"/>
        <v>0</v>
      </c>
      <c r="AG1404" s="11">
        <f t="shared" si="4240"/>
        <v>0</v>
      </c>
      <c r="AH1404" s="11">
        <f t="shared" si="4240"/>
        <v>0</v>
      </c>
      <c r="AI1404" s="11">
        <f t="shared" si="4240"/>
        <v>0</v>
      </c>
      <c r="AJ1404" s="11">
        <f t="shared" si="4240"/>
        <v>0</v>
      </c>
      <c r="AK1404" s="81">
        <f t="shared" si="4240"/>
        <v>1190</v>
      </c>
      <c r="AL1404" s="81">
        <f t="shared" si="4240"/>
        <v>0</v>
      </c>
      <c r="AM1404" s="11">
        <f t="shared" si="4240"/>
        <v>0</v>
      </c>
      <c r="AN1404" s="11">
        <f t="shared" si="4240"/>
        <v>0</v>
      </c>
      <c r="AO1404" s="11">
        <f t="shared" si="4240"/>
        <v>0</v>
      </c>
      <c r="AP1404" s="11">
        <f t="shared" si="4240"/>
        <v>0</v>
      </c>
      <c r="AQ1404" s="18">
        <f t="shared" si="4240"/>
        <v>1190</v>
      </c>
      <c r="AR1404" s="18">
        <f t="shared" si="4240"/>
        <v>0</v>
      </c>
      <c r="AS1404" s="11">
        <f t="shared" si="4241"/>
        <v>0</v>
      </c>
      <c r="AT1404" s="11">
        <f t="shared" si="4241"/>
        <v>0</v>
      </c>
      <c r="AU1404" s="11">
        <f t="shared" si="4241"/>
        <v>0</v>
      </c>
      <c r="AV1404" s="11">
        <f t="shared" si="4241"/>
        <v>0</v>
      </c>
      <c r="AW1404" s="18">
        <f t="shared" si="4241"/>
        <v>1190</v>
      </c>
      <c r="AX1404" s="18">
        <f t="shared" si="4241"/>
        <v>0</v>
      </c>
      <c r="AY1404" s="75">
        <f t="shared" si="4241"/>
        <v>0</v>
      </c>
      <c r="AZ1404" s="75">
        <f t="shared" si="4241"/>
        <v>0</v>
      </c>
      <c r="BA1404" s="75">
        <f t="shared" si="4241"/>
        <v>0</v>
      </c>
      <c r="BB1404" s="75">
        <f t="shared" si="4241"/>
        <v>0</v>
      </c>
      <c r="BC1404" s="81">
        <f t="shared" si="4241"/>
        <v>1190</v>
      </c>
      <c r="BD1404" s="81">
        <f t="shared" si="4241"/>
        <v>0</v>
      </c>
      <c r="BE1404" s="11">
        <f t="shared" si="4242"/>
        <v>0</v>
      </c>
      <c r="BF1404" s="11">
        <f t="shared" si="4242"/>
        <v>0</v>
      </c>
      <c r="BG1404" s="11">
        <f t="shared" si="4242"/>
        <v>0</v>
      </c>
      <c r="BH1404" s="11">
        <f t="shared" si="4242"/>
        <v>0</v>
      </c>
      <c r="BI1404" s="140">
        <f t="shared" si="4242"/>
        <v>1190</v>
      </c>
      <c r="BJ1404" s="140">
        <f t="shared" si="4242"/>
        <v>0</v>
      </c>
      <c r="BK1404" s="75">
        <f t="shared" si="4242"/>
        <v>0</v>
      </c>
      <c r="BL1404" s="75">
        <f t="shared" si="4242"/>
        <v>0</v>
      </c>
      <c r="BM1404" s="75">
        <f t="shared" si="4242"/>
        <v>0</v>
      </c>
      <c r="BN1404" s="75">
        <f t="shared" si="4242"/>
        <v>0</v>
      </c>
      <c r="BO1404" s="81">
        <f t="shared" si="4242"/>
        <v>1190</v>
      </c>
      <c r="BP1404" s="81">
        <f t="shared" si="4242"/>
        <v>0</v>
      </c>
      <c r="BQ1404" s="11">
        <f t="shared" si="4243"/>
        <v>0</v>
      </c>
      <c r="BR1404" s="11">
        <f t="shared" si="4243"/>
        <v>0</v>
      </c>
      <c r="BS1404" s="11">
        <f t="shared" si="4243"/>
        <v>0</v>
      </c>
      <c r="BT1404" s="11">
        <f t="shared" si="4243"/>
        <v>0</v>
      </c>
      <c r="BU1404" s="18">
        <f t="shared" si="4243"/>
        <v>1190</v>
      </c>
      <c r="BV1404" s="18">
        <f t="shared" si="4243"/>
        <v>0</v>
      </c>
      <c r="BW1404" s="75">
        <f t="shared" si="4243"/>
        <v>0</v>
      </c>
      <c r="BX1404" s="75">
        <f t="shared" si="4243"/>
        <v>0</v>
      </c>
      <c r="BY1404" s="75">
        <f t="shared" si="4243"/>
        <v>0</v>
      </c>
      <c r="BZ1404" s="75">
        <f t="shared" si="4243"/>
        <v>0</v>
      </c>
      <c r="CA1404" s="81">
        <f t="shared" si="4243"/>
        <v>1190</v>
      </c>
      <c r="CB1404" s="81">
        <f t="shared" si="4243"/>
        <v>0</v>
      </c>
      <c r="CC1404" s="75">
        <f t="shared" si="4244"/>
        <v>0</v>
      </c>
      <c r="CD1404" s="75">
        <f t="shared" si="4244"/>
        <v>0</v>
      </c>
      <c r="CE1404" s="75">
        <f t="shared" si="4244"/>
        <v>0</v>
      </c>
      <c r="CF1404" s="75">
        <f t="shared" si="4244"/>
        <v>0</v>
      </c>
      <c r="CG1404" s="81">
        <f t="shared" si="4244"/>
        <v>1190</v>
      </c>
      <c r="CH1404" s="81">
        <f t="shared" si="4244"/>
        <v>0</v>
      </c>
      <c r="CI1404" s="11">
        <f t="shared" si="4244"/>
        <v>0</v>
      </c>
      <c r="CJ1404" s="11">
        <f t="shared" si="4244"/>
        <v>0</v>
      </c>
      <c r="CK1404" s="11">
        <f t="shared" si="4244"/>
        <v>0</v>
      </c>
      <c r="CL1404" s="11">
        <f t="shared" si="4244"/>
        <v>-190</v>
      </c>
      <c r="CM1404" s="18">
        <f t="shared" si="4244"/>
        <v>1000</v>
      </c>
      <c r="CN1404" s="18">
        <f t="shared" si="4244"/>
        <v>0</v>
      </c>
    </row>
    <row r="1405" spans="1:92" hidden="1" x14ac:dyDescent="0.25">
      <c r="A1405" s="55" t="s">
        <v>65</v>
      </c>
      <c r="B1405" s="14">
        <v>923</v>
      </c>
      <c r="C1405" s="14" t="s">
        <v>22</v>
      </c>
      <c r="D1405" s="14" t="s">
        <v>64</v>
      </c>
      <c r="E1405" s="14" t="s">
        <v>505</v>
      </c>
      <c r="F1405" s="14"/>
      <c r="G1405" s="18">
        <f t="shared" si="4238"/>
        <v>1190</v>
      </c>
      <c r="H1405" s="18">
        <f t="shared" si="4238"/>
        <v>0</v>
      </c>
      <c r="I1405" s="11">
        <f t="shared" si="4238"/>
        <v>0</v>
      </c>
      <c r="J1405" s="11">
        <f t="shared" si="4238"/>
        <v>0</v>
      </c>
      <c r="K1405" s="11">
        <f t="shared" si="4238"/>
        <v>0</v>
      </c>
      <c r="L1405" s="11">
        <f t="shared" si="4238"/>
        <v>0</v>
      </c>
      <c r="M1405" s="18">
        <f t="shared" si="4238"/>
        <v>1190</v>
      </c>
      <c r="N1405" s="18">
        <f t="shared" si="4238"/>
        <v>0</v>
      </c>
      <c r="O1405" s="11">
        <f t="shared" si="4238"/>
        <v>0</v>
      </c>
      <c r="P1405" s="11">
        <f t="shared" si="4238"/>
        <v>0</v>
      </c>
      <c r="Q1405" s="11">
        <f t="shared" si="4238"/>
        <v>0</v>
      </c>
      <c r="R1405" s="11">
        <f t="shared" si="4238"/>
        <v>0</v>
      </c>
      <c r="S1405" s="18">
        <f t="shared" si="4239"/>
        <v>1190</v>
      </c>
      <c r="T1405" s="18">
        <f t="shared" si="4239"/>
        <v>0</v>
      </c>
      <c r="U1405" s="11">
        <f t="shared" si="4239"/>
        <v>0</v>
      </c>
      <c r="V1405" s="11">
        <f t="shared" si="4239"/>
        <v>0</v>
      </c>
      <c r="W1405" s="11">
        <f t="shared" si="4239"/>
        <v>0</v>
      </c>
      <c r="X1405" s="11">
        <f t="shared" si="4239"/>
        <v>0</v>
      </c>
      <c r="Y1405" s="18">
        <f t="shared" si="4239"/>
        <v>1190</v>
      </c>
      <c r="Z1405" s="18">
        <f t="shared" si="4239"/>
        <v>0</v>
      </c>
      <c r="AA1405" s="11">
        <f t="shared" si="4239"/>
        <v>0</v>
      </c>
      <c r="AB1405" s="11">
        <f t="shared" si="4239"/>
        <v>0</v>
      </c>
      <c r="AC1405" s="11">
        <f t="shared" si="4239"/>
        <v>0</v>
      </c>
      <c r="AD1405" s="11">
        <f t="shared" si="4239"/>
        <v>0</v>
      </c>
      <c r="AE1405" s="18">
        <f t="shared" si="4239"/>
        <v>1190</v>
      </c>
      <c r="AF1405" s="18">
        <f t="shared" si="4239"/>
        <v>0</v>
      </c>
      <c r="AG1405" s="11">
        <f t="shared" si="4240"/>
        <v>0</v>
      </c>
      <c r="AH1405" s="11">
        <f t="shared" si="4240"/>
        <v>0</v>
      </c>
      <c r="AI1405" s="11">
        <f t="shared" si="4240"/>
        <v>0</v>
      </c>
      <c r="AJ1405" s="11">
        <f t="shared" si="4240"/>
        <v>0</v>
      </c>
      <c r="AK1405" s="81">
        <f t="shared" si="4240"/>
        <v>1190</v>
      </c>
      <c r="AL1405" s="81">
        <f t="shared" si="4240"/>
        <v>0</v>
      </c>
      <c r="AM1405" s="11">
        <f t="shared" si="4240"/>
        <v>0</v>
      </c>
      <c r="AN1405" s="11">
        <f t="shared" si="4240"/>
        <v>0</v>
      </c>
      <c r="AO1405" s="11">
        <f t="shared" si="4240"/>
        <v>0</v>
      </c>
      <c r="AP1405" s="11">
        <f t="shared" si="4240"/>
        <v>0</v>
      </c>
      <c r="AQ1405" s="18">
        <f t="shared" si="4240"/>
        <v>1190</v>
      </c>
      <c r="AR1405" s="18">
        <f t="shared" si="4240"/>
        <v>0</v>
      </c>
      <c r="AS1405" s="11">
        <f t="shared" si="4241"/>
        <v>0</v>
      </c>
      <c r="AT1405" s="11">
        <f t="shared" si="4241"/>
        <v>0</v>
      </c>
      <c r="AU1405" s="11">
        <f t="shared" si="4241"/>
        <v>0</v>
      </c>
      <c r="AV1405" s="11">
        <f t="shared" si="4241"/>
        <v>0</v>
      </c>
      <c r="AW1405" s="18">
        <f t="shared" si="4241"/>
        <v>1190</v>
      </c>
      <c r="AX1405" s="18">
        <f t="shared" si="4241"/>
        <v>0</v>
      </c>
      <c r="AY1405" s="75">
        <f t="shared" si="4241"/>
        <v>0</v>
      </c>
      <c r="AZ1405" s="75">
        <f t="shared" si="4241"/>
        <v>0</v>
      </c>
      <c r="BA1405" s="75">
        <f t="shared" si="4241"/>
        <v>0</v>
      </c>
      <c r="BB1405" s="75">
        <f t="shared" si="4241"/>
        <v>0</v>
      </c>
      <c r="BC1405" s="81">
        <f t="shared" si="4241"/>
        <v>1190</v>
      </c>
      <c r="BD1405" s="81">
        <f t="shared" si="4241"/>
        <v>0</v>
      </c>
      <c r="BE1405" s="11">
        <f t="shared" si="4242"/>
        <v>0</v>
      </c>
      <c r="BF1405" s="11">
        <f t="shared" si="4242"/>
        <v>0</v>
      </c>
      <c r="BG1405" s="11">
        <f t="shared" si="4242"/>
        <v>0</v>
      </c>
      <c r="BH1405" s="11">
        <f t="shared" si="4242"/>
        <v>0</v>
      </c>
      <c r="BI1405" s="140">
        <f t="shared" si="4242"/>
        <v>1190</v>
      </c>
      <c r="BJ1405" s="140">
        <f t="shared" si="4242"/>
        <v>0</v>
      </c>
      <c r="BK1405" s="75">
        <f t="shared" si="4242"/>
        <v>0</v>
      </c>
      <c r="BL1405" s="75">
        <f t="shared" si="4242"/>
        <v>0</v>
      </c>
      <c r="BM1405" s="75">
        <f t="shared" si="4242"/>
        <v>0</v>
      </c>
      <c r="BN1405" s="75">
        <f t="shared" si="4242"/>
        <v>0</v>
      </c>
      <c r="BO1405" s="81">
        <f t="shared" si="4242"/>
        <v>1190</v>
      </c>
      <c r="BP1405" s="81">
        <f t="shared" si="4242"/>
        <v>0</v>
      </c>
      <c r="BQ1405" s="11">
        <f t="shared" si="4243"/>
        <v>0</v>
      </c>
      <c r="BR1405" s="11">
        <f t="shared" si="4243"/>
        <v>0</v>
      </c>
      <c r="BS1405" s="11">
        <f t="shared" si="4243"/>
        <v>0</v>
      </c>
      <c r="BT1405" s="11">
        <f t="shared" si="4243"/>
        <v>0</v>
      </c>
      <c r="BU1405" s="18">
        <f t="shared" si="4243"/>
        <v>1190</v>
      </c>
      <c r="BV1405" s="18">
        <f t="shared" si="4243"/>
        <v>0</v>
      </c>
      <c r="BW1405" s="75">
        <f t="shared" si="4243"/>
        <v>0</v>
      </c>
      <c r="BX1405" s="75">
        <f t="shared" si="4243"/>
        <v>0</v>
      </c>
      <c r="BY1405" s="75">
        <f t="shared" si="4243"/>
        <v>0</v>
      </c>
      <c r="BZ1405" s="75">
        <f t="shared" si="4243"/>
        <v>0</v>
      </c>
      <c r="CA1405" s="81">
        <f t="shared" si="4243"/>
        <v>1190</v>
      </c>
      <c r="CB1405" s="81">
        <f t="shared" si="4243"/>
        <v>0</v>
      </c>
      <c r="CC1405" s="75">
        <f t="shared" si="4244"/>
        <v>0</v>
      </c>
      <c r="CD1405" s="75">
        <f t="shared" si="4244"/>
        <v>0</v>
      </c>
      <c r="CE1405" s="75">
        <f t="shared" si="4244"/>
        <v>0</v>
      </c>
      <c r="CF1405" s="75">
        <f t="shared" si="4244"/>
        <v>0</v>
      </c>
      <c r="CG1405" s="81">
        <f t="shared" si="4244"/>
        <v>1190</v>
      </c>
      <c r="CH1405" s="81">
        <f t="shared" si="4244"/>
        <v>0</v>
      </c>
      <c r="CI1405" s="11">
        <f t="shared" si="4244"/>
        <v>0</v>
      </c>
      <c r="CJ1405" s="11">
        <f t="shared" si="4244"/>
        <v>0</v>
      </c>
      <c r="CK1405" s="11">
        <f t="shared" si="4244"/>
        <v>0</v>
      </c>
      <c r="CL1405" s="11">
        <f t="shared" si="4244"/>
        <v>-190</v>
      </c>
      <c r="CM1405" s="18">
        <f t="shared" si="4244"/>
        <v>1000</v>
      </c>
      <c r="CN1405" s="18">
        <f t="shared" si="4244"/>
        <v>0</v>
      </c>
    </row>
    <row r="1406" spans="1:92" ht="33" hidden="1" x14ac:dyDescent="0.25">
      <c r="A1406" s="55" t="s">
        <v>268</v>
      </c>
      <c r="B1406" s="14">
        <v>923</v>
      </c>
      <c r="C1406" s="14" t="s">
        <v>22</v>
      </c>
      <c r="D1406" s="14" t="s">
        <v>64</v>
      </c>
      <c r="E1406" s="14" t="s">
        <v>505</v>
      </c>
      <c r="F1406" s="14" t="s">
        <v>33</v>
      </c>
      <c r="G1406" s="11">
        <f t="shared" si="4238"/>
        <v>1190</v>
      </c>
      <c r="H1406" s="11">
        <f t="shared" si="4238"/>
        <v>0</v>
      </c>
      <c r="I1406" s="11">
        <f t="shared" si="4238"/>
        <v>0</v>
      </c>
      <c r="J1406" s="11">
        <f t="shared" si="4238"/>
        <v>0</v>
      </c>
      <c r="K1406" s="11">
        <f t="shared" si="4238"/>
        <v>0</v>
      </c>
      <c r="L1406" s="11">
        <f t="shared" si="4238"/>
        <v>0</v>
      </c>
      <c r="M1406" s="11">
        <f t="shared" si="4238"/>
        <v>1190</v>
      </c>
      <c r="N1406" s="11">
        <f t="shared" si="4238"/>
        <v>0</v>
      </c>
      <c r="O1406" s="11">
        <f t="shared" si="4238"/>
        <v>0</v>
      </c>
      <c r="P1406" s="11">
        <f t="shared" si="4238"/>
        <v>0</v>
      </c>
      <c r="Q1406" s="11">
        <f t="shared" si="4238"/>
        <v>0</v>
      </c>
      <c r="R1406" s="11">
        <f t="shared" si="4238"/>
        <v>0</v>
      </c>
      <c r="S1406" s="11">
        <f t="shared" si="4239"/>
        <v>1190</v>
      </c>
      <c r="T1406" s="11">
        <f t="shared" si="4239"/>
        <v>0</v>
      </c>
      <c r="U1406" s="11">
        <f t="shared" si="4239"/>
        <v>0</v>
      </c>
      <c r="V1406" s="11">
        <f t="shared" si="4239"/>
        <v>0</v>
      </c>
      <c r="W1406" s="11">
        <f t="shared" si="4239"/>
        <v>0</v>
      </c>
      <c r="X1406" s="11">
        <f t="shared" si="4239"/>
        <v>0</v>
      </c>
      <c r="Y1406" s="11">
        <f t="shared" si="4239"/>
        <v>1190</v>
      </c>
      <c r="Z1406" s="11">
        <f t="shared" si="4239"/>
        <v>0</v>
      </c>
      <c r="AA1406" s="11">
        <f t="shared" si="4239"/>
        <v>0</v>
      </c>
      <c r="AB1406" s="11">
        <f t="shared" si="4239"/>
        <v>0</v>
      </c>
      <c r="AC1406" s="11">
        <f t="shared" si="4239"/>
        <v>0</v>
      </c>
      <c r="AD1406" s="11">
        <f t="shared" si="4239"/>
        <v>0</v>
      </c>
      <c r="AE1406" s="11">
        <f t="shared" si="4239"/>
        <v>1190</v>
      </c>
      <c r="AF1406" s="11">
        <f t="shared" si="4239"/>
        <v>0</v>
      </c>
      <c r="AG1406" s="11">
        <f t="shared" si="4240"/>
        <v>0</v>
      </c>
      <c r="AH1406" s="11">
        <f t="shared" si="4240"/>
        <v>0</v>
      </c>
      <c r="AI1406" s="11">
        <f t="shared" si="4240"/>
        <v>0</v>
      </c>
      <c r="AJ1406" s="11">
        <f t="shared" si="4240"/>
        <v>0</v>
      </c>
      <c r="AK1406" s="75">
        <f t="shared" si="4240"/>
        <v>1190</v>
      </c>
      <c r="AL1406" s="75">
        <f t="shared" si="4240"/>
        <v>0</v>
      </c>
      <c r="AM1406" s="11">
        <f t="shared" si="4240"/>
        <v>0</v>
      </c>
      <c r="AN1406" s="11">
        <f t="shared" si="4240"/>
        <v>0</v>
      </c>
      <c r="AO1406" s="11">
        <f t="shared" si="4240"/>
        <v>0</v>
      </c>
      <c r="AP1406" s="11">
        <f t="shared" si="4240"/>
        <v>0</v>
      </c>
      <c r="AQ1406" s="11">
        <f t="shared" si="4240"/>
        <v>1190</v>
      </c>
      <c r="AR1406" s="11">
        <f t="shared" si="4240"/>
        <v>0</v>
      </c>
      <c r="AS1406" s="11">
        <f t="shared" si="4241"/>
        <v>0</v>
      </c>
      <c r="AT1406" s="11">
        <f t="shared" si="4241"/>
        <v>0</v>
      </c>
      <c r="AU1406" s="11">
        <f t="shared" si="4241"/>
        <v>0</v>
      </c>
      <c r="AV1406" s="11">
        <f t="shared" si="4241"/>
        <v>0</v>
      </c>
      <c r="AW1406" s="11">
        <f t="shared" si="4241"/>
        <v>1190</v>
      </c>
      <c r="AX1406" s="11">
        <f t="shared" si="4241"/>
        <v>0</v>
      </c>
      <c r="AY1406" s="75">
        <f t="shared" si="4241"/>
        <v>0</v>
      </c>
      <c r="AZ1406" s="75">
        <f t="shared" si="4241"/>
        <v>0</v>
      </c>
      <c r="BA1406" s="75">
        <f t="shared" si="4241"/>
        <v>0</v>
      </c>
      <c r="BB1406" s="75">
        <f t="shared" si="4241"/>
        <v>0</v>
      </c>
      <c r="BC1406" s="75">
        <f t="shared" si="4241"/>
        <v>1190</v>
      </c>
      <c r="BD1406" s="75">
        <f t="shared" si="4241"/>
        <v>0</v>
      </c>
      <c r="BE1406" s="11">
        <f t="shared" si="4242"/>
        <v>0</v>
      </c>
      <c r="BF1406" s="11">
        <f t="shared" si="4242"/>
        <v>0</v>
      </c>
      <c r="BG1406" s="11">
        <f t="shared" si="4242"/>
        <v>0</v>
      </c>
      <c r="BH1406" s="11">
        <f t="shared" si="4242"/>
        <v>0</v>
      </c>
      <c r="BI1406" s="138">
        <f t="shared" si="4242"/>
        <v>1190</v>
      </c>
      <c r="BJ1406" s="138">
        <f t="shared" si="4242"/>
        <v>0</v>
      </c>
      <c r="BK1406" s="75">
        <f t="shared" si="4242"/>
        <v>0</v>
      </c>
      <c r="BL1406" s="75">
        <f t="shared" si="4242"/>
        <v>0</v>
      </c>
      <c r="BM1406" s="75">
        <f t="shared" si="4242"/>
        <v>0</v>
      </c>
      <c r="BN1406" s="75">
        <f t="shared" si="4242"/>
        <v>0</v>
      </c>
      <c r="BO1406" s="75">
        <f t="shared" si="4242"/>
        <v>1190</v>
      </c>
      <c r="BP1406" s="75">
        <f t="shared" si="4242"/>
        <v>0</v>
      </c>
      <c r="BQ1406" s="11">
        <f t="shared" si="4243"/>
        <v>0</v>
      </c>
      <c r="BR1406" s="11">
        <f t="shared" si="4243"/>
        <v>0</v>
      </c>
      <c r="BS1406" s="11">
        <f t="shared" si="4243"/>
        <v>0</v>
      </c>
      <c r="BT1406" s="11">
        <f t="shared" si="4243"/>
        <v>0</v>
      </c>
      <c r="BU1406" s="11">
        <f t="shared" si="4243"/>
        <v>1190</v>
      </c>
      <c r="BV1406" s="11">
        <f t="shared" si="4243"/>
        <v>0</v>
      </c>
      <c r="BW1406" s="75">
        <f t="shared" si="4243"/>
        <v>0</v>
      </c>
      <c r="BX1406" s="75">
        <f t="shared" si="4243"/>
        <v>0</v>
      </c>
      <c r="BY1406" s="75">
        <f t="shared" si="4243"/>
        <v>0</v>
      </c>
      <c r="BZ1406" s="75">
        <f t="shared" si="4243"/>
        <v>0</v>
      </c>
      <c r="CA1406" s="75">
        <f t="shared" si="4243"/>
        <v>1190</v>
      </c>
      <c r="CB1406" s="75">
        <f t="shared" si="4243"/>
        <v>0</v>
      </c>
      <c r="CC1406" s="75">
        <f t="shared" si="4244"/>
        <v>0</v>
      </c>
      <c r="CD1406" s="75">
        <f t="shared" si="4244"/>
        <v>0</v>
      </c>
      <c r="CE1406" s="75">
        <f t="shared" si="4244"/>
        <v>0</v>
      </c>
      <c r="CF1406" s="75">
        <f t="shared" si="4244"/>
        <v>0</v>
      </c>
      <c r="CG1406" s="75">
        <f t="shared" si="4244"/>
        <v>1190</v>
      </c>
      <c r="CH1406" s="75">
        <f t="shared" si="4244"/>
        <v>0</v>
      </c>
      <c r="CI1406" s="11">
        <f t="shared" si="4244"/>
        <v>0</v>
      </c>
      <c r="CJ1406" s="11">
        <f t="shared" si="4244"/>
        <v>0</v>
      </c>
      <c r="CK1406" s="11">
        <f t="shared" si="4244"/>
        <v>0</v>
      </c>
      <c r="CL1406" s="11">
        <f t="shared" si="4244"/>
        <v>-190</v>
      </c>
      <c r="CM1406" s="11">
        <f t="shared" si="4244"/>
        <v>1000</v>
      </c>
      <c r="CN1406" s="11">
        <f t="shared" si="4244"/>
        <v>0</v>
      </c>
    </row>
    <row r="1407" spans="1:92" ht="33" hidden="1" x14ac:dyDescent="0.25">
      <c r="A1407" s="55" t="s">
        <v>39</v>
      </c>
      <c r="B1407" s="14">
        <v>923</v>
      </c>
      <c r="C1407" s="14" t="s">
        <v>22</v>
      </c>
      <c r="D1407" s="14" t="s">
        <v>64</v>
      </c>
      <c r="E1407" s="14" t="s">
        <v>505</v>
      </c>
      <c r="F1407" s="14" t="s">
        <v>40</v>
      </c>
      <c r="G1407" s="11">
        <v>1190</v>
      </c>
      <c r="H1407" s="11"/>
      <c r="I1407" s="11"/>
      <c r="J1407" s="11"/>
      <c r="K1407" s="11"/>
      <c r="L1407" s="11"/>
      <c r="M1407" s="11">
        <f>G1407+I1407+J1407+K1407+L1407</f>
        <v>1190</v>
      </c>
      <c r="N1407" s="11">
        <f>H1407+J1407</f>
        <v>0</v>
      </c>
      <c r="O1407" s="11"/>
      <c r="P1407" s="11"/>
      <c r="Q1407" s="11"/>
      <c r="R1407" s="11"/>
      <c r="S1407" s="11">
        <f>M1407+O1407+P1407+Q1407+R1407</f>
        <v>1190</v>
      </c>
      <c r="T1407" s="11">
        <f>N1407+P1407</f>
        <v>0</v>
      </c>
      <c r="U1407" s="11"/>
      <c r="V1407" s="11"/>
      <c r="W1407" s="11"/>
      <c r="X1407" s="11"/>
      <c r="Y1407" s="11">
        <f>S1407+U1407+V1407+W1407+X1407</f>
        <v>1190</v>
      </c>
      <c r="Z1407" s="11">
        <f>T1407+V1407</f>
        <v>0</v>
      </c>
      <c r="AA1407" s="11"/>
      <c r="AB1407" s="11"/>
      <c r="AC1407" s="11"/>
      <c r="AD1407" s="11"/>
      <c r="AE1407" s="11">
        <f>Y1407+AA1407+AB1407+AC1407+AD1407</f>
        <v>1190</v>
      </c>
      <c r="AF1407" s="11">
        <f>Z1407+AB1407</f>
        <v>0</v>
      </c>
      <c r="AG1407" s="11"/>
      <c r="AH1407" s="11"/>
      <c r="AI1407" s="11"/>
      <c r="AJ1407" s="11"/>
      <c r="AK1407" s="75">
        <f>AE1407+AG1407+AH1407+AI1407+AJ1407</f>
        <v>1190</v>
      </c>
      <c r="AL1407" s="75">
        <f>AF1407+AH1407</f>
        <v>0</v>
      </c>
      <c r="AM1407" s="11"/>
      <c r="AN1407" s="11"/>
      <c r="AO1407" s="11"/>
      <c r="AP1407" s="11"/>
      <c r="AQ1407" s="11">
        <f>AK1407+AM1407+AN1407+AO1407+AP1407</f>
        <v>1190</v>
      </c>
      <c r="AR1407" s="11">
        <f>AL1407+AN1407</f>
        <v>0</v>
      </c>
      <c r="AS1407" s="11"/>
      <c r="AT1407" s="11"/>
      <c r="AU1407" s="11"/>
      <c r="AV1407" s="11"/>
      <c r="AW1407" s="11">
        <f>AQ1407+AS1407+AT1407+AU1407+AV1407</f>
        <v>1190</v>
      </c>
      <c r="AX1407" s="11">
        <f>AR1407+AT1407</f>
        <v>0</v>
      </c>
      <c r="AY1407" s="75"/>
      <c r="AZ1407" s="75"/>
      <c r="BA1407" s="75"/>
      <c r="BB1407" s="75"/>
      <c r="BC1407" s="75">
        <f>AW1407+AY1407+AZ1407+BA1407+BB1407</f>
        <v>1190</v>
      </c>
      <c r="BD1407" s="75">
        <f>AX1407+AZ1407</f>
        <v>0</v>
      </c>
      <c r="BE1407" s="11"/>
      <c r="BF1407" s="11"/>
      <c r="BG1407" s="11"/>
      <c r="BH1407" s="11"/>
      <c r="BI1407" s="138">
        <f>BC1407+BE1407+BF1407+BG1407+BH1407</f>
        <v>1190</v>
      </c>
      <c r="BJ1407" s="138">
        <f>BD1407+BF1407</f>
        <v>0</v>
      </c>
      <c r="BK1407" s="75"/>
      <c r="BL1407" s="75"/>
      <c r="BM1407" s="75"/>
      <c r="BN1407" s="75"/>
      <c r="BO1407" s="75">
        <f>BI1407+BK1407+BL1407+BM1407+BN1407</f>
        <v>1190</v>
      </c>
      <c r="BP1407" s="75">
        <f>BJ1407+BL1407</f>
        <v>0</v>
      </c>
      <c r="BQ1407" s="11"/>
      <c r="BR1407" s="11"/>
      <c r="BS1407" s="11"/>
      <c r="BT1407" s="11"/>
      <c r="BU1407" s="11">
        <f>BO1407+BQ1407+BR1407+BS1407+BT1407</f>
        <v>1190</v>
      </c>
      <c r="BV1407" s="11">
        <f>BP1407+BR1407</f>
        <v>0</v>
      </c>
      <c r="BW1407" s="75"/>
      <c r="BX1407" s="75"/>
      <c r="BY1407" s="75"/>
      <c r="BZ1407" s="75"/>
      <c r="CA1407" s="75">
        <f>BU1407+BW1407+BX1407+BY1407+BZ1407</f>
        <v>1190</v>
      </c>
      <c r="CB1407" s="75">
        <f>BV1407+BX1407</f>
        <v>0</v>
      </c>
      <c r="CC1407" s="75"/>
      <c r="CD1407" s="75"/>
      <c r="CE1407" s="75"/>
      <c r="CF1407" s="75"/>
      <c r="CG1407" s="75">
        <f>CA1407+CC1407+CD1407+CE1407+CF1407</f>
        <v>1190</v>
      </c>
      <c r="CH1407" s="75">
        <f>CB1407+CD1407</f>
        <v>0</v>
      </c>
      <c r="CI1407" s="11"/>
      <c r="CJ1407" s="11"/>
      <c r="CK1407" s="11"/>
      <c r="CL1407" s="11">
        <v>-190</v>
      </c>
      <c r="CM1407" s="11">
        <f>CG1407+CI1407+CJ1407+CK1407+CL1407</f>
        <v>1000</v>
      </c>
      <c r="CN1407" s="11">
        <f>CH1407+CJ1407</f>
        <v>0</v>
      </c>
    </row>
    <row r="1408" spans="1:92" ht="33" hidden="1" x14ac:dyDescent="0.25">
      <c r="A1408" s="51" t="s">
        <v>500</v>
      </c>
      <c r="B1408" s="14">
        <v>923</v>
      </c>
      <c r="C1408" s="14" t="s">
        <v>22</v>
      </c>
      <c r="D1408" s="14" t="s">
        <v>64</v>
      </c>
      <c r="E1408" s="14" t="s">
        <v>109</v>
      </c>
      <c r="F1408" s="14"/>
      <c r="G1408" s="11">
        <f t="shared" ref="G1408:R1411" si="4245">G1409</f>
        <v>100</v>
      </c>
      <c r="H1408" s="11">
        <f t="shared" si="4245"/>
        <v>0</v>
      </c>
      <c r="I1408" s="11">
        <f t="shared" si="4245"/>
        <v>0</v>
      </c>
      <c r="J1408" s="11">
        <f t="shared" si="4245"/>
        <v>0</v>
      </c>
      <c r="K1408" s="11">
        <f t="shared" si="4245"/>
        <v>0</v>
      </c>
      <c r="L1408" s="11">
        <f t="shared" si="4245"/>
        <v>0</v>
      </c>
      <c r="M1408" s="11">
        <f t="shared" si="4245"/>
        <v>100</v>
      </c>
      <c r="N1408" s="11">
        <f t="shared" si="4245"/>
        <v>0</v>
      </c>
      <c r="O1408" s="11">
        <f t="shared" si="4245"/>
        <v>0</v>
      </c>
      <c r="P1408" s="11">
        <f t="shared" si="4245"/>
        <v>0</v>
      </c>
      <c r="Q1408" s="11">
        <f t="shared" si="4245"/>
        <v>0</v>
      </c>
      <c r="R1408" s="11">
        <f t="shared" si="4245"/>
        <v>0</v>
      </c>
      <c r="S1408" s="11">
        <f t="shared" ref="S1408:AH1411" si="4246">S1409</f>
        <v>100</v>
      </c>
      <c r="T1408" s="11">
        <f t="shared" si="4246"/>
        <v>0</v>
      </c>
      <c r="U1408" s="11">
        <f t="shared" si="4246"/>
        <v>0</v>
      </c>
      <c r="V1408" s="11">
        <f t="shared" si="4246"/>
        <v>0</v>
      </c>
      <c r="W1408" s="11">
        <f t="shared" si="4246"/>
        <v>0</v>
      </c>
      <c r="X1408" s="11">
        <f t="shared" si="4246"/>
        <v>0</v>
      </c>
      <c r="Y1408" s="11">
        <f t="shared" si="4246"/>
        <v>100</v>
      </c>
      <c r="Z1408" s="11">
        <f t="shared" si="4246"/>
        <v>0</v>
      </c>
      <c r="AA1408" s="11">
        <f t="shared" si="4246"/>
        <v>0</v>
      </c>
      <c r="AB1408" s="11">
        <f t="shared" si="4246"/>
        <v>0</v>
      </c>
      <c r="AC1408" s="11">
        <f t="shared" si="4246"/>
        <v>0</v>
      </c>
      <c r="AD1408" s="11">
        <f t="shared" si="4246"/>
        <v>0</v>
      </c>
      <c r="AE1408" s="11">
        <f t="shared" si="4246"/>
        <v>100</v>
      </c>
      <c r="AF1408" s="11">
        <f t="shared" si="4246"/>
        <v>0</v>
      </c>
      <c r="AG1408" s="11">
        <f t="shared" si="4246"/>
        <v>0</v>
      </c>
      <c r="AH1408" s="11">
        <f t="shared" si="4246"/>
        <v>0</v>
      </c>
      <c r="AI1408" s="11">
        <f t="shared" ref="AG1408:AV1411" si="4247">AI1409</f>
        <v>0</v>
      </c>
      <c r="AJ1408" s="11">
        <f t="shared" si="4247"/>
        <v>0</v>
      </c>
      <c r="AK1408" s="75">
        <f t="shared" si="4247"/>
        <v>100</v>
      </c>
      <c r="AL1408" s="75">
        <f t="shared" si="4247"/>
        <v>0</v>
      </c>
      <c r="AM1408" s="11">
        <f t="shared" si="4247"/>
        <v>0</v>
      </c>
      <c r="AN1408" s="11">
        <f t="shared" si="4247"/>
        <v>0</v>
      </c>
      <c r="AO1408" s="11">
        <f t="shared" si="4247"/>
        <v>0</v>
      </c>
      <c r="AP1408" s="11">
        <f t="shared" si="4247"/>
        <v>0</v>
      </c>
      <c r="AQ1408" s="11">
        <f t="shared" si="4247"/>
        <v>100</v>
      </c>
      <c r="AR1408" s="11">
        <f t="shared" si="4247"/>
        <v>0</v>
      </c>
      <c r="AS1408" s="11">
        <f t="shared" si="4247"/>
        <v>0</v>
      </c>
      <c r="AT1408" s="11">
        <f t="shared" si="4247"/>
        <v>0</v>
      </c>
      <c r="AU1408" s="11">
        <f t="shared" si="4247"/>
        <v>0</v>
      </c>
      <c r="AV1408" s="11">
        <f t="shared" si="4247"/>
        <v>0</v>
      </c>
      <c r="AW1408" s="11">
        <f t="shared" ref="AS1408:BH1411" si="4248">AW1409</f>
        <v>100</v>
      </c>
      <c r="AX1408" s="11">
        <f t="shared" si="4248"/>
        <v>0</v>
      </c>
      <c r="AY1408" s="75">
        <f t="shared" si="4248"/>
        <v>0</v>
      </c>
      <c r="AZ1408" s="75">
        <f t="shared" si="4248"/>
        <v>0</v>
      </c>
      <c r="BA1408" s="75">
        <f t="shared" si="4248"/>
        <v>0</v>
      </c>
      <c r="BB1408" s="75">
        <f t="shared" si="4248"/>
        <v>0</v>
      </c>
      <c r="BC1408" s="75">
        <f t="shared" si="4248"/>
        <v>100</v>
      </c>
      <c r="BD1408" s="75">
        <f t="shared" si="4248"/>
        <v>0</v>
      </c>
      <c r="BE1408" s="11">
        <f t="shared" si="4248"/>
        <v>0</v>
      </c>
      <c r="BF1408" s="11">
        <f t="shared" si="4248"/>
        <v>0</v>
      </c>
      <c r="BG1408" s="11">
        <f t="shared" si="4248"/>
        <v>0</v>
      </c>
      <c r="BH1408" s="11">
        <f t="shared" si="4248"/>
        <v>0</v>
      </c>
      <c r="BI1408" s="138">
        <f t="shared" ref="BE1408:BT1411" si="4249">BI1409</f>
        <v>100</v>
      </c>
      <c r="BJ1408" s="138">
        <f t="shared" si="4249"/>
        <v>0</v>
      </c>
      <c r="BK1408" s="75">
        <f t="shared" si="4249"/>
        <v>0</v>
      </c>
      <c r="BL1408" s="75">
        <f t="shared" si="4249"/>
        <v>0</v>
      </c>
      <c r="BM1408" s="75">
        <f t="shared" si="4249"/>
        <v>0</v>
      </c>
      <c r="BN1408" s="75">
        <f t="shared" si="4249"/>
        <v>0</v>
      </c>
      <c r="BO1408" s="75">
        <f t="shared" si="4249"/>
        <v>100</v>
      </c>
      <c r="BP1408" s="75">
        <f t="shared" si="4249"/>
        <v>0</v>
      </c>
      <c r="BQ1408" s="11">
        <f t="shared" si="4249"/>
        <v>0</v>
      </c>
      <c r="BR1408" s="11">
        <f t="shared" si="4249"/>
        <v>0</v>
      </c>
      <c r="BS1408" s="11">
        <f t="shared" si="4249"/>
        <v>0</v>
      </c>
      <c r="BT1408" s="11">
        <f t="shared" si="4249"/>
        <v>0</v>
      </c>
      <c r="BU1408" s="11">
        <f t="shared" ref="BQ1408:CF1411" si="4250">BU1409</f>
        <v>100</v>
      </c>
      <c r="BV1408" s="11">
        <f t="shared" si="4250"/>
        <v>0</v>
      </c>
      <c r="BW1408" s="75">
        <f t="shared" si="4250"/>
        <v>0</v>
      </c>
      <c r="BX1408" s="75">
        <f t="shared" si="4250"/>
        <v>0</v>
      </c>
      <c r="BY1408" s="75">
        <f t="shared" si="4250"/>
        <v>0</v>
      </c>
      <c r="BZ1408" s="75">
        <f t="shared" si="4250"/>
        <v>0</v>
      </c>
      <c r="CA1408" s="75">
        <f t="shared" si="4250"/>
        <v>100</v>
      </c>
      <c r="CB1408" s="75">
        <f t="shared" si="4250"/>
        <v>0</v>
      </c>
      <c r="CC1408" s="75">
        <f t="shared" si="4250"/>
        <v>0</v>
      </c>
      <c r="CD1408" s="75">
        <f t="shared" si="4250"/>
        <v>0</v>
      </c>
      <c r="CE1408" s="75">
        <f t="shared" si="4250"/>
        <v>0</v>
      </c>
      <c r="CF1408" s="75">
        <f t="shared" si="4250"/>
        <v>0</v>
      </c>
      <c r="CG1408" s="75">
        <f t="shared" ref="CC1408:CN1411" si="4251">CG1409</f>
        <v>100</v>
      </c>
      <c r="CH1408" s="75">
        <f t="shared" si="4251"/>
        <v>0</v>
      </c>
      <c r="CI1408" s="11">
        <f t="shared" si="4251"/>
        <v>0</v>
      </c>
      <c r="CJ1408" s="11">
        <f t="shared" si="4251"/>
        <v>0</v>
      </c>
      <c r="CK1408" s="11">
        <f t="shared" si="4251"/>
        <v>0</v>
      </c>
      <c r="CL1408" s="11">
        <f t="shared" si="4251"/>
        <v>0</v>
      </c>
      <c r="CM1408" s="11">
        <f t="shared" si="4251"/>
        <v>100</v>
      </c>
      <c r="CN1408" s="11">
        <f t="shared" si="4251"/>
        <v>0</v>
      </c>
    </row>
    <row r="1409" spans="1:92" hidden="1" x14ac:dyDescent="0.25">
      <c r="A1409" s="55" t="s">
        <v>15</v>
      </c>
      <c r="B1409" s="14">
        <v>923</v>
      </c>
      <c r="C1409" s="14" t="s">
        <v>22</v>
      </c>
      <c r="D1409" s="14" t="s">
        <v>64</v>
      </c>
      <c r="E1409" s="14" t="s">
        <v>110</v>
      </c>
      <c r="F1409" s="14"/>
      <c r="G1409" s="11">
        <f t="shared" si="4245"/>
        <v>100</v>
      </c>
      <c r="H1409" s="11">
        <f t="shared" si="4245"/>
        <v>0</v>
      </c>
      <c r="I1409" s="11">
        <f t="shared" si="4245"/>
        <v>0</v>
      </c>
      <c r="J1409" s="11">
        <f t="shared" si="4245"/>
        <v>0</v>
      </c>
      <c r="K1409" s="11">
        <f t="shared" si="4245"/>
        <v>0</v>
      </c>
      <c r="L1409" s="11">
        <f t="shared" si="4245"/>
        <v>0</v>
      </c>
      <c r="M1409" s="11">
        <f t="shared" si="4245"/>
        <v>100</v>
      </c>
      <c r="N1409" s="11">
        <f t="shared" si="4245"/>
        <v>0</v>
      </c>
      <c r="O1409" s="11">
        <f t="shared" si="4245"/>
        <v>0</v>
      </c>
      <c r="P1409" s="11">
        <f t="shared" si="4245"/>
        <v>0</v>
      </c>
      <c r="Q1409" s="11">
        <f t="shared" si="4245"/>
        <v>0</v>
      </c>
      <c r="R1409" s="11">
        <f t="shared" si="4245"/>
        <v>0</v>
      </c>
      <c r="S1409" s="11">
        <f t="shared" si="4246"/>
        <v>100</v>
      </c>
      <c r="T1409" s="11">
        <f t="shared" si="4246"/>
        <v>0</v>
      </c>
      <c r="U1409" s="11">
        <f t="shared" si="4246"/>
        <v>0</v>
      </c>
      <c r="V1409" s="11">
        <f t="shared" si="4246"/>
        <v>0</v>
      </c>
      <c r="W1409" s="11">
        <f t="shared" si="4246"/>
        <v>0</v>
      </c>
      <c r="X1409" s="11">
        <f t="shared" si="4246"/>
        <v>0</v>
      </c>
      <c r="Y1409" s="11">
        <f t="shared" si="4246"/>
        <v>100</v>
      </c>
      <c r="Z1409" s="11">
        <f t="shared" si="4246"/>
        <v>0</v>
      </c>
      <c r="AA1409" s="11">
        <f t="shared" si="4246"/>
        <v>0</v>
      </c>
      <c r="AB1409" s="11">
        <f t="shared" si="4246"/>
        <v>0</v>
      </c>
      <c r="AC1409" s="11">
        <f t="shared" si="4246"/>
        <v>0</v>
      </c>
      <c r="AD1409" s="11">
        <f t="shared" si="4246"/>
        <v>0</v>
      </c>
      <c r="AE1409" s="11">
        <f t="shared" si="4246"/>
        <v>100</v>
      </c>
      <c r="AF1409" s="11">
        <f t="shared" si="4246"/>
        <v>0</v>
      </c>
      <c r="AG1409" s="11">
        <f t="shared" si="4247"/>
        <v>0</v>
      </c>
      <c r="AH1409" s="11">
        <f t="shared" si="4247"/>
        <v>0</v>
      </c>
      <c r="AI1409" s="11">
        <f t="shared" si="4247"/>
        <v>0</v>
      </c>
      <c r="AJ1409" s="11">
        <f t="shared" si="4247"/>
        <v>0</v>
      </c>
      <c r="AK1409" s="75">
        <f t="shared" si="4247"/>
        <v>100</v>
      </c>
      <c r="AL1409" s="75">
        <f t="shared" si="4247"/>
        <v>0</v>
      </c>
      <c r="AM1409" s="11">
        <f t="shared" si="4247"/>
        <v>0</v>
      </c>
      <c r="AN1409" s="11">
        <f t="shared" si="4247"/>
        <v>0</v>
      </c>
      <c r="AO1409" s="11">
        <f t="shared" si="4247"/>
        <v>0</v>
      </c>
      <c r="AP1409" s="11">
        <f t="shared" si="4247"/>
        <v>0</v>
      </c>
      <c r="AQ1409" s="11">
        <f t="shared" si="4247"/>
        <v>100</v>
      </c>
      <c r="AR1409" s="11">
        <f t="shared" si="4247"/>
        <v>0</v>
      </c>
      <c r="AS1409" s="11">
        <f t="shared" si="4248"/>
        <v>0</v>
      </c>
      <c r="AT1409" s="11">
        <f t="shared" si="4248"/>
        <v>0</v>
      </c>
      <c r="AU1409" s="11">
        <f t="shared" si="4248"/>
        <v>0</v>
      </c>
      <c r="AV1409" s="11">
        <f t="shared" si="4248"/>
        <v>0</v>
      </c>
      <c r="AW1409" s="11">
        <f t="shared" si="4248"/>
        <v>100</v>
      </c>
      <c r="AX1409" s="11">
        <f t="shared" si="4248"/>
        <v>0</v>
      </c>
      <c r="AY1409" s="75">
        <f t="shared" si="4248"/>
        <v>0</v>
      </c>
      <c r="AZ1409" s="75">
        <f t="shared" si="4248"/>
        <v>0</v>
      </c>
      <c r="BA1409" s="75">
        <f t="shared" si="4248"/>
        <v>0</v>
      </c>
      <c r="BB1409" s="75">
        <f t="shared" si="4248"/>
        <v>0</v>
      </c>
      <c r="BC1409" s="75">
        <f t="shared" si="4248"/>
        <v>100</v>
      </c>
      <c r="BD1409" s="75">
        <f t="shared" si="4248"/>
        <v>0</v>
      </c>
      <c r="BE1409" s="11">
        <f t="shared" si="4249"/>
        <v>0</v>
      </c>
      <c r="BF1409" s="11">
        <f t="shared" si="4249"/>
        <v>0</v>
      </c>
      <c r="BG1409" s="11">
        <f t="shared" si="4249"/>
        <v>0</v>
      </c>
      <c r="BH1409" s="11">
        <f t="shared" si="4249"/>
        <v>0</v>
      </c>
      <c r="BI1409" s="138">
        <f t="shared" si="4249"/>
        <v>100</v>
      </c>
      <c r="BJ1409" s="138">
        <f t="shared" si="4249"/>
        <v>0</v>
      </c>
      <c r="BK1409" s="75">
        <f t="shared" si="4249"/>
        <v>0</v>
      </c>
      <c r="BL1409" s="75">
        <f t="shared" si="4249"/>
        <v>0</v>
      </c>
      <c r="BM1409" s="75">
        <f t="shared" si="4249"/>
        <v>0</v>
      </c>
      <c r="BN1409" s="75">
        <f t="shared" si="4249"/>
        <v>0</v>
      </c>
      <c r="BO1409" s="75">
        <f t="shared" si="4249"/>
        <v>100</v>
      </c>
      <c r="BP1409" s="75">
        <f t="shared" si="4249"/>
        <v>0</v>
      </c>
      <c r="BQ1409" s="11">
        <f t="shared" si="4250"/>
        <v>0</v>
      </c>
      <c r="BR1409" s="11">
        <f t="shared" si="4250"/>
        <v>0</v>
      </c>
      <c r="BS1409" s="11">
        <f t="shared" si="4250"/>
        <v>0</v>
      </c>
      <c r="BT1409" s="11">
        <f t="shared" si="4250"/>
        <v>0</v>
      </c>
      <c r="BU1409" s="11">
        <f t="shared" si="4250"/>
        <v>100</v>
      </c>
      <c r="BV1409" s="11">
        <f t="shared" si="4250"/>
        <v>0</v>
      </c>
      <c r="BW1409" s="75">
        <f t="shared" si="4250"/>
        <v>0</v>
      </c>
      <c r="BX1409" s="75">
        <f t="shared" si="4250"/>
        <v>0</v>
      </c>
      <c r="BY1409" s="75">
        <f t="shared" si="4250"/>
        <v>0</v>
      </c>
      <c r="BZ1409" s="75">
        <f t="shared" si="4250"/>
        <v>0</v>
      </c>
      <c r="CA1409" s="75">
        <f t="shared" si="4250"/>
        <v>100</v>
      </c>
      <c r="CB1409" s="75">
        <f t="shared" si="4250"/>
        <v>0</v>
      </c>
      <c r="CC1409" s="75">
        <f t="shared" si="4251"/>
        <v>0</v>
      </c>
      <c r="CD1409" s="75">
        <f t="shared" si="4251"/>
        <v>0</v>
      </c>
      <c r="CE1409" s="75">
        <f t="shared" si="4251"/>
        <v>0</v>
      </c>
      <c r="CF1409" s="75">
        <f t="shared" si="4251"/>
        <v>0</v>
      </c>
      <c r="CG1409" s="75">
        <f t="shared" si="4251"/>
        <v>100</v>
      </c>
      <c r="CH1409" s="75">
        <f t="shared" si="4251"/>
        <v>0</v>
      </c>
      <c r="CI1409" s="11">
        <f t="shared" si="4251"/>
        <v>0</v>
      </c>
      <c r="CJ1409" s="11">
        <f t="shared" si="4251"/>
        <v>0</v>
      </c>
      <c r="CK1409" s="11">
        <f t="shared" si="4251"/>
        <v>0</v>
      </c>
      <c r="CL1409" s="11">
        <f t="shared" si="4251"/>
        <v>0</v>
      </c>
      <c r="CM1409" s="11">
        <f t="shared" si="4251"/>
        <v>100</v>
      </c>
      <c r="CN1409" s="11">
        <f t="shared" si="4251"/>
        <v>0</v>
      </c>
    </row>
    <row r="1410" spans="1:92" hidden="1" x14ac:dyDescent="0.25">
      <c r="A1410" s="55" t="s">
        <v>65</v>
      </c>
      <c r="B1410" s="14">
        <v>923</v>
      </c>
      <c r="C1410" s="14" t="s">
        <v>22</v>
      </c>
      <c r="D1410" s="14" t="s">
        <v>64</v>
      </c>
      <c r="E1410" s="14" t="s">
        <v>111</v>
      </c>
      <c r="F1410" s="14"/>
      <c r="G1410" s="11">
        <f t="shared" si="4245"/>
        <v>100</v>
      </c>
      <c r="H1410" s="11">
        <f t="shared" si="4245"/>
        <v>0</v>
      </c>
      <c r="I1410" s="11">
        <f t="shared" si="4245"/>
        <v>0</v>
      </c>
      <c r="J1410" s="11">
        <f t="shared" si="4245"/>
        <v>0</v>
      </c>
      <c r="K1410" s="11">
        <f t="shared" si="4245"/>
        <v>0</v>
      </c>
      <c r="L1410" s="11">
        <f t="shared" si="4245"/>
        <v>0</v>
      </c>
      <c r="M1410" s="11">
        <f t="shared" si="4245"/>
        <v>100</v>
      </c>
      <c r="N1410" s="11">
        <f t="shared" si="4245"/>
        <v>0</v>
      </c>
      <c r="O1410" s="11">
        <f t="shared" si="4245"/>
        <v>0</v>
      </c>
      <c r="P1410" s="11">
        <f t="shared" si="4245"/>
        <v>0</v>
      </c>
      <c r="Q1410" s="11">
        <f t="shared" si="4245"/>
        <v>0</v>
      </c>
      <c r="R1410" s="11">
        <f t="shared" si="4245"/>
        <v>0</v>
      </c>
      <c r="S1410" s="11">
        <f t="shared" si="4246"/>
        <v>100</v>
      </c>
      <c r="T1410" s="11">
        <f t="shared" si="4246"/>
        <v>0</v>
      </c>
      <c r="U1410" s="11">
        <f t="shared" si="4246"/>
        <v>0</v>
      </c>
      <c r="V1410" s="11">
        <f t="shared" si="4246"/>
        <v>0</v>
      </c>
      <c r="W1410" s="11">
        <f t="shared" si="4246"/>
        <v>0</v>
      </c>
      <c r="X1410" s="11">
        <f t="shared" si="4246"/>
        <v>0</v>
      </c>
      <c r="Y1410" s="11">
        <f t="shared" si="4246"/>
        <v>100</v>
      </c>
      <c r="Z1410" s="11">
        <f t="shared" si="4246"/>
        <v>0</v>
      </c>
      <c r="AA1410" s="11">
        <f t="shared" si="4246"/>
        <v>0</v>
      </c>
      <c r="AB1410" s="11">
        <f t="shared" si="4246"/>
        <v>0</v>
      </c>
      <c r="AC1410" s="11">
        <f t="shared" si="4246"/>
        <v>0</v>
      </c>
      <c r="AD1410" s="11">
        <f t="shared" si="4246"/>
        <v>0</v>
      </c>
      <c r="AE1410" s="11">
        <f t="shared" si="4246"/>
        <v>100</v>
      </c>
      <c r="AF1410" s="11">
        <f t="shared" si="4246"/>
        <v>0</v>
      </c>
      <c r="AG1410" s="11">
        <f t="shared" si="4247"/>
        <v>0</v>
      </c>
      <c r="AH1410" s="11">
        <f t="shared" si="4247"/>
        <v>0</v>
      </c>
      <c r="AI1410" s="11">
        <f t="shared" si="4247"/>
        <v>0</v>
      </c>
      <c r="AJ1410" s="11">
        <f t="shared" si="4247"/>
        <v>0</v>
      </c>
      <c r="AK1410" s="75">
        <f t="shared" si="4247"/>
        <v>100</v>
      </c>
      <c r="AL1410" s="75">
        <f t="shared" si="4247"/>
        <v>0</v>
      </c>
      <c r="AM1410" s="11">
        <f t="shared" si="4247"/>
        <v>0</v>
      </c>
      <c r="AN1410" s="11">
        <f t="shared" si="4247"/>
        <v>0</v>
      </c>
      <c r="AO1410" s="11">
        <f t="shared" si="4247"/>
        <v>0</v>
      </c>
      <c r="AP1410" s="11">
        <f t="shared" si="4247"/>
        <v>0</v>
      </c>
      <c r="AQ1410" s="11">
        <f t="shared" si="4247"/>
        <v>100</v>
      </c>
      <c r="AR1410" s="11">
        <f t="shared" si="4247"/>
        <v>0</v>
      </c>
      <c r="AS1410" s="11">
        <f t="shared" si="4248"/>
        <v>0</v>
      </c>
      <c r="AT1410" s="11">
        <f t="shared" si="4248"/>
        <v>0</v>
      </c>
      <c r="AU1410" s="11">
        <f t="shared" si="4248"/>
        <v>0</v>
      </c>
      <c r="AV1410" s="11">
        <f t="shared" si="4248"/>
        <v>0</v>
      </c>
      <c r="AW1410" s="11">
        <f t="shared" si="4248"/>
        <v>100</v>
      </c>
      <c r="AX1410" s="11">
        <f t="shared" si="4248"/>
        <v>0</v>
      </c>
      <c r="AY1410" s="75">
        <f t="shared" si="4248"/>
        <v>0</v>
      </c>
      <c r="AZ1410" s="75">
        <f t="shared" si="4248"/>
        <v>0</v>
      </c>
      <c r="BA1410" s="75">
        <f t="shared" si="4248"/>
        <v>0</v>
      </c>
      <c r="BB1410" s="75">
        <f t="shared" si="4248"/>
        <v>0</v>
      </c>
      <c r="BC1410" s="75">
        <f t="shared" si="4248"/>
        <v>100</v>
      </c>
      <c r="BD1410" s="75">
        <f t="shared" si="4248"/>
        <v>0</v>
      </c>
      <c r="BE1410" s="11">
        <f t="shared" si="4249"/>
        <v>0</v>
      </c>
      <c r="BF1410" s="11">
        <f t="shared" si="4249"/>
        <v>0</v>
      </c>
      <c r="BG1410" s="11">
        <f t="shared" si="4249"/>
        <v>0</v>
      </c>
      <c r="BH1410" s="11">
        <f t="shared" si="4249"/>
        <v>0</v>
      </c>
      <c r="BI1410" s="138">
        <f t="shared" si="4249"/>
        <v>100</v>
      </c>
      <c r="BJ1410" s="138">
        <f t="shared" si="4249"/>
        <v>0</v>
      </c>
      <c r="BK1410" s="75">
        <f t="shared" si="4249"/>
        <v>0</v>
      </c>
      <c r="BL1410" s="75">
        <f t="shared" si="4249"/>
        <v>0</v>
      </c>
      <c r="BM1410" s="75">
        <f t="shared" si="4249"/>
        <v>0</v>
      </c>
      <c r="BN1410" s="75">
        <f t="shared" si="4249"/>
        <v>0</v>
      </c>
      <c r="BO1410" s="75">
        <f t="shared" si="4249"/>
        <v>100</v>
      </c>
      <c r="BP1410" s="75">
        <f t="shared" si="4249"/>
        <v>0</v>
      </c>
      <c r="BQ1410" s="11">
        <f t="shared" si="4250"/>
        <v>0</v>
      </c>
      <c r="BR1410" s="11">
        <f t="shared" si="4250"/>
        <v>0</v>
      </c>
      <c r="BS1410" s="11">
        <f t="shared" si="4250"/>
        <v>0</v>
      </c>
      <c r="BT1410" s="11">
        <f t="shared" si="4250"/>
        <v>0</v>
      </c>
      <c r="BU1410" s="11">
        <f t="shared" si="4250"/>
        <v>100</v>
      </c>
      <c r="BV1410" s="11">
        <f t="shared" si="4250"/>
        <v>0</v>
      </c>
      <c r="BW1410" s="75">
        <f t="shared" si="4250"/>
        <v>0</v>
      </c>
      <c r="BX1410" s="75">
        <f t="shared" si="4250"/>
        <v>0</v>
      </c>
      <c r="BY1410" s="75">
        <f t="shared" si="4250"/>
        <v>0</v>
      </c>
      <c r="BZ1410" s="75">
        <f t="shared" si="4250"/>
        <v>0</v>
      </c>
      <c r="CA1410" s="75">
        <f t="shared" si="4250"/>
        <v>100</v>
      </c>
      <c r="CB1410" s="75">
        <f t="shared" si="4250"/>
        <v>0</v>
      </c>
      <c r="CC1410" s="75">
        <f t="shared" si="4251"/>
        <v>0</v>
      </c>
      <c r="CD1410" s="75">
        <f t="shared" si="4251"/>
        <v>0</v>
      </c>
      <c r="CE1410" s="75">
        <f t="shared" si="4251"/>
        <v>0</v>
      </c>
      <c r="CF1410" s="75">
        <f t="shared" si="4251"/>
        <v>0</v>
      </c>
      <c r="CG1410" s="75">
        <f t="shared" si="4251"/>
        <v>100</v>
      </c>
      <c r="CH1410" s="75">
        <f t="shared" si="4251"/>
        <v>0</v>
      </c>
      <c r="CI1410" s="11">
        <f t="shared" si="4251"/>
        <v>0</v>
      </c>
      <c r="CJ1410" s="11">
        <f t="shared" si="4251"/>
        <v>0</v>
      </c>
      <c r="CK1410" s="11">
        <f t="shared" si="4251"/>
        <v>0</v>
      </c>
      <c r="CL1410" s="11">
        <f t="shared" si="4251"/>
        <v>0</v>
      </c>
      <c r="CM1410" s="11">
        <f t="shared" si="4251"/>
        <v>100</v>
      </c>
      <c r="CN1410" s="11">
        <f t="shared" si="4251"/>
        <v>0</v>
      </c>
    </row>
    <row r="1411" spans="1:92" ht="33" hidden="1" x14ac:dyDescent="0.25">
      <c r="A1411" s="55" t="s">
        <v>268</v>
      </c>
      <c r="B1411" s="14">
        <v>923</v>
      </c>
      <c r="C1411" s="14" t="s">
        <v>22</v>
      </c>
      <c r="D1411" s="14" t="s">
        <v>64</v>
      </c>
      <c r="E1411" s="14" t="s">
        <v>111</v>
      </c>
      <c r="F1411" s="14" t="s">
        <v>33</v>
      </c>
      <c r="G1411" s="11">
        <f t="shared" si="4245"/>
        <v>100</v>
      </c>
      <c r="H1411" s="11">
        <f t="shared" si="4245"/>
        <v>0</v>
      </c>
      <c r="I1411" s="11">
        <f t="shared" si="4245"/>
        <v>0</v>
      </c>
      <c r="J1411" s="11">
        <f t="shared" si="4245"/>
        <v>0</v>
      </c>
      <c r="K1411" s="11">
        <f t="shared" si="4245"/>
        <v>0</v>
      </c>
      <c r="L1411" s="11">
        <f t="shared" si="4245"/>
        <v>0</v>
      </c>
      <c r="M1411" s="11">
        <f t="shared" si="4245"/>
        <v>100</v>
      </c>
      <c r="N1411" s="11">
        <f t="shared" si="4245"/>
        <v>0</v>
      </c>
      <c r="O1411" s="11">
        <f t="shared" si="4245"/>
        <v>0</v>
      </c>
      <c r="P1411" s="11">
        <f t="shared" si="4245"/>
        <v>0</v>
      </c>
      <c r="Q1411" s="11">
        <f t="shared" si="4245"/>
        <v>0</v>
      </c>
      <c r="R1411" s="11">
        <f t="shared" si="4245"/>
        <v>0</v>
      </c>
      <c r="S1411" s="11">
        <f t="shared" si="4246"/>
        <v>100</v>
      </c>
      <c r="T1411" s="11">
        <f t="shared" si="4246"/>
        <v>0</v>
      </c>
      <c r="U1411" s="11">
        <f t="shared" si="4246"/>
        <v>0</v>
      </c>
      <c r="V1411" s="11">
        <f t="shared" si="4246"/>
        <v>0</v>
      </c>
      <c r="W1411" s="11">
        <f t="shared" si="4246"/>
        <v>0</v>
      </c>
      <c r="X1411" s="11">
        <f t="shared" si="4246"/>
        <v>0</v>
      </c>
      <c r="Y1411" s="11">
        <f t="shared" si="4246"/>
        <v>100</v>
      </c>
      <c r="Z1411" s="11">
        <f t="shared" si="4246"/>
        <v>0</v>
      </c>
      <c r="AA1411" s="11">
        <f t="shared" si="4246"/>
        <v>0</v>
      </c>
      <c r="AB1411" s="11">
        <f t="shared" si="4246"/>
        <v>0</v>
      </c>
      <c r="AC1411" s="11">
        <f t="shared" si="4246"/>
        <v>0</v>
      </c>
      <c r="AD1411" s="11">
        <f t="shared" si="4246"/>
        <v>0</v>
      </c>
      <c r="AE1411" s="11">
        <f t="shared" si="4246"/>
        <v>100</v>
      </c>
      <c r="AF1411" s="11">
        <f t="shared" si="4246"/>
        <v>0</v>
      </c>
      <c r="AG1411" s="11">
        <f t="shared" si="4247"/>
        <v>0</v>
      </c>
      <c r="AH1411" s="11">
        <f t="shared" si="4247"/>
        <v>0</v>
      </c>
      <c r="AI1411" s="11">
        <f t="shared" si="4247"/>
        <v>0</v>
      </c>
      <c r="AJ1411" s="11">
        <f t="shared" si="4247"/>
        <v>0</v>
      </c>
      <c r="AK1411" s="75">
        <f t="shared" si="4247"/>
        <v>100</v>
      </c>
      <c r="AL1411" s="75">
        <f t="shared" si="4247"/>
        <v>0</v>
      </c>
      <c r="AM1411" s="11">
        <f t="shared" si="4247"/>
        <v>0</v>
      </c>
      <c r="AN1411" s="11">
        <f t="shared" si="4247"/>
        <v>0</v>
      </c>
      <c r="AO1411" s="11">
        <f t="shared" si="4247"/>
        <v>0</v>
      </c>
      <c r="AP1411" s="11">
        <f t="shared" si="4247"/>
        <v>0</v>
      </c>
      <c r="AQ1411" s="11">
        <f t="shared" si="4247"/>
        <v>100</v>
      </c>
      <c r="AR1411" s="11">
        <f t="shared" si="4247"/>
        <v>0</v>
      </c>
      <c r="AS1411" s="11">
        <f t="shared" si="4248"/>
        <v>0</v>
      </c>
      <c r="AT1411" s="11">
        <f t="shared" si="4248"/>
        <v>0</v>
      </c>
      <c r="AU1411" s="11">
        <f t="shared" si="4248"/>
        <v>0</v>
      </c>
      <c r="AV1411" s="11">
        <f t="shared" si="4248"/>
        <v>0</v>
      </c>
      <c r="AW1411" s="11">
        <f t="shared" si="4248"/>
        <v>100</v>
      </c>
      <c r="AX1411" s="11">
        <f t="shared" si="4248"/>
        <v>0</v>
      </c>
      <c r="AY1411" s="75">
        <f t="shared" si="4248"/>
        <v>0</v>
      </c>
      <c r="AZ1411" s="75">
        <f t="shared" si="4248"/>
        <v>0</v>
      </c>
      <c r="BA1411" s="75">
        <f t="shared" si="4248"/>
        <v>0</v>
      </c>
      <c r="BB1411" s="75">
        <f t="shared" si="4248"/>
        <v>0</v>
      </c>
      <c r="BC1411" s="75">
        <f t="shared" si="4248"/>
        <v>100</v>
      </c>
      <c r="BD1411" s="75">
        <f t="shared" si="4248"/>
        <v>0</v>
      </c>
      <c r="BE1411" s="11">
        <f t="shared" si="4249"/>
        <v>0</v>
      </c>
      <c r="BF1411" s="11">
        <f t="shared" si="4249"/>
        <v>0</v>
      </c>
      <c r="BG1411" s="11">
        <f t="shared" si="4249"/>
        <v>0</v>
      </c>
      <c r="BH1411" s="11">
        <f t="shared" si="4249"/>
        <v>0</v>
      </c>
      <c r="BI1411" s="138">
        <f t="shared" si="4249"/>
        <v>100</v>
      </c>
      <c r="BJ1411" s="138">
        <f t="shared" si="4249"/>
        <v>0</v>
      </c>
      <c r="BK1411" s="75">
        <f t="shared" si="4249"/>
        <v>0</v>
      </c>
      <c r="BL1411" s="75">
        <f t="shared" si="4249"/>
        <v>0</v>
      </c>
      <c r="BM1411" s="75">
        <f t="shared" si="4249"/>
        <v>0</v>
      </c>
      <c r="BN1411" s="75">
        <f t="shared" si="4249"/>
        <v>0</v>
      </c>
      <c r="BO1411" s="75">
        <f t="shared" si="4249"/>
        <v>100</v>
      </c>
      <c r="BP1411" s="75">
        <f t="shared" si="4249"/>
        <v>0</v>
      </c>
      <c r="BQ1411" s="11">
        <f t="shared" si="4250"/>
        <v>0</v>
      </c>
      <c r="BR1411" s="11">
        <f t="shared" si="4250"/>
        <v>0</v>
      </c>
      <c r="BS1411" s="11">
        <f t="shared" si="4250"/>
        <v>0</v>
      </c>
      <c r="BT1411" s="11">
        <f t="shared" si="4250"/>
        <v>0</v>
      </c>
      <c r="BU1411" s="11">
        <f t="shared" si="4250"/>
        <v>100</v>
      </c>
      <c r="BV1411" s="11">
        <f t="shared" si="4250"/>
        <v>0</v>
      </c>
      <c r="BW1411" s="75">
        <f t="shared" si="4250"/>
        <v>0</v>
      </c>
      <c r="BX1411" s="75">
        <f t="shared" si="4250"/>
        <v>0</v>
      </c>
      <c r="BY1411" s="75">
        <f t="shared" si="4250"/>
        <v>0</v>
      </c>
      <c r="BZ1411" s="75">
        <f t="shared" si="4250"/>
        <v>0</v>
      </c>
      <c r="CA1411" s="75">
        <f t="shared" si="4250"/>
        <v>100</v>
      </c>
      <c r="CB1411" s="75">
        <f t="shared" si="4250"/>
        <v>0</v>
      </c>
      <c r="CC1411" s="75">
        <f t="shared" si="4251"/>
        <v>0</v>
      </c>
      <c r="CD1411" s="75">
        <f t="shared" si="4251"/>
        <v>0</v>
      </c>
      <c r="CE1411" s="75">
        <f t="shared" si="4251"/>
        <v>0</v>
      </c>
      <c r="CF1411" s="75">
        <f t="shared" si="4251"/>
        <v>0</v>
      </c>
      <c r="CG1411" s="75">
        <f t="shared" si="4251"/>
        <v>100</v>
      </c>
      <c r="CH1411" s="75">
        <f t="shared" si="4251"/>
        <v>0</v>
      </c>
      <c r="CI1411" s="11">
        <f t="shared" si="4251"/>
        <v>0</v>
      </c>
      <c r="CJ1411" s="11">
        <f t="shared" si="4251"/>
        <v>0</v>
      </c>
      <c r="CK1411" s="11">
        <f t="shared" si="4251"/>
        <v>0</v>
      </c>
      <c r="CL1411" s="11">
        <f t="shared" si="4251"/>
        <v>0</v>
      </c>
      <c r="CM1411" s="11">
        <f t="shared" si="4251"/>
        <v>100</v>
      </c>
      <c r="CN1411" s="11">
        <f t="shared" si="4251"/>
        <v>0</v>
      </c>
    </row>
    <row r="1412" spans="1:92" ht="33" hidden="1" x14ac:dyDescent="0.25">
      <c r="A1412" s="55" t="s">
        <v>39</v>
      </c>
      <c r="B1412" s="14">
        <v>923</v>
      </c>
      <c r="C1412" s="14" t="s">
        <v>22</v>
      </c>
      <c r="D1412" s="14" t="s">
        <v>64</v>
      </c>
      <c r="E1412" s="14" t="s">
        <v>111</v>
      </c>
      <c r="F1412" s="14" t="s">
        <v>40</v>
      </c>
      <c r="G1412" s="11">
        <v>100</v>
      </c>
      <c r="H1412" s="11"/>
      <c r="I1412" s="11"/>
      <c r="J1412" s="11"/>
      <c r="K1412" s="11"/>
      <c r="L1412" s="11"/>
      <c r="M1412" s="11">
        <f>G1412+I1412+J1412+K1412+L1412</f>
        <v>100</v>
      </c>
      <c r="N1412" s="11">
        <f>H1412+J1412</f>
        <v>0</v>
      </c>
      <c r="O1412" s="11"/>
      <c r="P1412" s="11"/>
      <c r="Q1412" s="11"/>
      <c r="R1412" s="11"/>
      <c r="S1412" s="11">
        <f>M1412+O1412+P1412+Q1412+R1412</f>
        <v>100</v>
      </c>
      <c r="T1412" s="11">
        <f>N1412+P1412</f>
        <v>0</v>
      </c>
      <c r="U1412" s="11"/>
      <c r="V1412" s="11"/>
      <c r="W1412" s="11"/>
      <c r="X1412" s="11"/>
      <c r="Y1412" s="11">
        <f>S1412+U1412+V1412+W1412+X1412</f>
        <v>100</v>
      </c>
      <c r="Z1412" s="11">
        <f>T1412+V1412</f>
        <v>0</v>
      </c>
      <c r="AA1412" s="11"/>
      <c r="AB1412" s="11"/>
      <c r="AC1412" s="11"/>
      <c r="AD1412" s="11"/>
      <c r="AE1412" s="11">
        <f>Y1412+AA1412+AB1412+AC1412+AD1412</f>
        <v>100</v>
      </c>
      <c r="AF1412" s="11">
        <f>Z1412+AB1412</f>
        <v>0</v>
      </c>
      <c r="AG1412" s="11"/>
      <c r="AH1412" s="11"/>
      <c r="AI1412" s="11"/>
      <c r="AJ1412" s="11"/>
      <c r="AK1412" s="75">
        <f>AE1412+AG1412+AH1412+AI1412+AJ1412</f>
        <v>100</v>
      </c>
      <c r="AL1412" s="75">
        <f>AF1412+AH1412</f>
        <v>0</v>
      </c>
      <c r="AM1412" s="11"/>
      <c r="AN1412" s="11"/>
      <c r="AO1412" s="11"/>
      <c r="AP1412" s="11"/>
      <c r="AQ1412" s="11">
        <f>AK1412+AM1412+AN1412+AO1412+AP1412</f>
        <v>100</v>
      </c>
      <c r="AR1412" s="11">
        <f>AL1412+AN1412</f>
        <v>0</v>
      </c>
      <c r="AS1412" s="11"/>
      <c r="AT1412" s="11"/>
      <c r="AU1412" s="11"/>
      <c r="AV1412" s="11"/>
      <c r="AW1412" s="11">
        <f>AQ1412+AS1412+AT1412+AU1412+AV1412</f>
        <v>100</v>
      </c>
      <c r="AX1412" s="11">
        <f>AR1412+AT1412</f>
        <v>0</v>
      </c>
      <c r="AY1412" s="75"/>
      <c r="AZ1412" s="75"/>
      <c r="BA1412" s="75"/>
      <c r="BB1412" s="75"/>
      <c r="BC1412" s="75">
        <f>AW1412+AY1412+AZ1412+BA1412+BB1412</f>
        <v>100</v>
      </c>
      <c r="BD1412" s="75">
        <f>AX1412+AZ1412</f>
        <v>0</v>
      </c>
      <c r="BE1412" s="11"/>
      <c r="BF1412" s="11"/>
      <c r="BG1412" s="11"/>
      <c r="BH1412" s="11"/>
      <c r="BI1412" s="138">
        <f>BC1412+BE1412+BF1412+BG1412+BH1412</f>
        <v>100</v>
      </c>
      <c r="BJ1412" s="138">
        <f>BD1412+BF1412</f>
        <v>0</v>
      </c>
      <c r="BK1412" s="75"/>
      <c r="BL1412" s="75"/>
      <c r="BM1412" s="75"/>
      <c r="BN1412" s="75"/>
      <c r="BO1412" s="75">
        <f>BI1412+BK1412+BL1412+BM1412+BN1412</f>
        <v>100</v>
      </c>
      <c r="BP1412" s="75">
        <f>BJ1412+BL1412</f>
        <v>0</v>
      </c>
      <c r="BQ1412" s="11"/>
      <c r="BR1412" s="11"/>
      <c r="BS1412" s="11"/>
      <c r="BT1412" s="11"/>
      <c r="BU1412" s="11">
        <f>BO1412+BQ1412+BR1412+BS1412+BT1412</f>
        <v>100</v>
      </c>
      <c r="BV1412" s="11">
        <f>BP1412+BR1412</f>
        <v>0</v>
      </c>
      <c r="BW1412" s="75"/>
      <c r="BX1412" s="75"/>
      <c r="BY1412" s="75"/>
      <c r="BZ1412" s="75"/>
      <c r="CA1412" s="75">
        <f>BU1412+BW1412+BX1412+BY1412+BZ1412</f>
        <v>100</v>
      </c>
      <c r="CB1412" s="75">
        <f>BV1412+BX1412</f>
        <v>0</v>
      </c>
      <c r="CC1412" s="75"/>
      <c r="CD1412" s="75"/>
      <c r="CE1412" s="75"/>
      <c r="CF1412" s="75"/>
      <c r="CG1412" s="75">
        <f>CA1412+CC1412+CD1412+CE1412+CF1412</f>
        <v>100</v>
      </c>
      <c r="CH1412" s="75">
        <f>CB1412+CD1412</f>
        <v>0</v>
      </c>
      <c r="CI1412" s="11"/>
      <c r="CJ1412" s="11"/>
      <c r="CK1412" s="11"/>
      <c r="CL1412" s="11"/>
      <c r="CM1412" s="11">
        <f>CG1412+CI1412+CJ1412+CK1412+CL1412</f>
        <v>100</v>
      </c>
      <c r="CN1412" s="11">
        <f>CH1412+CJ1412</f>
        <v>0</v>
      </c>
    </row>
    <row r="1413" spans="1:92" ht="49.5" hidden="1" x14ac:dyDescent="0.25">
      <c r="A1413" s="51" t="s">
        <v>501</v>
      </c>
      <c r="B1413" s="14">
        <v>923</v>
      </c>
      <c r="C1413" s="14" t="s">
        <v>22</v>
      </c>
      <c r="D1413" s="14" t="s">
        <v>64</v>
      </c>
      <c r="E1413" s="14" t="s">
        <v>78</v>
      </c>
      <c r="F1413" s="14"/>
      <c r="G1413" s="18">
        <f>G1419+G1414</f>
        <v>124083</v>
      </c>
      <c r="H1413" s="18">
        <f t="shared" ref="H1413:N1413" si="4252">H1419+H1414</f>
        <v>0</v>
      </c>
      <c r="I1413" s="11">
        <f t="shared" si="4252"/>
        <v>0</v>
      </c>
      <c r="J1413" s="11">
        <f t="shared" si="4252"/>
        <v>0</v>
      </c>
      <c r="K1413" s="11">
        <f t="shared" si="4252"/>
        <v>0</v>
      </c>
      <c r="L1413" s="11">
        <f t="shared" si="4252"/>
        <v>0</v>
      </c>
      <c r="M1413" s="18">
        <f t="shared" si="4252"/>
        <v>124083</v>
      </c>
      <c r="N1413" s="18">
        <f t="shared" si="4252"/>
        <v>0</v>
      </c>
      <c r="O1413" s="11">
        <f t="shared" ref="O1413:T1413" si="4253">O1419+O1414</f>
        <v>0</v>
      </c>
      <c r="P1413" s="11">
        <f t="shared" si="4253"/>
        <v>4374</v>
      </c>
      <c r="Q1413" s="11">
        <f t="shared" si="4253"/>
        <v>0</v>
      </c>
      <c r="R1413" s="11">
        <f t="shared" si="4253"/>
        <v>0</v>
      </c>
      <c r="S1413" s="18">
        <f t="shared" si="4253"/>
        <v>128457</v>
      </c>
      <c r="T1413" s="18">
        <f t="shared" si="4253"/>
        <v>4374</v>
      </c>
      <c r="U1413" s="11">
        <f t="shared" ref="U1413:Z1413" si="4254">U1419+U1414</f>
        <v>0</v>
      </c>
      <c r="V1413" s="11">
        <f t="shared" si="4254"/>
        <v>0</v>
      </c>
      <c r="W1413" s="11">
        <f t="shared" si="4254"/>
        <v>0</v>
      </c>
      <c r="X1413" s="11">
        <f t="shared" si="4254"/>
        <v>0</v>
      </c>
      <c r="Y1413" s="18">
        <f t="shared" si="4254"/>
        <v>128457</v>
      </c>
      <c r="Z1413" s="18">
        <f t="shared" si="4254"/>
        <v>4374</v>
      </c>
      <c r="AA1413" s="11">
        <f t="shared" ref="AA1413:AF1413" si="4255">AA1419+AA1414</f>
        <v>0</v>
      </c>
      <c r="AB1413" s="11">
        <f t="shared" si="4255"/>
        <v>0</v>
      </c>
      <c r="AC1413" s="11">
        <f t="shared" si="4255"/>
        <v>0</v>
      </c>
      <c r="AD1413" s="11">
        <f t="shared" si="4255"/>
        <v>-5034</v>
      </c>
      <c r="AE1413" s="18">
        <f t="shared" si="4255"/>
        <v>123423</v>
      </c>
      <c r="AF1413" s="18">
        <f t="shared" si="4255"/>
        <v>4374</v>
      </c>
      <c r="AG1413" s="11">
        <f t="shared" ref="AG1413:AL1413" si="4256">AG1419+AG1414</f>
        <v>0</v>
      </c>
      <c r="AH1413" s="11">
        <f t="shared" si="4256"/>
        <v>0</v>
      </c>
      <c r="AI1413" s="11">
        <f t="shared" si="4256"/>
        <v>0</v>
      </c>
      <c r="AJ1413" s="11">
        <f t="shared" si="4256"/>
        <v>0</v>
      </c>
      <c r="AK1413" s="81">
        <f t="shared" si="4256"/>
        <v>123423</v>
      </c>
      <c r="AL1413" s="81">
        <f t="shared" si="4256"/>
        <v>4374</v>
      </c>
      <c r="AM1413" s="11">
        <f t="shared" ref="AM1413:AR1413" si="4257">AM1419+AM1414</f>
        <v>0</v>
      </c>
      <c r="AN1413" s="11">
        <f t="shared" si="4257"/>
        <v>0</v>
      </c>
      <c r="AO1413" s="11">
        <f t="shared" si="4257"/>
        <v>0</v>
      </c>
      <c r="AP1413" s="11">
        <f t="shared" si="4257"/>
        <v>0</v>
      </c>
      <c r="AQ1413" s="18">
        <f t="shared" si="4257"/>
        <v>123423</v>
      </c>
      <c r="AR1413" s="18">
        <f t="shared" si="4257"/>
        <v>4374</v>
      </c>
      <c r="AS1413" s="11">
        <f t="shared" ref="AS1413:AX1413" si="4258">AS1419+AS1414</f>
        <v>0</v>
      </c>
      <c r="AT1413" s="11">
        <f t="shared" si="4258"/>
        <v>0</v>
      </c>
      <c r="AU1413" s="11">
        <f t="shared" si="4258"/>
        <v>3676</v>
      </c>
      <c r="AV1413" s="11">
        <f t="shared" si="4258"/>
        <v>-244</v>
      </c>
      <c r="AW1413" s="18">
        <f t="shared" si="4258"/>
        <v>126855</v>
      </c>
      <c r="AX1413" s="18">
        <f t="shared" si="4258"/>
        <v>4374</v>
      </c>
      <c r="AY1413" s="75">
        <f t="shared" ref="AY1413:BD1413" si="4259">AY1419+AY1414</f>
        <v>0</v>
      </c>
      <c r="AZ1413" s="75">
        <f t="shared" si="4259"/>
        <v>-193</v>
      </c>
      <c r="BA1413" s="75">
        <f t="shared" si="4259"/>
        <v>17307</v>
      </c>
      <c r="BB1413" s="75">
        <f t="shared" si="4259"/>
        <v>0</v>
      </c>
      <c r="BC1413" s="81">
        <f t="shared" si="4259"/>
        <v>143969</v>
      </c>
      <c r="BD1413" s="81">
        <f t="shared" si="4259"/>
        <v>4181</v>
      </c>
      <c r="BE1413" s="11">
        <f t="shared" ref="BE1413:BJ1413" si="4260">BE1419+BE1414</f>
        <v>0</v>
      </c>
      <c r="BF1413" s="11">
        <f t="shared" si="4260"/>
        <v>0</v>
      </c>
      <c r="BG1413" s="11">
        <f t="shared" si="4260"/>
        <v>0</v>
      </c>
      <c r="BH1413" s="11">
        <f t="shared" si="4260"/>
        <v>0</v>
      </c>
      <c r="BI1413" s="140">
        <f t="shared" si="4260"/>
        <v>143969</v>
      </c>
      <c r="BJ1413" s="140">
        <f t="shared" si="4260"/>
        <v>4181</v>
      </c>
      <c r="BK1413" s="75">
        <f t="shared" ref="BK1413:BP1413" si="4261">BK1419+BK1414</f>
        <v>0</v>
      </c>
      <c r="BL1413" s="75">
        <f t="shared" si="4261"/>
        <v>0</v>
      </c>
      <c r="BM1413" s="75">
        <f t="shared" si="4261"/>
        <v>1834</v>
      </c>
      <c r="BN1413" s="75">
        <f t="shared" si="4261"/>
        <v>0</v>
      </c>
      <c r="BO1413" s="81">
        <f t="shared" si="4261"/>
        <v>145803</v>
      </c>
      <c r="BP1413" s="81">
        <f t="shared" si="4261"/>
        <v>4181</v>
      </c>
      <c r="BQ1413" s="11">
        <f t="shared" ref="BQ1413:BV1413" si="4262">BQ1419+BQ1414</f>
        <v>0</v>
      </c>
      <c r="BR1413" s="11">
        <f t="shared" si="4262"/>
        <v>0</v>
      </c>
      <c r="BS1413" s="11">
        <f t="shared" si="4262"/>
        <v>0</v>
      </c>
      <c r="BT1413" s="11">
        <f t="shared" si="4262"/>
        <v>0</v>
      </c>
      <c r="BU1413" s="18">
        <f t="shared" si="4262"/>
        <v>145803</v>
      </c>
      <c r="BV1413" s="18">
        <f t="shared" si="4262"/>
        <v>4181</v>
      </c>
      <c r="BW1413" s="75">
        <f t="shared" ref="BW1413:CB1413" si="4263">BW1419+BW1414</f>
        <v>0</v>
      </c>
      <c r="BX1413" s="75">
        <f t="shared" si="4263"/>
        <v>0</v>
      </c>
      <c r="BY1413" s="75">
        <f t="shared" si="4263"/>
        <v>0</v>
      </c>
      <c r="BZ1413" s="75">
        <f t="shared" si="4263"/>
        <v>0</v>
      </c>
      <c r="CA1413" s="81">
        <f t="shared" si="4263"/>
        <v>145803</v>
      </c>
      <c r="CB1413" s="81">
        <f t="shared" si="4263"/>
        <v>4181</v>
      </c>
      <c r="CC1413" s="75">
        <f t="shared" ref="CC1413:CH1413" si="4264">CC1419+CC1414</f>
        <v>0</v>
      </c>
      <c r="CD1413" s="75">
        <f t="shared" si="4264"/>
        <v>0</v>
      </c>
      <c r="CE1413" s="75">
        <f t="shared" si="4264"/>
        <v>0</v>
      </c>
      <c r="CF1413" s="75">
        <f t="shared" si="4264"/>
        <v>0</v>
      </c>
      <c r="CG1413" s="81">
        <f t="shared" si="4264"/>
        <v>145803</v>
      </c>
      <c r="CH1413" s="81">
        <f t="shared" si="4264"/>
        <v>4181</v>
      </c>
      <c r="CI1413" s="11">
        <f t="shared" ref="CI1413:CN1413" si="4265">CI1419+CI1414</f>
        <v>37</v>
      </c>
      <c r="CJ1413" s="11">
        <f t="shared" si="4265"/>
        <v>88</v>
      </c>
      <c r="CK1413" s="11">
        <f t="shared" si="4265"/>
        <v>0</v>
      </c>
      <c r="CL1413" s="11">
        <f t="shared" si="4265"/>
        <v>-282</v>
      </c>
      <c r="CM1413" s="18">
        <f t="shared" si="4265"/>
        <v>145646</v>
      </c>
      <c r="CN1413" s="18">
        <f t="shared" si="4265"/>
        <v>4269</v>
      </c>
    </row>
    <row r="1414" spans="1:92" ht="33" hidden="1" x14ac:dyDescent="0.25">
      <c r="A1414" s="55" t="s">
        <v>535</v>
      </c>
      <c r="B1414" s="14">
        <v>923</v>
      </c>
      <c r="C1414" s="14" t="s">
        <v>22</v>
      </c>
      <c r="D1414" s="14" t="s">
        <v>64</v>
      </c>
      <c r="E1414" s="14" t="s">
        <v>523</v>
      </c>
      <c r="F1414" s="14"/>
      <c r="G1414" s="18">
        <f>G1415</f>
        <v>558</v>
      </c>
      <c r="H1414" s="18">
        <f t="shared" ref="H1414:R1414" si="4266">H1415</f>
        <v>0</v>
      </c>
      <c r="I1414" s="11">
        <f t="shared" si="4266"/>
        <v>0</v>
      </c>
      <c r="J1414" s="11">
        <f t="shared" si="4266"/>
        <v>0</v>
      </c>
      <c r="K1414" s="11">
        <f t="shared" si="4266"/>
        <v>0</v>
      </c>
      <c r="L1414" s="11">
        <f t="shared" si="4266"/>
        <v>0</v>
      </c>
      <c r="M1414" s="18">
        <f t="shared" si="4266"/>
        <v>558</v>
      </c>
      <c r="N1414" s="18">
        <f t="shared" si="4266"/>
        <v>0</v>
      </c>
      <c r="O1414" s="11">
        <f t="shared" si="4266"/>
        <v>0</v>
      </c>
      <c r="P1414" s="11">
        <f t="shared" si="4266"/>
        <v>0</v>
      </c>
      <c r="Q1414" s="11">
        <f t="shared" si="4266"/>
        <v>0</v>
      </c>
      <c r="R1414" s="11">
        <f t="shared" si="4266"/>
        <v>0</v>
      </c>
      <c r="S1414" s="18">
        <f t="shared" ref="S1414:AH1417" si="4267">S1415</f>
        <v>558</v>
      </c>
      <c r="T1414" s="18">
        <f t="shared" si="4267"/>
        <v>0</v>
      </c>
      <c r="U1414" s="11">
        <f t="shared" si="4267"/>
        <v>0</v>
      </c>
      <c r="V1414" s="11">
        <f t="shared" si="4267"/>
        <v>0</v>
      </c>
      <c r="W1414" s="11">
        <f t="shared" si="4267"/>
        <v>0</v>
      </c>
      <c r="X1414" s="11">
        <f t="shared" si="4267"/>
        <v>0</v>
      </c>
      <c r="Y1414" s="18">
        <f t="shared" si="4267"/>
        <v>558</v>
      </c>
      <c r="Z1414" s="18">
        <f t="shared" si="4267"/>
        <v>0</v>
      </c>
      <c r="AA1414" s="11">
        <f t="shared" si="4267"/>
        <v>0</v>
      </c>
      <c r="AB1414" s="11">
        <f t="shared" si="4267"/>
        <v>0</v>
      </c>
      <c r="AC1414" s="11">
        <f t="shared" si="4267"/>
        <v>0</v>
      </c>
      <c r="AD1414" s="11">
        <f t="shared" si="4267"/>
        <v>0</v>
      </c>
      <c r="AE1414" s="18">
        <f t="shared" si="4267"/>
        <v>558</v>
      </c>
      <c r="AF1414" s="18">
        <f t="shared" si="4267"/>
        <v>0</v>
      </c>
      <c r="AG1414" s="11">
        <f t="shared" si="4267"/>
        <v>0</v>
      </c>
      <c r="AH1414" s="11">
        <f t="shared" si="4267"/>
        <v>0</v>
      </c>
      <c r="AI1414" s="11">
        <f t="shared" ref="AG1414:AV1417" si="4268">AI1415</f>
        <v>0</v>
      </c>
      <c r="AJ1414" s="11">
        <f t="shared" si="4268"/>
        <v>0</v>
      </c>
      <c r="AK1414" s="81">
        <f t="shared" si="4268"/>
        <v>558</v>
      </c>
      <c r="AL1414" s="81">
        <f t="shared" si="4268"/>
        <v>0</v>
      </c>
      <c r="AM1414" s="11">
        <f t="shared" si="4268"/>
        <v>0</v>
      </c>
      <c r="AN1414" s="11">
        <f t="shared" si="4268"/>
        <v>0</v>
      </c>
      <c r="AO1414" s="11">
        <f t="shared" si="4268"/>
        <v>0</v>
      </c>
      <c r="AP1414" s="11">
        <f t="shared" si="4268"/>
        <v>0</v>
      </c>
      <c r="AQ1414" s="18">
        <f t="shared" si="4268"/>
        <v>558</v>
      </c>
      <c r="AR1414" s="18">
        <f t="shared" si="4268"/>
        <v>0</v>
      </c>
      <c r="AS1414" s="11">
        <f t="shared" si="4268"/>
        <v>0</v>
      </c>
      <c r="AT1414" s="11">
        <f t="shared" si="4268"/>
        <v>0</v>
      </c>
      <c r="AU1414" s="11">
        <f t="shared" si="4268"/>
        <v>0</v>
      </c>
      <c r="AV1414" s="11">
        <f t="shared" si="4268"/>
        <v>0</v>
      </c>
      <c r="AW1414" s="18">
        <f t="shared" ref="AS1414:BH1417" si="4269">AW1415</f>
        <v>558</v>
      </c>
      <c r="AX1414" s="18">
        <f t="shared" si="4269"/>
        <v>0</v>
      </c>
      <c r="AY1414" s="75">
        <f t="shared" si="4269"/>
        <v>0</v>
      </c>
      <c r="AZ1414" s="75">
        <f t="shared" si="4269"/>
        <v>0</v>
      </c>
      <c r="BA1414" s="75">
        <f t="shared" si="4269"/>
        <v>0</v>
      </c>
      <c r="BB1414" s="75">
        <f t="shared" si="4269"/>
        <v>0</v>
      </c>
      <c r="BC1414" s="81">
        <f t="shared" si="4269"/>
        <v>558</v>
      </c>
      <c r="BD1414" s="81">
        <f t="shared" si="4269"/>
        <v>0</v>
      </c>
      <c r="BE1414" s="11">
        <f t="shared" si="4269"/>
        <v>0</v>
      </c>
      <c r="BF1414" s="11">
        <f t="shared" si="4269"/>
        <v>0</v>
      </c>
      <c r="BG1414" s="11">
        <f t="shared" si="4269"/>
        <v>0</v>
      </c>
      <c r="BH1414" s="11">
        <f t="shared" si="4269"/>
        <v>0</v>
      </c>
      <c r="BI1414" s="140">
        <f t="shared" ref="BE1414:BT1417" si="4270">BI1415</f>
        <v>558</v>
      </c>
      <c r="BJ1414" s="140">
        <f t="shared" si="4270"/>
        <v>0</v>
      </c>
      <c r="BK1414" s="75">
        <f t="shared" si="4270"/>
        <v>0</v>
      </c>
      <c r="BL1414" s="75">
        <f t="shared" si="4270"/>
        <v>0</v>
      </c>
      <c r="BM1414" s="75">
        <f t="shared" si="4270"/>
        <v>0</v>
      </c>
      <c r="BN1414" s="75">
        <f t="shared" si="4270"/>
        <v>0</v>
      </c>
      <c r="BO1414" s="81">
        <f t="shared" si="4270"/>
        <v>558</v>
      </c>
      <c r="BP1414" s="81">
        <f t="shared" si="4270"/>
        <v>0</v>
      </c>
      <c r="BQ1414" s="11">
        <f t="shared" si="4270"/>
        <v>0</v>
      </c>
      <c r="BR1414" s="11">
        <f t="shared" si="4270"/>
        <v>0</v>
      </c>
      <c r="BS1414" s="11">
        <f t="shared" si="4270"/>
        <v>0</v>
      </c>
      <c r="BT1414" s="11">
        <f t="shared" si="4270"/>
        <v>0</v>
      </c>
      <c r="BU1414" s="18">
        <f t="shared" ref="BQ1414:CF1417" si="4271">BU1415</f>
        <v>558</v>
      </c>
      <c r="BV1414" s="18">
        <f t="shared" si="4271"/>
        <v>0</v>
      </c>
      <c r="BW1414" s="75">
        <f t="shared" si="4271"/>
        <v>0</v>
      </c>
      <c r="BX1414" s="75">
        <f t="shared" si="4271"/>
        <v>0</v>
      </c>
      <c r="BY1414" s="75">
        <f t="shared" si="4271"/>
        <v>0</v>
      </c>
      <c r="BZ1414" s="75">
        <f t="shared" si="4271"/>
        <v>0</v>
      </c>
      <c r="CA1414" s="81">
        <f t="shared" si="4271"/>
        <v>558</v>
      </c>
      <c r="CB1414" s="81">
        <f t="shared" si="4271"/>
        <v>0</v>
      </c>
      <c r="CC1414" s="75">
        <f t="shared" si="4271"/>
        <v>0</v>
      </c>
      <c r="CD1414" s="75">
        <f t="shared" si="4271"/>
        <v>0</v>
      </c>
      <c r="CE1414" s="75">
        <f t="shared" si="4271"/>
        <v>0</v>
      </c>
      <c r="CF1414" s="75">
        <f t="shared" si="4271"/>
        <v>0</v>
      </c>
      <c r="CG1414" s="81">
        <f t="shared" ref="CC1414:CN1417" si="4272">CG1415</f>
        <v>558</v>
      </c>
      <c r="CH1414" s="81">
        <f t="shared" si="4272"/>
        <v>0</v>
      </c>
      <c r="CI1414" s="11">
        <f t="shared" si="4272"/>
        <v>37</v>
      </c>
      <c r="CJ1414" s="11">
        <f t="shared" si="4272"/>
        <v>0</v>
      </c>
      <c r="CK1414" s="11">
        <f t="shared" si="4272"/>
        <v>0</v>
      </c>
      <c r="CL1414" s="11">
        <f t="shared" si="4272"/>
        <v>0</v>
      </c>
      <c r="CM1414" s="18">
        <f t="shared" si="4272"/>
        <v>595</v>
      </c>
      <c r="CN1414" s="18">
        <f t="shared" si="4272"/>
        <v>0</v>
      </c>
    </row>
    <row r="1415" spans="1:92" hidden="1" x14ac:dyDescent="0.25">
      <c r="A1415" s="55" t="s">
        <v>15</v>
      </c>
      <c r="B1415" s="14">
        <v>923</v>
      </c>
      <c r="C1415" s="14" t="s">
        <v>22</v>
      </c>
      <c r="D1415" s="14" t="s">
        <v>64</v>
      </c>
      <c r="E1415" s="14" t="s">
        <v>521</v>
      </c>
      <c r="F1415" s="14"/>
      <c r="G1415" s="18">
        <f t="shared" ref="G1415:R1417" si="4273">G1416</f>
        <v>558</v>
      </c>
      <c r="H1415" s="18">
        <f t="shared" si="4273"/>
        <v>0</v>
      </c>
      <c r="I1415" s="11">
        <f t="shared" si="4273"/>
        <v>0</v>
      </c>
      <c r="J1415" s="11">
        <f t="shared" si="4273"/>
        <v>0</v>
      </c>
      <c r="K1415" s="11">
        <f t="shared" si="4273"/>
        <v>0</v>
      </c>
      <c r="L1415" s="11">
        <f t="shared" si="4273"/>
        <v>0</v>
      </c>
      <c r="M1415" s="18">
        <f t="shared" si="4273"/>
        <v>558</v>
      </c>
      <c r="N1415" s="18">
        <f t="shared" si="4273"/>
        <v>0</v>
      </c>
      <c r="O1415" s="11">
        <f t="shared" si="4273"/>
        <v>0</v>
      </c>
      <c r="P1415" s="11">
        <f t="shared" si="4273"/>
        <v>0</v>
      </c>
      <c r="Q1415" s="11">
        <f t="shared" si="4273"/>
        <v>0</v>
      </c>
      <c r="R1415" s="11">
        <f t="shared" si="4273"/>
        <v>0</v>
      </c>
      <c r="S1415" s="18">
        <f t="shared" si="4267"/>
        <v>558</v>
      </c>
      <c r="T1415" s="18">
        <f t="shared" si="4267"/>
        <v>0</v>
      </c>
      <c r="U1415" s="11">
        <f t="shared" si="4267"/>
        <v>0</v>
      </c>
      <c r="V1415" s="11">
        <f t="shared" si="4267"/>
        <v>0</v>
      </c>
      <c r="W1415" s="11">
        <f t="shared" si="4267"/>
        <v>0</v>
      </c>
      <c r="X1415" s="11">
        <f t="shared" si="4267"/>
        <v>0</v>
      </c>
      <c r="Y1415" s="18">
        <f t="shared" si="4267"/>
        <v>558</v>
      </c>
      <c r="Z1415" s="18">
        <f t="shared" si="4267"/>
        <v>0</v>
      </c>
      <c r="AA1415" s="11">
        <f t="shared" si="4267"/>
        <v>0</v>
      </c>
      <c r="AB1415" s="11">
        <f t="shared" si="4267"/>
        <v>0</v>
      </c>
      <c r="AC1415" s="11">
        <f t="shared" si="4267"/>
        <v>0</v>
      </c>
      <c r="AD1415" s="11">
        <f t="shared" si="4267"/>
        <v>0</v>
      </c>
      <c r="AE1415" s="18">
        <f t="shared" si="4267"/>
        <v>558</v>
      </c>
      <c r="AF1415" s="18">
        <f t="shared" si="4267"/>
        <v>0</v>
      </c>
      <c r="AG1415" s="11">
        <f t="shared" si="4268"/>
        <v>0</v>
      </c>
      <c r="AH1415" s="11">
        <f t="shared" si="4268"/>
        <v>0</v>
      </c>
      <c r="AI1415" s="11">
        <f t="shared" si="4268"/>
        <v>0</v>
      </c>
      <c r="AJ1415" s="11">
        <f t="shared" si="4268"/>
        <v>0</v>
      </c>
      <c r="AK1415" s="81">
        <f t="shared" si="4268"/>
        <v>558</v>
      </c>
      <c r="AL1415" s="81">
        <f t="shared" si="4268"/>
        <v>0</v>
      </c>
      <c r="AM1415" s="11">
        <f t="shared" si="4268"/>
        <v>0</v>
      </c>
      <c r="AN1415" s="11">
        <f t="shared" si="4268"/>
        <v>0</v>
      </c>
      <c r="AO1415" s="11">
        <f t="shared" si="4268"/>
        <v>0</v>
      </c>
      <c r="AP1415" s="11">
        <f t="shared" si="4268"/>
        <v>0</v>
      </c>
      <c r="AQ1415" s="18">
        <f t="shared" si="4268"/>
        <v>558</v>
      </c>
      <c r="AR1415" s="18">
        <f t="shared" si="4268"/>
        <v>0</v>
      </c>
      <c r="AS1415" s="11">
        <f t="shared" si="4269"/>
        <v>0</v>
      </c>
      <c r="AT1415" s="11">
        <f t="shared" si="4269"/>
        <v>0</v>
      </c>
      <c r="AU1415" s="11">
        <f t="shared" si="4269"/>
        <v>0</v>
      </c>
      <c r="AV1415" s="11">
        <f t="shared" si="4269"/>
        <v>0</v>
      </c>
      <c r="AW1415" s="18">
        <f t="shared" si="4269"/>
        <v>558</v>
      </c>
      <c r="AX1415" s="18">
        <f t="shared" si="4269"/>
        <v>0</v>
      </c>
      <c r="AY1415" s="75">
        <f t="shared" si="4269"/>
        <v>0</v>
      </c>
      <c r="AZ1415" s="75">
        <f t="shared" si="4269"/>
        <v>0</v>
      </c>
      <c r="BA1415" s="75">
        <f t="shared" si="4269"/>
        <v>0</v>
      </c>
      <c r="BB1415" s="75">
        <f t="shared" si="4269"/>
        <v>0</v>
      </c>
      <c r="BC1415" s="81">
        <f t="shared" si="4269"/>
        <v>558</v>
      </c>
      <c r="BD1415" s="81">
        <f t="shared" si="4269"/>
        <v>0</v>
      </c>
      <c r="BE1415" s="11">
        <f t="shared" si="4270"/>
        <v>0</v>
      </c>
      <c r="BF1415" s="11">
        <f t="shared" si="4270"/>
        <v>0</v>
      </c>
      <c r="BG1415" s="11">
        <f t="shared" si="4270"/>
        <v>0</v>
      </c>
      <c r="BH1415" s="11">
        <f t="shared" si="4270"/>
        <v>0</v>
      </c>
      <c r="BI1415" s="140">
        <f t="shared" si="4270"/>
        <v>558</v>
      </c>
      <c r="BJ1415" s="140">
        <f t="shared" si="4270"/>
        <v>0</v>
      </c>
      <c r="BK1415" s="75">
        <f t="shared" si="4270"/>
        <v>0</v>
      </c>
      <c r="BL1415" s="75">
        <f t="shared" si="4270"/>
        <v>0</v>
      </c>
      <c r="BM1415" s="75">
        <f t="shared" si="4270"/>
        <v>0</v>
      </c>
      <c r="BN1415" s="75">
        <f t="shared" si="4270"/>
        <v>0</v>
      </c>
      <c r="BO1415" s="81">
        <f t="shared" si="4270"/>
        <v>558</v>
      </c>
      <c r="BP1415" s="81">
        <f t="shared" si="4270"/>
        <v>0</v>
      </c>
      <c r="BQ1415" s="11">
        <f t="shared" si="4271"/>
        <v>0</v>
      </c>
      <c r="BR1415" s="11">
        <f t="shared" si="4271"/>
        <v>0</v>
      </c>
      <c r="BS1415" s="11">
        <f t="shared" si="4271"/>
        <v>0</v>
      </c>
      <c r="BT1415" s="11">
        <f t="shared" si="4271"/>
        <v>0</v>
      </c>
      <c r="BU1415" s="18">
        <f t="shared" si="4271"/>
        <v>558</v>
      </c>
      <c r="BV1415" s="18">
        <f t="shared" si="4271"/>
        <v>0</v>
      </c>
      <c r="BW1415" s="75">
        <f t="shared" si="4271"/>
        <v>0</v>
      </c>
      <c r="BX1415" s="75">
        <f t="shared" si="4271"/>
        <v>0</v>
      </c>
      <c r="BY1415" s="75">
        <f t="shared" si="4271"/>
        <v>0</v>
      </c>
      <c r="BZ1415" s="75">
        <f t="shared" si="4271"/>
        <v>0</v>
      </c>
      <c r="CA1415" s="81">
        <f t="shared" si="4271"/>
        <v>558</v>
      </c>
      <c r="CB1415" s="81">
        <f t="shared" si="4271"/>
        <v>0</v>
      </c>
      <c r="CC1415" s="75">
        <f t="shared" si="4272"/>
        <v>0</v>
      </c>
      <c r="CD1415" s="75">
        <f t="shared" si="4272"/>
        <v>0</v>
      </c>
      <c r="CE1415" s="75">
        <f t="shared" si="4272"/>
        <v>0</v>
      </c>
      <c r="CF1415" s="75">
        <f t="shared" si="4272"/>
        <v>0</v>
      </c>
      <c r="CG1415" s="81">
        <f t="shared" si="4272"/>
        <v>558</v>
      </c>
      <c r="CH1415" s="81">
        <f t="shared" si="4272"/>
        <v>0</v>
      </c>
      <c r="CI1415" s="11">
        <f t="shared" si="4272"/>
        <v>37</v>
      </c>
      <c r="CJ1415" s="11">
        <f t="shared" si="4272"/>
        <v>0</v>
      </c>
      <c r="CK1415" s="11">
        <f t="shared" si="4272"/>
        <v>0</v>
      </c>
      <c r="CL1415" s="11">
        <f t="shared" si="4272"/>
        <v>0</v>
      </c>
      <c r="CM1415" s="18">
        <f t="shared" si="4272"/>
        <v>595</v>
      </c>
      <c r="CN1415" s="18">
        <f t="shared" si="4272"/>
        <v>0</v>
      </c>
    </row>
    <row r="1416" spans="1:92" ht="33" hidden="1" x14ac:dyDescent="0.25">
      <c r="A1416" s="55" t="s">
        <v>101</v>
      </c>
      <c r="B1416" s="14">
        <v>923</v>
      </c>
      <c r="C1416" s="14" t="s">
        <v>22</v>
      </c>
      <c r="D1416" s="14" t="s">
        <v>64</v>
      </c>
      <c r="E1416" s="14" t="s">
        <v>522</v>
      </c>
      <c r="F1416" s="14"/>
      <c r="G1416" s="18">
        <f t="shared" si="4273"/>
        <v>558</v>
      </c>
      <c r="H1416" s="18">
        <f t="shared" si="4273"/>
        <v>0</v>
      </c>
      <c r="I1416" s="11">
        <f t="shared" si="4273"/>
        <v>0</v>
      </c>
      <c r="J1416" s="11">
        <f t="shared" si="4273"/>
        <v>0</v>
      </c>
      <c r="K1416" s="11">
        <f t="shared" si="4273"/>
        <v>0</v>
      </c>
      <c r="L1416" s="11">
        <f t="shared" si="4273"/>
        <v>0</v>
      </c>
      <c r="M1416" s="18">
        <f t="shared" si="4273"/>
        <v>558</v>
      </c>
      <c r="N1416" s="18">
        <f t="shared" si="4273"/>
        <v>0</v>
      </c>
      <c r="O1416" s="11">
        <f t="shared" si="4273"/>
        <v>0</v>
      </c>
      <c r="P1416" s="11">
        <f t="shared" si="4273"/>
        <v>0</v>
      </c>
      <c r="Q1416" s="11">
        <f t="shared" si="4273"/>
        <v>0</v>
      </c>
      <c r="R1416" s="11">
        <f t="shared" si="4273"/>
        <v>0</v>
      </c>
      <c r="S1416" s="18">
        <f t="shared" si="4267"/>
        <v>558</v>
      </c>
      <c r="T1416" s="18">
        <f t="shared" si="4267"/>
        <v>0</v>
      </c>
      <c r="U1416" s="11">
        <f t="shared" si="4267"/>
        <v>0</v>
      </c>
      <c r="V1416" s="11">
        <f t="shared" si="4267"/>
        <v>0</v>
      </c>
      <c r="W1416" s="11">
        <f t="shared" si="4267"/>
        <v>0</v>
      </c>
      <c r="X1416" s="11">
        <f t="shared" si="4267"/>
        <v>0</v>
      </c>
      <c r="Y1416" s="18">
        <f t="shared" si="4267"/>
        <v>558</v>
      </c>
      <c r="Z1416" s="18">
        <f t="shared" si="4267"/>
        <v>0</v>
      </c>
      <c r="AA1416" s="11">
        <f t="shared" si="4267"/>
        <v>0</v>
      </c>
      <c r="AB1416" s="11">
        <f t="shared" si="4267"/>
        <v>0</v>
      </c>
      <c r="AC1416" s="11">
        <f t="shared" si="4267"/>
        <v>0</v>
      </c>
      <c r="AD1416" s="11">
        <f t="shared" si="4267"/>
        <v>0</v>
      </c>
      <c r="AE1416" s="18">
        <f t="shared" si="4267"/>
        <v>558</v>
      </c>
      <c r="AF1416" s="18">
        <f t="shared" si="4267"/>
        <v>0</v>
      </c>
      <c r="AG1416" s="11">
        <f t="shared" si="4268"/>
        <v>0</v>
      </c>
      <c r="AH1416" s="11">
        <f t="shared" si="4268"/>
        <v>0</v>
      </c>
      <c r="AI1416" s="11">
        <f t="shared" si="4268"/>
        <v>0</v>
      </c>
      <c r="AJ1416" s="11">
        <f t="shared" si="4268"/>
        <v>0</v>
      </c>
      <c r="AK1416" s="81">
        <f t="shared" si="4268"/>
        <v>558</v>
      </c>
      <c r="AL1416" s="81">
        <f t="shared" si="4268"/>
        <v>0</v>
      </c>
      <c r="AM1416" s="11">
        <f t="shared" si="4268"/>
        <v>0</v>
      </c>
      <c r="AN1416" s="11">
        <f t="shared" si="4268"/>
        <v>0</v>
      </c>
      <c r="AO1416" s="11">
        <f t="shared" si="4268"/>
        <v>0</v>
      </c>
      <c r="AP1416" s="11">
        <f t="shared" si="4268"/>
        <v>0</v>
      </c>
      <c r="AQ1416" s="18">
        <f t="shared" si="4268"/>
        <v>558</v>
      </c>
      <c r="AR1416" s="18">
        <f t="shared" si="4268"/>
        <v>0</v>
      </c>
      <c r="AS1416" s="11">
        <f t="shared" si="4269"/>
        <v>0</v>
      </c>
      <c r="AT1416" s="11">
        <f t="shared" si="4269"/>
        <v>0</v>
      </c>
      <c r="AU1416" s="11">
        <f t="shared" si="4269"/>
        <v>0</v>
      </c>
      <c r="AV1416" s="11">
        <f t="shared" si="4269"/>
        <v>0</v>
      </c>
      <c r="AW1416" s="18">
        <f t="shared" si="4269"/>
        <v>558</v>
      </c>
      <c r="AX1416" s="18">
        <f t="shared" si="4269"/>
        <v>0</v>
      </c>
      <c r="AY1416" s="75">
        <f t="shared" si="4269"/>
        <v>0</v>
      </c>
      <c r="AZ1416" s="75">
        <f t="shared" si="4269"/>
        <v>0</v>
      </c>
      <c r="BA1416" s="75">
        <f t="shared" si="4269"/>
        <v>0</v>
      </c>
      <c r="BB1416" s="75">
        <f t="shared" si="4269"/>
        <v>0</v>
      </c>
      <c r="BC1416" s="81">
        <f t="shared" si="4269"/>
        <v>558</v>
      </c>
      <c r="BD1416" s="81">
        <f t="shared" si="4269"/>
        <v>0</v>
      </c>
      <c r="BE1416" s="11">
        <f t="shared" si="4270"/>
        <v>0</v>
      </c>
      <c r="BF1416" s="11">
        <f t="shared" si="4270"/>
        <v>0</v>
      </c>
      <c r="BG1416" s="11">
        <f t="shared" si="4270"/>
        <v>0</v>
      </c>
      <c r="BH1416" s="11">
        <f t="shared" si="4270"/>
        <v>0</v>
      </c>
      <c r="BI1416" s="140">
        <f t="shared" si="4270"/>
        <v>558</v>
      </c>
      <c r="BJ1416" s="140">
        <f t="shared" si="4270"/>
        <v>0</v>
      </c>
      <c r="BK1416" s="75">
        <f t="shared" si="4270"/>
        <v>0</v>
      </c>
      <c r="BL1416" s="75">
        <f t="shared" si="4270"/>
        <v>0</v>
      </c>
      <c r="BM1416" s="75">
        <f t="shared" si="4270"/>
        <v>0</v>
      </c>
      <c r="BN1416" s="75">
        <f t="shared" si="4270"/>
        <v>0</v>
      </c>
      <c r="BO1416" s="81">
        <f t="shared" si="4270"/>
        <v>558</v>
      </c>
      <c r="BP1416" s="81">
        <f t="shared" si="4270"/>
        <v>0</v>
      </c>
      <c r="BQ1416" s="11">
        <f t="shared" si="4271"/>
        <v>0</v>
      </c>
      <c r="BR1416" s="11">
        <f t="shared" si="4271"/>
        <v>0</v>
      </c>
      <c r="BS1416" s="11">
        <f t="shared" si="4271"/>
        <v>0</v>
      </c>
      <c r="BT1416" s="11">
        <f t="shared" si="4271"/>
        <v>0</v>
      </c>
      <c r="BU1416" s="18">
        <f t="shared" si="4271"/>
        <v>558</v>
      </c>
      <c r="BV1416" s="18">
        <f t="shared" si="4271"/>
        <v>0</v>
      </c>
      <c r="BW1416" s="75">
        <f t="shared" si="4271"/>
        <v>0</v>
      </c>
      <c r="BX1416" s="75">
        <f t="shared" si="4271"/>
        <v>0</v>
      </c>
      <c r="BY1416" s="75">
        <f t="shared" si="4271"/>
        <v>0</v>
      </c>
      <c r="BZ1416" s="75">
        <f t="shared" si="4271"/>
        <v>0</v>
      </c>
      <c r="CA1416" s="81">
        <f t="shared" si="4271"/>
        <v>558</v>
      </c>
      <c r="CB1416" s="81">
        <f t="shared" si="4271"/>
        <v>0</v>
      </c>
      <c r="CC1416" s="75">
        <f t="shared" si="4272"/>
        <v>0</v>
      </c>
      <c r="CD1416" s="75">
        <f t="shared" si="4272"/>
        <v>0</v>
      </c>
      <c r="CE1416" s="75">
        <f t="shared" si="4272"/>
        <v>0</v>
      </c>
      <c r="CF1416" s="75">
        <f t="shared" si="4272"/>
        <v>0</v>
      </c>
      <c r="CG1416" s="81">
        <f t="shared" si="4272"/>
        <v>558</v>
      </c>
      <c r="CH1416" s="81">
        <f t="shared" si="4272"/>
        <v>0</v>
      </c>
      <c r="CI1416" s="11">
        <f t="shared" si="4272"/>
        <v>37</v>
      </c>
      <c r="CJ1416" s="11">
        <f t="shared" si="4272"/>
        <v>0</v>
      </c>
      <c r="CK1416" s="11">
        <f t="shared" si="4272"/>
        <v>0</v>
      </c>
      <c r="CL1416" s="11">
        <f t="shared" si="4272"/>
        <v>0</v>
      </c>
      <c r="CM1416" s="18">
        <f t="shared" si="4272"/>
        <v>595</v>
      </c>
      <c r="CN1416" s="18">
        <f t="shared" si="4272"/>
        <v>0</v>
      </c>
    </row>
    <row r="1417" spans="1:92" ht="33" hidden="1" x14ac:dyDescent="0.25">
      <c r="A1417" s="55" t="s">
        <v>268</v>
      </c>
      <c r="B1417" s="14">
        <v>923</v>
      </c>
      <c r="C1417" s="14" t="s">
        <v>22</v>
      </c>
      <c r="D1417" s="14" t="s">
        <v>64</v>
      </c>
      <c r="E1417" s="14" t="s">
        <v>522</v>
      </c>
      <c r="F1417" s="14" t="s">
        <v>33</v>
      </c>
      <c r="G1417" s="11">
        <f t="shared" si="4273"/>
        <v>558</v>
      </c>
      <c r="H1417" s="11">
        <f t="shared" si="4273"/>
        <v>0</v>
      </c>
      <c r="I1417" s="11">
        <f t="shared" si="4273"/>
        <v>0</v>
      </c>
      <c r="J1417" s="11">
        <f t="shared" si="4273"/>
        <v>0</v>
      </c>
      <c r="K1417" s="11">
        <f t="shared" si="4273"/>
        <v>0</v>
      </c>
      <c r="L1417" s="11">
        <f t="shared" si="4273"/>
        <v>0</v>
      </c>
      <c r="M1417" s="11">
        <f t="shared" si="4273"/>
        <v>558</v>
      </c>
      <c r="N1417" s="11">
        <f t="shared" si="4273"/>
        <v>0</v>
      </c>
      <c r="O1417" s="11">
        <f t="shared" si="4273"/>
        <v>0</v>
      </c>
      <c r="P1417" s="11">
        <f t="shared" si="4273"/>
        <v>0</v>
      </c>
      <c r="Q1417" s="11">
        <f t="shared" si="4273"/>
        <v>0</v>
      </c>
      <c r="R1417" s="11">
        <f t="shared" si="4273"/>
        <v>0</v>
      </c>
      <c r="S1417" s="11">
        <f t="shared" si="4267"/>
        <v>558</v>
      </c>
      <c r="T1417" s="11">
        <f t="shared" si="4267"/>
        <v>0</v>
      </c>
      <c r="U1417" s="11">
        <f t="shared" si="4267"/>
        <v>0</v>
      </c>
      <c r="V1417" s="11">
        <f t="shared" si="4267"/>
        <v>0</v>
      </c>
      <c r="W1417" s="11">
        <f t="shared" si="4267"/>
        <v>0</v>
      </c>
      <c r="X1417" s="11">
        <f t="shared" si="4267"/>
        <v>0</v>
      </c>
      <c r="Y1417" s="11">
        <f t="shared" si="4267"/>
        <v>558</v>
      </c>
      <c r="Z1417" s="11">
        <f t="shared" si="4267"/>
        <v>0</v>
      </c>
      <c r="AA1417" s="11">
        <f t="shared" si="4267"/>
        <v>0</v>
      </c>
      <c r="AB1417" s="11">
        <f t="shared" si="4267"/>
        <v>0</v>
      </c>
      <c r="AC1417" s="11">
        <f t="shared" si="4267"/>
        <v>0</v>
      </c>
      <c r="AD1417" s="11">
        <f t="shared" si="4267"/>
        <v>0</v>
      </c>
      <c r="AE1417" s="11">
        <f t="shared" si="4267"/>
        <v>558</v>
      </c>
      <c r="AF1417" s="11">
        <f t="shared" si="4267"/>
        <v>0</v>
      </c>
      <c r="AG1417" s="11">
        <f t="shared" si="4268"/>
        <v>0</v>
      </c>
      <c r="AH1417" s="11">
        <f t="shared" si="4268"/>
        <v>0</v>
      </c>
      <c r="AI1417" s="11">
        <f t="shared" si="4268"/>
        <v>0</v>
      </c>
      <c r="AJ1417" s="11">
        <f t="shared" si="4268"/>
        <v>0</v>
      </c>
      <c r="AK1417" s="75">
        <f t="shared" si="4268"/>
        <v>558</v>
      </c>
      <c r="AL1417" s="75">
        <f t="shared" si="4268"/>
        <v>0</v>
      </c>
      <c r="AM1417" s="11">
        <f t="shared" si="4268"/>
        <v>0</v>
      </c>
      <c r="AN1417" s="11">
        <f t="shared" si="4268"/>
        <v>0</v>
      </c>
      <c r="AO1417" s="11">
        <f t="shared" si="4268"/>
        <v>0</v>
      </c>
      <c r="AP1417" s="11">
        <f t="shared" si="4268"/>
        <v>0</v>
      </c>
      <c r="AQ1417" s="11">
        <f t="shared" si="4268"/>
        <v>558</v>
      </c>
      <c r="AR1417" s="11">
        <f t="shared" si="4268"/>
        <v>0</v>
      </c>
      <c r="AS1417" s="11">
        <f t="shared" si="4269"/>
        <v>0</v>
      </c>
      <c r="AT1417" s="11">
        <f t="shared" si="4269"/>
        <v>0</v>
      </c>
      <c r="AU1417" s="11">
        <f t="shared" si="4269"/>
        <v>0</v>
      </c>
      <c r="AV1417" s="11">
        <f t="shared" si="4269"/>
        <v>0</v>
      </c>
      <c r="AW1417" s="11">
        <f t="shared" si="4269"/>
        <v>558</v>
      </c>
      <c r="AX1417" s="11">
        <f t="shared" si="4269"/>
        <v>0</v>
      </c>
      <c r="AY1417" s="75">
        <f t="shared" si="4269"/>
        <v>0</v>
      </c>
      <c r="AZ1417" s="75">
        <f t="shared" si="4269"/>
        <v>0</v>
      </c>
      <c r="BA1417" s="75">
        <f t="shared" si="4269"/>
        <v>0</v>
      </c>
      <c r="BB1417" s="75">
        <f t="shared" si="4269"/>
        <v>0</v>
      </c>
      <c r="BC1417" s="75">
        <f t="shared" si="4269"/>
        <v>558</v>
      </c>
      <c r="BD1417" s="75">
        <f t="shared" si="4269"/>
        <v>0</v>
      </c>
      <c r="BE1417" s="11">
        <f t="shared" si="4270"/>
        <v>0</v>
      </c>
      <c r="BF1417" s="11">
        <f t="shared" si="4270"/>
        <v>0</v>
      </c>
      <c r="BG1417" s="11">
        <f t="shared" si="4270"/>
        <v>0</v>
      </c>
      <c r="BH1417" s="11">
        <f t="shared" si="4270"/>
        <v>0</v>
      </c>
      <c r="BI1417" s="138">
        <f t="shared" si="4270"/>
        <v>558</v>
      </c>
      <c r="BJ1417" s="138">
        <f t="shared" si="4270"/>
        <v>0</v>
      </c>
      <c r="BK1417" s="75">
        <f t="shared" si="4270"/>
        <v>0</v>
      </c>
      <c r="BL1417" s="75">
        <f t="shared" si="4270"/>
        <v>0</v>
      </c>
      <c r="BM1417" s="75">
        <f t="shared" si="4270"/>
        <v>0</v>
      </c>
      <c r="BN1417" s="75">
        <f t="shared" si="4270"/>
        <v>0</v>
      </c>
      <c r="BO1417" s="75">
        <f t="shared" si="4270"/>
        <v>558</v>
      </c>
      <c r="BP1417" s="75">
        <f t="shared" si="4270"/>
        <v>0</v>
      </c>
      <c r="BQ1417" s="11">
        <f t="shared" si="4271"/>
        <v>0</v>
      </c>
      <c r="BR1417" s="11">
        <f t="shared" si="4271"/>
        <v>0</v>
      </c>
      <c r="BS1417" s="11">
        <f t="shared" si="4271"/>
        <v>0</v>
      </c>
      <c r="BT1417" s="11">
        <f t="shared" si="4271"/>
        <v>0</v>
      </c>
      <c r="BU1417" s="11">
        <f t="shared" si="4271"/>
        <v>558</v>
      </c>
      <c r="BV1417" s="11">
        <f t="shared" si="4271"/>
        <v>0</v>
      </c>
      <c r="BW1417" s="75">
        <f t="shared" si="4271"/>
        <v>0</v>
      </c>
      <c r="BX1417" s="75">
        <f t="shared" si="4271"/>
        <v>0</v>
      </c>
      <c r="BY1417" s="75">
        <f t="shared" si="4271"/>
        <v>0</v>
      </c>
      <c r="BZ1417" s="75">
        <f t="shared" si="4271"/>
        <v>0</v>
      </c>
      <c r="CA1417" s="75">
        <f t="shared" si="4271"/>
        <v>558</v>
      </c>
      <c r="CB1417" s="75">
        <f t="shared" si="4271"/>
        <v>0</v>
      </c>
      <c r="CC1417" s="75">
        <f t="shared" si="4272"/>
        <v>0</v>
      </c>
      <c r="CD1417" s="75">
        <f t="shared" si="4272"/>
        <v>0</v>
      </c>
      <c r="CE1417" s="75">
        <f t="shared" si="4272"/>
        <v>0</v>
      </c>
      <c r="CF1417" s="75">
        <f t="shared" si="4272"/>
        <v>0</v>
      </c>
      <c r="CG1417" s="75">
        <f t="shared" si="4272"/>
        <v>558</v>
      </c>
      <c r="CH1417" s="75">
        <f t="shared" si="4272"/>
        <v>0</v>
      </c>
      <c r="CI1417" s="11">
        <f t="shared" si="4272"/>
        <v>37</v>
      </c>
      <c r="CJ1417" s="11">
        <f t="shared" si="4272"/>
        <v>0</v>
      </c>
      <c r="CK1417" s="11">
        <f t="shared" si="4272"/>
        <v>0</v>
      </c>
      <c r="CL1417" s="11">
        <f t="shared" si="4272"/>
        <v>0</v>
      </c>
      <c r="CM1417" s="11">
        <f t="shared" si="4272"/>
        <v>595</v>
      </c>
      <c r="CN1417" s="11">
        <f t="shared" si="4272"/>
        <v>0</v>
      </c>
    </row>
    <row r="1418" spans="1:92" ht="33" hidden="1" x14ac:dyDescent="0.25">
      <c r="A1418" s="55" t="s">
        <v>39</v>
      </c>
      <c r="B1418" s="14">
        <v>923</v>
      </c>
      <c r="C1418" s="14" t="s">
        <v>22</v>
      </c>
      <c r="D1418" s="14" t="s">
        <v>64</v>
      </c>
      <c r="E1418" s="14" t="s">
        <v>522</v>
      </c>
      <c r="F1418" s="14" t="s">
        <v>40</v>
      </c>
      <c r="G1418" s="11">
        <v>558</v>
      </c>
      <c r="H1418" s="11"/>
      <c r="I1418" s="11"/>
      <c r="J1418" s="11"/>
      <c r="K1418" s="11"/>
      <c r="L1418" s="11"/>
      <c r="M1418" s="11">
        <f>G1418+I1418+J1418+K1418+L1418</f>
        <v>558</v>
      </c>
      <c r="N1418" s="11">
        <f>H1418+J1418</f>
        <v>0</v>
      </c>
      <c r="O1418" s="11"/>
      <c r="P1418" s="11"/>
      <c r="Q1418" s="11"/>
      <c r="R1418" s="11"/>
      <c r="S1418" s="11">
        <f>M1418+O1418+P1418+Q1418+R1418</f>
        <v>558</v>
      </c>
      <c r="T1418" s="11">
        <f>N1418+P1418</f>
        <v>0</v>
      </c>
      <c r="U1418" s="11"/>
      <c r="V1418" s="11"/>
      <c r="W1418" s="11"/>
      <c r="X1418" s="11"/>
      <c r="Y1418" s="11">
        <f>S1418+U1418+V1418+W1418+X1418</f>
        <v>558</v>
      </c>
      <c r="Z1418" s="11">
        <f>T1418+V1418</f>
        <v>0</v>
      </c>
      <c r="AA1418" s="11"/>
      <c r="AB1418" s="11"/>
      <c r="AC1418" s="11"/>
      <c r="AD1418" s="11"/>
      <c r="AE1418" s="11">
        <f>Y1418+AA1418+AB1418+AC1418+AD1418</f>
        <v>558</v>
      </c>
      <c r="AF1418" s="11">
        <f>Z1418+AB1418</f>
        <v>0</v>
      </c>
      <c r="AG1418" s="11"/>
      <c r="AH1418" s="11"/>
      <c r="AI1418" s="11"/>
      <c r="AJ1418" s="11"/>
      <c r="AK1418" s="75">
        <f>AE1418+AG1418+AH1418+AI1418+AJ1418</f>
        <v>558</v>
      </c>
      <c r="AL1418" s="75">
        <f>AF1418+AH1418</f>
        <v>0</v>
      </c>
      <c r="AM1418" s="11"/>
      <c r="AN1418" s="11"/>
      <c r="AO1418" s="11"/>
      <c r="AP1418" s="11"/>
      <c r="AQ1418" s="11">
        <f>AK1418+AM1418+AN1418+AO1418+AP1418</f>
        <v>558</v>
      </c>
      <c r="AR1418" s="11">
        <f>AL1418+AN1418</f>
        <v>0</v>
      </c>
      <c r="AS1418" s="11"/>
      <c r="AT1418" s="11"/>
      <c r="AU1418" s="11"/>
      <c r="AV1418" s="11"/>
      <c r="AW1418" s="11">
        <f>AQ1418+AS1418+AT1418+AU1418+AV1418</f>
        <v>558</v>
      </c>
      <c r="AX1418" s="11">
        <f>AR1418+AT1418</f>
        <v>0</v>
      </c>
      <c r="AY1418" s="75"/>
      <c r="AZ1418" s="75"/>
      <c r="BA1418" s="75"/>
      <c r="BB1418" s="75"/>
      <c r="BC1418" s="75">
        <f>AW1418+AY1418+AZ1418+BA1418+BB1418</f>
        <v>558</v>
      </c>
      <c r="BD1418" s="75">
        <f>AX1418+AZ1418</f>
        <v>0</v>
      </c>
      <c r="BE1418" s="11"/>
      <c r="BF1418" s="11"/>
      <c r="BG1418" s="11"/>
      <c r="BH1418" s="11"/>
      <c r="BI1418" s="138">
        <f>BC1418+BE1418+BF1418+BG1418+BH1418</f>
        <v>558</v>
      </c>
      <c r="BJ1418" s="138">
        <f>BD1418+BF1418</f>
        <v>0</v>
      </c>
      <c r="BK1418" s="75"/>
      <c r="BL1418" s="75"/>
      <c r="BM1418" s="75"/>
      <c r="BN1418" s="75"/>
      <c r="BO1418" s="75">
        <f>BI1418+BK1418+BL1418+BM1418+BN1418</f>
        <v>558</v>
      </c>
      <c r="BP1418" s="75">
        <f>BJ1418+BL1418</f>
        <v>0</v>
      </c>
      <c r="BQ1418" s="11"/>
      <c r="BR1418" s="11"/>
      <c r="BS1418" s="11"/>
      <c r="BT1418" s="11"/>
      <c r="BU1418" s="11">
        <f>BO1418+BQ1418+BR1418+BS1418+BT1418</f>
        <v>558</v>
      </c>
      <c r="BV1418" s="11">
        <f>BP1418+BR1418</f>
        <v>0</v>
      </c>
      <c r="BW1418" s="75"/>
      <c r="BX1418" s="75"/>
      <c r="BY1418" s="75"/>
      <c r="BZ1418" s="75"/>
      <c r="CA1418" s="75">
        <f>BU1418+BW1418+BX1418+BY1418+BZ1418</f>
        <v>558</v>
      </c>
      <c r="CB1418" s="75">
        <f>BV1418+BX1418</f>
        <v>0</v>
      </c>
      <c r="CC1418" s="75"/>
      <c r="CD1418" s="75"/>
      <c r="CE1418" s="75"/>
      <c r="CF1418" s="75"/>
      <c r="CG1418" s="75">
        <f>CA1418+CC1418+CD1418+CE1418+CF1418</f>
        <v>558</v>
      </c>
      <c r="CH1418" s="75">
        <f>CB1418+CD1418</f>
        <v>0</v>
      </c>
      <c r="CI1418" s="11">
        <v>37</v>
      </c>
      <c r="CJ1418" s="11"/>
      <c r="CK1418" s="11"/>
      <c r="CL1418" s="11"/>
      <c r="CM1418" s="11">
        <f>CG1418+CI1418+CJ1418+CK1418+CL1418</f>
        <v>595</v>
      </c>
      <c r="CN1418" s="11">
        <f>CH1418+CJ1418</f>
        <v>0</v>
      </c>
    </row>
    <row r="1419" spans="1:92" hidden="1" x14ac:dyDescent="0.25">
      <c r="A1419" s="55" t="s">
        <v>79</v>
      </c>
      <c r="B1419" s="14">
        <v>923</v>
      </c>
      <c r="C1419" s="14" t="s">
        <v>22</v>
      </c>
      <c r="D1419" s="14" t="s">
        <v>64</v>
      </c>
      <c r="E1419" s="14" t="s">
        <v>103</v>
      </c>
      <c r="F1419" s="14"/>
      <c r="G1419" s="18">
        <f>G1420+G1428</f>
        <v>123525</v>
      </c>
      <c r="H1419" s="18">
        <f t="shared" ref="H1419:N1419" si="4274">H1420+H1428</f>
        <v>0</v>
      </c>
      <c r="I1419" s="11">
        <f t="shared" si="4274"/>
        <v>0</v>
      </c>
      <c r="J1419" s="11">
        <f t="shared" si="4274"/>
        <v>0</v>
      </c>
      <c r="K1419" s="11">
        <f t="shared" si="4274"/>
        <v>0</v>
      </c>
      <c r="L1419" s="11">
        <f t="shared" si="4274"/>
        <v>0</v>
      </c>
      <c r="M1419" s="18">
        <f t="shared" si="4274"/>
        <v>123525</v>
      </c>
      <c r="N1419" s="18">
        <f t="shared" si="4274"/>
        <v>0</v>
      </c>
      <c r="O1419" s="11">
        <f t="shared" ref="O1419:BD1419" si="4275">O1420+O1428+O1444</f>
        <v>0</v>
      </c>
      <c r="P1419" s="11">
        <f t="shared" si="4275"/>
        <v>4374</v>
      </c>
      <c r="Q1419" s="11">
        <f t="shared" si="4275"/>
        <v>0</v>
      </c>
      <c r="R1419" s="11">
        <f t="shared" si="4275"/>
        <v>0</v>
      </c>
      <c r="S1419" s="11">
        <f t="shared" si="4275"/>
        <v>127899</v>
      </c>
      <c r="T1419" s="11">
        <f t="shared" si="4275"/>
        <v>4374</v>
      </c>
      <c r="U1419" s="11">
        <f t="shared" si="4275"/>
        <v>0</v>
      </c>
      <c r="V1419" s="11">
        <f t="shared" si="4275"/>
        <v>0</v>
      </c>
      <c r="W1419" s="11">
        <f t="shared" si="4275"/>
        <v>0</v>
      </c>
      <c r="X1419" s="11">
        <f t="shared" si="4275"/>
        <v>0</v>
      </c>
      <c r="Y1419" s="11">
        <f t="shared" si="4275"/>
        <v>127899</v>
      </c>
      <c r="Z1419" s="11">
        <f t="shared" si="4275"/>
        <v>4374</v>
      </c>
      <c r="AA1419" s="11">
        <f t="shared" si="4275"/>
        <v>0</v>
      </c>
      <c r="AB1419" s="11">
        <f t="shared" si="4275"/>
        <v>0</v>
      </c>
      <c r="AC1419" s="11">
        <f t="shared" si="4275"/>
        <v>0</v>
      </c>
      <c r="AD1419" s="11">
        <f t="shared" si="4275"/>
        <v>-5034</v>
      </c>
      <c r="AE1419" s="11">
        <f t="shared" si="4275"/>
        <v>122865</v>
      </c>
      <c r="AF1419" s="11">
        <f t="shared" si="4275"/>
        <v>4374</v>
      </c>
      <c r="AG1419" s="11">
        <f t="shared" si="4275"/>
        <v>0</v>
      </c>
      <c r="AH1419" s="11">
        <f t="shared" si="4275"/>
        <v>0</v>
      </c>
      <c r="AI1419" s="11">
        <f t="shared" si="4275"/>
        <v>0</v>
      </c>
      <c r="AJ1419" s="11">
        <f t="shared" si="4275"/>
        <v>0</v>
      </c>
      <c r="AK1419" s="75">
        <f t="shared" si="4275"/>
        <v>122865</v>
      </c>
      <c r="AL1419" s="75">
        <f t="shared" si="4275"/>
        <v>4374</v>
      </c>
      <c r="AM1419" s="11">
        <f t="shared" si="4275"/>
        <v>0</v>
      </c>
      <c r="AN1419" s="11">
        <f t="shared" si="4275"/>
        <v>0</v>
      </c>
      <c r="AO1419" s="11">
        <f t="shared" si="4275"/>
        <v>0</v>
      </c>
      <c r="AP1419" s="11">
        <f t="shared" si="4275"/>
        <v>0</v>
      </c>
      <c r="AQ1419" s="11">
        <f t="shared" si="4275"/>
        <v>122865</v>
      </c>
      <c r="AR1419" s="11">
        <f t="shared" si="4275"/>
        <v>4374</v>
      </c>
      <c r="AS1419" s="11">
        <f t="shared" si="4275"/>
        <v>0</v>
      </c>
      <c r="AT1419" s="11">
        <f t="shared" si="4275"/>
        <v>0</v>
      </c>
      <c r="AU1419" s="11">
        <f t="shared" si="4275"/>
        <v>3676</v>
      </c>
      <c r="AV1419" s="11">
        <f t="shared" si="4275"/>
        <v>-244</v>
      </c>
      <c r="AW1419" s="11">
        <f t="shared" si="4275"/>
        <v>126297</v>
      </c>
      <c r="AX1419" s="11">
        <f t="shared" si="4275"/>
        <v>4374</v>
      </c>
      <c r="AY1419" s="75">
        <f t="shared" si="4275"/>
        <v>0</v>
      </c>
      <c r="AZ1419" s="75">
        <f t="shared" si="4275"/>
        <v>-193</v>
      </c>
      <c r="BA1419" s="75">
        <f t="shared" si="4275"/>
        <v>17307</v>
      </c>
      <c r="BB1419" s="75">
        <f t="shared" si="4275"/>
        <v>0</v>
      </c>
      <c r="BC1419" s="75">
        <f t="shared" si="4275"/>
        <v>143411</v>
      </c>
      <c r="BD1419" s="75">
        <f t="shared" si="4275"/>
        <v>4181</v>
      </c>
      <c r="BE1419" s="11">
        <f t="shared" ref="BE1419:BJ1419" si="4276">BE1420+BE1428+BE1444</f>
        <v>0</v>
      </c>
      <c r="BF1419" s="11">
        <f t="shared" si="4276"/>
        <v>0</v>
      </c>
      <c r="BG1419" s="11">
        <f t="shared" si="4276"/>
        <v>0</v>
      </c>
      <c r="BH1419" s="11">
        <f t="shared" si="4276"/>
        <v>0</v>
      </c>
      <c r="BI1419" s="138">
        <f t="shared" si="4276"/>
        <v>143411</v>
      </c>
      <c r="BJ1419" s="138">
        <f t="shared" si="4276"/>
        <v>4181</v>
      </c>
      <c r="BK1419" s="75">
        <f t="shared" ref="BK1419:BP1419" si="4277">BK1420+BK1428+BK1444</f>
        <v>0</v>
      </c>
      <c r="BL1419" s="75">
        <f t="shared" si="4277"/>
        <v>0</v>
      </c>
      <c r="BM1419" s="75">
        <f t="shared" si="4277"/>
        <v>1834</v>
      </c>
      <c r="BN1419" s="75">
        <f t="shared" si="4277"/>
        <v>0</v>
      </c>
      <c r="BO1419" s="75">
        <f t="shared" si="4277"/>
        <v>145245</v>
      </c>
      <c r="BP1419" s="75">
        <f t="shared" si="4277"/>
        <v>4181</v>
      </c>
      <c r="BQ1419" s="11">
        <f t="shared" ref="BQ1419:BV1419" si="4278">BQ1420+BQ1428+BQ1444</f>
        <v>0</v>
      </c>
      <c r="BR1419" s="11">
        <f t="shared" si="4278"/>
        <v>0</v>
      </c>
      <c r="BS1419" s="11">
        <f t="shared" si="4278"/>
        <v>0</v>
      </c>
      <c r="BT1419" s="11">
        <f t="shared" si="4278"/>
        <v>0</v>
      </c>
      <c r="BU1419" s="11">
        <f t="shared" si="4278"/>
        <v>145245</v>
      </c>
      <c r="BV1419" s="11">
        <f t="shared" si="4278"/>
        <v>4181</v>
      </c>
      <c r="BW1419" s="75">
        <f t="shared" ref="BW1419:CB1419" si="4279">BW1420+BW1428+BW1444</f>
        <v>0</v>
      </c>
      <c r="BX1419" s="75">
        <f t="shared" si="4279"/>
        <v>0</v>
      </c>
      <c r="BY1419" s="75">
        <f t="shared" si="4279"/>
        <v>0</v>
      </c>
      <c r="BZ1419" s="75">
        <f t="shared" si="4279"/>
        <v>0</v>
      </c>
      <c r="CA1419" s="75">
        <f t="shared" si="4279"/>
        <v>145245</v>
      </c>
      <c r="CB1419" s="75">
        <f t="shared" si="4279"/>
        <v>4181</v>
      </c>
      <c r="CC1419" s="75">
        <f t="shared" ref="CC1419:CH1419" si="4280">CC1420+CC1428+CC1444</f>
        <v>0</v>
      </c>
      <c r="CD1419" s="75">
        <f t="shared" si="4280"/>
        <v>0</v>
      </c>
      <c r="CE1419" s="75">
        <f t="shared" si="4280"/>
        <v>0</v>
      </c>
      <c r="CF1419" s="75">
        <f t="shared" si="4280"/>
        <v>0</v>
      </c>
      <c r="CG1419" s="75">
        <f t="shared" si="4280"/>
        <v>145245</v>
      </c>
      <c r="CH1419" s="75">
        <f t="shared" si="4280"/>
        <v>4181</v>
      </c>
      <c r="CI1419" s="11">
        <f t="shared" ref="CI1419:CN1419" si="4281">CI1420+CI1428+CI1444</f>
        <v>0</v>
      </c>
      <c r="CJ1419" s="11">
        <f t="shared" si="4281"/>
        <v>88</v>
      </c>
      <c r="CK1419" s="11">
        <f t="shared" si="4281"/>
        <v>0</v>
      </c>
      <c r="CL1419" s="11">
        <f t="shared" si="4281"/>
        <v>-282</v>
      </c>
      <c r="CM1419" s="11">
        <f t="shared" si="4281"/>
        <v>145051</v>
      </c>
      <c r="CN1419" s="11">
        <f t="shared" si="4281"/>
        <v>4269</v>
      </c>
    </row>
    <row r="1420" spans="1:92" hidden="1" x14ac:dyDescent="0.25">
      <c r="A1420" s="55" t="s">
        <v>15</v>
      </c>
      <c r="B1420" s="14">
        <v>923</v>
      </c>
      <c r="C1420" s="14" t="s">
        <v>22</v>
      </c>
      <c r="D1420" s="14" t="s">
        <v>64</v>
      </c>
      <c r="E1420" s="14" t="s">
        <v>80</v>
      </c>
      <c r="F1420" s="14"/>
      <c r="G1420" s="18">
        <f>G1421</f>
        <v>2740</v>
      </c>
      <c r="H1420" s="18">
        <f t="shared" ref="H1420:R1420" si="4282">H1421</f>
        <v>0</v>
      </c>
      <c r="I1420" s="11">
        <f t="shared" si="4282"/>
        <v>0</v>
      </c>
      <c r="J1420" s="11">
        <f t="shared" si="4282"/>
        <v>0</v>
      </c>
      <c r="K1420" s="11">
        <f t="shared" si="4282"/>
        <v>0</v>
      </c>
      <c r="L1420" s="11">
        <f t="shared" si="4282"/>
        <v>0</v>
      </c>
      <c r="M1420" s="18">
        <f t="shared" si="4282"/>
        <v>2740</v>
      </c>
      <c r="N1420" s="18">
        <f t="shared" si="4282"/>
        <v>0</v>
      </c>
      <c r="O1420" s="11">
        <f t="shared" si="4282"/>
        <v>0</v>
      </c>
      <c r="P1420" s="11">
        <f t="shared" si="4282"/>
        <v>0</v>
      </c>
      <c r="Q1420" s="11">
        <f t="shared" si="4282"/>
        <v>0</v>
      </c>
      <c r="R1420" s="11">
        <f t="shared" si="4282"/>
        <v>0</v>
      </c>
      <c r="S1420" s="18">
        <f t="shared" ref="S1420:CD1420" si="4283">S1421</f>
        <v>2740</v>
      </c>
      <c r="T1420" s="18">
        <f t="shared" si="4283"/>
        <v>0</v>
      </c>
      <c r="U1420" s="11">
        <f t="shared" si="4283"/>
        <v>0</v>
      </c>
      <c r="V1420" s="11">
        <f t="shared" si="4283"/>
        <v>0</v>
      </c>
      <c r="W1420" s="11">
        <f t="shared" si="4283"/>
        <v>0</v>
      </c>
      <c r="X1420" s="11">
        <f t="shared" si="4283"/>
        <v>0</v>
      </c>
      <c r="Y1420" s="18">
        <f t="shared" si="4283"/>
        <v>2740</v>
      </c>
      <c r="Z1420" s="18">
        <f t="shared" si="4283"/>
        <v>0</v>
      </c>
      <c r="AA1420" s="11">
        <f t="shared" si="4283"/>
        <v>0</v>
      </c>
      <c r="AB1420" s="11">
        <f t="shared" si="4283"/>
        <v>0</v>
      </c>
      <c r="AC1420" s="11">
        <f t="shared" si="4283"/>
        <v>0</v>
      </c>
      <c r="AD1420" s="11">
        <f t="shared" si="4283"/>
        <v>0</v>
      </c>
      <c r="AE1420" s="18">
        <f t="shared" si="4283"/>
        <v>2740</v>
      </c>
      <c r="AF1420" s="18">
        <f t="shared" si="4283"/>
        <v>0</v>
      </c>
      <c r="AG1420" s="11">
        <f t="shared" si="4283"/>
        <v>0</v>
      </c>
      <c r="AH1420" s="11">
        <f t="shared" si="4283"/>
        <v>0</v>
      </c>
      <c r="AI1420" s="11">
        <f t="shared" si="4283"/>
        <v>0</v>
      </c>
      <c r="AJ1420" s="11">
        <f t="shared" si="4283"/>
        <v>0</v>
      </c>
      <c r="AK1420" s="81">
        <f t="shared" si="4283"/>
        <v>2740</v>
      </c>
      <c r="AL1420" s="81">
        <f t="shared" si="4283"/>
        <v>0</v>
      </c>
      <c r="AM1420" s="11">
        <f t="shared" si="4283"/>
        <v>0</v>
      </c>
      <c r="AN1420" s="11">
        <f t="shared" si="4283"/>
        <v>0</v>
      </c>
      <c r="AO1420" s="11">
        <f t="shared" si="4283"/>
        <v>0</v>
      </c>
      <c r="AP1420" s="11">
        <f t="shared" si="4283"/>
        <v>0</v>
      </c>
      <c r="AQ1420" s="18">
        <f t="shared" si="4283"/>
        <v>2740</v>
      </c>
      <c r="AR1420" s="18">
        <f t="shared" si="4283"/>
        <v>0</v>
      </c>
      <c r="AS1420" s="11">
        <f t="shared" si="4283"/>
        <v>0</v>
      </c>
      <c r="AT1420" s="11">
        <f t="shared" si="4283"/>
        <v>0</v>
      </c>
      <c r="AU1420" s="11">
        <f t="shared" si="4283"/>
        <v>0</v>
      </c>
      <c r="AV1420" s="11">
        <f t="shared" si="4283"/>
        <v>0</v>
      </c>
      <c r="AW1420" s="18">
        <f t="shared" si="4283"/>
        <v>2740</v>
      </c>
      <c r="AX1420" s="18">
        <f t="shared" si="4283"/>
        <v>0</v>
      </c>
      <c r="AY1420" s="75">
        <f t="shared" si="4283"/>
        <v>0</v>
      </c>
      <c r="AZ1420" s="75">
        <f t="shared" si="4283"/>
        <v>0</v>
      </c>
      <c r="BA1420" s="75">
        <f t="shared" si="4283"/>
        <v>33</v>
      </c>
      <c r="BB1420" s="75">
        <f t="shared" si="4283"/>
        <v>0</v>
      </c>
      <c r="BC1420" s="81">
        <f t="shared" si="4283"/>
        <v>2773</v>
      </c>
      <c r="BD1420" s="81">
        <f t="shared" si="4283"/>
        <v>0</v>
      </c>
      <c r="BE1420" s="11">
        <f t="shared" si="4283"/>
        <v>0</v>
      </c>
      <c r="BF1420" s="11">
        <f t="shared" si="4283"/>
        <v>0</v>
      </c>
      <c r="BG1420" s="11">
        <f t="shared" si="4283"/>
        <v>0</v>
      </c>
      <c r="BH1420" s="11">
        <f t="shared" si="4283"/>
        <v>0</v>
      </c>
      <c r="BI1420" s="140">
        <f t="shared" si="4283"/>
        <v>2773</v>
      </c>
      <c r="BJ1420" s="140">
        <f t="shared" si="4283"/>
        <v>0</v>
      </c>
      <c r="BK1420" s="75">
        <f t="shared" si="4283"/>
        <v>0</v>
      </c>
      <c r="BL1420" s="75">
        <f t="shared" si="4283"/>
        <v>0</v>
      </c>
      <c r="BM1420" s="75">
        <f t="shared" si="4283"/>
        <v>0</v>
      </c>
      <c r="BN1420" s="75">
        <f t="shared" si="4283"/>
        <v>0</v>
      </c>
      <c r="BO1420" s="81">
        <f t="shared" si="4283"/>
        <v>2773</v>
      </c>
      <c r="BP1420" s="81">
        <f t="shared" si="4283"/>
        <v>0</v>
      </c>
      <c r="BQ1420" s="11">
        <f t="shared" si="4283"/>
        <v>0</v>
      </c>
      <c r="BR1420" s="11">
        <f t="shared" si="4283"/>
        <v>0</v>
      </c>
      <c r="BS1420" s="11">
        <f t="shared" si="4283"/>
        <v>0</v>
      </c>
      <c r="BT1420" s="11">
        <f t="shared" si="4283"/>
        <v>0</v>
      </c>
      <c r="BU1420" s="18">
        <f t="shared" si="4283"/>
        <v>2773</v>
      </c>
      <c r="BV1420" s="18">
        <f t="shared" si="4283"/>
        <v>0</v>
      </c>
      <c r="BW1420" s="75">
        <f t="shared" si="4283"/>
        <v>0</v>
      </c>
      <c r="BX1420" s="75">
        <f t="shared" si="4283"/>
        <v>0</v>
      </c>
      <c r="BY1420" s="75">
        <f t="shared" si="4283"/>
        <v>0</v>
      </c>
      <c r="BZ1420" s="75">
        <f t="shared" si="4283"/>
        <v>0</v>
      </c>
      <c r="CA1420" s="81">
        <f t="shared" si="4283"/>
        <v>2773</v>
      </c>
      <c r="CB1420" s="81">
        <f t="shared" si="4283"/>
        <v>0</v>
      </c>
      <c r="CC1420" s="75">
        <f t="shared" si="4283"/>
        <v>0</v>
      </c>
      <c r="CD1420" s="75">
        <f t="shared" si="4283"/>
        <v>0</v>
      </c>
      <c r="CE1420" s="75">
        <f t="shared" ref="CE1420:CN1420" si="4284">CE1421</f>
        <v>0</v>
      </c>
      <c r="CF1420" s="75">
        <f t="shared" si="4284"/>
        <v>0</v>
      </c>
      <c r="CG1420" s="81">
        <f t="shared" si="4284"/>
        <v>2773</v>
      </c>
      <c r="CH1420" s="81">
        <f t="shared" si="4284"/>
        <v>0</v>
      </c>
      <c r="CI1420" s="11">
        <f t="shared" si="4284"/>
        <v>0</v>
      </c>
      <c r="CJ1420" s="11">
        <f t="shared" si="4284"/>
        <v>0</v>
      </c>
      <c r="CK1420" s="11">
        <f t="shared" si="4284"/>
        <v>0</v>
      </c>
      <c r="CL1420" s="11">
        <f t="shared" si="4284"/>
        <v>0</v>
      </c>
      <c r="CM1420" s="18">
        <f t="shared" si="4284"/>
        <v>2773</v>
      </c>
      <c r="CN1420" s="18">
        <f t="shared" si="4284"/>
        <v>0</v>
      </c>
    </row>
    <row r="1421" spans="1:92" hidden="1" x14ac:dyDescent="0.25">
      <c r="A1421" s="55" t="s">
        <v>65</v>
      </c>
      <c r="B1421" s="14">
        <v>923</v>
      </c>
      <c r="C1421" s="14" t="s">
        <v>22</v>
      </c>
      <c r="D1421" s="14" t="s">
        <v>64</v>
      </c>
      <c r="E1421" s="14" t="s">
        <v>81</v>
      </c>
      <c r="F1421" s="14"/>
      <c r="G1421" s="18">
        <f>G1422+G1424+G1426</f>
        <v>2740</v>
      </c>
      <c r="H1421" s="18">
        <f t="shared" ref="H1421:N1421" si="4285">H1422+H1424+H1426</f>
        <v>0</v>
      </c>
      <c r="I1421" s="11">
        <f t="shared" si="4285"/>
        <v>0</v>
      </c>
      <c r="J1421" s="11">
        <f t="shared" si="4285"/>
        <v>0</v>
      </c>
      <c r="K1421" s="11">
        <f t="shared" si="4285"/>
        <v>0</v>
      </c>
      <c r="L1421" s="11">
        <f t="shared" si="4285"/>
        <v>0</v>
      </c>
      <c r="M1421" s="18">
        <f t="shared" si="4285"/>
        <v>2740</v>
      </c>
      <c r="N1421" s="18">
        <f t="shared" si="4285"/>
        <v>0</v>
      </c>
      <c r="O1421" s="11">
        <f t="shared" ref="O1421:T1421" si="4286">O1422+O1424+O1426</f>
        <v>0</v>
      </c>
      <c r="P1421" s="11">
        <f t="shared" si="4286"/>
        <v>0</v>
      </c>
      <c r="Q1421" s="11">
        <f t="shared" si="4286"/>
        <v>0</v>
      </c>
      <c r="R1421" s="11">
        <f t="shared" si="4286"/>
        <v>0</v>
      </c>
      <c r="S1421" s="18">
        <f t="shared" si="4286"/>
        <v>2740</v>
      </c>
      <c r="T1421" s="18">
        <f t="shared" si="4286"/>
        <v>0</v>
      </c>
      <c r="U1421" s="11">
        <f t="shared" ref="U1421:Z1421" si="4287">U1422+U1424+U1426</f>
        <v>0</v>
      </c>
      <c r="V1421" s="11">
        <f t="shared" si="4287"/>
        <v>0</v>
      </c>
      <c r="W1421" s="11">
        <f t="shared" si="4287"/>
        <v>0</v>
      </c>
      <c r="X1421" s="11">
        <f t="shared" si="4287"/>
        <v>0</v>
      </c>
      <c r="Y1421" s="18">
        <f t="shared" si="4287"/>
        <v>2740</v>
      </c>
      <c r="Z1421" s="18">
        <f t="shared" si="4287"/>
        <v>0</v>
      </c>
      <c r="AA1421" s="11">
        <f t="shared" ref="AA1421:AF1421" si="4288">AA1422+AA1424+AA1426</f>
        <v>0</v>
      </c>
      <c r="AB1421" s="11">
        <f t="shared" si="4288"/>
        <v>0</v>
      </c>
      <c r="AC1421" s="11">
        <f t="shared" si="4288"/>
        <v>0</v>
      </c>
      <c r="AD1421" s="11">
        <f t="shared" si="4288"/>
        <v>0</v>
      </c>
      <c r="AE1421" s="18">
        <f t="shared" si="4288"/>
        <v>2740</v>
      </c>
      <c r="AF1421" s="18">
        <f t="shared" si="4288"/>
        <v>0</v>
      </c>
      <c r="AG1421" s="11">
        <f t="shared" ref="AG1421:AL1421" si="4289">AG1422+AG1424+AG1426</f>
        <v>0</v>
      </c>
      <c r="AH1421" s="11">
        <f t="shared" si="4289"/>
        <v>0</v>
      </c>
      <c r="AI1421" s="11">
        <f t="shared" si="4289"/>
        <v>0</v>
      </c>
      <c r="AJ1421" s="11">
        <f t="shared" si="4289"/>
        <v>0</v>
      </c>
      <c r="AK1421" s="81">
        <f t="shared" si="4289"/>
        <v>2740</v>
      </c>
      <c r="AL1421" s="81">
        <f t="shared" si="4289"/>
        <v>0</v>
      </c>
      <c r="AM1421" s="11">
        <f t="shared" ref="AM1421:AR1421" si="4290">AM1422+AM1424+AM1426</f>
        <v>0</v>
      </c>
      <c r="AN1421" s="11">
        <f t="shared" si="4290"/>
        <v>0</v>
      </c>
      <c r="AO1421" s="11">
        <f t="shared" si="4290"/>
        <v>0</v>
      </c>
      <c r="AP1421" s="11">
        <f t="shared" si="4290"/>
        <v>0</v>
      </c>
      <c r="AQ1421" s="18">
        <f t="shared" si="4290"/>
        <v>2740</v>
      </c>
      <c r="AR1421" s="18">
        <f t="shared" si="4290"/>
        <v>0</v>
      </c>
      <c r="AS1421" s="11">
        <f t="shared" ref="AS1421:AX1421" si="4291">AS1422+AS1424+AS1426</f>
        <v>0</v>
      </c>
      <c r="AT1421" s="11">
        <f t="shared" si="4291"/>
        <v>0</v>
      </c>
      <c r="AU1421" s="11">
        <f t="shared" si="4291"/>
        <v>0</v>
      </c>
      <c r="AV1421" s="11">
        <f t="shared" si="4291"/>
        <v>0</v>
      </c>
      <c r="AW1421" s="18">
        <f t="shared" si="4291"/>
        <v>2740</v>
      </c>
      <c r="AX1421" s="18">
        <f t="shared" si="4291"/>
        <v>0</v>
      </c>
      <c r="AY1421" s="75">
        <f t="shared" ref="AY1421:BD1421" si="4292">AY1422+AY1424+AY1426</f>
        <v>0</v>
      </c>
      <c r="AZ1421" s="75">
        <f t="shared" si="4292"/>
        <v>0</v>
      </c>
      <c r="BA1421" s="75">
        <f t="shared" si="4292"/>
        <v>33</v>
      </c>
      <c r="BB1421" s="75">
        <f t="shared" si="4292"/>
        <v>0</v>
      </c>
      <c r="BC1421" s="81">
        <f t="shared" si="4292"/>
        <v>2773</v>
      </c>
      <c r="BD1421" s="81">
        <f t="shared" si="4292"/>
        <v>0</v>
      </c>
      <c r="BE1421" s="11">
        <f t="shared" ref="BE1421:BJ1421" si="4293">BE1422+BE1424+BE1426</f>
        <v>0</v>
      </c>
      <c r="BF1421" s="11">
        <f t="shared" si="4293"/>
        <v>0</v>
      </c>
      <c r="BG1421" s="11">
        <f t="shared" si="4293"/>
        <v>0</v>
      </c>
      <c r="BH1421" s="11">
        <f t="shared" si="4293"/>
        <v>0</v>
      </c>
      <c r="BI1421" s="140">
        <f t="shared" si="4293"/>
        <v>2773</v>
      </c>
      <c r="BJ1421" s="140">
        <f t="shared" si="4293"/>
        <v>0</v>
      </c>
      <c r="BK1421" s="75">
        <f t="shared" ref="BK1421:BP1421" si="4294">BK1422+BK1424+BK1426</f>
        <v>0</v>
      </c>
      <c r="BL1421" s="75">
        <f t="shared" si="4294"/>
        <v>0</v>
      </c>
      <c r="BM1421" s="75">
        <f t="shared" si="4294"/>
        <v>0</v>
      </c>
      <c r="BN1421" s="75">
        <f t="shared" si="4294"/>
        <v>0</v>
      </c>
      <c r="BO1421" s="81">
        <f t="shared" si="4294"/>
        <v>2773</v>
      </c>
      <c r="BP1421" s="81">
        <f t="shared" si="4294"/>
        <v>0</v>
      </c>
      <c r="BQ1421" s="11">
        <f t="shared" ref="BQ1421:BV1421" si="4295">BQ1422+BQ1424+BQ1426</f>
        <v>0</v>
      </c>
      <c r="BR1421" s="11">
        <f t="shared" si="4295"/>
        <v>0</v>
      </c>
      <c r="BS1421" s="11">
        <f t="shared" si="4295"/>
        <v>0</v>
      </c>
      <c r="BT1421" s="11">
        <f t="shared" si="4295"/>
        <v>0</v>
      </c>
      <c r="BU1421" s="18">
        <f t="shared" si="4295"/>
        <v>2773</v>
      </c>
      <c r="BV1421" s="18">
        <f t="shared" si="4295"/>
        <v>0</v>
      </c>
      <c r="BW1421" s="75">
        <f t="shared" ref="BW1421:CB1421" si="4296">BW1422+BW1424+BW1426</f>
        <v>0</v>
      </c>
      <c r="BX1421" s="75">
        <f t="shared" si="4296"/>
        <v>0</v>
      </c>
      <c r="BY1421" s="75">
        <f t="shared" si="4296"/>
        <v>0</v>
      </c>
      <c r="BZ1421" s="75">
        <f t="shared" si="4296"/>
        <v>0</v>
      </c>
      <c r="CA1421" s="81">
        <f t="shared" si="4296"/>
        <v>2773</v>
      </c>
      <c r="CB1421" s="81">
        <f t="shared" si="4296"/>
        <v>0</v>
      </c>
      <c r="CC1421" s="75">
        <f t="shared" ref="CC1421:CH1421" si="4297">CC1422+CC1424+CC1426</f>
        <v>0</v>
      </c>
      <c r="CD1421" s="75">
        <f t="shared" si="4297"/>
        <v>0</v>
      </c>
      <c r="CE1421" s="75">
        <f t="shared" si="4297"/>
        <v>0</v>
      </c>
      <c r="CF1421" s="75">
        <f t="shared" si="4297"/>
        <v>0</v>
      </c>
      <c r="CG1421" s="81">
        <f t="shared" si="4297"/>
        <v>2773</v>
      </c>
      <c r="CH1421" s="81">
        <f t="shared" si="4297"/>
        <v>0</v>
      </c>
      <c r="CI1421" s="11">
        <f t="shared" ref="CI1421:CN1421" si="4298">CI1422+CI1424+CI1426</f>
        <v>0</v>
      </c>
      <c r="CJ1421" s="11">
        <f t="shared" si="4298"/>
        <v>0</v>
      </c>
      <c r="CK1421" s="11">
        <f t="shared" si="4298"/>
        <v>0</v>
      </c>
      <c r="CL1421" s="11">
        <f t="shared" si="4298"/>
        <v>0</v>
      </c>
      <c r="CM1421" s="18">
        <f t="shared" si="4298"/>
        <v>2773</v>
      </c>
      <c r="CN1421" s="18">
        <f t="shared" si="4298"/>
        <v>0</v>
      </c>
    </row>
    <row r="1422" spans="1:92" ht="33" hidden="1" x14ac:dyDescent="0.25">
      <c r="A1422" s="55" t="s">
        <v>268</v>
      </c>
      <c r="B1422" s="14">
        <v>923</v>
      </c>
      <c r="C1422" s="14" t="s">
        <v>22</v>
      </c>
      <c r="D1422" s="14" t="s">
        <v>64</v>
      </c>
      <c r="E1422" s="14" t="s">
        <v>81</v>
      </c>
      <c r="F1422" s="14" t="s">
        <v>33</v>
      </c>
      <c r="G1422" s="11">
        <f>G1423</f>
        <v>1120</v>
      </c>
      <c r="H1422" s="11">
        <f t="shared" ref="H1422:R1422" si="4299">H1423</f>
        <v>0</v>
      </c>
      <c r="I1422" s="11">
        <f t="shared" si="4299"/>
        <v>0</v>
      </c>
      <c r="J1422" s="11">
        <f t="shared" si="4299"/>
        <v>0</v>
      </c>
      <c r="K1422" s="11">
        <f t="shared" si="4299"/>
        <v>0</v>
      </c>
      <c r="L1422" s="11">
        <f t="shared" si="4299"/>
        <v>0</v>
      </c>
      <c r="M1422" s="11">
        <f t="shared" si="4299"/>
        <v>1120</v>
      </c>
      <c r="N1422" s="11">
        <f t="shared" si="4299"/>
        <v>0</v>
      </c>
      <c r="O1422" s="11">
        <f t="shared" si="4299"/>
        <v>0</v>
      </c>
      <c r="P1422" s="11">
        <f t="shared" si="4299"/>
        <v>0</v>
      </c>
      <c r="Q1422" s="11">
        <f t="shared" si="4299"/>
        <v>0</v>
      </c>
      <c r="R1422" s="11">
        <f t="shared" si="4299"/>
        <v>0</v>
      </c>
      <c r="S1422" s="11">
        <f t="shared" ref="S1422:CD1422" si="4300">S1423</f>
        <v>1120</v>
      </c>
      <c r="T1422" s="11">
        <f t="shared" si="4300"/>
        <v>0</v>
      </c>
      <c r="U1422" s="11">
        <f t="shared" si="4300"/>
        <v>0</v>
      </c>
      <c r="V1422" s="11">
        <f t="shared" si="4300"/>
        <v>0</v>
      </c>
      <c r="W1422" s="11">
        <f t="shared" si="4300"/>
        <v>0</v>
      </c>
      <c r="X1422" s="11">
        <f t="shared" si="4300"/>
        <v>0</v>
      </c>
      <c r="Y1422" s="11">
        <f t="shared" si="4300"/>
        <v>1120</v>
      </c>
      <c r="Z1422" s="11">
        <f t="shared" si="4300"/>
        <v>0</v>
      </c>
      <c r="AA1422" s="11">
        <f t="shared" si="4300"/>
        <v>0</v>
      </c>
      <c r="AB1422" s="11">
        <f t="shared" si="4300"/>
        <v>0</v>
      </c>
      <c r="AC1422" s="11">
        <f t="shared" si="4300"/>
        <v>0</v>
      </c>
      <c r="AD1422" s="11">
        <f t="shared" si="4300"/>
        <v>0</v>
      </c>
      <c r="AE1422" s="11">
        <f t="shared" si="4300"/>
        <v>1120</v>
      </c>
      <c r="AF1422" s="11">
        <f t="shared" si="4300"/>
        <v>0</v>
      </c>
      <c r="AG1422" s="11">
        <f t="shared" si="4300"/>
        <v>0</v>
      </c>
      <c r="AH1422" s="11">
        <f t="shared" si="4300"/>
        <v>0</v>
      </c>
      <c r="AI1422" s="11">
        <f t="shared" si="4300"/>
        <v>0</v>
      </c>
      <c r="AJ1422" s="11">
        <f t="shared" si="4300"/>
        <v>0</v>
      </c>
      <c r="AK1422" s="75">
        <f t="shared" si="4300"/>
        <v>1120</v>
      </c>
      <c r="AL1422" s="75">
        <f t="shared" si="4300"/>
        <v>0</v>
      </c>
      <c r="AM1422" s="11">
        <f t="shared" si="4300"/>
        <v>0</v>
      </c>
      <c r="AN1422" s="11">
        <f t="shared" si="4300"/>
        <v>0</v>
      </c>
      <c r="AO1422" s="11">
        <f t="shared" si="4300"/>
        <v>0</v>
      </c>
      <c r="AP1422" s="11">
        <f t="shared" si="4300"/>
        <v>0</v>
      </c>
      <c r="AQ1422" s="11">
        <f t="shared" si="4300"/>
        <v>1120</v>
      </c>
      <c r="AR1422" s="11">
        <f t="shared" si="4300"/>
        <v>0</v>
      </c>
      <c r="AS1422" s="11">
        <f t="shared" si="4300"/>
        <v>0</v>
      </c>
      <c r="AT1422" s="11">
        <f t="shared" si="4300"/>
        <v>0</v>
      </c>
      <c r="AU1422" s="11">
        <f t="shared" si="4300"/>
        <v>0</v>
      </c>
      <c r="AV1422" s="11">
        <f t="shared" si="4300"/>
        <v>0</v>
      </c>
      <c r="AW1422" s="11">
        <f t="shared" si="4300"/>
        <v>1120</v>
      </c>
      <c r="AX1422" s="11">
        <f t="shared" si="4300"/>
        <v>0</v>
      </c>
      <c r="AY1422" s="75">
        <f t="shared" si="4300"/>
        <v>0</v>
      </c>
      <c r="AZ1422" s="75">
        <f t="shared" si="4300"/>
        <v>0</v>
      </c>
      <c r="BA1422" s="75">
        <f t="shared" si="4300"/>
        <v>0</v>
      </c>
      <c r="BB1422" s="75">
        <f t="shared" si="4300"/>
        <v>0</v>
      </c>
      <c r="BC1422" s="75">
        <f t="shared" si="4300"/>
        <v>1120</v>
      </c>
      <c r="BD1422" s="75">
        <f t="shared" si="4300"/>
        <v>0</v>
      </c>
      <c r="BE1422" s="11">
        <f t="shared" si="4300"/>
        <v>0</v>
      </c>
      <c r="BF1422" s="11">
        <f t="shared" si="4300"/>
        <v>0</v>
      </c>
      <c r="BG1422" s="11">
        <f t="shared" si="4300"/>
        <v>0</v>
      </c>
      <c r="BH1422" s="11">
        <f t="shared" si="4300"/>
        <v>0</v>
      </c>
      <c r="BI1422" s="138">
        <f t="shared" si="4300"/>
        <v>1120</v>
      </c>
      <c r="BJ1422" s="138">
        <f t="shared" si="4300"/>
        <v>0</v>
      </c>
      <c r="BK1422" s="75">
        <f t="shared" si="4300"/>
        <v>0</v>
      </c>
      <c r="BL1422" s="75">
        <f t="shared" si="4300"/>
        <v>0</v>
      </c>
      <c r="BM1422" s="75">
        <f t="shared" si="4300"/>
        <v>0</v>
      </c>
      <c r="BN1422" s="75">
        <f t="shared" si="4300"/>
        <v>0</v>
      </c>
      <c r="BO1422" s="75">
        <f t="shared" si="4300"/>
        <v>1120</v>
      </c>
      <c r="BP1422" s="75">
        <f t="shared" si="4300"/>
        <v>0</v>
      </c>
      <c r="BQ1422" s="11">
        <f t="shared" si="4300"/>
        <v>0</v>
      </c>
      <c r="BR1422" s="11">
        <f t="shared" si="4300"/>
        <v>0</v>
      </c>
      <c r="BS1422" s="11">
        <f t="shared" si="4300"/>
        <v>0</v>
      </c>
      <c r="BT1422" s="11">
        <f t="shared" si="4300"/>
        <v>0</v>
      </c>
      <c r="BU1422" s="11">
        <f t="shared" si="4300"/>
        <v>1120</v>
      </c>
      <c r="BV1422" s="11">
        <f t="shared" si="4300"/>
        <v>0</v>
      </c>
      <c r="BW1422" s="75">
        <f t="shared" si="4300"/>
        <v>0</v>
      </c>
      <c r="BX1422" s="75">
        <f t="shared" si="4300"/>
        <v>0</v>
      </c>
      <c r="BY1422" s="75">
        <f t="shared" si="4300"/>
        <v>0</v>
      </c>
      <c r="BZ1422" s="75">
        <f t="shared" si="4300"/>
        <v>0</v>
      </c>
      <c r="CA1422" s="75">
        <f t="shared" si="4300"/>
        <v>1120</v>
      </c>
      <c r="CB1422" s="75">
        <f t="shared" si="4300"/>
        <v>0</v>
      </c>
      <c r="CC1422" s="75">
        <f t="shared" si="4300"/>
        <v>0</v>
      </c>
      <c r="CD1422" s="75">
        <f t="shared" si="4300"/>
        <v>0</v>
      </c>
      <c r="CE1422" s="75">
        <f t="shared" ref="CE1422:CN1422" si="4301">CE1423</f>
        <v>0</v>
      </c>
      <c r="CF1422" s="75">
        <f t="shared" si="4301"/>
        <v>0</v>
      </c>
      <c r="CG1422" s="75">
        <f t="shared" si="4301"/>
        <v>1120</v>
      </c>
      <c r="CH1422" s="75">
        <f t="shared" si="4301"/>
        <v>0</v>
      </c>
      <c r="CI1422" s="11">
        <f t="shared" si="4301"/>
        <v>0</v>
      </c>
      <c r="CJ1422" s="11">
        <f t="shared" si="4301"/>
        <v>0</v>
      </c>
      <c r="CK1422" s="11">
        <f t="shared" si="4301"/>
        <v>0</v>
      </c>
      <c r="CL1422" s="11">
        <f t="shared" si="4301"/>
        <v>0</v>
      </c>
      <c r="CM1422" s="11">
        <f t="shared" si="4301"/>
        <v>1120</v>
      </c>
      <c r="CN1422" s="11">
        <f t="shared" si="4301"/>
        <v>0</v>
      </c>
    </row>
    <row r="1423" spans="1:92" ht="33" hidden="1" x14ac:dyDescent="0.25">
      <c r="A1423" s="55" t="s">
        <v>39</v>
      </c>
      <c r="B1423" s="14">
        <v>923</v>
      </c>
      <c r="C1423" s="14" t="s">
        <v>22</v>
      </c>
      <c r="D1423" s="14" t="s">
        <v>64</v>
      </c>
      <c r="E1423" s="14" t="s">
        <v>81</v>
      </c>
      <c r="F1423" s="14" t="s">
        <v>40</v>
      </c>
      <c r="G1423" s="11">
        <v>1120</v>
      </c>
      <c r="H1423" s="11"/>
      <c r="I1423" s="11"/>
      <c r="J1423" s="11"/>
      <c r="K1423" s="11"/>
      <c r="L1423" s="11"/>
      <c r="M1423" s="11">
        <f>G1423+I1423+J1423+K1423+L1423</f>
        <v>1120</v>
      </c>
      <c r="N1423" s="11">
        <f>H1423+J1423</f>
        <v>0</v>
      </c>
      <c r="O1423" s="11"/>
      <c r="P1423" s="11"/>
      <c r="Q1423" s="11"/>
      <c r="R1423" s="11"/>
      <c r="S1423" s="11">
        <f>M1423+O1423+P1423+Q1423+R1423</f>
        <v>1120</v>
      </c>
      <c r="T1423" s="11">
        <f>N1423+P1423</f>
        <v>0</v>
      </c>
      <c r="U1423" s="11"/>
      <c r="V1423" s="11"/>
      <c r="W1423" s="11"/>
      <c r="X1423" s="11"/>
      <c r="Y1423" s="11">
        <f>S1423+U1423+V1423+W1423+X1423</f>
        <v>1120</v>
      </c>
      <c r="Z1423" s="11">
        <f>T1423+V1423</f>
        <v>0</v>
      </c>
      <c r="AA1423" s="11"/>
      <c r="AB1423" s="11"/>
      <c r="AC1423" s="11"/>
      <c r="AD1423" s="11"/>
      <c r="AE1423" s="11">
        <f>Y1423+AA1423+AB1423+AC1423+AD1423</f>
        <v>1120</v>
      </c>
      <c r="AF1423" s="11">
        <f>Z1423+AB1423</f>
        <v>0</v>
      </c>
      <c r="AG1423" s="11"/>
      <c r="AH1423" s="11"/>
      <c r="AI1423" s="11"/>
      <c r="AJ1423" s="11"/>
      <c r="AK1423" s="75">
        <f>AE1423+AG1423+AH1423+AI1423+AJ1423</f>
        <v>1120</v>
      </c>
      <c r="AL1423" s="75">
        <f>AF1423+AH1423</f>
        <v>0</v>
      </c>
      <c r="AM1423" s="11"/>
      <c r="AN1423" s="11"/>
      <c r="AO1423" s="11"/>
      <c r="AP1423" s="11"/>
      <c r="AQ1423" s="11">
        <f>AK1423+AM1423+AN1423+AO1423+AP1423</f>
        <v>1120</v>
      </c>
      <c r="AR1423" s="11">
        <f>AL1423+AN1423</f>
        <v>0</v>
      </c>
      <c r="AS1423" s="11"/>
      <c r="AT1423" s="11"/>
      <c r="AU1423" s="11"/>
      <c r="AV1423" s="11"/>
      <c r="AW1423" s="11">
        <f>AQ1423+AS1423+AT1423+AU1423+AV1423</f>
        <v>1120</v>
      </c>
      <c r="AX1423" s="11">
        <f>AR1423+AT1423</f>
        <v>0</v>
      </c>
      <c r="AY1423" s="75"/>
      <c r="AZ1423" s="75"/>
      <c r="BA1423" s="75"/>
      <c r="BB1423" s="75"/>
      <c r="BC1423" s="75">
        <f>AW1423+AY1423+AZ1423+BA1423+BB1423</f>
        <v>1120</v>
      </c>
      <c r="BD1423" s="75">
        <f>AX1423+AZ1423</f>
        <v>0</v>
      </c>
      <c r="BE1423" s="11"/>
      <c r="BF1423" s="11"/>
      <c r="BG1423" s="11"/>
      <c r="BH1423" s="11"/>
      <c r="BI1423" s="138">
        <f>BC1423+BE1423+BF1423+BG1423+BH1423</f>
        <v>1120</v>
      </c>
      <c r="BJ1423" s="138">
        <f>BD1423+BF1423</f>
        <v>0</v>
      </c>
      <c r="BK1423" s="75"/>
      <c r="BL1423" s="75"/>
      <c r="BM1423" s="75"/>
      <c r="BN1423" s="75"/>
      <c r="BO1423" s="75">
        <f>BI1423+BK1423+BL1423+BM1423+BN1423</f>
        <v>1120</v>
      </c>
      <c r="BP1423" s="75">
        <f>BJ1423+BL1423</f>
        <v>0</v>
      </c>
      <c r="BQ1423" s="11"/>
      <c r="BR1423" s="11"/>
      <c r="BS1423" s="11"/>
      <c r="BT1423" s="11"/>
      <c r="BU1423" s="11">
        <f>BO1423+BQ1423+BR1423+BS1423+BT1423</f>
        <v>1120</v>
      </c>
      <c r="BV1423" s="11">
        <f>BP1423+BR1423</f>
        <v>0</v>
      </c>
      <c r="BW1423" s="75"/>
      <c r="BX1423" s="75"/>
      <c r="BY1423" s="75"/>
      <c r="BZ1423" s="75"/>
      <c r="CA1423" s="75">
        <f>BU1423+BW1423+BX1423+BY1423+BZ1423</f>
        <v>1120</v>
      </c>
      <c r="CB1423" s="75">
        <f>BV1423+BX1423</f>
        <v>0</v>
      </c>
      <c r="CC1423" s="75"/>
      <c r="CD1423" s="75"/>
      <c r="CE1423" s="75"/>
      <c r="CF1423" s="75"/>
      <c r="CG1423" s="75">
        <f>CA1423+CC1423+CD1423+CE1423+CF1423</f>
        <v>1120</v>
      </c>
      <c r="CH1423" s="75">
        <f>CB1423+CD1423</f>
        <v>0</v>
      </c>
      <c r="CI1423" s="11"/>
      <c r="CJ1423" s="11"/>
      <c r="CK1423" s="11"/>
      <c r="CL1423" s="11"/>
      <c r="CM1423" s="11">
        <f>CG1423+CI1423+CJ1423+CK1423+CL1423</f>
        <v>1120</v>
      </c>
      <c r="CN1423" s="11">
        <f>CH1423+CJ1423</f>
        <v>0</v>
      </c>
    </row>
    <row r="1424" spans="1:92" hidden="1" x14ac:dyDescent="0.25">
      <c r="A1424" s="55" t="s">
        <v>112</v>
      </c>
      <c r="B1424" s="14">
        <v>923</v>
      </c>
      <c r="C1424" s="14" t="s">
        <v>22</v>
      </c>
      <c r="D1424" s="14" t="s">
        <v>64</v>
      </c>
      <c r="E1424" s="14" t="s">
        <v>81</v>
      </c>
      <c r="F1424" s="14" t="s">
        <v>113</v>
      </c>
      <c r="G1424" s="11">
        <f>G1425</f>
        <v>124</v>
      </c>
      <c r="H1424" s="11">
        <f t="shared" ref="H1424:R1424" si="4302">H1425</f>
        <v>0</v>
      </c>
      <c r="I1424" s="11">
        <f t="shared" si="4302"/>
        <v>0</v>
      </c>
      <c r="J1424" s="11">
        <f t="shared" si="4302"/>
        <v>0</v>
      </c>
      <c r="K1424" s="11">
        <f t="shared" si="4302"/>
        <v>0</v>
      </c>
      <c r="L1424" s="11">
        <f t="shared" si="4302"/>
        <v>0</v>
      </c>
      <c r="M1424" s="11">
        <f t="shared" si="4302"/>
        <v>124</v>
      </c>
      <c r="N1424" s="11">
        <f t="shared" si="4302"/>
        <v>0</v>
      </c>
      <c r="O1424" s="11">
        <f t="shared" si="4302"/>
        <v>0</v>
      </c>
      <c r="P1424" s="11">
        <f t="shared" si="4302"/>
        <v>0</v>
      </c>
      <c r="Q1424" s="11">
        <f t="shared" si="4302"/>
        <v>0</v>
      </c>
      <c r="R1424" s="11">
        <f t="shared" si="4302"/>
        <v>0</v>
      </c>
      <c r="S1424" s="11">
        <f t="shared" ref="S1424:CD1424" si="4303">S1425</f>
        <v>124</v>
      </c>
      <c r="T1424" s="11">
        <f t="shared" si="4303"/>
        <v>0</v>
      </c>
      <c r="U1424" s="11">
        <f t="shared" si="4303"/>
        <v>0</v>
      </c>
      <c r="V1424" s="11">
        <f t="shared" si="4303"/>
        <v>0</v>
      </c>
      <c r="W1424" s="11">
        <f t="shared" si="4303"/>
        <v>0</v>
      </c>
      <c r="X1424" s="11">
        <f t="shared" si="4303"/>
        <v>0</v>
      </c>
      <c r="Y1424" s="11">
        <f t="shared" si="4303"/>
        <v>124</v>
      </c>
      <c r="Z1424" s="11">
        <f t="shared" si="4303"/>
        <v>0</v>
      </c>
      <c r="AA1424" s="11">
        <f t="shared" si="4303"/>
        <v>0</v>
      </c>
      <c r="AB1424" s="11">
        <f t="shared" si="4303"/>
        <v>0</v>
      </c>
      <c r="AC1424" s="11">
        <f t="shared" si="4303"/>
        <v>0</v>
      </c>
      <c r="AD1424" s="11">
        <f t="shared" si="4303"/>
        <v>0</v>
      </c>
      <c r="AE1424" s="11">
        <f t="shared" si="4303"/>
        <v>124</v>
      </c>
      <c r="AF1424" s="11">
        <f t="shared" si="4303"/>
        <v>0</v>
      </c>
      <c r="AG1424" s="11">
        <f t="shared" si="4303"/>
        <v>0</v>
      </c>
      <c r="AH1424" s="11">
        <f t="shared" si="4303"/>
        <v>0</v>
      </c>
      <c r="AI1424" s="11">
        <f t="shared" si="4303"/>
        <v>0</v>
      </c>
      <c r="AJ1424" s="11">
        <f t="shared" si="4303"/>
        <v>0</v>
      </c>
      <c r="AK1424" s="75">
        <f t="shared" si="4303"/>
        <v>124</v>
      </c>
      <c r="AL1424" s="75">
        <f t="shared" si="4303"/>
        <v>0</v>
      </c>
      <c r="AM1424" s="11">
        <f t="shared" si="4303"/>
        <v>0</v>
      </c>
      <c r="AN1424" s="11">
        <f t="shared" si="4303"/>
        <v>0</v>
      </c>
      <c r="AO1424" s="11">
        <f t="shared" si="4303"/>
        <v>0</v>
      </c>
      <c r="AP1424" s="11">
        <f t="shared" si="4303"/>
        <v>0</v>
      </c>
      <c r="AQ1424" s="11">
        <f t="shared" si="4303"/>
        <v>124</v>
      </c>
      <c r="AR1424" s="11">
        <f t="shared" si="4303"/>
        <v>0</v>
      </c>
      <c r="AS1424" s="11">
        <f t="shared" si="4303"/>
        <v>0</v>
      </c>
      <c r="AT1424" s="11">
        <f t="shared" si="4303"/>
        <v>0</v>
      </c>
      <c r="AU1424" s="11">
        <f t="shared" si="4303"/>
        <v>0</v>
      </c>
      <c r="AV1424" s="11">
        <f t="shared" si="4303"/>
        <v>0</v>
      </c>
      <c r="AW1424" s="11">
        <f t="shared" si="4303"/>
        <v>124</v>
      </c>
      <c r="AX1424" s="11">
        <f t="shared" si="4303"/>
        <v>0</v>
      </c>
      <c r="AY1424" s="75">
        <f t="shared" si="4303"/>
        <v>0</v>
      </c>
      <c r="AZ1424" s="75">
        <f t="shared" si="4303"/>
        <v>0</v>
      </c>
      <c r="BA1424" s="75">
        <f t="shared" si="4303"/>
        <v>0</v>
      </c>
      <c r="BB1424" s="75">
        <f t="shared" si="4303"/>
        <v>0</v>
      </c>
      <c r="BC1424" s="75">
        <f t="shared" si="4303"/>
        <v>124</v>
      </c>
      <c r="BD1424" s="75">
        <f t="shared" si="4303"/>
        <v>0</v>
      </c>
      <c r="BE1424" s="11">
        <f t="shared" si="4303"/>
        <v>0</v>
      </c>
      <c r="BF1424" s="11">
        <f t="shared" si="4303"/>
        <v>0</v>
      </c>
      <c r="BG1424" s="11">
        <f t="shared" si="4303"/>
        <v>0</v>
      </c>
      <c r="BH1424" s="11">
        <f t="shared" si="4303"/>
        <v>0</v>
      </c>
      <c r="BI1424" s="138">
        <f t="shared" si="4303"/>
        <v>124</v>
      </c>
      <c r="BJ1424" s="138">
        <f t="shared" si="4303"/>
        <v>0</v>
      </c>
      <c r="BK1424" s="75">
        <f t="shared" si="4303"/>
        <v>0</v>
      </c>
      <c r="BL1424" s="75">
        <f t="shared" si="4303"/>
        <v>0</v>
      </c>
      <c r="BM1424" s="75">
        <f t="shared" si="4303"/>
        <v>0</v>
      </c>
      <c r="BN1424" s="75">
        <f t="shared" si="4303"/>
        <v>0</v>
      </c>
      <c r="BO1424" s="75">
        <f t="shared" si="4303"/>
        <v>124</v>
      </c>
      <c r="BP1424" s="75">
        <f t="shared" si="4303"/>
        <v>0</v>
      </c>
      <c r="BQ1424" s="11">
        <f t="shared" si="4303"/>
        <v>0</v>
      </c>
      <c r="BR1424" s="11">
        <f t="shared" si="4303"/>
        <v>0</v>
      </c>
      <c r="BS1424" s="11">
        <f t="shared" si="4303"/>
        <v>0</v>
      </c>
      <c r="BT1424" s="11">
        <f t="shared" si="4303"/>
        <v>0</v>
      </c>
      <c r="BU1424" s="11">
        <f t="shared" si="4303"/>
        <v>124</v>
      </c>
      <c r="BV1424" s="11">
        <f t="shared" si="4303"/>
        <v>0</v>
      </c>
      <c r="BW1424" s="75">
        <f t="shared" si="4303"/>
        <v>0</v>
      </c>
      <c r="BX1424" s="75">
        <f t="shared" si="4303"/>
        <v>0</v>
      </c>
      <c r="BY1424" s="75">
        <f t="shared" si="4303"/>
        <v>0</v>
      </c>
      <c r="BZ1424" s="75">
        <f t="shared" si="4303"/>
        <v>0</v>
      </c>
      <c r="CA1424" s="75">
        <f t="shared" si="4303"/>
        <v>124</v>
      </c>
      <c r="CB1424" s="75">
        <f t="shared" si="4303"/>
        <v>0</v>
      </c>
      <c r="CC1424" s="75">
        <f t="shared" si="4303"/>
        <v>0</v>
      </c>
      <c r="CD1424" s="75">
        <f t="shared" si="4303"/>
        <v>0</v>
      </c>
      <c r="CE1424" s="75">
        <f t="shared" ref="CE1424:CN1424" si="4304">CE1425</f>
        <v>0</v>
      </c>
      <c r="CF1424" s="75">
        <f t="shared" si="4304"/>
        <v>0</v>
      </c>
      <c r="CG1424" s="75">
        <f t="shared" si="4304"/>
        <v>124</v>
      </c>
      <c r="CH1424" s="75">
        <f t="shared" si="4304"/>
        <v>0</v>
      </c>
      <c r="CI1424" s="11">
        <f t="shared" si="4304"/>
        <v>0</v>
      </c>
      <c r="CJ1424" s="11">
        <f t="shared" si="4304"/>
        <v>0</v>
      </c>
      <c r="CK1424" s="11">
        <f t="shared" si="4304"/>
        <v>0</v>
      </c>
      <c r="CL1424" s="11">
        <f t="shared" si="4304"/>
        <v>0</v>
      </c>
      <c r="CM1424" s="11">
        <f t="shared" si="4304"/>
        <v>124</v>
      </c>
      <c r="CN1424" s="11">
        <f t="shared" si="4304"/>
        <v>0</v>
      </c>
    </row>
    <row r="1425" spans="1:92" hidden="1" x14ac:dyDescent="0.25">
      <c r="A1425" s="55" t="s">
        <v>114</v>
      </c>
      <c r="B1425" s="14">
        <v>923</v>
      </c>
      <c r="C1425" s="14" t="s">
        <v>22</v>
      </c>
      <c r="D1425" s="14" t="s">
        <v>64</v>
      </c>
      <c r="E1425" s="14" t="s">
        <v>81</v>
      </c>
      <c r="F1425" s="14" t="s">
        <v>115</v>
      </c>
      <c r="G1425" s="11">
        <v>124</v>
      </c>
      <c r="H1425" s="11"/>
      <c r="I1425" s="11"/>
      <c r="J1425" s="11"/>
      <c r="K1425" s="11"/>
      <c r="L1425" s="11"/>
      <c r="M1425" s="11">
        <f>G1425+I1425+J1425+K1425+L1425</f>
        <v>124</v>
      </c>
      <c r="N1425" s="11">
        <f>H1425+J1425</f>
        <v>0</v>
      </c>
      <c r="O1425" s="11"/>
      <c r="P1425" s="11"/>
      <c r="Q1425" s="11"/>
      <c r="R1425" s="11"/>
      <c r="S1425" s="11">
        <f>M1425+O1425+P1425+Q1425+R1425</f>
        <v>124</v>
      </c>
      <c r="T1425" s="11">
        <f>N1425+P1425</f>
        <v>0</v>
      </c>
      <c r="U1425" s="11"/>
      <c r="V1425" s="11"/>
      <c r="W1425" s="11"/>
      <c r="X1425" s="11"/>
      <c r="Y1425" s="11">
        <f>S1425+U1425+V1425+W1425+X1425</f>
        <v>124</v>
      </c>
      <c r="Z1425" s="11">
        <f>T1425+V1425</f>
        <v>0</v>
      </c>
      <c r="AA1425" s="11"/>
      <c r="AB1425" s="11"/>
      <c r="AC1425" s="11"/>
      <c r="AD1425" s="11"/>
      <c r="AE1425" s="11">
        <f>Y1425+AA1425+AB1425+AC1425+AD1425</f>
        <v>124</v>
      </c>
      <c r="AF1425" s="11">
        <f>Z1425+AB1425</f>
        <v>0</v>
      </c>
      <c r="AG1425" s="11"/>
      <c r="AH1425" s="11"/>
      <c r="AI1425" s="11"/>
      <c r="AJ1425" s="11"/>
      <c r="AK1425" s="75">
        <f>AE1425+AG1425+AH1425+AI1425+AJ1425</f>
        <v>124</v>
      </c>
      <c r="AL1425" s="75">
        <f>AF1425+AH1425</f>
        <v>0</v>
      </c>
      <c r="AM1425" s="11"/>
      <c r="AN1425" s="11"/>
      <c r="AO1425" s="11"/>
      <c r="AP1425" s="11"/>
      <c r="AQ1425" s="11">
        <f>AK1425+AM1425+AN1425+AO1425+AP1425</f>
        <v>124</v>
      </c>
      <c r="AR1425" s="11">
        <f>AL1425+AN1425</f>
        <v>0</v>
      </c>
      <c r="AS1425" s="11"/>
      <c r="AT1425" s="11"/>
      <c r="AU1425" s="11"/>
      <c r="AV1425" s="11"/>
      <c r="AW1425" s="11">
        <f>AQ1425+AS1425+AT1425+AU1425+AV1425</f>
        <v>124</v>
      </c>
      <c r="AX1425" s="11">
        <f>AR1425+AT1425</f>
        <v>0</v>
      </c>
      <c r="AY1425" s="75"/>
      <c r="AZ1425" s="75"/>
      <c r="BA1425" s="75"/>
      <c r="BB1425" s="75"/>
      <c r="BC1425" s="75">
        <f>AW1425+AY1425+AZ1425+BA1425+BB1425</f>
        <v>124</v>
      </c>
      <c r="BD1425" s="75">
        <f>AX1425+AZ1425</f>
        <v>0</v>
      </c>
      <c r="BE1425" s="11"/>
      <c r="BF1425" s="11"/>
      <c r="BG1425" s="11"/>
      <c r="BH1425" s="11"/>
      <c r="BI1425" s="138">
        <f>BC1425+BE1425+BF1425+BG1425+BH1425</f>
        <v>124</v>
      </c>
      <c r="BJ1425" s="138">
        <f>BD1425+BF1425</f>
        <v>0</v>
      </c>
      <c r="BK1425" s="75"/>
      <c r="BL1425" s="75"/>
      <c r="BM1425" s="75"/>
      <c r="BN1425" s="75"/>
      <c r="BO1425" s="75">
        <f>BI1425+BK1425+BL1425+BM1425+BN1425</f>
        <v>124</v>
      </c>
      <c r="BP1425" s="75">
        <f>BJ1425+BL1425</f>
        <v>0</v>
      </c>
      <c r="BQ1425" s="11"/>
      <c r="BR1425" s="11"/>
      <c r="BS1425" s="11"/>
      <c r="BT1425" s="11"/>
      <c r="BU1425" s="11">
        <f>BO1425+BQ1425+BR1425+BS1425+BT1425</f>
        <v>124</v>
      </c>
      <c r="BV1425" s="11">
        <f>BP1425+BR1425</f>
        <v>0</v>
      </c>
      <c r="BW1425" s="75"/>
      <c r="BX1425" s="75"/>
      <c r="BY1425" s="75"/>
      <c r="BZ1425" s="75"/>
      <c r="CA1425" s="75">
        <f>BU1425+BW1425+BX1425+BY1425+BZ1425</f>
        <v>124</v>
      </c>
      <c r="CB1425" s="75">
        <f>BV1425+BX1425</f>
        <v>0</v>
      </c>
      <c r="CC1425" s="75"/>
      <c r="CD1425" s="75"/>
      <c r="CE1425" s="75"/>
      <c r="CF1425" s="75"/>
      <c r="CG1425" s="75">
        <f>CA1425+CC1425+CD1425+CE1425+CF1425</f>
        <v>124</v>
      </c>
      <c r="CH1425" s="75">
        <f>CB1425+CD1425</f>
        <v>0</v>
      </c>
      <c r="CI1425" s="11"/>
      <c r="CJ1425" s="11"/>
      <c r="CK1425" s="11"/>
      <c r="CL1425" s="11"/>
      <c r="CM1425" s="11">
        <f>CG1425+CI1425+CJ1425+CK1425+CL1425</f>
        <v>124</v>
      </c>
      <c r="CN1425" s="11">
        <f>CH1425+CJ1425</f>
        <v>0</v>
      </c>
    </row>
    <row r="1426" spans="1:92" hidden="1" x14ac:dyDescent="0.25">
      <c r="A1426" s="55" t="s">
        <v>70</v>
      </c>
      <c r="B1426" s="14">
        <v>923</v>
      </c>
      <c r="C1426" s="14" t="s">
        <v>22</v>
      </c>
      <c r="D1426" s="14" t="s">
        <v>64</v>
      </c>
      <c r="E1426" s="14" t="s">
        <v>81</v>
      </c>
      <c r="F1426" s="14" t="s">
        <v>71</v>
      </c>
      <c r="G1426" s="11">
        <f>G1427</f>
        <v>1496</v>
      </c>
      <c r="H1426" s="11">
        <f t="shared" ref="H1426:R1426" si="4305">H1427</f>
        <v>0</v>
      </c>
      <c r="I1426" s="11">
        <f t="shared" si="4305"/>
        <v>0</v>
      </c>
      <c r="J1426" s="11">
        <f t="shared" si="4305"/>
        <v>0</v>
      </c>
      <c r="K1426" s="11">
        <f t="shared" si="4305"/>
        <v>0</v>
      </c>
      <c r="L1426" s="11">
        <f t="shared" si="4305"/>
        <v>0</v>
      </c>
      <c r="M1426" s="11">
        <f t="shared" si="4305"/>
        <v>1496</v>
      </c>
      <c r="N1426" s="11">
        <f t="shared" si="4305"/>
        <v>0</v>
      </c>
      <c r="O1426" s="11">
        <f t="shared" si="4305"/>
        <v>0</v>
      </c>
      <c r="P1426" s="11">
        <f t="shared" si="4305"/>
        <v>0</v>
      </c>
      <c r="Q1426" s="11">
        <f t="shared" si="4305"/>
        <v>0</v>
      </c>
      <c r="R1426" s="11">
        <f t="shared" si="4305"/>
        <v>0</v>
      </c>
      <c r="S1426" s="11">
        <f t="shared" ref="S1426:CD1426" si="4306">S1427</f>
        <v>1496</v>
      </c>
      <c r="T1426" s="11">
        <f t="shared" si="4306"/>
        <v>0</v>
      </c>
      <c r="U1426" s="11">
        <f t="shared" si="4306"/>
        <v>0</v>
      </c>
      <c r="V1426" s="11">
        <f t="shared" si="4306"/>
        <v>0</v>
      </c>
      <c r="W1426" s="11">
        <f t="shared" si="4306"/>
        <v>0</v>
      </c>
      <c r="X1426" s="11">
        <f t="shared" si="4306"/>
        <v>0</v>
      </c>
      <c r="Y1426" s="11">
        <f t="shared" si="4306"/>
        <v>1496</v>
      </c>
      <c r="Z1426" s="11">
        <f t="shared" si="4306"/>
        <v>0</v>
      </c>
      <c r="AA1426" s="11">
        <f t="shared" si="4306"/>
        <v>0</v>
      </c>
      <c r="AB1426" s="11">
        <f t="shared" si="4306"/>
        <v>0</v>
      </c>
      <c r="AC1426" s="11">
        <f t="shared" si="4306"/>
        <v>0</v>
      </c>
      <c r="AD1426" s="11">
        <f t="shared" si="4306"/>
        <v>0</v>
      </c>
      <c r="AE1426" s="11">
        <f t="shared" si="4306"/>
        <v>1496</v>
      </c>
      <c r="AF1426" s="11">
        <f t="shared" si="4306"/>
        <v>0</v>
      </c>
      <c r="AG1426" s="11">
        <f t="shared" si="4306"/>
        <v>0</v>
      </c>
      <c r="AH1426" s="11">
        <f t="shared" si="4306"/>
        <v>0</v>
      </c>
      <c r="AI1426" s="11">
        <f t="shared" si="4306"/>
        <v>0</v>
      </c>
      <c r="AJ1426" s="11">
        <f t="shared" si="4306"/>
        <v>0</v>
      </c>
      <c r="AK1426" s="75">
        <f t="shared" si="4306"/>
        <v>1496</v>
      </c>
      <c r="AL1426" s="75">
        <f t="shared" si="4306"/>
        <v>0</v>
      </c>
      <c r="AM1426" s="11">
        <f t="shared" si="4306"/>
        <v>0</v>
      </c>
      <c r="AN1426" s="11">
        <f t="shared" si="4306"/>
        <v>0</v>
      </c>
      <c r="AO1426" s="11">
        <f t="shared" si="4306"/>
        <v>0</v>
      </c>
      <c r="AP1426" s="11">
        <f t="shared" si="4306"/>
        <v>0</v>
      </c>
      <c r="AQ1426" s="11">
        <f t="shared" si="4306"/>
        <v>1496</v>
      </c>
      <c r="AR1426" s="11">
        <f t="shared" si="4306"/>
        <v>0</v>
      </c>
      <c r="AS1426" s="11">
        <f t="shared" si="4306"/>
        <v>0</v>
      </c>
      <c r="AT1426" s="11">
        <f t="shared" si="4306"/>
        <v>0</v>
      </c>
      <c r="AU1426" s="11">
        <f t="shared" si="4306"/>
        <v>0</v>
      </c>
      <c r="AV1426" s="11">
        <f t="shared" si="4306"/>
        <v>0</v>
      </c>
      <c r="AW1426" s="11">
        <f t="shared" si="4306"/>
        <v>1496</v>
      </c>
      <c r="AX1426" s="11">
        <f t="shared" si="4306"/>
        <v>0</v>
      </c>
      <c r="AY1426" s="75">
        <f t="shared" si="4306"/>
        <v>0</v>
      </c>
      <c r="AZ1426" s="75">
        <f t="shared" si="4306"/>
        <v>0</v>
      </c>
      <c r="BA1426" s="75">
        <f t="shared" si="4306"/>
        <v>33</v>
      </c>
      <c r="BB1426" s="75">
        <f t="shared" si="4306"/>
        <v>0</v>
      </c>
      <c r="BC1426" s="75">
        <f t="shared" si="4306"/>
        <v>1529</v>
      </c>
      <c r="BD1426" s="75">
        <f t="shared" si="4306"/>
        <v>0</v>
      </c>
      <c r="BE1426" s="11">
        <f t="shared" si="4306"/>
        <v>0</v>
      </c>
      <c r="BF1426" s="11">
        <f t="shared" si="4306"/>
        <v>0</v>
      </c>
      <c r="BG1426" s="11">
        <f t="shared" si="4306"/>
        <v>0</v>
      </c>
      <c r="BH1426" s="11">
        <f t="shared" si="4306"/>
        <v>0</v>
      </c>
      <c r="BI1426" s="138">
        <f t="shared" si="4306"/>
        <v>1529</v>
      </c>
      <c r="BJ1426" s="138">
        <f t="shared" si="4306"/>
        <v>0</v>
      </c>
      <c r="BK1426" s="75">
        <f t="shared" si="4306"/>
        <v>0</v>
      </c>
      <c r="BL1426" s="75">
        <f t="shared" si="4306"/>
        <v>0</v>
      </c>
      <c r="BM1426" s="75">
        <f t="shared" si="4306"/>
        <v>0</v>
      </c>
      <c r="BN1426" s="75">
        <f t="shared" si="4306"/>
        <v>0</v>
      </c>
      <c r="BO1426" s="75">
        <f t="shared" si="4306"/>
        <v>1529</v>
      </c>
      <c r="BP1426" s="75">
        <f t="shared" si="4306"/>
        <v>0</v>
      </c>
      <c r="BQ1426" s="11">
        <f t="shared" si="4306"/>
        <v>0</v>
      </c>
      <c r="BR1426" s="11">
        <f t="shared" si="4306"/>
        <v>0</v>
      </c>
      <c r="BS1426" s="11">
        <f t="shared" si="4306"/>
        <v>0</v>
      </c>
      <c r="BT1426" s="11">
        <f t="shared" si="4306"/>
        <v>0</v>
      </c>
      <c r="BU1426" s="11">
        <f t="shared" si="4306"/>
        <v>1529</v>
      </c>
      <c r="BV1426" s="11">
        <f t="shared" si="4306"/>
        <v>0</v>
      </c>
      <c r="BW1426" s="75">
        <f t="shared" si="4306"/>
        <v>0</v>
      </c>
      <c r="BX1426" s="75">
        <f t="shared" si="4306"/>
        <v>0</v>
      </c>
      <c r="BY1426" s="75">
        <f t="shared" si="4306"/>
        <v>0</v>
      </c>
      <c r="BZ1426" s="75">
        <f t="shared" si="4306"/>
        <v>0</v>
      </c>
      <c r="CA1426" s="75">
        <f t="shared" si="4306"/>
        <v>1529</v>
      </c>
      <c r="CB1426" s="75">
        <f t="shared" si="4306"/>
        <v>0</v>
      </c>
      <c r="CC1426" s="75">
        <f t="shared" si="4306"/>
        <v>0</v>
      </c>
      <c r="CD1426" s="75">
        <f t="shared" si="4306"/>
        <v>0</v>
      </c>
      <c r="CE1426" s="75">
        <f t="shared" ref="CE1426:CN1426" si="4307">CE1427</f>
        <v>0</v>
      </c>
      <c r="CF1426" s="75">
        <f t="shared" si="4307"/>
        <v>0</v>
      </c>
      <c r="CG1426" s="75">
        <f t="shared" si="4307"/>
        <v>1529</v>
      </c>
      <c r="CH1426" s="75">
        <f t="shared" si="4307"/>
        <v>0</v>
      </c>
      <c r="CI1426" s="11">
        <f t="shared" si="4307"/>
        <v>0</v>
      </c>
      <c r="CJ1426" s="11">
        <f t="shared" si="4307"/>
        <v>0</v>
      </c>
      <c r="CK1426" s="11">
        <f t="shared" si="4307"/>
        <v>0</v>
      </c>
      <c r="CL1426" s="11">
        <f t="shared" si="4307"/>
        <v>0</v>
      </c>
      <c r="CM1426" s="11">
        <f t="shared" si="4307"/>
        <v>1529</v>
      </c>
      <c r="CN1426" s="11">
        <f t="shared" si="4307"/>
        <v>0</v>
      </c>
    </row>
    <row r="1427" spans="1:92" hidden="1" x14ac:dyDescent="0.25">
      <c r="A1427" s="55" t="s">
        <v>72</v>
      </c>
      <c r="B1427" s="14">
        <v>923</v>
      </c>
      <c r="C1427" s="14" t="s">
        <v>22</v>
      </c>
      <c r="D1427" s="14" t="s">
        <v>64</v>
      </c>
      <c r="E1427" s="14" t="s">
        <v>81</v>
      </c>
      <c r="F1427" s="14" t="s">
        <v>73</v>
      </c>
      <c r="G1427" s="11">
        <v>1496</v>
      </c>
      <c r="H1427" s="11"/>
      <c r="I1427" s="11"/>
      <c r="J1427" s="11"/>
      <c r="K1427" s="11"/>
      <c r="L1427" s="11"/>
      <c r="M1427" s="11">
        <f>G1427+I1427+J1427+K1427+L1427</f>
        <v>1496</v>
      </c>
      <c r="N1427" s="11">
        <f>H1427+J1427</f>
        <v>0</v>
      </c>
      <c r="O1427" s="11"/>
      <c r="P1427" s="11"/>
      <c r="Q1427" s="11"/>
      <c r="R1427" s="11"/>
      <c r="S1427" s="11">
        <f>M1427+O1427+P1427+Q1427+R1427</f>
        <v>1496</v>
      </c>
      <c r="T1427" s="11">
        <f>N1427+P1427</f>
        <v>0</v>
      </c>
      <c r="U1427" s="11"/>
      <c r="V1427" s="11"/>
      <c r="W1427" s="11"/>
      <c r="X1427" s="11"/>
      <c r="Y1427" s="11">
        <f>S1427+U1427+V1427+W1427+X1427</f>
        <v>1496</v>
      </c>
      <c r="Z1427" s="11">
        <f>T1427+V1427</f>
        <v>0</v>
      </c>
      <c r="AA1427" s="11"/>
      <c r="AB1427" s="11"/>
      <c r="AC1427" s="11"/>
      <c r="AD1427" s="11"/>
      <c r="AE1427" s="11">
        <f>Y1427+AA1427+AB1427+AC1427+AD1427</f>
        <v>1496</v>
      </c>
      <c r="AF1427" s="11">
        <f>Z1427+AB1427</f>
        <v>0</v>
      </c>
      <c r="AG1427" s="11"/>
      <c r="AH1427" s="11"/>
      <c r="AI1427" s="11"/>
      <c r="AJ1427" s="11"/>
      <c r="AK1427" s="75">
        <f>AE1427+AG1427+AH1427+AI1427+AJ1427</f>
        <v>1496</v>
      </c>
      <c r="AL1427" s="75">
        <f>AF1427+AH1427</f>
        <v>0</v>
      </c>
      <c r="AM1427" s="11"/>
      <c r="AN1427" s="11"/>
      <c r="AO1427" s="11"/>
      <c r="AP1427" s="11"/>
      <c r="AQ1427" s="11">
        <f>AK1427+AM1427+AN1427+AO1427+AP1427</f>
        <v>1496</v>
      </c>
      <c r="AR1427" s="11">
        <f>AL1427+AN1427</f>
        <v>0</v>
      </c>
      <c r="AS1427" s="11"/>
      <c r="AT1427" s="11"/>
      <c r="AU1427" s="11"/>
      <c r="AV1427" s="11"/>
      <c r="AW1427" s="11">
        <f>AQ1427+AS1427+AT1427+AU1427+AV1427</f>
        <v>1496</v>
      </c>
      <c r="AX1427" s="11">
        <f>AR1427+AT1427</f>
        <v>0</v>
      </c>
      <c r="AY1427" s="75"/>
      <c r="AZ1427" s="75"/>
      <c r="BA1427" s="75">
        <v>33</v>
      </c>
      <c r="BB1427" s="75"/>
      <c r="BC1427" s="75">
        <f>AW1427+AY1427+AZ1427+BA1427+BB1427</f>
        <v>1529</v>
      </c>
      <c r="BD1427" s="75">
        <f>AX1427+AZ1427</f>
        <v>0</v>
      </c>
      <c r="BE1427" s="11"/>
      <c r="BF1427" s="11"/>
      <c r="BG1427" s="11"/>
      <c r="BH1427" s="11"/>
      <c r="BI1427" s="138">
        <f>BC1427+BE1427+BF1427+BG1427+BH1427</f>
        <v>1529</v>
      </c>
      <c r="BJ1427" s="138">
        <f>BD1427+BF1427</f>
        <v>0</v>
      </c>
      <c r="BK1427" s="75"/>
      <c r="BL1427" s="75"/>
      <c r="BM1427" s="75"/>
      <c r="BN1427" s="75"/>
      <c r="BO1427" s="75">
        <f>BI1427+BK1427+BL1427+BM1427+BN1427</f>
        <v>1529</v>
      </c>
      <c r="BP1427" s="75">
        <f>BJ1427+BL1427</f>
        <v>0</v>
      </c>
      <c r="BQ1427" s="11"/>
      <c r="BR1427" s="11"/>
      <c r="BS1427" s="11"/>
      <c r="BT1427" s="11"/>
      <c r="BU1427" s="11">
        <f>BO1427+BQ1427+BR1427+BS1427+BT1427</f>
        <v>1529</v>
      </c>
      <c r="BV1427" s="11">
        <f>BP1427+BR1427</f>
        <v>0</v>
      </c>
      <c r="BW1427" s="75"/>
      <c r="BX1427" s="75"/>
      <c r="BY1427" s="75"/>
      <c r="BZ1427" s="75"/>
      <c r="CA1427" s="75">
        <f>BU1427+BW1427+BX1427+BY1427+BZ1427</f>
        <v>1529</v>
      </c>
      <c r="CB1427" s="75">
        <f>BV1427+BX1427</f>
        <v>0</v>
      </c>
      <c r="CC1427" s="75"/>
      <c r="CD1427" s="75"/>
      <c r="CE1427" s="75"/>
      <c r="CF1427" s="75"/>
      <c r="CG1427" s="75">
        <f>CA1427+CC1427+CD1427+CE1427+CF1427</f>
        <v>1529</v>
      </c>
      <c r="CH1427" s="75">
        <f>CB1427+CD1427</f>
        <v>0</v>
      </c>
      <c r="CI1427" s="11"/>
      <c r="CJ1427" s="11"/>
      <c r="CK1427" s="11"/>
      <c r="CL1427" s="11"/>
      <c r="CM1427" s="11">
        <f>CG1427+CI1427+CJ1427+CK1427+CL1427</f>
        <v>1529</v>
      </c>
      <c r="CN1427" s="11">
        <f>CH1427+CJ1427</f>
        <v>0</v>
      </c>
    </row>
    <row r="1428" spans="1:92" ht="20.25" hidden="1" customHeight="1" x14ac:dyDescent="0.25">
      <c r="A1428" s="55" t="s">
        <v>116</v>
      </c>
      <c r="B1428" s="14">
        <v>923</v>
      </c>
      <c r="C1428" s="14" t="s">
        <v>22</v>
      </c>
      <c r="D1428" s="14" t="s">
        <v>64</v>
      </c>
      <c r="E1428" s="14" t="s">
        <v>117</v>
      </c>
      <c r="F1428" s="14"/>
      <c r="G1428" s="11">
        <f>G1436+G1429</f>
        <v>120785</v>
      </c>
      <c r="H1428" s="11">
        <f t="shared" ref="H1428:N1428" si="4308">H1436+H1429</f>
        <v>0</v>
      </c>
      <c r="I1428" s="11">
        <f t="shared" si="4308"/>
        <v>0</v>
      </c>
      <c r="J1428" s="11">
        <f t="shared" si="4308"/>
        <v>0</v>
      </c>
      <c r="K1428" s="11">
        <f t="shared" si="4308"/>
        <v>0</v>
      </c>
      <c r="L1428" s="11">
        <f t="shared" si="4308"/>
        <v>0</v>
      </c>
      <c r="M1428" s="11">
        <f t="shared" si="4308"/>
        <v>120785</v>
      </c>
      <c r="N1428" s="11">
        <f t="shared" si="4308"/>
        <v>0</v>
      </c>
      <c r="O1428" s="11">
        <f t="shared" ref="O1428:T1428" si="4309">O1436+O1429</f>
        <v>0</v>
      </c>
      <c r="P1428" s="11">
        <f t="shared" si="4309"/>
        <v>0</v>
      </c>
      <c r="Q1428" s="11">
        <f t="shared" si="4309"/>
        <v>0</v>
      </c>
      <c r="R1428" s="11">
        <f t="shared" si="4309"/>
        <v>0</v>
      </c>
      <c r="S1428" s="11">
        <f t="shared" si="4309"/>
        <v>120785</v>
      </c>
      <c r="T1428" s="11">
        <f t="shared" si="4309"/>
        <v>0</v>
      </c>
      <c r="U1428" s="11">
        <f t="shared" ref="U1428:Z1428" si="4310">U1436+U1429</f>
        <v>0</v>
      </c>
      <c r="V1428" s="11">
        <f t="shared" si="4310"/>
        <v>0</v>
      </c>
      <c r="W1428" s="11">
        <f t="shared" si="4310"/>
        <v>0</v>
      </c>
      <c r="X1428" s="11">
        <f t="shared" si="4310"/>
        <v>0</v>
      </c>
      <c r="Y1428" s="11">
        <f t="shared" si="4310"/>
        <v>120785</v>
      </c>
      <c r="Z1428" s="11">
        <f t="shared" si="4310"/>
        <v>0</v>
      </c>
      <c r="AA1428" s="11">
        <f t="shared" ref="AA1428:AF1428" si="4311">AA1436+AA1429</f>
        <v>0</v>
      </c>
      <c r="AB1428" s="11">
        <f t="shared" si="4311"/>
        <v>0</v>
      </c>
      <c r="AC1428" s="11">
        <f t="shared" si="4311"/>
        <v>0</v>
      </c>
      <c r="AD1428" s="11">
        <f t="shared" si="4311"/>
        <v>-5034</v>
      </c>
      <c r="AE1428" s="11">
        <f t="shared" si="4311"/>
        <v>115751</v>
      </c>
      <c r="AF1428" s="11">
        <f t="shared" si="4311"/>
        <v>0</v>
      </c>
      <c r="AG1428" s="11">
        <f t="shared" ref="AG1428:AL1428" si="4312">AG1436+AG1429</f>
        <v>0</v>
      </c>
      <c r="AH1428" s="11">
        <f t="shared" si="4312"/>
        <v>0</v>
      </c>
      <c r="AI1428" s="11">
        <f t="shared" si="4312"/>
        <v>0</v>
      </c>
      <c r="AJ1428" s="11">
        <f t="shared" si="4312"/>
        <v>0</v>
      </c>
      <c r="AK1428" s="75">
        <f t="shared" si="4312"/>
        <v>115751</v>
      </c>
      <c r="AL1428" s="75">
        <f t="shared" si="4312"/>
        <v>0</v>
      </c>
      <c r="AM1428" s="11">
        <f t="shared" ref="AM1428:AR1428" si="4313">AM1436+AM1429</f>
        <v>0</v>
      </c>
      <c r="AN1428" s="11">
        <f t="shared" si="4313"/>
        <v>0</v>
      </c>
      <c r="AO1428" s="11">
        <f t="shared" si="4313"/>
        <v>0</v>
      </c>
      <c r="AP1428" s="11">
        <f t="shared" si="4313"/>
        <v>0</v>
      </c>
      <c r="AQ1428" s="11">
        <f t="shared" si="4313"/>
        <v>115751</v>
      </c>
      <c r="AR1428" s="11">
        <f t="shared" si="4313"/>
        <v>0</v>
      </c>
      <c r="AS1428" s="11">
        <f t="shared" ref="AS1428:AX1428" si="4314">AS1436+AS1429</f>
        <v>0</v>
      </c>
      <c r="AT1428" s="11">
        <f t="shared" si="4314"/>
        <v>0</v>
      </c>
      <c r="AU1428" s="11">
        <f t="shared" si="4314"/>
        <v>3676</v>
      </c>
      <c r="AV1428" s="11">
        <f t="shared" si="4314"/>
        <v>-244</v>
      </c>
      <c r="AW1428" s="11">
        <f t="shared" si="4314"/>
        <v>119183</v>
      </c>
      <c r="AX1428" s="11">
        <f t="shared" si="4314"/>
        <v>0</v>
      </c>
      <c r="AY1428" s="75">
        <f t="shared" ref="AY1428:BD1428" si="4315">AY1436+AY1429</f>
        <v>0</v>
      </c>
      <c r="AZ1428" s="75">
        <f t="shared" si="4315"/>
        <v>0</v>
      </c>
      <c r="BA1428" s="75">
        <f t="shared" si="4315"/>
        <v>17274</v>
      </c>
      <c r="BB1428" s="75">
        <f t="shared" si="4315"/>
        <v>0</v>
      </c>
      <c r="BC1428" s="75">
        <f t="shared" si="4315"/>
        <v>136457</v>
      </c>
      <c r="BD1428" s="75">
        <f t="shared" si="4315"/>
        <v>0</v>
      </c>
      <c r="BE1428" s="11">
        <f t="shared" ref="BE1428:BJ1428" si="4316">BE1436+BE1429</f>
        <v>0</v>
      </c>
      <c r="BF1428" s="11">
        <f t="shared" si="4316"/>
        <v>0</v>
      </c>
      <c r="BG1428" s="11">
        <f t="shared" si="4316"/>
        <v>0</v>
      </c>
      <c r="BH1428" s="11">
        <f t="shared" si="4316"/>
        <v>0</v>
      </c>
      <c r="BI1428" s="138">
        <f t="shared" si="4316"/>
        <v>136457</v>
      </c>
      <c r="BJ1428" s="138">
        <f t="shared" si="4316"/>
        <v>0</v>
      </c>
      <c r="BK1428" s="75">
        <f t="shared" ref="BK1428:BP1428" si="4317">BK1436+BK1429</f>
        <v>0</v>
      </c>
      <c r="BL1428" s="75">
        <f t="shared" si="4317"/>
        <v>0</v>
      </c>
      <c r="BM1428" s="75">
        <f t="shared" si="4317"/>
        <v>1834</v>
      </c>
      <c r="BN1428" s="75">
        <f t="shared" si="4317"/>
        <v>0</v>
      </c>
      <c r="BO1428" s="75">
        <f t="shared" si="4317"/>
        <v>138291</v>
      </c>
      <c r="BP1428" s="75">
        <f t="shared" si="4317"/>
        <v>0</v>
      </c>
      <c r="BQ1428" s="11">
        <f t="shared" ref="BQ1428:BV1428" si="4318">BQ1436+BQ1429</f>
        <v>0</v>
      </c>
      <c r="BR1428" s="11">
        <f t="shared" si="4318"/>
        <v>0</v>
      </c>
      <c r="BS1428" s="11">
        <f t="shared" si="4318"/>
        <v>0</v>
      </c>
      <c r="BT1428" s="11">
        <f t="shared" si="4318"/>
        <v>0</v>
      </c>
      <c r="BU1428" s="11">
        <f t="shared" si="4318"/>
        <v>138291</v>
      </c>
      <c r="BV1428" s="11">
        <f t="shared" si="4318"/>
        <v>0</v>
      </c>
      <c r="BW1428" s="75">
        <f t="shared" ref="BW1428:CB1428" si="4319">BW1436+BW1429</f>
        <v>0</v>
      </c>
      <c r="BX1428" s="75">
        <f t="shared" si="4319"/>
        <v>0</v>
      </c>
      <c r="BY1428" s="75">
        <f t="shared" si="4319"/>
        <v>0</v>
      </c>
      <c r="BZ1428" s="75">
        <f t="shared" si="4319"/>
        <v>0</v>
      </c>
      <c r="CA1428" s="75">
        <f t="shared" si="4319"/>
        <v>138291</v>
      </c>
      <c r="CB1428" s="75">
        <f t="shared" si="4319"/>
        <v>0</v>
      </c>
      <c r="CC1428" s="75">
        <f t="shared" ref="CC1428:CH1428" si="4320">CC1436+CC1429</f>
        <v>0</v>
      </c>
      <c r="CD1428" s="75">
        <f t="shared" si="4320"/>
        <v>0</v>
      </c>
      <c r="CE1428" s="75">
        <f t="shared" si="4320"/>
        <v>0</v>
      </c>
      <c r="CF1428" s="75">
        <f t="shared" si="4320"/>
        <v>0</v>
      </c>
      <c r="CG1428" s="75">
        <f t="shared" si="4320"/>
        <v>138291</v>
      </c>
      <c r="CH1428" s="75">
        <f t="shared" si="4320"/>
        <v>0</v>
      </c>
      <c r="CI1428" s="11">
        <f t="shared" ref="CI1428:CN1428" si="4321">CI1436+CI1429</f>
        <v>0</v>
      </c>
      <c r="CJ1428" s="11">
        <f t="shared" si="4321"/>
        <v>0</v>
      </c>
      <c r="CK1428" s="11">
        <f t="shared" si="4321"/>
        <v>0</v>
      </c>
      <c r="CL1428" s="11">
        <f t="shared" si="4321"/>
        <v>-282</v>
      </c>
      <c r="CM1428" s="11">
        <f t="shared" si="4321"/>
        <v>138009</v>
      </c>
      <c r="CN1428" s="11">
        <f t="shared" si="4321"/>
        <v>0</v>
      </c>
    </row>
    <row r="1429" spans="1:92" ht="33" hidden="1" x14ac:dyDescent="0.25">
      <c r="A1429" s="55" t="s">
        <v>118</v>
      </c>
      <c r="B1429" s="14">
        <v>923</v>
      </c>
      <c r="C1429" s="14" t="s">
        <v>22</v>
      </c>
      <c r="D1429" s="14" t="s">
        <v>64</v>
      </c>
      <c r="E1429" s="14" t="s">
        <v>119</v>
      </c>
      <c r="F1429" s="14"/>
      <c r="G1429" s="11">
        <f>G1430+G1432+G1434</f>
        <v>17570</v>
      </c>
      <c r="H1429" s="11">
        <f t="shared" ref="H1429:N1429" si="4322">H1430+H1432+H1434</f>
        <v>0</v>
      </c>
      <c r="I1429" s="11">
        <f t="shared" si="4322"/>
        <v>0</v>
      </c>
      <c r="J1429" s="11">
        <f t="shared" si="4322"/>
        <v>0</v>
      </c>
      <c r="K1429" s="11">
        <f t="shared" si="4322"/>
        <v>0</v>
      </c>
      <c r="L1429" s="11">
        <f t="shared" si="4322"/>
        <v>0</v>
      </c>
      <c r="M1429" s="11">
        <f t="shared" si="4322"/>
        <v>17570</v>
      </c>
      <c r="N1429" s="11">
        <f t="shared" si="4322"/>
        <v>0</v>
      </c>
      <c r="O1429" s="11">
        <f t="shared" ref="O1429:T1429" si="4323">O1430+O1432+O1434</f>
        <v>0</v>
      </c>
      <c r="P1429" s="11">
        <f t="shared" si="4323"/>
        <v>0</v>
      </c>
      <c r="Q1429" s="11">
        <f t="shared" si="4323"/>
        <v>0</v>
      </c>
      <c r="R1429" s="11">
        <f t="shared" si="4323"/>
        <v>0</v>
      </c>
      <c r="S1429" s="11">
        <f t="shared" si="4323"/>
        <v>17570</v>
      </c>
      <c r="T1429" s="11">
        <f t="shared" si="4323"/>
        <v>0</v>
      </c>
      <c r="U1429" s="11">
        <f t="shared" ref="U1429:Z1429" si="4324">U1430+U1432+U1434</f>
        <v>0</v>
      </c>
      <c r="V1429" s="11">
        <f t="shared" si="4324"/>
        <v>0</v>
      </c>
      <c r="W1429" s="11">
        <f t="shared" si="4324"/>
        <v>0</v>
      </c>
      <c r="X1429" s="11">
        <f t="shared" si="4324"/>
        <v>0</v>
      </c>
      <c r="Y1429" s="11">
        <f t="shared" si="4324"/>
        <v>17570</v>
      </c>
      <c r="Z1429" s="11">
        <f t="shared" si="4324"/>
        <v>0</v>
      </c>
      <c r="AA1429" s="11">
        <f t="shared" ref="AA1429:AF1429" si="4325">AA1430+AA1432+AA1434</f>
        <v>0</v>
      </c>
      <c r="AB1429" s="11">
        <f t="shared" si="4325"/>
        <v>0</v>
      </c>
      <c r="AC1429" s="11">
        <f t="shared" si="4325"/>
        <v>0</v>
      </c>
      <c r="AD1429" s="11">
        <f t="shared" si="4325"/>
        <v>-534</v>
      </c>
      <c r="AE1429" s="11">
        <f t="shared" si="4325"/>
        <v>17036</v>
      </c>
      <c r="AF1429" s="11">
        <f t="shared" si="4325"/>
        <v>0</v>
      </c>
      <c r="AG1429" s="11">
        <f t="shared" ref="AG1429:AL1429" si="4326">AG1430+AG1432+AG1434</f>
        <v>0</v>
      </c>
      <c r="AH1429" s="11">
        <f t="shared" si="4326"/>
        <v>0</v>
      </c>
      <c r="AI1429" s="11">
        <f t="shared" si="4326"/>
        <v>0</v>
      </c>
      <c r="AJ1429" s="11">
        <f t="shared" si="4326"/>
        <v>0</v>
      </c>
      <c r="AK1429" s="75">
        <f t="shared" si="4326"/>
        <v>17036</v>
      </c>
      <c r="AL1429" s="75">
        <f t="shared" si="4326"/>
        <v>0</v>
      </c>
      <c r="AM1429" s="11">
        <f t="shared" ref="AM1429:AR1429" si="4327">AM1430+AM1432+AM1434</f>
        <v>0</v>
      </c>
      <c r="AN1429" s="11">
        <f t="shared" si="4327"/>
        <v>0</v>
      </c>
      <c r="AO1429" s="11">
        <f t="shared" si="4327"/>
        <v>0</v>
      </c>
      <c r="AP1429" s="11">
        <f t="shared" si="4327"/>
        <v>0</v>
      </c>
      <c r="AQ1429" s="11">
        <f t="shared" si="4327"/>
        <v>17036</v>
      </c>
      <c r="AR1429" s="11">
        <f t="shared" si="4327"/>
        <v>0</v>
      </c>
      <c r="AS1429" s="11">
        <f t="shared" ref="AS1429:AX1429" si="4328">AS1430+AS1432+AS1434</f>
        <v>0</v>
      </c>
      <c r="AT1429" s="11">
        <f t="shared" si="4328"/>
        <v>0</v>
      </c>
      <c r="AU1429" s="11">
        <f t="shared" si="4328"/>
        <v>0</v>
      </c>
      <c r="AV1429" s="11">
        <f t="shared" si="4328"/>
        <v>0</v>
      </c>
      <c r="AW1429" s="11">
        <f t="shared" si="4328"/>
        <v>17036</v>
      </c>
      <c r="AX1429" s="11">
        <f t="shared" si="4328"/>
        <v>0</v>
      </c>
      <c r="AY1429" s="75">
        <f t="shared" ref="AY1429:BD1429" si="4329">AY1430+AY1432+AY1434</f>
        <v>0</v>
      </c>
      <c r="AZ1429" s="75">
        <f t="shared" si="4329"/>
        <v>0</v>
      </c>
      <c r="BA1429" s="75">
        <f t="shared" si="4329"/>
        <v>0</v>
      </c>
      <c r="BB1429" s="75">
        <f t="shared" si="4329"/>
        <v>0</v>
      </c>
      <c r="BC1429" s="75">
        <f t="shared" si="4329"/>
        <v>17036</v>
      </c>
      <c r="BD1429" s="75">
        <f t="shared" si="4329"/>
        <v>0</v>
      </c>
      <c r="BE1429" s="11">
        <f t="shared" ref="BE1429:BJ1429" si="4330">BE1430+BE1432+BE1434</f>
        <v>0</v>
      </c>
      <c r="BF1429" s="11">
        <f t="shared" si="4330"/>
        <v>0</v>
      </c>
      <c r="BG1429" s="11">
        <f t="shared" si="4330"/>
        <v>0</v>
      </c>
      <c r="BH1429" s="11">
        <f t="shared" si="4330"/>
        <v>0</v>
      </c>
      <c r="BI1429" s="138">
        <f t="shared" si="4330"/>
        <v>17036</v>
      </c>
      <c r="BJ1429" s="138">
        <f t="shared" si="4330"/>
        <v>0</v>
      </c>
      <c r="BK1429" s="75">
        <f t="shared" ref="BK1429:BP1429" si="4331">BK1430+BK1432+BK1434</f>
        <v>0</v>
      </c>
      <c r="BL1429" s="75">
        <f t="shared" si="4331"/>
        <v>0</v>
      </c>
      <c r="BM1429" s="75">
        <f t="shared" si="4331"/>
        <v>834</v>
      </c>
      <c r="BN1429" s="75">
        <f t="shared" si="4331"/>
        <v>0</v>
      </c>
      <c r="BO1429" s="75">
        <f t="shared" si="4331"/>
        <v>17870</v>
      </c>
      <c r="BP1429" s="75">
        <f t="shared" si="4331"/>
        <v>0</v>
      </c>
      <c r="BQ1429" s="11">
        <f t="shared" ref="BQ1429:BV1429" si="4332">BQ1430+BQ1432+BQ1434</f>
        <v>0</v>
      </c>
      <c r="BR1429" s="11">
        <f t="shared" si="4332"/>
        <v>0</v>
      </c>
      <c r="BS1429" s="11">
        <f t="shared" si="4332"/>
        <v>0</v>
      </c>
      <c r="BT1429" s="11">
        <f t="shared" si="4332"/>
        <v>0</v>
      </c>
      <c r="BU1429" s="11">
        <f t="shared" si="4332"/>
        <v>17870</v>
      </c>
      <c r="BV1429" s="11">
        <f t="shared" si="4332"/>
        <v>0</v>
      </c>
      <c r="BW1429" s="75">
        <f t="shared" ref="BW1429:CB1429" si="4333">BW1430+BW1432+BW1434</f>
        <v>0</v>
      </c>
      <c r="BX1429" s="75">
        <f t="shared" si="4333"/>
        <v>0</v>
      </c>
      <c r="BY1429" s="75">
        <f t="shared" si="4333"/>
        <v>0</v>
      </c>
      <c r="BZ1429" s="75">
        <f t="shared" si="4333"/>
        <v>0</v>
      </c>
      <c r="CA1429" s="75">
        <f t="shared" si="4333"/>
        <v>17870</v>
      </c>
      <c r="CB1429" s="75">
        <f t="shared" si="4333"/>
        <v>0</v>
      </c>
      <c r="CC1429" s="75">
        <f t="shared" ref="CC1429:CH1429" si="4334">CC1430+CC1432+CC1434</f>
        <v>0</v>
      </c>
      <c r="CD1429" s="75">
        <f t="shared" si="4334"/>
        <v>0</v>
      </c>
      <c r="CE1429" s="75">
        <f t="shared" si="4334"/>
        <v>0</v>
      </c>
      <c r="CF1429" s="75">
        <f t="shared" si="4334"/>
        <v>0</v>
      </c>
      <c r="CG1429" s="75">
        <f t="shared" si="4334"/>
        <v>17870</v>
      </c>
      <c r="CH1429" s="75">
        <f t="shared" si="4334"/>
        <v>0</v>
      </c>
      <c r="CI1429" s="11">
        <f t="shared" ref="CI1429:CN1429" si="4335">CI1430+CI1432+CI1434</f>
        <v>0</v>
      </c>
      <c r="CJ1429" s="11">
        <f t="shared" si="4335"/>
        <v>0</v>
      </c>
      <c r="CK1429" s="11">
        <f t="shared" si="4335"/>
        <v>0</v>
      </c>
      <c r="CL1429" s="11">
        <f t="shared" si="4335"/>
        <v>0</v>
      </c>
      <c r="CM1429" s="11">
        <f t="shared" si="4335"/>
        <v>17870</v>
      </c>
      <c r="CN1429" s="11">
        <f t="shared" si="4335"/>
        <v>0</v>
      </c>
    </row>
    <row r="1430" spans="1:92" ht="69" hidden="1" customHeight="1" x14ac:dyDescent="0.25">
      <c r="A1430" s="55" t="s">
        <v>538</v>
      </c>
      <c r="B1430" s="14">
        <v>923</v>
      </c>
      <c r="C1430" s="14" t="s">
        <v>22</v>
      </c>
      <c r="D1430" s="14" t="s">
        <v>64</v>
      </c>
      <c r="E1430" s="14" t="s">
        <v>119</v>
      </c>
      <c r="F1430" s="14" t="s">
        <v>92</v>
      </c>
      <c r="G1430" s="11">
        <f>G1431</f>
        <v>15078</v>
      </c>
      <c r="H1430" s="11">
        <f t="shared" ref="H1430:R1430" si="4336">H1431</f>
        <v>0</v>
      </c>
      <c r="I1430" s="11">
        <f t="shared" si="4336"/>
        <v>0</v>
      </c>
      <c r="J1430" s="11">
        <f t="shared" si="4336"/>
        <v>0</v>
      </c>
      <c r="K1430" s="11">
        <f t="shared" si="4336"/>
        <v>0</v>
      </c>
      <c r="L1430" s="11">
        <f t="shared" si="4336"/>
        <v>0</v>
      </c>
      <c r="M1430" s="11">
        <f t="shared" si="4336"/>
        <v>15078</v>
      </c>
      <c r="N1430" s="11">
        <f t="shared" si="4336"/>
        <v>0</v>
      </c>
      <c r="O1430" s="11">
        <f t="shared" si="4336"/>
        <v>0</v>
      </c>
      <c r="P1430" s="11">
        <f t="shared" si="4336"/>
        <v>0</v>
      </c>
      <c r="Q1430" s="11">
        <f t="shared" si="4336"/>
        <v>0</v>
      </c>
      <c r="R1430" s="11">
        <f t="shared" si="4336"/>
        <v>0</v>
      </c>
      <c r="S1430" s="11">
        <f t="shared" ref="S1430:CD1430" si="4337">S1431</f>
        <v>15078</v>
      </c>
      <c r="T1430" s="11">
        <f t="shared" si="4337"/>
        <v>0</v>
      </c>
      <c r="U1430" s="11">
        <f t="shared" si="4337"/>
        <v>0</v>
      </c>
      <c r="V1430" s="11">
        <f t="shared" si="4337"/>
        <v>0</v>
      </c>
      <c r="W1430" s="11">
        <f t="shared" si="4337"/>
        <v>0</v>
      </c>
      <c r="X1430" s="11">
        <f t="shared" si="4337"/>
        <v>0</v>
      </c>
      <c r="Y1430" s="11">
        <f t="shared" si="4337"/>
        <v>15078</v>
      </c>
      <c r="Z1430" s="11">
        <f t="shared" si="4337"/>
        <v>0</v>
      </c>
      <c r="AA1430" s="11">
        <f t="shared" si="4337"/>
        <v>0</v>
      </c>
      <c r="AB1430" s="11">
        <f t="shared" si="4337"/>
        <v>0</v>
      </c>
      <c r="AC1430" s="11">
        <f t="shared" si="4337"/>
        <v>0</v>
      </c>
      <c r="AD1430" s="11">
        <f t="shared" si="4337"/>
        <v>-364</v>
      </c>
      <c r="AE1430" s="11">
        <f t="shared" si="4337"/>
        <v>14714</v>
      </c>
      <c r="AF1430" s="11">
        <f t="shared" si="4337"/>
        <v>0</v>
      </c>
      <c r="AG1430" s="11">
        <f t="shared" si="4337"/>
        <v>0</v>
      </c>
      <c r="AH1430" s="11">
        <f t="shared" si="4337"/>
        <v>0</v>
      </c>
      <c r="AI1430" s="11">
        <f t="shared" si="4337"/>
        <v>0</v>
      </c>
      <c r="AJ1430" s="11">
        <f t="shared" si="4337"/>
        <v>0</v>
      </c>
      <c r="AK1430" s="75">
        <f t="shared" si="4337"/>
        <v>14714</v>
      </c>
      <c r="AL1430" s="75">
        <f t="shared" si="4337"/>
        <v>0</v>
      </c>
      <c r="AM1430" s="11">
        <f t="shared" si="4337"/>
        <v>0</v>
      </c>
      <c r="AN1430" s="11">
        <f t="shared" si="4337"/>
        <v>0</v>
      </c>
      <c r="AO1430" s="11">
        <f t="shared" si="4337"/>
        <v>0</v>
      </c>
      <c r="AP1430" s="11">
        <f t="shared" si="4337"/>
        <v>0</v>
      </c>
      <c r="AQ1430" s="11">
        <f t="shared" si="4337"/>
        <v>14714</v>
      </c>
      <c r="AR1430" s="11">
        <f t="shared" si="4337"/>
        <v>0</v>
      </c>
      <c r="AS1430" s="11">
        <f t="shared" si="4337"/>
        <v>0</v>
      </c>
      <c r="AT1430" s="11">
        <f t="shared" si="4337"/>
        <v>0</v>
      </c>
      <c r="AU1430" s="11">
        <f t="shared" si="4337"/>
        <v>0</v>
      </c>
      <c r="AV1430" s="11">
        <f t="shared" si="4337"/>
        <v>0</v>
      </c>
      <c r="AW1430" s="11">
        <f t="shared" si="4337"/>
        <v>14714</v>
      </c>
      <c r="AX1430" s="11">
        <f t="shared" si="4337"/>
        <v>0</v>
      </c>
      <c r="AY1430" s="75">
        <f t="shared" si="4337"/>
        <v>0</v>
      </c>
      <c r="AZ1430" s="75">
        <f t="shared" si="4337"/>
        <v>0</v>
      </c>
      <c r="BA1430" s="75">
        <f t="shared" si="4337"/>
        <v>0</v>
      </c>
      <c r="BB1430" s="75">
        <f t="shared" si="4337"/>
        <v>0</v>
      </c>
      <c r="BC1430" s="75">
        <f t="shared" si="4337"/>
        <v>14714</v>
      </c>
      <c r="BD1430" s="75">
        <f t="shared" si="4337"/>
        <v>0</v>
      </c>
      <c r="BE1430" s="11">
        <f t="shared" si="4337"/>
        <v>0</v>
      </c>
      <c r="BF1430" s="11">
        <f t="shared" si="4337"/>
        <v>0</v>
      </c>
      <c r="BG1430" s="11">
        <f t="shared" si="4337"/>
        <v>0</v>
      </c>
      <c r="BH1430" s="11">
        <f t="shared" si="4337"/>
        <v>0</v>
      </c>
      <c r="BI1430" s="138">
        <f t="shared" si="4337"/>
        <v>14714</v>
      </c>
      <c r="BJ1430" s="138">
        <f t="shared" si="4337"/>
        <v>0</v>
      </c>
      <c r="BK1430" s="75">
        <f t="shared" si="4337"/>
        <v>0</v>
      </c>
      <c r="BL1430" s="75">
        <f t="shared" si="4337"/>
        <v>0</v>
      </c>
      <c r="BM1430" s="75">
        <f t="shared" si="4337"/>
        <v>222</v>
      </c>
      <c r="BN1430" s="75">
        <f t="shared" si="4337"/>
        <v>0</v>
      </c>
      <c r="BO1430" s="75">
        <f t="shared" si="4337"/>
        <v>14936</v>
      </c>
      <c r="BP1430" s="75">
        <f t="shared" si="4337"/>
        <v>0</v>
      </c>
      <c r="BQ1430" s="11">
        <f t="shared" si="4337"/>
        <v>0</v>
      </c>
      <c r="BR1430" s="11">
        <f t="shared" si="4337"/>
        <v>0</v>
      </c>
      <c r="BS1430" s="11">
        <f t="shared" si="4337"/>
        <v>0</v>
      </c>
      <c r="BT1430" s="11">
        <f t="shared" si="4337"/>
        <v>0</v>
      </c>
      <c r="BU1430" s="11">
        <f t="shared" si="4337"/>
        <v>14936</v>
      </c>
      <c r="BV1430" s="11">
        <f t="shared" si="4337"/>
        <v>0</v>
      </c>
      <c r="BW1430" s="75">
        <f t="shared" si="4337"/>
        <v>0</v>
      </c>
      <c r="BX1430" s="75">
        <f t="shared" si="4337"/>
        <v>0</v>
      </c>
      <c r="BY1430" s="75">
        <f t="shared" si="4337"/>
        <v>0</v>
      </c>
      <c r="BZ1430" s="75">
        <f t="shared" si="4337"/>
        <v>0</v>
      </c>
      <c r="CA1430" s="75">
        <f t="shared" si="4337"/>
        <v>14936</v>
      </c>
      <c r="CB1430" s="75">
        <f t="shared" si="4337"/>
        <v>0</v>
      </c>
      <c r="CC1430" s="75">
        <f t="shared" si="4337"/>
        <v>0</v>
      </c>
      <c r="CD1430" s="75">
        <f t="shared" si="4337"/>
        <v>0</v>
      </c>
      <c r="CE1430" s="75">
        <f t="shared" ref="CE1430:CN1430" si="4338">CE1431</f>
        <v>0</v>
      </c>
      <c r="CF1430" s="75">
        <f t="shared" si="4338"/>
        <v>0</v>
      </c>
      <c r="CG1430" s="75">
        <f t="shared" si="4338"/>
        <v>14936</v>
      </c>
      <c r="CH1430" s="75">
        <f t="shared" si="4338"/>
        <v>0</v>
      </c>
      <c r="CI1430" s="11">
        <f t="shared" si="4338"/>
        <v>0</v>
      </c>
      <c r="CJ1430" s="11">
        <f t="shared" si="4338"/>
        <v>0</v>
      </c>
      <c r="CK1430" s="11">
        <f t="shared" si="4338"/>
        <v>0</v>
      </c>
      <c r="CL1430" s="11">
        <f t="shared" si="4338"/>
        <v>0</v>
      </c>
      <c r="CM1430" s="11">
        <f t="shared" si="4338"/>
        <v>14936</v>
      </c>
      <c r="CN1430" s="11">
        <f t="shared" si="4338"/>
        <v>0</v>
      </c>
    </row>
    <row r="1431" spans="1:92" hidden="1" x14ac:dyDescent="0.25">
      <c r="A1431" s="55" t="s">
        <v>544</v>
      </c>
      <c r="B1431" s="14">
        <v>923</v>
      </c>
      <c r="C1431" s="14" t="s">
        <v>22</v>
      </c>
      <c r="D1431" s="14" t="s">
        <v>64</v>
      </c>
      <c r="E1431" s="14" t="s">
        <v>119</v>
      </c>
      <c r="F1431" s="14" t="s">
        <v>121</v>
      </c>
      <c r="G1431" s="11">
        <f>13387+1691</f>
        <v>15078</v>
      </c>
      <c r="H1431" s="11"/>
      <c r="I1431" s="11"/>
      <c r="J1431" s="11"/>
      <c r="K1431" s="11"/>
      <c r="L1431" s="11"/>
      <c r="M1431" s="11">
        <f>G1431+I1431+J1431+K1431+L1431</f>
        <v>15078</v>
      </c>
      <c r="N1431" s="11">
        <f>H1431+J1431</f>
        <v>0</v>
      </c>
      <c r="O1431" s="11"/>
      <c r="P1431" s="11"/>
      <c r="Q1431" s="11"/>
      <c r="R1431" s="11"/>
      <c r="S1431" s="11">
        <f>M1431+O1431+P1431+Q1431+R1431</f>
        <v>15078</v>
      </c>
      <c r="T1431" s="11">
        <f>N1431+P1431</f>
        <v>0</v>
      </c>
      <c r="U1431" s="11"/>
      <c r="V1431" s="11"/>
      <c r="W1431" s="11"/>
      <c r="X1431" s="11"/>
      <c r="Y1431" s="11">
        <f>S1431+U1431+V1431+W1431+X1431</f>
        <v>15078</v>
      </c>
      <c r="Z1431" s="11">
        <f>T1431+V1431</f>
        <v>0</v>
      </c>
      <c r="AA1431" s="11"/>
      <c r="AB1431" s="11"/>
      <c r="AC1431" s="11"/>
      <c r="AD1431" s="11">
        <v>-364</v>
      </c>
      <c r="AE1431" s="11">
        <f>Y1431+AA1431+AB1431+AC1431+AD1431</f>
        <v>14714</v>
      </c>
      <c r="AF1431" s="11">
        <f>Z1431+AB1431</f>
        <v>0</v>
      </c>
      <c r="AG1431" s="11"/>
      <c r="AH1431" s="11"/>
      <c r="AI1431" s="11"/>
      <c r="AJ1431" s="11"/>
      <c r="AK1431" s="75">
        <f>AE1431+AG1431+AH1431+AI1431+AJ1431</f>
        <v>14714</v>
      </c>
      <c r="AL1431" s="75">
        <f>AF1431+AH1431</f>
        <v>0</v>
      </c>
      <c r="AM1431" s="11"/>
      <c r="AN1431" s="11"/>
      <c r="AO1431" s="11"/>
      <c r="AP1431" s="11"/>
      <c r="AQ1431" s="11">
        <f>AK1431+AM1431+AN1431+AO1431+AP1431</f>
        <v>14714</v>
      </c>
      <c r="AR1431" s="11">
        <f>AL1431+AN1431</f>
        <v>0</v>
      </c>
      <c r="AS1431" s="11"/>
      <c r="AT1431" s="11"/>
      <c r="AU1431" s="11"/>
      <c r="AV1431" s="11"/>
      <c r="AW1431" s="11">
        <f>AQ1431+AS1431+AT1431+AU1431+AV1431</f>
        <v>14714</v>
      </c>
      <c r="AX1431" s="11">
        <f>AR1431+AT1431</f>
        <v>0</v>
      </c>
      <c r="AY1431" s="75"/>
      <c r="AZ1431" s="75"/>
      <c r="BA1431" s="75"/>
      <c r="BB1431" s="75"/>
      <c r="BC1431" s="75">
        <f>AW1431+AY1431+AZ1431+BA1431+BB1431</f>
        <v>14714</v>
      </c>
      <c r="BD1431" s="75">
        <f>AX1431+AZ1431</f>
        <v>0</v>
      </c>
      <c r="BE1431" s="11"/>
      <c r="BF1431" s="11"/>
      <c r="BG1431" s="11"/>
      <c r="BH1431" s="11"/>
      <c r="BI1431" s="138">
        <f>BC1431+BE1431+BF1431+BG1431+BH1431</f>
        <v>14714</v>
      </c>
      <c r="BJ1431" s="138">
        <f>BD1431+BF1431</f>
        <v>0</v>
      </c>
      <c r="BK1431" s="75"/>
      <c r="BL1431" s="75"/>
      <c r="BM1431" s="75">
        <v>222</v>
      </c>
      <c r="BN1431" s="75"/>
      <c r="BO1431" s="75">
        <f>BI1431+BK1431+BL1431+BM1431+BN1431</f>
        <v>14936</v>
      </c>
      <c r="BP1431" s="75">
        <f>BJ1431+BL1431</f>
        <v>0</v>
      </c>
      <c r="BQ1431" s="11"/>
      <c r="BR1431" s="11"/>
      <c r="BS1431" s="11"/>
      <c r="BT1431" s="11"/>
      <c r="BU1431" s="11">
        <f>BO1431+BQ1431+BR1431+BS1431+BT1431</f>
        <v>14936</v>
      </c>
      <c r="BV1431" s="11">
        <f>BP1431+BR1431</f>
        <v>0</v>
      </c>
      <c r="BW1431" s="75"/>
      <c r="BX1431" s="75"/>
      <c r="BY1431" s="75"/>
      <c r="BZ1431" s="75"/>
      <c r="CA1431" s="75">
        <f>BU1431+BW1431+BX1431+BY1431+BZ1431</f>
        <v>14936</v>
      </c>
      <c r="CB1431" s="75">
        <f>BV1431+BX1431</f>
        <v>0</v>
      </c>
      <c r="CC1431" s="75"/>
      <c r="CD1431" s="75"/>
      <c r="CE1431" s="75"/>
      <c r="CF1431" s="75"/>
      <c r="CG1431" s="75">
        <f>CA1431+CC1431+CD1431+CE1431+CF1431</f>
        <v>14936</v>
      </c>
      <c r="CH1431" s="75">
        <f>CB1431+CD1431</f>
        <v>0</v>
      </c>
      <c r="CI1431" s="11"/>
      <c r="CJ1431" s="11"/>
      <c r="CK1431" s="11"/>
      <c r="CL1431" s="11"/>
      <c r="CM1431" s="11">
        <f>CG1431+CI1431+CJ1431+CK1431+CL1431</f>
        <v>14936</v>
      </c>
      <c r="CN1431" s="11">
        <f>CH1431+CJ1431</f>
        <v>0</v>
      </c>
    </row>
    <row r="1432" spans="1:92" ht="33" hidden="1" x14ac:dyDescent="0.25">
      <c r="A1432" s="55" t="s">
        <v>268</v>
      </c>
      <c r="B1432" s="14">
        <v>923</v>
      </c>
      <c r="C1432" s="14" t="s">
        <v>22</v>
      </c>
      <c r="D1432" s="14" t="s">
        <v>64</v>
      </c>
      <c r="E1432" s="14" t="s">
        <v>119</v>
      </c>
      <c r="F1432" s="14" t="s">
        <v>33</v>
      </c>
      <c r="G1432" s="11">
        <f>G1433</f>
        <v>2484</v>
      </c>
      <c r="H1432" s="11">
        <f t="shared" ref="H1432:R1432" si="4339">H1433</f>
        <v>0</v>
      </c>
      <c r="I1432" s="11">
        <f t="shared" si="4339"/>
        <v>0</v>
      </c>
      <c r="J1432" s="11">
        <f t="shared" si="4339"/>
        <v>0</v>
      </c>
      <c r="K1432" s="11">
        <f t="shared" si="4339"/>
        <v>0</v>
      </c>
      <c r="L1432" s="11">
        <f t="shared" si="4339"/>
        <v>0</v>
      </c>
      <c r="M1432" s="11">
        <f t="shared" si="4339"/>
        <v>2484</v>
      </c>
      <c r="N1432" s="11">
        <f t="shared" si="4339"/>
        <v>0</v>
      </c>
      <c r="O1432" s="11">
        <f t="shared" si="4339"/>
        <v>0</v>
      </c>
      <c r="P1432" s="11">
        <f t="shared" si="4339"/>
        <v>0</v>
      </c>
      <c r="Q1432" s="11">
        <f t="shared" si="4339"/>
        <v>0</v>
      </c>
      <c r="R1432" s="11">
        <f t="shared" si="4339"/>
        <v>0</v>
      </c>
      <c r="S1432" s="11">
        <f t="shared" ref="S1432:CD1432" si="4340">S1433</f>
        <v>2484</v>
      </c>
      <c r="T1432" s="11">
        <f t="shared" si="4340"/>
        <v>0</v>
      </c>
      <c r="U1432" s="11">
        <f t="shared" si="4340"/>
        <v>0</v>
      </c>
      <c r="V1432" s="11">
        <f t="shared" si="4340"/>
        <v>0</v>
      </c>
      <c r="W1432" s="11">
        <f t="shared" si="4340"/>
        <v>0</v>
      </c>
      <c r="X1432" s="11">
        <f t="shared" si="4340"/>
        <v>0</v>
      </c>
      <c r="Y1432" s="11">
        <f t="shared" si="4340"/>
        <v>2484</v>
      </c>
      <c r="Z1432" s="11">
        <f t="shared" si="4340"/>
        <v>0</v>
      </c>
      <c r="AA1432" s="11">
        <f t="shared" si="4340"/>
        <v>0</v>
      </c>
      <c r="AB1432" s="11">
        <f t="shared" si="4340"/>
        <v>0</v>
      </c>
      <c r="AC1432" s="11">
        <f t="shared" si="4340"/>
        <v>0</v>
      </c>
      <c r="AD1432" s="11">
        <f t="shared" si="4340"/>
        <v>-170</v>
      </c>
      <c r="AE1432" s="11">
        <f t="shared" si="4340"/>
        <v>2314</v>
      </c>
      <c r="AF1432" s="11">
        <f t="shared" si="4340"/>
        <v>0</v>
      </c>
      <c r="AG1432" s="11">
        <f t="shared" si="4340"/>
        <v>0</v>
      </c>
      <c r="AH1432" s="11">
        <f t="shared" si="4340"/>
        <v>0</v>
      </c>
      <c r="AI1432" s="11">
        <f t="shared" si="4340"/>
        <v>0</v>
      </c>
      <c r="AJ1432" s="11">
        <f t="shared" si="4340"/>
        <v>0</v>
      </c>
      <c r="AK1432" s="75">
        <f t="shared" si="4340"/>
        <v>2314</v>
      </c>
      <c r="AL1432" s="75">
        <f t="shared" si="4340"/>
        <v>0</v>
      </c>
      <c r="AM1432" s="11">
        <f t="shared" si="4340"/>
        <v>0</v>
      </c>
      <c r="AN1432" s="11">
        <f t="shared" si="4340"/>
        <v>0</v>
      </c>
      <c r="AO1432" s="11">
        <f t="shared" si="4340"/>
        <v>0</v>
      </c>
      <c r="AP1432" s="11">
        <f t="shared" si="4340"/>
        <v>0</v>
      </c>
      <c r="AQ1432" s="11">
        <f t="shared" si="4340"/>
        <v>2314</v>
      </c>
      <c r="AR1432" s="11">
        <f t="shared" si="4340"/>
        <v>0</v>
      </c>
      <c r="AS1432" s="11">
        <f t="shared" si="4340"/>
        <v>0</v>
      </c>
      <c r="AT1432" s="11">
        <f t="shared" si="4340"/>
        <v>0</v>
      </c>
      <c r="AU1432" s="11">
        <f t="shared" si="4340"/>
        <v>0</v>
      </c>
      <c r="AV1432" s="11">
        <f t="shared" si="4340"/>
        <v>0</v>
      </c>
      <c r="AW1432" s="11">
        <f t="shared" si="4340"/>
        <v>2314</v>
      </c>
      <c r="AX1432" s="11">
        <f t="shared" si="4340"/>
        <v>0</v>
      </c>
      <c r="AY1432" s="75">
        <f t="shared" si="4340"/>
        <v>0</v>
      </c>
      <c r="AZ1432" s="75">
        <f t="shared" si="4340"/>
        <v>0</v>
      </c>
      <c r="BA1432" s="75">
        <f t="shared" si="4340"/>
        <v>0</v>
      </c>
      <c r="BB1432" s="75">
        <f t="shared" si="4340"/>
        <v>0</v>
      </c>
      <c r="BC1432" s="75">
        <f t="shared" si="4340"/>
        <v>2314</v>
      </c>
      <c r="BD1432" s="75">
        <f t="shared" si="4340"/>
        <v>0</v>
      </c>
      <c r="BE1432" s="11">
        <f t="shared" si="4340"/>
        <v>0</v>
      </c>
      <c r="BF1432" s="11">
        <f t="shared" si="4340"/>
        <v>0</v>
      </c>
      <c r="BG1432" s="11">
        <f t="shared" si="4340"/>
        <v>0</v>
      </c>
      <c r="BH1432" s="11">
        <f t="shared" si="4340"/>
        <v>0</v>
      </c>
      <c r="BI1432" s="138">
        <f t="shared" si="4340"/>
        <v>2314</v>
      </c>
      <c r="BJ1432" s="138">
        <f t="shared" si="4340"/>
        <v>0</v>
      </c>
      <c r="BK1432" s="75">
        <f t="shared" si="4340"/>
        <v>0</v>
      </c>
      <c r="BL1432" s="75">
        <f t="shared" si="4340"/>
        <v>0</v>
      </c>
      <c r="BM1432" s="75">
        <f t="shared" si="4340"/>
        <v>612</v>
      </c>
      <c r="BN1432" s="75">
        <f t="shared" si="4340"/>
        <v>0</v>
      </c>
      <c r="BO1432" s="75">
        <f t="shared" si="4340"/>
        <v>2926</v>
      </c>
      <c r="BP1432" s="75">
        <f t="shared" si="4340"/>
        <v>0</v>
      </c>
      <c r="BQ1432" s="11">
        <f t="shared" si="4340"/>
        <v>0</v>
      </c>
      <c r="BR1432" s="11">
        <f t="shared" si="4340"/>
        <v>0</v>
      </c>
      <c r="BS1432" s="11">
        <f t="shared" si="4340"/>
        <v>0</v>
      </c>
      <c r="BT1432" s="11">
        <f t="shared" si="4340"/>
        <v>0</v>
      </c>
      <c r="BU1432" s="11">
        <f t="shared" si="4340"/>
        <v>2926</v>
      </c>
      <c r="BV1432" s="11">
        <f t="shared" si="4340"/>
        <v>0</v>
      </c>
      <c r="BW1432" s="75">
        <f t="shared" si="4340"/>
        <v>0</v>
      </c>
      <c r="BX1432" s="75">
        <f t="shared" si="4340"/>
        <v>0</v>
      </c>
      <c r="BY1432" s="75">
        <f t="shared" si="4340"/>
        <v>0</v>
      </c>
      <c r="BZ1432" s="75">
        <f t="shared" si="4340"/>
        <v>0</v>
      </c>
      <c r="CA1432" s="75">
        <f t="shared" si="4340"/>
        <v>2926</v>
      </c>
      <c r="CB1432" s="75">
        <f t="shared" si="4340"/>
        <v>0</v>
      </c>
      <c r="CC1432" s="75">
        <f t="shared" si="4340"/>
        <v>0</v>
      </c>
      <c r="CD1432" s="75">
        <f t="shared" si="4340"/>
        <v>0</v>
      </c>
      <c r="CE1432" s="75">
        <f t="shared" ref="CE1432:CN1432" si="4341">CE1433</f>
        <v>0</v>
      </c>
      <c r="CF1432" s="75">
        <f t="shared" si="4341"/>
        <v>0</v>
      </c>
      <c r="CG1432" s="75">
        <f t="shared" si="4341"/>
        <v>2926</v>
      </c>
      <c r="CH1432" s="75">
        <f t="shared" si="4341"/>
        <v>0</v>
      </c>
      <c r="CI1432" s="11">
        <f t="shared" si="4341"/>
        <v>0</v>
      </c>
      <c r="CJ1432" s="11">
        <f t="shared" si="4341"/>
        <v>0</v>
      </c>
      <c r="CK1432" s="11">
        <f t="shared" si="4341"/>
        <v>0</v>
      </c>
      <c r="CL1432" s="11">
        <f t="shared" si="4341"/>
        <v>0</v>
      </c>
      <c r="CM1432" s="11">
        <f t="shared" si="4341"/>
        <v>2926</v>
      </c>
      <c r="CN1432" s="11">
        <f t="shared" si="4341"/>
        <v>0</v>
      </c>
    </row>
    <row r="1433" spans="1:92" ht="33" hidden="1" x14ac:dyDescent="0.25">
      <c r="A1433" s="55" t="s">
        <v>39</v>
      </c>
      <c r="B1433" s="14">
        <v>923</v>
      </c>
      <c r="C1433" s="14" t="s">
        <v>22</v>
      </c>
      <c r="D1433" s="14" t="s">
        <v>64</v>
      </c>
      <c r="E1433" s="14" t="s">
        <v>119</v>
      </c>
      <c r="F1433" s="14" t="s">
        <v>40</v>
      </c>
      <c r="G1433" s="11">
        <v>2484</v>
      </c>
      <c r="H1433" s="11"/>
      <c r="I1433" s="11"/>
      <c r="J1433" s="11"/>
      <c r="K1433" s="11"/>
      <c r="L1433" s="11"/>
      <c r="M1433" s="11">
        <f>G1433+I1433+J1433+K1433+L1433</f>
        <v>2484</v>
      </c>
      <c r="N1433" s="11">
        <f>H1433+J1433</f>
        <v>0</v>
      </c>
      <c r="O1433" s="11"/>
      <c r="P1433" s="11"/>
      <c r="Q1433" s="11"/>
      <c r="R1433" s="11"/>
      <c r="S1433" s="11">
        <f>M1433+O1433+P1433+Q1433+R1433</f>
        <v>2484</v>
      </c>
      <c r="T1433" s="11">
        <f>N1433+P1433</f>
        <v>0</v>
      </c>
      <c r="U1433" s="11"/>
      <c r="V1433" s="11"/>
      <c r="W1433" s="11"/>
      <c r="X1433" s="11"/>
      <c r="Y1433" s="11">
        <f>S1433+U1433+V1433+W1433+X1433</f>
        <v>2484</v>
      </c>
      <c r="Z1433" s="11">
        <f>T1433+V1433</f>
        <v>0</v>
      </c>
      <c r="AA1433" s="11"/>
      <c r="AB1433" s="11"/>
      <c r="AC1433" s="11"/>
      <c r="AD1433" s="11">
        <v>-170</v>
      </c>
      <c r="AE1433" s="11">
        <f>Y1433+AA1433+AB1433+AC1433+AD1433</f>
        <v>2314</v>
      </c>
      <c r="AF1433" s="11">
        <f>Z1433+AB1433</f>
        <v>0</v>
      </c>
      <c r="AG1433" s="11"/>
      <c r="AH1433" s="11"/>
      <c r="AI1433" s="11"/>
      <c r="AJ1433" s="11"/>
      <c r="AK1433" s="75">
        <f>AE1433+AG1433+AH1433+AI1433+AJ1433</f>
        <v>2314</v>
      </c>
      <c r="AL1433" s="75">
        <f>AF1433+AH1433</f>
        <v>0</v>
      </c>
      <c r="AM1433" s="11"/>
      <c r="AN1433" s="11"/>
      <c r="AO1433" s="11"/>
      <c r="AP1433" s="11"/>
      <c r="AQ1433" s="11">
        <f>AK1433+AM1433+AN1433+AO1433+AP1433</f>
        <v>2314</v>
      </c>
      <c r="AR1433" s="11">
        <f>AL1433+AN1433</f>
        <v>0</v>
      </c>
      <c r="AS1433" s="11"/>
      <c r="AT1433" s="11"/>
      <c r="AU1433" s="11"/>
      <c r="AV1433" s="11"/>
      <c r="AW1433" s="11">
        <f>AQ1433+AS1433+AT1433+AU1433+AV1433</f>
        <v>2314</v>
      </c>
      <c r="AX1433" s="11">
        <f>AR1433+AT1433</f>
        <v>0</v>
      </c>
      <c r="AY1433" s="75"/>
      <c r="AZ1433" s="75"/>
      <c r="BA1433" s="75"/>
      <c r="BB1433" s="75"/>
      <c r="BC1433" s="75">
        <f>AW1433+AY1433+AZ1433+BA1433+BB1433</f>
        <v>2314</v>
      </c>
      <c r="BD1433" s="75">
        <f>AX1433+AZ1433</f>
        <v>0</v>
      </c>
      <c r="BE1433" s="11"/>
      <c r="BF1433" s="11"/>
      <c r="BG1433" s="11"/>
      <c r="BH1433" s="11"/>
      <c r="BI1433" s="138">
        <f>BC1433+BE1433+BF1433+BG1433+BH1433</f>
        <v>2314</v>
      </c>
      <c r="BJ1433" s="138">
        <f>BD1433+BF1433</f>
        <v>0</v>
      </c>
      <c r="BK1433" s="75"/>
      <c r="BL1433" s="75"/>
      <c r="BM1433" s="75">
        <v>612</v>
      </c>
      <c r="BN1433" s="75"/>
      <c r="BO1433" s="75">
        <f>BI1433+BK1433+BL1433+BM1433+BN1433</f>
        <v>2926</v>
      </c>
      <c r="BP1433" s="75">
        <f>BJ1433+BL1433</f>
        <v>0</v>
      </c>
      <c r="BQ1433" s="11"/>
      <c r="BR1433" s="11"/>
      <c r="BS1433" s="11"/>
      <c r="BT1433" s="11"/>
      <c r="BU1433" s="11">
        <f>BO1433+BQ1433+BR1433+BS1433+BT1433</f>
        <v>2926</v>
      </c>
      <c r="BV1433" s="11">
        <f>BP1433+BR1433</f>
        <v>0</v>
      </c>
      <c r="BW1433" s="75"/>
      <c r="BX1433" s="75"/>
      <c r="BY1433" s="75"/>
      <c r="BZ1433" s="75"/>
      <c r="CA1433" s="75">
        <f>BU1433+BW1433+BX1433+BY1433+BZ1433</f>
        <v>2926</v>
      </c>
      <c r="CB1433" s="75">
        <f>BV1433+BX1433</f>
        <v>0</v>
      </c>
      <c r="CC1433" s="75"/>
      <c r="CD1433" s="75"/>
      <c r="CE1433" s="75"/>
      <c r="CF1433" s="75"/>
      <c r="CG1433" s="75">
        <f>CA1433+CC1433+CD1433+CE1433+CF1433</f>
        <v>2926</v>
      </c>
      <c r="CH1433" s="75">
        <f>CB1433+CD1433</f>
        <v>0</v>
      </c>
      <c r="CI1433" s="11"/>
      <c r="CJ1433" s="11"/>
      <c r="CK1433" s="11"/>
      <c r="CL1433" s="11"/>
      <c r="CM1433" s="11">
        <f>CG1433+CI1433+CJ1433+CK1433+CL1433</f>
        <v>2926</v>
      </c>
      <c r="CN1433" s="11">
        <f>CH1433+CJ1433</f>
        <v>0</v>
      </c>
    </row>
    <row r="1434" spans="1:92" hidden="1" x14ac:dyDescent="0.25">
      <c r="A1434" s="55" t="s">
        <v>70</v>
      </c>
      <c r="B1434" s="14">
        <v>923</v>
      </c>
      <c r="C1434" s="14" t="s">
        <v>22</v>
      </c>
      <c r="D1434" s="14" t="s">
        <v>64</v>
      </c>
      <c r="E1434" s="14" t="s">
        <v>119</v>
      </c>
      <c r="F1434" s="14" t="s">
        <v>71</v>
      </c>
      <c r="G1434" s="11">
        <f>G1435</f>
        <v>8</v>
      </c>
      <c r="H1434" s="11">
        <f t="shared" ref="H1434:R1434" si="4342">H1435</f>
        <v>0</v>
      </c>
      <c r="I1434" s="11">
        <f t="shared" si="4342"/>
        <v>0</v>
      </c>
      <c r="J1434" s="11">
        <f t="shared" si="4342"/>
        <v>0</v>
      </c>
      <c r="K1434" s="11">
        <f t="shared" si="4342"/>
        <v>0</v>
      </c>
      <c r="L1434" s="11">
        <f t="shared" si="4342"/>
        <v>0</v>
      </c>
      <c r="M1434" s="11">
        <f t="shared" si="4342"/>
        <v>8</v>
      </c>
      <c r="N1434" s="11">
        <f t="shared" si="4342"/>
        <v>0</v>
      </c>
      <c r="O1434" s="11">
        <f t="shared" si="4342"/>
        <v>0</v>
      </c>
      <c r="P1434" s="11">
        <f t="shared" si="4342"/>
        <v>0</v>
      </c>
      <c r="Q1434" s="11">
        <f t="shared" si="4342"/>
        <v>0</v>
      </c>
      <c r="R1434" s="11">
        <f t="shared" si="4342"/>
        <v>0</v>
      </c>
      <c r="S1434" s="11">
        <f t="shared" ref="S1434:CD1434" si="4343">S1435</f>
        <v>8</v>
      </c>
      <c r="T1434" s="11">
        <f t="shared" si="4343"/>
        <v>0</v>
      </c>
      <c r="U1434" s="11">
        <f t="shared" si="4343"/>
        <v>0</v>
      </c>
      <c r="V1434" s="11">
        <f t="shared" si="4343"/>
        <v>0</v>
      </c>
      <c r="W1434" s="11">
        <f t="shared" si="4343"/>
        <v>0</v>
      </c>
      <c r="X1434" s="11">
        <f t="shared" si="4343"/>
        <v>0</v>
      </c>
      <c r="Y1434" s="11">
        <f t="shared" si="4343"/>
        <v>8</v>
      </c>
      <c r="Z1434" s="11">
        <f t="shared" si="4343"/>
        <v>0</v>
      </c>
      <c r="AA1434" s="11">
        <f t="shared" si="4343"/>
        <v>0</v>
      </c>
      <c r="AB1434" s="11">
        <f t="shared" si="4343"/>
        <v>0</v>
      </c>
      <c r="AC1434" s="11">
        <f t="shared" si="4343"/>
        <v>0</v>
      </c>
      <c r="AD1434" s="11">
        <f t="shared" si="4343"/>
        <v>0</v>
      </c>
      <c r="AE1434" s="11">
        <f t="shared" si="4343"/>
        <v>8</v>
      </c>
      <c r="AF1434" s="11">
        <f t="shared" si="4343"/>
        <v>0</v>
      </c>
      <c r="AG1434" s="11">
        <f t="shared" si="4343"/>
        <v>0</v>
      </c>
      <c r="AH1434" s="11">
        <f t="shared" si="4343"/>
        <v>0</v>
      </c>
      <c r="AI1434" s="11">
        <f t="shared" si="4343"/>
        <v>0</v>
      </c>
      <c r="AJ1434" s="11">
        <f t="shared" si="4343"/>
        <v>0</v>
      </c>
      <c r="AK1434" s="75">
        <f t="shared" si="4343"/>
        <v>8</v>
      </c>
      <c r="AL1434" s="75">
        <f t="shared" si="4343"/>
        <v>0</v>
      </c>
      <c r="AM1434" s="11">
        <f t="shared" si="4343"/>
        <v>0</v>
      </c>
      <c r="AN1434" s="11">
        <f t="shared" si="4343"/>
        <v>0</v>
      </c>
      <c r="AO1434" s="11">
        <f t="shared" si="4343"/>
        <v>0</v>
      </c>
      <c r="AP1434" s="11">
        <f t="shared" si="4343"/>
        <v>0</v>
      </c>
      <c r="AQ1434" s="11">
        <f t="shared" si="4343"/>
        <v>8</v>
      </c>
      <c r="AR1434" s="11">
        <f t="shared" si="4343"/>
        <v>0</v>
      </c>
      <c r="AS1434" s="11">
        <f t="shared" si="4343"/>
        <v>0</v>
      </c>
      <c r="AT1434" s="11">
        <f t="shared" si="4343"/>
        <v>0</v>
      </c>
      <c r="AU1434" s="11">
        <f t="shared" si="4343"/>
        <v>0</v>
      </c>
      <c r="AV1434" s="11">
        <f t="shared" si="4343"/>
        <v>0</v>
      </c>
      <c r="AW1434" s="11">
        <f t="shared" si="4343"/>
        <v>8</v>
      </c>
      <c r="AX1434" s="11">
        <f t="shared" si="4343"/>
        <v>0</v>
      </c>
      <c r="AY1434" s="75">
        <f t="shared" si="4343"/>
        <v>0</v>
      </c>
      <c r="AZ1434" s="75">
        <f t="shared" si="4343"/>
        <v>0</v>
      </c>
      <c r="BA1434" s="75">
        <f t="shared" si="4343"/>
        <v>0</v>
      </c>
      <c r="BB1434" s="75">
        <f t="shared" si="4343"/>
        <v>0</v>
      </c>
      <c r="BC1434" s="75">
        <f t="shared" si="4343"/>
        <v>8</v>
      </c>
      <c r="BD1434" s="75">
        <f t="shared" si="4343"/>
        <v>0</v>
      </c>
      <c r="BE1434" s="11">
        <f t="shared" si="4343"/>
        <v>0</v>
      </c>
      <c r="BF1434" s="11">
        <f t="shared" si="4343"/>
        <v>0</v>
      </c>
      <c r="BG1434" s="11">
        <f t="shared" si="4343"/>
        <v>0</v>
      </c>
      <c r="BH1434" s="11">
        <f t="shared" si="4343"/>
        <v>0</v>
      </c>
      <c r="BI1434" s="138">
        <f t="shared" si="4343"/>
        <v>8</v>
      </c>
      <c r="BJ1434" s="138">
        <f t="shared" si="4343"/>
        <v>0</v>
      </c>
      <c r="BK1434" s="75">
        <f t="shared" si="4343"/>
        <v>0</v>
      </c>
      <c r="BL1434" s="75">
        <f t="shared" si="4343"/>
        <v>0</v>
      </c>
      <c r="BM1434" s="75">
        <f t="shared" si="4343"/>
        <v>0</v>
      </c>
      <c r="BN1434" s="75">
        <f t="shared" si="4343"/>
        <v>0</v>
      </c>
      <c r="BO1434" s="75">
        <f t="shared" si="4343"/>
        <v>8</v>
      </c>
      <c r="BP1434" s="75">
        <f t="shared" si="4343"/>
        <v>0</v>
      </c>
      <c r="BQ1434" s="11">
        <f t="shared" si="4343"/>
        <v>0</v>
      </c>
      <c r="BR1434" s="11">
        <f t="shared" si="4343"/>
        <v>0</v>
      </c>
      <c r="BS1434" s="11">
        <f t="shared" si="4343"/>
        <v>0</v>
      </c>
      <c r="BT1434" s="11">
        <f t="shared" si="4343"/>
        <v>0</v>
      </c>
      <c r="BU1434" s="11">
        <f t="shared" si="4343"/>
        <v>8</v>
      </c>
      <c r="BV1434" s="11">
        <f t="shared" si="4343"/>
        <v>0</v>
      </c>
      <c r="BW1434" s="75">
        <f t="shared" si="4343"/>
        <v>0</v>
      </c>
      <c r="BX1434" s="75">
        <f t="shared" si="4343"/>
        <v>0</v>
      </c>
      <c r="BY1434" s="75">
        <f t="shared" si="4343"/>
        <v>0</v>
      </c>
      <c r="BZ1434" s="75">
        <f t="shared" si="4343"/>
        <v>0</v>
      </c>
      <c r="CA1434" s="75">
        <f t="shared" si="4343"/>
        <v>8</v>
      </c>
      <c r="CB1434" s="75">
        <f t="shared" si="4343"/>
        <v>0</v>
      </c>
      <c r="CC1434" s="75">
        <f t="shared" si="4343"/>
        <v>0</v>
      </c>
      <c r="CD1434" s="75">
        <f t="shared" si="4343"/>
        <v>0</v>
      </c>
      <c r="CE1434" s="75">
        <f t="shared" ref="CE1434:CN1434" si="4344">CE1435</f>
        <v>0</v>
      </c>
      <c r="CF1434" s="75">
        <f t="shared" si="4344"/>
        <v>0</v>
      </c>
      <c r="CG1434" s="75">
        <f t="shared" si="4344"/>
        <v>8</v>
      </c>
      <c r="CH1434" s="75">
        <f t="shared" si="4344"/>
        <v>0</v>
      </c>
      <c r="CI1434" s="11">
        <f t="shared" si="4344"/>
        <v>0</v>
      </c>
      <c r="CJ1434" s="11">
        <f t="shared" si="4344"/>
        <v>0</v>
      </c>
      <c r="CK1434" s="11">
        <f t="shared" si="4344"/>
        <v>0</v>
      </c>
      <c r="CL1434" s="11">
        <f t="shared" si="4344"/>
        <v>0</v>
      </c>
      <c r="CM1434" s="11">
        <f t="shared" si="4344"/>
        <v>8</v>
      </c>
      <c r="CN1434" s="11">
        <f t="shared" si="4344"/>
        <v>0</v>
      </c>
    </row>
    <row r="1435" spans="1:92" hidden="1" x14ac:dyDescent="0.25">
      <c r="A1435" s="55" t="s">
        <v>99</v>
      </c>
      <c r="B1435" s="14">
        <v>923</v>
      </c>
      <c r="C1435" s="14" t="s">
        <v>22</v>
      </c>
      <c r="D1435" s="14" t="s">
        <v>64</v>
      </c>
      <c r="E1435" s="14" t="s">
        <v>119</v>
      </c>
      <c r="F1435" s="14" t="s">
        <v>73</v>
      </c>
      <c r="G1435" s="11">
        <v>8</v>
      </c>
      <c r="H1435" s="11"/>
      <c r="I1435" s="11"/>
      <c r="J1435" s="11"/>
      <c r="K1435" s="11"/>
      <c r="L1435" s="11"/>
      <c r="M1435" s="11">
        <f>G1435+I1435+J1435+K1435+L1435</f>
        <v>8</v>
      </c>
      <c r="N1435" s="11">
        <f>H1435+J1435</f>
        <v>0</v>
      </c>
      <c r="O1435" s="11"/>
      <c r="P1435" s="11"/>
      <c r="Q1435" s="11"/>
      <c r="R1435" s="11"/>
      <c r="S1435" s="11">
        <f>M1435+O1435+P1435+Q1435+R1435</f>
        <v>8</v>
      </c>
      <c r="T1435" s="11">
        <f>N1435+P1435</f>
        <v>0</v>
      </c>
      <c r="U1435" s="11"/>
      <c r="V1435" s="11"/>
      <c r="W1435" s="11"/>
      <c r="X1435" s="11"/>
      <c r="Y1435" s="11">
        <f>S1435+U1435+V1435+W1435+X1435</f>
        <v>8</v>
      </c>
      <c r="Z1435" s="11">
        <f>T1435+V1435</f>
        <v>0</v>
      </c>
      <c r="AA1435" s="11"/>
      <c r="AB1435" s="11"/>
      <c r="AC1435" s="11"/>
      <c r="AD1435" s="11"/>
      <c r="AE1435" s="11">
        <f>Y1435+AA1435+AB1435+AC1435+AD1435</f>
        <v>8</v>
      </c>
      <c r="AF1435" s="11">
        <f>Z1435+AB1435</f>
        <v>0</v>
      </c>
      <c r="AG1435" s="11"/>
      <c r="AH1435" s="11"/>
      <c r="AI1435" s="11"/>
      <c r="AJ1435" s="11"/>
      <c r="AK1435" s="75">
        <f>AE1435+AG1435+AH1435+AI1435+AJ1435</f>
        <v>8</v>
      </c>
      <c r="AL1435" s="75">
        <f>AF1435+AH1435</f>
        <v>0</v>
      </c>
      <c r="AM1435" s="11"/>
      <c r="AN1435" s="11"/>
      <c r="AO1435" s="11"/>
      <c r="AP1435" s="11"/>
      <c r="AQ1435" s="11">
        <f>AK1435+AM1435+AN1435+AO1435+AP1435</f>
        <v>8</v>
      </c>
      <c r="AR1435" s="11">
        <f>AL1435+AN1435</f>
        <v>0</v>
      </c>
      <c r="AS1435" s="11"/>
      <c r="AT1435" s="11"/>
      <c r="AU1435" s="11"/>
      <c r="AV1435" s="11"/>
      <c r="AW1435" s="11">
        <f>AQ1435+AS1435+AT1435+AU1435+AV1435</f>
        <v>8</v>
      </c>
      <c r="AX1435" s="11">
        <f>AR1435+AT1435</f>
        <v>0</v>
      </c>
      <c r="AY1435" s="75"/>
      <c r="AZ1435" s="75"/>
      <c r="BA1435" s="75"/>
      <c r="BB1435" s="75"/>
      <c r="BC1435" s="75">
        <f>AW1435+AY1435+AZ1435+BA1435+BB1435</f>
        <v>8</v>
      </c>
      <c r="BD1435" s="75">
        <f>AX1435+AZ1435</f>
        <v>0</v>
      </c>
      <c r="BE1435" s="11"/>
      <c r="BF1435" s="11"/>
      <c r="BG1435" s="11"/>
      <c r="BH1435" s="11"/>
      <c r="BI1435" s="138">
        <f>BC1435+BE1435+BF1435+BG1435+BH1435</f>
        <v>8</v>
      </c>
      <c r="BJ1435" s="138">
        <f>BD1435+BF1435</f>
        <v>0</v>
      </c>
      <c r="BK1435" s="75"/>
      <c r="BL1435" s="75"/>
      <c r="BM1435" s="75"/>
      <c r="BN1435" s="75"/>
      <c r="BO1435" s="75">
        <f>BI1435+BK1435+BL1435+BM1435+BN1435</f>
        <v>8</v>
      </c>
      <c r="BP1435" s="75">
        <f>BJ1435+BL1435</f>
        <v>0</v>
      </c>
      <c r="BQ1435" s="11"/>
      <c r="BR1435" s="11"/>
      <c r="BS1435" s="11"/>
      <c r="BT1435" s="11"/>
      <c r="BU1435" s="11">
        <f>BO1435+BQ1435+BR1435+BS1435+BT1435</f>
        <v>8</v>
      </c>
      <c r="BV1435" s="11">
        <f>BP1435+BR1435</f>
        <v>0</v>
      </c>
      <c r="BW1435" s="75"/>
      <c r="BX1435" s="75"/>
      <c r="BY1435" s="75"/>
      <c r="BZ1435" s="75"/>
      <c r="CA1435" s="75">
        <f>BU1435+BW1435+BX1435+BY1435+BZ1435</f>
        <v>8</v>
      </c>
      <c r="CB1435" s="75">
        <f>BV1435+BX1435</f>
        <v>0</v>
      </c>
      <c r="CC1435" s="75"/>
      <c r="CD1435" s="75"/>
      <c r="CE1435" s="75"/>
      <c r="CF1435" s="75"/>
      <c r="CG1435" s="75">
        <f>CA1435+CC1435+CD1435+CE1435+CF1435</f>
        <v>8</v>
      </c>
      <c r="CH1435" s="75">
        <f>CB1435+CD1435</f>
        <v>0</v>
      </c>
      <c r="CI1435" s="11"/>
      <c r="CJ1435" s="11"/>
      <c r="CK1435" s="11"/>
      <c r="CL1435" s="11"/>
      <c r="CM1435" s="11">
        <f>CG1435+CI1435+CJ1435+CK1435+CL1435</f>
        <v>8</v>
      </c>
      <c r="CN1435" s="11">
        <f>CH1435+CJ1435</f>
        <v>0</v>
      </c>
    </row>
    <row r="1436" spans="1:92" ht="33" hidden="1" x14ac:dyDescent="0.25">
      <c r="A1436" s="55" t="s">
        <v>122</v>
      </c>
      <c r="B1436" s="14">
        <v>923</v>
      </c>
      <c r="C1436" s="14" t="s">
        <v>22</v>
      </c>
      <c r="D1436" s="14" t="s">
        <v>64</v>
      </c>
      <c r="E1436" s="14" t="s">
        <v>123</v>
      </c>
      <c r="F1436" s="14"/>
      <c r="G1436" s="18">
        <f t="shared" ref="G1436:AL1436" si="4345">G1437+G1439+G1441</f>
        <v>103215</v>
      </c>
      <c r="H1436" s="18">
        <f t="shared" si="4345"/>
        <v>0</v>
      </c>
      <c r="I1436" s="11">
        <f t="shared" si="4345"/>
        <v>0</v>
      </c>
      <c r="J1436" s="11">
        <f t="shared" si="4345"/>
        <v>0</v>
      </c>
      <c r="K1436" s="11">
        <f t="shared" si="4345"/>
        <v>0</v>
      </c>
      <c r="L1436" s="11">
        <f t="shared" si="4345"/>
        <v>0</v>
      </c>
      <c r="M1436" s="18">
        <f t="shared" si="4345"/>
        <v>103215</v>
      </c>
      <c r="N1436" s="18">
        <f t="shared" si="4345"/>
        <v>0</v>
      </c>
      <c r="O1436" s="11">
        <f t="shared" si="4345"/>
        <v>0</v>
      </c>
      <c r="P1436" s="11">
        <f t="shared" si="4345"/>
        <v>0</v>
      </c>
      <c r="Q1436" s="11">
        <f t="shared" si="4345"/>
        <v>0</v>
      </c>
      <c r="R1436" s="11">
        <f t="shared" si="4345"/>
        <v>0</v>
      </c>
      <c r="S1436" s="18">
        <f t="shared" si="4345"/>
        <v>103215</v>
      </c>
      <c r="T1436" s="18">
        <f t="shared" si="4345"/>
        <v>0</v>
      </c>
      <c r="U1436" s="11">
        <f t="shared" si="4345"/>
        <v>0</v>
      </c>
      <c r="V1436" s="11">
        <f t="shared" si="4345"/>
        <v>0</v>
      </c>
      <c r="W1436" s="11">
        <f t="shared" si="4345"/>
        <v>0</v>
      </c>
      <c r="X1436" s="11">
        <f t="shared" si="4345"/>
        <v>0</v>
      </c>
      <c r="Y1436" s="18">
        <f t="shared" si="4345"/>
        <v>103215</v>
      </c>
      <c r="Z1436" s="18">
        <f t="shared" si="4345"/>
        <v>0</v>
      </c>
      <c r="AA1436" s="18">
        <f t="shared" si="4345"/>
        <v>0</v>
      </c>
      <c r="AB1436" s="18">
        <f t="shared" si="4345"/>
        <v>0</v>
      </c>
      <c r="AC1436" s="18">
        <f t="shared" si="4345"/>
        <v>0</v>
      </c>
      <c r="AD1436" s="18">
        <f t="shared" si="4345"/>
        <v>-4500</v>
      </c>
      <c r="AE1436" s="18">
        <f t="shared" si="4345"/>
        <v>98715</v>
      </c>
      <c r="AF1436" s="18">
        <f t="shared" si="4345"/>
        <v>0</v>
      </c>
      <c r="AG1436" s="18">
        <f t="shared" si="4345"/>
        <v>0</v>
      </c>
      <c r="AH1436" s="18">
        <f t="shared" si="4345"/>
        <v>0</v>
      </c>
      <c r="AI1436" s="18">
        <f t="shared" si="4345"/>
        <v>0</v>
      </c>
      <c r="AJ1436" s="18">
        <f t="shared" si="4345"/>
        <v>0</v>
      </c>
      <c r="AK1436" s="81">
        <f t="shared" si="4345"/>
        <v>98715</v>
      </c>
      <c r="AL1436" s="81">
        <f t="shared" si="4345"/>
        <v>0</v>
      </c>
      <c r="AM1436" s="18">
        <f t="shared" ref="AM1436:BD1436" si="4346">AM1437+AM1439+AM1441</f>
        <v>0</v>
      </c>
      <c r="AN1436" s="18">
        <f t="shared" si="4346"/>
        <v>0</v>
      </c>
      <c r="AO1436" s="18">
        <f t="shared" si="4346"/>
        <v>0</v>
      </c>
      <c r="AP1436" s="18">
        <f t="shared" si="4346"/>
        <v>0</v>
      </c>
      <c r="AQ1436" s="18">
        <f t="shared" si="4346"/>
        <v>98715</v>
      </c>
      <c r="AR1436" s="18">
        <f t="shared" si="4346"/>
        <v>0</v>
      </c>
      <c r="AS1436" s="18">
        <f t="shared" si="4346"/>
        <v>0</v>
      </c>
      <c r="AT1436" s="18">
        <f t="shared" si="4346"/>
        <v>0</v>
      </c>
      <c r="AU1436" s="18">
        <f t="shared" si="4346"/>
        <v>3676</v>
      </c>
      <c r="AV1436" s="18">
        <f t="shared" si="4346"/>
        <v>-244</v>
      </c>
      <c r="AW1436" s="18">
        <f t="shared" si="4346"/>
        <v>102147</v>
      </c>
      <c r="AX1436" s="18">
        <f t="shared" si="4346"/>
        <v>0</v>
      </c>
      <c r="AY1436" s="81">
        <f t="shared" si="4346"/>
        <v>0</v>
      </c>
      <c r="AZ1436" s="81">
        <f t="shared" si="4346"/>
        <v>0</v>
      </c>
      <c r="BA1436" s="81">
        <f t="shared" si="4346"/>
        <v>17274</v>
      </c>
      <c r="BB1436" s="81">
        <f t="shared" si="4346"/>
        <v>0</v>
      </c>
      <c r="BC1436" s="81">
        <f t="shared" si="4346"/>
        <v>119421</v>
      </c>
      <c r="BD1436" s="81">
        <f t="shared" si="4346"/>
        <v>0</v>
      </c>
      <c r="BE1436" s="18">
        <f t="shared" ref="BE1436:BJ1436" si="4347">BE1437+BE1439+BE1441</f>
        <v>0</v>
      </c>
      <c r="BF1436" s="18">
        <f t="shared" si="4347"/>
        <v>0</v>
      </c>
      <c r="BG1436" s="18">
        <f t="shared" si="4347"/>
        <v>0</v>
      </c>
      <c r="BH1436" s="18">
        <f t="shared" si="4347"/>
        <v>0</v>
      </c>
      <c r="BI1436" s="140">
        <f t="shared" si="4347"/>
        <v>119421</v>
      </c>
      <c r="BJ1436" s="140">
        <f t="shared" si="4347"/>
        <v>0</v>
      </c>
      <c r="BK1436" s="81">
        <f t="shared" ref="BK1436:BP1436" si="4348">BK1437+BK1439+BK1441</f>
        <v>0</v>
      </c>
      <c r="BL1436" s="81">
        <f t="shared" si="4348"/>
        <v>0</v>
      </c>
      <c r="BM1436" s="81">
        <f t="shared" si="4348"/>
        <v>1000</v>
      </c>
      <c r="BN1436" s="81">
        <f t="shared" si="4348"/>
        <v>0</v>
      </c>
      <c r="BO1436" s="81">
        <f t="shared" si="4348"/>
        <v>120421</v>
      </c>
      <c r="BP1436" s="81">
        <f t="shared" si="4348"/>
        <v>0</v>
      </c>
      <c r="BQ1436" s="18">
        <f t="shared" ref="BQ1436:BV1436" si="4349">BQ1437+BQ1439+BQ1441</f>
        <v>0</v>
      </c>
      <c r="BR1436" s="18">
        <f t="shared" si="4349"/>
        <v>0</v>
      </c>
      <c r="BS1436" s="18">
        <f t="shared" si="4349"/>
        <v>0</v>
      </c>
      <c r="BT1436" s="18">
        <f t="shared" si="4349"/>
        <v>0</v>
      </c>
      <c r="BU1436" s="18">
        <f t="shared" si="4349"/>
        <v>120421</v>
      </c>
      <c r="BV1436" s="18">
        <f t="shared" si="4349"/>
        <v>0</v>
      </c>
      <c r="BW1436" s="81">
        <f t="shared" ref="BW1436:CB1436" si="4350">BW1437+BW1439+BW1441</f>
        <v>0</v>
      </c>
      <c r="BX1436" s="81">
        <f t="shared" si="4350"/>
        <v>0</v>
      </c>
      <c r="BY1436" s="81">
        <f t="shared" si="4350"/>
        <v>0</v>
      </c>
      <c r="BZ1436" s="81">
        <f t="shared" si="4350"/>
        <v>0</v>
      </c>
      <c r="CA1436" s="81">
        <f t="shared" si="4350"/>
        <v>120421</v>
      </c>
      <c r="CB1436" s="81">
        <f t="shared" si="4350"/>
        <v>0</v>
      </c>
      <c r="CC1436" s="81">
        <f t="shared" ref="CC1436:CH1436" si="4351">CC1437+CC1439+CC1441</f>
        <v>0</v>
      </c>
      <c r="CD1436" s="81">
        <f t="shared" si="4351"/>
        <v>0</v>
      </c>
      <c r="CE1436" s="81">
        <f t="shared" si="4351"/>
        <v>0</v>
      </c>
      <c r="CF1436" s="81">
        <f t="shared" si="4351"/>
        <v>0</v>
      </c>
      <c r="CG1436" s="81">
        <f t="shared" si="4351"/>
        <v>120421</v>
      </c>
      <c r="CH1436" s="81">
        <f t="shared" si="4351"/>
        <v>0</v>
      </c>
      <c r="CI1436" s="18">
        <f t="shared" ref="CI1436:CN1436" si="4352">CI1437+CI1439+CI1441</f>
        <v>0</v>
      </c>
      <c r="CJ1436" s="18">
        <f t="shared" si="4352"/>
        <v>0</v>
      </c>
      <c r="CK1436" s="18">
        <f t="shared" si="4352"/>
        <v>0</v>
      </c>
      <c r="CL1436" s="18">
        <f t="shared" si="4352"/>
        <v>-282</v>
      </c>
      <c r="CM1436" s="18">
        <f t="shared" si="4352"/>
        <v>120139</v>
      </c>
      <c r="CN1436" s="18">
        <f t="shared" si="4352"/>
        <v>0</v>
      </c>
    </row>
    <row r="1437" spans="1:92" ht="73.5" hidden="1" customHeight="1" x14ac:dyDescent="0.25">
      <c r="A1437" s="55" t="s">
        <v>538</v>
      </c>
      <c r="B1437" s="14">
        <v>923</v>
      </c>
      <c r="C1437" s="14" t="s">
        <v>22</v>
      </c>
      <c r="D1437" s="14" t="s">
        <v>64</v>
      </c>
      <c r="E1437" s="14" t="s">
        <v>123</v>
      </c>
      <c r="F1437" s="14" t="s">
        <v>92</v>
      </c>
      <c r="G1437" s="11">
        <f>G1438</f>
        <v>57768</v>
      </c>
      <c r="H1437" s="11">
        <f t="shared" ref="H1437:R1437" si="4353">H1438</f>
        <v>0</v>
      </c>
      <c r="I1437" s="11">
        <f t="shared" si="4353"/>
        <v>0</v>
      </c>
      <c r="J1437" s="11">
        <f t="shared" si="4353"/>
        <v>0</v>
      </c>
      <c r="K1437" s="11">
        <f t="shared" si="4353"/>
        <v>0</v>
      </c>
      <c r="L1437" s="11">
        <f t="shared" si="4353"/>
        <v>0</v>
      </c>
      <c r="M1437" s="11">
        <f t="shared" si="4353"/>
        <v>57768</v>
      </c>
      <c r="N1437" s="11">
        <f t="shared" si="4353"/>
        <v>0</v>
      </c>
      <c r="O1437" s="11">
        <f t="shared" si="4353"/>
        <v>0</v>
      </c>
      <c r="P1437" s="11">
        <f t="shared" si="4353"/>
        <v>0</v>
      </c>
      <c r="Q1437" s="11">
        <f t="shared" si="4353"/>
        <v>0</v>
      </c>
      <c r="R1437" s="11">
        <f t="shared" si="4353"/>
        <v>0</v>
      </c>
      <c r="S1437" s="11">
        <f t="shared" ref="S1437:CD1437" si="4354">S1438</f>
        <v>57768</v>
      </c>
      <c r="T1437" s="11">
        <f t="shared" si="4354"/>
        <v>0</v>
      </c>
      <c r="U1437" s="11">
        <f t="shared" si="4354"/>
        <v>0</v>
      </c>
      <c r="V1437" s="11">
        <f t="shared" si="4354"/>
        <v>0</v>
      </c>
      <c r="W1437" s="11">
        <f t="shared" si="4354"/>
        <v>0</v>
      </c>
      <c r="X1437" s="11">
        <f t="shared" si="4354"/>
        <v>0</v>
      </c>
      <c r="Y1437" s="11">
        <f t="shared" si="4354"/>
        <v>57768</v>
      </c>
      <c r="Z1437" s="11">
        <f t="shared" si="4354"/>
        <v>0</v>
      </c>
      <c r="AA1437" s="11">
        <f t="shared" si="4354"/>
        <v>0</v>
      </c>
      <c r="AB1437" s="11">
        <f t="shared" si="4354"/>
        <v>0</v>
      </c>
      <c r="AC1437" s="11">
        <f t="shared" si="4354"/>
        <v>0</v>
      </c>
      <c r="AD1437" s="11">
        <f t="shared" si="4354"/>
        <v>-1742</v>
      </c>
      <c r="AE1437" s="11">
        <f t="shared" si="4354"/>
        <v>56026</v>
      </c>
      <c r="AF1437" s="11">
        <f t="shared" si="4354"/>
        <v>0</v>
      </c>
      <c r="AG1437" s="11">
        <f t="shared" si="4354"/>
        <v>0</v>
      </c>
      <c r="AH1437" s="11">
        <f t="shared" si="4354"/>
        <v>0</v>
      </c>
      <c r="AI1437" s="11">
        <f t="shared" si="4354"/>
        <v>0</v>
      </c>
      <c r="AJ1437" s="11">
        <f t="shared" si="4354"/>
        <v>0</v>
      </c>
      <c r="AK1437" s="75">
        <f t="shared" si="4354"/>
        <v>56026</v>
      </c>
      <c r="AL1437" s="75">
        <f t="shared" si="4354"/>
        <v>0</v>
      </c>
      <c r="AM1437" s="11">
        <f t="shared" si="4354"/>
        <v>0</v>
      </c>
      <c r="AN1437" s="11">
        <f t="shared" si="4354"/>
        <v>0</v>
      </c>
      <c r="AO1437" s="11">
        <f t="shared" si="4354"/>
        <v>0</v>
      </c>
      <c r="AP1437" s="11">
        <f t="shared" si="4354"/>
        <v>0</v>
      </c>
      <c r="AQ1437" s="11">
        <f t="shared" si="4354"/>
        <v>56026</v>
      </c>
      <c r="AR1437" s="11">
        <f t="shared" si="4354"/>
        <v>0</v>
      </c>
      <c r="AS1437" s="11">
        <f t="shared" si="4354"/>
        <v>0</v>
      </c>
      <c r="AT1437" s="11">
        <f t="shared" si="4354"/>
        <v>0</v>
      </c>
      <c r="AU1437" s="11">
        <f t="shared" si="4354"/>
        <v>0</v>
      </c>
      <c r="AV1437" s="11">
        <f t="shared" si="4354"/>
        <v>0</v>
      </c>
      <c r="AW1437" s="11">
        <f t="shared" si="4354"/>
        <v>56026</v>
      </c>
      <c r="AX1437" s="11">
        <f t="shared" si="4354"/>
        <v>0</v>
      </c>
      <c r="AY1437" s="75">
        <f t="shared" si="4354"/>
        <v>0</v>
      </c>
      <c r="AZ1437" s="75">
        <f t="shared" si="4354"/>
        <v>0</v>
      </c>
      <c r="BA1437" s="75">
        <f t="shared" si="4354"/>
        <v>13992</v>
      </c>
      <c r="BB1437" s="75">
        <f t="shared" si="4354"/>
        <v>0</v>
      </c>
      <c r="BC1437" s="75">
        <f t="shared" si="4354"/>
        <v>70018</v>
      </c>
      <c r="BD1437" s="75">
        <f t="shared" si="4354"/>
        <v>0</v>
      </c>
      <c r="BE1437" s="11">
        <f t="shared" si="4354"/>
        <v>0</v>
      </c>
      <c r="BF1437" s="11">
        <f t="shared" si="4354"/>
        <v>0</v>
      </c>
      <c r="BG1437" s="11">
        <f t="shared" si="4354"/>
        <v>0</v>
      </c>
      <c r="BH1437" s="11">
        <f t="shared" si="4354"/>
        <v>0</v>
      </c>
      <c r="BI1437" s="138">
        <f t="shared" si="4354"/>
        <v>70018</v>
      </c>
      <c r="BJ1437" s="138">
        <f t="shared" si="4354"/>
        <v>0</v>
      </c>
      <c r="BK1437" s="75">
        <f t="shared" si="4354"/>
        <v>0</v>
      </c>
      <c r="BL1437" s="75">
        <f t="shared" si="4354"/>
        <v>0</v>
      </c>
      <c r="BM1437" s="75">
        <f t="shared" si="4354"/>
        <v>0</v>
      </c>
      <c r="BN1437" s="75">
        <f t="shared" si="4354"/>
        <v>0</v>
      </c>
      <c r="BO1437" s="75">
        <f t="shared" si="4354"/>
        <v>70018</v>
      </c>
      <c r="BP1437" s="75">
        <f t="shared" si="4354"/>
        <v>0</v>
      </c>
      <c r="BQ1437" s="11">
        <f t="shared" si="4354"/>
        <v>0</v>
      </c>
      <c r="BR1437" s="11">
        <f t="shared" si="4354"/>
        <v>0</v>
      </c>
      <c r="BS1437" s="11">
        <f t="shared" si="4354"/>
        <v>0</v>
      </c>
      <c r="BT1437" s="11">
        <f t="shared" si="4354"/>
        <v>0</v>
      </c>
      <c r="BU1437" s="11">
        <f t="shared" si="4354"/>
        <v>70018</v>
      </c>
      <c r="BV1437" s="11">
        <f t="shared" si="4354"/>
        <v>0</v>
      </c>
      <c r="BW1437" s="75">
        <f t="shared" si="4354"/>
        <v>0</v>
      </c>
      <c r="BX1437" s="75">
        <f t="shared" si="4354"/>
        <v>0</v>
      </c>
      <c r="BY1437" s="75">
        <f t="shared" si="4354"/>
        <v>0</v>
      </c>
      <c r="BZ1437" s="75">
        <f t="shared" si="4354"/>
        <v>0</v>
      </c>
      <c r="CA1437" s="75">
        <f t="shared" si="4354"/>
        <v>70018</v>
      </c>
      <c r="CB1437" s="75">
        <f t="shared" si="4354"/>
        <v>0</v>
      </c>
      <c r="CC1437" s="75">
        <f t="shared" si="4354"/>
        <v>0</v>
      </c>
      <c r="CD1437" s="75">
        <f t="shared" si="4354"/>
        <v>0</v>
      </c>
      <c r="CE1437" s="75">
        <f t="shared" ref="CE1437:CN1437" si="4355">CE1438</f>
        <v>0</v>
      </c>
      <c r="CF1437" s="75">
        <f t="shared" si="4355"/>
        <v>0</v>
      </c>
      <c r="CG1437" s="75">
        <f t="shared" si="4355"/>
        <v>70018</v>
      </c>
      <c r="CH1437" s="75">
        <f t="shared" si="4355"/>
        <v>0</v>
      </c>
      <c r="CI1437" s="11">
        <f t="shared" si="4355"/>
        <v>0</v>
      </c>
      <c r="CJ1437" s="11">
        <f t="shared" si="4355"/>
        <v>0</v>
      </c>
      <c r="CK1437" s="11">
        <f t="shared" si="4355"/>
        <v>0</v>
      </c>
      <c r="CL1437" s="11">
        <f t="shared" si="4355"/>
        <v>0</v>
      </c>
      <c r="CM1437" s="11">
        <f t="shared" si="4355"/>
        <v>70018</v>
      </c>
      <c r="CN1437" s="11">
        <f t="shared" si="4355"/>
        <v>0</v>
      </c>
    </row>
    <row r="1438" spans="1:92" hidden="1" x14ac:dyDescent="0.25">
      <c r="A1438" s="55" t="s">
        <v>120</v>
      </c>
      <c r="B1438" s="14">
        <v>923</v>
      </c>
      <c r="C1438" s="14" t="s">
        <v>22</v>
      </c>
      <c r="D1438" s="14" t="s">
        <v>64</v>
      </c>
      <c r="E1438" s="14" t="s">
        <v>123</v>
      </c>
      <c r="F1438" s="14" t="s">
        <v>121</v>
      </c>
      <c r="G1438" s="11">
        <f>56319+1449</f>
        <v>57768</v>
      </c>
      <c r="H1438" s="11"/>
      <c r="I1438" s="11"/>
      <c r="J1438" s="11"/>
      <c r="K1438" s="11"/>
      <c r="L1438" s="11"/>
      <c r="M1438" s="11">
        <f>G1438+I1438+J1438+K1438+L1438</f>
        <v>57768</v>
      </c>
      <c r="N1438" s="11">
        <f>H1438+J1438</f>
        <v>0</v>
      </c>
      <c r="O1438" s="11"/>
      <c r="P1438" s="11"/>
      <c r="Q1438" s="11"/>
      <c r="R1438" s="11"/>
      <c r="S1438" s="11">
        <f>M1438+O1438+P1438+Q1438+R1438</f>
        <v>57768</v>
      </c>
      <c r="T1438" s="11">
        <f>N1438+P1438</f>
        <v>0</v>
      </c>
      <c r="U1438" s="11"/>
      <c r="V1438" s="11"/>
      <c r="W1438" s="11"/>
      <c r="X1438" s="11"/>
      <c r="Y1438" s="11">
        <f>S1438+U1438+V1438+W1438+X1438</f>
        <v>57768</v>
      </c>
      <c r="Z1438" s="11">
        <f>T1438+V1438</f>
        <v>0</v>
      </c>
      <c r="AA1438" s="11"/>
      <c r="AB1438" s="11"/>
      <c r="AC1438" s="11"/>
      <c r="AD1438" s="11">
        <v>-1742</v>
      </c>
      <c r="AE1438" s="11">
        <f>Y1438+AA1438+AB1438+AC1438+AD1438</f>
        <v>56026</v>
      </c>
      <c r="AF1438" s="11">
        <f>Z1438+AB1438</f>
        <v>0</v>
      </c>
      <c r="AG1438" s="11"/>
      <c r="AH1438" s="11"/>
      <c r="AI1438" s="11"/>
      <c r="AJ1438" s="11"/>
      <c r="AK1438" s="75">
        <f>AE1438+AG1438+AH1438+AI1438+AJ1438</f>
        <v>56026</v>
      </c>
      <c r="AL1438" s="75">
        <f>AF1438+AH1438</f>
        <v>0</v>
      </c>
      <c r="AM1438" s="11"/>
      <c r="AN1438" s="11"/>
      <c r="AO1438" s="11"/>
      <c r="AP1438" s="11"/>
      <c r="AQ1438" s="11">
        <f>AK1438+AM1438+AN1438+AO1438+AP1438</f>
        <v>56026</v>
      </c>
      <c r="AR1438" s="11">
        <f>AL1438+AN1438</f>
        <v>0</v>
      </c>
      <c r="AS1438" s="11"/>
      <c r="AT1438" s="11"/>
      <c r="AU1438" s="11"/>
      <c r="AV1438" s="11"/>
      <c r="AW1438" s="11">
        <f>AQ1438+AS1438+AT1438+AU1438+AV1438</f>
        <v>56026</v>
      </c>
      <c r="AX1438" s="11">
        <f>AR1438+AT1438</f>
        <v>0</v>
      </c>
      <c r="AY1438" s="75"/>
      <c r="AZ1438" s="75"/>
      <c r="BA1438" s="75">
        <v>13992</v>
      </c>
      <c r="BB1438" s="75"/>
      <c r="BC1438" s="75">
        <f>AW1438+AY1438+AZ1438+BA1438+BB1438</f>
        <v>70018</v>
      </c>
      <c r="BD1438" s="75">
        <f>AX1438+AZ1438</f>
        <v>0</v>
      </c>
      <c r="BE1438" s="11"/>
      <c r="BF1438" s="11"/>
      <c r="BG1438" s="11"/>
      <c r="BH1438" s="11"/>
      <c r="BI1438" s="138">
        <f>BC1438+BE1438+BF1438+BG1438+BH1438</f>
        <v>70018</v>
      </c>
      <c r="BJ1438" s="138">
        <f>BD1438+BF1438</f>
        <v>0</v>
      </c>
      <c r="BK1438" s="75"/>
      <c r="BL1438" s="75"/>
      <c r="BM1438" s="75"/>
      <c r="BN1438" s="75"/>
      <c r="BO1438" s="75">
        <f>BI1438+BK1438+BL1438+BM1438+BN1438</f>
        <v>70018</v>
      </c>
      <c r="BP1438" s="75">
        <f>BJ1438+BL1438</f>
        <v>0</v>
      </c>
      <c r="BQ1438" s="11"/>
      <c r="BR1438" s="11"/>
      <c r="BS1438" s="11"/>
      <c r="BT1438" s="11"/>
      <c r="BU1438" s="11">
        <f>BO1438+BQ1438+BR1438+BS1438+BT1438</f>
        <v>70018</v>
      </c>
      <c r="BV1438" s="11">
        <f>BP1438+BR1438</f>
        <v>0</v>
      </c>
      <c r="BW1438" s="75"/>
      <c r="BX1438" s="75"/>
      <c r="BY1438" s="75"/>
      <c r="BZ1438" s="75"/>
      <c r="CA1438" s="75">
        <f>BU1438+BW1438+BX1438+BY1438+BZ1438</f>
        <v>70018</v>
      </c>
      <c r="CB1438" s="75">
        <f>BV1438+BX1438</f>
        <v>0</v>
      </c>
      <c r="CC1438" s="75"/>
      <c r="CD1438" s="75"/>
      <c r="CE1438" s="75"/>
      <c r="CF1438" s="75"/>
      <c r="CG1438" s="75">
        <f>CA1438+CC1438+CD1438+CE1438+CF1438</f>
        <v>70018</v>
      </c>
      <c r="CH1438" s="75">
        <f>CB1438+CD1438</f>
        <v>0</v>
      </c>
      <c r="CI1438" s="11"/>
      <c r="CJ1438" s="11"/>
      <c r="CK1438" s="11"/>
      <c r="CL1438" s="11"/>
      <c r="CM1438" s="11">
        <f>CG1438+CI1438+CJ1438+CK1438+CL1438</f>
        <v>70018</v>
      </c>
      <c r="CN1438" s="11">
        <f>CH1438+CJ1438</f>
        <v>0</v>
      </c>
    </row>
    <row r="1439" spans="1:92" ht="33" hidden="1" x14ac:dyDescent="0.25">
      <c r="A1439" s="55" t="s">
        <v>268</v>
      </c>
      <c r="B1439" s="14">
        <v>923</v>
      </c>
      <c r="C1439" s="14" t="s">
        <v>22</v>
      </c>
      <c r="D1439" s="14" t="s">
        <v>64</v>
      </c>
      <c r="E1439" s="14" t="s">
        <v>123</v>
      </c>
      <c r="F1439" s="14" t="s">
        <v>33</v>
      </c>
      <c r="G1439" s="11">
        <f>G1440</f>
        <v>44969</v>
      </c>
      <c r="H1439" s="11">
        <f t="shared" ref="H1439:R1439" si="4356">H1440</f>
        <v>0</v>
      </c>
      <c r="I1439" s="11">
        <f t="shared" si="4356"/>
        <v>0</v>
      </c>
      <c r="J1439" s="11">
        <f t="shared" si="4356"/>
        <v>0</v>
      </c>
      <c r="K1439" s="11">
        <f t="shared" si="4356"/>
        <v>0</v>
      </c>
      <c r="L1439" s="11">
        <f t="shared" si="4356"/>
        <v>0</v>
      </c>
      <c r="M1439" s="11">
        <f t="shared" si="4356"/>
        <v>44969</v>
      </c>
      <c r="N1439" s="11">
        <f t="shared" si="4356"/>
        <v>0</v>
      </c>
      <c r="O1439" s="11">
        <f t="shared" si="4356"/>
        <v>0</v>
      </c>
      <c r="P1439" s="11">
        <f t="shared" si="4356"/>
        <v>0</v>
      </c>
      <c r="Q1439" s="11">
        <f t="shared" si="4356"/>
        <v>0</v>
      </c>
      <c r="R1439" s="11">
        <f t="shared" si="4356"/>
        <v>0</v>
      </c>
      <c r="S1439" s="11">
        <f t="shared" ref="S1439:CD1439" si="4357">S1440</f>
        <v>44969</v>
      </c>
      <c r="T1439" s="11">
        <f t="shared" si="4357"/>
        <v>0</v>
      </c>
      <c r="U1439" s="11">
        <f t="shared" si="4357"/>
        <v>0</v>
      </c>
      <c r="V1439" s="11">
        <f t="shared" si="4357"/>
        <v>0</v>
      </c>
      <c r="W1439" s="11">
        <f t="shared" si="4357"/>
        <v>0</v>
      </c>
      <c r="X1439" s="11">
        <f t="shared" si="4357"/>
        <v>0</v>
      </c>
      <c r="Y1439" s="11">
        <f t="shared" si="4357"/>
        <v>44969</v>
      </c>
      <c r="Z1439" s="11">
        <f t="shared" si="4357"/>
        <v>0</v>
      </c>
      <c r="AA1439" s="11">
        <f t="shared" si="4357"/>
        <v>-18</v>
      </c>
      <c r="AB1439" s="11">
        <f t="shared" si="4357"/>
        <v>0</v>
      </c>
      <c r="AC1439" s="11">
        <f t="shared" si="4357"/>
        <v>0</v>
      </c>
      <c r="AD1439" s="11">
        <f t="shared" si="4357"/>
        <v>-2758</v>
      </c>
      <c r="AE1439" s="11">
        <f t="shared" si="4357"/>
        <v>42193</v>
      </c>
      <c r="AF1439" s="11">
        <f t="shared" si="4357"/>
        <v>0</v>
      </c>
      <c r="AG1439" s="11">
        <f t="shared" si="4357"/>
        <v>0</v>
      </c>
      <c r="AH1439" s="11">
        <f t="shared" si="4357"/>
        <v>0</v>
      </c>
      <c r="AI1439" s="11">
        <f t="shared" si="4357"/>
        <v>0</v>
      </c>
      <c r="AJ1439" s="11">
        <f t="shared" si="4357"/>
        <v>0</v>
      </c>
      <c r="AK1439" s="75">
        <f t="shared" si="4357"/>
        <v>42193</v>
      </c>
      <c r="AL1439" s="75">
        <f t="shared" si="4357"/>
        <v>0</v>
      </c>
      <c r="AM1439" s="11">
        <f t="shared" si="4357"/>
        <v>0</v>
      </c>
      <c r="AN1439" s="11">
        <f t="shared" si="4357"/>
        <v>0</v>
      </c>
      <c r="AO1439" s="11">
        <f t="shared" si="4357"/>
        <v>0</v>
      </c>
      <c r="AP1439" s="11">
        <f t="shared" si="4357"/>
        <v>0</v>
      </c>
      <c r="AQ1439" s="11">
        <f t="shared" si="4357"/>
        <v>42193</v>
      </c>
      <c r="AR1439" s="11">
        <f t="shared" si="4357"/>
        <v>0</v>
      </c>
      <c r="AS1439" s="11">
        <f t="shared" si="4357"/>
        <v>0</v>
      </c>
      <c r="AT1439" s="11">
        <f t="shared" si="4357"/>
        <v>0</v>
      </c>
      <c r="AU1439" s="11">
        <f t="shared" si="4357"/>
        <v>3676</v>
      </c>
      <c r="AV1439" s="11">
        <f t="shared" si="4357"/>
        <v>-244</v>
      </c>
      <c r="AW1439" s="11">
        <f t="shared" si="4357"/>
        <v>45625</v>
      </c>
      <c r="AX1439" s="11">
        <f t="shared" si="4357"/>
        <v>0</v>
      </c>
      <c r="AY1439" s="75">
        <f t="shared" si="4357"/>
        <v>0</v>
      </c>
      <c r="AZ1439" s="75">
        <f t="shared" si="4357"/>
        <v>0</v>
      </c>
      <c r="BA1439" s="75">
        <f t="shared" si="4357"/>
        <v>3208</v>
      </c>
      <c r="BB1439" s="75">
        <f t="shared" si="4357"/>
        <v>0</v>
      </c>
      <c r="BC1439" s="75">
        <f t="shared" si="4357"/>
        <v>48833</v>
      </c>
      <c r="BD1439" s="75">
        <f t="shared" si="4357"/>
        <v>0</v>
      </c>
      <c r="BE1439" s="11">
        <f t="shared" si="4357"/>
        <v>0</v>
      </c>
      <c r="BF1439" s="11">
        <f t="shared" si="4357"/>
        <v>0</v>
      </c>
      <c r="BG1439" s="11">
        <f t="shared" si="4357"/>
        <v>0</v>
      </c>
      <c r="BH1439" s="11">
        <f t="shared" si="4357"/>
        <v>0</v>
      </c>
      <c r="BI1439" s="138">
        <f t="shared" si="4357"/>
        <v>48833</v>
      </c>
      <c r="BJ1439" s="138">
        <f t="shared" si="4357"/>
        <v>0</v>
      </c>
      <c r="BK1439" s="75">
        <f t="shared" si="4357"/>
        <v>0</v>
      </c>
      <c r="BL1439" s="75">
        <f t="shared" si="4357"/>
        <v>0</v>
      </c>
      <c r="BM1439" s="75">
        <f t="shared" si="4357"/>
        <v>1000</v>
      </c>
      <c r="BN1439" s="75">
        <f t="shared" si="4357"/>
        <v>0</v>
      </c>
      <c r="BO1439" s="75">
        <f t="shared" si="4357"/>
        <v>49833</v>
      </c>
      <c r="BP1439" s="75">
        <f t="shared" si="4357"/>
        <v>0</v>
      </c>
      <c r="BQ1439" s="11">
        <f t="shared" si="4357"/>
        <v>-131</v>
      </c>
      <c r="BR1439" s="11">
        <f t="shared" si="4357"/>
        <v>0</v>
      </c>
      <c r="BS1439" s="11">
        <f t="shared" si="4357"/>
        <v>0</v>
      </c>
      <c r="BT1439" s="11">
        <f t="shared" si="4357"/>
        <v>0</v>
      </c>
      <c r="BU1439" s="11">
        <f t="shared" si="4357"/>
        <v>49702</v>
      </c>
      <c r="BV1439" s="11">
        <f t="shared" si="4357"/>
        <v>0</v>
      </c>
      <c r="BW1439" s="75">
        <f t="shared" si="4357"/>
        <v>0</v>
      </c>
      <c r="BX1439" s="75">
        <f t="shared" si="4357"/>
        <v>0</v>
      </c>
      <c r="BY1439" s="75">
        <f t="shared" si="4357"/>
        <v>0</v>
      </c>
      <c r="BZ1439" s="75">
        <f t="shared" si="4357"/>
        <v>0</v>
      </c>
      <c r="CA1439" s="75">
        <f t="shared" si="4357"/>
        <v>49702</v>
      </c>
      <c r="CB1439" s="75">
        <f t="shared" si="4357"/>
        <v>0</v>
      </c>
      <c r="CC1439" s="75">
        <f t="shared" si="4357"/>
        <v>0</v>
      </c>
      <c r="CD1439" s="75">
        <f t="shared" si="4357"/>
        <v>0</v>
      </c>
      <c r="CE1439" s="75">
        <f t="shared" ref="CE1439:CN1439" si="4358">CE1440</f>
        <v>0</v>
      </c>
      <c r="CF1439" s="75">
        <f t="shared" si="4358"/>
        <v>0</v>
      </c>
      <c r="CG1439" s="75">
        <f t="shared" si="4358"/>
        <v>49702</v>
      </c>
      <c r="CH1439" s="75">
        <f t="shared" si="4358"/>
        <v>0</v>
      </c>
      <c r="CI1439" s="11">
        <f t="shared" si="4358"/>
        <v>0</v>
      </c>
      <c r="CJ1439" s="11">
        <f t="shared" si="4358"/>
        <v>0</v>
      </c>
      <c r="CK1439" s="11">
        <f t="shared" si="4358"/>
        <v>0</v>
      </c>
      <c r="CL1439" s="11">
        <f t="shared" si="4358"/>
        <v>-282</v>
      </c>
      <c r="CM1439" s="11">
        <f t="shared" si="4358"/>
        <v>49420</v>
      </c>
      <c r="CN1439" s="11">
        <f t="shared" si="4358"/>
        <v>0</v>
      </c>
    </row>
    <row r="1440" spans="1:92" ht="33" hidden="1" x14ac:dyDescent="0.25">
      <c r="A1440" s="55" t="s">
        <v>39</v>
      </c>
      <c r="B1440" s="14">
        <v>923</v>
      </c>
      <c r="C1440" s="14" t="s">
        <v>22</v>
      </c>
      <c r="D1440" s="14" t="s">
        <v>64</v>
      </c>
      <c r="E1440" s="14" t="s">
        <v>123</v>
      </c>
      <c r="F1440" s="14" t="s">
        <v>40</v>
      </c>
      <c r="G1440" s="11">
        <f>45918+500-1449</f>
        <v>44969</v>
      </c>
      <c r="H1440" s="11"/>
      <c r="I1440" s="11"/>
      <c r="J1440" s="11"/>
      <c r="K1440" s="11"/>
      <c r="L1440" s="11"/>
      <c r="M1440" s="11">
        <f>G1440+I1440+J1440+K1440+L1440</f>
        <v>44969</v>
      </c>
      <c r="N1440" s="11">
        <f>H1440+J1440</f>
        <v>0</v>
      </c>
      <c r="O1440" s="11"/>
      <c r="P1440" s="11"/>
      <c r="Q1440" s="11"/>
      <c r="R1440" s="11"/>
      <c r="S1440" s="11">
        <f>M1440+O1440+P1440+Q1440+R1440</f>
        <v>44969</v>
      </c>
      <c r="T1440" s="11">
        <f>N1440+P1440</f>
        <v>0</v>
      </c>
      <c r="U1440" s="11"/>
      <c r="V1440" s="11"/>
      <c r="W1440" s="11"/>
      <c r="X1440" s="11"/>
      <c r="Y1440" s="11">
        <f>S1440+U1440+V1440+W1440+X1440</f>
        <v>44969</v>
      </c>
      <c r="Z1440" s="11">
        <f>T1440+V1440</f>
        <v>0</v>
      </c>
      <c r="AA1440" s="11">
        <v>-18</v>
      </c>
      <c r="AB1440" s="11"/>
      <c r="AC1440" s="11"/>
      <c r="AD1440" s="11">
        <v>-2758</v>
      </c>
      <c r="AE1440" s="11">
        <f>Y1440+AA1440+AB1440+AC1440+AD1440</f>
        <v>42193</v>
      </c>
      <c r="AF1440" s="11">
        <f>Z1440+AB1440</f>
        <v>0</v>
      </c>
      <c r="AG1440" s="11"/>
      <c r="AH1440" s="11"/>
      <c r="AI1440" s="11"/>
      <c r="AJ1440" s="11"/>
      <c r="AK1440" s="75">
        <f>AE1440+AG1440+AH1440+AI1440+AJ1440</f>
        <v>42193</v>
      </c>
      <c r="AL1440" s="75">
        <f>AF1440+AH1440</f>
        <v>0</v>
      </c>
      <c r="AM1440" s="11"/>
      <c r="AN1440" s="11"/>
      <c r="AO1440" s="11"/>
      <c r="AP1440" s="11"/>
      <c r="AQ1440" s="11">
        <f>AK1440+AM1440+AN1440+AO1440+AP1440</f>
        <v>42193</v>
      </c>
      <c r="AR1440" s="11">
        <f>AL1440+AN1440</f>
        <v>0</v>
      </c>
      <c r="AS1440" s="11"/>
      <c r="AT1440" s="11"/>
      <c r="AU1440" s="11">
        <v>3676</v>
      </c>
      <c r="AV1440" s="11">
        <v>-244</v>
      </c>
      <c r="AW1440" s="11">
        <f>AQ1440+AS1440+AT1440+AU1440+AV1440</f>
        <v>45625</v>
      </c>
      <c r="AX1440" s="11">
        <f>AR1440+AT1440</f>
        <v>0</v>
      </c>
      <c r="AY1440" s="75"/>
      <c r="AZ1440" s="75"/>
      <c r="BA1440" s="75">
        <v>3208</v>
      </c>
      <c r="BB1440" s="75"/>
      <c r="BC1440" s="75">
        <f>AW1440+AY1440+AZ1440+BA1440+BB1440</f>
        <v>48833</v>
      </c>
      <c r="BD1440" s="75">
        <f>AX1440+AZ1440</f>
        <v>0</v>
      </c>
      <c r="BE1440" s="11"/>
      <c r="BF1440" s="11"/>
      <c r="BG1440" s="11"/>
      <c r="BH1440" s="11"/>
      <c r="BI1440" s="138">
        <f>BC1440+BE1440+BF1440+BG1440+BH1440</f>
        <v>48833</v>
      </c>
      <c r="BJ1440" s="138">
        <f>BD1440+BF1440</f>
        <v>0</v>
      </c>
      <c r="BK1440" s="75"/>
      <c r="BL1440" s="75"/>
      <c r="BM1440" s="75">
        <v>1000</v>
      </c>
      <c r="BN1440" s="75"/>
      <c r="BO1440" s="75">
        <f>BI1440+BK1440+BL1440+BM1440+BN1440</f>
        <v>49833</v>
      </c>
      <c r="BP1440" s="75">
        <f>BJ1440+BL1440</f>
        <v>0</v>
      </c>
      <c r="BQ1440" s="11">
        <v>-131</v>
      </c>
      <c r="BR1440" s="11"/>
      <c r="BS1440" s="11"/>
      <c r="BT1440" s="11"/>
      <c r="BU1440" s="11">
        <f>BO1440+BQ1440+BR1440+BS1440+BT1440</f>
        <v>49702</v>
      </c>
      <c r="BV1440" s="11">
        <f>BP1440+BR1440</f>
        <v>0</v>
      </c>
      <c r="BW1440" s="75"/>
      <c r="BX1440" s="75"/>
      <c r="BY1440" s="75"/>
      <c r="BZ1440" s="75"/>
      <c r="CA1440" s="75">
        <f>BU1440+BW1440+BX1440+BY1440+BZ1440</f>
        <v>49702</v>
      </c>
      <c r="CB1440" s="75">
        <f>BV1440+BX1440</f>
        <v>0</v>
      </c>
      <c r="CC1440" s="75"/>
      <c r="CD1440" s="75"/>
      <c r="CE1440" s="75"/>
      <c r="CF1440" s="75"/>
      <c r="CG1440" s="75">
        <f>CA1440+CC1440+CD1440+CE1440+CF1440</f>
        <v>49702</v>
      </c>
      <c r="CH1440" s="75">
        <f>CB1440+CD1440</f>
        <v>0</v>
      </c>
      <c r="CI1440" s="11"/>
      <c r="CJ1440" s="11"/>
      <c r="CK1440" s="11"/>
      <c r="CL1440" s="11">
        <v>-282</v>
      </c>
      <c r="CM1440" s="11">
        <f>CG1440+CI1440+CJ1440+CK1440+CL1440</f>
        <v>49420</v>
      </c>
      <c r="CN1440" s="11">
        <f>CH1440+CJ1440</f>
        <v>0</v>
      </c>
    </row>
    <row r="1441" spans="1:92" hidden="1" x14ac:dyDescent="0.25">
      <c r="A1441" s="55" t="s">
        <v>70</v>
      </c>
      <c r="B1441" s="14">
        <v>923</v>
      </c>
      <c r="C1441" s="14" t="s">
        <v>22</v>
      </c>
      <c r="D1441" s="14" t="s">
        <v>64</v>
      </c>
      <c r="E1441" s="14" t="s">
        <v>123</v>
      </c>
      <c r="F1441" s="14" t="s">
        <v>71</v>
      </c>
      <c r="G1441" s="11">
        <f>G1443</f>
        <v>478</v>
      </c>
      <c r="H1441" s="11">
        <f t="shared" ref="H1441:R1441" si="4359">H1443</f>
        <v>0</v>
      </c>
      <c r="I1441" s="11">
        <f t="shared" si="4359"/>
        <v>0</v>
      </c>
      <c r="J1441" s="11">
        <f t="shared" si="4359"/>
        <v>0</v>
      </c>
      <c r="K1441" s="11">
        <f t="shared" si="4359"/>
        <v>0</v>
      </c>
      <c r="L1441" s="11">
        <f t="shared" si="4359"/>
        <v>0</v>
      </c>
      <c r="M1441" s="11">
        <f t="shared" si="4359"/>
        <v>478</v>
      </c>
      <c r="N1441" s="11">
        <f t="shared" si="4359"/>
        <v>0</v>
      </c>
      <c r="O1441" s="11">
        <f t="shared" si="4359"/>
        <v>0</v>
      </c>
      <c r="P1441" s="11">
        <f t="shared" si="4359"/>
        <v>0</v>
      </c>
      <c r="Q1441" s="11">
        <f t="shared" si="4359"/>
        <v>0</v>
      </c>
      <c r="R1441" s="11">
        <f t="shared" si="4359"/>
        <v>0</v>
      </c>
      <c r="S1441" s="11">
        <f t="shared" ref="S1441:Z1441" si="4360">S1443</f>
        <v>478</v>
      </c>
      <c r="T1441" s="11">
        <f t="shared" si="4360"/>
        <v>0</v>
      </c>
      <c r="U1441" s="11">
        <f t="shared" si="4360"/>
        <v>0</v>
      </c>
      <c r="V1441" s="11">
        <f t="shared" si="4360"/>
        <v>0</v>
      </c>
      <c r="W1441" s="11">
        <f t="shared" si="4360"/>
        <v>0</v>
      </c>
      <c r="X1441" s="11">
        <f t="shared" si="4360"/>
        <v>0</v>
      </c>
      <c r="Y1441" s="11">
        <f t="shared" si="4360"/>
        <v>478</v>
      </c>
      <c r="Z1441" s="11">
        <f t="shared" si="4360"/>
        <v>0</v>
      </c>
      <c r="AA1441" s="11">
        <f t="shared" ref="AA1441:AF1441" si="4361">AA1442+AA1443</f>
        <v>18</v>
      </c>
      <c r="AB1441" s="11">
        <f t="shared" si="4361"/>
        <v>0</v>
      </c>
      <c r="AC1441" s="11">
        <f t="shared" si="4361"/>
        <v>0</v>
      </c>
      <c r="AD1441" s="11">
        <f t="shared" si="4361"/>
        <v>0</v>
      </c>
      <c r="AE1441" s="11">
        <f t="shared" si="4361"/>
        <v>496</v>
      </c>
      <c r="AF1441" s="11">
        <f t="shared" si="4361"/>
        <v>0</v>
      </c>
      <c r="AG1441" s="11">
        <f t="shared" ref="AG1441:AL1441" si="4362">AG1442+AG1443</f>
        <v>0</v>
      </c>
      <c r="AH1441" s="11">
        <f t="shared" si="4362"/>
        <v>0</v>
      </c>
      <c r="AI1441" s="11">
        <f t="shared" si="4362"/>
        <v>0</v>
      </c>
      <c r="AJ1441" s="11">
        <f t="shared" si="4362"/>
        <v>0</v>
      </c>
      <c r="AK1441" s="75">
        <f t="shared" si="4362"/>
        <v>496</v>
      </c>
      <c r="AL1441" s="75">
        <f t="shared" si="4362"/>
        <v>0</v>
      </c>
      <c r="AM1441" s="11">
        <f t="shared" ref="AM1441:AR1441" si="4363">AM1442+AM1443</f>
        <v>0</v>
      </c>
      <c r="AN1441" s="11">
        <f t="shared" si="4363"/>
        <v>0</v>
      </c>
      <c r="AO1441" s="11">
        <f t="shared" si="4363"/>
        <v>0</v>
      </c>
      <c r="AP1441" s="11">
        <f t="shared" si="4363"/>
        <v>0</v>
      </c>
      <c r="AQ1441" s="11">
        <f t="shared" si="4363"/>
        <v>496</v>
      </c>
      <c r="AR1441" s="11">
        <f t="shared" si="4363"/>
        <v>0</v>
      </c>
      <c r="AS1441" s="11">
        <f t="shared" ref="AS1441:AX1441" si="4364">AS1442+AS1443</f>
        <v>0</v>
      </c>
      <c r="AT1441" s="11">
        <f t="shared" si="4364"/>
        <v>0</v>
      </c>
      <c r="AU1441" s="11">
        <f t="shared" si="4364"/>
        <v>0</v>
      </c>
      <c r="AV1441" s="11">
        <f t="shared" si="4364"/>
        <v>0</v>
      </c>
      <c r="AW1441" s="11">
        <f t="shared" si="4364"/>
        <v>496</v>
      </c>
      <c r="AX1441" s="11">
        <f t="shared" si="4364"/>
        <v>0</v>
      </c>
      <c r="AY1441" s="75">
        <f t="shared" ref="AY1441:BD1441" si="4365">AY1442+AY1443</f>
        <v>0</v>
      </c>
      <c r="AZ1441" s="75">
        <f t="shared" si="4365"/>
        <v>0</v>
      </c>
      <c r="BA1441" s="75">
        <f t="shared" si="4365"/>
        <v>74</v>
      </c>
      <c r="BB1441" s="75">
        <f t="shared" si="4365"/>
        <v>0</v>
      </c>
      <c r="BC1441" s="75">
        <f t="shared" si="4365"/>
        <v>570</v>
      </c>
      <c r="BD1441" s="75">
        <f t="shared" si="4365"/>
        <v>0</v>
      </c>
      <c r="BE1441" s="11">
        <f t="shared" ref="BE1441:BJ1441" si="4366">BE1442+BE1443</f>
        <v>0</v>
      </c>
      <c r="BF1441" s="11">
        <f t="shared" si="4366"/>
        <v>0</v>
      </c>
      <c r="BG1441" s="11">
        <f t="shared" si="4366"/>
        <v>0</v>
      </c>
      <c r="BH1441" s="11">
        <f t="shared" si="4366"/>
        <v>0</v>
      </c>
      <c r="BI1441" s="138">
        <f t="shared" si="4366"/>
        <v>570</v>
      </c>
      <c r="BJ1441" s="138">
        <f t="shared" si="4366"/>
        <v>0</v>
      </c>
      <c r="BK1441" s="75">
        <f t="shared" ref="BK1441:BP1441" si="4367">BK1442+BK1443</f>
        <v>0</v>
      </c>
      <c r="BL1441" s="75">
        <f t="shared" si="4367"/>
        <v>0</v>
      </c>
      <c r="BM1441" s="75">
        <f t="shared" si="4367"/>
        <v>0</v>
      </c>
      <c r="BN1441" s="75">
        <f t="shared" si="4367"/>
        <v>0</v>
      </c>
      <c r="BO1441" s="75">
        <f t="shared" si="4367"/>
        <v>570</v>
      </c>
      <c r="BP1441" s="75">
        <f t="shared" si="4367"/>
        <v>0</v>
      </c>
      <c r="BQ1441" s="11">
        <f t="shared" ref="BQ1441:BV1441" si="4368">BQ1442+BQ1443</f>
        <v>131</v>
      </c>
      <c r="BR1441" s="11">
        <f t="shared" si="4368"/>
        <v>0</v>
      </c>
      <c r="BS1441" s="11">
        <f t="shared" si="4368"/>
        <v>0</v>
      </c>
      <c r="BT1441" s="11">
        <f t="shared" si="4368"/>
        <v>0</v>
      </c>
      <c r="BU1441" s="11">
        <f t="shared" si="4368"/>
        <v>701</v>
      </c>
      <c r="BV1441" s="11">
        <f t="shared" si="4368"/>
        <v>0</v>
      </c>
      <c r="BW1441" s="75">
        <f t="shared" ref="BW1441:CB1441" si="4369">BW1442+BW1443</f>
        <v>0</v>
      </c>
      <c r="BX1441" s="75">
        <f t="shared" si="4369"/>
        <v>0</v>
      </c>
      <c r="BY1441" s="75">
        <f t="shared" si="4369"/>
        <v>0</v>
      </c>
      <c r="BZ1441" s="75">
        <f t="shared" si="4369"/>
        <v>0</v>
      </c>
      <c r="CA1441" s="75">
        <f t="shared" si="4369"/>
        <v>701</v>
      </c>
      <c r="CB1441" s="75">
        <f t="shared" si="4369"/>
        <v>0</v>
      </c>
      <c r="CC1441" s="75">
        <f t="shared" ref="CC1441:CH1441" si="4370">CC1442+CC1443</f>
        <v>0</v>
      </c>
      <c r="CD1441" s="75">
        <f t="shared" si="4370"/>
        <v>0</v>
      </c>
      <c r="CE1441" s="75">
        <f t="shared" si="4370"/>
        <v>0</v>
      </c>
      <c r="CF1441" s="75">
        <f t="shared" si="4370"/>
        <v>0</v>
      </c>
      <c r="CG1441" s="75">
        <f t="shared" si="4370"/>
        <v>701</v>
      </c>
      <c r="CH1441" s="75">
        <f t="shared" si="4370"/>
        <v>0</v>
      </c>
      <c r="CI1441" s="11">
        <f t="shared" ref="CI1441:CN1441" si="4371">CI1442+CI1443</f>
        <v>0</v>
      </c>
      <c r="CJ1441" s="11">
        <f t="shared" si="4371"/>
        <v>0</v>
      </c>
      <c r="CK1441" s="11">
        <f t="shared" si="4371"/>
        <v>0</v>
      </c>
      <c r="CL1441" s="11">
        <f t="shared" si="4371"/>
        <v>0</v>
      </c>
      <c r="CM1441" s="11">
        <f t="shared" si="4371"/>
        <v>701</v>
      </c>
      <c r="CN1441" s="11">
        <f t="shared" si="4371"/>
        <v>0</v>
      </c>
    </row>
    <row r="1442" spans="1:92" hidden="1" x14ac:dyDescent="0.25">
      <c r="A1442" s="55" t="s">
        <v>175</v>
      </c>
      <c r="B1442" s="14">
        <v>923</v>
      </c>
      <c r="C1442" s="14" t="s">
        <v>22</v>
      </c>
      <c r="D1442" s="14" t="s">
        <v>64</v>
      </c>
      <c r="E1442" s="14" t="s">
        <v>123</v>
      </c>
      <c r="F1442" s="14" t="s">
        <v>644</v>
      </c>
      <c r="G1442" s="11"/>
      <c r="H1442" s="11"/>
      <c r="I1442" s="11"/>
      <c r="J1442" s="11"/>
      <c r="K1442" s="11"/>
      <c r="L1442" s="11"/>
      <c r="M1442" s="11"/>
      <c r="N1442" s="11"/>
      <c r="O1442" s="11"/>
      <c r="P1442" s="11"/>
      <c r="Q1442" s="11"/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>
        <v>18</v>
      </c>
      <c r="AB1442" s="11"/>
      <c r="AC1442" s="11"/>
      <c r="AD1442" s="11"/>
      <c r="AE1442" s="11">
        <f>Y1442+AA1442</f>
        <v>18</v>
      </c>
      <c r="AF1442" s="11">
        <f>Z1442+AB1442</f>
        <v>0</v>
      </c>
      <c r="AG1442" s="11"/>
      <c r="AH1442" s="11"/>
      <c r="AI1442" s="11"/>
      <c r="AJ1442" s="11"/>
      <c r="AK1442" s="75">
        <f>AE1442+AG1442</f>
        <v>18</v>
      </c>
      <c r="AL1442" s="75">
        <f>AF1442+AH1442</f>
        <v>0</v>
      </c>
      <c r="AM1442" s="11"/>
      <c r="AN1442" s="11"/>
      <c r="AO1442" s="11"/>
      <c r="AP1442" s="11"/>
      <c r="AQ1442" s="11">
        <f>AK1442+AM1442</f>
        <v>18</v>
      </c>
      <c r="AR1442" s="11">
        <f>AL1442+AN1442</f>
        <v>0</v>
      </c>
      <c r="AS1442" s="11"/>
      <c r="AT1442" s="11"/>
      <c r="AU1442" s="11"/>
      <c r="AV1442" s="11"/>
      <c r="AW1442" s="11">
        <f>AQ1442+AS1442</f>
        <v>18</v>
      </c>
      <c r="AX1442" s="11">
        <f>AR1442+AT1442</f>
        <v>0</v>
      </c>
      <c r="AY1442" s="75"/>
      <c r="AZ1442" s="75"/>
      <c r="BA1442" s="75"/>
      <c r="BB1442" s="75"/>
      <c r="BC1442" s="75">
        <f>AW1442+AY1442</f>
        <v>18</v>
      </c>
      <c r="BD1442" s="75">
        <f>AX1442+AZ1442</f>
        <v>0</v>
      </c>
      <c r="BE1442" s="11">
        <v>15</v>
      </c>
      <c r="BF1442" s="11"/>
      <c r="BG1442" s="11"/>
      <c r="BH1442" s="11"/>
      <c r="BI1442" s="138">
        <f>BC1442+BE1442</f>
        <v>33</v>
      </c>
      <c r="BJ1442" s="138">
        <f>BD1442+BF1442</f>
        <v>0</v>
      </c>
      <c r="BK1442" s="75"/>
      <c r="BL1442" s="75"/>
      <c r="BM1442" s="75"/>
      <c r="BN1442" s="75"/>
      <c r="BO1442" s="75">
        <f>BI1442+BK1442</f>
        <v>33</v>
      </c>
      <c r="BP1442" s="75">
        <f>BJ1442+BL1442</f>
        <v>0</v>
      </c>
      <c r="BQ1442" s="11">
        <v>131</v>
      </c>
      <c r="BR1442" s="11"/>
      <c r="BS1442" s="11"/>
      <c r="BT1442" s="11"/>
      <c r="BU1442" s="11">
        <f>BO1442+BQ1442</f>
        <v>164</v>
      </c>
      <c r="BV1442" s="11">
        <f>BP1442+BR1442</f>
        <v>0</v>
      </c>
      <c r="BW1442" s="75"/>
      <c r="BX1442" s="75"/>
      <c r="BY1442" s="75"/>
      <c r="BZ1442" s="75"/>
      <c r="CA1442" s="75">
        <f>BU1442+BW1442</f>
        <v>164</v>
      </c>
      <c r="CB1442" s="75">
        <f>BV1442+BX1442</f>
        <v>0</v>
      </c>
      <c r="CC1442" s="75"/>
      <c r="CD1442" s="75"/>
      <c r="CE1442" s="75"/>
      <c r="CF1442" s="75"/>
      <c r="CG1442" s="75">
        <f>CA1442+CC1442</f>
        <v>164</v>
      </c>
      <c r="CH1442" s="75">
        <f>CB1442+CD1442</f>
        <v>0</v>
      </c>
      <c r="CI1442" s="11"/>
      <c r="CJ1442" s="11"/>
      <c r="CK1442" s="11"/>
      <c r="CL1442" s="11"/>
      <c r="CM1442" s="11">
        <f>CG1442+CI1442</f>
        <v>164</v>
      </c>
      <c r="CN1442" s="11">
        <f>CH1442+CJ1442</f>
        <v>0</v>
      </c>
    </row>
    <row r="1443" spans="1:92" hidden="1" x14ac:dyDescent="0.25">
      <c r="A1443" s="55" t="s">
        <v>99</v>
      </c>
      <c r="B1443" s="14">
        <v>923</v>
      </c>
      <c r="C1443" s="14" t="s">
        <v>22</v>
      </c>
      <c r="D1443" s="14" t="s">
        <v>64</v>
      </c>
      <c r="E1443" s="14" t="s">
        <v>123</v>
      </c>
      <c r="F1443" s="14" t="s">
        <v>73</v>
      </c>
      <c r="G1443" s="11">
        <v>478</v>
      </c>
      <c r="H1443" s="11"/>
      <c r="I1443" s="11"/>
      <c r="J1443" s="11"/>
      <c r="K1443" s="11"/>
      <c r="L1443" s="11"/>
      <c r="M1443" s="11">
        <f>G1443+I1443+J1443+K1443+L1443</f>
        <v>478</v>
      </c>
      <c r="N1443" s="11">
        <f>H1443+J1443</f>
        <v>0</v>
      </c>
      <c r="O1443" s="11"/>
      <c r="P1443" s="11"/>
      <c r="Q1443" s="11"/>
      <c r="R1443" s="11"/>
      <c r="S1443" s="11">
        <f>M1443+O1443+P1443+Q1443+R1443</f>
        <v>478</v>
      </c>
      <c r="T1443" s="11">
        <f>N1443+P1443</f>
        <v>0</v>
      </c>
      <c r="U1443" s="11"/>
      <c r="V1443" s="11"/>
      <c r="W1443" s="11"/>
      <c r="X1443" s="11"/>
      <c r="Y1443" s="11">
        <f>S1443+U1443+V1443+W1443+X1443</f>
        <v>478</v>
      </c>
      <c r="Z1443" s="11">
        <f>T1443+V1443</f>
        <v>0</v>
      </c>
      <c r="AA1443" s="11"/>
      <c r="AB1443" s="11"/>
      <c r="AC1443" s="11"/>
      <c r="AD1443" s="11"/>
      <c r="AE1443" s="11">
        <f>Y1443+AA1443+AB1443+AC1443+AD1443</f>
        <v>478</v>
      </c>
      <c r="AF1443" s="11">
        <f>Z1443+AB1443</f>
        <v>0</v>
      </c>
      <c r="AG1443" s="11"/>
      <c r="AH1443" s="11"/>
      <c r="AI1443" s="11"/>
      <c r="AJ1443" s="11"/>
      <c r="AK1443" s="75">
        <f>AE1443+AG1443+AH1443+AI1443+AJ1443</f>
        <v>478</v>
      </c>
      <c r="AL1443" s="75">
        <f>AF1443+AH1443</f>
        <v>0</v>
      </c>
      <c r="AM1443" s="11"/>
      <c r="AN1443" s="11"/>
      <c r="AO1443" s="11"/>
      <c r="AP1443" s="11"/>
      <c r="AQ1443" s="11">
        <f>AK1443+AM1443+AN1443+AO1443+AP1443</f>
        <v>478</v>
      </c>
      <c r="AR1443" s="11">
        <f>AL1443+AN1443</f>
        <v>0</v>
      </c>
      <c r="AS1443" s="11"/>
      <c r="AT1443" s="11"/>
      <c r="AU1443" s="11"/>
      <c r="AV1443" s="11"/>
      <c r="AW1443" s="11">
        <f>AQ1443+AS1443+AT1443+AU1443+AV1443</f>
        <v>478</v>
      </c>
      <c r="AX1443" s="11">
        <f>AR1443+AT1443</f>
        <v>0</v>
      </c>
      <c r="AY1443" s="75"/>
      <c r="AZ1443" s="75"/>
      <c r="BA1443" s="75">
        <v>74</v>
      </c>
      <c r="BB1443" s="75"/>
      <c r="BC1443" s="75">
        <f>AW1443+AY1443+AZ1443+BA1443+BB1443</f>
        <v>552</v>
      </c>
      <c r="BD1443" s="75">
        <f>AX1443+AZ1443</f>
        <v>0</v>
      </c>
      <c r="BE1443" s="11">
        <v>-15</v>
      </c>
      <c r="BF1443" s="11"/>
      <c r="BG1443" s="11"/>
      <c r="BH1443" s="11"/>
      <c r="BI1443" s="138">
        <f>BC1443+BE1443+BF1443+BG1443+BH1443</f>
        <v>537</v>
      </c>
      <c r="BJ1443" s="138">
        <f>BD1443+BF1443</f>
        <v>0</v>
      </c>
      <c r="BK1443" s="75"/>
      <c r="BL1443" s="75"/>
      <c r="BM1443" s="75"/>
      <c r="BN1443" s="75"/>
      <c r="BO1443" s="75">
        <f>BI1443+BK1443+BL1443+BM1443+BN1443</f>
        <v>537</v>
      </c>
      <c r="BP1443" s="75">
        <f>BJ1443+BL1443</f>
        <v>0</v>
      </c>
      <c r="BQ1443" s="11"/>
      <c r="BR1443" s="11"/>
      <c r="BS1443" s="11"/>
      <c r="BT1443" s="11"/>
      <c r="BU1443" s="11">
        <f>BO1443+BQ1443+BR1443+BS1443+BT1443</f>
        <v>537</v>
      </c>
      <c r="BV1443" s="11">
        <f>BP1443+BR1443</f>
        <v>0</v>
      </c>
      <c r="BW1443" s="75"/>
      <c r="BX1443" s="75"/>
      <c r="BY1443" s="75"/>
      <c r="BZ1443" s="75"/>
      <c r="CA1443" s="75">
        <f>BU1443+BW1443+BX1443+BY1443+BZ1443</f>
        <v>537</v>
      </c>
      <c r="CB1443" s="75">
        <f>BV1443+BX1443</f>
        <v>0</v>
      </c>
      <c r="CC1443" s="75"/>
      <c r="CD1443" s="75"/>
      <c r="CE1443" s="75"/>
      <c r="CF1443" s="75"/>
      <c r="CG1443" s="75">
        <f>CA1443+CC1443+CD1443+CE1443+CF1443</f>
        <v>537</v>
      </c>
      <c r="CH1443" s="75">
        <f>CB1443+CD1443</f>
        <v>0</v>
      </c>
      <c r="CI1443" s="11"/>
      <c r="CJ1443" s="11"/>
      <c r="CK1443" s="11"/>
      <c r="CL1443" s="11"/>
      <c r="CM1443" s="11">
        <f>CG1443+CI1443+CJ1443+CK1443+CL1443</f>
        <v>537</v>
      </c>
      <c r="CN1443" s="11">
        <f>CH1443+CJ1443</f>
        <v>0</v>
      </c>
    </row>
    <row r="1444" spans="1:92" hidden="1" x14ac:dyDescent="0.25">
      <c r="A1444" s="55" t="s">
        <v>584</v>
      </c>
      <c r="B1444" s="14" t="s">
        <v>592</v>
      </c>
      <c r="C1444" s="14" t="s">
        <v>22</v>
      </c>
      <c r="D1444" s="14" t="s">
        <v>64</v>
      </c>
      <c r="E1444" s="14" t="s">
        <v>576</v>
      </c>
      <c r="F1444" s="14"/>
      <c r="G1444" s="11"/>
      <c r="H1444" s="11"/>
      <c r="I1444" s="11"/>
      <c r="J1444" s="11"/>
      <c r="K1444" s="11"/>
      <c r="L1444" s="11"/>
      <c r="M1444" s="11"/>
      <c r="N1444" s="11"/>
      <c r="O1444" s="11">
        <f t="shared" ref="O1444:T1444" si="4372">O1445+O1448+O1453+O1461+O1468+O1458</f>
        <v>0</v>
      </c>
      <c r="P1444" s="11">
        <f t="shared" si="4372"/>
        <v>4374</v>
      </c>
      <c r="Q1444" s="11">
        <f t="shared" si="4372"/>
        <v>0</v>
      </c>
      <c r="R1444" s="11">
        <f t="shared" si="4372"/>
        <v>0</v>
      </c>
      <c r="S1444" s="11">
        <f t="shared" si="4372"/>
        <v>4374</v>
      </c>
      <c r="T1444" s="11">
        <f t="shared" si="4372"/>
        <v>4374</v>
      </c>
      <c r="U1444" s="11">
        <f t="shared" ref="U1444:Z1444" si="4373">U1445+U1448+U1453+U1461+U1468+U1458</f>
        <v>0</v>
      </c>
      <c r="V1444" s="11">
        <f t="shared" si="4373"/>
        <v>0</v>
      </c>
      <c r="W1444" s="11">
        <f t="shared" si="4373"/>
        <v>0</v>
      </c>
      <c r="X1444" s="11">
        <f t="shared" si="4373"/>
        <v>0</v>
      </c>
      <c r="Y1444" s="11">
        <f t="shared" si="4373"/>
        <v>4374</v>
      </c>
      <c r="Z1444" s="11">
        <f t="shared" si="4373"/>
        <v>4374</v>
      </c>
      <c r="AA1444" s="11">
        <f t="shared" ref="AA1444:AF1444" si="4374">AA1445+AA1448+AA1453+AA1461+AA1468+AA1458</f>
        <v>0</v>
      </c>
      <c r="AB1444" s="11">
        <f t="shared" si="4374"/>
        <v>0</v>
      </c>
      <c r="AC1444" s="11">
        <f t="shared" si="4374"/>
        <v>0</v>
      </c>
      <c r="AD1444" s="11">
        <f t="shared" si="4374"/>
        <v>0</v>
      </c>
      <c r="AE1444" s="11">
        <f t="shared" si="4374"/>
        <v>4374</v>
      </c>
      <c r="AF1444" s="11">
        <f t="shared" si="4374"/>
        <v>4374</v>
      </c>
      <c r="AG1444" s="11">
        <f t="shared" ref="AG1444:AL1444" si="4375">AG1445+AG1448+AG1453+AG1461+AG1468+AG1458</f>
        <v>0</v>
      </c>
      <c r="AH1444" s="11">
        <f t="shared" si="4375"/>
        <v>0</v>
      </c>
      <c r="AI1444" s="11">
        <f t="shared" si="4375"/>
        <v>0</v>
      </c>
      <c r="AJ1444" s="11">
        <f t="shared" si="4375"/>
        <v>0</v>
      </c>
      <c r="AK1444" s="75">
        <f t="shared" si="4375"/>
        <v>4374</v>
      </c>
      <c r="AL1444" s="75">
        <f t="shared" si="4375"/>
        <v>4374</v>
      </c>
      <c r="AM1444" s="11">
        <f t="shared" ref="AM1444:AR1444" si="4376">AM1445+AM1448+AM1453+AM1461+AM1468+AM1458</f>
        <v>0</v>
      </c>
      <c r="AN1444" s="11">
        <f t="shared" si="4376"/>
        <v>0</v>
      </c>
      <c r="AO1444" s="11">
        <f t="shared" si="4376"/>
        <v>0</v>
      </c>
      <c r="AP1444" s="11">
        <f t="shared" si="4376"/>
        <v>0</v>
      </c>
      <c r="AQ1444" s="11">
        <f t="shared" si="4376"/>
        <v>4374</v>
      </c>
      <c r="AR1444" s="11">
        <f t="shared" si="4376"/>
        <v>4374</v>
      </c>
      <c r="AS1444" s="11">
        <f t="shared" ref="AS1444:AX1444" si="4377">AS1445+AS1448+AS1453+AS1461+AS1468+AS1458</f>
        <v>0</v>
      </c>
      <c r="AT1444" s="11">
        <f t="shared" si="4377"/>
        <v>0</v>
      </c>
      <c r="AU1444" s="11">
        <f t="shared" si="4377"/>
        <v>0</v>
      </c>
      <c r="AV1444" s="11">
        <f t="shared" si="4377"/>
        <v>0</v>
      </c>
      <c r="AW1444" s="11">
        <f t="shared" si="4377"/>
        <v>4374</v>
      </c>
      <c r="AX1444" s="11">
        <f t="shared" si="4377"/>
        <v>4374</v>
      </c>
      <c r="AY1444" s="75">
        <f t="shared" ref="AY1444:BD1444" si="4378">AY1445+AY1448+AY1453+AY1461+AY1468+AY1458</f>
        <v>0</v>
      </c>
      <c r="AZ1444" s="75">
        <f t="shared" si="4378"/>
        <v>-193</v>
      </c>
      <c r="BA1444" s="75">
        <f t="shared" si="4378"/>
        <v>0</v>
      </c>
      <c r="BB1444" s="75">
        <f t="shared" si="4378"/>
        <v>0</v>
      </c>
      <c r="BC1444" s="75">
        <f t="shared" si="4378"/>
        <v>4181</v>
      </c>
      <c r="BD1444" s="75">
        <f t="shared" si="4378"/>
        <v>4181</v>
      </c>
      <c r="BE1444" s="11">
        <f t="shared" ref="BE1444:BJ1444" si="4379">BE1445+BE1448+BE1453+BE1461+BE1468+BE1458</f>
        <v>0</v>
      </c>
      <c r="BF1444" s="11">
        <f t="shared" si="4379"/>
        <v>0</v>
      </c>
      <c r="BG1444" s="11">
        <f t="shared" si="4379"/>
        <v>0</v>
      </c>
      <c r="BH1444" s="11">
        <f t="shared" si="4379"/>
        <v>0</v>
      </c>
      <c r="BI1444" s="138">
        <f t="shared" si="4379"/>
        <v>4181</v>
      </c>
      <c r="BJ1444" s="138">
        <f t="shared" si="4379"/>
        <v>4181</v>
      </c>
      <c r="BK1444" s="75">
        <f t="shared" ref="BK1444:BP1444" si="4380">BK1445+BK1448+BK1453+BK1461+BK1468+BK1458</f>
        <v>0</v>
      </c>
      <c r="BL1444" s="75">
        <f t="shared" si="4380"/>
        <v>0</v>
      </c>
      <c r="BM1444" s="75">
        <f t="shared" si="4380"/>
        <v>0</v>
      </c>
      <c r="BN1444" s="75">
        <f t="shared" si="4380"/>
        <v>0</v>
      </c>
      <c r="BO1444" s="75">
        <f t="shared" si="4380"/>
        <v>4181</v>
      </c>
      <c r="BP1444" s="75">
        <f t="shared" si="4380"/>
        <v>4181</v>
      </c>
      <c r="BQ1444" s="11">
        <f t="shared" ref="BQ1444:BV1444" si="4381">BQ1445+BQ1448+BQ1453+BQ1461+BQ1468+BQ1458</f>
        <v>0</v>
      </c>
      <c r="BR1444" s="11">
        <f t="shared" si="4381"/>
        <v>0</v>
      </c>
      <c r="BS1444" s="11">
        <f t="shared" si="4381"/>
        <v>0</v>
      </c>
      <c r="BT1444" s="11">
        <f t="shared" si="4381"/>
        <v>0</v>
      </c>
      <c r="BU1444" s="11">
        <f t="shared" si="4381"/>
        <v>4181</v>
      </c>
      <c r="BV1444" s="11">
        <f t="shared" si="4381"/>
        <v>4181</v>
      </c>
      <c r="BW1444" s="75">
        <f t="shared" ref="BW1444:CB1444" si="4382">BW1445+BW1448+BW1453+BW1461+BW1468+BW1458</f>
        <v>0</v>
      </c>
      <c r="BX1444" s="75">
        <f t="shared" si="4382"/>
        <v>0</v>
      </c>
      <c r="BY1444" s="75">
        <f t="shared" si="4382"/>
        <v>0</v>
      </c>
      <c r="BZ1444" s="75">
        <f t="shared" si="4382"/>
        <v>0</v>
      </c>
      <c r="CA1444" s="75">
        <f t="shared" si="4382"/>
        <v>4181</v>
      </c>
      <c r="CB1444" s="75">
        <f t="shared" si="4382"/>
        <v>4181</v>
      </c>
      <c r="CC1444" s="75">
        <f t="shared" ref="CC1444:CH1444" si="4383">CC1445+CC1448+CC1453+CC1461+CC1468+CC1458</f>
        <v>0</v>
      </c>
      <c r="CD1444" s="75">
        <f t="shared" si="4383"/>
        <v>0</v>
      </c>
      <c r="CE1444" s="75">
        <f t="shared" si="4383"/>
        <v>0</v>
      </c>
      <c r="CF1444" s="75">
        <f t="shared" si="4383"/>
        <v>0</v>
      </c>
      <c r="CG1444" s="75">
        <f t="shared" si="4383"/>
        <v>4181</v>
      </c>
      <c r="CH1444" s="75">
        <f t="shared" si="4383"/>
        <v>4181</v>
      </c>
      <c r="CI1444" s="11">
        <f>CI1445+CI1448+CI1453+CI1461+CI1468+CI1458+CI1475</f>
        <v>0</v>
      </c>
      <c r="CJ1444" s="11">
        <f t="shared" ref="CJ1444:CN1444" si="4384">CJ1445+CJ1448+CJ1453+CJ1461+CJ1468+CJ1458+CJ1475</f>
        <v>88</v>
      </c>
      <c r="CK1444" s="11">
        <f t="shared" si="4384"/>
        <v>0</v>
      </c>
      <c r="CL1444" s="11">
        <f t="shared" si="4384"/>
        <v>0</v>
      </c>
      <c r="CM1444" s="11">
        <f t="shared" si="4384"/>
        <v>4269</v>
      </c>
      <c r="CN1444" s="11">
        <f t="shared" si="4384"/>
        <v>4269</v>
      </c>
    </row>
    <row r="1445" spans="1:92" ht="33" hidden="1" x14ac:dyDescent="0.25">
      <c r="A1445" s="55" t="s">
        <v>585</v>
      </c>
      <c r="B1445" s="14" t="s">
        <v>592</v>
      </c>
      <c r="C1445" s="14" t="s">
        <v>22</v>
      </c>
      <c r="D1445" s="14" t="s">
        <v>64</v>
      </c>
      <c r="E1445" s="14" t="s">
        <v>577</v>
      </c>
      <c r="F1445" s="14"/>
      <c r="G1445" s="11"/>
      <c r="H1445" s="11"/>
      <c r="I1445" s="11"/>
      <c r="J1445" s="11"/>
      <c r="K1445" s="11"/>
      <c r="L1445" s="11"/>
      <c r="M1445" s="11"/>
      <c r="N1445" s="11"/>
      <c r="O1445" s="11">
        <f>O1446</f>
        <v>0</v>
      </c>
      <c r="P1445" s="11">
        <f t="shared" ref="P1445:AG1446" si="4385">P1446</f>
        <v>34</v>
      </c>
      <c r="Q1445" s="11">
        <f t="shared" si="4385"/>
        <v>0</v>
      </c>
      <c r="R1445" s="11">
        <f t="shared" si="4385"/>
        <v>0</v>
      </c>
      <c r="S1445" s="11">
        <f t="shared" si="4385"/>
        <v>34</v>
      </c>
      <c r="T1445" s="11">
        <f t="shared" si="4385"/>
        <v>34</v>
      </c>
      <c r="U1445" s="11">
        <f t="shared" si="4385"/>
        <v>0</v>
      </c>
      <c r="V1445" s="11">
        <f t="shared" si="4385"/>
        <v>0</v>
      </c>
      <c r="W1445" s="11">
        <f t="shared" si="4385"/>
        <v>0</v>
      </c>
      <c r="X1445" s="11">
        <f t="shared" si="4385"/>
        <v>0</v>
      </c>
      <c r="Y1445" s="11">
        <f t="shared" si="4385"/>
        <v>34</v>
      </c>
      <c r="Z1445" s="11">
        <f t="shared" si="4385"/>
        <v>34</v>
      </c>
      <c r="AA1445" s="11">
        <f t="shared" si="4385"/>
        <v>0</v>
      </c>
      <c r="AB1445" s="11">
        <f t="shared" si="4385"/>
        <v>0</v>
      </c>
      <c r="AC1445" s="11">
        <f t="shared" si="4385"/>
        <v>0</v>
      </c>
      <c r="AD1445" s="11">
        <f t="shared" si="4385"/>
        <v>0</v>
      </c>
      <c r="AE1445" s="11">
        <f t="shared" si="4385"/>
        <v>34</v>
      </c>
      <c r="AF1445" s="11">
        <f t="shared" ref="AA1445:AF1446" si="4386">AF1446</f>
        <v>34</v>
      </c>
      <c r="AG1445" s="11">
        <f t="shared" si="4385"/>
        <v>0</v>
      </c>
      <c r="AH1445" s="11">
        <f t="shared" ref="AG1445:AV1446" si="4387">AH1446</f>
        <v>0</v>
      </c>
      <c r="AI1445" s="11">
        <f t="shared" si="4387"/>
        <v>0</v>
      </c>
      <c r="AJ1445" s="11">
        <f t="shared" si="4387"/>
        <v>0</v>
      </c>
      <c r="AK1445" s="75">
        <f t="shared" si="4387"/>
        <v>34</v>
      </c>
      <c r="AL1445" s="75">
        <f t="shared" si="4387"/>
        <v>34</v>
      </c>
      <c r="AM1445" s="11">
        <f t="shared" si="4387"/>
        <v>0</v>
      </c>
      <c r="AN1445" s="11">
        <f t="shared" si="4387"/>
        <v>0</v>
      </c>
      <c r="AO1445" s="11">
        <f t="shared" si="4387"/>
        <v>0</v>
      </c>
      <c r="AP1445" s="11">
        <f t="shared" si="4387"/>
        <v>0</v>
      </c>
      <c r="AQ1445" s="11">
        <f t="shared" si="4387"/>
        <v>34</v>
      </c>
      <c r="AR1445" s="11">
        <f t="shared" si="4387"/>
        <v>34</v>
      </c>
      <c r="AS1445" s="11">
        <f t="shared" si="4387"/>
        <v>0</v>
      </c>
      <c r="AT1445" s="11">
        <f t="shared" si="4387"/>
        <v>0</v>
      </c>
      <c r="AU1445" s="11">
        <f t="shared" si="4387"/>
        <v>0</v>
      </c>
      <c r="AV1445" s="11">
        <f t="shared" si="4387"/>
        <v>0</v>
      </c>
      <c r="AW1445" s="11">
        <f t="shared" ref="AS1445:BH1446" si="4388">AW1446</f>
        <v>34</v>
      </c>
      <c r="AX1445" s="11">
        <f t="shared" si="4388"/>
        <v>34</v>
      </c>
      <c r="AY1445" s="75">
        <f t="shared" si="4388"/>
        <v>0</v>
      </c>
      <c r="AZ1445" s="75">
        <f t="shared" si="4388"/>
        <v>0</v>
      </c>
      <c r="BA1445" s="75">
        <f t="shared" si="4388"/>
        <v>0</v>
      </c>
      <c r="BB1445" s="75">
        <f t="shared" si="4388"/>
        <v>0</v>
      </c>
      <c r="BC1445" s="75">
        <f t="shared" si="4388"/>
        <v>34</v>
      </c>
      <c r="BD1445" s="75">
        <f t="shared" si="4388"/>
        <v>34</v>
      </c>
      <c r="BE1445" s="11">
        <f t="shared" si="4388"/>
        <v>0</v>
      </c>
      <c r="BF1445" s="11">
        <f t="shared" si="4388"/>
        <v>0</v>
      </c>
      <c r="BG1445" s="11">
        <f t="shared" si="4388"/>
        <v>0</v>
      </c>
      <c r="BH1445" s="11">
        <f t="shared" si="4388"/>
        <v>0</v>
      </c>
      <c r="BI1445" s="138">
        <f t="shared" ref="BE1445:BT1446" si="4389">BI1446</f>
        <v>34</v>
      </c>
      <c r="BJ1445" s="138">
        <f t="shared" si="4389"/>
        <v>34</v>
      </c>
      <c r="BK1445" s="75">
        <f t="shared" si="4389"/>
        <v>0</v>
      </c>
      <c r="BL1445" s="75">
        <f t="shared" si="4389"/>
        <v>0</v>
      </c>
      <c r="BM1445" s="75">
        <f t="shared" si="4389"/>
        <v>0</v>
      </c>
      <c r="BN1445" s="75">
        <f t="shared" si="4389"/>
        <v>0</v>
      </c>
      <c r="BO1445" s="75">
        <f t="shared" si="4389"/>
        <v>34</v>
      </c>
      <c r="BP1445" s="75">
        <f t="shared" si="4389"/>
        <v>34</v>
      </c>
      <c r="BQ1445" s="11">
        <f t="shared" si="4389"/>
        <v>0</v>
      </c>
      <c r="BR1445" s="11">
        <f t="shared" si="4389"/>
        <v>0</v>
      </c>
      <c r="BS1445" s="11">
        <f t="shared" si="4389"/>
        <v>0</v>
      </c>
      <c r="BT1445" s="11">
        <f t="shared" si="4389"/>
        <v>0</v>
      </c>
      <c r="BU1445" s="11">
        <f t="shared" ref="BQ1445:CF1446" si="4390">BU1446</f>
        <v>34</v>
      </c>
      <c r="BV1445" s="11">
        <f t="shared" si="4390"/>
        <v>34</v>
      </c>
      <c r="BW1445" s="75">
        <f t="shared" si="4390"/>
        <v>0</v>
      </c>
      <c r="BX1445" s="75">
        <f t="shared" si="4390"/>
        <v>0</v>
      </c>
      <c r="BY1445" s="75">
        <f t="shared" si="4390"/>
        <v>0</v>
      </c>
      <c r="BZ1445" s="75">
        <f t="shared" si="4390"/>
        <v>0</v>
      </c>
      <c r="CA1445" s="75">
        <f t="shared" si="4390"/>
        <v>34</v>
      </c>
      <c r="CB1445" s="75">
        <f t="shared" si="4390"/>
        <v>34</v>
      </c>
      <c r="CC1445" s="75">
        <f t="shared" si="4390"/>
        <v>0</v>
      </c>
      <c r="CD1445" s="75">
        <f t="shared" si="4390"/>
        <v>0</v>
      </c>
      <c r="CE1445" s="75">
        <f t="shared" si="4390"/>
        <v>0</v>
      </c>
      <c r="CF1445" s="75">
        <f t="shared" si="4390"/>
        <v>0</v>
      </c>
      <c r="CG1445" s="75">
        <f t="shared" ref="CC1445:CN1446" si="4391">CG1446</f>
        <v>34</v>
      </c>
      <c r="CH1445" s="75">
        <f t="shared" si="4391"/>
        <v>34</v>
      </c>
      <c r="CI1445" s="11">
        <f t="shared" si="4391"/>
        <v>0</v>
      </c>
      <c r="CJ1445" s="11">
        <f t="shared" si="4391"/>
        <v>0</v>
      </c>
      <c r="CK1445" s="11">
        <f t="shared" si="4391"/>
        <v>0</v>
      </c>
      <c r="CL1445" s="11">
        <f t="shared" si="4391"/>
        <v>0</v>
      </c>
      <c r="CM1445" s="11">
        <f t="shared" si="4391"/>
        <v>34</v>
      </c>
      <c r="CN1445" s="11">
        <f t="shared" si="4391"/>
        <v>34</v>
      </c>
    </row>
    <row r="1446" spans="1:92" ht="33" hidden="1" x14ac:dyDescent="0.25">
      <c r="A1446" s="55" t="s">
        <v>268</v>
      </c>
      <c r="B1446" s="14" t="s">
        <v>592</v>
      </c>
      <c r="C1446" s="14" t="s">
        <v>22</v>
      </c>
      <c r="D1446" s="14" t="s">
        <v>64</v>
      </c>
      <c r="E1446" s="14" t="s">
        <v>577</v>
      </c>
      <c r="F1446" s="14" t="s">
        <v>33</v>
      </c>
      <c r="G1446" s="11"/>
      <c r="H1446" s="11"/>
      <c r="I1446" s="11"/>
      <c r="J1446" s="11"/>
      <c r="K1446" s="11"/>
      <c r="L1446" s="11"/>
      <c r="M1446" s="11"/>
      <c r="N1446" s="11"/>
      <c r="O1446" s="11">
        <f>O1447</f>
        <v>0</v>
      </c>
      <c r="P1446" s="11">
        <f t="shared" si="4385"/>
        <v>34</v>
      </c>
      <c r="Q1446" s="11">
        <f t="shared" si="4385"/>
        <v>0</v>
      </c>
      <c r="R1446" s="11">
        <f t="shared" si="4385"/>
        <v>0</v>
      </c>
      <c r="S1446" s="11">
        <f t="shared" si="4385"/>
        <v>34</v>
      </c>
      <c r="T1446" s="11">
        <f t="shared" si="4385"/>
        <v>34</v>
      </c>
      <c r="U1446" s="11">
        <f t="shared" si="4385"/>
        <v>0</v>
      </c>
      <c r="V1446" s="11">
        <f t="shared" si="4385"/>
        <v>0</v>
      </c>
      <c r="W1446" s="11">
        <f t="shared" si="4385"/>
        <v>0</v>
      </c>
      <c r="X1446" s="11">
        <f t="shared" si="4385"/>
        <v>0</v>
      </c>
      <c r="Y1446" s="11">
        <f t="shared" si="4385"/>
        <v>34</v>
      </c>
      <c r="Z1446" s="11">
        <f t="shared" si="4385"/>
        <v>34</v>
      </c>
      <c r="AA1446" s="11">
        <f t="shared" si="4386"/>
        <v>0</v>
      </c>
      <c r="AB1446" s="11">
        <f t="shared" si="4386"/>
        <v>0</v>
      </c>
      <c r="AC1446" s="11">
        <f t="shared" si="4386"/>
        <v>0</v>
      </c>
      <c r="AD1446" s="11">
        <f t="shared" si="4386"/>
        <v>0</v>
      </c>
      <c r="AE1446" s="11">
        <f t="shared" si="4386"/>
        <v>34</v>
      </c>
      <c r="AF1446" s="11">
        <f t="shared" si="4386"/>
        <v>34</v>
      </c>
      <c r="AG1446" s="11">
        <f t="shared" si="4387"/>
        <v>0</v>
      </c>
      <c r="AH1446" s="11">
        <f t="shared" si="4387"/>
        <v>0</v>
      </c>
      <c r="AI1446" s="11">
        <f t="shared" si="4387"/>
        <v>0</v>
      </c>
      <c r="AJ1446" s="11">
        <f t="shared" si="4387"/>
        <v>0</v>
      </c>
      <c r="AK1446" s="75">
        <f t="shared" si="4387"/>
        <v>34</v>
      </c>
      <c r="AL1446" s="75">
        <f t="shared" si="4387"/>
        <v>34</v>
      </c>
      <c r="AM1446" s="11">
        <f t="shared" si="4387"/>
        <v>0</v>
      </c>
      <c r="AN1446" s="11">
        <f t="shared" si="4387"/>
        <v>0</v>
      </c>
      <c r="AO1446" s="11">
        <f t="shared" si="4387"/>
        <v>0</v>
      </c>
      <c r="AP1446" s="11">
        <f t="shared" si="4387"/>
        <v>0</v>
      </c>
      <c r="AQ1446" s="11">
        <f t="shared" si="4387"/>
        <v>34</v>
      </c>
      <c r="AR1446" s="11">
        <f t="shared" si="4387"/>
        <v>34</v>
      </c>
      <c r="AS1446" s="11">
        <f t="shared" si="4388"/>
        <v>0</v>
      </c>
      <c r="AT1446" s="11">
        <f t="shared" si="4388"/>
        <v>0</v>
      </c>
      <c r="AU1446" s="11">
        <f t="shared" si="4388"/>
        <v>0</v>
      </c>
      <c r="AV1446" s="11">
        <f t="shared" si="4388"/>
        <v>0</v>
      </c>
      <c r="AW1446" s="11">
        <f t="shared" si="4388"/>
        <v>34</v>
      </c>
      <c r="AX1446" s="11">
        <f t="shared" si="4388"/>
        <v>34</v>
      </c>
      <c r="AY1446" s="75">
        <f t="shared" si="4388"/>
        <v>0</v>
      </c>
      <c r="AZ1446" s="75">
        <f t="shared" si="4388"/>
        <v>0</v>
      </c>
      <c r="BA1446" s="75">
        <f t="shared" si="4388"/>
        <v>0</v>
      </c>
      <c r="BB1446" s="75">
        <f t="shared" si="4388"/>
        <v>0</v>
      </c>
      <c r="BC1446" s="75">
        <f t="shared" si="4388"/>
        <v>34</v>
      </c>
      <c r="BD1446" s="75">
        <f t="shared" si="4388"/>
        <v>34</v>
      </c>
      <c r="BE1446" s="11">
        <f t="shared" si="4389"/>
        <v>0</v>
      </c>
      <c r="BF1446" s="11">
        <f t="shared" si="4389"/>
        <v>0</v>
      </c>
      <c r="BG1446" s="11">
        <f t="shared" si="4389"/>
        <v>0</v>
      </c>
      <c r="BH1446" s="11">
        <f t="shared" si="4389"/>
        <v>0</v>
      </c>
      <c r="BI1446" s="138">
        <f t="shared" si="4389"/>
        <v>34</v>
      </c>
      <c r="BJ1446" s="138">
        <f t="shared" si="4389"/>
        <v>34</v>
      </c>
      <c r="BK1446" s="75">
        <f t="shared" si="4389"/>
        <v>0</v>
      </c>
      <c r="BL1446" s="75">
        <f t="shared" si="4389"/>
        <v>0</v>
      </c>
      <c r="BM1446" s="75">
        <f t="shared" si="4389"/>
        <v>0</v>
      </c>
      <c r="BN1446" s="75">
        <f t="shared" si="4389"/>
        <v>0</v>
      </c>
      <c r="BO1446" s="75">
        <f t="shared" si="4389"/>
        <v>34</v>
      </c>
      <c r="BP1446" s="75">
        <f t="shared" si="4389"/>
        <v>34</v>
      </c>
      <c r="BQ1446" s="11">
        <f t="shared" si="4390"/>
        <v>0</v>
      </c>
      <c r="BR1446" s="11">
        <f t="shared" si="4390"/>
        <v>0</v>
      </c>
      <c r="BS1446" s="11">
        <f t="shared" si="4390"/>
        <v>0</v>
      </c>
      <c r="BT1446" s="11">
        <f t="shared" si="4390"/>
        <v>0</v>
      </c>
      <c r="BU1446" s="11">
        <f t="shared" si="4390"/>
        <v>34</v>
      </c>
      <c r="BV1446" s="11">
        <f t="shared" si="4390"/>
        <v>34</v>
      </c>
      <c r="BW1446" s="75">
        <f t="shared" si="4390"/>
        <v>0</v>
      </c>
      <c r="BX1446" s="75">
        <f t="shared" si="4390"/>
        <v>0</v>
      </c>
      <c r="BY1446" s="75">
        <f t="shared" si="4390"/>
        <v>0</v>
      </c>
      <c r="BZ1446" s="75">
        <f t="shared" si="4390"/>
        <v>0</v>
      </c>
      <c r="CA1446" s="75">
        <f t="shared" si="4390"/>
        <v>34</v>
      </c>
      <c r="CB1446" s="75">
        <f t="shared" si="4390"/>
        <v>34</v>
      </c>
      <c r="CC1446" s="75">
        <f t="shared" si="4391"/>
        <v>0</v>
      </c>
      <c r="CD1446" s="75">
        <f t="shared" si="4391"/>
        <v>0</v>
      </c>
      <c r="CE1446" s="75">
        <f t="shared" si="4391"/>
        <v>0</v>
      </c>
      <c r="CF1446" s="75">
        <f t="shared" si="4391"/>
        <v>0</v>
      </c>
      <c r="CG1446" s="75">
        <f t="shared" si="4391"/>
        <v>34</v>
      </c>
      <c r="CH1446" s="75">
        <f t="shared" si="4391"/>
        <v>34</v>
      </c>
      <c r="CI1446" s="11">
        <f t="shared" si="4391"/>
        <v>0</v>
      </c>
      <c r="CJ1446" s="11">
        <f t="shared" si="4391"/>
        <v>0</v>
      </c>
      <c r="CK1446" s="11">
        <f t="shared" si="4391"/>
        <v>0</v>
      </c>
      <c r="CL1446" s="11">
        <f t="shared" si="4391"/>
        <v>0</v>
      </c>
      <c r="CM1446" s="11">
        <f t="shared" si="4391"/>
        <v>34</v>
      </c>
      <c r="CN1446" s="11">
        <f t="shared" si="4391"/>
        <v>34</v>
      </c>
    </row>
    <row r="1447" spans="1:92" ht="33" hidden="1" x14ac:dyDescent="0.25">
      <c r="A1447" s="55" t="s">
        <v>39</v>
      </c>
      <c r="B1447" s="14" t="s">
        <v>592</v>
      </c>
      <c r="C1447" s="14" t="s">
        <v>22</v>
      </c>
      <c r="D1447" s="14" t="s">
        <v>64</v>
      </c>
      <c r="E1447" s="14" t="s">
        <v>577</v>
      </c>
      <c r="F1447" s="14" t="s">
        <v>40</v>
      </c>
      <c r="G1447" s="11"/>
      <c r="H1447" s="11"/>
      <c r="I1447" s="11"/>
      <c r="J1447" s="11"/>
      <c r="K1447" s="11"/>
      <c r="L1447" s="11"/>
      <c r="M1447" s="11"/>
      <c r="N1447" s="11"/>
      <c r="O1447" s="11"/>
      <c r="P1447" s="11">
        <v>34</v>
      </c>
      <c r="Q1447" s="11"/>
      <c r="R1447" s="11"/>
      <c r="S1447" s="11">
        <f>M1447+O1447+P1447+Q1447+R1447</f>
        <v>34</v>
      </c>
      <c r="T1447" s="11">
        <f>N1447+P1447</f>
        <v>34</v>
      </c>
      <c r="U1447" s="11"/>
      <c r="V1447" s="11"/>
      <c r="W1447" s="11"/>
      <c r="X1447" s="11"/>
      <c r="Y1447" s="11">
        <f>S1447+U1447+V1447+W1447+X1447</f>
        <v>34</v>
      </c>
      <c r="Z1447" s="11">
        <f>T1447+V1447</f>
        <v>34</v>
      </c>
      <c r="AA1447" s="11"/>
      <c r="AB1447" s="11"/>
      <c r="AC1447" s="11"/>
      <c r="AD1447" s="11"/>
      <c r="AE1447" s="11">
        <f>Y1447+AA1447+AB1447+AC1447+AD1447</f>
        <v>34</v>
      </c>
      <c r="AF1447" s="11">
        <f>Z1447+AB1447</f>
        <v>34</v>
      </c>
      <c r="AG1447" s="11"/>
      <c r="AH1447" s="11"/>
      <c r="AI1447" s="11"/>
      <c r="AJ1447" s="11"/>
      <c r="AK1447" s="75">
        <f>AE1447+AG1447+AH1447+AI1447+AJ1447</f>
        <v>34</v>
      </c>
      <c r="AL1447" s="75">
        <f>AF1447+AH1447</f>
        <v>34</v>
      </c>
      <c r="AM1447" s="11"/>
      <c r="AN1447" s="11"/>
      <c r="AO1447" s="11"/>
      <c r="AP1447" s="11"/>
      <c r="AQ1447" s="11">
        <f>AK1447+AM1447+AN1447+AO1447+AP1447</f>
        <v>34</v>
      </c>
      <c r="AR1447" s="11">
        <f>AL1447+AN1447</f>
        <v>34</v>
      </c>
      <c r="AS1447" s="11"/>
      <c r="AT1447" s="11"/>
      <c r="AU1447" s="11"/>
      <c r="AV1447" s="11"/>
      <c r="AW1447" s="11">
        <f>AQ1447+AS1447+AT1447+AU1447+AV1447</f>
        <v>34</v>
      </c>
      <c r="AX1447" s="11">
        <f>AR1447+AT1447</f>
        <v>34</v>
      </c>
      <c r="AY1447" s="75"/>
      <c r="AZ1447" s="75"/>
      <c r="BA1447" s="75"/>
      <c r="BB1447" s="75"/>
      <c r="BC1447" s="75">
        <f>AW1447+AY1447+AZ1447+BA1447+BB1447</f>
        <v>34</v>
      </c>
      <c r="BD1447" s="75">
        <f>AX1447+AZ1447</f>
        <v>34</v>
      </c>
      <c r="BE1447" s="11"/>
      <c r="BF1447" s="11"/>
      <c r="BG1447" s="11"/>
      <c r="BH1447" s="11"/>
      <c r="BI1447" s="138">
        <f>BC1447+BE1447+BF1447+BG1447+BH1447</f>
        <v>34</v>
      </c>
      <c r="BJ1447" s="138">
        <f>BD1447+BF1447</f>
        <v>34</v>
      </c>
      <c r="BK1447" s="75"/>
      <c r="BL1447" s="75"/>
      <c r="BM1447" s="75"/>
      <c r="BN1447" s="75"/>
      <c r="BO1447" s="75">
        <f>BI1447+BK1447+BL1447+BM1447+BN1447</f>
        <v>34</v>
      </c>
      <c r="BP1447" s="75">
        <f>BJ1447+BL1447</f>
        <v>34</v>
      </c>
      <c r="BQ1447" s="11"/>
      <c r="BR1447" s="11"/>
      <c r="BS1447" s="11"/>
      <c r="BT1447" s="11"/>
      <c r="BU1447" s="11">
        <f>BO1447+BQ1447+BR1447+BS1447+BT1447</f>
        <v>34</v>
      </c>
      <c r="BV1447" s="11">
        <f>BP1447+BR1447</f>
        <v>34</v>
      </c>
      <c r="BW1447" s="75"/>
      <c r="BX1447" s="75"/>
      <c r="BY1447" s="75"/>
      <c r="BZ1447" s="75"/>
      <c r="CA1447" s="75">
        <f>BU1447+BW1447+BX1447+BY1447+BZ1447</f>
        <v>34</v>
      </c>
      <c r="CB1447" s="75">
        <f>BV1447+BX1447</f>
        <v>34</v>
      </c>
      <c r="CC1447" s="75"/>
      <c r="CD1447" s="75"/>
      <c r="CE1447" s="75"/>
      <c r="CF1447" s="75"/>
      <c r="CG1447" s="75">
        <f>CA1447+CC1447+CD1447+CE1447+CF1447</f>
        <v>34</v>
      </c>
      <c r="CH1447" s="75">
        <f>CB1447+CD1447</f>
        <v>34</v>
      </c>
      <c r="CI1447" s="11"/>
      <c r="CJ1447" s="11"/>
      <c r="CK1447" s="11"/>
      <c r="CL1447" s="11"/>
      <c r="CM1447" s="11">
        <f>CG1447+CI1447+CJ1447+CK1447+CL1447</f>
        <v>34</v>
      </c>
      <c r="CN1447" s="11">
        <f>CH1447+CJ1447</f>
        <v>34</v>
      </c>
    </row>
    <row r="1448" spans="1:92" ht="21.75" hidden="1" customHeight="1" x14ac:dyDescent="0.25">
      <c r="A1448" s="55" t="s">
        <v>586</v>
      </c>
      <c r="B1448" s="14" t="s">
        <v>592</v>
      </c>
      <c r="C1448" s="14" t="s">
        <v>22</v>
      </c>
      <c r="D1448" s="14" t="s">
        <v>64</v>
      </c>
      <c r="E1448" s="14" t="s">
        <v>578</v>
      </c>
      <c r="F1448" s="14"/>
      <c r="G1448" s="11"/>
      <c r="H1448" s="11"/>
      <c r="I1448" s="11"/>
      <c r="J1448" s="11"/>
      <c r="K1448" s="11"/>
      <c r="L1448" s="11"/>
      <c r="M1448" s="11"/>
      <c r="N1448" s="11"/>
      <c r="O1448" s="11">
        <f t="shared" ref="O1448:T1448" si="4392">O1449+O1451</f>
        <v>0</v>
      </c>
      <c r="P1448" s="11">
        <f t="shared" si="4392"/>
        <v>341</v>
      </c>
      <c r="Q1448" s="11">
        <f t="shared" si="4392"/>
        <v>0</v>
      </c>
      <c r="R1448" s="11">
        <f t="shared" si="4392"/>
        <v>0</v>
      </c>
      <c r="S1448" s="11">
        <f t="shared" si="4392"/>
        <v>341</v>
      </c>
      <c r="T1448" s="11">
        <f t="shared" si="4392"/>
        <v>341</v>
      </c>
      <c r="U1448" s="11">
        <f t="shared" ref="U1448:Z1448" si="4393">U1449+U1451</f>
        <v>0</v>
      </c>
      <c r="V1448" s="11">
        <f t="shared" si="4393"/>
        <v>0</v>
      </c>
      <c r="W1448" s="11">
        <f t="shared" si="4393"/>
        <v>0</v>
      </c>
      <c r="X1448" s="11">
        <f t="shared" si="4393"/>
        <v>0</v>
      </c>
      <c r="Y1448" s="11">
        <f t="shared" si="4393"/>
        <v>341</v>
      </c>
      <c r="Z1448" s="11">
        <f t="shared" si="4393"/>
        <v>341</v>
      </c>
      <c r="AA1448" s="11">
        <f t="shared" ref="AA1448:AF1448" si="4394">AA1449+AA1451</f>
        <v>0</v>
      </c>
      <c r="AB1448" s="11">
        <f t="shared" si="4394"/>
        <v>0</v>
      </c>
      <c r="AC1448" s="11">
        <f t="shared" si="4394"/>
        <v>0</v>
      </c>
      <c r="AD1448" s="11">
        <f t="shared" si="4394"/>
        <v>0</v>
      </c>
      <c r="AE1448" s="11">
        <f t="shared" si="4394"/>
        <v>341</v>
      </c>
      <c r="AF1448" s="11">
        <f t="shared" si="4394"/>
        <v>341</v>
      </c>
      <c r="AG1448" s="11">
        <f t="shared" ref="AG1448:AL1448" si="4395">AG1449+AG1451</f>
        <v>0</v>
      </c>
      <c r="AH1448" s="11">
        <f t="shared" si="4395"/>
        <v>0</v>
      </c>
      <c r="AI1448" s="11">
        <f t="shared" si="4395"/>
        <v>0</v>
      </c>
      <c r="AJ1448" s="11">
        <f t="shared" si="4395"/>
        <v>0</v>
      </c>
      <c r="AK1448" s="75">
        <f t="shared" si="4395"/>
        <v>341</v>
      </c>
      <c r="AL1448" s="75">
        <f t="shared" si="4395"/>
        <v>341</v>
      </c>
      <c r="AM1448" s="11">
        <f t="shared" ref="AM1448:AR1448" si="4396">AM1449+AM1451</f>
        <v>0</v>
      </c>
      <c r="AN1448" s="11">
        <f t="shared" si="4396"/>
        <v>0</v>
      </c>
      <c r="AO1448" s="11">
        <f t="shared" si="4396"/>
        <v>0</v>
      </c>
      <c r="AP1448" s="11">
        <f t="shared" si="4396"/>
        <v>0</v>
      </c>
      <c r="AQ1448" s="11">
        <f t="shared" si="4396"/>
        <v>341</v>
      </c>
      <c r="AR1448" s="11">
        <f t="shared" si="4396"/>
        <v>341</v>
      </c>
      <c r="AS1448" s="11">
        <f t="shared" ref="AS1448:AX1448" si="4397">AS1449+AS1451</f>
        <v>0</v>
      </c>
      <c r="AT1448" s="11">
        <f t="shared" si="4397"/>
        <v>0</v>
      </c>
      <c r="AU1448" s="11">
        <f t="shared" si="4397"/>
        <v>0</v>
      </c>
      <c r="AV1448" s="11">
        <f t="shared" si="4397"/>
        <v>0</v>
      </c>
      <c r="AW1448" s="11">
        <f t="shared" si="4397"/>
        <v>341</v>
      </c>
      <c r="AX1448" s="11">
        <f t="shared" si="4397"/>
        <v>341</v>
      </c>
      <c r="AY1448" s="75">
        <f t="shared" ref="AY1448:BD1448" si="4398">AY1449+AY1451</f>
        <v>0</v>
      </c>
      <c r="AZ1448" s="75">
        <f t="shared" si="4398"/>
        <v>-80</v>
      </c>
      <c r="BA1448" s="75">
        <f t="shared" si="4398"/>
        <v>0</v>
      </c>
      <c r="BB1448" s="75">
        <f t="shared" si="4398"/>
        <v>0</v>
      </c>
      <c r="BC1448" s="75">
        <f t="shared" si="4398"/>
        <v>261</v>
      </c>
      <c r="BD1448" s="75">
        <f t="shared" si="4398"/>
        <v>261</v>
      </c>
      <c r="BE1448" s="11">
        <f t="shared" ref="BE1448:BJ1448" si="4399">BE1449+BE1451</f>
        <v>0</v>
      </c>
      <c r="BF1448" s="11">
        <f t="shared" si="4399"/>
        <v>0</v>
      </c>
      <c r="BG1448" s="11">
        <f t="shared" si="4399"/>
        <v>0</v>
      </c>
      <c r="BH1448" s="11">
        <f t="shared" si="4399"/>
        <v>0</v>
      </c>
      <c r="BI1448" s="138">
        <f t="shared" si="4399"/>
        <v>261</v>
      </c>
      <c r="BJ1448" s="138">
        <f t="shared" si="4399"/>
        <v>261</v>
      </c>
      <c r="BK1448" s="75">
        <f t="shared" ref="BK1448:BP1448" si="4400">BK1449+BK1451</f>
        <v>0</v>
      </c>
      <c r="BL1448" s="75">
        <f t="shared" si="4400"/>
        <v>0</v>
      </c>
      <c r="BM1448" s="75">
        <f t="shared" si="4400"/>
        <v>0</v>
      </c>
      <c r="BN1448" s="75">
        <f t="shared" si="4400"/>
        <v>0</v>
      </c>
      <c r="BO1448" s="75">
        <f t="shared" si="4400"/>
        <v>261</v>
      </c>
      <c r="BP1448" s="75">
        <f t="shared" si="4400"/>
        <v>261</v>
      </c>
      <c r="BQ1448" s="11">
        <f t="shared" ref="BQ1448:BV1448" si="4401">BQ1449+BQ1451</f>
        <v>0</v>
      </c>
      <c r="BR1448" s="11">
        <f t="shared" si="4401"/>
        <v>0</v>
      </c>
      <c r="BS1448" s="11">
        <f t="shared" si="4401"/>
        <v>0</v>
      </c>
      <c r="BT1448" s="11">
        <f t="shared" si="4401"/>
        <v>0</v>
      </c>
      <c r="BU1448" s="11">
        <f t="shared" si="4401"/>
        <v>261</v>
      </c>
      <c r="BV1448" s="11">
        <f t="shared" si="4401"/>
        <v>261</v>
      </c>
      <c r="BW1448" s="75">
        <f t="shared" ref="BW1448:CB1448" si="4402">BW1449+BW1451</f>
        <v>0</v>
      </c>
      <c r="BX1448" s="75">
        <f t="shared" si="4402"/>
        <v>0</v>
      </c>
      <c r="BY1448" s="75">
        <f t="shared" si="4402"/>
        <v>0</v>
      </c>
      <c r="BZ1448" s="75">
        <f t="shared" si="4402"/>
        <v>0</v>
      </c>
      <c r="CA1448" s="75">
        <f t="shared" si="4402"/>
        <v>261</v>
      </c>
      <c r="CB1448" s="75">
        <f t="shared" si="4402"/>
        <v>261</v>
      </c>
      <c r="CC1448" s="75">
        <f t="shared" ref="CC1448:CH1448" si="4403">CC1449+CC1451</f>
        <v>0</v>
      </c>
      <c r="CD1448" s="75">
        <f t="shared" si="4403"/>
        <v>0</v>
      </c>
      <c r="CE1448" s="75">
        <f t="shared" si="4403"/>
        <v>0</v>
      </c>
      <c r="CF1448" s="75">
        <f t="shared" si="4403"/>
        <v>0</v>
      </c>
      <c r="CG1448" s="75">
        <f t="shared" si="4403"/>
        <v>261</v>
      </c>
      <c r="CH1448" s="75">
        <f t="shared" si="4403"/>
        <v>261</v>
      </c>
      <c r="CI1448" s="11">
        <f t="shared" ref="CI1448:CN1448" si="4404">CI1449+CI1451</f>
        <v>0</v>
      </c>
      <c r="CJ1448" s="11">
        <f t="shared" si="4404"/>
        <v>0</v>
      </c>
      <c r="CK1448" s="11">
        <f t="shared" si="4404"/>
        <v>0</v>
      </c>
      <c r="CL1448" s="11">
        <f t="shared" si="4404"/>
        <v>0</v>
      </c>
      <c r="CM1448" s="11">
        <f t="shared" si="4404"/>
        <v>261</v>
      </c>
      <c r="CN1448" s="11">
        <f t="shared" si="4404"/>
        <v>261</v>
      </c>
    </row>
    <row r="1449" spans="1:92" ht="33" hidden="1" x14ac:dyDescent="0.25">
      <c r="A1449" s="55" t="s">
        <v>268</v>
      </c>
      <c r="B1449" s="14" t="s">
        <v>592</v>
      </c>
      <c r="C1449" s="14" t="s">
        <v>22</v>
      </c>
      <c r="D1449" s="14" t="s">
        <v>64</v>
      </c>
      <c r="E1449" s="14" t="s">
        <v>578</v>
      </c>
      <c r="F1449" s="14" t="s">
        <v>33</v>
      </c>
      <c r="G1449" s="11"/>
      <c r="H1449" s="11"/>
      <c r="I1449" s="11"/>
      <c r="J1449" s="11"/>
      <c r="K1449" s="11"/>
      <c r="L1449" s="11"/>
      <c r="M1449" s="11"/>
      <c r="N1449" s="11"/>
      <c r="O1449" s="11">
        <f t="shared" ref="O1449:BZ1449" si="4405">O1450</f>
        <v>0</v>
      </c>
      <c r="P1449" s="11">
        <f t="shared" si="4405"/>
        <v>338</v>
      </c>
      <c r="Q1449" s="11">
        <f t="shared" si="4405"/>
        <v>0</v>
      </c>
      <c r="R1449" s="11">
        <f t="shared" si="4405"/>
        <v>0</v>
      </c>
      <c r="S1449" s="11">
        <f t="shared" si="4405"/>
        <v>338</v>
      </c>
      <c r="T1449" s="11">
        <f t="shared" si="4405"/>
        <v>338</v>
      </c>
      <c r="U1449" s="11">
        <f t="shared" si="4405"/>
        <v>0</v>
      </c>
      <c r="V1449" s="11">
        <f t="shared" si="4405"/>
        <v>0</v>
      </c>
      <c r="W1449" s="11">
        <f t="shared" si="4405"/>
        <v>0</v>
      </c>
      <c r="X1449" s="11">
        <f t="shared" si="4405"/>
        <v>0</v>
      </c>
      <c r="Y1449" s="11">
        <f t="shared" si="4405"/>
        <v>338</v>
      </c>
      <c r="Z1449" s="11">
        <f t="shared" si="4405"/>
        <v>338</v>
      </c>
      <c r="AA1449" s="11">
        <f t="shared" si="4405"/>
        <v>0</v>
      </c>
      <c r="AB1449" s="11">
        <f t="shared" si="4405"/>
        <v>0</v>
      </c>
      <c r="AC1449" s="11">
        <f t="shared" si="4405"/>
        <v>0</v>
      </c>
      <c r="AD1449" s="11">
        <f t="shared" si="4405"/>
        <v>0</v>
      </c>
      <c r="AE1449" s="11">
        <f t="shared" si="4405"/>
        <v>338</v>
      </c>
      <c r="AF1449" s="11">
        <f t="shared" si="4405"/>
        <v>338</v>
      </c>
      <c r="AG1449" s="11">
        <f t="shared" si="4405"/>
        <v>0</v>
      </c>
      <c r="AH1449" s="11">
        <f t="shared" si="4405"/>
        <v>0</v>
      </c>
      <c r="AI1449" s="11">
        <f t="shared" si="4405"/>
        <v>0</v>
      </c>
      <c r="AJ1449" s="11">
        <f t="shared" si="4405"/>
        <v>0</v>
      </c>
      <c r="AK1449" s="75">
        <f t="shared" si="4405"/>
        <v>338</v>
      </c>
      <c r="AL1449" s="75">
        <f t="shared" si="4405"/>
        <v>338</v>
      </c>
      <c r="AM1449" s="11">
        <f t="shared" si="4405"/>
        <v>0</v>
      </c>
      <c r="AN1449" s="11">
        <f t="shared" si="4405"/>
        <v>0</v>
      </c>
      <c r="AO1449" s="11">
        <f t="shared" si="4405"/>
        <v>0</v>
      </c>
      <c r="AP1449" s="11">
        <f t="shared" si="4405"/>
        <v>0</v>
      </c>
      <c r="AQ1449" s="11">
        <f t="shared" si="4405"/>
        <v>338</v>
      </c>
      <c r="AR1449" s="11">
        <f t="shared" si="4405"/>
        <v>338</v>
      </c>
      <c r="AS1449" s="11">
        <f t="shared" si="4405"/>
        <v>0</v>
      </c>
      <c r="AT1449" s="11">
        <f t="shared" si="4405"/>
        <v>0</v>
      </c>
      <c r="AU1449" s="11">
        <f t="shared" si="4405"/>
        <v>0</v>
      </c>
      <c r="AV1449" s="11">
        <f t="shared" si="4405"/>
        <v>0</v>
      </c>
      <c r="AW1449" s="11">
        <f t="shared" si="4405"/>
        <v>338</v>
      </c>
      <c r="AX1449" s="11">
        <f t="shared" si="4405"/>
        <v>338</v>
      </c>
      <c r="AY1449" s="75">
        <f t="shared" si="4405"/>
        <v>0</v>
      </c>
      <c r="AZ1449" s="75">
        <f t="shared" si="4405"/>
        <v>-80</v>
      </c>
      <c r="BA1449" s="75">
        <f t="shared" si="4405"/>
        <v>0</v>
      </c>
      <c r="BB1449" s="75">
        <f t="shared" si="4405"/>
        <v>0</v>
      </c>
      <c r="BC1449" s="75">
        <f t="shared" si="4405"/>
        <v>258</v>
      </c>
      <c r="BD1449" s="75">
        <f t="shared" si="4405"/>
        <v>258</v>
      </c>
      <c r="BE1449" s="11">
        <f t="shared" si="4405"/>
        <v>0</v>
      </c>
      <c r="BF1449" s="11">
        <f t="shared" si="4405"/>
        <v>0</v>
      </c>
      <c r="BG1449" s="11">
        <f t="shared" si="4405"/>
        <v>0</v>
      </c>
      <c r="BH1449" s="11">
        <f t="shared" si="4405"/>
        <v>0</v>
      </c>
      <c r="BI1449" s="138">
        <f t="shared" si="4405"/>
        <v>258</v>
      </c>
      <c r="BJ1449" s="138">
        <f t="shared" si="4405"/>
        <v>258</v>
      </c>
      <c r="BK1449" s="75">
        <f t="shared" si="4405"/>
        <v>0</v>
      </c>
      <c r="BL1449" s="75">
        <f t="shared" si="4405"/>
        <v>0</v>
      </c>
      <c r="BM1449" s="75">
        <f t="shared" si="4405"/>
        <v>0</v>
      </c>
      <c r="BN1449" s="75">
        <f t="shared" si="4405"/>
        <v>0</v>
      </c>
      <c r="BO1449" s="75">
        <f t="shared" si="4405"/>
        <v>258</v>
      </c>
      <c r="BP1449" s="75">
        <f t="shared" si="4405"/>
        <v>258</v>
      </c>
      <c r="BQ1449" s="11">
        <f t="shared" si="4405"/>
        <v>0</v>
      </c>
      <c r="BR1449" s="11">
        <f t="shared" si="4405"/>
        <v>0</v>
      </c>
      <c r="BS1449" s="11">
        <f t="shared" si="4405"/>
        <v>0</v>
      </c>
      <c r="BT1449" s="11">
        <f t="shared" si="4405"/>
        <v>0</v>
      </c>
      <c r="BU1449" s="11">
        <f t="shared" si="4405"/>
        <v>258</v>
      </c>
      <c r="BV1449" s="11">
        <f t="shared" si="4405"/>
        <v>258</v>
      </c>
      <c r="BW1449" s="75">
        <f t="shared" si="4405"/>
        <v>0</v>
      </c>
      <c r="BX1449" s="75">
        <f t="shared" si="4405"/>
        <v>0</v>
      </c>
      <c r="BY1449" s="75">
        <f t="shared" si="4405"/>
        <v>0</v>
      </c>
      <c r="BZ1449" s="75">
        <f t="shared" si="4405"/>
        <v>0</v>
      </c>
      <c r="CA1449" s="75">
        <f t="shared" ref="CA1449:CN1449" si="4406">CA1450</f>
        <v>258</v>
      </c>
      <c r="CB1449" s="75">
        <f t="shared" si="4406"/>
        <v>258</v>
      </c>
      <c r="CC1449" s="75">
        <f t="shared" si="4406"/>
        <v>0</v>
      </c>
      <c r="CD1449" s="75">
        <f t="shared" si="4406"/>
        <v>0</v>
      </c>
      <c r="CE1449" s="75">
        <f t="shared" si="4406"/>
        <v>0</v>
      </c>
      <c r="CF1449" s="75">
        <f t="shared" si="4406"/>
        <v>0</v>
      </c>
      <c r="CG1449" s="75">
        <f t="shared" si="4406"/>
        <v>258</v>
      </c>
      <c r="CH1449" s="75">
        <f t="shared" si="4406"/>
        <v>258</v>
      </c>
      <c r="CI1449" s="11">
        <f t="shared" si="4406"/>
        <v>0</v>
      </c>
      <c r="CJ1449" s="11">
        <f t="shared" si="4406"/>
        <v>0</v>
      </c>
      <c r="CK1449" s="11">
        <f t="shared" si="4406"/>
        <v>0</v>
      </c>
      <c r="CL1449" s="11">
        <f t="shared" si="4406"/>
        <v>0</v>
      </c>
      <c r="CM1449" s="11">
        <f t="shared" si="4406"/>
        <v>258</v>
      </c>
      <c r="CN1449" s="11">
        <f t="shared" si="4406"/>
        <v>258</v>
      </c>
    </row>
    <row r="1450" spans="1:92" ht="33" hidden="1" x14ac:dyDescent="0.25">
      <c r="A1450" s="55" t="s">
        <v>39</v>
      </c>
      <c r="B1450" s="14" t="s">
        <v>592</v>
      </c>
      <c r="C1450" s="14" t="s">
        <v>22</v>
      </c>
      <c r="D1450" s="14" t="s">
        <v>64</v>
      </c>
      <c r="E1450" s="14" t="s">
        <v>578</v>
      </c>
      <c r="F1450" s="14" t="s">
        <v>40</v>
      </c>
      <c r="G1450" s="11"/>
      <c r="H1450" s="11"/>
      <c r="I1450" s="11"/>
      <c r="J1450" s="11"/>
      <c r="K1450" s="11"/>
      <c r="L1450" s="11"/>
      <c r="M1450" s="11"/>
      <c r="N1450" s="11"/>
      <c r="O1450" s="11"/>
      <c r="P1450" s="11">
        <v>338</v>
      </c>
      <c r="Q1450" s="11"/>
      <c r="R1450" s="11"/>
      <c r="S1450" s="11">
        <f>M1450+O1450+P1450+Q1450+R1450</f>
        <v>338</v>
      </c>
      <c r="T1450" s="11">
        <f>N1450+P1450</f>
        <v>338</v>
      </c>
      <c r="U1450" s="11"/>
      <c r="V1450" s="11"/>
      <c r="W1450" s="11"/>
      <c r="X1450" s="11"/>
      <c r="Y1450" s="11">
        <f>S1450+U1450+V1450+W1450+X1450</f>
        <v>338</v>
      </c>
      <c r="Z1450" s="11">
        <f>T1450+V1450</f>
        <v>338</v>
      </c>
      <c r="AA1450" s="11"/>
      <c r="AB1450" s="11"/>
      <c r="AC1450" s="11"/>
      <c r="AD1450" s="11"/>
      <c r="AE1450" s="11">
        <f>Y1450+AA1450+AB1450+AC1450+AD1450</f>
        <v>338</v>
      </c>
      <c r="AF1450" s="11">
        <f>Z1450+AB1450</f>
        <v>338</v>
      </c>
      <c r="AG1450" s="11"/>
      <c r="AH1450" s="11"/>
      <c r="AI1450" s="11"/>
      <c r="AJ1450" s="11"/>
      <c r="AK1450" s="75">
        <f>AE1450+AG1450+AH1450+AI1450+AJ1450</f>
        <v>338</v>
      </c>
      <c r="AL1450" s="75">
        <f>AF1450+AH1450</f>
        <v>338</v>
      </c>
      <c r="AM1450" s="11"/>
      <c r="AN1450" s="11"/>
      <c r="AO1450" s="11"/>
      <c r="AP1450" s="11"/>
      <c r="AQ1450" s="11">
        <f>AK1450+AM1450+AN1450+AO1450+AP1450</f>
        <v>338</v>
      </c>
      <c r="AR1450" s="11">
        <f>AL1450+AN1450</f>
        <v>338</v>
      </c>
      <c r="AS1450" s="11"/>
      <c r="AT1450" s="11"/>
      <c r="AU1450" s="11"/>
      <c r="AV1450" s="11"/>
      <c r="AW1450" s="11">
        <f>AQ1450+AS1450+AT1450+AU1450+AV1450</f>
        <v>338</v>
      </c>
      <c r="AX1450" s="11">
        <f>AR1450+AT1450</f>
        <v>338</v>
      </c>
      <c r="AY1450" s="75"/>
      <c r="AZ1450" s="75">
        <v>-80</v>
      </c>
      <c r="BA1450" s="75"/>
      <c r="BB1450" s="75"/>
      <c r="BC1450" s="75">
        <f>AW1450+AY1450+AZ1450+BA1450+BB1450</f>
        <v>258</v>
      </c>
      <c r="BD1450" s="75">
        <f>AX1450+AZ1450</f>
        <v>258</v>
      </c>
      <c r="BE1450" s="11"/>
      <c r="BF1450" s="11"/>
      <c r="BG1450" s="11"/>
      <c r="BH1450" s="11"/>
      <c r="BI1450" s="138">
        <f>BC1450+BE1450+BF1450+BG1450+BH1450</f>
        <v>258</v>
      </c>
      <c r="BJ1450" s="138">
        <f>BD1450+BF1450</f>
        <v>258</v>
      </c>
      <c r="BK1450" s="75"/>
      <c r="BL1450" s="75"/>
      <c r="BM1450" s="75"/>
      <c r="BN1450" s="75"/>
      <c r="BO1450" s="75">
        <f>BI1450+BK1450+BL1450+BM1450+BN1450</f>
        <v>258</v>
      </c>
      <c r="BP1450" s="75">
        <f>BJ1450+BL1450</f>
        <v>258</v>
      </c>
      <c r="BQ1450" s="11"/>
      <c r="BR1450" s="11"/>
      <c r="BS1450" s="11"/>
      <c r="BT1450" s="11"/>
      <c r="BU1450" s="11">
        <f>BO1450+BQ1450+BR1450+BS1450+BT1450</f>
        <v>258</v>
      </c>
      <c r="BV1450" s="11">
        <f>BP1450+BR1450</f>
        <v>258</v>
      </c>
      <c r="BW1450" s="75"/>
      <c r="BX1450" s="75"/>
      <c r="BY1450" s="75"/>
      <c r="BZ1450" s="75"/>
      <c r="CA1450" s="75">
        <f>BU1450+BW1450+BX1450+BY1450+BZ1450</f>
        <v>258</v>
      </c>
      <c r="CB1450" s="75">
        <f>BV1450+BX1450</f>
        <v>258</v>
      </c>
      <c r="CC1450" s="75"/>
      <c r="CD1450" s="75"/>
      <c r="CE1450" s="75"/>
      <c r="CF1450" s="75"/>
      <c r="CG1450" s="75">
        <f>CA1450+CC1450+CD1450+CE1450+CF1450</f>
        <v>258</v>
      </c>
      <c r="CH1450" s="75">
        <f>CB1450+CD1450</f>
        <v>258</v>
      </c>
      <c r="CI1450" s="11"/>
      <c r="CJ1450" s="11"/>
      <c r="CK1450" s="11"/>
      <c r="CL1450" s="11"/>
      <c r="CM1450" s="11">
        <f>CG1450+CI1450+CJ1450+CK1450+CL1450</f>
        <v>258</v>
      </c>
      <c r="CN1450" s="11">
        <f>CH1450+CJ1450</f>
        <v>258</v>
      </c>
    </row>
    <row r="1451" spans="1:92" hidden="1" x14ac:dyDescent="0.25">
      <c r="A1451" s="55" t="s">
        <v>70</v>
      </c>
      <c r="B1451" s="14" t="s">
        <v>592</v>
      </c>
      <c r="C1451" s="14" t="s">
        <v>22</v>
      </c>
      <c r="D1451" s="14" t="s">
        <v>64</v>
      </c>
      <c r="E1451" s="14" t="s">
        <v>578</v>
      </c>
      <c r="F1451" s="14" t="s">
        <v>71</v>
      </c>
      <c r="G1451" s="11"/>
      <c r="H1451" s="11"/>
      <c r="I1451" s="11"/>
      <c r="J1451" s="11"/>
      <c r="K1451" s="11"/>
      <c r="L1451" s="11"/>
      <c r="M1451" s="11"/>
      <c r="N1451" s="11"/>
      <c r="O1451" s="11">
        <f t="shared" ref="O1451:BZ1451" si="4407">O1452</f>
        <v>0</v>
      </c>
      <c r="P1451" s="11">
        <f t="shared" si="4407"/>
        <v>3</v>
      </c>
      <c r="Q1451" s="11">
        <f t="shared" si="4407"/>
        <v>0</v>
      </c>
      <c r="R1451" s="11">
        <f t="shared" si="4407"/>
        <v>0</v>
      </c>
      <c r="S1451" s="11">
        <f t="shared" si="4407"/>
        <v>3</v>
      </c>
      <c r="T1451" s="11">
        <f t="shared" si="4407"/>
        <v>3</v>
      </c>
      <c r="U1451" s="11">
        <f t="shared" si="4407"/>
        <v>0</v>
      </c>
      <c r="V1451" s="11">
        <f t="shared" si="4407"/>
        <v>0</v>
      </c>
      <c r="W1451" s="11">
        <f t="shared" si="4407"/>
        <v>0</v>
      </c>
      <c r="X1451" s="11">
        <f t="shared" si="4407"/>
        <v>0</v>
      </c>
      <c r="Y1451" s="11">
        <f t="shared" si="4407"/>
        <v>3</v>
      </c>
      <c r="Z1451" s="11">
        <f t="shared" si="4407"/>
        <v>3</v>
      </c>
      <c r="AA1451" s="11">
        <f t="shared" si="4407"/>
        <v>0</v>
      </c>
      <c r="AB1451" s="11">
        <f t="shared" si="4407"/>
        <v>0</v>
      </c>
      <c r="AC1451" s="11">
        <f t="shared" si="4407"/>
        <v>0</v>
      </c>
      <c r="AD1451" s="11">
        <f t="shared" si="4407"/>
        <v>0</v>
      </c>
      <c r="AE1451" s="11">
        <f t="shared" si="4407"/>
        <v>3</v>
      </c>
      <c r="AF1451" s="11">
        <f t="shared" si="4407"/>
        <v>3</v>
      </c>
      <c r="AG1451" s="11">
        <f t="shared" si="4407"/>
        <v>0</v>
      </c>
      <c r="AH1451" s="11">
        <f t="shared" si="4407"/>
        <v>0</v>
      </c>
      <c r="AI1451" s="11">
        <f t="shared" si="4407"/>
        <v>0</v>
      </c>
      <c r="AJ1451" s="11">
        <f t="shared" si="4407"/>
        <v>0</v>
      </c>
      <c r="AK1451" s="75">
        <f t="shared" si="4407"/>
        <v>3</v>
      </c>
      <c r="AL1451" s="75">
        <f t="shared" si="4407"/>
        <v>3</v>
      </c>
      <c r="AM1451" s="11">
        <f t="shared" si="4407"/>
        <v>0</v>
      </c>
      <c r="AN1451" s="11">
        <f t="shared" si="4407"/>
        <v>0</v>
      </c>
      <c r="AO1451" s="11">
        <f t="shared" si="4407"/>
        <v>0</v>
      </c>
      <c r="AP1451" s="11">
        <f t="shared" si="4407"/>
        <v>0</v>
      </c>
      <c r="AQ1451" s="11">
        <f t="shared" si="4407"/>
        <v>3</v>
      </c>
      <c r="AR1451" s="11">
        <f t="shared" si="4407"/>
        <v>3</v>
      </c>
      <c r="AS1451" s="11">
        <f t="shared" si="4407"/>
        <v>0</v>
      </c>
      <c r="AT1451" s="11">
        <f t="shared" si="4407"/>
        <v>0</v>
      </c>
      <c r="AU1451" s="11">
        <f t="shared" si="4407"/>
        <v>0</v>
      </c>
      <c r="AV1451" s="11">
        <f t="shared" si="4407"/>
        <v>0</v>
      </c>
      <c r="AW1451" s="11">
        <f t="shared" si="4407"/>
        <v>3</v>
      </c>
      <c r="AX1451" s="11">
        <f t="shared" si="4407"/>
        <v>3</v>
      </c>
      <c r="AY1451" s="75">
        <f t="shared" si="4407"/>
        <v>0</v>
      </c>
      <c r="AZ1451" s="75">
        <f t="shared" si="4407"/>
        <v>0</v>
      </c>
      <c r="BA1451" s="75">
        <f t="shared" si="4407"/>
        <v>0</v>
      </c>
      <c r="BB1451" s="75">
        <f t="shared" si="4407"/>
        <v>0</v>
      </c>
      <c r="BC1451" s="75">
        <f t="shared" si="4407"/>
        <v>3</v>
      </c>
      <c r="BD1451" s="75">
        <f t="shared" si="4407"/>
        <v>3</v>
      </c>
      <c r="BE1451" s="11">
        <f t="shared" si="4407"/>
        <v>0</v>
      </c>
      <c r="BF1451" s="11">
        <f t="shared" si="4407"/>
        <v>0</v>
      </c>
      <c r="BG1451" s="11">
        <f t="shared" si="4407"/>
        <v>0</v>
      </c>
      <c r="BH1451" s="11">
        <f t="shared" si="4407"/>
        <v>0</v>
      </c>
      <c r="BI1451" s="138">
        <f t="shared" si="4407"/>
        <v>3</v>
      </c>
      <c r="BJ1451" s="138">
        <f t="shared" si="4407"/>
        <v>3</v>
      </c>
      <c r="BK1451" s="75">
        <f t="shared" si="4407"/>
        <v>0</v>
      </c>
      <c r="BL1451" s="75">
        <f t="shared" si="4407"/>
        <v>0</v>
      </c>
      <c r="BM1451" s="75">
        <f t="shared" si="4407"/>
        <v>0</v>
      </c>
      <c r="BN1451" s="75">
        <f t="shared" si="4407"/>
        <v>0</v>
      </c>
      <c r="BO1451" s="75">
        <f t="shared" si="4407"/>
        <v>3</v>
      </c>
      <c r="BP1451" s="75">
        <f t="shared" si="4407"/>
        <v>3</v>
      </c>
      <c r="BQ1451" s="11">
        <f t="shared" si="4407"/>
        <v>0</v>
      </c>
      <c r="BR1451" s="11">
        <f t="shared" si="4407"/>
        <v>0</v>
      </c>
      <c r="BS1451" s="11">
        <f t="shared" si="4407"/>
        <v>0</v>
      </c>
      <c r="BT1451" s="11">
        <f t="shared" si="4407"/>
        <v>0</v>
      </c>
      <c r="BU1451" s="11">
        <f t="shared" si="4407"/>
        <v>3</v>
      </c>
      <c r="BV1451" s="11">
        <f t="shared" si="4407"/>
        <v>3</v>
      </c>
      <c r="BW1451" s="75">
        <f t="shared" si="4407"/>
        <v>0</v>
      </c>
      <c r="BX1451" s="75">
        <f t="shared" si="4407"/>
        <v>0</v>
      </c>
      <c r="BY1451" s="75">
        <f t="shared" si="4407"/>
        <v>0</v>
      </c>
      <c r="BZ1451" s="75">
        <f t="shared" si="4407"/>
        <v>0</v>
      </c>
      <c r="CA1451" s="75">
        <f t="shared" ref="CA1451:CN1451" si="4408">CA1452</f>
        <v>3</v>
      </c>
      <c r="CB1451" s="75">
        <f t="shared" si="4408"/>
        <v>3</v>
      </c>
      <c r="CC1451" s="75">
        <f t="shared" si="4408"/>
        <v>0</v>
      </c>
      <c r="CD1451" s="75">
        <f t="shared" si="4408"/>
        <v>0</v>
      </c>
      <c r="CE1451" s="75">
        <f t="shared" si="4408"/>
        <v>0</v>
      </c>
      <c r="CF1451" s="75">
        <f t="shared" si="4408"/>
        <v>0</v>
      </c>
      <c r="CG1451" s="75">
        <f t="shared" si="4408"/>
        <v>3</v>
      </c>
      <c r="CH1451" s="75">
        <f t="shared" si="4408"/>
        <v>3</v>
      </c>
      <c r="CI1451" s="11">
        <f t="shared" si="4408"/>
        <v>0</v>
      </c>
      <c r="CJ1451" s="11">
        <f t="shared" si="4408"/>
        <v>0</v>
      </c>
      <c r="CK1451" s="11">
        <f t="shared" si="4408"/>
        <v>0</v>
      </c>
      <c r="CL1451" s="11">
        <f t="shared" si="4408"/>
        <v>0</v>
      </c>
      <c r="CM1451" s="11">
        <f t="shared" si="4408"/>
        <v>3</v>
      </c>
      <c r="CN1451" s="11">
        <f t="shared" si="4408"/>
        <v>3</v>
      </c>
    </row>
    <row r="1452" spans="1:92" hidden="1" x14ac:dyDescent="0.25">
      <c r="A1452" s="55" t="s">
        <v>99</v>
      </c>
      <c r="B1452" s="14" t="s">
        <v>592</v>
      </c>
      <c r="C1452" s="14" t="s">
        <v>22</v>
      </c>
      <c r="D1452" s="14" t="s">
        <v>64</v>
      </c>
      <c r="E1452" s="14" t="s">
        <v>578</v>
      </c>
      <c r="F1452" s="14" t="s">
        <v>73</v>
      </c>
      <c r="G1452" s="11"/>
      <c r="H1452" s="11"/>
      <c r="I1452" s="11"/>
      <c r="J1452" s="11"/>
      <c r="K1452" s="11"/>
      <c r="L1452" s="11"/>
      <c r="M1452" s="11"/>
      <c r="N1452" s="11"/>
      <c r="O1452" s="11"/>
      <c r="P1452" s="11">
        <v>3</v>
      </c>
      <c r="Q1452" s="11"/>
      <c r="R1452" s="11"/>
      <c r="S1452" s="11">
        <f>M1452+O1452+P1452+Q1452+R1452</f>
        <v>3</v>
      </c>
      <c r="T1452" s="11">
        <f>N1452+P1452</f>
        <v>3</v>
      </c>
      <c r="U1452" s="11"/>
      <c r="V1452" s="11"/>
      <c r="W1452" s="11"/>
      <c r="X1452" s="11"/>
      <c r="Y1452" s="11">
        <f>S1452+U1452+V1452+W1452+X1452</f>
        <v>3</v>
      </c>
      <c r="Z1452" s="11">
        <f>T1452+V1452</f>
        <v>3</v>
      </c>
      <c r="AA1452" s="11"/>
      <c r="AB1452" s="11"/>
      <c r="AC1452" s="11"/>
      <c r="AD1452" s="11"/>
      <c r="AE1452" s="11">
        <f>Y1452+AA1452+AB1452+AC1452+AD1452</f>
        <v>3</v>
      </c>
      <c r="AF1452" s="11">
        <f>Z1452+AB1452</f>
        <v>3</v>
      </c>
      <c r="AG1452" s="11"/>
      <c r="AH1452" s="11"/>
      <c r="AI1452" s="11"/>
      <c r="AJ1452" s="11"/>
      <c r="AK1452" s="75">
        <f>AE1452+AG1452+AH1452+AI1452+AJ1452</f>
        <v>3</v>
      </c>
      <c r="AL1452" s="75">
        <f>AF1452+AH1452</f>
        <v>3</v>
      </c>
      <c r="AM1452" s="11"/>
      <c r="AN1452" s="11"/>
      <c r="AO1452" s="11"/>
      <c r="AP1452" s="11"/>
      <c r="AQ1452" s="11">
        <f>AK1452+AM1452+AN1452+AO1452+AP1452</f>
        <v>3</v>
      </c>
      <c r="AR1452" s="11">
        <f>AL1452+AN1452</f>
        <v>3</v>
      </c>
      <c r="AS1452" s="11"/>
      <c r="AT1452" s="11"/>
      <c r="AU1452" s="11"/>
      <c r="AV1452" s="11"/>
      <c r="AW1452" s="11">
        <f>AQ1452+AS1452+AT1452+AU1452+AV1452</f>
        <v>3</v>
      </c>
      <c r="AX1452" s="11">
        <f>AR1452+AT1452</f>
        <v>3</v>
      </c>
      <c r="AY1452" s="75"/>
      <c r="AZ1452" s="75"/>
      <c r="BA1452" s="75"/>
      <c r="BB1452" s="75"/>
      <c r="BC1452" s="75">
        <f>AW1452+AY1452+AZ1452+BA1452+BB1452</f>
        <v>3</v>
      </c>
      <c r="BD1452" s="75">
        <f>AX1452+AZ1452</f>
        <v>3</v>
      </c>
      <c r="BE1452" s="11"/>
      <c r="BF1452" s="11"/>
      <c r="BG1452" s="11"/>
      <c r="BH1452" s="11"/>
      <c r="BI1452" s="138">
        <f>BC1452+BE1452+BF1452+BG1452+BH1452</f>
        <v>3</v>
      </c>
      <c r="BJ1452" s="138">
        <f>BD1452+BF1452</f>
        <v>3</v>
      </c>
      <c r="BK1452" s="75"/>
      <c r="BL1452" s="75"/>
      <c r="BM1452" s="75"/>
      <c r="BN1452" s="75"/>
      <c r="BO1452" s="75">
        <f>BI1452+BK1452+BL1452+BM1452+BN1452</f>
        <v>3</v>
      </c>
      <c r="BP1452" s="75">
        <f>BJ1452+BL1452</f>
        <v>3</v>
      </c>
      <c r="BQ1452" s="11"/>
      <c r="BR1452" s="11"/>
      <c r="BS1452" s="11"/>
      <c r="BT1452" s="11"/>
      <c r="BU1452" s="11">
        <f>BO1452+BQ1452+BR1452+BS1452+BT1452</f>
        <v>3</v>
      </c>
      <c r="BV1452" s="11">
        <f>BP1452+BR1452</f>
        <v>3</v>
      </c>
      <c r="BW1452" s="75"/>
      <c r="BX1452" s="75"/>
      <c r="BY1452" s="75"/>
      <c r="BZ1452" s="75"/>
      <c r="CA1452" s="75">
        <f>BU1452+BW1452+BX1452+BY1452+BZ1452</f>
        <v>3</v>
      </c>
      <c r="CB1452" s="75">
        <f>BV1452+BX1452</f>
        <v>3</v>
      </c>
      <c r="CC1452" s="75"/>
      <c r="CD1452" s="75"/>
      <c r="CE1452" s="75"/>
      <c r="CF1452" s="75"/>
      <c r="CG1452" s="75">
        <f>CA1452+CC1452+CD1452+CE1452+CF1452</f>
        <v>3</v>
      </c>
      <c r="CH1452" s="75">
        <f>CB1452+CD1452</f>
        <v>3</v>
      </c>
      <c r="CI1452" s="11"/>
      <c r="CJ1452" s="11"/>
      <c r="CK1452" s="11"/>
      <c r="CL1452" s="11"/>
      <c r="CM1452" s="11">
        <f>CG1452+CI1452+CJ1452+CK1452+CL1452</f>
        <v>3</v>
      </c>
      <c r="CN1452" s="11">
        <f>CH1452+CJ1452</f>
        <v>3</v>
      </c>
    </row>
    <row r="1453" spans="1:92" ht="33" hidden="1" x14ac:dyDescent="0.25">
      <c r="A1453" s="55" t="s">
        <v>587</v>
      </c>
      <c r="B1453" s="14" t="s">
        <v>592</v>
      </c>
      <c r="C1453" s="14" t="s">
        <v>22</v>
      </c>
      <c r="D1453" s="14" t="s">
        <v>64</v>
      </c>
      <c r="E1453" s="14" t="s">
        <v>579</v>
      </c>
      <c r="F1453" s="14"/>
      <c r="G1453" s="11"/>
      <c r="H1453" s="11"/>
      <c r="I1453" s="11"/>
      <c r="J1453" s="11"/>
      <c r="K1453" s="11"/>
      <c r="L1453" s="11"/>
      <c r="M1453" s="11"/>
      <c r="N1453" s="11"/>
      <c r="O1453" s="11">
        <f t="shared" ref="O1453:T1453" si="4409">O1454+O1456</f>
        <v>0</v>
      </c>
      <c r="P1453" s="11">
        <f t="shared" si="4409"/>
        <v>117</v>
      </c>
      <c r="Q1453" s="11">
        <f t="shared" si="4409"/>
        <v>0</v>
      </c>
      <c r="R1453" s="11">
        <f t="shared" si="4409"/>
        <v>0</v>
      </c>
      <c r="S1453" s="11">
        <f t="shared" si="4409"/>
        <v>117</v>
      </c>
      <c r="T1453" s="11">
        <f t="shared" si="4409"/>
        <v>117</v>
      </c>
      <c r="U1453" s="11">
        <f t="shared" ref="U1453:Z1453" si="4410">U1454+U1456</f>
        <v>0</v>
      </c>
      <c r="V1453" s="11">
        <f t="shared" si="4410"/>
        <v>0</v>
      </c>
      <c r="W1453" s="11">
        <f t="shared" si="4410"/>
        <v>0</v>
      </c>
      <c r="X1453" s="11">
        <f t="shared" si="4410"/>
        <v>0</v>
      </c>
      <c r="Y1453" s="11">
        <f t="shared" si="4410"/>
        <v>117</v>
      </c>
      <c r="Z1453" s="11">
        <f t="shared" si="4410"/>
        <v>117</v>
      </c>
      <c r="AA1453" s="11">
        <f t="shared" ref="AA1453:AF1453" si="4411">AA1454+AA1456</f>
        <v>0</v>
      </c>
      <c r="AB1453" s="11">
        <f t="shared" si="4411"/>
        <v>0</v>
      </c>
      <c r="AC1453" s="11">
        <f t="shared" si="4411"/>
        <v>0</v>
      </c>
      <c r="AD1453" s="11">
        <f t="shared" si="4411"/>
        <v>0</v>
      </c>
      <c r="AE1453" s="11">
        <f t="shared" si="4411"/>
        <v>117</v>
      </c>
      <c r="AF1453" s="11">
        <f t="shared" si="4411"/>
        <v>117</v>
      </c>
      <c r="AG1453" s="11">
        <f t="shared" ref="AG1453:AL1453" si="4412">AG1454+AG1456</f>
        <v>0</v>
      </c>
      <c r="AH1453" s="11">
        <f t="shared" si="4412"/>
        <v>0</v>
      </c>
      <c r="AI1453" s="11">
        <f t="shared" si="4412"/>
        <v>0</v>
      </c>
      <c r="AJ1453" s="11">
        <f t="shared" si="4412"/>
        <v>0</v>
      </c>
      <c r="AK1453" s="75">
        <f t="shared" si="4412"/>
        <v>117</v>
      </c>
      <c r="AL1453" s="75">
        <f t="shared" si="4412"/>
        <v>117</v>
      </c>
      <c r="AM1453" s="11">
        <f t="shared" ref="AM1453:AR1453" si="4413">AM1454+AM1456</f>
        <v>0</v>
      </c>
      <c r="AN1453" s="11">
        <f t="shared" si="4413"/>
        <v>0</v>
      </c>
      <c r="AO1453" s="11">
        <f t="shared" si="4413"/>
        <v>0</v>
      </c>
      <c r="AP1453" s="11">
        <f t="shared" si="4413"/>
        <v>0</v>
      </c>
      <c r="AQ1453" s="11">
        <f t="shared" si="4413"/>
        <v>117</v>
      </c>
      <c r="AR1453" s="11">
        <f t="shared" si="4413"/>
        <v>117</v>
      </c>
      <c r="AS1453" s="11">
        <f t="shared" ref="AS1453:AX1453" si="4414">AS1454+AS1456</f>
        <v>0</v>
      </c>
      <c r="AT1453" s="11">
        <f t="shared" si="4414"/>
        <v>0</v>
      </c>
      <c r="AU1453" s="11">
        <f t="shared" si="4414"/>
        <v>0</v>
      </c>
      <c r="AV1453" s="11">
        <f t="shared" si="4414"/>
        <v>0</v>
      </c>
      <c r="AW1453" s="11">
        <f t="shared" si="4414"/>
        <v>117</v>
      </c>
      <c r="AX1453" s="11">
        <f t="shared" si="4414"/>
        <v>117</v>
      </c>
      <c r="AY1453" s="75">
        <f t="shared" ref="AY1453:BD1453" si="4415">AY1454+AY1456</f>
        <v>0</v>
      </c>
      <c r="AZ1453" s="75">
        <f t="shared" si="4415"/>
        <v>0</v>
      </c>
      <c r="BA1453" s="75">
        <f t="shared" si="4415"/>
        <v>0</v>
      </c>
      <c r="BB1453" s="75">
        <f t="shared" si="4415"/>
        <v>0</v>
      </c>
      <c r="BC1453" s="75">
        <f t="shared" si="4415"/>
        <v>117</v>
      </c>
      <c r="BD1453" s="75">
        <f t="shared" si="4415"/>
        <v>117</v>
      </c>
      <c r="BE1453" s="11">
        <f t="shared" ref="BE1453:BJ1453" si="4416">BE1454+BE1456</f>
        <v>0</v>
      </c>
      <c r="BF1453" s="11">
        <f t="shared" si="4416"/>
        <v>0</v>
      </c>
      <c r="BG1453" s="11">
        <f t="shared" si="4416"/>
        <v>0</v>
      </c>
      <c r="BH1453" s="11">
        <f t="shared" si="4416"/>
        <v>0</v>
      </c>
      <c r="BI1453" s="138">
        <f t="shared" si="4416"/>
        <v>117</v>
      </c>
      <c r="BJ1453" s="138">
        <f t="shared" si="4416"/>
        <v>117</v>
      </c>
      <c r="BK1453" s="75">
        <f t="shared" ref="BK1453:BP1453" si="4417">BK1454+BK1456</f>
        <v>0</v>
      </c>
      <c r="BL1453" s="75">
        <f t="shared" si="4417"/>
        <v>0</v>
      </c>
      <c r="BM1453" s="75">
        <f t="shared" si="4417"/>
        <v>0</v>
      </c>
      <c r="BN1453" s="75">
        <f t="shared" si="4417"/>
        <v>0</v>
      </c>
      <c r="BO1453" s="75">
        <f t="shared" si="4417"/>
        <v>117</v>
      </c>
      <c r="BP1453" s="75">
        <f t="shared" si="4417"/>
        <v>117</v>
      </c>
      <c r="BQ1453" s="11">
        <f t="shared" ref="BQ1453:BV1453" si="4418">BQ1454+BQ1456</f>
        <v>0</v>
      </c>
      <c r="BR1453" s="11">
        <f t="shared" si="4418"/>
        <v>0</v>
      </c>
      <c r="BS1453" s="11">
        <f t="shared" si="4418"/>
        <v>0</v>
      </c>
      <c r="BT1453" s="11">
        <f t="shared" si="4418"/>
        <v>0</v>
      </c>
      <c r="BU1453" s="11">
        <f t="shared" si="4418"/>
        <v>117</v>
      </c>
      <c r="BV1453" s="11">
        <f t="shared" si="4418"/>
        <v>117</v>
      </c>
      <c r="BW1453" s="75">
        <f t="shared" ref="BW1453:CB1453" si="4419">BW1454+BW1456</f>
        <v>0</v>
      </c>
      <c r="BX1453" s="75">
        <f t="shared" si="4419"/>
        <v>0</v>
      </c>
      <c r="BY1453" s="75">
        <f t="shared" si="4419"/>
        <v>0</v>
      </c>
      <c r="BZ1453" s="75">
        <f t="shared" si="4419"/>
        <v>0</v>
      </c>
      <c r="CA1453" s="75">
        <f t="shared" si="4419"/>
        <v>117</v>
      </c>
      <c r="CB1453" s="75">
        <f t="shared" si="4419"/>
        <v>117</v>
      </c>
      <c r="CC1453" s="75">
        <f t="shared" ref="CC1453:CH1453" si="4420">CC1454+CC1456</f>
        <v>0</v>
      </c>
      <c r="CD1453" s="75">
        <f t="shared" si="4420"/>
        <v>0</v>
      </c>
      <c r="CE1453" s="75">
        <f t="shared" si="4420"/>
        <v>0</v>
      </c>
      <c r="CF1453" s="75">
        <f t="shared" si="4420"/>
        <v>0</v>
      </c>
      <c r="CG1453" s="75">
        <f t="shared" si="4420"/>
        <v>117</v>
      </c>
      <c r="CH1453" s="75">
        <f t="shared" si="4420"/>
        <v>117</v>
      </c>
      <c r="CI1453" s="11">
        <f t="shared" ref="CI1453:CN1453" si="4421">CI1454+CI1456</f>
        <v>0</v>
      </c>
      <c r="CJ1453" s="11">
        <f t="shared" si="4421"/>
        <v>0</v>
      </c>
      <c r="CK1453" s="11">
        <f t="shared" si="4421"/>
        <v>0</v>
      </c>
      <c r="CL1453" s="11">
        <f t="shared" si="4421"/>
        <v>0</v>
      </c>
      <c r="CM1453" s="11">
        <f t="shared" si="4421"/>
        <v>117</v>
      </c>
      <c r="CN1453" s="11">
        <f t="shared" si="4421"/>
        <v>117</v>
      </c>
    </row>
    <row r="1454" spans="1:92" ht="67.5" hidden="1" customHeight="1" x14ac:dyDescent="0.25">
      <c r="A1454" s="55" t="s">
        <v>538</v>
      </c>
      <c r="B1454" s="14" t="s">
        <v>592</v>
      </c>
      <c r="C1454" s="14" t="s">
        <v>22</v>
      </c>
      <c r="D1454" s="14" t="s">
        <v>64</v>
      </c>
      <c r="E1454" s="14" t="s">
        <v>579</v>
      </c>
      <c r="F1454" s="14" t="s">
        <v>92</v>
      </c>
      <c r="G1454" s="11"/>
      <c r="H1454" s="11"/>
      <c r="I1454" s="11"/>
      <c r="J1454" s="11"/>
      <c r="K1454" s="11"/>
      <c r="L1454" s="11"/>
      <c r="M1454" s="11"/>
      <c r="N1454" s="11"/>
      <c r="O1454" s="11">
        <f t="shared" ref="O1454:BZ1454" si="4422">O1455</f>
        <v>0</v>
      </c>
      <c r="P1454" s="11">
        <f t="shared" si="4422"/>
        <v>78</v>
      </c>
      <c r="Q1454" s="11">
        <f t="shared" si="4422"/>
        <v>0</v>
      </c>
      <c r="R1454" s="11">
        <f t="shared" si="4422"/>
        <v>0</v>
      </c>
      <c r="S1454" s="11">
        <f t="shared" si="4422"/>
        <v>78</v>
      </c>
      <c r="T1454" s="11">
        <f t="shared" si="4422"/>
        <v>78</v>
      </c>
      <c r="U1454" s="11">
        <f t="shared" si="4422"/>
        <v>0</v>
      </c>
      <c r="V1454" s="11">
        <f t="shared" si="4422"/>
        <v>0</v>
      </c>
      <c r="W1454" s="11">
        <f t="shared" si="4422"/>
        <v>0</v>
      </c>
      <c r="X1454" s="11">
        <f t="shared" si="4422"/>
        <v>0</v>
      </c>
      <c r="Y1454" s="11">
        <f t="shared" si="4422"/>
        <v>78</v>
      </c>
      <c r="Z1454" s="11">
        <f t="shared" si="4422"/>
        <v>78</v>
      </c>
      <c r="AA1454" s="11">
        <f t="shared" si="4422"/>
        <v>0</v>
      </c>
      <c r="AB1454" s="11">
        <f t="shared" si="4422"/>
        <v>0</v>
      </c>
      <c r="AC1454" s="11">
        <f t="shared" si="4422"/>
        <v>0</v>
      </c>
      <c r="AD1454" s="11">
        <f t="shared" si="4422"/>
        <v>0</v>
      </c>
      <c r="AE1454" s="11">
        <f t="shared" si="4422"/>
        <v>78</v>
      </c>
      <c r="AF1454" s="11">
        <f t="shared" si="4422"/>
        <v>78</v>
      </c>
      <c r="AG1454" s="11">
        <f t="shared" si="4422"/>
        <v>0</v>
      </c>
      <c r="AH1454" s="11">
        <f t="shared" si="4422"/>
        <v>0</v>
      </c>
      <c r="AI1454" s="11">
        <f t="shared" si="4422"/>
        <v>0</v>
      </c>
      <c r="AJ1454" s="11">
        <f t="shared" si="4422"/>
        <v>0</v>
      </c>
      <c r="AK1454" s="75">
        <f t="shared" si="4422"/>
        <v>78</v>
      </c>
      <c r="AL1454" s="75">
        <f t="shared" si="4422"/>
        <v>78</v>
      </c>
      <c r="AM1454" s="11">
        <f t="shared" si="4422"/>
        <v>0</v>
      </c>
      <c r="AN1454" s="11">
        <f t="shared" si="4422"/>
        <v>0</v>
      </c>
      <c r="AO1454" s="11">
        <f t="shared" si="4422"/>
        <v>0</v>
      </c>
      <c r="AP1454" s="11">
        <f t="shared" si="4422"/>
        <v>0</v>
      </c>
      <c r="AQ1454" s="11">
        <f t="shared" si="4422"/>
        <v>78</v>
      </c>
      <c r="AR1454" s="11">
        <f t="shared" si="4422"/>
        <v>78</v>
      </c>
      <c r="AS1454" s="11">
        <f t="shared" si="4422"/>
        <v>0</v>
      </c>
      <c r="AT1454" s="11">
        <f t="shared" si="4422"/>
        <v>0</v>
      </c>
      <c r="AU1454" s="11">
        <f t="shared" si="4422"/>
        <v>0</v>
      </c>
      <c r="AV1454" s="11">
        <f t="shared" si="4422"/>
        <v>0</v>
      </c>
      <c r="AW1454" s="11">
        <f t="shared" si="4422"/>
        <v>78</v>
      </c>
      <c r="AX1454" s="11">
        <f t="shared" si="4422"/>
        <v>78</v>
      </c>
      <c r="AY1454" s="75">
        <f t="shared" si="4422"/>
        <v>0</v>
      </c>
      <c r="AZ1454" s="75">
        <f t="shared" si="4422"/>
        <v>0</v>
      </c>
      <c r="BA1454" s="75">
        <f t="shared" si="4422"/>
        <v>0</v>
      </c>
      <c r="BB1454" s="75">
        <f t="shared" si="4422"/>
        <v>0</v>
      </c>
      <c r="BC1454" s="75">
        <f t="shared" si="4422"/>
        <v>78</v>
      </c>
      <c r="BD1454" s="75">
        <f t="shared" si="4422"/>
        <v>78</v>
      </c>
      <c r="BE1454" s="11">
        <f t="shared" si="4422"/>
        <v>0</v>
      </c>
      <c r="BF1454" s="11">
        <f t="shared" si="4422"/>
        <v>0</v>
      </c>
      <c r="BG1454" s="11">
        <f t="shared" si="4422"/>
        <v>0</v>
      </c>
      <c r="BH1454" s="11">
        <f t="shared" si="4422"/>
        <v>0</v>
      </c>
      <c r="BI1454" s="138">
        <f t="shared" si="4422"/>
        <v>78</v>
      </c>
      <c r="BJ1454" s="138">
        <f t="shared" si="4422"/>
        <v>78</v>
      </c>
      <c r="BK1454" s="75">
        <f t="shared" si="4422"/>
        <v>0</v>
      </c>
      <c r="BL1454" s="75">
        <f t="shared" si="4422"/>
        <v>0</v>
      </c>
      <c r="BM1454" s="75">
        <f t="shared" si="4422"/>
        <v>0</v>
      </c>
      <c r="BN1454" s="75">
        <f t="shared" si="4422"/>
        <v>0</v>
      </c>
      <c r="BO1454" s="75">
        <f t="shared" si="4422"/>
        <v>78</v>
      </c>
      <c r="BP1454" s="75">
        <f t="shared" si="4422"/>
        <v>78</v>
      </c>
      <c r="BQ1454" s="11">
        <f t="shared" si="4422"/>
        <v>0</v>
      </c>
      <c r="BR1454" s="11">
        <f t="shared" si="4422"/>
        <v>0</v>
      </c>
      <c r="BS1454" s="11">
        <f t="shared" si="4422"/>
        <v>0</v>
      </c>
      <c r="BT1454" s="11">
        <f t="shared" si="4422"/>
        <v>0</v>
      </c>
      <c r="BU1454" s="11">
        <f t="shared" si="4422"/>
        <v>78</v>
      </c>
      <c r="BV1454" s="11">
        <f t="shared" si="4422"/>
        <v>78</v>
      </c>
      <c r="BW1454" s="75">
        <f t="shared" si="4422"/>
        <v>0</v>
      </c>
      <c r="BX1454" s="75">
        <f t="shared" si="4422"/>
        <v>0</v>
      </c>
      <c r="BY1454" s="75">
        <f t="shared" si="4422"/>
        <v>0</v>
      </c>
      <c r="BZ1454" s="75">
        <f t="shared" si="4422"/>
        <v>0</v>
      </c>
      <c r="CA1454" s="75">
        <f t="shared" ref="CA1454:CN1454" si="4423">CA1455</f>
        <v>78</v>
      </c>
      <c r="CB1454" s="75">
        <f t="shared" si="4423"/>
        <v>78</v>
      </c>
      <c r="CC1454" s="75">
        <f t="shared" si="4423"/>
        <v>0</v>
      </c>
      <c r="CD1454" s="75">
        <f t="shared" si="4423"/>
        <v>0</v>
      </c>
      <c r="CE1454" s="75">
        <f t="shared" si="4423"/>
        <v>0</v>
      </c>
      <c r="CF1454" s="75">
        <f t="shared" si="4423"/>
        <v>0</v>
      </c>
      <c r="CG1454" s="75">
        <f t="shared" si="4423"/>
        <v>78</v>
      </c>
      <c r="CH1454" s="75">
        <f t="shared" si="4423"/>
        <v>78</v>
      </c>
      <c r="CI1454" s="11">
        <f t="shared" si="4423"/>
        <v>0</v>
      </c>
      <c r="CJ1454" s="11">
        <f t="shared" si="4423"/>
        <v>0</v>
      </c>
      <c r="CK1454" s="11">
        <f t="shared" si="4423"/>
        <v>0</v>
      </c>
      <c r="CL1454" s="11">
        <f t="shared" si="4423"/>
        <v>0</v>
      </c>
      <c r="CM1454" s="11">
        <f t="shared" si="4423"/>
        <v>78</v>
      </c>
      <c r="CN1454" s="11">
        <f t="shared" si="4423"/>
        <v>78</v>
      </c>
    </row>
    <row r="1455" spans="1:92" hidden="1" x14ac:dyDescent="0.25">
      <c r="A1455" s="55" t="s">
        <v>120</v>
      </c>
      <c r="B1455" s="14" t="s">
        <v>592</v>
      </c>
      <c r="C1455" s="14" t="s">
        <v>22</v>
      </c>
      <c r="D1455" s="14" t="s">
        <v>64</v>
      </c>
      <c r="E1455" s="14" t="s">
        <v>579</v>
      </c>
      <c r="F1455" s="14" t="s">
        <v>121</v>
      </c>
      <c r="G1455" s="11"/>
      <c r="H1455" s="11"/>
      <c r="I1455" s="11"/>
      <c r="J1455" s="11"/>
      <c r="K1455" s="11"/>
      <c r="L1455" s="11"/>
      <c r="M1455" s="11"/>
      <c r="N1455" s="11"/>
      <c r="O1455" s="11"/>
      <c r="P1455" s="11">
        <v>78</v>
      </c>
      <c r="Q1455" s="11"/>
      <c r="R1455" s="11"/>
      <c r="S1455" s="11">
        <f>M1455+O1455+P1455+Q1455+R1455</f>
        <v>78</v>
      </c>
      <c r="T1455" s="11">
        <f>N1455+P1455</f>
        <v>78</v>
      </c>
      <c r="U1455" s="11"/>
      <c r="V1455" s="11"/>
      <c r="W1455" s="11"/>
      <c r="X1455" s="11"/>
      <c r="Y1455" s="11">
        <f>S1455+U1455+V1455+W1455+X1455</f>
        <v>78</v>
      </c>
      <c r="Z1455" s="11">
        <f>T1455+V1455</f>
        <v>78</v>
      </c>
      <c r="AA1455" s="11"/>
      <c r="AB1455" s="11"/>
      <c r="AC1455" s="11"/>
      <c r="AD1455" s="11"/>
      <c r="AE1455" s="11">
        <f>Y1455+AA1455+AB1455+AC1455+AD1455</f>
        <v>78</v>
      </c>
      <c r="AF1455" s="11">
        <f>Z1455+AB1455</f>
        <v>78</v>
      </c>
      <c r="AG1455" s="11"/>
      <c r="AH1455" s="11"/>
      <c r="AI1455" s="11"/>
      <c r="AJ1455" s="11"/>
      <c r="AK1455" s="75">
        <f>AE1455+AG1455+AH1455+AI1455+AJ1455</f>
        <v>78</v>
      </c>
      <c r="AL1455" s="75">
        <f>AF1455+AH1455</f>
        <v>78</v>
      </c>
      <c r="AM1455" s="11"/>
      <c r="AN1455" s="11"/>
      <c r="AO1455" s="11"/>
      <c r="AP1455" s="11"/>
      <c r="AQ1455" s="11">
        <f>AK1455+AM1455+AN1455+AO1455+AP1455</f>
        <v>78</v>
      </c>
      <c r="AR1455" s="11">
        <f>AL1455+AN1455</f>
        <v>78</v>
      </c>
      <c r="AS1455" s="11"/>
      <c r="AT1455" s="11"/>
      <c r="AU1455" s="11"/>
      <c r="AV1455" s="11"/>
      <c r="AW1455" s="11">
        <f>AQ1455+AS1455+AT1455+AU1455+AV1455</f>
        <v>78</v>
      </c>
      <c r="AX1455" s="11">
        <f>AR1455+AT1455</f>
        <v>78</v>
      </c>
      <c r="AY1455" s="75"/>
      <c r="AZ1455" s="75"/>
      <c r="BA1455" s="75"/>
      <c r="BB1455" s="75"/>
      <c r="BC1455" s="75">
        <f>AW1455+AY1455+AZ1455+BA1455+BB1455</f>
        <v>78</v>
      </c>
      <c r="BD1455" s="75">
        <f>AX1455+AZ1455</f>
        <v>78</v>
      </c>
      <c r="BE1455" s="11"/>
      <c r="BF1455" s="11"/>
      <c r="BG1455" s="11"/>
      <c r="BH1455" s="11"/>
      <c r="BI1455" s="138">
        <f>BC1455+BE1455+BF1455+BG1455+BH1455</f>
        <v>78</v>
      </c>
      <c r="BJ1455" s="138">
        <f>BD1455+BF1455</f>
        <v>78</v>
      </c>
      <c r="BK1455" s="75"/>
      <c r="BL1455" s="75"/>
      <c r="BM1455" s="75"/>
      <c r="BN1455" s="75"/>
      <c r="BO1455" s="75">
        <f>BI1455+BK1455+BL1455+BM1455+BN1455</f>
        <v>78</v>
      </c>
      <c r="BP1455" s="75">
        <f>BJ1455+BL1455</f>
        <v>78</v>
      </c>
      <c r="BQ1455" s="11"/>
      <c r="BR1455" s="11"/>
      <c r="BS1455" s="11"/>
      <c r="BT1455" s="11"/>
      <c r="BU1455" s="11">
        <f>BO1455+BQ1455+BR1455+BS1455+BT1455</f>
        <v>78</v>
      </c>
      <c r="BV1455" s="11">
        <f>BP1455+BR1455</f>
        <v>78</v>
      </c>
      <c r="BW1455" s="75"/>
      <c r="BX1455" s="75"/>
      <c r="BY1455" s="75"/>
      <c r="BZ1455" s="75"/>
      <c r="CA1455" s="75">
        <f>BU1455+BW1455+BX1455+BY1455+BZ1455</f>
        <v>78</v>
      </c>
      <c r="CB1455" s="75">
        <f>BV1455+BX1455</f>
        <v>78</v>
      </c>
      <c r="CC1455" s="75"/>
      <c r="CD1455" s="75"/>
      <c r="CE1455" s="75"/>
      <c r="CF1455" s="75"/>
      <c r="CG1455" s="75">
        <f>CA1455+CC1455+CD1455+CE1455+CF1455</f>
        <v>78</v>
      </c>
      <c r="CH1455" s="75">
        <f>CB1455+CD1455</f>
        <v>78</v>
      </c>
      <c r="CI1455" s="11"/>
      <c r="CJ1455" s="11"/>
      <c r="CK1455" s="11"/>
      <c r="CL1455" s="11"/>
      <c r="CM1455" s="11">
        <f>CG1455+CI1455+CJ1455+CK1455+CL1455</f>
        <v>78</v>
      </c>
      <c r="CN1455" s="11">
        <f>CH1455+CJ1455</f>
        <v>78</v>
      </c>
    </row>
    <row r="1456" spans="1:92" ht="33" hidden="1" x14ac:dyDescent="0.25">
      <c r="A1456" s="55" t="s">
        <v>268</v>
      </c>
      <c r="B1456" s="14" t="s">
        <v>592</v>
      </c>
      <c r="C1456" s="14" t="s">
        <v>22</v>
      </c>
      <c r="D1456" s="14" t="s">
        <v>64</v>
      </c>
      <c r="E1456" s="14" t="s">
        <v>579</v>
      </c>
      <c r="F1456" s="14" t="s">
        <v>33</v>
      </c>
      <c r="G1456" s="11"/>
      <c r="H1456" s="11"/>
      <c r="I1456" s="11"/>
      <c r="J1456" s="11"/>
      <c r="K1456" s="11"/>
      <c r="L1456" s="11"/>
      <c r="M1456" s="11"/>
      <c r="N1456" s="11"/>
      <c r="O1456" s="11">
        <f t="shared" ref="O1456:BZ1456" si="4424">O1457</f>
        <v>0</v>
      </c>
      <c r="P1456" s="11">
        <f t="shared" si="4424"/>
        <v>39</v>
      </c>
      <c r="Q1456" s="11">
        <f t="shared" si="4424"/>
        <v>0</v>
      </c>
      <c r="R1456" s="11">
        <f t="shared" si="4424"/>
        <v>0</v>
      </c>
      <c r="S1456" s="11">
        <f t="shared" si="4424"/>
        <v>39</v>
      </c>
      <c r="T1456" s="11">
        <f t="shared" si="4424"/>
        <v>39</v>
      </c>
      <c r="U1456" s="11">
        <f t="shared" si="4424"/>
        <v>0</v>
      </c>
      <c r="V1456" s="11">
        <f t="shared" si="4424"/>
        <v>0</v>
      </c>
      <c r="W1456" s="11">
        <f t="shared" si="4424"/>
        <v>0</v>
      </c>
      <c r="X1456" s="11">
        <f t="shared" si="4424"/>
        <v>0</v>
      </c>
      <c r="Y1456" s="11">
        <f t="shared" si="4424"/>
        <v>39</v>
      </c>
      <c r="Z1456" s="11">
        <f t="shared" si="4424"/>
        <v>39</v>
      </c>
      <c r="AA1456" s="11">
        <f t="shared" si="4424"/>
        <v>0</v>
      </c>
      <c r="AB1456" s="11">
        <f t="shared" si="4424"/>
        <v>0</v>
      </c>
      <c r="AC1456" s="11">
        <f t="shared" si="4424"/>
        <v>0</v>
      </c>
      <c r="AD1456" s="11">
        <f t="shared" si="4424"/>
        <v>0</v>
      </c>
      <c r="AE1456" s="11">
        <f t="shared" si="4424"/>
        <v>39</v>
      </c>
      <c r="AF1456" s="11">
        <f t="shared" si="4424"/>
        <v>39</v>
      </c>
      <c r="AG1456" s="11">
        <f t="shared" si="4424"/>
        <v>0</v>
      </c>
      <c r="AH1456" s="11">
        <f t="shared" si="4424"/>
        <v>0</v>
      </c>
      <c r="AI1456" s="11">
        <f t="shared" si="4424"/>
        <v>0</v>
      </c>
      <c r="AJ1456" s="11">
        <f t="shared" si="4424"/>
        <v>0</v>
      </c>
      <c r="AK1456" s="75">
        <f t="shared" si="4424"/>
        <v>39</v>
      </c>
      <c r="AL1456" s="75">
        <f t="shared" si="4424"/>
        <v>39</v>
      </c>
      <c r="AM1456" s="11">
        <f t="shared" si="4424"/>
        <v>0</v>
      </c>
      <c r="AN1456" s="11">
        <f t="shared" si="4424"/>
        <v>0</v>
      </c>
      <c r="AO1456" s="11">
        <f t="shared" si="4424"/>
        <v>0</v>
      </c>
      <c r="AP1456" s="11">
        <f t="shared" si="4424"/>
        <v>0</v>
      </c>
      <c r="AQ1456" s="11">
        <f t="shared" si="4424"/>
        <v>39</v>
      </c>
      <c r="AR1456" s="11">
        <f t="shared" si="4424"/>
        <v>39</v>
      </c>
      <c r="AS1456" s="11">
        <f t="shared" si="4424"/>
        <v>0</v>
      </c>
      <c r="AT1456" s="11">
        <f t="shared" si="4424"/>
        <v>0</v>
      </c>
      <c r="AU1456" s="11">
        <f t="shared" si="4424"/>
        <v>0</v>
      </c>
      <c r="AV1456" s="11">
        <f t="shared" si="4424"/>
        <v>0</v>
      </c>
      <c r="AW1456" s="11">
        <f t="shared" si="4424"/>
        <v>39</v>
      </c>
      <c r="AX1456" s="11">
        <f t="shared" si="4424"/>
        <v>39</v>
      </c>
      <c r="AY1456" s="75">
        <f t="shared" si="4424"/>
        <v>0</v>
      </c>
      <c r="AZ1456" s="75">
        <f t="shared" si="4424"/>
        <v>0</v>
      </c>
      <c r="BA1456" s="75">
        <f t="shared" si="4424"/>
        <v>0</v>
      </c>
      <c r="BB1456" s="75">
        <f t="shared" si="4424"/>
        <v>0</v>
      </c>
      <c r="BC1456" s="75">
        <f t="shared" si="4424"/>
        <v>39</v>
      </c>
      <c r="BD1456" s="75">
        <f t="shared" si="4424"/>
        <v>39</v>
      </c>
      <c r="BE1456" s="11">
        <f t="shared" si="4424"/>
        <v>0</v>
      </c>
      <c r="BF1456" s="11">
        <f t="shared" si="4424"/>
        <v>0</v>
      </c>
      <c r="BG1456" s="11">
        <f t="shared" si="4424"/>
        <v>0</v>
      </c>
      <c r="BH1456" s="11">
        <f t="shared" si="4424"/>
        <v>0</v>
      </c>
      <c r="BI1456" s="138">
        <f t="shared" si="4424"/>
        <v>39</v>
      </c>
      <c r="BJ1456" s="138">
        <f t="shared" si="4424"/>
        <v>39</v>
      </c>
      <c r="BK1456" s="75">
        <f t="shared" si="4424"/>
        <v>0</v>
      </c>
      <c r="BL1456" s="75">
        <f t="shared" si="4424"/>
        <v>0</v>
      </c>
      <c r="BM1456" s="75">
        <f t="shared" si="4424"/>
        <v>0</v>
      </c>
      <c r="BN1456" s="75">
        <f t="shared" si="4424"/>
        <v>0</v>
      </c>
      <c r="BO1456" s="75">
        <f t="shared" si="4424"/>
        <v>39</v>
      </c>
      <c r="BP1456" s="75">
        <f t="shared" si="4424"/>
        <v>39</v>
      </c>
      <c r="BQ1456" s="11">
        <f t="shared" si="4424"/>
        <v>0</v>
      </c>
      <c r="BR1456" s="11">
        <f t="shared" si="4424"/>
        <v>0</v>
      </c>
      <c r="BS1456" s="11">
        <f t="shared" si="4424"/>
        <v>0</v>
      </c>
      <c r="BT1456" s="11">
        <f t="shared" si="4424"/>
        <v>0</v>
      </c>
      <c r="BU1456" s="11">
        <f t="shared" si="4424"/>
        <v>39</v>
      </c>
      <c r="BV1456" s="11">
        <f t="shared" si="4424"/>
        <v>39</v>
      </c>
      <c r="BW1456" s="75">
        <f t="shared" si="4424"/>
        <v>0</v>
      </c>
      <c r="BX1456" s="75">
        <f t="shared" si="4424"/>
        <v>0</v>
      </c>
      <c r="BY1456" s="75">
        <f t="shared" si="4424"/>
        <v>0</v>
      </c>
      <c r="BZ1456" s="75">
        <f t="shared" si="4424"/>
        <v>0</v>
      </c>
      <c r="CA1456" s="75">
        <f t="shared" ref="CA1456:CN1456" si="4425">CA1457</f>
        <v>39</v>
      </c>
      <c r="CB1456" s="75">
        <f t="shared" si="4425"/>
        <v>39</v>
      </c>
      <c r="CC1456" s="75">
        <f t="shared" si="4425"/>
        <v>0</v>
      </c>
      <c r="CD1456" s="75">
        <f t="shared" si="4425"/>
        <v>0</v>
      </c>
      <c r="CE1456" s="75">
        <f t="shared" si="4425"/>
        <v>0</v>
      </c>
      <c r="CF1456" s="75">
        <f t="shared" si="4425"/>
        <v>0</v>
      </c>
      <c r="CG1456" s="75">
        <f t="shared" si="4425"/>
        <v>39</v>
      </c>
      <c r="CH1456" s="75">
        <f t="shared" si="4425"/>
        <v>39</v>
      </c>
      <c r="CI1456" s="11">
        <f t="shared" si="4425"/>
        <v>0</v>
      </c>
      <c r="CJ1456" s="11">
        <f t="shared" si="4425"/>
        <v>0</v>
      </c>
      <c r="CK1456" s="11">
        <f t="shared" si="4425"/>
        <v>0</v>
      </c>
      <c r="CL1456" s="11">
        <f t="shared" si="4425"/>
        <v>0</v>
      </c>
      <c r="CM1456" s="11">
        <f t="shared" si="4425"/>
        <v>39</v>
      </c>
      <c r="CN1456" s="11">
        <f t="shared" si="4425"/>
        <v>39</v>
      </c>
    </row>
    <row r="1457" spans="1:92" ht="33" hidden="1" x14ac:dyDescent="0.25">
      <c r="A1457" s="55" t="s">
        <v>39</v>
      </c>
      <c r="B1457" s="14" t="s">
        <v>592</v>
      </c>
      <c r="C1457" s="14" t="s">
        <v>22</v>
      </c>
      <c r="D1457" s="14" t="s">
        <v>64</v>
      </c>
      <c r="E1457" s="14" t="s">
        <v>579</v>
      </c>
      <c r="F1457" s="14" t="s">
        <v>40</v>
      </c>
      <c r="G1457" s="11"/>
      <c r="H1457" s="11"/>
      <c r="I1457" s="11"/>
      <c r="J1457" s="11"/>
      <c r="K1457" s="11"/>
      <c r="L1457" s="11"/>
      <c r="M1457" s="11"/>
      <c r="N1457" s="11"/>
      <c r="O1457" s="11"/>
      <c r="P1457" s="11">
        <v>39</v>
      </c>
      <c r="Q1457" s="11"/>
      <c r="R1457" s="11"/>
      <c r="S1457" s="11">
        <f>M1457+O1457+P1457+Q1457+R1457</f>
        <v>39</v>
      </c>
      <c r="T1457" s="11">
        <f>N1457+P1457</f>
        <v>39</v>
      </c>
      <c r="U1457" s="11"/>
      <c r="V1457" s="11"/>
      <c r="W1457" s="11"/>
      <c r="X1457" s="11"/>
      <c r="Y1457" s="11">
        <f>S1457+U1457+V1457+W1457+X1457</f>
        <v>39</v>
      </c>
      <c r="Z1457" s="11">
        <f>T1457+V1457</f>
        <v>39</v>
      </c>
      <c r="AA1457" s="11"/>
      <c r="AB1457" s="11"/>
      <c r="AC1457" s="11"/>
      <c r="AD1457" s="11"/>
      <c r="AE1457" s="11">
        <f>Y1457+AA1457+AB1457+AC1457+AD1457</f>
        <v>39</v>
      </c>
      <c r="AF1457" s="11">
        <f>Z1457+AB1457</f>
        <v>39</v>
      </c>
      <c r="AG1457" s="11"/>
      <c r="AH1457" s="11"/>
      <c r="AI1457" s="11"/>
      <c r="AJ1457" s="11"/>
      <c r="AK1457" s="75">
        <f>AE1457+AG1457+AH1457+AI1457+AJ1457</f>
        <v>39</v>
      </c>
      <c r="AL1457" s="75">
        <f>AF1457+AH1457</f>
        <v>39</v>
      </c>
      <c r="AM1457" s="11"/>
      <c r="AN1457" s="11"/>
      <c r="AO1457" s="11"/>
      <c r="AP1457" s="11"/>
      <c r="AQ1457" s="11">
        <f>AK1457+AM1457+AN1457+AO1457+AP1457</f>
        <v>39</v>
      </c>
      <c r="AR1457" s="11">
        <f>AL1457+AN1457</f>
        <v>39</v>
      </c>
      <c r="AS1457" s="11"/>
      <c r="AT1457" s="11"/>
      <c r="AU1457" s="11"/>
      <c r="AV1457" s="11"/>
      <c r="AW1457" s="11">
        <f>AQ1457+AS1457+AT1457+AU1457+AV1457</f>
        <v>39</v>
      </c>
      <c r="AX1457" s="11">
        <f>AR1457+AT1457</f>
        <v>39</v>
      </c>
      <c r="AY1457" s="75"/>
      <c r="AZ1457" s="75"/>
      <c r="BA1457" s="75"/>
      <c r="BB1457" s="75"/>
      <c r="BC1457" s="75">
        <f>AW1457+AY1457+AZ1457+BA1457+BB1457</f>
        <v>39</v>
      </c>
      <c r="BD1457" s="75">
        <f>AX1457+AZ1457</f>
        <v>39</v>
      </c>
      <c r="BE1457" s="11"/>
      <c r="BF1457" s="11"/>
      <c r="BG1457" s="11"/>
      <c r="BH1457" s="11"/>
      <c r="BI1457" s="138">
        <f>BC1457+BE1457+BF1457+BG1457+BH1457</f>
        <v>39</v>
      </c>
      <c r="BJ1457" s="138">
        <f>BD1457+BF1457</f>
        <v>39</v>
      </c>
      <c r="BK1457" s="75"/>
      <c r="BL1457" s="75"/>
      <c r="BM1457" s="75"/>
      <c r="BN1457" s="75"/>
      <c r="BO1457" s="75">
        <f>BI1457+BK1457+BL1457+BM1457+BN1457</f>
        <v>39</v>
      </c>
      <c r="BP1457" s="75">
        <f>BJ1457+BL1457</f>
        <v>39</v>
      </c>
      <c r="BQ1457" s="11"/>
      <c r="BR1457" s="11"/>
      <c r="BS1457" s="11"/>
      <c r="BT1457" s="11"/>
      <c r="BU1457" s="11">
        <f>BO1457+BQ1457+BR1457+BS1457+BT1457</f>
        <v>39</v>
      </c>
      <c r="BV1457" s="11">
        <f>BP1457+BR1457</f>
        <v>39</v>
      </c>
      <c r="BW1457" s="75"/>
      <c r="BX1457" s="75"/>
      <c r="BY1457" s="75"/>
      <c r="BZ1457" s="75"/>
      <c r="CA1457" s="75">
        <f>BU1457+BW1457+BX1457+BY1457+BZ1457</f>
        <v>39</v>
      </c>
      <c r="CB1457" s="75">
        <f>BV1457+BX1457</f>
        <v>39</v>
      </c>
      <c r="CC1457" s="75"/>
      <c r="CD1457" s="75"/>
      <c r="CE1457" s="75"/>
      <c r="CF1457" s="75"/>
      <c r="CG1457" s="75">
        <f>CA1457+CC1457+CD1457+CE1457+CF1457</f>
        <v>39</v>
      </c>
      <c r="CH1457" s="75">
        <f>CB1457+CD1457</f>
        <v>39</v>
      </c>
      <c r="CI1457" s="11"/>
      <c r="CJ1457" s="11"/>
      <c r="CK1457" s="11"/>
      <c r="CL1457" s="11"/>
      <c r="CM1457" s="11">
        <f>CG1457+CI1457+CJ1457+CK1457+CL1457</f>
        <v>39</v>
      </c>
      <c r="CN1457" s="11">
        <f>CH1457+CJ1457</f>
        <v>39</v>
      </c>
    </row>
    <row r="1458" spans="1:92" hidden="1" x14ac:dyDescent="0.25">
      <c r="A1458" s="55" t="s">
        <v>594</v>
      </c>
      <c r="B1458" s="14" t="s">
        <v>592</v>
      </c>
      <c r="C1458" s="14" t="s">
        <v>22</v>
      </c>
      <c r="D1458" s="14" t="s">
        <v>64</v>
      </c>
      <c r="E1458" s="14" t="s">
        <v>593</v>
      </c>
      <c r="F1458" s="14"/>
      <c r="G1458" s="11"/>
      <c r="H1458" s="11"/>
      <c r="I1458" s="11"/>
      <c r="J1458" s="11"/>
      <c r="K1458" s="11"/>
      <c r="L1458" s="11"/>
      <c r="M1458" s="11"/>
      <c r="N1458" s="11"/>
      <c r="O1458" s="11">
        <f>O1459</f>
        <v>0</v>
      </c>
      <c r="P1458" s="11">
        <f t="shared" ref="P1458:AG1459" si="4426">P1459</f>
        <v>7</v>
      </c>
      <c r="Q1458" s="11">
        <f t="shared" si="4426"/>
        <v>0</v>
      </c>
      <c r="R1458" s="11">
        <f t="shared" si="4426"/>
        <v>0</v>
      </c>
      <c r="S1458" s="11">
        <f t="shared" si="4426"/>
        <v>7</v>
      </c>
      <c r="T1458" s="11">
        <f t="shared" si="4426"/>
        <v>7</v>
      </c>
      <c r="U1458" s="11">
        <f t="shared" si="4426"/>
        <v>0</v>
      </c>
      <c r="V1458" s="11">
        <f t="shared" si="4426"/>
        <v>0</v>
      </c>
      <c r="W1458" s="11">
        <f t="shared" si="4426"/>
        <v>0</v>
      </c>
      <c r="X1458" s="11">
        <f t="shared" si="4426"/>
        <v>0</v>
      </c>
      <c r="Y1458" s="11">
        <f t="shared" si="4426"/>
        <v>7</v>
      </c>
      <c r="Z1458" s="11">
        <f t="shared" si="4426"/>
        <v>7</v>
      </c>
      <c r="AA1458" s="11">
        <f t="shared" si="4426"/>
        <v>0</v>
      </c>
      <c r="AB1458" s="11">
        <f t="shared" si="4426"/>
        <v>0</v>
      </c>
      <c r="AC1458" s="11">
        <f t="shared" si="4426"/>
        <v>0</v>
      </c>
      <c r="AD1458" s="11">
        <f t="shared" si="4426"/>
        <v>0</v>
      </c>
      <c r="AE1458" s="11">
        <f t="shared" si="4426"/>
        <v>7</v>
      </c>
      <c r="AF1458" s="11">
        <f t="shared" ref="AA1458:AF1459" si="4427">AF1459</f>
        <v>7</v>
      </c>
      <c r="AG1458" s="11">
        <f t="shared" si="4426"/>
        <v>0</v>
      </c>
      <c r="AH1458" s="11">
        <f t="shared" ref="AG1458:AV1459" si="4428">AH1459</f>
        <v>0</v>
      </c>
      <c r="AI1458" s="11">
        <f t="shared" si="4428"/>
        <v>0</v>
      </c>
      <c r="AJ1458" s="11">
        <f t="shared" si="4428"/>
        <v>0</v>
      </c>
      <c r="AK1458" s="75">
        <f t="shared" si="4428"/>
        <v>7</v>
      </c>
      <c r="AL1458" s="75">
        <f t="shared" si="4428"/>
        <v>7</v>
      </c>
      <c r="AM1458" s="11">
        <f t="shared" si="4428"/>
        <v>0</v>
      </c>
      <c r="AN1458" s="11">
        <f t="shared" si="4428"/>
        <v>0</v>
      </c>
      <c r="AO1458" s="11">
        <f t="shared" si="4428"/>
        <v>0</v>
      </c>
      <c r="AP1458" s="11">
        <f t="shared" si="4428"/>
        <v>0</v>
      </c>
      <c r="AQ1458" s="11">
        <f t="shared" si="4428"/>
        <v>7</v>
      </c>
      <c r="AR1458" s="11">
        <f t="shared" si="4428"/>
        <v>7</v>
      </c>
      <c r="AS1458" s="11">
        <f t="shared" si="4428"/>
        <v>0</v>
      </c>
      <c r="AT1458" s="11">
        <f t="shared" si="4428"/>
        <v>0</v>
      </c>
      <c r="AU1458" s="11">
        <f t="shared" si="4428"/>
        <v>0</v>
      </c>
      <c r="AV1458" s="11">
        <f t="shared" si="4428"/>
        <v>0</v>
      </c>
      <c r="AW1458" s="11">
        <f t="shared" ref="AS1458:BH1459" si="4429">AW1459</f>
        <v>7</v>
      </c>
      <c r="AX1458" s="11">
        <f t="shared" si="4429"/>
        <v>7</v>
      </c>
      <c r="AY1458" s="75">
        <f t="shared" si="4429"/>
        <v>0</v>
      </c>
      <c r="AZ1458" s="75">
        <f t="shared" si="4429"/>
        <v>0</v>
      </c>
      <c r="BA1458" s="75">
        <f t="shared" si="4429"/>
        <v>0</v>
      </c>
      <c r="BB1458" s="75">
        <f t="shared" si="4429"/>
        <v>0</v>
      </c>
      <c r="BC1458" s="75">
        <f t="shared" si="4429"/>
        <v>7</v>
      </c>
      <c r="BD1458" s="75">
        <f t="shared" si="4429"/>
        <v>7</v>
      </c>
      <c r="BE1458" s="11">
        <f t="shared" si="4429"/>
        <v>0</v>
      </c>
      <c r="BF1458" s="11">
        <f t="shared" si="4429"/>
        <v>0</v>
      </c>
      <c r="BG1458" s="11">
        <f t="shared" si="4429"/>
        <v>0</v>
      </c>
      <c r="BH1458" s="11">
        <f t="shared" si="4429"/>
        <v>0</v>
      </c>
      <c r="BI1458" s="138">
        <f t="shared" ref="BE1458:BT1459" si="4430">BI1459</f>
        <v>7</v>
      </c>
      <c r="BJ1458" s="138">
        <f t="shared" si="4430"/>
        <v>7</v>
      </c>
      <c r="BK1458" s="75">
        <f t="shared" si="4430"/>
        <v>0</v>
      </c>
      <c r="BL1458" s="75">
        <f t="shared" si="4430"/>
        <v>0</v>
      </c>
      <c r="BM1458" s="75">
        <f t="shared" si="4430"/>
        <v>0</v>
      </c>
      <c r="BN1458" s="75">
        <f t="shared" si="4430"/>
        <v>0</v>
      </c>
      <c r="BO1458" s="75">
        <f t="shared" si="4430"/>
        <v>7</v>
      </c>
      <c r="BP1458" s="75">
        <f t="shared" si="4430"/>
        <v>7</v>
      </c>
      <c r="BQ1458" s="11">
        <f t="shared" si="4430"/>
        <v>0</v>
      </c>
      <c r="BR1458" s="11">
        <f t="shared" si="4430"/>
        <v>0</v>
      </c>
      <c r="BS1458" s="11">
        <f t="shared" si="4430"/>
        <v>0</v>
      </c>
      <c r="BT1458" s="11">
        <f t="shared" si="4430"/>
        <v>0</v>
      </c>
      <c r="BU1458" s="11">
        <f t="shared" ref="BQ1458:CF1459" si="4431">BU1459</f>
        <v>7</v>
      </c>
      <c r="BV1458" s="11">
        <f t="shared" si="4431"/>
        <v>7</v>
      </c>
      <c r="BW1458" s="75">
        <f t="shared" si="4431"/>
        <v>0</v>
      </c>
      <c r="BX1458" s="75">
        <f t="shared" si="4431"/>
        <v>0</v>
      </c>
      <c r="BY1458" s="75">
        <f t="shared" si="4431"/>
        <v>0</v>
      </c>
      <c r="BZ1458" s="75">
        <f t="shared" si="4431"/>
        <v>0</v>
      </c>
      <c r="CA1458" s="75">
        <f t="shared" si="4431"/>
        <v>7</v>
      </c>
      <c r="CB1458" s="75">
        <f t="shared" si="4431"/>
        <v>7</v>
      </c>
      <c r="CC1458" s="75">
        <f t="shared" si="4431"/>
        <v>0</v>
      </c>
      <c r="CD1458" s="75">
        <f t="shared" si="4431"/>
        <v>0</v>
      </c>
      <c r="CE1458" s="75">
        <f t="shared" si="4431"/>
        <v>0</v>
      </c>
      <c r="CF1458" s="75">
        <f t="shared" si="4431"/>
        <v>0</v>
      </c>
      <c r="CG1458" s="75">
        <f t="shared" ref="CC1458:CN1459" si="4432">CG1459</f>
        <v>7</v>
      </c>
      <c r="CH1458" s="75">
        <f t="shared" si="4432"/>
        <v>7</v>
      </c>
      <c r="CI1458" s="11">
        <f t="shared" si="4432"/>
        <v>0</v>
      </c>
      <c r="CJ1458" s="11">
        <f t="shared" si="4432"/>
        <v>0</v>
      </c>
      <c r="CK1458" s="11">
        <f t="shared" si="4432"/>
        <v>0</v>
      </c>
      <c r="CL1458" s="11">
        <f t="shared" si="4432"/>
        <v>0</v>
      </c>
      <c r="CM1458" s="11">
        <f t="shared" si="4432"/>
        <v>7</v>
      </c>
      <c r="CN1458" s="11">
        <f t="shared" si="4432"/>
        <v>7</v>
      </c>
    </row>
    <row r="1459" spans="1:92" ht="33" hidden="1" x14ac:dyDescent="0.25">
      <c r="A1459" s="55" t="s">
        <v>268</v>
      </c>
      <c r="B1459" s="14" t="s">
        <v>592</v>
      </c>
      <c r="C1459" s="14" t="s">
        <v>22</v>
      </c>
      <c r="D1459" s="14" t="s">
        <v>64</v>
      </c>
      <c r="E1459" s="14" t="s">
        <v>593</v>
      </c>
      <c r="F1459" s="14" t="s">
        <v>33</v>
      </c>
      <c r="G1459" s="11"/>
      <c r="H1459" s="11"/>
      <c r="I1459" s="11"/>
      <c r="J1459" s="11"/>
      <c r="K1459" s="11"/>
      <c r="L1459" s="11"/>
      <c r="M1459" s="11"/>
      <c r="N1459" s="11"/>
      <c r="O1459" s="11">
        <f>O1460</f>
        <v>0</v>
      </c>
      <c r="P1459" s="11">
        <f t="shared" si="4426"/>
        <v>7</v>
      </c>
      <c r="Q1459" s="11">
        <f t="shared" si="4426"/>
        <v>0</v>
      </c>
      <c r="R1459" s="11">
        <f t="shared" si="4426"/>
        <v>0</v>
      </c>
      <c r="S1459" s="11">
        <f t="shared" si="4426"/>
        <v>7</v>
      </c>
      <c r="T1459" s="11">
        <f t="shared" si="4426"/>
        <v>7</v>
      </c>
      <c r="U1459" s="11">
        <f t="shared" si="4426"/>
        <v>0</v>
      </c>
      <c r="V1459" s="11">
        <f t="shared" si="4426"/>
        <v>0</v>
      </c>
      <c r="W1459" s="11">
        <f t="shared" si="4426"/>
        <v>0</v>
      </c>
      <c r="X1459" s="11">
        <f t="shared" si="4426"/>
        <v>0</v>
      </c>
      <c r="Y1459" s="11">
        <f t="shared" si="4426"/>
        <v>7</v>
      </c>
      <c r="Z1459" s="11">
        <f t="shared" si="4426"/>
        <v>7</v>
      </c>
      <c r="AA1459" s="11">
        <f t="shared" si="4427"/>
        <v>0</v>
      </c>
      <c r="AB1459" s="11">
        <f t="shared" si="4427"/>
        <v>0</v>
      </c>
      <c r="AC1459" s="11">
        <f t="shared" si="4427"/>
        <v>0</v>
      </c>
      <c r="AD1459" s="11">
        <f t="shared" si="4427"/>
        <v>0</v>
      </c>
      <c r="AE1459" s="11">
        <f t="shared" si="4427"/>
        <v>7</v>
      </c>
      <c r="AF1459" s="11">
        <f t="shared" si="4427"/>
        <v>7</v>
      </c>
      <c r="AG1459" s="11">
        <f t="shared" si="4428"/>
        <v>0</v>
      </c>
      <c r="AH1459" s="11">
        <f t="shared" si="4428"/>
        <v>0</v>
      </c>
      <c r="AI1459" s="11">
        <f t="shared" si="4428"/>
        <v>0</v>
      </c>
      <c r="AJ1459" s="11">
        <f t="shared" si="4428"/>
        <v>0</v>
      </c>
      <c r="AK1459" s="75">
        <f t="shared" si="4428"/>
        <v>7</v>
      </c>
      <c r="AL1459" s="75">
        <f t="shared" si="4428"/>
        <v>7</v>
      </c>
      <c r="AM1459" s="11">
        <f t="shared" si="4428"/>
        <v>0</v>
      </c>
      <c r="AN1459" s="11">
        <f t="shared" si="4428"/>
        <v>0</v>
      </c>
      <c r="AO1459" s="11">
        <f t="shared" si="4428"/>
        <v>0</v>
      </c>
      <c r="AP1459" s="11">
        <f t="shared" si="4428"/>
        <v>0</v>
      </c>
      <c r="AQ1459" s="11">
        <f t="shared" si="4428"/>
        <v>7</v>
      </c>
      <c r="AR1459" s="11">
        <f t="shared" si="4428"/>
        <v>7</v>
      </c>
      <c r="AS1459" s="11">
        <f t="shared" si="4429"/>
        <v>0</v>
      </c>
      <c r="AT1459" s="11">
        <f t="shared" si="4429"/>
        <v>0</v>
      </c>
      <c r="AU1459" s="11">
        <f t="shared" si="4429"/>
        <v>0</v>
      </c>
      <c r="AV1459" s="11">
        <f t="shared" si="4429"/>
        <v>0</v>
      </c>
      <c r="AW1459" s="11">
        <f t="shared" si="4429"/>
        <v>7</v>
      </c>
      <c r="AX1459" s="11">
        <f t="shared" si="4429"/>
        <v>7</v>
      </c>
      <c r="AY1459" s="75">
        <f t="shared" si="4429"/>
        <v>0</v>
      </c>
      <c r="AZ1459" s="75">
        <f t="shared" si="4429"/>
        <v>0</v>
      </c>
      <c r="BA1459" s="75">
        <f t="shared" si="4429"/>
        <v>0</v>
      </c>
      <c r="BB1459" s="75">
        <f t="shared" si="4429"/>
        <v>0</v>
      </c>
      <c r="BC1459" s="75">
        <f t="shared" si="4429"/>
        <v>7</v>
      </c>
      <c r="BD1459" s="75">
        <f t="shared" si="4429"/>
        <v>7</v>
      </c>
      <c r="BE1459" s="11">
        <f t="shared" si="4430"/>
        <v>0</v>
      </c>
      <c r="BF1459" s="11">
        <f t="shared" si="4430"/>
        <v>0</v>
      </c>
      <c r="BG1459" s="11">
        <f t="shared" si="4430"/>
        <v>0</v>
      </c>
      <c r="BH1459" s="11">
        <f t="shared" si="4430"/>
        <v>0</v>
      </c>
      <c r="BI1459" s="138">
        <f t="shared" si="4430"/>
        <v>7</v>
      </c>
      <c r="BJ1459" s="138">
        <f t="shared" si="4430"/>
        <v>7</v>
      </c>
      <c r="BK1459" s="75">
        <f t="shared" si="4430"/>
        <v>0</v>
      </c>
      <c r="BL1459" s="75">
        <f t="shared" si="4430"/>
        <v>0</v>
      </c>
      <c r="BM1459" s="75">
        <f t="shared" si="4430"/>
        <v>0</v>
      </c>
      <c r="BN1459" s="75">
        <f t="shared" si="4430"/>
        <v>0</v>
      </c>
      <c r="BO1459" s="75">
        <f t="shared" si="4430"/>
        <v>7</v>
      </c>
      <c r="BP1459" s="75">
        <f t="shared" si="4430"/>
        <v>7</v>
      </c>
      <c r="BQ1459" s="11">
        <f t="shared" si="4431"/>
        <v>0</v>
      </c>
      <c r="BR1459" s="11">
        <f t="shared" si="4431"/>
        <v>0</v>
      </c>
      <c r="BS1459" s="11">
        <f t="shared" si="4431"/>
        <v>0</v>
      </c>
      <c r="BT1459" s="11">
        <f t="shared" si="4431"/>
        <v>0</v>
      </c>
      <c r="BU1459" s="11">
        <f t="shared" si="4431"/>
        <v>7</v>
      </c>
      <c r="BV1459" s="11">
        <f t="shared" si="4431"/>
        <v>7</v>
      </c>
      <c r="BW1459" s="75">
        <f t="shared" si="4431"/>
        <v>0</v>
      </c>
      <c r="BX1459" s="75">
        <f t="shared" si="4431"/>
        <v>0</v>
      </c>
      <c r="BY1459" s="75">
        <f t="shared" si="4431"/>
        <v>0</v>
      </c>
      <c r="BZ1459" s="75">
        <f t="shared" si="4431"/>
        <v>0</v>
      </c>
      <c r="CA1459" s="75">
        <f t="shared" si="4431"/>
        <v>7</v>
      </c>
      <c r="CB1459" s="75">
        <f t="shared" si="4431"/>
        <v>7</v>
      </c>
      <c r="CC1459" s="75">
        <f t="shared" si="4432"/>
        <v>0</v>
      </c>
      <c r="CD1459" s="75">
        <f t="shared" si="4432"/>
        <v>0</v>
      </c>
      <c r="CE1459" s="75">
        <f t="shared" si="4432"/>
        <v>0</v>
      </c>
      <c r="CF1459" s="75">
        <f t="shared" si="4432"/>
        <v>0</v>
      </c>
      <c r="CG1459" s="75">
        <f t="shared" si="4432"/>
        <v>7</v>
      </c>
      <c r="CH1459" s="75">
        <f t="shared" si="4432"/>
        <v>7</v>
      </c>
      <c r="CI1459" s="11">
        <f t="shared" si="4432"/>
        <v>0</v>
      </c>
      <c r="CJ1459" s="11">
        <f t="shared" si="4432"/>
        <v>0</v>
      </c>
      <c r="CK1459" s="11">
        <f t="shared" si="4432"/>
        <v>0</v>
      </c>
      <c r="CL1459" s="11">
        <f t="shared" si="4432"/>
        <v>0</v>
      </c>
      <c r="CM1459" s="11">
        <f t="shared" si="4432"/>
        <v>7</v>
      </c>
      <c r="CN1459" s="11">
        <f t="shared" si="4432"/>
        <v>7</v>
      </c>
    </row>
    <row r="1460" spans="1:92" ht="33" hidden="1" x14ac:dyDescent="0.25">
      <c r="A1460" s="55" t="s">
        <v>39</v>
      </c>
      <c r="B1460" s="14" t="s">
        <v>592</v>
      </c>
      <c r="C1460" s="14" t="s">
        <v>22</v>
      </c>
      <c r="D1460" s="14" t="s">
        <v>64</v>
      </c>
      <c r="E1460" s="14" t="s">
        <v>593</v>
      </c>
      <c r="F1460" s="14" t="s">
        <v>40</v>
      </c>
      <c r="G1460" s="11"/>
      <c r="H1460" s="11"/>
      <c r="I1460" s="11"/>
      <c r="J1460" s="11"/>
      <c r="K1460" s="11"/>
      <c r="L1460" s="11"/>
      <c r="M1460" s="11"/>
      <c r="N1460" s="11"/>
      <c r="O1460" s="11"/>
      <c r="P1460" s="11">
        <v>7</v>
      </c>
      <c r="Q1460" s="11"/>
      <c r="R1460" s="11"/>
      <c r="S1460" s="11">
        <f>M1460+O1460+P1460+Q1460+R1460</f>
        <v>7</v>
      </c>
      <c r="T1460" s="11">
        <f>N1460+P1460</f>
        <v>7</v>
      </c>
      <c r="U1460" s="11"/>
      <c r="V1460" s="11"/>
      <c r="W1460" s="11"/>
      <c r="X1460" s="11"/>
      <c r="Y1460" s="11">
        <f>S1460+U1460+V1460+W1460+X1460</f>
        <v>7</v>
      </c>
      <c r="Z1460" s="11">
        <f>T1460+V1460</f>
        <v>7</v>
      </c>
      <c r="AA1460" s="11"/>
      <c r="AB1460" s="11"/>
      <c r="AC1460" s="11"/>
      <c r="AD1460" s="11"/>
      <c r="AE1460" s="11">
        <f>Y1460+AA1460+AB1460+AC1460+AD1460</f>
        <v>7</v>
      </c>
      <c r="AF1460" s="11">
        <f>Z1460+AB1460</f>
        <v>7</v>
      </c>
      <c r="AG1460" s="11"/>
      <c r="AH1460" s="11"/>
      <c r="AI1460" s="11"/>
      <c r="AJ1460" s="11"/>
      <c r="AK1460" s="75">
        <f>AE1460+AG1460+AH1460+AI1460+AJ1460</f>
        <v>7</v>
      </c>
      <c r="AL1460" s="75">
        <f>AF1460+AH1460</f>
        <v>7</v>
      </c>
      <c r="AM1460" s="11"/>
      <c r="AN1460" s="11"/>
      <c r="AO1460" s="11"/>
      <c r="AP1460" s="11"/>
      <c r="AQ1460" s="11">
        <f>AK1460+AM1460+AN1460+AO1460+AP1460</f>
        <v>7</v>
      </c>
      <c r="AR1460" s="11">
        <f>AL1460+AN1460</f>
        <v>7</v>
      </c>
      <c r="AS1460" s="11"/>
      <c r="AT1460" s="11"/>
      <c r="AU1460" s="11"/>
      <c r="AV1460" s="11"/>
      <c r="AW1460" s="11">
        <f>AQ1460+AS1460+AT1460+AU1460+AV1460</f>
        <v>7</v>
      </c>
      <c r="AX1460" s="11">
        <f>AR1460+AT1460</f>
        <v>7</v>
      </c>
      <c r="AY1460" s="75"/>
      <c r="AZ1460" s="75"/>
      <c r="BA1460" s="75"/>
      <c r="BB1460" s="75"/>
      <c r="BC1460" s="75">
        <f>AW1460+AY1460+AZ1460+BA1460+BB1460</f>
        <v>7</v>
      </c>
      <c r="BD1460" s="75">
        <f>AX1460+AZ1460</f>
        <v>7</v>
      </c>
      <c r="BE1460" s="11"/>
      <c r="BF1460" s="11"/>
      <c r="BG1460" s="11"/>
      <c r="BH1460" s="11"/>
      <c r="BI1460" s="138">
        <f>BC1460+BE1460+BF1460+BG1460+BH1460</f>
        <v>7</v>
      </c>
      <c r="BJ1460" s="138">
        <f>BD1460+BF1460</f>
        <v>7</v>
      </c>
      <c r="BK1460" s="75"/>
      <c r="BL1460" s="75"/>
      <c r="BM1460" s="75"/>
      <c r="BN1460" s="75"/>
      <c r="BO1460" s="75">
        <f>BI1460+BK1460+BL1460+BM1460+BN1460</f>
        <v>7</v>
      </c>
      <c r="BP1460" s="75">
        <f>BJ1460+BL1460</f>
        <v>7</v>
      </c>
      <c r="BQ1460" s="11"/>
      <c r="BR1460" s="11"/>
      <c r="BS1460" s="11"/>
      <c r="BT1460" s="11"/>
      <c r="BU1460" s="11">
        <f>BO1460+BQ1460+BR1460+BS1460+BT1460</f>
        <v>7</v>
      </c>
      <c r="BV1460" s="11">
        <f>BP1460+BR1460</f>
        <v>7</v>
      </c>
      <c r="BW1460" s="75"/>
      <c r="BX1460" s="75"/>
      <c r="BY1460" s="75"/>
      <c r="BZ1460" s="75"/>
      <c r="CA1460" s="75">
        <f>BU1460+BW1460+BX1460+BY1460+BZ1460</f>
        <v>7</v>
      </c>
      <c r="CB1460" s="75">
        <f>BV1460+BX1460</f>
        <v>7</v>
      </c>
      <c r="CC1460" s="75"/>
      <c r="CD1460" s="75"/>
      <c r="CE1460" s="75"/>
      <c r="CF1460" s="75"/>
      <c r="CG1460" s="75">
        <f>CA1460+CC1460+CD1460+CE1460+CF1460</f>
        <v>7</v>
      </c>
      <c r="CH1460" s="75">
        <f>CB1460+CD1460</f>
        <v>7</v>
      </c>
      <c r="CI1460" s="11"/>
      <c r="CJ1460" s="11"/>
      <c r="CK1460" s="11"/>
      <c r="CL1460" s="11"/>
      <c r="CM1460" s="11">
        <f>CG1460+CI1460+CJ1460+CK1460+CL1460</f>
        <v>7</v>
      </c>
      <c r="CN1460" s="11">
        <f>CH1460+CJ1460</f>
        <v>7</v>
      </c>
    </row>
    <row r="1461" spans="1:92" ht="51.75" hidden="1" customHeight="1" x14ac:dyDescent="0.25">
      <c r="A1461" s="55" t="s">
        <v>589</v>
      </c>
      <c r="B1461" s="14" t="s">
        <v>592</v>
      </c>
      <c r="C1461" s="14" t="s">
        <v>22</v>
      </c>
      <c r="D1461" s="14" t="s">
        <v>64</v>
      </c>
      <c r="E1461" s="14" t="s">
        <v>582</v>
      </c>
      <c r="F1461" s="14"/>
      <c r="G1461" s="11"/>
      <c r="H1461" s="11"/>
      <c r="I1461" s="11"/>
      <c r="J1461" s="11"/>
      <c r="K1461" s="11"/>
      <c r="L1461" s="11"/>
      <c r="M1461" s="11"/>
      <c r="N1461" s="11"/>
      <c r="O1461" s="11">
        <f t="shared" ref="O1461:T1461" si="4433">O1462+O1464+O1466</f>
        <v>0</v>
      </c>
      <c r="P1461" s="11">
        <f t="shared" si="4433"/>
        <v>3486</v>
      </c>
      <c r="Q1461" s="11">
        <f t="shared" si="4433"/>
        <v>0</v>
      </c>
      <c r="R1461" s="11">
        <f t="shared" si="4433"/>
        <v>0</v>
      </c>
      <c r="S1461" s="11">
        <f t="shared" si="4433"/>
        <v>3486</v>
      </c>
      <c r="T1461" s="11">
        <f t="shared" si="4433"/>
        <v>3486</v>
      </c>
      <c r="U1461" s="11">
        <f t="shared" ref="U1461:Z1461" si="4434">U1462+U1464+U1466</f>
        <v>0</v>
      </c>
      <c r="V1461" s="11">
        <f t="shared" si="4434"/>
        <v>0</v>
      </c>
      <c r="W1461" s="11">
        <f t="shared" si="4434"/>
        <v>0</v>
      </c>
      <c r="X1461" s="11">
        <f t="shared" si="4434"/>
        <v>0</v>
      </c>
      <c r="Y1461" s="11">
        <f t="shared" si="4434"/>
        <v>3486</v>
      </c>
      <c r="Z1461" s="11">
        <f t="shared" si="4434"/>
        <v>3486</v>
      </c>
      <c r="AA1461" s="11">
        <f t="shared" ref="AA1461:AF1461" si="4435">AA1462+AA1464+AA1466</f>
        <v>0</v>
      </c>
      <c r="AB1461" s="11">
        <f t="shared" si="4435"/>
        <v>0</v>
      </c>
      <c r="AC1461" s="11">
        <f t="shared" si="4435"/>
        <v>0</v>
      </c>
      <c r="AD1461" s="11">
        <f t="shared" si="4435"/>
        <v>0</v>
      </c>
      <c r="AE1461" s="11">
        <f t="shared" si="4435"/>
        <v>3486</v>
      </c>
      <c r="AF1461" s="11">
        <f t="shared" si="4435"/>
        <v>3486</v>
      </c>
      <c r="AG1461" s="11">
        <f t="shared" ref="AG1461:AL1461" si="4436">AG1462+AG1464+AG1466</f>
        <v>0</v>
      </c>
      <c r="AH1461" s="11">
        <f t="shared" si="4436"/>
        <v>0</v>
      </c>
      <c r="AI1461" s="11">
        <f t="shared" si="4436"/>
        <v>0</v>
      </c>
      <c r="AJ1461" s="11">
        <f t="shared" si="4436"/>
        <v>0</v>
      </c>
      <c r="AK1461" s="75">
        <f t="shared" si="4436"/>
        <v>3486</v>
      </c>
      <c r="AL1461" s="75">
        <f t="shared" si="4436"/>
        <v>3486</v>
      </c>
      <c r="AM1461" s="11">
        <f t="shared" ref="AM1461:AR1461" si="4437">AM1462+AM1464+AM1466</f>
        <v>0</v>
      </c>
      <c r="AN1461" s="11">
        <f t="shared" si="4437"/>
        <v>0</v>
      </c>
      <c r="AO1461" s="11">
        <f t="shared" si="4437"/>
        <v>0</v>
      </c>
      <c r="AP1461" s="11">
        <f t="shared" si="4437"/>
        <v>0</v>
      </c>
      <c r="AQ1461" s="11">
        <f t="shared" si="4437"/>
        <v>3486</v>
      </c>
      <c r="AR1461" s="11">
        <f t="shared" si="4437"/>
        <v>3486</v>
      </c>
      <c r="AS1461" s="11">
        <f t="shared" ref="AS1461:AX1461" si="4438">AS1462+AS1464+AS1466</f>
        <v>0</v>
      </c>
      <c r="AT1461" s="11">
        <f t="shared" si="4438"/>
        <v>0</v>
      </c>
      <c r="AU1461" s="11">
        <f t="shared" si="4438"/>
        <v>0</v>
      </c>
      <c r="AV1461" s="11">
        <f t="shared" si="4438"/>
        <v>0</v>
      </c>
      <c r="AW1461" s="11">
        <f t="shared" si="4438"/>
        <v>3486</v>
      </c>
      <c r="AX1461" s="11">
        <f t="shared" si="4438"/>
        <v>3486</v>
      </c>
      <c r="AY1461" s="75">
        <f t="shared" ref="AY1461:BD1461" si="4439">AY1462+AY1464+AY1466</f>
        <v>0</v>
      </c>
      <c r="AZ1461" s="75">
        <f t="shared" si="4439"/>
        <v>-113</v>
      </c>
      <c r="BA1461" s="75">
        <f t="shared" si="4439"/>
        <v>0</v>
      </c>
      <c r="BB1461" s="75">
        <f t="shared" si="4439"/>
        <v>0</v>
      </c>
      <c r="BC1461" s="75">
        <f t="shared" si="4439"/>
        <v>3373</v>
      </c>
      <c r="BD1461" s="75">
        <f t="shared" si="4439"/>
        <v>3373</v>
      </c>
      <c r="BE1461" s="11">
        <f t="shared" ref="BE1461:BJ1461" si="4440">BE1462+BE1464+BE1466</f>
        <v>0</v>
      </c>
      <c r="BF1461" s="11">
        <f t="shared" si="4440"/>
        <v>0</v>
      </c>
      <c r="BG1461" s="11">
        <f t="shared" si="4440"/>
        <v>0</v>
      </c>
      <c r="BH1461" s="11">
        <f t="shared" si="4440"/>
        <v>0</v>
      </c>
      <c r="BI1461" s="138">
        <f t="shared" si="4440"/>
        <v>3373</v>
      </c>
      <c r="BJ1461" s="138">
        <f t="shared" si="4440"/>
        <v>3373</v>
      </c>
      <c r="BK1461" s="75">
        <f t="shared" ref="BK1461:BP1461" si="4441">BK1462+BK1464+BK1466</f>
        <v>0</v>
      </c>
      <c r="BL1461" s="75">
        <f t="shared" si="4441"/>
        <v>0</v>
      </c>
      <c r="BM1461" s="75">
        <f t="shared" si="4441"/>
        <v>0</v>
      </c>
      <c r="BN1461" s="75">
        <f t="shared" si="4441"/>
        <v>0</v>
      </c>
      <c r="BO1461" s="75">
        <f t="shared" si="4441"/>
        <v>3373</v>
      </c>
      <c r="BP1461" s="75">
        <f t="shared" si="4441"/>
        <v>3373</v>
      </c>
      <c r="BQ1461" s="11">
        <f t="shared" ref="BQ1461:BV1461" si="4442">BQ1462+BQ1464+BQ1466</f>
        <v>0</v>
      </c>
      <c r="BR1461" s="11">
        <f t="shared" si="4442"/>
        <v>0</v>
      </c>
      <c r="BS1461" s="11">
        <f t="shared" si="4442"/>
        <v>0</v>
      </c>
      <c r="BT1461" s="11">
        <f t="shared" si="4442"/>
        <v>0</v>
      </c>
      <c r="BU1461" s="11">
        <f t="shared" si="4442"/>
        <v>3373</v>
      </c>
      <c r="BV1461" s="11">
        <f t="shared" si="4442"/>
        <v>3373</v>
      </c>
      <c r="BW1461" s="75">
        <f t="shared" ref="BW1461:CB1461" si="4443">BW1462+BW1464+BW1466</f>
        <v>0</v>
      </c>
      <c r="BX1461" s="75">
        <f t="shared" si="4443"/>
        <v>0</v>
      </c>
      <c r="BY1461" s="75">
        <f t="shared" si="4443"/>
        <v>0</v>
      </c>
      <c r="BZ1461" s="75">
        <f t="shared" si="4443"/>
        <v>0</v>
      </c>
      <c r="CA1461" s="75">
        <f t="shared" si="4443"/>
        <v>3373</v>
      </c>
      <c r="CB1461" s="75">
        <f t="shared" si="4443"/>
        <v>3373</v>
      </c>
      <c r="CC1461" s="75">
        <f t="shared" ref="CC1461:CH1461" si="4444">CC1462+CC1464+CC1466</f>
        <v>0</v>
      </c>
      <c r="CD1461" s="75">
        <f t="shared" si="4444"/>
        <v>0</v>
      </c>
      <c r="CE1461" s="75">
        <f t="shared" si="4444"/>
        <v>0</v>
      </c>
      <c r="CF1461" s="75">
        <f t="shared" si="4444"/>
        <v>0</v>
      </c>
      <c r="CG1461" s="75">
        <f t="shared" si="4444"/>
        <v>3373</v>
      </c>
      <c r="CH1461" s="75">
        <f t="shared" si="4444"/>
        <v>3373</v>
      </c>
      <c r="CI1461" s="11">
        <f t="shared" ref="CI1461:CN1461" si="4445">CI1462+CI1464+CI1466</f>
        <v>0</v>
      </c>
      <c r="CJ1461" s="11">
        <f t="shared" si="4445"/>
        <v>0</v>
      </c>
      <c r="CK1461" s="11">
        <f t="shared" si="4445"/>
        <v>0</v>
      </c>
      <c r="CL1461" s="11">
        <f t="shared" si="4445"/>
        <v>0</v>
      </c>
      <c r="CM1461" s="11">
        <f t="shared" si="4445"/>
        <v>3373</v>
      </c>
      <c r="CN1461" s="11">
        <f t="shared" si="4445"/>
        <v>3373</v>
      </c>
    </row>
    <row r="1462" spans="1:92" ht="69.75" hidden="1" customHeight="1" x14ac:dyDescent="0.25">
      <c r="A1462" s="55" t="s">
        <v>538</v>
      </c>
      <c r="B1462" s="14" t="s">
        <v>592</v>
      </c>
      <c r="C1462" s="14" t="s">
        <v>22</v>
      </c>
      <c r="D1462" s="14" t="s">
        <v>64</v>
      </c>
      <c r="E1462" s="14" t="s">
        <v>582</v>
      </c>
      <c r="F1462" s="14" t="s">
        <v>92</v>
      </c>
      <c r="G1462" s="11"/>
      <c r="H1462" s="11"/>
      <c r="I1462" s="11"/>
      <c r="J1462" s="11"/>
      <c r="K1462" s="11"/>
      <c r="L1462" s="11"/>
      <c r="M1462" s="11"/>
      <c r="N1462" s="11"/>
      <c r="O1462" s="11">
        <f t="shared" ref="O1462:BZ1462" si="4446">O1463</f>
        <v>0</v>
      </c>
      <c r="P1462" s="11">
        <f t="shared" si="4446"/>
        <v>1657</v>
      </c>
      <c r="Q1462" s="11">
        <f t="shared" si="4446"/>
        <v>0</v>
      </c>
      <c r="R1462" s="11">
        <f t="shared" si="4446"/>
        <v>0</v>
      </c>
      <c r="S1462" s="11">
        <f t="shared" si="4446"/>
        <v>1657</v>
      </c>
      <c r="T1462" s="11">
        <f t="shared" si="4446"/>
        <v>1657</v>
      </c>
      <c r="U1462" s="11">
        <f t="shared" si="4446"/>
        <v>0</v>
      </c>
      <c r="V1462" s="11">
        <f t="shared" si="4446"/>
        <v>0</v>
      </c>
      <c r="W1462" s="11">
        <f t="shared" si="4446"/>
        <v>0</v>
      </c>
      <c r="X1462" s="11">
        <f t="shared" si="4446"/>
        <v>0</v>
      </c>
      <c r="Y1462" s="11">
        <f t="shared" si="4446"/>
        <v>1657</v>
      </c>
      <c r="Z1462" s="11">
        <f t="shared" si="4446"/>
        <v>1657</v>
      </c>
      <c r="AA1462" s="11">
        <f t="shared" si="4446"/>
        <v>0</v>
      </c>
      <c r="AB1462" s="11">
        <f t="shared" si="4446"/>
        <v>0</v>
      </c>
      <c r="AC1462" s="11">
        <f t="shared" si="4446"/>
        <v>0</v>
      </c>
      <c r="AD1462" s="11">
        <f t="shared" si="4446"/>
        <v>0</v>
      </c>
      <c r="AE1462" s="11">
        <f t="shared" si="4446"/>
        <v>1657</v>
      </c>
      <c r="AF1462" s="11">
        <f t="shared" si="4446"/>
        <v>1657</v>
      </c>
      <c r="AG1462" s="11">
        <f t="shared" si="4446"/>
        <v>0</v>
      </c>
      <c r="AH1462" s="11">
        <f t="shared" si="4446"/>
        <v>0</v>
      </c>
      <c r="AI1462" s="11">
        <f t="shared" si="4446"/>
        <v>0</v>
      </c>
      <c r="AJ1462" s="11">
        <f t="shared" si="4446"/>
        <v>0</v>
      </c>
      <c r="AK1462" s="75">
        <f t="shared" si="4446"/>
        <v>1657</v>
      </c>
      <c r="AL1462" s="75">
        <f t="shared" si="4446"/>
        <v>1657</v>
      </c>
      <c r="AM1462" s="11">
        <f t="shared" si="4446"/>
        <v>0</v>
      </c>
      <c r="AN1462" s="11">
        <f t="shared" si="4446"/>
        <v>0</v>
      </c>
      <c r="AO1462" s="11">
        <f t="shared" si="4446"/>
        <v>0</v>
      </c>
      <c r="AP1462" s="11">
        <f t="shared" si="4446"/>
        <v>0</v>
      </c>
      <c r="AQ1462" s="11">
        <f t="shared" si="4446"/>
        <v>1657</v>
      </c>
      <c r="AR1462" s="11">
        <f t="shared" si="4446"/>
        <v>1657</v>
      </c>
      <c r="AS1462" s="11">
        <f t="shared" si="4446"/>
        <v>0</v>
      </c>
      <c r="AT1462" s="11">
        <f t="shared" si="4446"/>
        <v>0</v>
      </c>
      <c r="AU1462" s="11">
        <f t="shared" si="4446"/>
        <v>0</v>
      </c>
      <c r="AV1462" s="11">
        <f t="shared" si="4446"/>
        <v>0</v>
      </c>
      <c r="AW1462" s="11">
        <f t="shared" si="4446"/>
        <v>1657</v>
      </c>
      <c r="AX1462" s="11">
        <f t="shared" si="4446"/>
        <v>1657</v>
      </c>
      <c r="AY1462" s="75">
        <f t="shared" si="4446"/>
        <v>0</v>
      </c>
      <c r="AZ1462" s="75">
        <f t="shared" si="4446"/>
        <v>0</v>
      </c>
      <c r="BA1462" s="75">
        <f t="shared" si="4446"/>
        <v>0</v>
      </c>
      <c r="BB1462" s="75">
        <f t="shared" si="4446"/>
        <v>0</v>
      </c>
      <c r="BC1462" s="75">
        <f t="shared" si="4446"/>
        <v>1657</v>
      </c>
      <c r="BD1462" s="75">
        <f t="shared" si="4446"/>
        <v>1657</v>
      </c>
      <c r="BE1462" s="11">
        <f t="shared" si="4446"/>
        <v>0</v>
      </c>
      <c r="BF1462" s="11">
        <f t="shared" si="4446"/>
        <v>0</v>
      </c>
      <c r="BG1462" s="11">
        <f t="shared" si="4446"/>
        <v>0</v>
      </c>
      <c r="BH1462" s="11">
        <f t="shared" si="4446"/>
        <v>0</v>
      </c>
      <c r="BI1462" s="138">
        <f t="shared" si="4446"/>
        <v>1657</v>
      </c>
      <c r="BJ1462" s="138">
        <f t="shared" si="4446"/>
        <v>1657</v>
      </c>
      <c r="BK1462" s="75">
        <f t="shared" si="4446"/>
        <v>0</v>
      </c>
      <c r="BL1462" s="75">
        <f t="shared" si="4446"/>
        <v>0</v>
      </c>
      <c r="BM1462" s="75">
        <f t="shared" si="4446"/>
        <v>0</v>
      </c>
      <c r="BN1462" s="75">
        <f t="shared" si="4446"/>
        <v>0</v>
      </c>
      <c r="BO1462" s="75">
        <f t="shared" si="4446"/>
        <v>1657</v>
      </c>
      <c r="BP1462" s="75">
        <f t="shared" si="4446"/>
        <v>1657</v>
      </c>
      <c r="BQ1462" s="11">
        <f t="shared" si="4446"/>
        <v>0</v>
      </c>
      <c r="BR1462" s="11">
        <f t="shared" si="4446"/>
        <v>0</v>
      </c>
      <c r="BS1462" s="11">
        <f t="shared" si="4446"/>
        <v>0</v>
      </c>
      <c r="BT1462" s="11">
        <f t="shared" si="4446"/>
        <v>0</v>
      </c>
      <c r="BU1462" s="11">
        <f t="shared" si="4446"/>
        <v>1657</v>
      </c>
      <c r="BV1462" s="11">
        <f t="shared" si="4446"/>
        <v>1657</v>
      </c>
      <c r="BW1462" s="75">
        <f t="shared" si="4446"/>
        <v>0</v>
      </c>
      <c r="BX1462" s="75">
        <f t="shared" si="4446"/>
        <v>0</v>
      </c>
      <c r="BY1462" s="75">
        <f t="shared" si="4446"/>
        <v>0</v>
      </c>
      <c r="BZ1462" s="75">
        <f t="shared" si="4446"/>
        <v>0</v>
      </c>
      <c r="CA1462" s="75">
        <f t="shared" ref="CA1462:CN1462" si="4447">CA1463</f>
        <v>1657</v>
      </c>
      <c r="CB1462" s="75">
        <f t="shared" si="4447"/>
        <v>1657</v>
      </c>
      <c r="CC1462" s="75">
        <f t="shared" si="4447"/>
        <v>0</v>
      </c>
      <c r="CD1462" s="75">
        <f t="shared" si="4447"/>
        <v>0</v>
      </c>
      <c r="CE1462" s="75">
        <f t="shared" si="4447"/>
        <v>0</v>
      </c>
      <c r="CF1462" s="75">
        <f t="shared" si="4447"/>
        <v>0</v>
      </c>
      <c r="CG1462" s="75">
        <f t="shared" si="4447"/>
        <v>1657</v>
      </c>
      <c r="CH1462" s="75">
        <f t="shared" si="4447"/>
        <v>1657</v>
      </c>
      <c r="CI1462" s="11">
        <f t="shared" si="4447"/>
        <v>0</v>
      </c>
      <c r="CJ1462" s="11">
        <f t="shared" si="4447"/>
        <v>0</v>
      </c>
      <c r="CK1462" s="11">
        <f t="shared" si="4447"/>
        <v>0</v>
      </c>
      <c r="CL1462" s="11">
        <f t="shared" si="4447"/>
        <v>0</v>
      </c>
      <c r="CM1462" s="11">
        <f t="shared" si="4447"/>
        <v>1657</v>
      </c>
      <c r="CN1462" s="11">
        <f t="shared" si="4447"/>
        <v>1657</v>
      </c>
    </row>
    <row r="1463" spans="1:92" hidden="1" x14ac:dyDescent="0.25">
      <c r="A1463" s="55" t="s">
        <v>120</v>
      </c>
      <c r="B1463" s="14" t="s">
        <v>592</v>
      </c>
      <c r="C1463" s="14" t="s">
        <v>22</v>
      </c>
      <c r="D1463" s="14" t="s">
        <v>64</v>
      </c>
      <c r="E1463" s="14" t="s">
        <v>582</v>
      </c>
      <c r="F1463" s="14" t="s">
        <v>121</v>
      </c>
      <c r="G1463" s="11"/>
      <c r="H1463" s="11"/>
      <c r="I1463" s="11"/>
      <c r="J1463" s="11"/>
      <c r="K1463" s="11"/>
      <c r="L1463" s="11"/>
      <c r="M1463" s="11"/>
      <c r="N1463" s="11"/>
      <c r="O1463" s="11"/>
      <c r="P1463" s="11">
        <v>1657</v>
      </c>
      <c r="Q1463" s="11"/>
      <c r="R1463" s="11"/>
      <c r="S1463" s="11">
        <f>M1463+O1463+P1463+Q1463+R1463</f>
        <v>1657</v>
      </c>
      <c r="T1463" s="11">
        <f>N1463+P1463</f>
        <v>1657</v>
      </c>
      <c r="U1463" s="11"/>
      <c r="V1463" s="11"/>
      <c r="W1463" s="11"/>
      <c r="X1463" s="11"/>
      <c r="Y1463" s="11">
        <f>S1463+U1463+V1463+W1463+X1463</f>
        <v>1657</v>
      </c>
      <c r="Z1463" s="11">
        <f>T1463+V1463</f>
        <v>1657</v>
      </c>
      <c r="AA1463" s="11"/>
      <c r="AB1463" s="11"/>
      <c r="AC1463" s="11"/>
      <c r="AD1463" s="11"/>
      <c r="AE1463" s="11">
        <f>Y1463+AA1463+AB1463+AC1463+AD1463</f>
        <v>1657</v>
      </c>
      <c r="AF1463" s="11">
        <f>Z1463+AB1463</f>
        <v>1657</v>
      </c>
      <c r="AG1463" s="11"/>
      <c r="AH1463" s="11"/>
      <c r="AI1463" s="11"/>
      <c r="AJ1463" s="11"/>
      <c r="AK1463" s="75">
        <f>AE1463+AG1463+AH1463+AI1463+AJ1463</f>
        <v>1657</v>
      </c>
      <c r="AL1463" s="75">
        <f>AF1463+AH1463</f>
        <v>1657</v>
      </c>
      <c r="AM1463" s="11"/>
      <c r="AN1463" s="11"/>
      <c r="AO1463" s="11"/>
      <c r="AP1463" s="11"/>
      <c r="AQ1463" s="11">
        <f>AK1463+AM1463+AN1463+AO1463+AP1463</f>
        <v>1657</v>
      </c>
      <c r="AR1463" s="11">
        <f>AL1463+AN1463</f>
        <v>1657</v>
      </c>
      <c r="AS1463" s="11"/>
      <c r="AT1463" s="11"/>
      <c r="AU1463" s="11"/>
      <c r="AV1463" s="11"/>
      <c r="AW1463" s="11">
        <f>AQ1463+AS1463+AT1463+AU1463+AV1463</f>
        <v>1657</v>
      </c>
      <c r="AX1463" s="11">
        <f>AR1463+AT1463</f>
        <v>1657</v>
      </c>
      <c r="AY1463" s="75"/>
      <c r="AZ1463" s="75"/>
      <c r="BA1463" s="75"/>
      <c r="BB1463" s="75"/>
      <c r="BC1463" s="75">
        <f>AW1463+AY1463+AZ1463+BA1463+BB1463</f>
        <v>1657</v>
      </c>
      <c r="BD1463" s="75">
        <f>AX1463+AZ1463</f>
        <v>1657</v>
      </c>
      <c r="BE1463" s="11"/>
      <c r="BF1463" s="11"/>
      <c r="BG1463" s="11"/>
      <c r="BH1463" s="11"/>
      <c r="BI1463" s="138">
        <f>BC1463+BE1463+BF1463+BG1463+BH1463</f>
        <v>1657</v>
      </c>
      <c r="BJ1463" s="138">
        <f>BD1463+BF1463</f>
        <v>1657</v>
      </c>
      <c r="BK1463" s="75"/>
      <c r="BL1463" s="75"/>
      <c r="BM1463" s="75"/>
      <c r="BN1463" s="75"/>
      <c r="BO1463" s="75">
        <f>BI1463+BK1463+BL1463+BM1463+BN1463</f>
        <v>1657</v>
      </c>
      <c r="BP1463" s="75">
        <f>BJ1463+BL1463</f>
        <v>1657</v>
      </c>
      <c r="BQ1463" s="11"/>
      <c r="BR1463" s="11"/>
      <c r="BS1463" s="11"/>
      <c r="BT1463" s="11"/>
      <c r="BU1463" s="11">
        <f>BO1463+BQ1463+BR1463+BS1463+BT1463</f>
        <v>1657</v>
      </c>
      <c r="BV1463" s="11">
        <f>BP1463+BR1463</f>
        <v>1657</v>
      </c>
      <c r="BW1463" s="75"/>
      <c r="BX1463" s="75"/>
      <c r="BY1463" s="75"/>
      <c r="BZ1463" s="75"/>
      <c r="CA1463" s="75">
        <f>BU1463+BW1463+BX1463+BY1463+BZ1463</f>
        <v>1657</v>
      </c>
      <c r="CB1463" s="75">
        <f>BV1463+BX1463</f>
        <v>1657</v>
      </c>
      <c r="CC1463" s="75"/>
      <c r="CD1463" s="75"/>
      <c r="CE1463" s="75"/>
      <c r="CF1463" s="75"/>
      <c r="CG1463" s="75">
        <f>CA1463+CC1463+CD1463+CE1463+CF1463</f>
        <v>1657</v>
      </c>
      <c r="CH1463" s="75">
        <f>CB1463+CD1463</f>
        <v>1657</v>
      </c>
      <c r="CI1463" s="11"/>
      <c r="CJ1463" s="11"/>
      <c r="CK1463" s="11"/>
      <c r="CL1463" s="11"/>
      <c r="CM1463" s="11">
        <f>CG1463+CI1463+CJ1463+CK1463+CL1463</f>
        <v>1657</v>
      </c>
      <c r="CN1463" s="11">
        <f>CH1463+CJ1463</f>
        <v>1657</v>
      </c>
    </row>
    <row r="1464" spans="1:92" ht="33" hidden="1" x14ac:dyDescent="0.25">
      <c r="A1464" s="55" t="s">
        <v>268</v>
      </c>
      <c r="B1464" s="14" t="s">
        <v>592</v>
      </c>
      <c r="C1464" s="14" t="s">
        <v>22</v>
      </c>
      <c r="D1464" s="14" t="s">
        <v>64</v>
      </c>
      <c r="E1464" s="14" t="s">
        <v>582</v>
      </c>
      <c r="F1464" s="14" t="s">
        <v>33</v>
      </c>
      <c r="G1464" s="11"/>
      <c r="H1464" s="11"/>
      <c r="I1464" s="11"/>
      <c r="J1464" s="11"/>
      <c r="K1464" s="11"/>
      <c r="L1464" s="11"/>
      <c r="M1464" s="11"/>
      <c r="N1464" s="11"/>
      <c r="O1464" s="11">
        <f t="shared" ref="O1464:BZ1464" si="4448">O1465</f>
        <v>0</v>
      </c>
      <c r="P1464" s="11">
        <f t="shared" si="4448"/>
        <v>1820</v>
      </c>
      <c r="Q1464" s="11">
        <f t="shared" si="4448"/>
        <v>0</v>
      </c>
      <c r="R1464" s="11">
        <f t="shared" si="4448"/>
        <v>0</v>
      </c>
      <c r="S1464" s="11">
        <f t="shared" si="4448"/>
        <v>1820</v>
      </c>
      <c r="T1464" s="11">
        <f t="shared" si="4448"/>
        <v>1820</v>
      </c>
      <c r="U1464" s="11">
        <f t="shared" si="4448"/>
        <v>0</v>
      </c>
      <c r="V1464" s="11">
        <f t="shared" si="4448"/>
        <v>0</v>
      </c>
      <c r="W1464" s="11">
        <f t="shared" si="4448"/>
        <v>0</v>
      </c>
      <c r="X1464" s="11">
        <f t="shared" si="4448"/>
        <v>0</v>
      </c>
      <c r="Y1464" s="11">
        <f t="shared" si="4448"/>
        <v>1820</v>
      </c>
      <c r="Z1464" s="11">
        <f t="shared" si="4448"/>
        <v>1820</v>
      </c>
      <c r="AA1464" s="11">
        <f t="shared" si="4448"/>
        <v>0</v>
      </c>
      <c r="AB1464" s="11">
        <f t="shared" si="4448"/>
        <v>0</v>
      </c>
      <c r="AC1464" s="11">
        <f t="shared" si="4448"/>
        <v>0</v>
      </c>
      <c r="AD1464" s="11">
        <f t="shared" si="4448"/>
        <v>0</v>
      </c>
      <c r="AE1464" s="11">
        <f t="shared" si="4448"/>
        <v>1820</v>
      </c>
      <c r="AF1464" s="11">
        <f t="shared" si="4448"/>
        <v>1820</v>
      </c>
      <c r="AG1464" s="11">
        <f t="shared" si="4448"/>
        <v>0</v>
      </c>
      <c r="AH1464" s="11">
        <f t="shared" si="4448"/>
        <v>0</v>
      </c>
      <c r="AI1464" s="11">
        <f t="shared" si="4448"/>
        <v>0</v>
      </c>
      <c r="AJ1464" s="11">
        <f t="shared" si="4448"/>
        <v>0</v>
      </c>
      <c r="AK1464" s="75">
        <f t="shared" si="4448"/>
        <v>1820</v>
      </c>
      <c r="AL1464" s="75">
        <f t="shared" si="4448"/>
        <v>1820</v>
      </c>
      <c r="AM1464" s="11">
        <f t="shared" si="4448"/>
        <v>0</v>
      </c>
      <c r="AN1464" s="11">
        <f t="shared" si="4448"/>
        <v>0</v>
      </c>
      <c r="AO1464" s="11">
        <f t="shared" si="4448"/>
        <v>0</v>
      </c>
      <c r="AP1464" s="11">
        <f t="shared" si="4448"/>
        <v>0</v>
      </c>
      <c r="AQ1464" s="11">
        <f t="shared" si="4448"/>
        <v>1820</v>
      </c>
      <c r="AR1464" s="11">
        <f t="shared" si="4448"/>
        <v>1820</v>
      </c>
      <c r="AS1464" s="11">
        <f t="shared" si="4448"/>
        <v>0</v>
      </c>
      <c r="AT1464" s="11">
        <f t="shared" si="4448"/>
        <v>0</v>
      </c>
      <c r="AU1464" s="11">
        <f t="shared" si="4448"/>
        <v>0</v>
      </c>
      <c r="AV1464" s="11">
        <f t="shared" si="4448"/>
        <v>0</v>
      </c>
      <c r="AW1464" s="11">
        <f t="shared" si="4448"/>
        <v>1820</v>
      </c>
      <c r="AX1464" s="11">
        <f t="shared" si="4448"/>
        <v>1820</v>
      </c>
      <c r="AY1464" s="75">
        <f t="shared" si="4448"/>
        <v>0</v>
      </c>
      <c r="AZ1464" s="75">
        <f t="shared" si="4448"/>
        <v>-113</v>
      </c>
      <c r="BA1464" s="75">
        <f t="shared" si="4448"/>
        <v>0</v>
      </c>
      <c r="BB1464" s="75">
        <f t="shared" si="4448"/>
        <v>0</v>
      </c>
      <c r="BC1464" s="75">
        <f t="shared" si="4448"/>
        <v>1707</v>
      </c>
      <c r="BD1464" s="75">
        <f t="shared" si="4448"/>
        <v>1707</v>
      </c>
      <c r="BE1464" s="11">
        <f t="shared" si="4448"/>
        <v>0</v>
      </c>
      <c r="BF1464" s="11">
        <f t="shared" si="4448"/>
        <v>0</v>
      </c>
      <c r="BG1464" s="11">
        <f t="shared" si="4448"/>
        <v>0</v>
      </c>
      <c r="BH1464" s="11">
        <f t="shared" si="4448"/>
        <v>0</v>
      </c>
      <c r="BI1464" s="138">
        <f t="shared" si="4448"/>
        <v>1707</v>
      </c>
      <c r="BJ1464" s="138">
        <f t="shared" si="4448"/>
        <v>1707</v>
      </c>
      <c r="BK1464" s="75">
        <f t="shared" si="4448"/>
        <v>0</v>
      </c>
      <c r="BL1464" s="75">
        <f t="shared" si="4448"/>
        <v>0</v>
      </c>
      <c r="BM1464" s="75">
        <f t="shared" si="4448"/>
        <v>0</v>
      </c>
      <c r="BN1464" s="75">
        <f t="shared" si="4448"/>
        <v>0</v>
      </c>
      <c r="BO1464" s="75">
        <f t="shared" si="4448"/>
        <v>1707</v>
      </c>
      <c r="BP1464" s="75">
        <f t="shared" si="4448"/>
        <v>1707</v>
      </c>
      <c r="BQ1464" s="11">
        <f t="shared" si="4448"/>
        <v>0</v>
      </c>
      <c r="BR1464" s="11">
        <f t="shared" si="4448"/>
        <v>0</v>
      </c>
      <c r="BS1464" s="11">
        <f t="shared" si="4448"/>
        <v>0</v>
      </c>
      <c r="BT1464" s="11">
        <f t="shared" si="4448"/>
        <v>0</v>
      </c>
      <c r="BU1464" s="11">
        <f t="shared" si="4448"/>
        <v>1707</v>
      </c>
      <c r="BV1464" s="11">
        <f t="shared" si="4448"/>
        <v>1707</v>
      </c>
      <c r="BW1464" s="75">
        <f t="shared" si="4448"/>
        <v>0</v>
      </c>
      <c r="BX1464" s="75">
        <f t="shared" si="4448"/>
        <v>0</v>
      </c>
      <c r="BY1464" s="75">
        <f t="shared" si="4448"/>
        <v>0</v>
      </c>
      <c r="BZ1464" s="75">
        <f t="shared" si="4448"/>
        <v>0</v>
      </c>
      <c r="CA1464" s="75">
        <f t="shared" ref="CA1464:CN1464" si="4449">CA1465</f>
        <v>1707</v>
      </c>
      <c r="CB1464" s="75">
        <f t="shared" si="4449"/>
        <v>1707</v>
      </c>
      <c r="CC1464" s="75">
        <f t="shared" si="4449"/>
        <v>0</v>
      </c>
      <c r="CD1464" s="75">
        <f t="shared" si="4449"/>
        <v>0</v>
      </c>
      <c r="CE1464" s="75">
        <f t="shared" si="4449"/>
        <v>0</v>
      </c>
      <c r="CF1464" s="75">
        <f t="shared" si="4449"/>
        <v>0</v>
      </c>
      <c r="CG1464" s="75">
        <f t="shared" si="4449"/>
        <v>1707</v>
      </c>
      <c r="CH1464" s="75">
        <f t="shared" si="4449"/>
        <v>1707</v>
      </c>
      <c r="CI1464" s="11">
        <f t="shared" si="4449"/>
        <v>0</v>
      </c>
      <c r="CJ1464" s="11">
        <f t="shared" si="4449"/>
        <v>-4</v>
      </c>
      <c r="CK1464" s="11">
        <f t="shared" si="4449"/>
        <v>0</v>
      </c>
      <c r="CL1464" s="11">
        <f t="shared" si="4449"/>
        <v>0</v>
      </c>
      <c r="CM1464" s="11">
        <f t="shared" si="4449"/>
        <v>1703</v>
      </c>
      <c r="CN1464" s="11">
        <f t="shared" si="4449"/>
        <v>1703</v>
      </c>
    </row>
    <row r="1465" spans="1:92" ht="33" hidden="1" x14ac:dyDescent="0.25">
      <c r="A1465" s="55" t="s">
        <v>39</v>
      </c>
      <c r="B1465" s="14" t="s">
        <v>592</v>
      </c>
      <c r="C1465" s="14" t="s">
        <v>22</v>
      </c>
      <c r="D1465" s="14" t="s">
        <v>64</v>
      </c>
      <c r="E1465" s="14" t="s">
        <v>582</v>
      </c>
      <c r="F1465" s="14" t="s">
        <v>40</v>
      </c>
      <c r="G1465" s="11"/>
      <c r="H1465" s="11"/>
      <c r="I1465" s="11"/>
      <c r="J1465" s="11"/>
      <c r="K1465" s="11"/>
      <c r="L1465" s="11"/>
      <c r="M1465" s="11"/>
      <c r="N1465" s="11"/>
      <c r="O1465" s="11"/>
      <c r="P1465" s="11">
        <v>1820</v>
      </c>
      <c r="Q1465" s="11"/>
      <c r="R1465" s="11"/>
      <c r="S1465" s="11">
        <f>M1465+O1465+P1465+Q1465+R1465</f>
        <v>1820</v>
      </c>
      <c r="T1465" s="11">
        <f>N1465+P1465</f>
        <v>1820</v>
      </c>
      <c r="U1465" s="11"/>
      <c r="V1465" s="11"/>
      <c r="W1465" s="11"/>
      <c r="X1465" s="11"/>
      <c r="Y1465" s="11">
        <f>S1465+U1465+V1465+W1465+X1465</f>
        <v>1820</v>
      </c>
      <c r="Z1465" s="11">
        <f>T1465+V1465</f>
        <v>1820</v>
      </c>
      <c r="AA1465" s="11"/>
      <c r="AB1465" s="11"/>
      <c r="AC1465" s="11"/>
      <c r="AD1465" s="11"/>
      <c r="AE1465" s="11">
        <f>Y1465+AA1465+AB1465+AC1465+AD1465</f>
        <v>1820</v>
      </c>
      <c r="AF1465" s="11">
        <f>Z1465+AB1465</f>
        <v>1820</v>
      </c>
      <c r="AG1465" s="11"/>
      <c r="AH1465" s="11"/>
      <c r="AI1465" s="11"/>
      <c r="AJ1465" s="11"/>
      <c r="AK1465" s="75">
        <f>AE1465+AG1465+AH1465+AI1465+AJ1465</f>
        <v>1820</v>
      </c>
      <c r="AL1465" s="75">
        <f>AF1465+AH1465</f>
        <v>1820</v>
      </c>
      <c r="AM1465" s="11"/>
      <c r="AN1465" s="11"/>
      <c r="AO1465" s="11"/>
      <c r="AP1465" s="11"/>
      <c r="AQ1465" s="11">
        <f>AK1465+AM1465+AN1465+AO1465+AP1465</f>
        <v>1820</v>
      </c>
      <c r="AR1465" s="11">
        <f>AL1465+AN1465</f>
        <v>1820</v>
      </c>
      <c r="AS1465" s="11"/>
      <c r="AT1465" s="11"/>
      <c r="AU1465" s="11"/>
      <c r="AV1465" s="11"/>
      <c r="AW1465" s="11">
        <f>AQ1465+AS1465+AT1465+AU1465+AV1465</f>
        <v>1820</v>
      </c>
      <c r="AX1465" s="11">
        <f>AR1465+AT1465</f>
        <v>1820</v>
      </c>
      <c r="AY1465" s="75"/>
      <c r="AZ1465" s="75">
        <v>-113</v>
      </c>
      <c r="BA1465" s="75"/>
      <c r="BB1465" s="75"/>
      <c r="BC1465" s="75">
        <f>AW1465+AY1465+AZ1465+BA1465+BB1465</f>
        <v>1707</v>
      </c>
      <c r="BD1465" s="75">
        <f>AX1465+AZ1465</f>
        <v>1707</v>
      </c>
      <c r="BE1465" s="11"/>
      <c r="BF1465" s="11"/>
      <c r="BG1465" s="11"/>
      <c r="BH1465" s="11"/>
      <c r="BI1465" s="138">
        <f>BC1465+BE1465+BF1465+BG1465+BH1465</f>
        <v>1707</v>
      </c>
      <c r="BJ1465" s="138">
        <f>BD1465+BF1465</f>
        <v>1707</v>
      </c>
      <c r="BK1465" s="75"/>
      <c r="BL1465" s="75"/>
      <c r="BM1465" s="75"/>
      <c r="BN1465" s="75"/>
      <c r="BO1465" s="75">
        <f>BI1465+BK1465+BL1465+BM1465+BN1465</f>
        <v>1707</v>
      </c>
      <c r="BP1465" s="75">
        <f>BJ1465+BL1465</f>
        <v>1707</v>
      </c>
      <c r="BQ1465" s="11"/>
      <c r="BR1465" s="11"/>
      <c r="BS1465" s="11"/>
      <c r="BT1465" s="11"/>
      <c r="BU1465" s="11">
        <f>BO1465+BQ1465+BR1465+BS1465+BT1465</f>
        <v>1707</v>
      </c>
      <c r="BV1465" s="11">
        <f>BP1465+BR1465</f>
        <v>1707</v>
      </c>
      <c r="BW1465" s="75"/>
      <c r="BX1465" s="75"/>
      <c r="BY1465" s="75"/>
      <c r="BZ1465" s="75"/>
      <c r="CA1465" s="75">
        <f>BU1465+BW1465+BX1465+BY1465+BZ1465</f>
        <v>1707</v>
      </c>
      <c r="CB1465" s="75">
        <f>BV1465+BX1465</f>
        <v>1707</v>
      </c>
      <c r="CC1465" s="75"/>
      <c r="CD1465" s="75"/>
      <c r="CE1465" s="75"/>
      <c r="CF1465" s="75"/>
      <c r="CG1465" s="75">
        <f>CA1465+CC1465+CD1465+CE1465+CF1465</f>
        <v>1707</v>
      </c>
      <c r="CH1465" s="75">
        <f>CB1465+CD1465</f>
        <v>1707</v>
      </c>
      <c r="CI1465" s="11"/>
      <c r="CJ1465" s="11">
        <v>-4</v>
      </c>
      <c r="CK1465" s="11"/>
      <c r="CL1465" s="11"/>
      <c r="CM1465" s="11">
        <f>CG1465+CI1465+CJ1465+CK1465+CL1465</f>
        <v>1703</v>
      </c>
      <c r="CN1465" s="11">
        <f>CH1465+CJ1465</f>
        <v>1703</v>
      </c>
    </row>
    <row r="1466" spans="1:92" hidden="1" x14ac:dyDescent="0.25">
      <c r="A1466" s="55" t="s">
        <v>70</v>
      </c>
      <c r="B1466" s="14" t="s">
        <v>592</v>
      </c>
      <c r="C1466" s="14" t="s">
        <v>22</v>
      </c>
      <c r="D1466" s="14" t="s">
        <v>64</v>
      </c>
      <c r="E1466" s="14" t="s">
        <v>582</v>
      </c>
      <c r="F1466" s="14" t="s">
        <v>71</v>
      </c>
      <c r="G1466" s="11"/>
      <c r="H1466" s="11"/>
      <c r="I1466" s="11"/>
      <c r="J1466" s="11"/>
      <c r="K1466" s="11"/>
      <c r="L1466" s="11"/>
      <c r="M1466" s="11"/>
      <c r="N1466" s="11"/>
      <c r="O1466" s="11">
        <f t="shared" ref="O1466:BZ1466" si="4450">O1467</f>
        <v>0</v>
      </c>
      <c r="P1466" s="11">
        <f t="shared" si="4450"/>
        <v>9</v>
      </c>
      <c r="Q1466" s="11">
        <f t="shared" si="4450"/>
        <v>0</v>
      </c>
      <c r="R1466" s="11">
        <f t="shared" si="4450"/>
        <v>0</v>
      </c>
      <c r="S1466" s="11">
        <f t="shared" si="4450"/>
        <v>9</v>
      </c>
      <c r="T1466" s="11">
        <f t="shared" si="4450"/>
        <v>9</v>
      </c>
      <c r="U1466" s="11">
        <f t="shared" si="4450"/>
        <v>0</v>
      </c>
      <c r="V1466" s="11">
        <f t="shared" si="4450"/>
        <v>0</v>
      </c>
      <c r="W1466" s="11">
        <f t="shared" si="4450"/>
        <v>0</v>
      </c>
      <c r="X1466" s="11">
        <f t="shared" si="4450"/>
        <v>0</v>
      </c>
      <c r="Y1466" s="11">
        <f t="shared" si="4450"/>
        <v>9</v>
      </c>
      <c r="Z1466" s="11">
        <f t="shared" si="4450"/>
        <v>9</v>
      </c>
      <c r="AA1466" s="11">
        <f t="shared" si="4450"/>
        <v>0</v>
      </c>
      <c r="AB1466" s="11">
        <f t="shared" si="4450"/>
        <v>0</v>
      </c>
      <c r="AC1466" s="11">
        <f t="shared" si="4450"/>
        <v>0</v>
      </c>
      <c r="AD1466" s="11">
        <f t="shared" si="4450"/>
        <v>0</v>
      </c>
      <c r="AE1466" s="11">
        <f t="shared" si="4450"/>
        <v>9</v>
      </c>
      <c r="AF1466" s="11">
        <f t="shared" si="4450"/>
        <v>9</v>
      </c>
      <c r="AG1466" s="11">
        <f t="shared" si="4450"/>
        <v>0</v>
      </c>
      <c r="AH1466" s="11">
        <f t="shared" si="4450"/>
        <v>0</v>
      </c>
      <c r="AI1466" s="11">
        <f t="shared" si="4450"/>
        <v>0</v>
      </c>
      <c r="AJ1466" s="11">
        <f t="shared" si="4450"/>
        <v>0</v>
      </c>
      <c r="AK1466" s="75">
        <f t="shared" si="4450"/>
        <v>9</v>
      </c>
      <c r="AL1466" s="75">
        <f t="shared" si="4450"/>
        <v>9</v>
      </c>
      <c r="AM1466" s="11">
        <f t="shared" si="4450"/>
        <v>0</v>
      </c>
      <c r="AN1466" s="11">
        <f t="shared" si="4450"/>
        <v>0</v>
      </c>
      <c r="AO1466" s="11">
        <f t="shared" si="4450"/>
        <v>0</v>
      </c>
      <c r="AP1466" s="11">
        <f t="shared" si="4450"/>
        <v>0</v>
      </c>
      <c r="AQ1466" s="11">
        <f t="shared" si="4450"/>
        <v>9</v>
      </c>
      <c r="AR1466" s="11">
        <f t="shared" si="4450"/>
        <v>9</v>
      </c>
      <c r="AS1466" s="11">
        <f t="shared" si="4450"/>
        <v>0</v>
      </c>
      <c r="AT1466" s="11">
        <f t="shared" si="4450"/>
        <v>0</v>
      </c>
      <c r="AU1466" s="11">
        <f t="shared" si="4450"/>
        <v>0</v>
      </c>
      <c r="AV1466" s="11">
        <f t="shared" si="4450"/>
        <v>0</v>
      </c>
      <c r="AW1466" s="11">
        <f t="shared" si="4450"/>
        <v>9</v>
      </c>
      <c r="AX1466" s="11">
        <f t="shared" si="4450"/>
        <v>9</v>
      </c>
      <c r="AY1466" s="75">
        <f t="shared" si="4450"/>
        <v>0</v>
      </c>
      <c r="AZ1466" s="75">
        <f t="shared" si="4450"/>
        <v>0</v>
      </c>
      <c r="BA1466" s="75">
        <f t="shared" si="4450"/>
        <v>0</v>
      </c>
      <c r="BB1466" s="75">
        <f t="shared" si="4450"/>
        <v>0</v>
      </c>
      <c r="BC1466" s="75">
        <f t="shared" si="4450"/>
        <v>9</v>
      </c>
      <c r="BD1466" s="75">
        <f t="shared" si="4450"/>
        <v>9</v>
      </c>
      <c r="BE1466" s="11">
        <f t="shared" si="4450"/>
        <v>0</v>
      </c>
      <c r="BF1466" s="11">
        <f t="shared" si="4450"/>
        <v>0</v>
      </c>
      <c r="BG1466" s="11">
        <f t="shared" si="4450"/>
        <v>0</v>
      </c>
      <c r="BH1466" s="11">
        <f t="shared" si="4450"/>
        <v>0</v>
      </c>
      <c r="BI1466" s="138">
        <f t="shared" si="4450"/>
        <v>9</v>
      </c>
      <c r="BJ1466" s="138">
        <f t="shared" si="4450"/>
        <v>9</v>
      </c>
      <c r="BK1466" s="75">
        <f t="shared" si="4450"/>
        <v>0</v>
      </c>
      <c r="BL1466" s="75">
        <f t="shared" si="4450"/>
        <v>0</v>
      </c>
      <c r="BM1466" s="75">
        <f t="shared" si="4450"/>
        <v>0</v>
      </c>
      <c r="BN1466" s="75">
        <f t="shared" si="4450"/>
        <v>0</v>
      </c>
      <c r="BO1466" s="75">
        <f t="shared" si="4450"/>
        <v>9</v>
      </c>
      <c r="BP1466" s="75">
        <f t="shared" si="4450"/>
        <v>9</v>
      </c>
      <c r="BQ1466" s="11">
        <f t="shared" si="4450"/>
        <v>0</v>
      </c>
      <c r="BR1466" s="11">
        <f t="shared" si="4450"/>
        <v>0</v>
      </c>
      <c r="BS1466" s="11">
        <f t="shared" si="4450"/>
        <v>0</v>
      </c>
      <c r="BT1466" s="11">
        <f t="shared" si="4450"/>
        <v>0</v>
      </c>
      <c r="BU1466" s="11">
        <f t="shared" si="4450"/>
        <v>9</v>
      </c>
      <c r="BV1466" s="11">
        <f t="shared" si="4450"/>
        <v>9</v>
      </c>
      <c r="BW1466" s="75">
        <f t="shared" si="4450"/>
        <v>0</v>
      </c>
      <c r="BX1466" s="75">
        <f t="shared" si="4450"/>
        <v>0</v>
      </c>
      <c r="BY1466" s="75">
        <f t="shared" si="4450"/>
        <v>0</v>
      </c>
      <c r="BZ1466" s="75">
        <f t="shared" si="4450"/>
        <v>0</v>
      </c>
      <c r="CA1466" s="75">
        <f t="shared" ref="CA1466:CN1466" si="4451">CA1467</f>
        <v>9</v>
      </c>
      <c r="CB1466" s="75">
        <f t="shared" si="4451"/>
        <v>9</v>
      </c>
      <c r="CC1466" s="75">
        <f t="shared" si="4451"/>
        <v>0</v>
      </c>
      <c r="CD1466" s="75">
        <f t="shared" si="4451"/>
        <v>0</v>
      </c>
      <c r="CE1466" s="75">
        <f t="shared" si="4451"/>
        <v>0</v>
      </c>
      <c r="CF1466" s="75">
        <f t="shared" si="4451"/>
        <v>0</v>
      </c>
      <c r="CG1466" s="75">
        <f t="shared" si="4451"/>
        <v>9</v>
      </c>
      <c r="CH1466" s="75">
        <f t="shared" si="4451"/>
        <v>9</v>
      </c>
      <c r="CI1466" s="11">
        <f t="shared" si="4451"/>
        <v>0</v>
      </c>
      <c r="CJ1466" s="11">
        <f t="shared" si="4451"/>
        <v>4</v>
      </c>
      <c r="CK1466" s="11">
        <f t="shared" si="4451"/>
        <v>0</v>
      </c>
      <c r="CL1466" s="11">
        <f t="shared" si="4451"/>
        <v>0</v>
      </c>
      <c r="CM1466" s="11">
        <f t="shared" si="4451"/>
        <v>13</v>
      </c>
      <c r="CN1466" s="11">
        <f t="shared" si="4451"/>
        <v>13</v>
      </c>
    </row>
    <row r="1467" spans="1:92" hidden="1" x14ac:dyDescent="0.25">
      <c r="A1467" s="55" t="s">
        <v>99</v>
      </c>
      <c r="B1467" s="14" t="s">
        <v>592</v>
      </c>
      <c r="C1467" s="14" t="s">
        <v>22</v>
      </c>
      <c r="D1467" s="14" t="s">
        <v>64</v>
      </c>
      <c r="E1467" s="14" t="s">
        <v>582</v>
      </c>
      <c r="F1467" s="14" t="s">
        <v>73</v>
      </c>
      <c r="G1467" s="11"/>
      <c r="H1467" s="11"/>
      <c r="I1467" s="11"/>
      <c r="J1467" s="11"/>
      <c r="K1467" s="11"/>
      <c r="L1467" s="11"/>
      <c r="M1467" s="11"/>
      <c r="N1467" s="11"/>
      <c r="O1467" s="11"/>
      <c r="P1467" s="11">
        <v>9</v>
      </c>
      <c r="Q1467" s="11"/>
      <c r="R1467" s="11"/>
      <c r="S1467" s="11">
        <f>M1467+O1467+P1467+Q1467+R1467</f>
        <v>9</v>
      </c>
      <c r="T1467" s="11">
        <f>N1467+P1467</f>
        <v>9</v>
      </c>
      <c r="U1467" s="11"/>
      <c r="V1467" s="11"/>
      <c r="W1467" s="11"/>
      <c r="X1467" s="11"/>
      <c r="Y1467" s="11">
        <f>S1467+U1467+V1467+W1467+X1467</f>
        <v>9</v>
      </c>
      <c r="Z1467" s="11">
        <f>T1467+V1467</f>
        <v>9</v>
      </c>
      <c r="AA1467" s="11"/>
      <c r="AB1467" s="11"/>
      <c r="AC1467" s="11"/>
      <c r="AD1467" s="11"/>
      <c r="AE1467" s="11">
        <f>Y1467+AA1467+AB1467+AC1467+AD1467</f>
        <v>9</v>
      </c>
      <c r="AF1467" s="11">
        <f>Z1467+AB1467</f>
        <v>9</v>
      </c>
      <c r="AG1467" s="11"/>
      <c r="AH1467" s="11"/>
      <c r="AI1467" s="11"/>
      <c r="AJ1467" s="11"/>
      <c r="AK1467" s="75">
        <f>AE1467+AG1467+AH1467+AI1467+AJ1467</f>
        <v>9</v>
      </c>
      <c r="AL1467" s="75">
        <f>AF1467+AH1467</f>
        <v>9</v>
      </c>
      <c r="AM1467" s="11"/>
      <c r="AN1467" s="11"/>
      <c r="AO1467" s="11"/>
      <c r="AP1467" s="11"/>
      <c r="AQ1467" s="11">
        <f>AK1467+AM1467+AN1467+AO1467+AP1467</f>
        <v>9</v>
      </c>
      <c r="AR1467" s="11">
        <f>AL1467+AN1467</f>
        <v>9</v>
      </c>
      <c r="AS1467" s="11"/>
      <c r="AT1467" s="11"/>
      <c r="AU1467" s="11"/>
      <c r="AV1467" s="11"/>
      <c r="AW1467" s="11">
        <f>AQ1467+AS1467+AT1467+AU1467+AV1467</f>
        <v>9</v>
      </c>
      <c r="AX1467" s="11">
        <f>AR1467+AT1467</f>
        <v>9</v>
      </c>
      <c r="AY1467" s="75"/>
      <c r="AZ1467" s="75"/>
      <c r="BA1467" s="75"/>
      <c r="BB1467" s="75"/>
      <c r="BC1467" s="75">
        <f>AW1467+AY1467+AZ1467+BA1467+BB1467</f>
        <v>9</v>
      </c>
      <c r="BD1467" s="75">
        <f>AX1467+AZ1467</f>
        <v>9</v>
      </c>
      <c r="BE1467" s="11"/>
      <c r="BF1467" s="11"/>
      <c r="BG1467" s="11"/>
      <c r="BH1467" s="11"/>
      <c r="BI1467" s="138">
        <f>BC1467+BE1467+BF1467+BG1467+BH1467</f>
        <v>9</v>
      </c>
      <c r="BJ1467" s="138">
        <f>BD1467+BF1467</f>
        <v>9</v>
      </c>
      <c r="BK1467" s="75"/>
      <c r="BL1467" s="75"/>
      <c r="BM1467" s="75"/>
      <c r="BN1467" s="75"/>
      <c r="BO1467" s="75">
        <f>BI1467+BK1467+BL1467+BM1467+BN1467</f>
        <v>9</v>
      </c>
      <c r="BP1467" s="75">
        <f>BJ1467+BL1467</f>
        <v>9</v>
      </c>
      <c r="BQ1467" s="11"/>
      <c r="BR1467" s="11"/>
      <c r="BS1467" s="11"/>
      <c r="BT1467" s="11"/>
      <c r="BU1467" s="11">
        <f>BO1467+BQ1467+BR1467+BS1467+BT1467</f>
        <v>9</v>
      </c>
      <c r="BV1467" s="11">
        <f>BP1467+BR1467</f>
        <v>9</v>
      </c>
      <c r="BW1467" s="75"/>
      <c r="BX1467" s="75"/>
      <c r="BY1467" s="75"/>
      <c r="BZ1467" s="75"/>
      <c r="CA1467" s="75">
        <f>BU1467+BW1467+BX1467+BY1467+BZ1467</f>
        <v>9</v>
      </c>
      <c r="CB1467" s="75">
        <f>BV1467+BX1467</f>
        <v>9</v>
      </c>
      <c r="CC1467" s="75"/>
      <c r="CD1467" s="75"/>
      <c r="CE1467" s="75"/>
      <c r="CF1467" s="75"/>
      <c r="CG1467" s="75">
        <f>CA1467+CC1467+CD1467+CE1467+CF1467</f>
        <v>9</v>
      </c>
      <c r="CH1467" s="75">
        <f>CB1467+CD1467</f>
        <v>9</v>
      </c>
      <c r="CI1467" s="11"/>
      <c r="CJ1467" s="11">
        <v>4</v>
      </c>
      <c r="CK1467" s="11"/>
      <c r="CL1467" s="11"/>
      <c r="CM1467" s="11">
        <f>CG1467+CI1467+CJ1467+CK1467+CL1467</f>
        <v>13</v>
      </c>
      <c r="CN1467" s="11">
        <f>CH1467+CJ1467</f>
        <v>13</v>
      </c>
    </row>
    <row r="1468" spans="1:92" ht="33" hidden="1" x14ac:dyDescent="0.25">
      <c r="A1468" s="55" t="s">
        <v>590</v>
      </c>
      <c r="B1468" s="14" t="s">
        <v>592</v>
      </c>
      <c r="C1468" s="14" t="s">
        <v>22</v>
      </c>
      <c r="D1468" s="14" t="s">
        <v>64</v>
      </c>
      <c r="E1468" s="14" t="s">
        <v>583</v>
      </c>
      <c r="F1468" s="14"/>
      <c r="G1468" s="11"/>
      <c r="H1468" s="11"/>
      <c r="I1468" s="11"/>
      <c r="J1468" s="11"/>
      <c r="K1468" s="11"/>
      <c r="L1468" s="11"/>
      <c r="M1468" s="11"/>
      <c r="N1468" s="11"/>
      <c r="O1468" s="11">
        <f t="shared" ref="O1468:T1468" si="4452">O1469+O1471+O1473</f>
        <v>0</v>
      </c>
      <c r="P1468" s="11">
        <f t="shared" si="4452"/>
        <v>389</v>
      </c>
      <c r="Q1468" s="11">
        <f t="shared" si="4452"/>
        <v>0</v>
      </c>
      <c r="R1468" s="11">
        <f t="shared" si="4452"/>
        <v>0</v>
      </c>
      <c r="S1468" s="11">
        <f t="shared" si="4452"/>
        <v>389</v>
      </c>
      <c r="T1468" s="11">
        <f t="shared" si="4452"/>
        <v>389</v>
      </c>
      <c r="U1468" s="11">
        <f t="shared" ref="U1468:Z1468" si="4453">U1469+U1471+U1473</f>
        <v>0</v>
      </c>
      <c r="V1468" s="11">
        <f t="shared" si="4453"/>
        <v>0</v>
      </c>
      <c r="W1468" s="11">
        <f t="shared" si="4453"/>
        <v>0</v>
      </c>
      <c r="X1468" s="11">
        <f t="shared" si="4453"/>
        <v>0</v>
      </c>
      <c r="Y1468" s="11">
        <f t="shared" si="4453"/>
        <v>389</v>
      </c>
      <c r="Z1468" s="11">
        <f t="shared" si="4453"/>
        <v>389</v>
      </c>
      <c r="AA1468" s="11">
        <f t="shared" ref="AA1468:AF1468" si="4454">AA1469+AA1471+AA1473</f>
        <v>0</v>
      </c>
      <c r="AB1468" s="11">
        <f t="shared" si="4454"/>
        <v>0</v>
      </c>
      <c r="AC1468" s="11">
        <f t="shared" si="4454"/>
        <v>0</v>
      </c>
      <c r="AD1468" s="11">
        <f t="shared" si="4454"/>
        <v>0</v>
      </c>
      <c r="AE1468" s="11">
        <f t="shared" si="4454"/>
        <v>389</v>
      </c>
      <c r="AF1468" s="11">
        <f t="shared" si="4454"/>
        <v>389</v>
      </c>
      <c r="AG1468" s="11">
        <f t="shared" ref="AG1468:AL1468" si="4455">AG1469+AG1471+AG1473</f>
        <v>0</v>
      </c>
      <c r="AH1468" s="11">
        <f t="shared" si="4455"/>
        <v>0</v>
      </c>
      <c r="AI1468" s="11">
        <f t="shared" si="4455"/>
        <v>0</v>
      </c>
      <c r="AJ1468" s="11">
        <f t="shared" si="4455"/>
        <v>0</v>
      </c>
      <c r="AK1468" s="75">
        <f t="shared" si="4455"/>
        <v>389</v>
      </c>
      <c r="AL1468" s="75">
        <f t="shared" si="4455"/>
        <v>389</v>
      </c>
      <c r="AM1468" s="11">
        <f t="shared" ref="AM1468:AR1468" si="4456">AM1469+AM1471+AM1473</f>
        <v>0</v>
      </c>
      <c r="AN1468" s="11">
        <f t="shared" si="4456"/>
        <v>0</v>
      </c>
      <c r="AO1468" s="11">
        <f t="shared" si="4456"/>
        <v>0</v>
      </c>
      <c r="AP1468" s="11">
        <f t="shared" si="4456"/>
        <v>0</v>
      </c>
      <c r="AQ1468" s="11">
        <f t="shared" si="4456"/>
        <v>389</v>
      </c>
      <c r="AR1468" s="11">
        <f t="shared" si="4456"/>
        <v>389</v>
      </c>
      <c r="AS1468" s="11">
        <f t="shared" ref="AS1468:AX1468" si="4457">AS1469+AS1471+AS1473</f>
        <v>0</v>
      </c>
      <c r="AT1468" s="11">
        <f t="shared" si="4457"/>
        <v>0</v>
      </c>
      <c r="AU1468" s="11">
        <f t="shared" si="4457"/>
        <v>0</v>
      </c>
      <c r="AV1468" s="11">
        <f t="shared" si="4457"/>
        <v>0</v>
      </c>
      <c r="AW1468" s="11">
        <f t="shared" si="4457"/>
        <v>389</v>
      </c>
      <c r="AX1468" s="11">
        <f t="shared" si="4457"/>
        <v>389</v>
      </c>
      <c r="AY1468" s="75">
        <f t="shared" ref="AY1468:BD1468" si="4458">AY1469+AY1471+AY1473</f>
        <v>0</v>
      </c>
      <c r="AZ1468" s="75">
        <f t="shared" si="4458"/>
        <v>0</v>
      </c>
      <c r="BA1468" s="75">
        <f t="shared" si="4458"/>
        <v>0</v>
      </c>
      <c r="BB1468" s="75">
        <f t="shared" si="4458"/>
        <v>0</v>
      </c>
      <c r="BC1468" s="75">
        <f t="shared" si="4458"/>
        <v>389</v>
      </c>
      <c r="BD1468" s="75">
        <f t="shared" si="4458"/>
        <v>389</v>
      </c>
      <c r="BE1468" s="11">
        <f t="shared" ref="BE1468:BJ1468" si="4459">BE1469+BE1471+BE1473</f>
        <v>0</v>
      </c>
      <c r="BF1468" s="11">
        <f t="shared" si="4459"/>
        <v>0</v>
      </c>
      <c r="BG1468" s="11">
        <f t="shared" si="4459"/>
        <v>0</v>
      </c>
      <c r="BH1468" s="11">
        <f t="shared" si="4459"/>
        <v>0</v>
      </c>
      <c r="BI1468" s="138">
        <f t="shared" si="4459"/>
        <v>389</v>
      </c>
      <c r="BJ1468" s="138">
        <f t="shared" si="4459"/>
        <v>389</v>
      </c>
      <c r="BK1468" s="75">
        <f t="shared" ref="BK1468:BP1468" si="4460">BK1469+BK1471+BK1473</f>
        <v>0</v>
      </c>
      <c r="BL1468" s="75">
        <f t="shared" si="4460"/>
        <v>0</v>
      </c>
      <c r="BM1468" s="75">
        <f t="shared" si="4460"/>
        <v>0</v>
      </c>
      <c r="BN1468" s="75">
        <f t="shared" si="4460"/>
        <v>0</v>
      </c>
      <c r="BO1468" s="75">
        <f t="shared" si="4460"/>
        <v>389</v>
      </c>
      <c r="BP1468" s="75">
        <f t="shared" si="4460"/>
        <v>389</v>
      </c>
      <c r="BQ1468" s="11">
        <f t="shared" ref="BQ1468:BV1468" si="4461">BQ1469+BQ1471+BQ1473</f>
        <v>0</v>
      </c>
      <c r="BR1468" s="11">
        <f t="shared" si="4461"/>
        <v>0</v>
      </c>
      <c r="BS1468" s="11">
        <f t="shared" si="4461"/>
        <v>0</v>
      </c>
      <c r="BT1468" s="11">
        <f t="shared" si="4461"/>
        <v>0</v>
      </c>
      <c r="BU1468" s="11">
        <f t="shared" si="4461"/>
        <v>389</v>
      </c>
      <c r="BV1468" s="11">
        <f t="shared" si="4461"/>
        <v>389</v>
      </c>
      <c r="BW1468" s="75">
        <f t="shared" ref="BW1468:CB1468" si="4462">BW1469+BW1471+BW1473</f>
        <v>0</v>
      </c>
      <c r="BX1468" s="75">
        <f t="shared" si="4462"/>
        <v>0</v>
      </c>
      <c r="BY1468" s="75">
        <f t="shared" si="4462"/>
        <v>0</v>
      </c>
      <c r="BZ1468" s="75">
        <f t="shared" si="4462"/>
        <v>0</v>
      </c>
      <c r="CA1468" s="75">
        <f t="shared" si="4462"/>
        <v>389</v>
      </c>
      <c r="CB1468" s="75">
        <f t="shared" si="4462"/>
        <v>389</v>
      </c>
      <c r="CC1468" s="75">
        <f t="shared" ref="CC1468:CH1468" si="4463">CC1469+CC1471+CC1473</f>
        <v>0</v>
      </c>
      <c r="CD1468" s="75">
        <f t="shared" si="4463"/>
        <v>0</v>
      </c>
      <c r="CE1468" s="75">
        <f t="shared" si="4463"/>
        <v>0</v>
      </c>
      <c r="CF1468" s="75">
        <f t="shared" si="4463"/>
        <v>0</v>
      </c>
      <c r="CG1468" s="75">
        <f t="shared" si="4463"/>
        <v>389</v>
      </c>
      <c r="CH1468" s="75">
        <f t="shared" si="4463"/>
        <v>389</v>
      </c>
      <c r="CI1468" s="11">
        <f t="shared" ref="CI1468:CN1468" si="4464">CI1469+CI1471+CI1473</f>
        <v>0</v>
      </c>
      <c r="CJ1468" s="11">
        <f t="shared" si="4464"/>
        <v>0</v>
      </c>
      <c r="CK1468" s="11">
        <f t="shared" si="4464"/>
        <v>0</v>
      </c>
      <c r="CL1468" s="11">
        <f t="shared" si="4464"/>
        <v>0</v>
      </c>
      <c r="CM1468" s="11">
        <f t="shared" si="4464"/>
        <v>389</v>
      </c>
      <c r="CN1468" s="11">
        <f t="shared" si="4464"/>
        <v>389</v>
      </c>
    </row>
    <row r="1469" spans="1:92" ht="67.5" hidden="1" customHeight="1" x14ac:dyDescent="0.25">
      <c r="A1469" s="55" t="s">
        <v>538</v>
      </c>
      <c r="B1469" s="14" t="s">
        <v>592</v>
      </c>
      <c r="C1469" s="14" t="s">
        <v>22</v>
      </c>
      <c r="D1469" s="14" t="s">
        <v>64</v>
      </c>
      <c r="E1469" s="14" t="s">
        <v>583</v>
      </c>
      <c r="F1469" s="14" t="s">
        <v>92</v>
      </c>
      <c r="G1469" s="11"/>
      <c r="H1469" s="11"/>
      <c r="I1469" s="11"/>
      <c r="J1469" s="11"/>
      <c r="K1469" s="11"/>
      <c r="L1469" s="11"/>
      <c r="M1469" s="11"/>
      <c r="N1469" s="11"/>
      <c r="O1469" s="11">
        <f t="shared" ref="O1469:BZ1469" si="4465">O1470</f>
        <v>0</v>
      </c>
      <c r="P1469" s="11">
        <f t="shared" si="4465"/>
        <v>37</v>
      </c>
      <c r="Q1469" s="11">
        <f t="shared" si="4465"/>
        <v>0</v>
      </c>
      <c r="R1469" s="11">
        <f t="shared" si="4465"/>
        <v>0</v>
      </c>
      <c r="S1469" s="11">
        <f t="shared" si="4465"/>
        <v>37</v>
      </c>
      <c r="T1469" s="11">
        <f t="shared" si="4465"/>
        <v>37</v>
      </c>
      <c r="U1469" s="11">
        <f t="shared" si="4465"/>
        <v>0</v>
      </c>
      <c r="V1469" s="11">
        <f t="shared" si="4465"/>
        <v>0</v>
      </c>
      <c r="W1469" s="11">
        <f t="shared" si="4465"/>
        <v>0</v>
      </c>
      <c r="X1469" s="11">
        <f t="shared" si="4465"/>
        <v>0</v>
      </c>
      <c r="Y1469" s="11">
        <f t="shared" si="4465"/>
        <v>37</v>
      </c>
      <c r="Z1469" s="11">
        <f t="shared" si="4465"/>
        <v>37</v>
      </c>
      <c r="AA1469" s="11">
        <f t="shared" si="4465"/>
        <v>0</v>
      </c>
      <c r="AB1469" s="11">
        <f t="shared" si="4465"/>
        <v>0</v>
      </c>
      <c r="AC1469" s="11">
        <f t="shared" si="4465"/>
        <v>0</v>
      </c>
      <c r="AD1469" s="11">
        <f t="shared" si="4465"/>
        <v>0</v>
      </c>
      <c r="AE1469" s="11">
        <f t="shared" si="4465"/>
        <v>37</v>
      </c>
      <c r="AF1469" s="11">
        <f t="shared" si="4465"/>
        <v>37</v>
      </c>
      <c r="AG1469" s="11">
        <f t="shared" si="4465"/>
        <v>0</v>
      </c>
      <c r="AH1469" s="11">
        <f t="shared" si="4465"/>
        <v>0</v>
      </c>
      <c r="AI1469" s="11">
        <f t="shared" si="4465"/>
        <v>0</v>
      </c>
      <c r="AJ1469" s="11">
        <f t="shared" si="4465"/>
        <v>0</v>
      </c>
      <c r="AK1469" s="75">
        <f t="shared" si="4465"/>
        <v>37</v>
      </c>
      <c r="AL1469" s="75">
        <f t="shared" si="4465"/>
        <v>37</v>
      </c>
      <c r="AM1469" s="11">
        <f t="shared" si="4465"/>
        <v>0</v>
      </c>
      <c r="AN1469" s="11">
        <f t="shared" si="4465"/>
        <v>0</v>
      </c>
      <c r="AO1469" s="11">
        <f t="shared" si="4465"/>
        <v>0</v>
      </c>
      <c r="AP1469" s="11">
        <f t="shared" si="4465"/>
        <v>0</v>
      </c>
      <c r="AQ1469" s="11">
        <f t="shared" si="4465"/>
        <v>37</v>
      </c>
      <c r="AR1469" s="11">
        <f t="shared" si="4465"/>
        <v>37</v>
      </c>
      <c r="AS1469" s="11">
        <f t="shared" si="4465"/>
        <v>0</v>
      </c>
      <c r="AT1469" s="11">
        <f t="shared" si="4465"/>
        <v>0</v>
      </c>
      <c r="AU1469" s="11">
        <f t="shared" si="4465"/>
        <v>0</v>
      </c>
      <c r="AV1469" s="11">
        <f t="shared" si="4465"/>
        <v>0</v>
      </c>
      <c r="AW1469" s="11">
        <f t="shared" si="4465"/>
        <v>37</v>
      </c>
      <c r="AX1469" s="11">
        <f t="shared" si="4465"/>
        <v>37</v>
      </c>
      <c r="AY1469" s="75">
        <f t="shared" si="4465"/>
        <v>0</v>
      </c>
      <c r="AZ1469" s="75">
        <f t="shared" si="4465"/>
        <v>0</v>
      </c>
      <c r="BA1469" s="75">
        <f t="shared" si="4465"/>
        <v>0</v>
      </c>
      <c r="BB1469" s="75">
        <f t="shared" si="4465"/>
        <v>0</v>
      </c>
      <c r="BC1469" s="75">
        <f t="shared" si="4465"/>
        <v>37</v>
      </c>
      <c r="BD1469" s="75">
        <f t="shared" si="4465"/>
        <v>37</v>
      </c>
      <c r="BE1469" s="11">
        <f t="shared" si="4465"/>
        <v>0</v>
      </c>
      <c r="BF1469" s="11">
        <f t="shared" si="4465"/>
        <v>0</v>
      </c>
      <c r="BG1469" s="11">
        <f t="shared" si="4465"/>
        <v>0</v>
      </c>
      <c r="BH1469" s="11">
        <f t="shared" si="4465"/>
        <v>0</v>
      </c>
      <c r="BI1469" s="138">
        <f t="shared" si="4465"/>
        <v>37</v>
      </c>
      <c r="BJ1469" s="138">
        <f t="shared" si="4465"/>
        <v>37</v>
      </c>
      <c r="BK1469" s="75">
        <f t="shared" si="4465"/>
        <v>0</v>
      </c>
      <c r="BL1469" s="75">
        <f t="shared" si="4465"/>
        <v>0</v>
      </c>
      <c r="BM1469" s="75">
        <f t="shared" si="4465"/>
        <v>0</v>
      </c>
      <c r="BN1469" s="75">
        <f t="shared" si="4465"/>
        <v>0</v>
      </c>
      <c r="BO1469" s="75">
        <f t="shared" si="4465"/>
        <v>37</v>
      </c>
      <c r="BP1469" s="75">
        <f t="shared" si="4465"/>
        <v>37</v>
      </c>
      <c r="BQ1469" s="11">
        <f t="shared" si="4465"/>
        <v>0</v>
      </c>
      <c r="BR1469" s="11">
        <f t="shared" si="4465"/>
        <v>0</v>
      </c>
      <c r="BS1469" s="11">
        <f t="shared" si="4465"/>
        <v>0</v>
      </c>
      <c r="BT1469" s="11">
        <f t="shared" si="4465"/>
        <v>0</v>
      </c>
      <c r="BU1469" s="11">
        <f t="shared" si="4465"/>
        <v>37</v>
      </c>
      <c r="BV1469" s="11">
        <f t="shared" si="4465"/>
        <v>37</v>
      </c>
      <c r="BW1469" s="75">
        <f t="shared" si="4465"/>
        <v>0</v>
      </c>
      <c r="BX1469" s="75">
        <f t="shared" si="4465"/>
        <v>0</v>
      </c>
      <c r="BY1469" s="75">
        <f t="shared" si="4465"/>
        <v>0</v>
      </c>
      <c r="BZ1469" s="75">
        <f t="shared" si="4465"/>
        <v>0</v>
      </c>
      <c r="CA1469" s="75">
        <f t="shared" ref="CA1469:CN1469" si="4466">CA1470</f>
        <v>37</v>
      </c>
      <c r="CB1469" s="75">
        <f t="shared" si="4466"/>
        <v>37</v>
      </c>
      <c r="CC1469" s="75">
        <f t="shared" si="4466"/>
        <v>0</v>
      </c>
      <c r="CD1469" s="75">
        <f t="shared" si="4466"/>
        <v>0</v>
      </c>
      <c r="CE1469" s="75">
        <f t="shared" si="4466"/>
        <v>0</v>
      </c>
      <c r="CF1469" s="75">
        <f t="shared" si="4466"/>
        <v>0</v>
      </c>
      <c r="CG1469" s="75">
        <f t="shared" si="4466"/>
        <v>37</v>
      </c>
      <c r="CH1469" s="75">
        <f t="shared" si="4466"/>
        <v>37</v>
      </c>
      <c r="CI1469" s="11">
        <f t="shared" si="4466"/>
        <v>0</v>
      </c>
      <c r="CJ1469" s="11">
        <f t="shared" si="4466"/>
        <v>0</v>
      </c>
      <c r="CK1469" s="11">
        <f t="shared" si="4466"/>
        <v>0</v>
      </c>
      <c r="CL1469" s="11">
        <f t="shared" si="4466"/>
        <v>0</v>
      </c>
      <c r="CM1469" s="11">
        <f t="shared" si="4466"/>
        <v>37</v>
      </c>
      <c r="CN1469" s="11">
        <f t="shared" si="4466"/>
        <v>37</v>
      </c>
    </row>
    <row r="1470" spans="1:92" hidden="1" x14ac:dyDescent="0.25">
      <c r="A1470" s="55" t="s">
        <v>120</v>
      </c>
      <c r="B1470" s="14" t="s">
        <v>592</v>
      </c>
      <c r="C1470" s="14" t="s">
        <v>22</v>
      </c>
      <c r="D1470" s="14" t="s">
        <v>64</v>
      </c>
      <c r="E1470" s="14" t="s">
        <v>583</v>
      </c>
      <c r="F1470" s="14" t="s">
        <v>121</v>
      </c>
      <c r="G1470" s="11"/>
      <c r="H1470" s="11"/>
      <c r="I1470" s="11"/>
      <c r="J1470" s="11"/>
      <c r="K1470" s="11"/>
      <c r="L1470" s="11"/>
      <c r="M1470" s="11"/>
      <c r="N1470" s="11"/>
      <c r="O1470" s="11"/>
      <c r="P1470" s="11">
        <v>37</v>
      </c>
      <c r="Q1470" s="11"/>
      <c r="R1470" s="11"/>
      <c r="S1470" s="11">
        <f>M1470+O1470+P1470+Q1470+R1470</f>
        <v>37</v>
      </c>
      <c r="T1470" s="11">
        <f>N1470+P1470</f>
        <v>37</v>
      </c>
      <c r="U1470" s="11"/>
      <c r="V1470" s="11"/>
      <c r="W1470" s="11"/>
      <c r="X1470" s="11"/>
      <c r="Y1470" s="11">
        <f>S1470+U1470+V1470+W1470+X1470</f>
        <v>37</v>
      </c>
      <c r="Z1470" s="11">
        <f>T1470+V1470</f>
        <v>37</v>
      </c>
      <c r="AA1470" s="11"/>
      <c r="AB1470" s="11"/>
      <c r="AC1470" s="11"/>
      <c r="AD1470" s="11"/>
      <c r="AE1470" s="11">
        <f>Y1470+AA1470+AB1470+AC1470+AD1470</f>
        <v>37</v>
      </c>
      <c r="AF1470" s="11">
        <f>Z1470+AB1470</f>
        <v>37</v>
      </c>
      <c r="AG1470" s="11"/>
      <c r="AH1470" s="11"/>
      <c r="AI1470" s="11"/>
      <c r="AJ1470" s="11"/>
      <c r="AK1470" s="75">
        <f>AE1470+AG1470+AH1470+AI1470+AJ1470</f>
        <v>37</v>
      </c>
      <c r="AL1470" s="75">
        <f>AF1470+AH1470</f>
        <v>37</v>
      </c>
      <c r="AM1470" s="11"/>
      <c r="AN1470" s="11"/>
      <c r="AO1470" s="11"/>
      <c r="AP1470" s="11"/>
      <c r="AQ1470" s="11">
        <f>AK1470+AM1470+AN1470+AO1470+AP1470</f>
        <v>37</v>
      </c>
      <c r="AR1470" s="11">
        <f>AL1470+AN1470</f>
        <v>37</v>
      </c>
      <c r="AS1470" s="11"/>
      <c r="AT1470" s="11"/>
      <c r="AU1470" s="11"/>
      <c r="AV1470" s="11"/>
      <c r="AW1470" s="11">
        <f>AQ1470+AS1470+AT1470+AU1470+AV1470</f>
        <v>37</v>
      </c>
      <c r="AX1470" s="11">
        <f>AR1470+AT1470</f>
        <v>37</v>
      </c>
      <c r="AY1470" s="75"/>
      <c r="AZ1470" s="75"/>
      <c r="BA1470" s="75"/>
      <c r="BB1470" s="75"/>
      <c r="BC1470" s="75">
        <f>AW1470+AY1470+AZ1470+BA1470+BB1470</f>
        <v>37</v>
      </c>
      <c r="BD1470" s="75">
        <f>AX1470+AZ1470</f>
        <v>37</v>
      </c>
      <c r="BE1470" s="11"/>
      <c r="BF1470" s="11"/>
      <c r="BG1470" s="11"/>
      <c r="BH1470" s="11"/>
      <c r="BI1470" s="138">
        <f>BC1470+BE1470+BF1470+BG1470+BH1470</f>
        <v>37</v>
      </c>
      <c r="BJ1470" s="138">
        <f>BD1470+BF1470</f>
        <v>37</v>
      </c>
      <c r="BK1470" s="75"/>
      <c r="BL1470" s="75"/>
      <c r="BM1470" s="75"/>
      <c r="BN1470" s="75"/>
      <c r="BO1470" s="75">
        <f>BI1470+BK1470+BL1470+BM1470+BN1470</f>
        <v>37</v>
      </c>
      <c r="BP1470" s="75">
        <f>BJ1470+BL1470</f>
        <v>37</v>
      </c>
      <c r="BQ1470" s="11"/>
      <c r="BR1470" s="11"/>
      <c r="BS1470" s="11"/>
      <c r="BT1470" s="11"/>
      <c r="BU1470" s="11">
        <f>BO1470+BQ1470+BR1470+BS1470+BT1470</f>
        <v>37</v>
      </c>
      <c r="BV1470" s="11">
        <f>BP1470+BR1470</f>
        <v>37</v>
      </c>
      <c r="BW1470" s="75"/>
      <c r="BX1470" s="75"/>
      <c r="BY1470" s="75"/>
      <c r="BZ1470" s="75"/>
      <c r="CA1470" s="75">
        <f>BU1470+BW1470+BX1470+BY1470+BZ1470</f>
        <v>37</v>
      </c>
      <c r="CB1470" s="75">
        <f>BV1470+BX1470</f>
        <v>37</v>
      </c>
      <c r="CC1470" s="75"/>
      <c r="CD1470" s="75"/>
      <c r="CE1470" s="75"/>
      <c r="CF1470" s="75"/>
      <c r="CG1470" s="75">
        <f>CA1470+CC1470+CD1470+CE1470+CF1470</f>
        <v>37</v>
      </c>
      <c r="CH1470" s="75">
        <f>CB1470+CD1470</f>
        <v>37</v>
      </c>
      <c r="CI1470" s="11"/>
      <c r="CJ1470" s="11"/>
      <c r="CK1470" s="11"/>
      <c r="CL1470" s="11"/>
      <c r="CM1470" s="11">
        <f>CG1470+CI1470+CJ1470+CK1470+CL1470</f>
        <v>37</v>
      </c>
      <c r="CN1470" s="11">
        <f>CH1470+CJ1470</f>
        <v>37</v>
      </c>
    </row>
    <row r="1471" spans="1:92" ht="33" hidden="1" x14ac:dyDescent="0.25">
      <c r="A1471" s="55" t="s">
        <v>268</v>
      </c>
      <c r="B1471" s="14" t="s">
        <v>592</v>
      </c>
      <c r="C1471" s="14" t="s">
        <v>22</v>
      </c>
      <c r="D1471" s="14" t="s">
        <v>64</v>
      </c>
      <c r="E1471" s="14" t="s">
        <v>583</v>
      </c>
      <c r="F1471" s="14" t="s">
        <v>33</v>
      </c>
      <c r="G1471" s="11"/>
      <c r="H1471" s="11"/>
      <c r="I1471" s="11"/>
      <c r="J1471" s="11"/>
      <c r="K1471" s="11"/>
      <c r="L1471" s="11"/>
      <c r="M1471" s="11"/>
      <c r="N1471" s="11"/>
      <c r="O1471" s="11">
        <f t="shared" ref="O1471:BZ1471" si="4467">O1472</f>
        <v>0</v>
      </c>
      <c r="P1471" s="11">
        <f t="shared" si="4467"/>
        <v>349</v>
      </c>
      <c r="Q1471" s="11">
        <f t="shared" si="4467"/>
        <v>0</v>
      </c>
      <c r="R1471" s="11">
        <f t="shared" si="4467"/>
        <v>0</v>
      </c>
      <c r="S1471" s="11">
        <f t="shared" si="4467"/>
        <v>349</v>
      </c>
      <c r="T1471" s="11">
        <f t="shared" si="4467"/>
        <v>349</v>
      </c>
      <c r="U1471" s="11">
        <f t="shared" si="4467"/>
        <v>0</v>
      </c>
      <c r="V1471" s="11">
        <f t="shared" si="4467"/>
        <v>0</v>
      </c>
      <c r="W1471" s="11">
        <f t="shared" si="4467"/>
        <v>0</v>
      </c>
      <c r="X1471" s="11">
        <f t="shared" si="4467"/>
        <v>0</v>
      </c>
      <c r="Y1471" s="11">
        <f t="shared" si="4467"/>
        <v>349</v>
      </c>
      <c r="Z1471" s="11">
        <f t="shared" si="4467"/>
        <v>349</v>
      </c>
      <c r="AA1471" s="11">
        <f t="shared" si="4467"/>
        <v>0</v>
      </c>
      <c r="AB1471" s="11">
        <f t="shared" si="4467"/>
        <v>0</v>
      </c>
      <c r="AC1471" s="11">
        <f t="shared" si="4467"/>
        <v>0</v>
      </c>
      <c r="AD1471" s="11">
        <f t="shared" si="4467"/>
        <v>0</v>
      </c>
      <c r="AE1471" s="11">
        <f t="shared" si="4467"/>
        <v>349</v>
      </c>
      <c r="AF1471" s="11">
        <f t="shared" si="4467"/>
        <v>349</v>
      </c>
      <c r="AG1471" s="11">
        <f t="shared" si="4467"/>
        <v>0</v>
      </c>
      <c r="AH1471" s="11">
        <f t="shared" si="4467"/>
        <v>0</v>
      </c>
      <c r="AI1471" s="11">
        <f t="shared" si="4467"/>
        <v>0</v>
      </c>
      <c r="AJ1471" s="11">
        <f t="shared" si="4467"/>
        <v>0</v>
      </c>
      <c r="AK1471" s="75">
        <f t="shared" si="4467"/>
        <v>349</v>
      </c>
      <c r="AL1471" s="75">
        <f t="shared" si="4467"/>
        <v>349</v>
      </c>
      <c r="AM1471" s="11">
        <f t="shared" si="4467"/>
        <v>0</v>
      </c>
      <c r="AN1471" s="11">
        <f t="shared" si="4467"/>
        <v>0</v>
      </c>
      <c r="AO1471" s="11">
        <f t="shared" si="4467"/>
        <v>0</v>
      </c>
      <c r="AP1471" s="11">
        <f t="shared" si="4467"/>
        <v>0</v>
      </c>
      <c r="AQ1471" s="11">
        <f t="shared" si="4467"/>
        <v>349</v>
      </c>
      <c r="AR1471" s="11">
        <f t="shared" si="4467"/>
        <v>349</v>
      </c>
      <c r="AS1471" s="11">
        <f t="shared" si="4467"/>
        <v>0</v>
      </c>
      <c r="AT1471" s="11">
        <f t="shared" si="4467"/>
        <v>0</v>
      </c>
      <c r="AU1471" s="11">
        <f t="shared" si="4467"/>
        <v>0</v>
      </c>
      <c r="AV1471" s="11">
        <f t="shared" si="4467"/>
        <v>0</v>
      </c>
      <c r="AW1471" s="11">
        <f t="shared" si="4467"/>
        <v>349</v>
      </c>
      <c r="AX1471" s="11">
        <f t="shared" si="4467"/>
        <v>349</v>
      </c>
      <c r="AY1471" s="75">
        <f t="shared" si="4467"/>
        <v>0</v>
      </c>
      <c r="AZ1471" s="75">
        <f t="shared" si="4467"/>
        <v>0</v>
      </c>
      <c r="BA1471" s="75">
        <f t="shared" si="4467"/>
        <v>0</v>
      </c>
      <c r="BB1471" s="75">
        <f t="shared" si="4467"/>
        <v>0</v>
      </c>
      <c r="BC1471" s="75">
        <f t="shared" si="4467"/>
        <v>349</v>
      </c>
      <c r="BD1471" s="75">
        <f t="shared" si="4467"/>
        <v>349</v>
      </c>
      <c r="BE1471" s="11">
        <f t="shared" si="4467"/>
        <v>0</v>
      </c>
      <c r="BF1471" s="11">
        <f t="shared" si="4467"/>
        <v>0</v>
      </c>
      <c r="BG1471" s="11">
        <f t="shared" si="4467"/>
        <v>0</v>
      </c>
      <c r="BH1471" s="11">
        <f t="shared" si="4467"/>
        <v>0</v>
      </c>
      <c r="BI1471" s="138">
        <f t="shared" si="4467"/>
        <v>349</v>
      </c>
      <c r="BJ1471" s="138">
        <f t="shared" si="4467"/>
        <v>349</v>
      </c>
      <c r="BK1471" s="75">
        <f t="shared" si="4467"/>
        <v>0</v>
      </c>
      <c r="BL1471" s="75">
        <f t="shared" si="4467"/>
        <v>0</v>
      </c>
      <c r="BM1471" s="75">
        <f t="shared" si="4467"/>
        <v>0</v>
      </c>
      <c r="BN1471" s="75">
        <f t="shared" si="4467"/>
        <v>0</v>
      </c>
      <c r="BO1471" s="75">
        <f t="shared" si="4467"/>
        <v>349</v>
      </c>
      <c r="BP1471" s="75">
        <f t="shared" si="4467"/>
        <v>349</v>
      </c>
      <c r="BQ1471" s="11">
        <f t="shared" si="4467"/>
        <v>0</v>
      </c>
      <c r="BR1471" s="11">
        <f t="shared" si="4467"/>
        <v>0</v>
      </c>
      <c r="BS1471" s="11">
        <f t="shared" si="4467"/>
        <v>0</v>
      </c>
      <c r="BT1471" s="11">
        <f t="shared" si="4467"/>
        <v>0</v>
      </c>
      <c r="BU1471" s="11">
        <f t="shared" si="4467"/>
        <v>349</v>
      </c>
      <c r="BV1471" s="11">
        <f t="shared" si="4467"/>
        <v>349</v>
      </c>
      <c r="BW1471" s="75">
        <f t="shared" si="4467"/>
        <v>0</v>
      </c>
      <c r="BX1471" s="75">
        <f t="shared" si="4467"/>
        <v>0</v>
      </c>
      <c r="BY1471" s="75">
        <f t="shared" si="4467"/>
        <v>0</v>
      </c>
      <c r="BZ1471" s="75">
        <f t="shared" si="4467"/>
        <v>0</v>
      </c>
      <c r="CA1471" s="75">
        <f t="shared" ref="CA1471:CN1471" si="4468">CA1472</f>
        <v>349</v>
      </c>
      <c r="CB1471" s="75">
        <f t="shared" si="4468"/>
        <v>349</v>
      </c>
      <c r="CC1471" s="75">
        <f t="shared" si="4468"/>
        <v>0</v>
      </c>
      <c r="CD1471" s="75">
        <f t="shared" si="4468"/>
        <v>0</v>
      </c>
      <c r="CE1471" s="75">
        <f t="shared" si="4468"/>
        <v>0</v>
      </c>
      <c r="CF1471" s="75">
        <f t="shared" si="4468"/>
        <v>0</v>
      </c>
      <c r="CG1471" s="75">
        <f t="shared" si="4468"/>
        <v>349</v>
      </c>
      <c r="CH1471" s="75">
        <f t="shared" si="4468"/>
        <v>349</v>
      </c>
      <c r="CI1471" s="11">
        <f t="shared" si="4468"/>
        <v>0</v>
      </c>
      <c r="CJ1471" s="11">
        <f t="shared" si="4468"/>
        <v>0</v>
      </c>
      <c r="CK1471" s="11">
        <f t="shared" si="4468"/>
        <v>0</v>
      </c>
      <c r="CL1471" s="11">
        <f t="shared" si="4468"/>
        <v>0</v>
      </c>
      <c r="CM1471" s="11">
        <f t="shared" si="4468"/>
        <v>349</v>
      </c>
      <c r="CN1471" s="11">
        <f t="shared" si="4468"/>
        <v>349</v>
      </c>
    </row>
    <row r="1472" spans="1:92" ht="33" hidden="1" x14ac:dyDescent="0.25">
      <c r="A1472" s="55" t="s">
        <v>39</v>
      </c>
      <c r="B1472" s="14" t="s">
        <v>592</v>
      </c>
      <c r="C1472" s="14" t="s">
        <v>22</v>
      </c>
      <c r="D1472" s="14" t="s">
        <v>64</v>
      </c>
      <c r="E1472" s="14" t="s">
        <v>583</v>
      </c>
      <c r="F1472" s="14" t="s">
        <v>40</v>
      </c>
      <c r="G1472" s="11"/>
      <c r="H1472" s="11"/>
      <c r="I1472" s="11"/>
      <c r="J1472" s="11"/>
      <c r="K1472" s="11"/>
      <c r="L1472" s="11"/>
      <c r="M1472" s="11"/>
      <c r="N1472" s="11"/>
      <c r="O1472" s="11"/>
      <c r="P1472" s="11">
        <v>349</v>
      </c>
      <c r="Q1472" s="11"/>
      <c r="R1472" s="11"/>
      <c r="S1472" s="11">
        <f>M1472+O1472+P1472+Q1472+R1472</f>
        <v>349</v>
      </c>
      <c r="T1472" s="11">
        <f>N1472+P1472</f>
        <v>349</v>
      </c>
      <c r="U1472" s="11"/>
      <c r="V1472" s="11"/>
      <c r="W1472" s="11"/>
      <c r="X1472" s="11"/>
      <c r="Y1472" s="11">
        <f>S1472+U1472+V1472+W1472+X1472</f>
        <v>349</v>
      </c>
      <c r="Z1472" s="11">
        <f>T1472+V1472</f>
        <v>349</v>
      </c>
      <c r="AA1472" s="11"/>
      <c r="AB1472" s="11"/>
      <c r="AC1472" s="11"/>
      <c r="AD1472" s="11"/>
      <c r="AE1472" s="11">
        <f>Y1472+AA1472+AB1472+AC1472+AD1472</f>
        <v>349</v>
      </c>
      <c r="AF1472" s="11">
        <f>Z1472+AB1472</f>
        <v>349</v>
      </c>
      <c r="AG1472" s="11"/>
      <c r="AH1472" s="11"/>
      <c r="AI1472" s="11"/>
      <c r="AJ1472" s="11"/>
      <c r="AK1472" s="75">
        <f>AE1472+AG1472+AH1472+AI1472+AJ1472</f>
        <v>349</v>
      </c>
      <c r="AL1472" s="75">
        <f>AF1472+AH1472</f>
        <v>349</v>
      </c>
      <c r="AM1472" s="11"/>
      <c r="AN1472" s="11"/>
      <c r="AO1472" s="11"/>
      <c r="AP1472" s="11"/>
      <c r="AQ1472" s="11">
        <f>AK1472+AM1472+AN1472+AO1472+AP1472</f>
        <v>349</v>
      </c>
      <c r="AR1472" s="11">
        <f>AL1472+AN1472</f>
        <v>349</v>
      </c>
      <c r="AS1472" s="11"/>
      <c r="AT1472" s="11"/>
      <c r="AU1472" s="11"/>
      <c r="AV1472" s="11"/>
      <c r="AW1472" s="11">
        <f>AQ1472+AS1472+AT1472+AU1472+AV1472</f>
        <v>349</v>
      </c>
      <c r="AX1472" s="11">
        <f>AR1472+AT1472</f>
        <v>349</v>
      </c>
      <c r="AY1472" s="75"/>
      <c r="AZ1472" s="75"/>
      <c r="BA1472" s="75"/>
      <c r="BB1472" s="75"/>
      <c r="BC1472" s="75">
        <f>AW1472+AY1472+AZ1472+BA1472+BB1472</f>
        <v>349</v>
      </c>
      <c r="BD1472" s="75">
        <f>AX1472+AZ1472</f>
        <v>349</v>
      </c>
      <c r="BE1472" s="11"/>
      <c r="BF1472" s="11"/>
      <c r="BG1472" s="11"/>
      <c r="BH1472" s="11"/>
      <c r="BI1472" s="138">
        <f>BC1472+BE1472+BF1472+BG1472+BH1472</f>
        <v>349</v>
      </c>
      <c r="BJ1472" s="138">
        <f>BD1472+BF1472</f>
        <v>349</v>
      </c>
      <c r="BK1472" s="75"/>
      <c r="BL1472" s="75"/>
      <c r="BM1472" s="75"/>
      <c r="BN1472" s="75"/>
      <c r="BO1472" s="75">
        <f>BI1472+BK1472+BL1472+BM1472+BN1472</f>
        <v>349</v>
      </c>
      <c r="BP1472" s="75">
        <f>BJ1472+BL1472</f>
        <v>349</v>
      </c>
      <c r="BQ1472" s="11"/>
      <c r="BR1472" s="11"/>
      <c r="BS1472" s="11"/>
      <c r="BT1472" s="11"/>
      <c r="BU1472" s="11">
        <f>BO1472+BQ1472+BR1472+BS1472+BT1472</f>
        <v>349</v>
      </c>
      <c r="BV1472" s="11">
        <f>BP1472+BR1472</f>
        <v>349</v>
      </c>
      <c r="BW1472" s="75"/>
      <c r="BX1472" s="75"/>
      <c r="BY1472" s="75"/>
      <c r="BZ1472" s="75"/>
      <c r="CA1472" s="75">
        <f>BU1472+BW1472+BX1472+BY1472+BZ1472</f>
        <v>349</v>
      </c>
      <c r="CB1472" s="75">
        <f>BV1472+BX1472</f>
        <v>349</v>
      </c>
      <c r="CC1472" s="75"/>
      <c r="CD1472" s="75"/>
      <c r="CE1472" s="75"/>
      <c r="CF1472" s="75"/>
      <c r="CG1472" s="75">
        <f>CA1472+CC1472+CD1472+CE1472+CF1472</f>
        <v>349</v>
      </c>
      <c r="CH1472" s="75">
        <f>CB1472+CD1472</f>
        <v>349</v>
      </c>
      <c r="CI1472" s="11"/>
      <c r="CJ1472" s="11"/>
      <c r="CK1472" s="11"/>
      <c r="CL1472" s="11"/>
      <c r="CM1472" s="11">
        <f>CG1472+CI1472+CJ1472+CK1472+CL1472</f>
        <v>349</v>
      </c>
      <c r="CN1472" s="11">
        <f>CH1472+CJ1472</f>
        <v>349</v>
      </c>
    </row>
    <row r="1473" spans="1:92" hidden="1" x14ac:dyDescent="0.25">
      <c r="A1473" s="55" t="s">
        <v>70</v>
      </c>
      <c r="B1473" s="14" t="s">
        <v>592</v>
      </c>
      <c r="C1473" s="14" t="s">
        <v>22</v>
      </c>
      <c r="D1473" s="14" t="s">
        <v>64</v>
      </c>
      <c r="E1473" s="14" t="s">
        <v>583</v>
      </c>
      <c r="F1473" s="14" t="s">
        <v>71</v>
      </c>
      <c r="G1473" s="11"/>
      <c r="H1473" s="11"/>
      <c r="I1473" s="11"/>
      <c r="J1473" s="11"/>
      <c r="K1473" s="11"/>
      <c r="L1473" s="11"/>
      <c r="M1473" s="11"/>
      <c r="N1473" s="11"/>
      <c r="O1473" s="11">
        <f t="shared" ref="O1473:BZ1473" si="4469">O1474</f>
        <v>0</v>
      </c>
      <c r="P1473" s="11">
        <f t="shared" si="4469"/>
        <v>3</v>
      </c>
      <c r="Q1473" s="11">
        <f t="shared" si="4469"/>
        <v>0</v>
      </c>
      <c r="R1473" s="11">
        <f t="shared" si="4469"/>
        <v>0</v>
      </c>
      <c r="S1473" s="11">
        <f t="shared" si="4469"/>
        <v>3</v>
      </c>
      <c r="T1473" s="11">
        <f t="shared" si="4469"/>
        <v>3</v>
      </c>
      <c r="U1473" s="11">
        <f t="shared" si="4469"/>
        <v>0</v>
      </c>
      <c r="V1473" s="11">
        <f t="shared" si="4469"/>
        <v>0</v>
      </c>
      <c r="W1473" s="11">
        <f t="shared" si="4469"/>
        <v>0</v>
      </c>
      <c r="X1473" s="11">
        <f t="shared" si="4469"/>
        <v>0</v>
      </c>
      <c r="Y1473" s="11">
        <f t="shared" si="4469"/>
        <v>3</v>
      </c>
      <c r="Z1473" s="11">
        <f t="shared" si="4469"/>
        <v>3</v>
      </c>
      <c r="AA1473" s="11">
        <f t="shared" si="4469"/>
        <v>0</v>
      </c>
      <c r="AB1473" s="11">
        <f t="shared" si="4469"/>
        <v>0</v>
      </c>
      <c r="AC1473" s="11">
        <f t="shared" si="4469"/>
        <v>0</v>
      </c>
      <c r="AD1473" s="11">
        <f t="shared" si="4469"/>
        <v>0</v>
      </c>
      <c r="AE1473" s="11">
        <f t="shared" si="4469"/>
        <v>3</v>
      </c>
      <c r="AF1473" s="11">
        <f t="shared" si="4469"/>
        <v>3</v>
      </c>
      <c r="AG1473" s="11">
        <f t="shared" si="4469"/>
        <v>0</v>
      </c>
      <c r="AH1473" s="11">
        <f t="shared" si="4469"/>
        <v>0</v>
      </c>
      <c r="AI1473" s="11">
        <f t="shared" si="4469"/>
        <v>0</v>
      </c>
      <c r="AJ1473" s="11">
        <f t="shared" si="4469"/>
        <v>0</v>
      </c>
      <c r="AK1473" s="75">
        <f t="shared" si="4469"/>
        <v>3</v>
      </c>
      <c r="AL1473" s="75">
        <f t="shared" si="4469"/>
        <v>3</v>
      </c>
      <c r="AM1473" s="11">
        <f t="shared" si="4469"/>
        <v>0</v>
      </c>
      <c r="AN1473" s="11">
        <f t="shared" si="4469"/>
        <v>0</v>
      </c>
      <c r="AO1473" s="11">
        <f t="shared" si="4469"/>
        <v>0</v>
      </c>
      <c r="AP1473" s="11">
        <f t="shared" si="4469"/>
        <v>0</v>
      </c>
      <c r="AQ1473" s="11">
        <f t="shared" si="4469"/>
        <v>3</v>
      </c>
      <c r="AR1473" s="11">
        <f t="shared" si="4469"/>
        <v>3</v>
      </c>
      <c r="AS1473" s="11">
        <f t="shared" si="4469"/>
        <v>0</v>
      </c>
      <c r="AT1473" s="11">
        <f t="shared" si="4469"/>
        <v>0</v>
      </c>
      <c r="AU1473" s="11">
        <f t="shared" si="4469"/>
        <v>0</v>
      </c>
      <c r="AV1473" s="11">
        <f t="shared" si="4469"/>
        <v>0</v>
      </c>
      <c r="AW1473" s="11">
        <f t="shared" si="4469"/>
        <v>3</v>
      </c>
      <c r="AX1473" s="11">
        <f t="shared" si="4469"/>
        <v>3</v>
      </c>
      <c r="AY1473" s="75">
        <f t="shared" si="4469"/>
        <v>0</v>
      </c>
      <c r="AZ1473" s="75">
        <f t="shared" si="4469"/>
        <v>0</v>
      </c>
      <c r="BA1473" s="75">
        <f t="shared" si="4469"/>
        <v>0</v>
      </c>
      <c r="BB1473" s="75">
        <f t="shared" si="4469"/>
        <v>0</v>
      </c>
      <c r="BC1473" s="75">
        <f t="shared" si="4469"/>
        <v>3</v>
      </c>
      <c r="BD1473" s="75">
        <f t="shared" si="4469"/>
        <v>3</v>
      </c>
      <c r="BE1473" s="11">
        <f t="shared" si="4469"/>
        <v>0</v>
      </c>
      <c r="BF1473" s="11">
        <f t="shared" si="4469"/>
        <v>0</v>
      </c>
      <c r="BG1473" s="11">
        <f t="shared" si="4469"/>
        <v>0</v>
      </c>
      <c r="BH1473" s="11">
        <f t="shared" si="4469"/>
        <v>0</v>
      </c>
      <c r="BI1473" s="138">
        <f t="shared" si="4469"/>
        <v>3</v>
      </c>
      <c r="BJ1473" s="138">
        <f t="shared" si="4469"/>
        <v>3</v>
      </c>
      <c r="BK1473" s="75">
        <f t="shared" si="4469"/>
        <v>0</v>
      </c>
      <c r="BL1473" s="75">
        <f t="shared" si="4469"/>
        <v>0</v>
      </c>
      <c r="BM1473" s="75">
        <f t="shared" si="4469"/>
        <v>0</v>
      </c>
      <c r="BN1473" s="75">
        <f t="shared" si="4469"/>
        <v>0</v>
      </c>
      <c r="BO1473" s="75">
        <f t="shared" si="4469"/>
        <v>3</v>
      </c>
      <c r="BP1473" s="75">
        <f t="shared" si="4469"/>
        <v>3</v>
      </c>
      <c r="BQ1473" s="11">
        <f t="shared" si="4469"/>
        <v>0</v>
      </c>
      <c r="BR1473" s="11">
        <f t="shared" si="4469"/>
        <v>0</v>
      </c>
      <c r="BS1473" s="11">
        <f t="shared" si="4469"/>
        <v>0</v>
      </c>
      <c r="BT1473" s="11">
        <f t="shared" si="4469"/>
        <v>0</v>
      </c>
      <c r="BU1473" s="11">
        <f t="shared" si="4469"/>
        <v>3</v>
      </c>
      <c r="BV1473" s="11">
        <f t="shared" si="4469"/>
        <v>3</v>
      </c>
      <c r="BW1473" s="75">
        <f t="shared" si="4469"/>
        <v>0</v>
      </c>
      <c r="BX1473" s="75">
        <f t="shared" si="4469"/>
        <v>0</v>
      </c>
      <c r="BY1473" s="75">
        <f t="shared" si="4469"/>
        <v>0</v>
      </c>
      <c r="BZ1473" s="75">
        <f t="shared" si="4469"/>
        <v>0</v>
      </c>
      <c r="CA1473" s="75">
        <f t="shared" ref="CA1473:CN1473" si="4470">CA1474</f>
        <v>3</v>
      </c>
      <c r="CB1473" s="75">
        <f t="shared" si="4470"/>
        <v>3</v>
      </c>
      <c r="CC1473" s="75">
        <f t="shared" si="4470"/>
        <v>0</v>
      </c>
      <c r="CD1473" s="75">
        <f t="shared" si="4470"/>
        <v>0</v>
      </c>
      <c r="CE1473" s="75">
        <f t="shared" si="4470"/>
        <v>0</v>
      </c>
      <c r="CF1473" s="75">
        <f t="shared" si="4470"/>
        <v>0</v>
      </c>
      <c r="CG1473" s="75">
        <f t="shared" si="4470"/>
        <v>3</v>
      </c>
      <c r="CH1473" s="75">
        <f t="shared" si="4470"/>
        <v>3</v>
      </c>
      <c r="CI1473" s="11">
        <f t="shared" si="4470"/>
        <v>0</v>
      </c>
      <c r="CJ1473" s="11">
        <f t="shared" si="4470"/>
        <v>0</v>
      </c>
      <c r="CK1473" s="11">
        <f t="shared" si="4470"/>
        <v>0</v>
      </c>
      <c r="CL1473" s="11">
        <f t="shared" si="4470"/>
        <v>0</v>
      </c>
      <c r="CM1473" s="11">
        <f t="shared" si="4470"/>
        <v>3</v>
      </c>
      <c r="CN1473" s="11">
        <f t="shared" si="4470"/>
        <v>3</v>
      </c>
    </row>
    <row r="1474" spans="1:92" hidden="1" x14ac:dyDescent="0.25">
      <c r="A1474" s="55" t="s">
        <v>99</v>
      </c>
      <c r="B1474" s="14" t="s">
        <v>592</v>
      </c>
      <c r="C1474" s="14" t="s">
        <v>22</v>
      </c>
      <c r="D1474" s="14" t="s">
        <v>64</v>
      </c>
      <c r="E1474" s="14" t="s">
        <v>583</v>
      </c>
      <c r="F1474" s="14" t="s">
        <v>73</v>
      </c>
      <c r="G1474" s="11"/>
      <c r="H1474" s="11"/>
      <c r="I1474" s="11"/>
      <c r="J1474" s="11"/>
      <c r="K1474" s="11"/>
      <c r="L1474" s="11"/>
      <c r="M1474" s="11"/>
      <c r="N1474" s="11"/>
      <c r="O1474" s="11"/>
      <c r="P1474" s="11">
        <v>3</v>
      </c>
      <c r="Q1474" s="11"/>
      <c r="R1474" s="11"/>
      <c r="S1474" s="11">
        <f>M1474+O1474+P1474+Q1474+R1474</f>
        <v>3</v>
      </c>
      <c r="T1474" s="11">
        <f>N1474+P1474</f>
        <v>3</v>
      </c>
      <c r="U1474" s="11"/>
      <c r="V1474" s="11"/>
      <c r="W1474" s="11"/>
      <c r="X1474" s="11"/>
      <c r="Y1474" s="11">
        <f>S1474+U1474+V1474+W1474+X1474</f>
        <v>3</v>
      </c>
      <c r="Z1474" s="11">
        <f>T1474+V1474</f>
        <v>3</v>
      </c>
      <c r="AA1474" s="11"/>
      <c r="AB1474" s="11"/>
      <c r="AC1474" s="11"/>
      <c r="AD1474" s="11"/>
      <c r="AE1474" s="11">
        <f>Y1474+AA1474+AB1474+AC1474+AD1474</f>
        <v>3</v>
      </c>
      <c r="AF1474" s="11">
        <f>Z1474+AB1474</f>
        <v>3</v>
      </c>
      <c r="AG1474" s="11"/>
      <c r="AH1474" s="11"/>
      <c r="AI1474" s="11"/>
      <c r="AJ1474" s="11"/>
      <c r="AK1474" s="75">
        <f>AE1474+AG1474+AH1474+AI1474+AJ1474</f>
        <v>3</v>
      </c>
      <c r="AL1474" s="75">
        <f>AF1474+AH1474</f>
        <v>3</v>
      </c>
      <c r="AM1474" s="11"/>
      <c r="AN1474" s="11"/>
      <c r="AO1474" s="11"/>
      <c r="AP1474" s="11"/>
      <c r="AQ1474" s="11">
        <f>AK1474+AM1474+AN1474+AO1474+AP1474</f>
        <v>3</v>
      </c>
      <c r="AR1474" s="11">
        <f>AL1474+AN1474</f>
        <v>3</v>
      </c>
      <c r="AS1474" s="11"/>
      <c r="AT1474" s="11"/>
      <c r="AU1474" s="11"/>
      <c r="AV1474" s="11"/>
      <c r="AW1474" s="11">
        <f>AQ1474+AS1474+AT1474+AU1474+AV1474</f>
        <v>3</v>
      </c>
      <c r="AX1474" s="11">
        <f>AR1474+AT1474</f>
        <v>3</v>
      </c>
      <c r="AY1474" s="75"/>
      <c r="AZ1474" s="75"/>
      <c r="BA1474" s="75"/>
      <c r="BB1474" s="75"/>
      <c r="BC1474" s="75">
        <f>AW1474+AY1474+AZ1474+BA1474+BB1474</f>
        <v>3</v>
      </c>
      <c r="BD1474" s="75">
        <f>AX1474+AZ1474</f>
        <v>3</v>
      </c>
      <c r="BE1474" s="11"/>
      <c r="BF1474" s="11"/>
      <c r="BG1474" s="11"/>
      <c r="BH1474" s="11"/>
      <c r="BI1474" s="138">
        <f>BC1474+BE1474+BF1474+BG1474+BH1474</f>
        <v>3</v>
      </c>
      <c r="BJ1474" s="138">
        <f>BD1474+BF1474</f>
        <v>3</v>
      </c>
      <c r="BK1474" s="75"/>
      <c r="BL1474" s="75"/>
      <c r="BM1474" s="75"/>
      <c r="BN1474" s="75"/>
      <c r="BO1474" s="75">
        <f>BI1474+BK1474+BL1474+BM1474+BN1474</f>
        <v>3</v>
      </c>
      <c r="BP1474" s="75">
        <f>BJ1474+BL1474</f>
        <v>3</v>
      </c>
      <c r="BQ1474" s="11"/>
      <c r="BR1474" s="11"/>
      <c r="BS1474" s="11"/>
      <c r="BT1474" s="11"/>
      <c r="BU1474" s="11">
        <f>BO1474+BQ1474+BR1474+BS1474+BT1474</f>
        <v>3</v>
      </c>
      <c r="BV1474" s="11">
        <f>BP1474+BR1474</f>
        <v>3</v>
      </c>
      <c r="BW1474" s="75"/>
      <c r="BX1474" s="75"/>
      <c r="BY1474" s="75"/>
      <c r="BZ1474" s="75"/>
      <c r="CA1474" s="75">
        <f>BU1474+BW1474+BX1474+BY1474+BZ1474</f>
        <v>3</v>
      </c>
      <c r="CB1474" s="75">
        <f>BV1474+BX1474</f>
        <v>3</v>
      </c>
      <c r="CC1474" s="75"/>
      <c r="CD1474" s="75"/>
      <c r="CE1474" s="75"/>
      <c r="CF1474" s="75"/>
      <c r="CG1474" s="75">
        <f>CA1474+CC1474+CD1474+CE1474+CF1474</f>
        <v>3</v>
      </c>
      <c r="CH1474" s="75">
        <f>CB1474+CD1474</f>
        <v>3</v>
      </c>
      <c r="CI1474" s="11"/>
      <c r="CJ1474" s="11"/>
      <c r="CK1474" s="11"/>
      <c r="CL1474" s="11"/>
      <c r="CM1474" s="11">
        <f>CG1474+CI1474+CJ1474+CK1474+CL1474</f>
        <v>3</v>
      </c>
      <c r="CN1474" s="11">
        <f>CH1474+CJ1474</f>
        <v>3</v>
      </c>
    </row>
    <row r="1475" spans="1:92" hidden="1" x14ac:dyDescent="0.25">
      <c r="A1475" s="55" t="s">
        <v>591</v>
      </c>
      <c r="B1475" s="14" t="str">
        <f t="shared" ref="B1475:B1477" si="4471">B1473</f>
        <v>923</v>
      </c>
      <c r="C1475" s="14" t="s">
        <v>22</v>
      </c>
      <c r="D1475" s="14" t="s">
        <v>64</v>
      </c>
      <c r="E1475" s="14" t="s">
        <v>575</v>
      </c>
      <c r="F1475" s="14"/>
      <c r="G1475" s="11"/>
      <c r="H1475" s="11"/>
      <c r="I1475" s="11"/>
      <c r="J1475" s="11"/>
      <c r="K1475" s="11"/>
      <c r="L1475" s="11"/>
      <c r="M1475" s="11"/>
      <c r="N1475" s="11"/>
      <c r="O1475" s="11"/>
      <c r="P1475" s="11"/>
      <c r="Q1475" s="11"/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1"/>
      <c r="AG1475" s="11"/>
      <c r="AH1475" s="11"/>
      <c r="AI1475" s="11"/>
      <c r="AJ1475" s="11"/>
      <c r="AK1475" s="11"/>
      <c r="AL1475" s="11"/>
      <c r="AM1475" s="11"/>
      <c r="AN1475" s="11"/>
      <c r="AO1475" s="11"/>
      <c r="AP1475" s="11"/>
      <c r="AQ1475" s="11"/>
      <c r="AR1475" s="11"/>
      <c r="AS1475" s="11"/>
      <c r="AT1475" s="11"/>
      <c r="AU1475" s="11"/>
      <c r="AV1475" s="11"/>
      <c r="AW1475" s="11"/>
      <c r="AX1475" s="11"/>
      <c r="AY1475" s="11"/>
      <c r="AZ1475" s="11"/>
      <c r="BA1475" s="11"/>
      <c r="BB1475" s="11"/>
      <c r="BC1475" s="11"/>
      <c r="BD1475" s="11"/>
      <c r="BE1475" s="11"/>
      <c r="BF1475" s="11"/>
      <c r="BG1475" s="11"/>
      <c r="BH1475" s="11"/>
      <c r="BI1475" s="11"/>
      <c r="BJ1475" s="11"/>
      <c r="BK1475" s="11"/>
      <c r="BL1475" s="11"/>
      <c r="BM1475" s="11"/>
      <c r="BN1475" s="11"/>
      <c r="BO1475" s="11"/>
      <c r="BP1475" s="11"/>
      <c r="BQ1475" s="11"/>
      <c r="BR1475" s="11"/>
      <c r="BS1475" s="11"/>
      <c r="BT1475" s="11"/>
      <c r="BU1475" s="11"/>
      <c r="BV1475" s="11"/>
      <c r="BW1475" s="11"/>
      <c r="BX1475" s="11"/>
      <c r="BY1475" s="11"/>
      <c r="BZ1475" s="11"/>
      <c r="CA1475" s="11"/>
      <c r="CB1475" s="11"/>
      <c r="CC1475" s="11"/>
      <c r="CD1475" s="11"/>
      <c r="CE1475" s="11"/>
      <c r="CF1475" s="11"/>
      <c r="CG1475" s="11"/>
      <c r="CH1475" s="11"/>
      <c r="CI1475" s="11">
        <f>CI1476</f>
        <v>0</v>
      </c>
      <c r="CJ1475" s="11">
        <f t="shared" ref="CJ1475:CN1476" si="4472">CJ1476</f>
        <v>88</v>
      </c>
      <c r="CK1475" s="11">
        <f t="shared" si="4472"/>
        <v>0</v>
      </c>
      <c r="CL1475" s="11">
        <f t="shared" si="4472"/>
        <v>0</v>
      </c>
      <c r="CM1475" s="11">
        <f t="shared" si="4472"/>
        <v>88</v>
      </c>
      <c r="CN1475" s="11">
        <f t="shared" si="4472"/>
        <v>88</v>
      </c>
    </row>
    <row r="1476" spans="1:92" ht="33" hidden="1" x14ac:dyDescent="0.25">
      <c r="A1476" s="55" t="s">
        <v>268</v>
      </c>
      <c r="B1476" s="14" t="str">
        <f t="shared" si="4471"/>
        <v>923</v>
      </c>
      <c r="C1476" s="14" t="s">
        <v>22</v>
      </c>
      <c r="D1476" s="14" t="s">
        <v>64</v>
      </c>
      <c r="E1476" s="14" t="s">
        <v>575</v>
      </c>
      <c r="F1476" s="14" t="s">
        <v>33</v>
      </c>
      <c r="G1476" s="11"/>
      <c r="H1476" s="11"/>
      <c r="I1476" s="11"/>
      <c r="J1476" s="11"/>
      <c r="K1476" s="11"/>
      <c r="L1476" s="11"/>
      <c r="M1476" s="11"/>
      <c r="N1476" s="11"/>
      <c r="O1476" s="11"/>
      <c r="P1476" s="11"/>
      <c r="Q1476" s="11"/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1"/>
      <c r="AG1476" s="11"/>
      <c r="AH1476" s="11"/>
      <c r="AI1476" s="11"/>
      <c r="AJ1476" s="11"/>
      <c r="AK1476" s="11"/>
      <c r="AL1476" s="11"/>
      <c r="AM1476" s="11"/>
      <c r="AN1476" s="11"/>
      <c r="AO1476" s="11"/>
      <c r="AP1476" s="11"/>
      <c r="AQ1476" s="11"/>
      <c r="AR1476" s="11"/>
      <c r="AS1476" s="11"/>
      <c r="AT1476" s="11"/>
      <c r="AU1476" s="11"/>
      <c r="AV1476" s="11"/>
      <c r="AW1476" s="11"/>
      <c r="AX1476" s="11"/>
      <c r="AY1476" s="11"/>
      <c r="AZ1476" s="11"/>
      <c r="BA1476" s="11"/>
      <c r="BB1476" s="11"/>
      <c r="BC1476" s="11"/>
      <c r="BD1476" s="11"/>
      <c r="BE1476" s="11"/>
      <c r="BF1476" s="11"/>
      <c r="BG1476" s="11"/>
      <c r="BH1476" s="11"/>
      <c r="BI1476" s="11"/>
      <c r="BJ1476" s="11"/>
      <c r="BK1476" s="11"/>
      <c r="BL1476" s="11"/>
      <c r="BM1476" s="11"/>
      <c r="BN1476" s="11"/>
      <c r="BO1476" s="11"/>
      <c r="BP1476" s="11"/>
      <c r="BQ1476" s="11"/>
      <c r="BR1476" s="11"/>
      <c r="BS1476" s="11"/>
      <c r="BT1476" s="11"/>
      <c r="BU1476" s="11"/>
      <c r="BV1476" s="11"/>
      <c r="BW1476" s="11"/>
      <c r="BX1476" s="11"/>
      <c r="BY1476" s="11"/>
      <c r="BZ1476" s="11"/>
      <c r="CA1476" s="11"/>
      <c r="CB1476" s="11"/>
      <c r="CC1476" s="11"/>
      <c r="CD1476" s="11"/>
      <c r="CE1476" s="11"/>
      <c r="CF1476" s="11"/>
      <c r="CG1476" s="11"/>
      <c r="CH1476" s="11"/>
      <c r="CI1476" s="11">
        <f>CI1477</f>
        <v>0</v>
      </c>
      <c r="CJ1476" s="11">
        <f t="shared" si="4472"/>
        <v>88</v>
      </c>
      <c r="CK1476" s="11">
        <f t="shared" si="4472"/>
        <v>0</v>
      </c>
      <c r="CL1476" s="11">
        <f t="shared" si="4472"/>
        <v>0</v>
      </c>
      <c r="CM1476" s="11">
        <f t="shared" si="4472"/>
        <v>88</v>
      </c>
      <c r="CN1476" s="11">
        <f t="shared" si="4472"/>
        <v>88</v>
      </c>
    </row>
    <row r="1477" spans="1:92" ht="33" hidden="1" x14ac:dyDescent="0.25">
      <c r="A1477" s="55" t="s">
        <v>39</v>
      </c>
      <c r="B1477" s="14" t="str">
        <f t="shared" si="4471"/>
        <v>923</v>
      </c>
      <c r="C1477" s="14" t="s">
        <v>22</v>
      </c>
      <c r="D1477" s="14" t="s">
        <v>64</v>
      </c>
      <c r="E1477" s="14" t="s">
        <v>575</v>
      </c>
      <c r="F1477" s="14" t="s">
        <v>40</v>
      </c>
      <c r="G1477" s="11"/>
      <c r="H1477" s="11"/>
      <c r="I1477" s="11"/>
      <c r="J1477" s="11"/>
      <c r="K1477" s="11"/>
      <c r="L1477" s="11"/>
      <c r="M1477" s="11"/>
      <c r="N1477" s="11"/>
      <c r="O1477" s="11"/>
      <c r="P1477" s="11"/>
      <c r="Q1477" s="11"/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1"/>
      <c r="AG1477" s="11"/>
      <c r="AH1477" s="11"/>
      <c r="AI1477" s="11"/>
      <c r="AJ1477" s="11"/>
      <c r="AK1477" s="11"/>
      <c r="AL1477" s="11"/>
      <c r="AM1477" s="11"/>
      <c r="AN1477" s="11"/>
      <c r="AO1477" s="11"/>
      <c r="AP1477" s="11"/>
      <c r="AQ1477" s="11"/>
      <c r="AR1477" s="11"/>
      <c r="AS1477" s="11"/>
      <c r="AT1477" s="11"/>
      <c r="AU1477" s="11"/>
      <c r="AV1477" s="11"/>
      <c r="AW1477" s="11"/>
      <c r="AX1477" s="11"/>
      <c r="AY1477" s="11"/>
      <c r="AZ1477" s="11"/>
      <c r="BA1477" s="11"/>
      <c r="BB1477" s="11"/>
      <c r="BC1477" s="11"/>
      <c r="BD1477" s="11"/>
      <c r="BE1477" s="11"/>
      <c r="BF1477" s="11"/>
      <c r="BG1477" s="11"/>
      <c r="BH1477" s="11"/>
      <c r="BI1477" s="11"/>
      <c r="BJ1477" s="11"/>
      <c r="BK1477" s="11"/>
      <c r="BL1477" s="11"/>
      <c r="BM1477" s="11"/>
      <c r="BN1477" s="11"/>
      <c r="BO1477" s="11"/>
      <c r="BP1477" s="11"/>
      <c r="BQ1477" s="11"/>
      <c r="BR1477" s="11"/>
      <c r="BS1477" s="11"/>
      <c r="BT1477" s="11"/>
      <c r="BU1477" s="11"/>
      <c r="BV1477" s="11"/>
      <c r="BW1477" s="11"/>
      <c r="BX1477" s="11"/>
      <c r="BY1477" s="11"/>
      <c r="BZ1477" s="11"/>
      <c r="CA1477" s="11"/>
      <c r="CB1477" s="11"/>
      <c r="CC1477" s="11"/>
      <c r="CD1477" s="11"/>
      <c r="CE1477" s="11"/>
      <c r="CF1477" s="11"/>
      <c r="CG1477" s="11"/>
      <c r="CH1477" s="11"/>
      <c r="CI1477" s="11"/>
      <c r="CJ1477" s="11">
        <v>88</v>
      </c>
      <c r="CK1477" s="11"/>
      <c r="CL1477" s="11"/>
      <c r="CM1477" s="11">
        <f>CG1477+CI1477+CJ1477+CK1477+CL1477</f>
        <v>88</v>
      </c>
      <c r="CN1477" s="11">
        <f>CH1477+CJ1477</f>
        <v>88</v>
      </c>
    </row>
    <row r="1478" spans="1:92" hidden="1" x14ac:dyDescent="0.25">
      <c r="A1478" s="55"/>
      <c r="B1478" s="14"/>
      <c r="C1478" s="14"/>
      <c r="D1478" s="14"/>
      <c r="E1478" s="14"/>
      <c r="F1478" s="14"/>
      <c r="G1478" s="11"/>
      <c r="H1478" s="11"/>
      <c r="I1478" s="11"/>
      <c r="J1478" s="11"/>
      <c r="K1478" s="11"/>
      <c r="L1478" s="11"/>
      <c r="M1478" s="11"/>
      <c r="N1478" s="11"/>
      <c r="O1478" s="11"/>
      <c r="P1478" s="11"/>
      <c r="Q1478" s="11"/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1"/>
      <c r="AG1478" s="11"/>
      <c r="AH1478" s="11"/>
      <c r="AI1478" s="11"/>
      <c r="AJ1478" s="11"/>
      <c r="AK1478" s="75"/>
      <c r="AL1478" s="75"/>
      <c r="AM1478" s="11"/>
      <c r="AN1478" s="11"/>
      <c r="AO1478" s="11"/>
      <c r="AP1478" s="11"/>
      <c r="AQ1478" s="11"/>
      <c r="AR1478" s="11"/>
      <c r="AS1478" s="11"/>
      <c r="AT1478" s="11"/>
      <c r="AU1478" s="11"/>
      <c r="AV1478" s="11"/>
      <c r="AW1478" s="11"/>
      <c r="AX1478" s="11"/>
      <c r="AY1478" s="75"/>
      <c r="AZ1478" s="75"/>
      <c r="BA1478" s="75"/>
      <c r="BB1478" s="75"/>
      <c r="BC1478" s="75"/>
      <c r="BD1478" s="75"/>
      <c r="BE1478" s="11"/>
      <c r="BF1478" s="11"/>
      <c r="BG1478" s="11"/>
      <c r="BH1478" s="11"/>
      <c r="BI1478" s="138"/>
      <c r="BJ1478" s="138"/>
      <c r="BK1478" s="75"/>
      <c r="BL1478" s="75"/>
      <c r="BM1478" s="75"/>
      <c r="BN1478" s="75"/>
      <c r="BO1478" s="75"/>
      <c r="BP1478" s="75"/>
      <c r="BQ1478" s="11"/>
      <c r="BR1478" s="11"/>
      <c r="BS1478" s="11"/>
      <c r="BT1478" s="11"/>
      <c r="BU1478" s="11"/>
      <c r="BV1478" s="11"/>
      <c r="BW1478" s="75"/>
      <c r="BX1478" s="75"/>
      <c r="BY1478" s="75"/>
      <c r="BZ1478" s="75"/>
      <c r="CA1478" s="75"/>
      <c r="CB1478" s="75"/>
      <c r="CC1478" s="75"/>
      <c r="CD1478" s="75"/>
      <c r="CE1478" s="75"/>
      <c r="CF1478" s="75"/>
      <c r="CG1478" s="75"/>
      <c r="CH1478" s="75"/>
      <c r="CI1478" s="11"/>
      <c r="CJ1478" s="11"/>
      <c r="CK1478" s="11"/>
      <c r="CL1478" s="11"/>
      <c r="CM1478" s="11"/>
      <c r="CN1478" s="11"/>
    </row>
    <row r="1479" spans="1:92" ht="37.5" hidden="1" x14ac:dyDescent="0.3">
      <c r="A1479" s="54" t="s">
        <v>82</v>
      </c>
      <c r="B1479" s="12">
        <v>923</v>
      </c>
      <c r="C1479" s="12" t="s">
        <v>30</v>
      </c>
      <c r="D1479" s="12" t="s">
        <v>83</v>
      </c>
      <c r="E1479" s="12"/>
      <c r="F1479" s="12"/>
      <c r="G1479" s="21">
        <f t="shared" ref="G1479:R1483" si="4473">G1480</f>
        <v>1000</v>
      </c>
      <c r="H1479" s="21">
        <f t="shared" si="4473"/>
        <v>0</v>
      </c>
      <c r="I1479" s="11">
        <f t="shared" si="4473"/>
        <v>0</v>
      </c>
      <c r="J1479" s="11">
        <f t="shared" si="4473"/>
        <v>0</v>
      </c>
      <c r="K1479" s="11">
        <f t="shared" si="4473"/>
        <v>0</v>
      </c>
      <c r="L1479" s="11">
        <f t="shared" si="4473"/>
        <v>0</v>
      </c>
      <c r="M1479" s="21">
        <f t="shared" si="4473"/>
        <v>1000</v>
      </c>
      <c r="N1479" s="21">
        <f t="shared" si="4473"/>
        <v>0</v>
      </c>
      <c r="O1479" s="11">
        <f t="shared" si="4473"/>
        <v>0</v>
      </c>
      <c r="P1479" s="11">
        <f t="shared" si="4473"/>
        <v>0</v>
      </c>
      <c r="Q1479" s="11">
        <f t="shared" si="4473"/>
        <v>0</v>
      </c>
      <c r="R1479" s="11">
        <f t="shared" si="4473"/>
        <v>0</v>
      </c>
      <c r="S1479" s="21">
        <f t="shared" ref="S1479:AH1483" si="4474">S1480</f>
        <v>1000</v>
      </c>
      <c r="T1479" s="21">
        <f t="shared" si="4474"/>
        <v>0</v>
      </c>
      <c r="U1479" s="11">
        <f t="shared" si="4474"/>
        <v>0</v>
      </c>
      <c r="V1479" s="11">
        <f t="shared" si="4474"/>
        <v>0</v>
      </c>
      <c r="W1479" s="11">
        <f t="shared" si="4474"/>
        <v>0</v>
      </c>
      <c r="X1479" s="11">
        <f t="shared" si="4474"/>
        <v>0</v>
      </c>
      <c r="Y1479" s="21">
        <f t="shared" si="4474"/>
        <v>1000</v>
      </c>
      <c r="Z1479" s="21">
        <f t="shared" si="4474"/>
        <v>0</v>
      </c>
      <c r="AA1479" s="11">
        <f t="shared" si="4474"/>
        <v>0</v>
      </c>
      <c r="AB1479" s="11">
        <f t="shared" si="4474"/>
        <v>0</v>
      </c>
      <c r="AC1479" s="11">
        <f t="shared" si="4474"/>
        <v>0</v>
      </c>
      <c r="AD1479" s="11">
        <f t="shared" si="4474"/>
        <v>0</v>
      </c>
      <c r="AE1479" s="21">
        <f t="shared" si="4474"/>
        <v>1000</v>
      </c>
      <c r="AF1479" s="21">
        <f t="shared" si="4474"/>
        <v>0</v>
      </c>
      <c r="AG1479" s="11">
        <f t="shared" si="4474"/>
        <v>0</v>
      </c>
      <c r="AH1479" s="11">
        <f t="shared" si="4474"/>
        <v>0</v>
      </c>
      <c r="AI1479" s="11">
        <f t="shared" ref="AG1479:AV1483" si="4475">AI1480</f>
        <v>0</v>
      </c>
      <c r="AJ1479" s="11">
        <f t="shared" si="4475"/>
        <v>0</v>
      </c>
      <c r="AK1479" s="83">
        <f t="shared" si="4475"/>
        <v>1000</v>
      </c>
      <c r="AL1479" s="83">
        <f t="shared" si="4475"/>
        <v>0</v>
      </c>
      <c r="AM1479" s="11">
        <f t="shared" si="4475"/>
        <v>0</v>
      </c>
      <c r="AN1479" s="11">
        <f t="shared" si="4475"/>
        <v>0</v>
      </c>
      <c r="AO1479" s="11">
        <f t="shared" si="4475"/>
        <v>0</v>
      </c>
      <c r="AP1479" s="11">
        <f t="shared" si="4475"/>
        <v>0</v>
      </c>
      <c r="AQ1479" s="21">
        <f t="shared" si="4475"/>
        <v>1000</v>
      </c>
      <c r="AR1479" s="21">
        <f t="shared" si="4475"/>
        <v>0</v>
      </c>
      <c r="AS1479" s="11">
        <f t="shared" si="4475"/>
        <v>0</v>
      </c>
      <c r="AT1479" s="11">
        <f t="shared" si="4475"/>
        <v>0</v>
      </c>
      <c r="AU1479" s="11">
        <f t="shared" si="4475"/>
        <v>0</v>
      </c>
      <c r="AV1479" s="11">
        <f t="shared" si="4475"/>
        <v>0</v>
      </c>
      <c r="AW1479" s="21">
        <f t="shared" ref="AS1479:BH1483" si="4476">AW1480</f>
        <v>1000</v>
      </c>
      <c r="AX1479" s="21">
        <f t="shared" si="4476"/>
        <v>0</v>
      </c>
      <c r="AY1479" s="75">
        <f t="shared" si="4476"/>
        <v>0</v>
      </c>
      <c r="AZ1479" s="75">
        <f t="shared" si="4476"/>
        <v>0</v>
      </c>
      <c r="BA1479" s="75">
        <f t="shared" si="4476"/>
        <v>0</v>
      </c>
      <c r="BB1479" s="75">
        <f t="shared" si="4476"/>
        <v>0</v>
      </c>
      <c r="BC1479" s="83">
        <f t="shared" si="4476"/>
        <v>1000</v>
      </c>
      <c r="BD1479" s="83">
        <f t="shared" si="4476"/>
        <v>0</v>
      </c>
      <c r="BE1479" s="11">
        <f t="shared" si="4476"/>
        <v>0</v>
      </c>
      <c r="BF1479" s="11">
        <f t="shared" si="4476"/>
        <v>0</v>
      </c>
      <c r="BG1479" s="11">
        <f t="shared" si="4476"/>
        <v>0</v>
      </c>
      <c r="BH1479" s="11">
        <f t="shared" si="4476"/>
        <v>0</v>
      </c>
      <c r="BI1479" s="142">
        <f t="shared" ref="BE1479:BT1483" si="4477">BI1480</f>
        <v>1000</v>
      </c>
      <c r="BJ1479" s="142">
        <f t="shared" si="4477"/>
        <v>0</v>
      </c>
      <c r="BK1479" s="75">
        <f t="shared" si="4477"/>
        <v>0</v>
      </c>
      <c r="BL1479" s="75">
        <f t="shared" si="4477"/>
        <v>0</v>
      </c>
      <c r="BM1479" s="75">
        <f t="shared" si="4477"/>
        <v>0</v>
      </c>
      <c r="BN1479" s="75">
        <f t="shared" si="4477"/>
        <v>0</v>
      </c>
      <c r="BO1479" s="83">
        <f t="shared" si="4477"/>
        <v>1000</v>
      </c>
      <c r="BP1479" s="83">
        <f t="shared" si="4477"/>
        <v>0</v>
      </c>
      <c r="BQ1479" s="11">
        <f t="shared" si="4477"/>
        <v>0</v>
      </c>
      <c r="BR1479" s="11">
        <f t="shared" si="4477"/>
        <v>0</v>
      </c>
      <c r="BS1479" s="11">
        <f t="shared" si="4477"/>
        <v>0</v>
      </c>
      <c r="BT1479" s="11">
        <f t="shared" si="4477"/>
        <v>0</v>
      </c>
      <c r="BU1479" s="21">
        <f t="shared" ref="BQ1479:CF1483" si="4478">BU1480</f>
        <v>1000</v>
      </c>
      <c r="BV1479" s="21">
        <f t="shared" si="4478"/>
        <v>0</v>
      </c>
      <c r="BW1479" s="75">
        <f t="shared" si="4478"/>
        <v>0</v>
      </c>
      <c r="BX1479" s="75">
        <f t="shared" si="4478"/>
        <v>0</v>
      </c>
      <c r="BY1479" s="75">
        <f t="shared" si="4478"/>
        <v>0</v>
      </c>
      <c r="BZ1479" s="75">
        <f t="shared" si="4478"/>
        <v>0</v>
      </c>
      <c r="CA1479" s="83">
        <f t="shared" si="4478"/>
        <v>1000</v>
      </c>
      <c r="CB1479" s="83">
        <f t="shared" si="4478"/>
        <v>0</v>
      </c>
      <c r="CC1479" s="75">
        <f t="shared" si="4478"/>
        <v>0</v>
      </c>
      <c r="CD1479" s="75">
        <f t="shared" si="4478"/>
        <v>0</v>
      </c>
      <c r="CE1479" s="75">
        <f t="shared" si="4478"/>
        <v>0</v>
      </c>
      <c r="CF1479" s="75">
        <f t="shared" si="4478"/>
        <v>0</v>
      </c>
      <c r="CG1479" s="83">
        <f t="shared" ref="CC1479:CN1483" si="4479">CG1480</f>
        <v>1000</v>
      </c>
      <c r="CH1479" s="83">
        <f t="shared" si="4479"/>
        <v>0</v>
      </c>
      <c r="CI1479" s="11">
        <f t="shared" si="4479"/>
        <v>0</v>
      </c>
      <c r="CJ1479" s="11">
        <f t="shared" si="4479"/>
        <v>0</v>
      </c>
      <c r="CK1479" s="11">
        <f t="shared" si="4479"/>
        <v>0</v>
      </c>
      <c r="CL1479" s="11">
        <f t="shared" si="4479"/>
        <v>0</v>
      </c>
      <c r="CM1479" s="21">
        <f t="shared" si="4479"/>
        <v>1000</v>
      </c>
      <c r="CN1479" s="21">
        <f t="shared" si="4479"/>
        <v>0</v>
      </c>
    </row>
    <row r="1480" spans="1:92" ht="49.5" hidden="1" x14ac:dyDescent="0.25">
      <c r="A1480" s="55" t="s">
        <v>124</v>
      </c>
      <c r="B1480" s="14">
        <v>923</v>
      </c>
      <c r="C1480" s="14" t="s">
        <v>30</v>
      </c>
      <c r="D1480" s="14" t="s">
        <v>83</v>
      </c>
      <c r="E1480" s="14" t="s">
        <v>125</v>
      </c>
      <c r="F1480" s="14"/>
      <c r="G1480" s="18">
        <f t="shared" si="4473"/>
        <v>1000</v>
      </c>
      <c r="H1480" s="18">
        <f t="shared" si="4473"/>
        <v>0</v>
      </c>
      <c r="I1480" s="11">
        <f t="shared" si="4473"/>
        <v>0</v>
      </c>
      <c r="J1480" s="11">
        <f t="shared" si="4473"/>
        <v>0</v>
      </c>
      <c r="K1480" s="11">
        <f t="shared" si="4473"/>
        <v>0</v>
      </c>
      <c r="L1480" s="11">
        <f t="shared" si="4473"/>
        <v>0</v>
      </c>
      <c r="M1480" s="18">
        <f t="shared" si="4473"/>
        <v>1000</v>
      </c>
      <c r="N1480" s="18">
        <f t="shared" si="4473"/>
        <v>0</v>
      </c>
      <c r="O1480" s="11">
        <f t="shared" si="4473"/>
        <v>0</v>
      </c>
      <c r="P1480" s="11">
        <f t="shared" si="4473"/>
        <v>0</v>
      </c>
      <c r="Q1480" s="11">
        <f t="shared" si="4473"/>
        <v>0</v>
      </c>
      <c r="R1480" s="11">
        <f t="shared" si="4473"/>
        <v>0</v>
      </c>
      <c r="S1480" s="18">
        <f t="shared" si="4474"/>
        <v>1000</v>
      </c>
      <c r="T1480" s="18">
        <f t="shared" si="4474"/>
        <v>0</v>
      </c>
      <c r="U1480" s="11">
        <f t="shared" si="4474"/>
        <v>0</v>
      </c>
      <c r="V1480" s="11">
        <f t="shared" si="4474"/>
        <v>0</v>
      </c>
      <c r="W1480" s="11">
        <f t="shared" si="4474"/>
        <v>0</v>
      </c>
      <c r="X1480" s="11">
        <f t="shared" si="4474"/>
        <v>0</v>
      </c>
      <c r="Y1480" s="18">
        <f t="shared" si="4474"/>
        <v>1000</v>
      </c>
      <c r="Z1480" s="18">
        <f t="shared" si="4474"/>
        <v>0</v>
      </c>
      <c r="AA1480" s="11">
        <f t="shared" si="4474"/>
        <v>0</v>
      </c>
      <c r="AB1480" s="11">
        <f t="shared" si="4474"/>
        <v>0</v>
      </c>
      <c r="AC1480" s="11">
        <f t="shared" si="4474"/>
        <v>0</v>
      </c>
      <c r="AD1480" s="11">
        <f t="shared" si="4474"/>
        <v>0</v>
      </c>
      <c r="AE1480" s="18">
        <f t="shared" si="4474"/>
        <v>1000</v>
      </c>
      <c r="AF1480" s="18">
        <f t="shared" si="4474"/>
        <v>0</v>
      </c>
      <c r="AG1480" s="11">
        <f t="shared" si="4475"/>
        <v>0</v>
      </c>
      <c r="AH1480" s="11">
        <f t="shared" si="4475"/>
        <v>0</v>
      </c>
      <c r="AI1480" s="11">
        <f t="shared" si="4475"/>
        <v>0</v>
      </c>
      <c r="AJ1480" s="11">
        <f t="shared" si="4475"/>
        <v>0</v>
      </c>
      <c r="AK1480" s="81">
        <f t="shared" si="4475"/>
        <v>1000</v>
      </c>
      <c r="AL1480" s="81">
        <f t="shared" si="4475"/>
        <v>0</v>
      </c>
      <c r="AM1480" s="11">
        <f t="shared" si="4475"/>
        <v>0</v>
      </c>
      <c r="AN1480" s="11">
        <f t="shared" si="4475"/>
        <v>0</v>
      </c>
      <c r="AO1480" s="11">
        <f t="shared" si="4475"/>
        <v>0</v>
      </c>
      <c r="AP1480" s="11">
        <f t="shared" si="4475"/>
        <v>0</v>
      </c>
      <c r="AQ1480" s="18">
        <f t="shared" si="4475"/>
        <v>1000</v>
      </c>
      <c r="AR1480" s="18">
        <f t="shared" si="4475"/>
        <v>0</v>
      </c>
      <c r="AS1480" s="11">
        <f t="shared" si="4476"/>
        <v>0</v>
      </c>
      <c r="AT1480" s="11">
        <f t="shared" si="4476"/>
        <v>0</v>
      </c>
      <c r="AU1480" s="11">
        <f t="shared" si="4476"/>
        <v>0</v>
      </c>
      <c r="AV1480" s="11">
        <f t="shared" si="4476"/>
        <v>0</v>
      </c>
      <c r="AW1480" s="18">
        <f t="shared" si="4476"/>
        <v>1000</v>
      </c>
      <c r="AX1480" s="18">
        <f t="shared" si="4476"/>
        <v>0</v>
      </c>
      <c r="AY1480" s="75">
        <f t="shared" si="4476"/>
        <v>0</v>
      </c>
      <c r="AZ1480" s="75">
        <f t="shared" si="4476"/>
        <v>0</v>
      </c>
      <c r="BA1480" s="75">
        <f t="shared" si="4476"/>
        <v>0</v>
      </c>
      <c r="BB1480" s="75">
        <f t="shared" si="4476"/>
        <v>0</v>
      </c>
      <c r="BC1480" s="81">
        <f t="shared" si="4476"/>
        <v>1000</v>
      </c>
      <c r="BD1480" s="81">
        <f t="shared" si="4476"/>
        <v>0</v>
      </c>
      <c r="BE1480" s="11">
        <f t="shared" si="4477"/>
        <v>0</v>
      </c>
      <c r="BF1480" s="11">
        <f t="shared" si="4477"/>
        <v>0</v>
      </c>
      <c r="BG1480" s="11">
        <f t="shared" si="4477"/>
        <v>0</v>
      </c>
      <c r="BH1480" s="11">
        <f t="shared" si="4477"/>
        <v>0</v>
      </c>
      <c r="BI1480" s="140">
        <f t="shared" si="4477"/>
        <v>1000</v>
      </c>
      <c r="BJ1480" s="140">
        <f t="shared" si="4477"/>
        <v>0</v>
      </c>
      <c r="BK1480" s="75">
        <f t="shared" si="4477"/>
        <v>0</v>
      </c>
      <c r="BL1480" s="75">
        <f t="shared" si="4477"/>
        <v>0</v>
      </c>
      <c r="BM1480" s="75">
        <f t="shared" si="4477"/>
        <v>0</v>
      </c>
      <c r="BN1480" s="75">
        <f t="shared" si="4477"/>
        <v>0</v>
      </c>
      <c r="BO1480" s="81">
        <f t="shared" si="4477"/>
        <v>1000</v>
      </c>
      <c r="BP1480" s="81">
        <f t="shared" si="4477"/>
        <v>0</v>
      </c>
      <c r="BQ1480" s="11">
        <f t="shared" si="4478"/>
        <v>0</v>
      </c>
      <c r="BR1480" s="11">
        <f t="shared" si="4478"/>
        <v>0</v>
      </c>
      <c r="BS1480" s="11">
        <f t="shared" si="4478"/>
        <v>0</v>
      </c>
      <c r="BT1480" s="11">
        <f t="shared" si="4478"/>
        <v>0</v>
      </c>
      <c r="BU1480" s="18">
        <f t="shared" si="4478"/>
        <v>1000</v>
      </c>
      <c r="BV1480" s="18">
        <f t="shared" si="4478"/>
        <v>0</v>
      </c>
      <c r="BW1480" s="75">
        <f t="shared" si="4478"/>
        <v>0</v>
      </c>
      <c r="BX1480" s="75">
        <f t="shared" si="4478"/>
        <v>0</v>
      </c>
      <c r="BY1480" s="75">
        <f t="shared" si="4478"/>
        <v>0</v>
      </c>
      <c r="BZ1480" s="75">
        <f t="shared" si="4478"/>
        <v>0</v>
      </c>
      <c r="CA1480" s="81">
        <f t="shared" si="4478"/>
        <v>1000</v>
      </c>
      <c r="CB1480" s="81">
        <f t="shared" si="4478"/>
        <v>0</v>
      </c>
      <c r="CC1480" s="75">
        <f t="shared" si="4479"/>
        <v>0</v>
      </c>
      <c r="CD1480" s="75">
        <f t="shared" si="4479"/>
        <v>0</v>
      </c>
      <c r="CE1480" s="75">
        <f t="shared" si="4479"/>
        <v>0</v>
      </c>
      <c r="CF1480" s="75">
        <f t="shared" si="4479"/>
        <v>0</v>
      </c>
      <c r="CG1480" s="81">
        <f t="shared" si="4479"/>
        <v>1000</v>
      </c>
      <c r="CH1480" s="81">
        <f t="shared" si="4479"/>
        <v>0</v>
      </c>
      <c r="CI1480" s="11">
        <f t="shared" si="4479"/>
        <v>0</v>
      </c>
      <c r="CJ1480" s="11">
        <f t="shared" si="4479"/>
        <v>0</v>
      </c>
      <c r="CK1480" s="11">
        <f t="shared" si="4479"/>
        <v>0</v>
      </c>
      <c r="CL1480" s="11">
        <f t="shared" si="4479"/>
        <v>0</v>
      </c>
      <c r="CM1480" s="18">
        <f t="shared" si="4479"/>
        <v>1000</v>
      </c>
      <c r="CN1480" s="18">
        <f t="shared" si="4479"/>
        <v>0</v>
      </c>
    </row>
    <row r="1481" spans="1:92" hidden="1" x14ac:dyDescent="0.25">
      <c r="A1481" s="55" t="s">
        <v>15</v>
      </c>
      <c r="B1481" s="14">
        <v>923</v>
      </c>
      <c r="C1481" s="14" t="s">
        <v>30</v>
      </c>
      <c r="D1481" s="14" t="s">
        <v>83</v>
      </c>
      <c r="E1481" s="14" t="s">
        <v>126</v>
      </c>
      <c r="F1481" s="14"/>
      <c r="G1481" s="18">
        <f t="shared" si="4473"/>
        <v>1000</v>
      </c>
      <c r="H1481" s="18">
        <f t="shared" si="4473"/>
        <v>0</v>
      </c>
      <c r="I1481" s="11">
        <f t="shared" si="4473"/>
        <v>0</v>
      </c>
      <c r="J1481" s="11">
        <f t="shared" si="4473"/>
        <v>0</v>
      </c>
      <c r="K1481" s="11">
        <f t="shared" si="4473"/>
        <v>0</v>
      </c>
      <c r="L1481" s="11">
        <f t="shared" si="4473"/>
        <v>0</v>
      </c>
      <c r="M1481" s="18">
        <f t="shared" si="4473"/>
        <v>1000</v>
      </c>
      <c r="N1481" s="18">
        <f t="shared" si="4473"/>
        <v>0</v>
      </c>
      <c r="O1481" s="11">
        <f t="shared" si="4473"/>
        <v>0</v>
      </c>
      <c r="P1481" s="11">
        <f t="shared" si="4473"/>
        <v>0</v>
      </c>
      <c r="Q1481" s="11">
        <f t="shared" si="4473"/>
        <v>0</v>
      </c>
      <c r="R1481" s="11">
        <f t="shared" si="4473"/>
        <v>0</v>
      </c>
      <c r="S1481" s="18">
        <f t="shared" si="4474"/>
        <v>1000</v>
      </c>
      <c r="T1481" s="18">
        <f t="shared" si="4474"/>
        <v>0</v>
      </c>
      <c r="U1481" s="11">
        <f t="shared" si="4474"/>
        <v>0</v>
      </c>
      <c r="V1481" s="11">
        <f t="shared" si="4474"/>
        <v>0</v>
      </c>
      <c r="W1481" s="11">
        <f t="shared" si="4474"/>
        <v>0</v>
      </c>
      <c r="X1481" s="11">
        <f t="shared" si="4474"/>
        <v>0</v>
      </c>
      <c r="Y1481" s="18">
        <f t="shared" si="4474"/>
        <v>1000</v>
      </c>
      <c r="Z1481" s="18">
        <f t="shared" si="4474"/>
        <v>0</v>
      </c>
      <c r="AA1481" s="11">
        <f t="shared" si="4474"/>
        <v>0</v>
      </c>
      <c r="AB1481" s="11">
        <f t="shared" si="4474"/>
        <v>0</v>
      </c>
      <c r="AC1481" s="11">
        <f t="shared" si="4474"/>
        <v>0</v>
      </c>
      <c r="AD1481" s="11">
        <f t="shared" si="4474"/>
        <v>0</v>
      </c>
      <c r="AE1481" s="18">
        <f t="shared" si="4474"/>
        <v>1000</v>
      </c>
      <c r="AF1481" s="18">
        <f t="shared" si="4474"/>
        <v>0</v>
      </c>
      <c r="AG1481" s="11">
        <f t="shared" si="4475"/>
        <v>0</v>
      </c>
      <c r="AH1481" s="11">
        <f t="shared" si="4475"/>
        <v>0</v>
      </c>
      <c r="AI1481" s="11">
        <f t="shared" si="4475"/>
        <v>0</v>
      </c>
      <c r="AJ1481" s="11">
        <f t="shared" si="4475"/>
        <v>0</v>
      </c>
      <c r="AK1481" s="81">
        <f t="shared" si="4475"/>
        <v>1000</v>
      </c>
      <c r="AL1481" s="81">
        <f t="shared" si="4475"/>
        <v>0</v>
      </c>
      <c r="AM1481" s="11">
        <f t="shared" si="4475"/>
        <v>0</v>
      </c>
      <c r="AN1481" s="11">
        <f t="shared" si="4475"/>
        <v>0</v>
      </c>
      <c r="AO1481" s="11">
        <f t="shared" si="4475"/>
        <v>0</v>
      </c>
      <c r="AP1481" s="11">
        <f t="shared" si="4475"/>
        <v>0</v>
      </c>
      <c r="AQ1481" s="18">
        <f t="shared" si="4475"/>
        <v>1000</v>
      </c>
      <c r="AR1481" s="18">
        <f t="shared" si="4475"/>
        <v>0</v>
      </c>
      <c r="AS1481" s="11">
        <f t="shared" si="4476"/>
        <v>0</v>
      </c>
      <c r="AT1481" s="11">
        <f t="shared" si="4476"/>
        <v>0</v>
      </c>
      <c r="AU1481" s="11">
        <f t="shared" si="4476"/>
        <v>0</v>
      </c>
      <c r="AV1481" s="11">
        <f t="shared" si="4476"/>
        <v>0</v>
      </c>
      <c r="AW1481" s="18">
        <f t="shared" si="4476"/>
        <v>1000</v>
      </c>
      <c r="AX1481" s="18">
        <f t="shared" si="4476"/>
        <v>0</v>
      </c>
      <c r="AY1481" s="75">
        <f t="shared" si="4476"/>
        <v>0</v>
      </c>
      <c r="AZ1481" s="75">
        <f t="shared" si="4476"/>
        <v>0</v>
      </c>
      <c r="BA1481" s="75">
        <f t="shared" si="4476"/>
        <v>0</v>
      </c>
      <c r="BB1481" s="75">
        <f t="shared" si="4476"/>
        <v>0</v>
      </c>
      <c r="BC1481" s="81">
        <f t="shared" si="4476"/>
        <v>1000</v>
      </c>
      <c r="BD1481" s="81">
        <f t="shared" si="4476"/>
        <v>0</v>
      </c>
      <c r="BE1481" s="11">
        <f t="shared" si="4477"/>
        <v>0</v>
      </c>
      <c r="BF1481" s="11">
        <f t="shared" si="4477"/>
        <v>0</v>
      </c>
      <c r="BG1481" s="11">
        <f t="shared" si="4477"/>
        <v>0</v>
      </c>
      <c r="BH1481" s="11">
        <f t="shared" si="4477"/>
        <v>0</v>
      </c>
      <c r="BI1481" s="140">
        <f t="shared" si="4477"/>
        <v>1000</v>
      </c>
      <c r="BJ1481" s="140">
        <f t="shared" si="4477"/>
        <v>0</v>
      </c>
      <c r="BK1481" s="75">
        <f t="shared" si="4477"/>
        <v>0</v>
      </c>
      <c r="BL1481" s="75">
        <f t="shared" si="4477"/>
        <v>0</v>
      </c>
      <c r="BM1481" s="75">
        <f t="shared" si="4477"/>
        <v>0</v>
      </c>
      <c r="BN1481" s="75">
        <f t="shared" si="4477"/>
        <v>0</v>
      </c>
      <c r="BO1481" s="81">
        <f t="shared" si="4477"/>
        <v>1000</v>
      </c>
      <c r="BP1481" s="81">
        <f t="shared" si="4477"/>
        <v>0</v>
      </c>
      <c r="BQ1481" s="11">
        <f t="shared" si="4478"/>
        <v>0</v>
      </c>
      <c r="BR1481" s="11">
        <f t="shared" si="4478"/>
        <v>0</v>
      </c>
      <c r="BS1481" s="11">
        <f t="shared" si="4478"/>
        <v>0</v>
      </c>
      <c r="BT1481" s="11">
        <f t="shared" si="4478"/>
        <v>0</v>
      </c>
      <c r="BU1481" s="18">
        <f t="shared" si="4478"/>
        <v>1000</v>
      </c>
      <c r="BV1481" s="18">
        <f t="shared" si="4478"/>
        <v>0</v>
      </c>
      <c r="BW1481" s="75">
        <f t="shared" si="4478"/>
        <v>0</v>
      </c>
      <c r="BX1481" s="75">
        <f t="shared" si="4478"/>
        <v>0</v>
      </c>
      <c r="BY1481" s="75">
        <f t="shared" si="4478"/>
        <v>0</v>
      </c>
      <c r="BZ1481" s="75">
        <f t="shared" si="4478"/>
        <v>0</v>
      </c>
      <c r="CA1481" s="81">
        <f t="shared" si="4478"/>
        <v>1000</v>
      </c>
      <c r="CB1481" s="81">
        <f t="shared" si="4478"/>
        <v>0</v>
      </c>
      <c r="CC1481" s="75">
        <f t="shared" si="4479"/>
        <v>0</v>
      </c>
      <c r="CD1481" s="75">
        <f t="shared" si="4479"/>
        <v>0</v>
      </c>
      <c r="CE1481" s="75">
        <f t="shared" si="4479"/>
        <v>0</v>
      </c>
      <c r="CF1481" s="75">
        <f t="shared" si="4479"/>
        <v>0</v>
      </c>
      <c r="CG1481" s="81">
        <f t="shared" si="4479"/>
        <v>1000</v>
      </c>
      <c r="CH1481" s="81">
        <f t="shared" si="4479"/>
        <v>0</v>
      </c>
      <c r="CI1481" s="11">
        <f t="shared" si="4479"/>
        <v>0</v>
      </c>
      <c r="CJ1481" s="11">
        <f t="shared" si="4479"/>
        <v>0</v>
      </c>
      <c r="CK1481" s="11">
        <f t="shared" si="4479"/>
        <v>0</v>
      </c>
      <c r="CL1481" s="11">
        <f t="shared" si="4479"/>
        <v>0</v>
      </c>
      <c r="CM1481" s="18">
        <f t="shared" si="4479"/>
        <v>1000</v>
      </c>
      <c r="CN1481" s="18">
        <f t="shared" si="4479"/>
        <v>0</v>
      </c>
    </row>
    <row r="1482" spans="1:92" hidden="1" x14ac:dyDescent="0.25">
      <c r="A1482" s="55" t="s">
        <v>127</v>
      </c>
      <c r="B1482" s="14">
        <v>923</v>
      </c>
      <c r="C1482" s="14" t="s">
        <v>30</v>
      </c>
      <c r="D1482" s="14" t="s">
        <v>83</v>
      </c>
      <c r="E1482" s="14" t="s">
        <v>128</v>
      </c>
      <c r="F1482" s="14"/>
      <c r="G1482" s="18">
        <f t="shared" si="4473"/>
        <v>1000</v>
      </c>
      <c r="H1482" s="18">
        <f t="shared" si="4473"/>
        <v>0</v>
      </c>
      <c r="I1482" s="11">
        <f t="shared" si="4473"/>
        <v>0</v>
      </c>
      <c r="J1482" s="11">
        <f t="shared" si="4473"/>
        <v>0</v>
      </c>
      <c r="K1482" s="11">
        <f t="shared" si="4473"/>
        <v>0</v>
      </c>
      <c r="L1482" s="11">
        <f t="shared" si="4473"/>
        <v>0</v>
      </c>
      <c r="M1482" s="18">
        <f t="shared" si="4473"/>
        <v>1000</v>
      </c>
      <c r="N1482" s="18">
        <f t="shared" si="4473"/>
        <v>0</v>
      </c>
      <c r="O1482" s="11">
        <f t="shared" si="4473"/>
        <v>0</v>
      </c>
      <c r="P1482" s="11">
        <f t="shared" si="4473"/>
        <v>0</v>
      </c>
      <c r="Q1482" s="11">
        <f t="shared" si="4473"/>
        <v>0</v>
      </c>
      <c r="R1482" s="11">
        <f t="shared" si="4473"/>
        <v>0</v>
      </c>
      <c r="S1482" s="18">
        <f t="shared" si="4474"/>
        <v>1000</v>
      </c>
      <c r="T1482" s="18">
        <f t="shared" si="4474"/>
        <v>0</v>
      </c>
      <c r="U1482" s="11">
        <f t="shared" si="4474"/>
        <v>0</v>
      </c>
      <c r="V1482" s="11">
        <f t="shared" si="4474"/>
        <v>0</v>
      </c>
      <c r="W1482" s="11">
        <f t="shared" si="4474"/>
        <v>0</v>
      </c>
      <c r="X1482" s="11">
        <f t="shared" si="4474"/>
        <v>0</v>
      </c>
      <c r="Y1482" s="18">
        <f t="shared" si="4474"/>
        <v>1000</v>
      </c>
      <c r="Z1482" s="18">
        <f t="shared" si="4474"/>
        <v>0</v>
      </c>
      <c r="AA1482" s="11">
        <f t="shared" si="4474"/>
        <v>0</v>
      </c>
      <c r="AB1482" s="11">
        <f t="shared" si="4474"/>
        <v>0</v>
      </c>
      <c r="AC1482" s="11">
        <f t="shared" si="4474"/>
        <v>0</v>
      </c>
      <c r="AD1482" s="11">
        <f t="shared" si="4474"/>
        <v>0</v>
      </c>
      <c r="AE1482" s="18">
        <f t="shared" si="4474"/>
        <v>1000</v>
      </c>
      <c r="AF1482" s="18">
        <f t="shared" si="4474"/>
        <v>0</v>
      </c>
      <c r="AG1482" s="11">
        <f t="shared" si="4475"/>
        <v>0</v>
      </c>
      <c r="AH1482" s="11">
        <f t="shared" si="4475"/>
        <v>0</v>
      </c>
      <c r="AI1482" s="11">
        <f t="shared" si="4475"/>
        <v>0</v>
      </c>
      <c r="AJ1482" s="11">
        <f t="shared" si="4475"/>
        <v>0</v>
      </c>
      <c r="AK1482" s="81">
        <f t="shared" si="4475"/>
        <v>1000</v>
      </c>
      <c r="AL1482" s="81">
        <f t="shared" si="4475"/>
        <v>0</v>
      </c>
      <c r="AM1482" s="11">
        <f t="shared" si="4475"/>
        <v>0</v>
      </c>
      <c r="AN1482" s="11">
        <f t="shared" si="4475"/>
        <v>0</v>
      </c>
      <c r="AO1482" s="11">
        <f t="shared" si="4475"/>
        <v>0</v>
      </c>
      <c r="AP1482" s="11">
        <f t="shared" si="4475"/>
        <v>0</v>
      </c>
      <c r="AQ1482" s="18">
        <f t="shared" si="4475"/>
        <v>1000</v>
      </c>
      <c r="AR1482" s="18">
        <f t="shared" si="4475"/>
        <v>0</v>
      </c>
      <c r="AS1482" s="11">
        <f t="shared" si="4476"/>
        <v>0</v>
      </c>
      <c r="AT1482" s="11">
        <f t="shared" si="4476"/>
        <v>0</v>
      </c>
      <c r="AU1482" s="11">
        <f t="shared" si="4476"/>
        <v>0</v>
      </c>
      <c r="AV1482" s="11">
        <f t="shared" si="4476"/>
        <v>0</v>
      </c>
      <c r="AW1482" s="18">
        <f t="shared" si="4476"/>
        <v>1000</v>
      </c>
      <c r="AX1482" s="18">
        <f t="shared" si="4476"/>
        <v>0</v>
      </c>
      <c r="AY1482" s="75">
        <f t="shared" si="4476"/>
        <v>0</v>
      </c>
      <c r="AZ1482" s="75">
        <f t="shared" si="4476"/>
        <v>0</v>
      </c>
      <c r="BA1482" s="75">
        <f t="shared" si="4476"/>
        <v>0</v>
      </c>
      <c r="BB1482" s="75">
        <f t="shared" si="4476"/>
        <v>0</v>
      </c>
      <c r="BC1482" s="81">
        <f t="shared" si="4476"/>
        <v>1000</v>
      </c>
      <c r="BD1482" s="81">
        <f t="shared" si="4476"/>
        <v>0</v>
      </c>
      <c r="BE1482" s="11">
        <f t="shared" si="4477"/>
        <v>0</v>
      </c>
      <c r="BF1482" s="11">
        <f t="shared" si="4477"/>
        <v>0</v>
      </c>
      <c r="BG1482" s="11">
        <f t="shared" si="4477"/>
        <v>0</v>
      </c>
      <c r="BH1482" s="11">
        <f t="shared" si="4477"/>
        <v>0</v>
      </c>
      <c r="BI1482" s="140">
        <f t="shared" si="4477"/>
        <v>1000</v>
      </c>
      <c r="BJ1482" s="140">
        <f t="shared" si="4477"/>
        <v>0</v>
      </c>
      <c r="BK1482" s="75">
        <f t="shared" si="4477"/>
        <v>0</v>
      </c>
      <c r="BL1482" s="75">
        <f t="shared" si="4477"/>
        <v>0</v>
      </c>
      <c r="BM1482" s="75">
        <f t="shared" si="4477"/>
        <v>0</v>
      </c>
      <c r="BN1482" s="75">
        <f t="shared" si="4477"/>
        <v>0</v>
      </c>
      <c r="BO1482" s="81">
        <f t="shared" si="4477"/>
        <v>1000</v>
      </c>
      <c r="BP1482" s="81">
        <f t="shared" si="4477"/>
        <v>0</v>
      </c>
      <c r="BQ1482" s="11">
        <f t="shared" si="4478"/>
        <v>0</v>
      </c>
      <c r="BR1482" s="11">
        <f t="shared" si="4478"/>
        <v>0</v>
      </c>
      <c r="BS1482" s="11">
        <f t="shared" si="4478"/>
        <v>0</v>
      </c>
      <c r="BT1482" s="11">
        <f t="shared" si="4478"/>
        <v>0</v>
      </c>
      <c r="BU1482" s="18">
        <f t="shared" si="4478"/>
        <v>1000</v>
      </c>
      <c r="BV1482" s="18">
        <f t="shared" si="4478"/>
        <v>0</v>
      </c>
      <c r="BW1482" s="75">
        <f t="shared" si="4478"/>
        <v>0</v>
      </c>
      <c r="BX1482" s="75">
        <f t="shared" si="4478"/>
        <v>0</v>
      </c>
      <c r="BY1482" s="75">
        <f t="shared" si="4478"/>
        <v>0</v>
      </c>
      <c r="BZ1482" s="75">
        <f t="shared" si="4478"/>
        <v>0</v>
      </c>
      <c r="CA1482" s="81">
        <f t="shared" si="4478"/>
        <v>1000</v>
      </c>
      <c r="CB1482" s="81">
        <f t="shared" si="4478"/>
        <v>0</v>
      </c>
      <c r="CC1482" s="75">
        <f t="shared" si="4479"/>
        <v>0</v>
      </c>
      <c r="CD1482" s="75">
        <f t="shared" si="4479"/>
        <v>0</v>
      </c>
      <c r="CE1482" s="75">
        <f t="shared" si="4479"/>
        <v>0</v>
      </c>
      <c r="CF1482" s="75">
        <f t="shared" si="4479"/>
        <v>0</v>
      </c>
      <c r="CG1482" s="81">
        <f t="shared" si="4479"/>
        <v>1000</v>
      </c>
      <c r="CH1482" s="81">
        <f t="shared" si="4479"/>
        <v>0</v>
      </c>
      <c r="CI1482" s="11">
        <f t="shared" si="4479"/>
        <v>0</v>
      </c>
      <c r="CJ1482" s="11">
        <f t="shared" si="4479"/>
        <v>0</v>
      </c>
      <c r="CK1482" s="11">
        <f t="shared" si="4479"/>
        <v>0</v>
      </c>
      <c r="CL1482" s="11">
        <f t="shared" si="4479"/>
        <v>0</v>
      </c>
      <c r="CM1482" s="18">
        <f t="shared" si="4479"/>
        <v>1000</v>
      </c>
      <c r="CN1482" s="18">
        <f t="shared" si="4479"/>
        <v>0</v>
      </c>
    </row>
    <row r="1483" spans="1:92" ht="33" hidden="1" x14ac:dyDescent="0.25">
      <c r="A1483" s="55" t="s">
        <v>268</v>
      </c>
      <c r="B1483" s="14">
        <v>923</v>
      </c>
      <c r="C1483" s="14" t="s">
        <v>30</v>
      </c>
      <c r="D1483" s="14" t="s">
        <v>83</v>
      </c>
      <c r="E1483" s="14" t="s">
        <v>128</v>
      </c>
      <c r="F1483" s="14" t="s">
        <v>33</v>
      </c>
      <c r="G1483" s="11">
        <f t="shared" si="4473"/>
        <v>1000</v>
      </c>
      <c r="H1483" s="11">
        <f t="shared" si="4473"/>
        <v>0</v>
      </c>
      <c r="I1483" s="11">
        <f t="shared" si="4473"/>
        <v>0</v>
      </c>
      <c r="J1483" s="11">
        <f t="shared" si="4473"/>
        <v>0</v>
      </c>
      <c r="K1483" s="11">
        <f t="shared" si="4473"/>
        <v>0</v>
      </c>
      <c r="L1483" s="11">
        <f t="shared" si="4473"/>
        <v>0</v>
      </c>
      <c r="M1483" s="11">
        <f t="shared" si="4473"/>
        <v>1000</v>
      </c>
      <c r="N1483" s="11">
        <f t="shared" si="4473"/>
        <v>0</v>
      </c>
      <c r="O1483" s="11">
        <f t="shared" si="4473"/>
        <v>0</v>
      </c>
      <c r="P1483" s="11">
        <f t="shared" si="4473"/>
        <v>0</v>
      </c>
      <c r="Q1483" s="11">
        <f t="shared" si="4473"/>
        <v>0</v>
      </c>
      <c r="R1483" s="11">
        <f t="shared" si="4473"/>
        <v>0</v>
      </c>
      <c r="S1483" s="11">
        <f t="shared" si="4474"/>
        <v>1000</v>
      </c>
      <c r="T1483" s="11">
        <f t="shared" si="4474"/>
        <v>0</v>
      </c>
      <c r="U1483" s="11">
        <f t="shared" si="4474"/>
        <v>0</v>
      </c>
      <c r="V1483" s="11">
        <f t="shared" si="4474"/>
        <v>0</v>
      </c>
      <c r="W1483" s="11">
        <f t="shared" si="4474"/>
        <v>0</v>
      </c>
      <c r="X1483" s="11">
        <f t="shared" si="4474"/>
        <v>0</v>
      </c>
      <c r="Y1483" s="11">
        <f t="shared" si="4474"/>
        <v>1000</v>
      </c>
      <c r="Z1483" s="11">
        <f t="shared" si="4474"/>
        <v>0</v>
      </c>
      <c r="AA1483" s="11">
        <f t="shared" si="4474"/>
        <v>0</v>
      </c>
      <c r="AB1483" s="11">
        <f t="shared" si="4474"/>
        <v>0</v>
      </c>
      <c r="AC1483" s="11">
        <f t="shared" si="4474"/>
        <v>0</v>
      </c>
      <c r="AD1483" s="11">
        <f t="shared" si="4474"/>
        <v>0</v>
      </c>
      <c r="AE1483" s="11">
        <f t="shared" si="4474"/>
        <v>1000</v>
      </c>
      <c r="AF1483" s="11">
        <f t="shared" si="4474"/>
        <v>0</v>
      </c>
      <c r="AG1483" s="11">
        <f t="shared" si="4475"/>
        <v>0</v>
      </c>
      <c r="AH1483" s="11">
        <f t="shared" si="4475"/>
        <v>0</v>
      </c>
      <c r="AI1483" s="11">
        <f t="shared" si="4475"/>
        <v>0</v>
      </c>
      <c r="AJ1483" s="11">
        <f t="shared" si="4475"/>
        <v>0</v>
      </c>
      <c r="AK1483" s="75">
        <f t="shared" si="4475"/>
        <v>1000</v>
      </c>
      <c r="AL1483" s="75">
        <f t="shared" si="4475"/>
        <v>0</v>
      </c>
      <c r="AM1483" s="11">
        <f t="shared" si="4475"/>
        <v>0</v>
      </c>
      <c r="AN1483" s="11">
        <f t="shared" si="4475"/>
        <v>0</v>
      </c>
      <c r="AO1483" s="11">
        <f t="shared" si="4475"/>
        <v>0</v>
      </c>
      <c r="AP1483" s="11">
        <f t="shared" si="4475"/>
        <v>0</v>
      </c>
      <c r="AQ1483" s="11">
        <f t="shared" si="4475"/>
        <v>1000</v>
      </c>
      <c r="AR1483" s="11">
        <f t="shared" si="4475"/>
        <v>0</v>
      </c>
      <c r="AS1483" s="11">
        <f t="shared" si="4476"/>
        <v>0</v>
      </c>
      <c r="AT1483" s="11">
        <f t="shared" si="4476"/>
        <v>0</v>
      </c>
      <c r="AU1483" s="11">
        <f t="shared" si="4476"/>
        <v>0</v>
      </c>
      <c r="AV1483" s="11">
        <f t="shared" si="4476"/>
        <v>0</v>
      </c>
      <c r="AW1483" s="11">
        <f t="shared" si="4476"/>
        <v>1000</v>
      </c>
      <c r="AX1483" s="11">
        <f t="shared" si="4476"/>
        <v>0</v>
      </c>
      <c r="AY1483" s="75">
        <f t="shared" si="4476"/>
        <v>0</v>
      </c>
      <c r="AZ1483" s="75">
        <f t="shared" si="4476"/>
        <v>0</v>
      </c>
      <c r="BA1483" s="75">
        <f t="shared" si="4476"/>
        <v>0</v>
      </c>
      <c r="BB1483" s="75">
        <f t="shared" si="4476"/>
        <v>0</v>
      </c>
      <c r="BC1483" s="75">
        <f t="shared" si="4476"/>
        <v>1000</v>
      </c>
      <c r="BD1483" s="75">
        <f t="shared" si="4476"/>
        <v>0</v>
      </c>
      <c r="BE1483" s="11">
        <f t="shared" si="4477"/>
        <v>0</v>
      </c>
      <c r="BF1483" s="11">
        <f t="shared" si="4477"/>
        <v>0</v>
      </c>
      <c r="BG1483" s="11">
        <f t="shared" si="4477"/>
        <v>0</v>
      </c>
      <c r="BH1483" s="11">
        <f t="shared" si="4477"/>
        <v>0</v>
      </c>
      <c r="BI1483" s="138">
        <f t="shared" si="4477"/>
        <v>1000</v>
      </c>
      <c r="BJ1483" s="138">
        <f t="shared" si="4477"/>
        <v>0</v>
      </c>
      <c r="BK1483" s="75">
        <f t="shared" si="4477"/>
        <v>0</v>
      </c>
      <c r="BL1483" s="75">
        <f t="shared" si="4477"/>
        <v>0</v>
      </c>
      <c r="BM1483" s="75">
        <f t="shared" si="4477"/>
        <v>0</v>
      </c>
      <c r="BN1483" s="75">
        <f t="shared" si="4477"/>
        <v>0</v>
      </c>
      <c r="BO1483" s="75">
        <f t="shared" si="4477"/>
        <v>1000</v>
      </c>
      <c r="BP1483" s="75">
        <f t="shared" si="4477"/>
        <v>0</v>
      </c>
      <c r="BQ1483" s="11">
        <f t="shared" si="4478"/>
        <v>0</v>
      </c>
      <c r="BR1483" s="11">
        <f t="shared" si="4478"/>
        <v>0</v>
      </c>
      <c r="BS1483" s="11">
        <f t="shared" si="4478"/>
        <v>0</v>
      </c>
      <c r="BT1483" s="11">
        <f t="shared" si="4478"/>
        <v>0</v>
      </c>
      <c r="BU1483" s="11">
        <f t="shared" si="4478"/>
        <v>1000</v>
      </c>
      <c r="BV1483" s="11">
        <f t="shared" si="4478"/>
        <v>0</v>
      </c>
      <c r="BW1483" s="75">
        <f t="shared" si="4478"/>
        <v>0</v>
      </c>
      <c r="BX1483" s="75">
        <f t="shared" si="4478"/>
        <v>0</v>
      </c>
      <c r="BY1483" s="75">
        <f t="shared" si="4478"/>
        <v>0</v>
      </c>
      <c r="BZ1483" s="75">
        <f t="shared" si="4478"/>
        <v>0</v>
      </c>
      <c r="CA1483" s="75">
        <f t="shared" si="4478"/>
        <v>1000</v>
      </c>
      <c r="CB1483" s="75">
        <f t="shared" si="4478"/>
        <v>0</v>
      </c>
      <c r="CC1483" s="75">
        <f t="shared" si="4479"/>
        <v>0</v>
      </c>
      <c r="CD1483" s="75">
        <f t="shared" si="4479"/>
        <v>0</v>
      </c>
      <c r="CE1483" s="75">
        <f t="shared" si="4479"/>
        <v>0</v>
      </c>
      <c r="CF1483" s="75">
        <f t="shared" si="4479"/>
        <v>0</v>
      </c>
      <c r="CG1483" s="75">
        <f t="shared" si="4479"/>
        <v>1000</v>
      </c>
      <c r="CH1483" s="75">
        <f t="shared" si="4479"/>
        <v>0</v>
      </c>
      <c r="CI1483" s="11">
        <f t="shared" si="4479"/>
        <v>0</v>
      </c>
      <c r="CJ1483" s="11">
        <f t="shared" si="4479"/>
        <v>0</v>
      </c>
      <c r="CK1483" s="11">
        <f t="shared" si="4479"/>
        <v>0</v>
      </c>
      <c r="CL1483" s="11">
        <f t="shared" si="4479"/>
        <v>0</v>
      </c>
      <c r="CM1483" s="11">
        <f t="shared" si="4479"/>
        <v>1000</v>
      </c>
      <c r="CN1483" s="11">
        <f t="shared" si="4479"/>
        <v>0</v>
      </c>
    </row>
    <row r="1484" spans="1:92" ht="33" hidden="1" x14ac:dyDescent="0.25">
      <c r="A1484" s="55" t="s">
        <v>39</v>
      </c>
      <c r="B1484" s="14">
        <v>923</v>
      </c>
      <c r="C1484" s="14" t="s">
        <v>30</v>
      </c>
      <c r="D1484" s="14" t="s">
        <v>83</v>
      </c>
      <c r="E1484" s="14" t="s">
        <v>128</v>
      </c>
      <c r="F1484" s="14" t="s">
        <v>40</v>
      </c>
      <c r="G1484" s="11">
        <v>1000</v>
      </c>
      <c r="H1484" s="11"/>
      <c r="I1484" s="11"/>
      <c r="J1484" s="11"/>
      <c r="K1484" s="11"/>
      <c r="L1484" s="11"/>
      <c r="M1484" s="11">
        <f>G1484+I1484+J1484+K1484+L1484</f>
        <v>1000</v>
      </c>
      <c r="N1484" s="11">
        <f>H1484+J1484</f>
        <v>0</v>
      </c>
      <c r="O1484" s="11"/>
      <c r="P1484" s="11"/>
      <c r="Q1484" s="11"/>
      <c r="R1484" s="11"/>
      <c r="S1484" s="11">
        <f>M1484+O1484+P1484+Q1484+R1484</f>
        <v>1000</v>
      </c>
      <c r="T1484" s="11">
        <f>N1484+P1484</f>
        <v>0</v>
      </c>
      <c r="U1484" s="11"/>
      <c r="V1484" s="11"/>
      <c r="W1484" s="11"/>
      <c r="X1484" s="11"/>
      <c r="Y1484" s="11">
        <f>S1484+U1484+V1484+W1484+X1484</f>
        <v>1000</v>
      </c>
      <c r="Z1484" s="11">
        <f>T1484+V1484</f>
        <v>0</v>
      </c>
      <c r="AA1484" s="11"/>
      <c r="AB1484" s="11"/>
      <c r="AC1484" s="11"/>
      <c r="AD1484" s="11"/>
      <c r="AE1484" s="11">
        <f>Y1484+AA1484+AB1484+AC1484+AD1484</f>
        <v>1000</v>
      </c>
      <c r="AF1484" s="11">
        <f>Z1484+AB1484</f>
        <v>0</v>
      </c>
      <c r="AG1484" s="11"/>
      <c r="AH1484" s="11"/>
      <c r="AI1484" s="11"/>
      <c r="AJ1484" s="11"/>
      <c r="AK1484" s="75">
        <f>AE1484+AG1484+AH1484+AI1484+AJ1484</f>
        <v>1000</v>
      </c>
      <c r="AL1484" s="75">
        <f>AF1484+AH1484</f>
        <v>0</v>
      </c>
      <c r="AM1484" s="11"/>
      <c r="AN1484" s="11"/>
      <c r="AO1484" s="11"/>
      <c r="AP1484" s="11"/>
      <c r="AQ1484" s="11">
        <f>AK1484+AM1484+AN1484+AO1484+AP1484</f>
        <v>1000</v>
      </c>
      <c r="AR1484" s="11">
        <f>AL1484+AN1484</f>
        <v>0</v>
      </c>
      <c r="AS1484" s="11"/>
      <c r="AT1484" s="11"/>
      <c r="AU1484" s="11"/>
      <c r="AV1484" s="11"/>
      <c r="AW1484" s="11">
        <f>AQ1484+AS1484+AT1484+AU1484+AV1484</f>
        <v>1000</v>
      </c>
      <c r="AX1484" s="11">
        <f>AR1484+AT1484</f>
        <v>0</v>
      </c>
      <c r="AY1484" s="75"/>
      <c r="AZ1484" s="75"/>
      <c r="BA1484" s="75"/>
      <c r="BB1484" s="75"/>
      <c r="BC1484" s="75">
        <f>AW1484+AY1484+AZ1484+BA1484+BB1484</f>
        <v>1000</v>
      </c>
      <c r="BD1484" s="75">
        <f>AX1484+AZ1484</f>
        <v>0</v>
      </c>
      <c r="BE1484" s="11"/>
      <c r="BF1484" s="11"/>
      <c r="BG1484" s="11"/>
      <c r="BH1484" s="11"/>
      <c r="BI1484" s="138">
        <f>BC1484+BE1484+BF1484+BG1484+BH1484</f>
        <v>1000</v>
      </c>
      <c r="BJ1484" s="138">
        <f>BD1484+BF1484</f>
        <v>0</v>
      </c>
      <c r="BK1484" s="75"/>
      <c r="BL1484" s="75"/>
      <c r="BM1484" s="75"/>
      <c r="BN1484" s="75"/>
      <c r="BO1484" s="75">
        <f>BI1484+BK1484+BL1484+BM1484+BN1484</f>
        <v>1000</v>
      </c>
      <c r="BP1484" s="75">
        <f>BJ1484+BL1484</f>
        <v>0</v>
      </c>
      <c r="BQ1484" s="11"/>
      <c r="BR1484" s="11"/>
      <c r="BS1484" s="11"/>
      <c r="BT1484" s="11"/>
      <c r="BU1484" s="11">
        <f>BO1484+BQ1484+BR1484+BS1484+BT1484</f>
        <v>1000</v>
      </c>
      <c r="BV1484" s="11">
        <f>BP1484+BR1484</f>
        <v>0</v>
      </c>
      <c r="BW1484" s="75"/>
      <c r="BX1484" s="75"/>
      <c r="BY1484" s="75"/>
      <c r="BZ1484" s="75"/>
      <c r="CA1484" s="75">
        <f>BU1484+BW1484+BX1484+BY1484+BZ1484</f>
        <v>1000</v>
      </c>
      <c r="CB1484" s="75">
        <f>BV1484+BX1484</f>
        <v>0</v>
      </c>
      <c r="CC1484" s="75"/>
      <c r="CD1484" s="75"/>
      <c r="CE1484" s="75"/>
      <c r="CF1484" s="75"/>
      <c r="CG1484" s="75">
        <f>CA1484+CC1484+CD1484+CE1484+CF1484</f>
        <v>1000</v>
      </c>
      <c r="CH1484" s="75">
        <f>CB1484+CD1484</f>
        <v>0</v>
      </c>
      <c r="CI1484" s="11"/>
      <c r="CJ1484" s="11"/>
      <c r="CK1484" s="11"/>
      <c r="CL1484" s="11"/>
      <c r="CM1484" s="11">
        <f>CG1484+CI1484+CJ1484+CK1484+CL1484</f>
        <v>1000</v>
      </c>
      <c r="CN1484" s="11">
        <f>CH1484+CJ1484</f>
        <v>0</v>
      </c>
    </row>
    <row r="1485" spans="1:92" hidden="1" x14ac:dyDescent="0.25">
      <c r="A1485" s="55"/>
      <c r="B1485" s="14"/>
      <c r="C1485" s="14"/>
      <c r="D1485" s="14"/>
      <c r="E1485" s="14"/>
      <c r="F1485" s="14"/>
      <c r="G1485" s="11"/>
      <c r="H1485" s="11"/>
      <c r="I1485" s="11"/>
      <c r="J1485" s="11"/>
      <c r="K1485" s="11"/>
      <c r="L1485" s="11"/>
      <c r="M1485" s="11"/>
      <c r="N1485" s="11"/>
      <c r="O1485" s="11"/>
      <c r="P1485" s="11"/>
      <c r="Q1485" s="11"/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1"/>
      <c r="AG1485" s="11"/>
      <c r="AH1485" s="11"/>
      <c r="AI1485" s="11"/>
      <c r="AJ1485" s="11"/>
      <c r="AK1485" s="75"/>
      <c r="AL1485" s="75"/>
      <c r="AM1485" s="11"/>
      <c r="AN1485" s="11"/>
      <c r="AO1485" s="11"/>
      <c r="AP1485" s="11"/>
      <c r="AQ1485" s="11"/>
      <c r="AR1485" s="11"/>
      <c r="AS1485" s="11"/>
      <c r="AT1485" s="11"/>
      <c r="AU1485" s="11"/>
      <c r="AV1485" s="11"/>
      <c r="AW1485" s="11"/>
      <c r="AX1485" s="11"/>
      <c r="AY1485" s="75"/>
      <c r="AZ1485" s="75"/>
      <c r="BA1485" s="75"/>
      <c r="BB1485" s="75"/>
      <c r="BC1485" s="75"/>
      <c r="BD1485" s="75"/>
      <c r="BE1485" s="11"/>
      <c r="BF1485" s="11"/>
      <c r="BG1485" s="11"/>
      <c r="BH1485" s="11"/>
      <c r="BI1485" s="138"/>
      <c r="BJ1485" s="138"/>
      <c r="BK1485" s="75"/>
      <c r="BL1485" s="75"/>
      <c r="BM1485" s="75"/>
      <c r="BN1485" s="75"/>
      <c r="BO1485" s="75"/>
      <c r="BP1485" s="75"/>
      <c r="BQ1485" s="11"/>
      <c r="BR1485" s="11"/>
      <c r="BS1485" s="11"/>
      <c r="BT1485" s="11"/>
      <c r="BU1485" s="11"/>
      <c r="BV1485" s="11"/>
      <c r="BW1485" s="75"/>
      <c r="BX1485" s="75"/>
      <c r="BY1485" s="75"/>
      <c r="BZ1485" s="75"/>
      <c r="CA1485" s="75"/>
      <c r="CB1485" s="75"/>
      <c r="CC1485" s="75"/>
      <c r="CD1485" s="75"/>
      <c r="CE1485" s="75"/>
      <c r="CF1485" s="75"/>
      <c r="CG1485" s="75"/>
      <c r="CH1485" s="75"/>
      <c r="CI1485" s="11"/>
      <c r="CJ1485" s="11"/>
      <c r="CK1485" s="11"/>
      <c r="CL1485" s="11"/>
      <c r="CM1485" s="11"/>
      <c r="CN1485" s="11"/>
    </row>
    <row r="1486" spans="1:92" ht="37.5" hidden="1" x14ac:dyDescent="0.3">
      <c r="A1486" s="54" t="s">
        <v>129</v>
      </c>
      <c r="B1486" s="12">
        <v>923</v>
      </c>
      <c r="C1486" s="12" t="s">
        <v>83</v>
      </c>
      <c r="D1486" s="12" t="s">
        <v>30</v>
      </c>
      <c r="E1486" s="12"/>
      <c r="F1486" s="12"/>
      <c r="G1486" s="21">
        <f t="shared" ref="G1486:R1491" si="4480">G1487</f>
        <v>8326</v>
      </c>
      <c r="H1486" s="21">
        <f t="shared" si="4480"/>
        <v>0</v>
      </c>
      <c r="I1486" s="11">
        <f t="shared" si="4480"/>
        <v>0</v>
      </c>
      <c r="J1486" s="11">
        <f t="shared" si="4480"/>
        <v>0</v>
      </c>
      <c r="K1486" s="11">
        <f t="shared" si="4480"/>
        <v>0</v>
      </c>
      <c r="L1486" s="11">
        <f t="shared" si="4480"/>
        <v>0</v>
      </c>
      <c r="M1486" s="21">
        <f t="shared" si="4480"/>
        <v>8326</v>
      </c>
      <c r="N1486" s="21">
        <f t="shared" si="4480"/>
        <v>0</v>
      </c>
      <c r="O1486" s="11">
        <f t="shared" si="4480"/>
        <v>0</v>
      </c>
      <c r="P1486" s="11">
        <f t="shared" si="4480"/>
        <v>0</v>
      </c>
      <c r="Q1486" s="11">
        <f t="shared" si="4480"/>
        <v>0</v>
      </c>
      <c r="R1486" s="11">
        <f t="shared" si="4480"/>
        <v>0</v>
      </c>
      <c r="S1486" s="21">
        <f t="shared" ref="S1486:AH1491" si="4481">S1487</f>
        <v>8326</v>
      </c>
      <c r="T1486" s="21">
        <f t="shared" si="4481"/>
        <v>0</v>
      </c>
      <c r="U1486" s="11">
        <f t="shared" si="4481"/>
        <v>0</v>
      </c>
      <c r="V1486" s="11">
        <f t="shared" si="4481"/>
        <v>0</v>
      </c>
      <c r="W1486" s="11">
        <f t="shared" si="4481"/>
        <v>0</v>
      </c>
      <c r="X1486" s="11">
        <f t="shared" si="4481"/>
        <v>0</v>
      </c>
      <c r="Y1486" s="21">
        <f t="shared" si="4481"/>
        <v>8326</v>
      </c>
      <c r="Z1486" s="21">
        <f t="shared" si="4481"/>
        <v>0</v>
      </c>
      <c r="AA1486" s="11">
        <f t="shared" si="4481"/>
        <v>0</v>
      </c>
      <c r="AB1486" s="11">
        <f t="shared" si="4481"/>
        <v>0</v>
      </c>
      <c r="AC1486" s="11">
        <f t="shared" si="4481"/>
        <v>0</v>
      </c>
      <c r="AD1486" s="30">
        <f t="shared" si="4481"/>
        <v>0</v>
      </c>
      <c r="AE1486" s="21">
        <f t="shared" si="4481"/>
        <v>8326</v>
      </c>
      <c r="AF1486" s="21">
        <f t="shared" si="4481"/>
        <v>0</v>
      </c>
      <c r="AG1486" s="11">
        <f t="shared" si="4481"/>
        <v>0</v>
      </c>
      <c r="AH1486" s="11">
        <f t="shared" si="4481"/>
        <v>0</v>
      </c>
      <c r="AI1486" s="11">
        <f t="shared" ref="AG1486:AV1491" si="4482">AI1487</f>
        <v>0</v>
      </c>
      <c r="AJ1486" s="30">
        <f t="shared" si="4482"/>
        <v>0</v>
      </c>
      <c r="AK1486" s="83">
        <f t="shared" si="4482"/>
        <v>8326</v>
      </c>
      <c r="AL1486" s="83">
        <f t="shared" si="4482"/>
        <v>0</v>
      </c>
      <c r="AM1486" s="11">
        <f t="shared" si="4482"/>
        <v>0</v>
      </c>
      <c r="AN1486" s="11">
        <f t="shared" si="4482"/>
        <v>0</v>
      </c>
      <c r="AO1486" s="11">
        <f t="shared" si="4482"/>
        <v>0</v>
      </c>
      <c r="AP1486" s="30">
        <f t="shared" si="4482"/>
        <v>0</v>
      </c>
      <c r="AQ1486" s="21">
        <f t="shared" si="4482"/>
        <v>8326</v>
      </c>
      <c r="AR1486" s="21">
        <f t="shared" si="4482"/>
        <v>0</v>
      </c>
      <c r="AS1486" s="11">
        <f t="shared" si="4482"/>
        <v>0</v>
      </c>
      <c r="AT1486" s="11">
        <f t="shared" si="4482"/>
        <v>0</v>
      </c>
      <c r="AU1486" s="11">
        <f t="shared" si="4482"/>
        <v>0</v>
      </c>
      <c r="AV1486" s="30">
        <f t="shared" si="4482"/>
        <v>0</v>
      </c>
      <c r="AW1486" s="21">
        <f t="shared" ref="AS1486:BH1491" si="4483">AW1487</f>
        <v>8326</v>
      </c>
      <c r="AX1486" s="21">
        <f t="shared" si="4483"/>
        <v>0</v>
      </c>
      <c r="AY1486" s="75">
        <f t="shared" si="4483"/>
        <v>0</v>
      </c>
      <c r="AZ1486" s="75">
        <f t="shared" si="4483"/>
        <v>0</v>
      </c>
      <c r="BA1486" s="75">
        <f t="shared" si="4483"/>
        <v>0</v>
      </c>
      <c r="BB1486" s="85">
        <f t="shared" si="4483"/>
        <v>0</v>
      </c>
      <c r="BC1486" s="83">
        <f t="shared" si="4483"/>
        <v>8326</v>
      </c>
      <c r="BD1486" s="83">
        <f t="shared" si="4483"/>
        <v>0</v>
      </c>
      <c r="BE1486" s="11">
        <f t="shared" si="4483"/>
        <v>0</v>
      </c>
      <c r="BF1486" s="11">
        <f t="shared" si="4483"/>
        <v>0</v>
      </c>
      <c r="BG1486" s="11">
        <f t="shared" si="4483"/>
        <v>0</v>
      </c>
      <c r="BH1486" s="30">
        <f t="shared" si="4483"/>
        <v>0</v>
      </c>
      <c r="BI1486" s="142">
        <f t="shared" ref="BE1486:BT1491" si="4484">BI1487</f>
        <v>8326</v>
      </c>
      <c r="BJ1486" s="142">
        <f t="shared" si="4484"/>
        <v>0</v>
      </c>
      <c r="BK1486" s="75">
        <f t="shared" si="4484"/>
        <v>0</v>
      </c>
      <c r="BL1486" s="75">
        <f t="shared" si="4484"/>
        <v>0</v>
      </c>
      <c r="BM1486" s="75">
        <f t="shared" si="4484"/>
        <v>0</v>
      </c>
      <c r="BN1486" s="85">
        <f t="shared" si="4484"/>
        <v>0</v>
      </c>
      <c r="BO1486" s="83">
        <f t="shared" si="4484"/>
        <v>8326</v>
      </c>
      <c r="BP1486" s="83">
        <f t="shared" si="4484"/>
        <v>0</v>
      </c>
      <c r="BQ1486" s="11">
        <f t="shared" si="4484"/>
        <v>0</v>
      </c>
      <c r="BR1486" s="11">
        <f t="shared" si="4484"/>
        <v>0</v>
      </c>
      <c r="BS1486" s="11">
        <f t="shared" si="4484"/>
        <v>0</v>
      </c>
      <c r="BT1486" s="30">
        <f t="shared" si="4484"/>
        <v>0</v>
      </c>
      <c r="BU1486" s="21">
        <f t="shared" ref="BQ1486:CF1491" si="4485">BU1487</f>
        <v>8326</v>
      </c>
      <c r="BV1486" s="21">
        <f t="shared" si="4485"/>
        <v>0</v>
      </c>
      <c r="BW1486" s="75">
        <f t="shared" si="4485"/>
        <v>0</v>
      </c>
      <c r="BX1486" s="75">
        <f t="shared" si="4485"/>
        <v>0</v>
      </c>
      <c r="BY1486" s="75">
        <f t="shared" si="4485"/>
        <v>0</v>
      </c>
      <c r="BZ1486" s="85">
        <f t="shared" si="4485"/>
        <v>0</v>
      </c>
      <c r="CA1486" s="83">
        <f t="shared" si="4485"/>
        <v>8326</v>
      </c>
      <c r="CB1486" s="83">
        <f t="shared" si="4485"/>
        <v>0</v>
      </c>
      <c r="CC1486" s="75">
        <f t="shared" si="4485"/>
        <v>0</v>
      </c>
      <c r="CD1486" s="75">
        <f t="shared" si="4485"/>
        <v>0</v>
      </c>
      <c r="CE1486" s="75">
        <f t="shared" si="4485"/>
        <v>0</v>
      </c>
      <c r="CF1486" s="85">
        <f t="shared" si="4485"/>
        <v>0</v>
      </c>
      <c r="CG1486" s="83">
        <f t="shared" ref="CC1486:CN1491" si="4486">CG1487</f>
        <v>8326</v>
      </c>
      <c r="CH1486" s="83">
        <f t="shared" si="4486"/>
        <v>0</v>
      </c>
      <c r="CI1486" s="11">
        <f t="shared" si="4486"/>
        <v>0</v>
      </c>
      <c r="CJ1486" s="11">
        <f t="shared" si="4486"/>
        <v>0</v>
      </c>
      <c r="CK1486" s="11">
        <f t="shared" si="4486"/>
        <v>0</v>
      </c>
      <c r="CL1486" s="30">
        <f t="shared" si="4486"/>
        <v>0</v>
      </c>
      <c r="CM1486" s="21">
        <f t="shared" si="4486"/>
        <v>8326</v>
      </c>
      <c r="CN1486" s="21">
        <f t="shared" si="4486"/>
        <v>0</v>
      </c>
    </row>
    <row r="1487" spans="1:92" ht="49.5" hidden="1" x14ac:dyDescent="0.25">
      <c r="A1487" s="51" t="s">
        <v>501</v>
      </c>
      <c r="B1487" s="14">
        <v>923</v>
      </c>
      <c r="C1487" s="14" t="s">
        <v>83</v>
      </c>
      <c r="D1487" s="14" t="s">
        <v>30</v>
      </c>
      <c r="E1487" s="14" t="s">
        <v>78</v>
      </c>
      <c r="F1487" s="14"/>
      <c r="G1487" s="18">
        <f t="shared" si="4480"/>
        <v>8326</v>
      </c>
      <c r="H1487" s="18">
        <f t="shared" si="4480"/>
        <v>0</v>
      </c>
      <c r="I1487" s="11">
        <f t="shared" si="4480"/>
        <v>0</v>
      </c>
      <c r="J1487" s="11">
        <f t="shared" si="4480"/>
        <v>0</v>
      </c>
      <c r="K1487" s="11">
        <f t="shared" si="4480"/>
        <v>0</v>
      </c>
      <c r="L1487" s="11">
        <f t="shared" si="4480"/>
        <v>0</v>
      </c>
      <c r="M1487" s="18">
        <f t="shared" si="4480"/>
        <v>8326</v>
      </c>
      <c r="N1487" s="18">
        <f t="shared" si="4480"/>
        <v>0</v>
      </c>
      <c r="O1487" s="11">
        <f t="shared" si="4480"/>
        <v>0</v>
      </c>
      <c r="P1487" s="11">
        <f t="shared" si="4480"/>
        <v>0</v>
      </c>
      <c r="Q1487" s="11">
        <f t="shared" si="4480"/>
        <v>0</v>
      </c>
      <c r="R1487" s="11">
        <f t="shared" si="4480"/>
        <v>0</v>
      </c>
      <c r="S1487" s="18">
        <f t="shared" si="4481"/>
        <v>8326</v>
      </c>
      <c r="T1487" s="18">
        <f t="shared" si="4481"/>
        <v>0</v>
      </c>
      <c r="U1487" s="11">
        <f t="shared" si="4481"/>
        <v>0</v>
      </c>
      <c r="V1487" s="11">
        <f t="shared" si="4481"/>
        <v>0</v>
      </c>
      <c r="W1487" s="11">
        <f t="shared" si="4481"/>
        <v>0</v>
      </c>
      <c r="X1487" s="11">
        <f t="shared" si="4481"/>
        <v>0</v>
      </c>
      <c r="Y1487" s="18">
        <f t="shared" si="4481"/>
        <v>8326</v>
      </c>
      <c r="Z1487" s="18">
        <f t="shared" si="4481"/>
        <v>0</v>
      </c>
      <c r="AA1487" s="11">
        <f t="shared" si="4481"/>
        <v>0</v>
      </c>
      <c r="AB1487" s="11">
        <f t="shared" si="4481"/>
        <v>0</v>
      </c>
      <c r="AC1487" s="11">
        <f t="shared" si="4481"/>
        <v>0</v>
      </c>
      <c r="AD1487" s="11">
        <f t="shared" si="4481"/>
        <v>0</v>
      </c>
      <c r="AE1487" s="18">
        <f t="shared" si="4481"/>
        <v>8326</v>
      </c>
      <c r="AF1487" s="18">
        <f t="shared" si="4481"/>
        <v>0</v>
      </c>
      <c r="AG1487" s="11">
        <f t="shared" si="4482"/>
        <v>0</v>
      </c>
      <c r="AH1487" s="11">
        <f t="shared" si="4482"/>
        <v>0</v>
      </c>
      <c r="AI1487" s="11">
        <f t="shared" si="4482"/>
        <v>0</v>
      </c>
      <c r="AJ1487" s="11">
        <f t="shared" si="4482"/>
        <v>0</v>
      </c>
      <c r="AK1487" s="81">
        <f t="shared" si="4482"/>
        <v>8326</v>
      </c>
      <c r="AL1487" s="81">
        <f t="shared" si="4482"/>
        <v>0</v>
      </c>
      <c r="AM1487" s="11">
        <f t="shared" si="4482"/>
        <v>0</v>
      </c>
      <c r="AN1487" s="11">
        <f t="shared" si="4482"/>
        <v>0</v>
      </c>
      <c r="AO1487" s="11">
        <f t="shared" si="4482"/>
        <v>0</v>
      </c>
      <c r="AP1487" s="11">
        <f t="shared" si="4482"/>
        <v>0</v>
      </c>
      <c r="AQ1487" s="18">
        <f t="shared" si="4482"/>
        <v>8326</v>
      </c>
      <c r="AR1487" s="18">
        <f t="shared" si="4482"/>
        <v>0</v>
      </c>
      <c r="AS1487" s="11">
        <f t="shared" si="4483"/>
        <v>0</v>
      </c>
      <c r="AT1487" s="11">
        <f t="shared" si="4483"/>
        <v>0</v>
      </c>
      <c r="AU1487" s="11">
        <f t="shared" si="4483"/>
        <v>0</v>
      </c>
      <c r="AV1487" s="11">
        <f t="shared" si="4483"/>
        <v>0</v>
      </c>
      <c r="AW1487" s="18">
        <f t="shared" si="4483"/>
        <v>8326</v>
      </c>
      <c r="AX1487" s="18">
        <f t="shared" si="4483"/>
        <v>0</v>
      </c>
      <c r="AY1487" s="75">
        <f t="shared" si="4483"/>
        <v>0</v>
      </c>
      <c r="AZ1487" s="75">
        <f t="shared" si="4483"/>
        <v>0</v>
      </c>
      <c r="BA1487" s="75">
        <f t="shared" si="4483"/>
        <v>0</v>
      </c>
      <c r="BB1487" s="75">
        <f t="shared" si="4483"/>
        <v>0</v>
      </c>
      <c r="BC1487" s="81">
        <f t="shared" si="4483"/>
        <v>8326</v>
      </c>
      <c r="BD1487" s="81">
        <f t="shared" si="4483"/>
        <v>0</v>
      </c>
      <c r="BE1487" s="11">
        <f t="shared" si="4484"/>
        <v>0</v>
      </c>
      <c r="BF1487" s="11">
        <f t="shared" si="4484"/>
        <v>0</v>
      </c>
      <c r="BG1487" s="11">
        <f t="shared" si="4484"/>
        <v>0</v>
      </c>
      <c r="BH1487" s="11">
        <f t="shared" si="4484"/>
        <v>0</v>
      </c>
      <c r="BI1487" s="140">
        <f t="shared" si="4484"/>
        <v>8326</v>
      </c>
      <c r="BJ1487" s="140">
        <f t="shared" si="4484"/>
        <v>0</v>
      </c>
      <c r="BK1487" s="75">
        <f t="shared" si="4484"/>
        <v>0</v>
      </c>
      <c r="BL1487" s="75">
        <f t="shared" si="4484"/>
        <v>0</v>
      </c>
      <c r="BM1487" s="75">
        <f t="shared" si="4484"/>
        <v>0</v>
      </c>
      <c r="BN1487" s="75">
        <f t="shared" si="4484"/>
        <v>0</v>
      </c>
      <c r="BO1487" s="81">
        <f t="shared" si="4484"/>
        <v>8326</v>
      </c>
      <c r="BP1487" s="81">
        <f t="shared" si="4484"/>
        <v>0</v>
      </c>
      <c r="BQ1487" s="11">
        <f t="shared" si="4485"/>
        <v>0</v>
      </c>
      <c r="BR1487" s="11">
        <f t="shared" si="4485"/>
        <v>0</v>
      </c>
      <c r="BS1487" s="11">
        <f t="shared" si="4485"/>
        <v>0</v>
      </c>
      <c r="BT1487" s="11">
        <f t="shared" si="4485"/>
        <v>0</v>
      </c>
      <c r="BU1487" s="18">
        <f t="shared" si="4485"/>
        <v>8326</v>
      </c>
      <c r="BV1487" s="18">
        <f t="shared" si="4485"/>
        <v>0</v>
      </c>
      <c r="BW1487" s="75">
        <f t="shared" si="4485"/>
        <v>0</v>
      </c>
      <c r="BX1487" s="75">
        <f t="shared" si="4485"/>
        <v>0</v>
      </c>
      <c r="BY1487" s="75">
        <f t="shared" si="4485"/>
        <v>0</v>
      </c>
      <c r="BZ1487" s="75">
        <f t="shared" si="4485"/>
        <v>0</v>
      </c>
      <c r="CA1487" s="81">
        <f t="shared" si="4485"/>
        <v>8326</v>
      </c>
      <c r="CB1487" s="81">
        <f t="shared" si="4485"/>
        <v>0</v>
      </c>
      <c r="CC1487" s="75">
        <f t="shared" si="4486"/>
        <v>0</v>
      </c>
      <c r="CD1487" s="75">
        <f t="shared" si="4486"/>
        <v>0</v>
      </c>
      <c r="CE1487" s="75">
        <f t="shared" si="4486"/>
        <v>0</v>
      </c>
      <c r="CF1487" s="75">
        <f t="shared" si="4486"/>
        <v>0</v>
      </c>
      <c r="CG1487" s="81">
        <f t="shared" si="4486"/>
        <v>8326</v>
      </c>
      <c r="CH1487" s="81">
        <f t="shared" si="4486"/>
        <v>0</v>
      </c>
      <c r="CI1487" s="11">
        <f t="shared" si="4486"/>
        <v>0</v>
      </c>
      <c r="CJ1487" s="11">
        <f t="shared" si="4486"/>
        <v>0</v>
      </c>
      <c r="CK1487" s="11">
        <f t="shared" si="4486"/>
        <v>0</v>
      </c>
      <c r="CL1487" s="11">
        <f t="shared" si="4486"/>
        <v>0</v>
      </c>
      <c r="CM1487" s="18">
        <f t="shared" si="4486"/>
        <v>8326</v>
      </c>
      <c r="CN1487" s="18">
        <f t="shared" si="4486"/>
        <v>0</v>
      </c>
    </row>
    <row r="1488" spans="1:92" hidden="1" x14ac:dyDescent="0.25">
      <c r="A1488" s="55" t="s">
        <v>79</v>
      </c>
      <c r="B1488" s="14">
        <v>923</v>
      </c>
      <c r="C1488" s="14" t="s">
        <v>83</v>
      </c>
      <c r="D1488" s="14" t="s">
        <v>30</v>
      </c>
      <c r="E1488" s="14" t="s">
        <v>103</v>
      </c>
      <c r="F1488" s="14"/>
      <c r="G1488" s="18">
        <f t="shared" si="4480"/>
        <v>8326</v>
      </c>
      <c r="H1488" s="18">
        <f t="shared" si="4480"/>
        <v>0</v>
      </c>
      <c r="I1488" s="11">
        <f t="shared" si="4480"/>
        <v>0</v>
      </c>
      <c r="J1488" s="11">
        <f t="shared" si="4480"/>
        <v>0</v>
      </c>
      <c r="K1488" s="11">
        <f t="shared" si="4480"/>
        <v>0</v>
      </c>
      <c r="L1488" s="11">
        <f t="shared" si="4480"/>
        <v>0</v>
      </c>
      <c r="M1488" s="18">
        <f t="shared" si="4480"/>
        <v>8326</v>
      </c>
      <c r="N1488" s="18">
        <f t="shared" si="4480"/>
        <v>0</v>
      </c>
      <c r="O1488" s="11">
        <f t="shared" si="4480"/>
        <v>0</v>
      </c>
      <c r="P1488" s="11">
        <f t="shared" si="4480"/>
        <v>0</v>
      </c>
      <c r="Q1488" s="11">
        <f t="shared" si="4480"/>
        <v>0</v>
      </c>
      <c r="R1488" s="11">
        <f t="shared" si="4480"/>
        <v>0</v>
      </c>
      <c r="S1488" s="18">
        <f t="shared" si="4481"/>
        <v>8326</v>
      </c>
      <c r="T1488" s="18">
        <f t="shared" si="4481"/>
        <v>0</v>
      </c>
      <c r="U1488" s="11">
        <f t="shared" si="4481"/>
        <v>0</v>
      </c>
      <c r="V1488" s="11">
        <f t="shared" si="4481"/>
        <v>0</v>
      </c>
      <c r="W1488" s="11">
        <f t="shared" si="4481"/>
        <v>0</v>
      </c>
      <c r="X1488" s="11">
        <f t="shared" si="4481"/>
        <v>0</v>
      </c>
      <c r="Y1488" s="18">
        <f t="shared" si="4481"/>
        <v>8326</v>
      </c>
      <c r="Z1488" s="18">
        <f t="shared" si="4481"/>
        <v>0</v>
      </c>
      <c r="AA1488" s="11">
        <f t="shared" si="4481"/>
        <v>0</v>
      </c>
      <c r="AB1488" s="11">
        <f t="shared" si="4481"/>
        <v>0</v>
      </c>
      <c r="AC1488" s="11">
        <f t="shared" si="4481"/>
        <v>0</v>
      </c>
      <c r="AD1488" s="11">
        <f t="shared" si="4481"/>
        <v>0</v>
      </c>
      <c r="AE1488" s="18">
        <f t="shared" si="4481"/>
        <v>8326</v>
      </c>
      <c r="AF1488" s="18">
        <f t="shared" si="4481"/>
        <v>0</v>
      </c>
      <c r="AG1488" s="11">
        <f t="shared" si="4482"/>
        <v>0</v>
      </c>
      <c r="AH1488" s="11">
        <f t="shared" si="4482"/>
        <v>0</v>
      </c>
      <c r="AI1488" s="11">
        <f t="shared" si="4482"/>
        <v>0</v>
      </c>
      <c r="AJ1488" s="11">
        <f t="shared" si="4482"/>
        <v>0</v>
      </c>
      <c r="AK1488" s="81">
        <f t="shared" si="4482"/>
        <v>8326</v>
      </c>
      <c r="AL1488" s="81">
        <f t="shared" si="4482"/>
        <v>0</v>
      </c>
      <c r="AM1488" s="11">
        <f t="shared" si="4482"/>
        <v>0</v>
      </c>
      <c r="AN1488" s="11">
        <f t="shared" si="4482"/>
        <v>0</v>
      </c>
      <c r="AO1488" s="11">
        <f t="shared" si="4482"/>
        <v>0</v>
      </c>
      <c r="AP1488" s="11">
        <f t="shared" si="4482"/>
        <v>0</v>
      </c>
      <c r="AQ1488" s="18">
        <f t="shared" si="4482"/>
        <v>8326</v>
      </c>
      <c r="AR1488" s="18">
        <f t="shared" si="4482"/>
        <v>0</v>
      </c>
      <c r="AS1488" s="11">
        <f t="shared" si="4483"/>
        <v>0</v>
      </c>
      <c r="AT1488" s="11">
        <f t="shared" si="4483"/>
        <v>0</v>
      </c>
      <c r="AU1488" s="11">
        <f t="shared" si="4483"/>
        <v>0</v>
      </c>
      <c r="AV1488" s="11">
        <f t="shared" si="4483"/>
        <v>0</v>
      </c>
      <c r="AW1488" s="18">
        <f t="shared" si="4483"/>
        <v>8326</v>
      </c>
      <c r="AX1488" s="18">
        <f t="shared" si="4483"/>
        <v>0</v>
      </c>
      <c r="AY1488" s="75">
        <f t="shared" si="4483"/>
        <v>0</v>
      </c>
      <c r="AZ1488" s="75">
        <f t="shared" si="4483"/>
        <v>0</v>
      </c>
      <c r="BA1488" s="75">
        <f t="shared" si="4483"/>
        <v>0</v>
      </c>
      <c r="BB1488" s="75">
        <f t="shared" si="4483"/>
        <v>0</v>
      </c>
      <c r="BC1488" s="81">
        <f t="shared" si="4483"/>
        <v>8326</v>
      </c>
      <c r="BD1488" s="81">
        <f t="shared" si="4483"/>
        <v>0</v>
      </c>
      <c r="BE1488" s="11">
        <f t="shared" si="4484"/>
        <v>0</v>
      </c>
      <c r="BF1488" s="11">
        <f t="shared" si="4484"/>
        <v>0</v>
      </c>
      <c r="BG1488" s="11">
        <f t="shared" si="4484"/>
        <v>0</v>
      </c>
      <c r="BH1488" s="11">
        <f t="shared" si="4484"/>
        <v>0</v>
      </c>
      <c r="BI1488" s="140">
        <f t="shared" si="4484"/>
        <v>8326</v>
      </c>
      <c r="BJ1488" s="140">
        <f t="shared" si="4484"/>
        <v>0</v>
      </c>
      <c r="BK1488" s="75">
        <f t="shared" si="4484"/>
        <v>0</v>
      </c>
      <c r="BL1488" s="75">
        <f t="shared" si="4484"/>
        <v>0</v>
      </c>
      <c r="BM1488" s="75">
        <f t="shared" si="4484"/>
        <v>0</v>
      </c>
      <c r="BN1488" s="75">
        <f t="shared" si="4484"/>
        <v>0</v>
      </c>
      <c r="BO1488" s="81">
        <f t="shared" si="4484"/>
        <v>8326</v>
      </c>
      <c r="BP1488" s="81">
        <f t="shared" si="4484"/>
        <v>0</v>
      </c>
      <c r="BQ1488" s="11">
        <f t="shared" si="4485"/>
        <v>0</v>
      </c>
      <c r="BR1488" s="11">
        <f t="shared" si="4485"/>
        <v>0</v>
      </c>
      <c r="BS1488" s="11">
        <f t="shared" si="4485"/>
        <v>0</v>
      </c>
      <c r="BT1488" s="11">
        <f t="shared" si="4485"/>
        <v>0</v>
      </c>
      <c r="BU1488" s="18">
        <f t="shared" si="4485"/>
        <v>8326</v>
      </c>
      <c r="BV1488" s="18">
        <f t="shared" si="4485"/>
        <v>0</v>
      </c>
      <c r="BW1488" s="75">
        <f t="shared" si="4485"/>
        <v>0</v>
      </c>
      <c r="BX1488" s="75">
        <f t="shared" si="4485"/>
        <v>0</v>
      </c>
      <c r="BY1488" s="75">
        <f t="shared" si="4485"/>
        <v>0</v>
      </c>
      <c r="BZ1488" s="75">
        <f t="shared" si="4485"/>
        <v>0</v>
      </c>
      <c r="CA1488" s="81">
        <f t="shared" si="4485"/>
        <v>8326</v>
      </c>
      <c r="CB1488" s="81">
        <f t="shared" si="4485"/>
        <v>0</v>
      </c>
      <c r="CC1488" s="75">
        <f t="shared" si="4486"/>
        <v>0</v>
      </c>
      <c r="CD1488" s="75">
        <f t="shared" si="4486"/>
        <v>0</v>
      </c>
      <c r="CE1488" s="75">
        <f t="shared" si="4486"/>
        <v>0</v>
      </c>
      <c r="CF1488" s="75">
        <f t="shared" si="4486"/>
        <v>0</v>
      </c>
      <c r="CG1488" s="81">
        <f t="shared" si="4486"/>
        <v>8326</v>
      </c>
      <c r="CH1488" s="81">
        <f t="shared" si="4486"/>
        <v>0</v>
      </c>
      <c r="CI1488" s="11">
        <f t="shared" si="4486"/>
        <v>0</v>
      </c>
      <c r="CJ1488" s="11">
        <f t="shared" si="4486"/>
        <v>0</v>
      </c>
      <c r="CK1488" s="11">
        <f t="shared" si="4486"/>
        <v>0</v>
      </c>
      <c r="CL1488" s="11">
        <f t="shared" si="4486"/>
        <v>0</v>
      </c>
      <c r="CM1488" s="18">
        <f t="shared" si="4486"/>
        <v>8326</v>
      </c>
      <c r="CN1488" s="18">
        <f t="shared" si="4486"/>
        <v>0</v>
      </c>
    </row>
    <row r="1489" spans="1:92" ht="33" hidden="1" x14ac:dyDescent="0.25">
      <c r="A1489" s="55" t="s">
        <v>84</v>
      </c>
      <c r="B1489" s="14">
        <v>923</v>
      </c>
      <c r="C1489" s="14" t="s">
        <v>83</v>
      </c>
      <c r="D1489" s="14" t="s">
        <v>30</v>
      </c>
      <c r="E1489" s="14" t="s">
        <v>130</v>
      </c>
      <c r="F1489" s="14"/>
      <c r="G1489" s="18">
        <f t="shared" si="4480"/>
        <v>8326</v>
      </c>
      <c r="H1489" s="18">
        <f t="shared" si="4480"/>
        <v>0</v>
      </c>
      <c r="I1489" s="11">
        <f t="shared" si="4480"/>
        <v>0</v>
      </c>
      <c r="J1489" s="11">
        <f t="shared" si="4480"/>
        <v>0</v>
      </c>
      <c r="K1489" s="11">
        <f t="shared" si="4480"/>
        <v>0</v>
      </c>
      <c r="L1489" s="11">
        <f t="shared" si="4480"/>
        <v>0</v>
      </c>
      <c r="M1489" s="18">
        <f t="shared" si="4480"/>
        <v>8326</v>
      </c>
      <c r="N1489" s="18">
        <f t="shared" si="4480"/>
        <v>0</v>
      </c>
      <c r="O1489" s="11">
        <f t="shared" si="4480"/>
        <v>0</v>
      </c>
      <c r="P1489" s="11">
        <f t="shared" si="4480"/>
        <v>0</v>
      </c>
      <c r="Q1489" s="11">
        <f t="shared" si="4480"/>
        <v>0</v>
      </c>
      <c r="R1489" s="11">
        <f t="shared" si="4480"/>
        <v>0</v>
      </c>
      <c r="S1489" s="18">
        <f t="shared" si="4481"/>
        <v>8326</v>
      </c>
      <c r="T1489" s="18">
        <f t="shared" si="4481"/>
        <v>0</v>
      </c>
      <c r="U1489" s="11">
        <f t="shared" si="4481"/>
        <v>0</v>
      </c>
      <c r="V1489" s="11">
        <f t="shared" si="4481"/>
        <v>0</v>
      </c>
      <c r="W1489" s="11">
        <f t="shared" si="4481"/>
        <v>0</v>
      </c>
      <c r="X1489" s="11">
        <f t="shared" si="4481"/>
        <v>0</v>
      </c>
      <c r="Y1489" s="18">
        <f t="shared" si="4481"/>
        <v>8326</v>
      </c>
      <c r="Z1489" s="18">
        <f t="shared" si="4481"/>
        <v>0</v>
      </c>
      <c r="AA1489" s="11">
        <f t="shared" si="4481"/>
        <v>0</v>
      </c>
      <c r="AB1489" s="11">
        <f t="shared" si="4481"/>
        <v>0</v>
      </c>
      <c r="AC1489" s="11">
        <f t="shared" si="4481"/>
        <v>0</v>
      </c>
      <c r="AD1489" s="11">
        <f t="shared" si="4481"/>
        <v>0</v>
      </c>
      <c r="AE1489" s="18">
        <f t="shared" si="4481"/>
        <v>8326</v>
      </c>
      <c r="AF1489" s="18">
        <f t="shared" si="4481"/>
        <v>0</v>
      </c>
      <c r="AG1489" s="11">
        <f t="shared" si="4482"/>
        <v>0</v>
      </c>
      <c r="AH1489" s="11">
        <f t="shared" si="4482"/>
        <v>0</v>
      </c>
      <c r="AI1489" s="11">
        <f t="shared" si="4482"/>
        <v>0</v>
      </c>
      <c r="AJ1489" s="11">
        <f t="shared" si="4482"/>
        <v>0</v>
      </c>
      <c r="AK1489" s="81">
        <f t="shared" si="4482"/>
        <v>8326</v>
      </c>
      <c r="AL1489" s="81">
        <f t="shared" si="4482"/>
        <v>0</v>
      </c>
      <c r="AM1489" s="11">
        <f t="shared" si="4482"/>
        <v>0</v>
      </c>
      <c r="AN1489" s="11">
        <f t="shared" si="4482"/>
        <v>0</v>
      </c>
      <c r="AO1489" s="11">
        <f t="shared" si="4482"/>
        <v>0</v>
      </c>
      <c r="AP1489" s="11">
        <f t="shared" si="4482"/>
        <v>0</v>
      </c>
      <c r="AQ1489" s="18">
        <f t="shared" si="4482"/>
        <v>8326</v>
      </c>
      <c r="AR1489" s="18">
        <f t="shared" si="4482"/>
        <v>0</v>
      </c>
      <c r="AS1489" s="11">
        <f t="shared" si="4483"/>
        <v>0</v>
      </c>
      <c r="AT1489" s="11">
        <f t="shared" si="4483"/>
        <v>0</v>
      </c>
      <c r="AU1489" s="11">
        <f t="shared" si="4483"/>
        <v>0</v>
      </c>
      <c r="AV1489" s="11">
        <f t="shared" si="4483"/>
        <v>0</v>
      </c>
      <c r="AW1489" s="18">
        <f t="shared" si="4483"/>
        <v>8326</v>
      </c>
      <c r="AX1489" s="18">
        <f t="shared" si="4483"/>
        <v>0</v>
      </c>
      <c r="AY1489" s="75">
        <f t="shared" si="4483"/>
        <v>0</v>
      </c>
      <c r="AZ1489" s="75">
        <f t="shared" si="4483"/>
        <v>0</v>
      </c>
      <c r="BA1489" s="75">
        <f t="shared" si="4483"/>
        <v>0</v>
      </c>
      <c r="BB1489" s="75">
        <f t="shared" si="4483"/>
        <v>0</v>
      </c>
      <c r="BC1489" s="81">
        <f t="shared" si="4483"/>
        <v>8326</v>
      </c>
      <c r="BD1489" s="81">
        <f t="shared" si="4483"/>
        <v>0</v>
      </c>
      <c r="BE1489" s="11">
        <f t="shared" si="4484"/>
        <v>0</v>
      </c>
      <c r="BF1489" s="11">
        <f t="shared" si="4484"/>
        <v>0</v>
      </c>
      <c r="BG1489" s="11">
        <f t="shared" si="4484"/>
        <v>0</v>
      </c>
      <c r="BH1489" s="11">
        <f t="shared" si="4484"/>
        <v>0</v>
      </c>
      <c r="BI1489" s="140">
        <f t="shared" si="4484"/>
        <v>8326</v>
      </c>
      <c r="BJ1489" s="140">
        <f t="shared" si="4484"/>
        <v>0</v>
      </c>
      <c r="BK1489" s="75">
        <f t="shared" si="4484"/>
        <v>0</v>
      </c>
      <c r="BL1489" s="75">
        <f t="shared" si="4484"/>
        <v>0</v>
      </c>
      <c r="BM1489" s="75">
        <f t="shared" si="4484"/>
        <v>0</v>
      </c>
      <c r="BN1489" s="75">
        <f t="shared" si="4484"/>
        <v>0</v>
      </c>
      <c r="BO1489" s="81">
        <f t="shared" si="4484"/>
        <v>8326</v>
      </c>
      <c r="BP1489" s="81">
        <f t="shared" si="4484"/>
        <v>0</v>
      </c>
      <c r="BQ1489" s="11">
        <f t="shared" si="4485"/>
        <v>0</v>
      </c>
      <c r="BR1489" s="11">
        <f t="shared" si="4485"/>
        <v>0</v>
      </c>
      <c r="BS1489" s="11">
        <f t="shared" si="4485"/>
        <v>0</v>
      </c>
      <c r="BT1489" s="11">
        <f t="shared" si="4485"/>
        <v>0</v>
      </c>
      <c r="BU1489" s="18">
        <f t="shared" si="4485"/>
        <v>8326</v>
      </c>
      <c r="BV1489" s="18">
        <f t="shared" si="4485"/>
        <v>0</v>
      </c>
      <c r="BW1489" s="75">
        <f t="shared" si="4485"/>
        <v>0</v>
      </c>
      <c r="BX1489" s="75">
        <f t="shared" si="4485"/>
        <v>0</v>
      </c>
      <c r="BY1489" s="75">
        <f t="shared" si="4485"/>
        <v>0</v>
      </c>
      <c r="BZ1489" s="75">
        <f t="shared" si="4485"/>
        <v>0</v>
      </c>
      <c r="CA1489" s="81">
        <f t="shared" si="4485"/>
        <v>8326</v>
      </c>
      <c r="CB1489" s="81">
        <f t="shared" si="4485"/>
        <v>0</v>
      </c>
      <c r="CC1489" s="75">
        <f t="shared" si="4486"/>
        <v>0</v>
      </c>
      <c r="CD1489" s="75">
        <f t="shared" si="4486"/>
        <v>0</v>
      </c>
      <c r="CE1489" s="75">
        <f t="shared" si="4486"/>
        <v>0</v>
      </c>
      <c r="CF1489" s="75">
        <f t="shared" si="4486"/>
        <v>0</v>
      </c>
      <c r="CG1489" s="81">
        <f t="shared" si="4486"/>
        <v>8326</v>
      </c>
      <c r="CH1489" s="81">
        <f t="shared" si="4486"/>
        <v>0</v>
      </c>
      <c r="CI1489" s="11">
        <f t="shared" si="4486"/>
        <v>0</v>
      </c>
      <c r="CJ1489" s="11">
        <f t="shared" si="4486"/>
        <v>0</v>
      </c>
      <c r="CK1489" s="11">
        <f t="shared" si="4486"/>
        <v>0</v>
      </c>
      <c r="CL1489" s="11">
        <f t="shared" si="4486"/>
        <v>0</v>
      </c>
      <c r="CM1489" s="18">
        <f t="shared" si="4486"/>
        <v>8326</v>
      </c>
      <c r="CN1489" s="18">
        <f t="shared" si="4486"/>
        <v>0</v>
      </c>
    </row>
    <row r="1490" spans="1:92" ht="33" hidden="1" x14ac:dyDescent="0.25">
      <c r="A1490" s="55" t="s">
        <v>131</v>
      </c>
      <c r="B1490" s="14">
        <v>923</v>
      </c>
      <c r="C1490" s="14" t="s">
        <v>83</v>
      </c>
      <c r="D1490" s="14" t="s">
        <v>30</v>
      </c>
      <c r="E1490" s="14" t="s">
        <v>132</v>
      </c>
      <c r="F1490" s="14"/>
      <c r="G1490" s="18">
        <f t="shared" si="4480"/>
        <v>8326</v>
      </c>
      <c r="H1490" s="18">
        <f t="shared" si="4480"/>
        <v>0</v>
      </c>
      <c r="I1490" s="11">
        <f t="shared" si="4480"/>
        <v>0</v>
      </c>
      <c r="J1490" s="11">
        <f t="shared" si="4480"/>
        <v>0</v>
      </c>
      <c r="K1490" s="11">
        <f t="shared" si="4480"/>
        <v>0</v>
      </c>
      <c r="L1490" s="11">
        <f t="shared" si="4480"/>
        <v>0</v>
      </c>
      <c r="M1490" s="18">
        <f t="shared" si="4480"/>
        <v>8326</v>
      </c>
      <c r="N1490" s="18">
        <f t="shared" si="4480"/>
        <v>0</v>
      </c>
      <c r="O1490" s="11">
        <f t="shared" si="4480"/>
        <v>0</v>
      </c>
      <c r="P1490" s="11">
        <f t="shared" si="4480"/>
        <v>0</v>
      </c>
      <c r="Q1490" s="11">
        <f t="shared" si="4480"/>
        <v>0</v>
      </c>
      <c r="R1490" s="11">
        <f t="shared" si="4480"/>
        <v>0</v>
      </c>
      <c r="S1490" s="18">
        <f t="shared" si="4481"/>
        <v>8326</v>
      </c>
      <c r="T1490" s="18">
        <f t="shared" si="4481"/>
        <v>0</v>
      </c>
      <c r="U1490" s="11">
        <f t="shared" si="4481"/>
        <v>0</v>
      </c>
      <c r="V1490" s="11">
        <f t="shared" si="4481"/>
        <v>0</v>
      </c>
      <c r="W1490" s="11">
        <f t="shared" si="4481"/>
        <v>0</v>
      </c>
      <c r="X1490" s="11">
        <f t="shared" si="4481"/>
        <v>0</v>
      </c>
      <c r="Y1490" s="18">
        <f t="shared" si="4481"/>
        <v>8326</v>
      </c>
      <c r="Z1490" s="18">
        <f t="shared" si="4481"/>
        <v>0</v>
      </c>
      <c r="AA1490" s="11">
        <f t="shared" si="4481"/>
        <v>0</v>
      </c>
      <c r="AB1490" s="11">
        <f t="shared" si="4481"/>
        <v>0</v>
      </c>
      <c r="AC1490" s="11">
        <f t="shared" si="4481"/>
        <v>0</v>
      </c>
      <c r="AD1490" s="11">
        <f t="shared" si="4481"/>
        <v>0</v>
      </c>
      <c r="AE1490" s="18">
        <f t="shared" si="4481"/>
        <v>8326</v>
      </c>
      <c r="AF1490" s="18">
        <f t="shared" si="4481"/>
        <v>0</v>
      </c>
      <c r="AG1490" s="11">
        <f t="shared" si="4482"/>
        <v>0</v>
      </c>
      <c r="AH1490" s="11">
        <f t="shared" si="4482"/>
        <v>0</v>
      </c>
      <c r="AI1490" s="11">
        <f t="shared" si="4482"/>
        <v>0</v>
      </c>
      <c r="AJ1490" s="11">
        <f t="shared" si="4482"/>
        <v>0</v>
      </c>
      <c r="AK1490" s="81">
        <f t="shared" si="4482"/>
        <v>8326</v>
      </c>
      <c r="AL1490" s="81">
        <f t="shared" si="4482"/>
        <v>0</v>
      </c>
      <c r="AM1490" s="11">
        <f t="shared" si="4482"/>
        <v>0</v>
      </c>
      <c r="AN1490" s="11">
        <f t="shared" si="4482"/>
        <v>0</v>
      </c>
      <c r="AO1490" s="11">
        <f t="shared" si="4482"/>
        <v>0</v>
      </c>
      <c r="AP1490" s="11">
        <f t="shared" si="4482"/>
        <v>0</v>
      </c>
      <c r="AQ1490" s="18">
        <f t="shared" si="4482"/>
        <v>8326</v>
      </c>
      <c r="AR1490" s="18">
        <f t="shared" si="4482"/>
        <v>0</v>
      </c>
      <c r="AS1490" s="11">
        <f t="shared" si="4483"/>
        <v>0</v>
      </c>
      <c r="AT1490" s="11">
        <f t="shared" si="4483"/>
        <v>0</v>
      </c>
      <c r="AU1490" s="11">
        <f t="shared" si="4483"/>
        <v>0</v>
      </c>
      <c r="AV1490" s="11">
        <f t="shared" si="4483"/>
        <v>0</v>
      </c>
      <c r="AW1490" s="18">
        <f t="shared" si="4483"/>
        <v>8326</v>
      </c>
      <c r="AX1490" s="18">
        <f t="shared" si="4483"/>
        <v>0</v>
      </c>
      <c r="AY1490" s="75">
        <f t="shared" si="4483"/>
        <v>0</v>
      </c>
      <c r="AZ1490" s="75">
        <f t="shared" si="4483"/>
        <v>0</v>
      </c>
      <c r="BA1490" s="75">
        <f t="shared" si="4483"/>
        <v>0</v>
      </c>
      <c r="BB1490" s="75">
        <f t="shared" si="4483"/>
        <v>0</v>
      </c>
      <c r="BC1490" s="81">
        <f t="shared" si="4483"/>
        <v>8326</v>
      </c>
      <c r="BD1490" s="81">
        <f t="shared" si="4483"/>
        <v>0</v>
      </c>
      <c r="BE1490" s="11">
        <f t="shared" si="4484"/>
        <v>0</v>
      </c>
      <c r="BF1490" s="11">
        <f t="shared" si="4484"/>
        <v>0</v>
      </c>
      <c r="BG1490" s="11">
        <f t="shared" si="4484"/>
        <v>0</v>
      </c>
      <c r="BH1490" s="11">
        <f t="shared" si="4484"/>
        <v>0</v>
      </c>
      <c r="BI1490" s="140">
        <f t="shared" si="4484"/>
        <v>8326</v>
      </c>
      <c r="BJ1490" s="140">
        <f t="shared" si="4484"/>
        <v>0</v>
      </c>
      <c r="BK1490" s="75">
        <f t="shared" si="4484"/>
        <v>0</v>
      </c>
      <c r="BL1490" s="75">
        <f t="shared" si="4484"/>
        <v>0</v>
      </c>
      <c r="BM1490" s="75">
        <f t="shared" si="4484"/>
        <v>0</v>
      </c>
      <c r="BN1490" s="75">
        <f t="shared" si="4484"/>
        <v>0</v>
      </c>
      <c r="BO1490" s="81">
        <f t="shared" si="4484"/>
        <v>8326</v>
      </c>
      <c r="BP1490" s="81">
        <f t="shared" si="4484"/>
        <v>0</v>
      </c>
      <c r="BQ1490" s="11">
        <f t="shared" si="4485"/>
        <v>0</v>
      </c>
      <c r="BR1490" s="11">
        <f t="shared" si="4485"/>
        <v>0</v>
      </c>
      <c r="BS1490" s="11">
        <f t="shared" si="4485"/>
        <v>0</v>
      </c>
      <c r="BT1490" s="11">
        <f t="shared" si="4485"/>
        <v>0</v>
      </c>
      <c r="BU1490" s="18">
        <f t="shared" si="4485"/>
        <v>8326</v>
      </c>
      <c r="BV1490" s="18">
        <f t="shared" si="4485"/>
        <v>0</v>
      </c>
      <c r="BW1490" s="75">
        <f t="shared" si="4485"/>
        <v>0</v>
      </c>
      <c r="BX1490" s="75">
        <f t="shared" si="4485"/>
        <v>0</v>
      </c>
      <c r="BY1490" s="75">
        <f t="shared" si="4485"/>
        <v>0</v>
      </c>
      <c r="BZ1490" s="75">
        <f t="shared" si="4485"/>
        <v>0</v>
      </c>
      <c r="CA1490" s="81">
        <f t="shared" si="4485"/>
        <v>8326</v>
      </c>
      <c r="CB1490" s="81">
        <f t="shared" si="4485"/>
        <v>0</v>
      </c>
      <c r="CC1490" s="75">
        <f t="shared" si="4486"/>
        <v>0</v>
      </c>
      <c r="CD1490" s="75">
        <f t="shared" si="4486"/>
        <v>0</v>
      </c>
      <c r="CE1490" s="75">
        <f t="shared" si="4486"/>
        <v>0</v>
      </c>
      <c r="CF1490" s="75">
        <f t="shared" si="4486"/>
        <v>0</v>
      </c>
      <c r="CG1490" s="81">
        <f t="shared" si="4486"/>
        <v>8326</v>
      </c>
      <c r="CH1490" s="81">
        <f t="shared" si="4486"/>
        <v>0</v>
      </c>
      <c r="CI1490" s="11">
        <f t="shared" si="4486"/>
        <v>0</v>
      </c>
      <c r="CJ1490" s="11">
        <f t="shared" si="4486"/>
        <v>0</v>
      </c>
      <c r="CK1490" s="11">
        <f t="shared" si="4486"/>
        <v>0</v>
      </c>
      <c r="CL1490" s="11">
        <f t="shared" si="4486"/>
        <v>0</v>
      </c>
      <c r="CM1490" s="18">
        <f t="shared" si="4486"/>
        <v>8326</v>
      </c>
      <c r="CN1490" s="18">
        <f t="shared" si="4486"/>
        <v>0</v>
      </c>
    </row>
    <row r="1491" spans="1:92" ht="33" hidden="1" x14ac:dyDescent="0.25">
      <c r="A1491" s="55" t="s">
        <v>12</v>
      </c>
      <c r="B1491" s="14">
        <v>923</v>
      </c>
      <c r="C1491" s="14" t="s">
        <v>83</v>
      </c>
      <c r="D1491" s="14" t="s">
        <v>30</v>
      </c>
      <c r="E1491" s="14" t="s">
        <v>132</v>
      </c>
      <c r="F1491" s="14" t="s">
        <v>13</v>
      </c>
      <c r="G1491" s="11">
        <f t="shared" si="4480"/>
        <v>8326</v>
      </c>
      <c r="H1491" s="11">
        <f t="shared" si="4480"/>
        <v>0</v>
      </c>
      <c r="I1491" s="11">
        <f t="shared" si="4480"/>
        <v>0</v>
      </c>
      <c r="J1491" s="11">
        <f t="shared" si="4480"/>
        <v>0</v>
      </c>
      <c r="K1491" s="11">
        <f t="shared" si="4480"/>
        <v>0</v>
      </c>
      <c r="L1491" s="11">
        <f t="shared" si="4480"/>
        <v>0</v>
      </c>
      <c r="M1491" s="11">
        <f t="shared" si="4480"/>
        <v>8326</v>
      </c>
      <c r="N1491" s="11">
        <f t="shared" si="4480"/>
        <v>0</v>
      </c>
      <c r="O1491" s="11">
        <f t="shared" si="4480"/>
        <v>0</v>
      </c>
      <c r="P1491" s="11">
        <f t="shared" si="4480"/>
        <v>0</v>
      </c>
      <c r="Q1491" s="11">
        <f t="shared" si="4480"/>
        <v>0</v>
      </c>
      <c r="R1491" s="11">
        <f t="shared" si="4480"/>
        <v>0</v>
      </c>
      <c r="S1491" s="11">
        <f t="shared" si="4481"/>
        <v>8326</v>
      </c>
      <c r="T1491" s="11">
        <f t="shared" si="4481"/>
        <v>0</v>
      </c>
      <c r="U1491" s="11">
        <f t="shared" si="4481"/>
        <v>0</v>
      </c>
      <c r="V1491" s="11">
        <f t="shared" si="4481"/>
        <v>0</v>
      </c>
      <c r="W1491" s="11">
        <f t="shared" si="4481"/>
        <v>0</v>
      </c>
      <c r="X1491" s="11">
        <f t="shared" si="4481"/>
        <v>0</v>
      </c>
      <c r="Y1491" s="11">
        <f t="shared" si="4481"/>
        <v>8326</v>
      </c>
      <c r="Z1491" s="11">
        <f t="shared" si="4481"/>
        <v>0</v>
      </c>
      <c r="AA1491" s="11">
        <f t="shared" si="4481"/>
        <v>0</v>
      </c>
      <c r="AB1491" s="11">
        <f t="shared" si="4481"/>
        <v>0</v>
      </c>
      <c r="AC1491" s="11">
        <f t="shared" si="4481"/>
        <v>0</v>
      </c>
      <c r="AD1491" s="11">
        <f t="shared" si="4481"/>
        <v>0</v>
      </c>
      <c r="AE1491" s="11">
        <f t="shared" si="4481"/>
        <v>8326</v>
      </c>
      <c r="AF1491" s="11">
        <f t="shared" si="4481"/>
        <v>0</v>
      </c>
      <c r="AG1491" s="11">
        <f t="shared" si="4482"/>
        <v>0</v>
      </c>
      <c r="AH1491" s="11">
        <f t="shared" si="4482"/>
        <v>0</v>
      </c>
      <c r="AI1491" s="11">
        <f t="shared" si="4482"/>
        <v>0</v>
      </c>
      <c r="AJ1491" s="11">
        <f t="shared" si="4482"/>
        <v>0</v>
      </c>
      <c r="AK1491" s="75">
        <f t="shared" si="4482"/>
        <v>8326</v>
      </c>
      <c r="AL1491" s="75">
        <f t="shared" si="4482"/>
        <v>0</v>
      </c>
      <c r="AM1491" s="11">
        <f t="shared" si="4482"/>
        <v>0</v>
      </c>
      <c r="AN1491" s="11">
        <f t="shared" si="4482"/>
        <v>0</v>
      </c>
      <c r="AO1491" s="11">
        <f t="shared" si="4482"/>
        <v>0</v>
      </c>
      <c r="AP1491" s="11">
        <f t="shared" si="4482"/>
        <v>0</v>
      </c>
      <c r="AQ1491" s="11">
        <f t="shared" si="4482"/>
        <v>8326</v>
      </c>
      <c r="AR1491" s="11">
        <f t="shared" si="4482"/>
        <v>0</v>
      </c>
      <c r="AS1491" s="11">
        <f t="shared" si="4483"/>
        <v>0</v>
      </c>
      <c r="AT1491" s="11">
        <f t="shared" si="4483"/>
        <v>0</v>
      </c>
      <c r="AU1491" s="11">
        <f t="shared" si="4483"/>
        <v>0</v>
      </c>
      <c r="AV1491" s="11">
        <f t="shared" si="4483"/>
        <v>0</v>
      </c>
      <c r="AW1491" s="11">
        <f t="shared" si="4483"/>
        <v>8326</v>
      </c>
      <c r="AX1491" s="11">
        <f t="shared" si="4483"/>
        <v>0</v>
      </c>
      <c r="AY1491" s="75">
        <f t="shared" si="4483"/>
        <v>0</v>
      </c>
      <c r="AZ1491" s="75">
        <f t="shared" si="4483"/>
        <v>0</v>
      </c>
      <c r="BA1491" s="75">
        <f t="shared" si="4483"/>
        <v>0</v>
      </c>
      <c r="BB1491" s="75">
        <f t="shared" si="4483"/>
        <v>0</v>
      </c>
      <c r="BC1491" s="75">
        <f t="shared" si="4483"/>
        <v>8326</v>
      </c>
      <c r="BD1491" s="75">
        <f t="shared" si="4483"/>
        <v>0</v>
      </c>
      <c r="BE1491" s="11">
        <f t="shared" si="4484"/>
        <v>0</v>
      </c>
      <c r="BF1491" s="11">
        <f t="shared" si="4484"/>
        <v>0</v>
      </c>
      <c r="BG1491" s="11">
        <f t="shared" si="4484"/>
        <v>0</v>
      </c>
      <c r="BH1491" s="11">
        <f t="shared" si="4484"/>
        <v>0</v>
      </c>
      <c r="BI1491" s="138">
        <f t="shared" si="4484"/>
        <v>8326</v>
      </c>
      <c r="BJ1491" s="138">
        <f t="shared" si="4484"/>
        <v>0</v>
      </c>
      <c r="BK1491" s="75">
        <f t="shared" si="4484"/>
        <v>0</v>
      </c>
      <c r="BL1491" s="75">
        <f t="shared" si="4484"/>
        <v>0</v>
      </c>
      <c r="BM1491" s="75">
        <f t="shared" si="4484"/>
        <v>0</v>
      </c>
      <c r="BN1491" s="75">
        <f t="shared" si="4484"/>
        <v>0</v>
      </c>
      <c r="BO1491" s="75">
        <f t="shared" si="4484"/>
        <v>8326</v>
      </c>
      <c r="BP1491" s="75">
        <f t="shared" si="4484"/>
        <v>0</v>
      </c>
      <c r="BQ1491" s="11">
        <f t="shared" si="4485"/>
        <v>0</v>
      </c>
      <c r="BR1491" s="11">
        <f t="shared" si="4485"/>
        <v>0</v>
      </c>
      <c r="BS1491" s="11">
        <f t="shared" si="4485"/>
        <v>0</v>
      </c>
      <c r="BT1491" s="11">
        <f t="shared" si="4485"/>
        <v>0</v>
      </c>
      <c r="BU1491" s="11">
        <f t="shared" si="4485"/>
        <v>8326</v>
      </c>
      <c r="BV1491" s="11">
        <f t="shared" si="4485"/>
        <v>0</v>
      </c>
      <c r="BW1491" s="75">
        <f t="shared" si="4485"/>
        <v>0</v>
      </c>
      <c r="BX1491" s="75">
        <f t="shared" si="4485"/>
        <v>0</v>
      </c>
      <c r="BY1491" s="75">
        <f t="shared" si="4485"/>
        <v>0</v>
      </c>
      <c r="BZ1491" s="75">
        <f t="shared" si="4485"/>
        <v>0</v>
      </c>
      <c r="CA1491" s="75">
        <f t="shared" si="4485"/>
        <v>8326</v>
      </c>
      <c r="CB1491" s="75">
        <f t="shared" si="4485"/>
        <v>0</v>
      </c>
      <c r="CC1491" s="75">
        <f t="shared" si="4486"/>
        <v>0</v>
      </c>
      <c r="CD1491" s="75">
        <f t="shared" si="4486"/>
        <v>0</v>
      </c>
      <c r="CE1491" s="75">
        <f t="shared" si="4486"/>
        <v>0</v>
      </c>
      <c r="CF1491" s="75">
        <f t="shared" si="4486"/>
        <v>0</v>
      </c>
      <c r="CG1491" s="75">
        <f t="shared" si="4486"/>
        <v>8326</v>
      </c>
      <c r="CH1491" s="75">
        <f t="shared" si="4486"/>
        <v>0</v>
      </c>
      <c r="CI1491" s="11">
        <f t="shared" si="4486"/>
        <v>0</v>
      </c>
      <c r="CJ1491" s="11">
        <f t="shared" si="4486"/>
        <v>0</v>
      </c>
      <c r="CK1491" s="11">
        <f t="shared" si="4486"/>
        <v>0</v>
      </c>
      <c r="CL1491" s="11">
        <f t="shared" si="4486"/>
        <v>0</v>
      </c>
      <c r="CM1491" s="11">
        <f t="shared" si="4486"/>
        <v>8326</v>
      </c>
      <c r="CN1491" s="11">
        <f t="shared" si="4486"/>
        <v>0</v>
      </c>
    </row>
    <row r="1492" spans="1:92" hidden="1" x14ac:dyDescent="0.25">
      <c r="A1492" s="55" t="s">
        <v>14</v>
      </c>
      <c r="B1492" s="14">
        <v>923</v>
      </c>
      <c r="C1492" s="14" t="s">
        <v>83</v>
      </c>
      <c r="D1492" s="14" t="s">
        <v>30</v>
      </c>
      <c r="E1492" s="14" t="s">
        <v>132</v>
      </c>
      <c r="F1492" s="14" t="s">
        <v>37</v>
      </c>
      <c r="G1492" s="11">
        <v>8326</v>
      </c>
      <c r="H1492" s="11"/>
      <c r="I1492" s="11"/>
      <c r="J1492" s="11"/>
      <c r="K1492" s="11"/>
      <c r="L1492" s="11"/>
      <c r="M1492" s="11">
        <f>G1492+I1492+J1492+K1492+L1492</f>
        <v>8326</v>
      </c>
      <c r="N1492" s="11">
        <f>H1492+J1492</f>
        <v>0</v>
      </c>
      <c r="O1492" s="11"/>
      <c r="P1492" s="11"/>
      <c r="Q1492" s="11"/>
      <c r="R1492" s="11"/>
      <c r="S1492" s="11">
        <f>M1492+O1492+P1492+Q1492+R1492</f>
        <v>8326</v>
      </c>
      <c r="T1492" s="11">
        <f>N1492+P1492</f>
        <v>0</v>
      </c>
      <c r="U1492" s="11"/>
      <c r="V1492" s="11"/>
      <c r="W1492" s="11"/>
      <c r="X1492" s="11"/>
      <c r="Y1492" s="11">
        <f>S1492+U1492+V1492+W1492+X1492</f>
        <v>8326</v>
      </c>
      <c r="Z1492" s="11">
        <f>T1492+V1492</f>
        <v>0</v>
      </c>
      <c r="AA1492" s="11"/>
      <c r="AB1492" s="11"/>
      <c r="AC1492" s="11"/>
      <c r="AD1492" s="11"/>
      <c r="AE1492" s="11">
        <f>Y1492+AA1492+AB1492+AC1492+AD1492</f>
        <v>8326</v>
      </c>
      <c r="AF1492" s="11">
        <f>Z1492+AB1492</f>
        <v>0</v>
      </c>
      <c r="AG1492" s="11"/>
      <c r="AH1492" s="11"/>
      <c r="AI1492" s="11"/>
      <c r="AJ1492" s="11"/>
      <c r="AK1492" s="75">
        <f>AE1492+AG1492+AH1492+AI1492+AJ1492</f>
        <v>8326</v>
      </c>
      <c r="AL1492" s="75">
        <f>AF1492+AH1492</f>
        <v>0</v>
      </c>
      <c r="AM1492" s="11"/>
      <c r="AN1492" s="11"/>
      <c r="AO1492" s="11"/>
      <c r="AP1492" s="11"/>
      <c r="AQ1492" s="11">
        <f>AK1492+AM1492+AN1492+AO1492+AP1492</f>
        <v>8326</v>
      </c>
      <c r="AR1492" s="11">
        <f>AL1492+AN1492</f>
        <v>0</v>
      </c>
      <c r="AS1492" s="11"/>
      <c r="AT1492" s="11"/>
      <c r="AU1492" s="11"/>
      <c r="AV1492" s="11"/>
      <c r="AW1492" s="11">
        <f>AQ1492+AS1492+AT1492+AU1492+AV1492</f>
        <v>8326</v>
      </c>
      <c r="AX1492" s="11">
        <f>AR1492+AT1492</f>
        <v>0</v>
      </c>
      <c r="AY1492" s="75"/>
      <c r="AZ1492" s="75"/>
      <c r="BA1492" s="75"/>
      <c r="BB1492" s="75"/>
      <c r="BC1492" s="75">
        <f>AW1492+AY1492+AZ1492+BA1492+BB1492</f>
        <v>8326</v>
      </c>
      <c r="BD1492" s="75">
        <f>AX1492+AZ1492</f>
        <v>0</v>
      </c>
      <c r="BE1492" s="11"/>
      <c r="BF1492" s="11"/>
      <c r="BG1492" s="11"/>
      <c r="BH1492" s="11"/>
      <c r="BI1492" s="138">
        <f>BC1492+BE1492+BF1492+BG1492+BH1492</f>
        <v>8326</v>
      </c>
      <c r="BJ1492" s="138">
        <f>BD1492+BF1492</f>
        <v>0</v>
      </c>
      <c r="BK1492" s="75"/>
      <c r="BL1492" s="75"/>
      <c r="BM1492" s="75"/>
      <c r="BN1492" s="75"/>
      <c r="BO1492" s="75">
        <f>BI1492+BK1492+BL1492+BM1492+BN1492</f>
        <v>8326</v>
      </c>
      <c r="BP1492" s="75">
        <f>BJ1492+BL1492</f>
        <v>0</v>
      </c>
      <c r="BQ1492" s="11"/>
      <c r="BR1492" s="11"/>
      <c r="BS1492" s="11"/>
      <c r="BT1492" s="11"/>
      <c r="BU1492" s="11">
        <f>BO1492+BQ1492+BR1492+BS1492+BT1492</f>
        <v>8326</v>
      </c>
      <c r="BV1492" s="11">
        <f>BP1492+BR1492</f>
        <v>0</v>
      </c>
      <c r="BW1492" s="75"/>
      <c r="BX1492" s="75"/>
      <c r="BY1492" s="75"/>
      <c r="BZ1492" s="75"/>
      <c r="CA1492" s="75">
        <f>BU1492+BW1492+BX1492+BY1492+BZ1492</f>
        <v>8326</v>
      </c>
      <c r="CB1492" s="75">
        <f>BV1492+BX1492</f>
        <v>0</v>
      </c>
      <c r="CC1492" s="75"/>
      <c r="CD1492" s="75"/>
      <c r="CE1492" s="75"/>
      <c r="CF1492" s="75"/>
      <c r="CG1492" s="75">
        <f>CA1492+CC1492+CD1492+CE1492+CF1492</f>
        <v>8326</v>
      </c>
      <c r="CH1492" s="75">
        <f>CB1492+CD1492</f>
        <v>0</v>
      </c>
      <c r="CI1492" s="11"/>
      <c r="CJ1492" s="11"/>
      <c r="CK1492" s="11"/>
      <c r="CL1492" s="11"/>
      <c r="CM1492" s="11">
        <f>CG1492+CI1492+CJ1492+CK1492+CL1492</f>
        <v>8326</v>
      </c>
      <c r="CN1492" s="11">
        <f>CH1492+CJ1492</f>
        <v>0</v>
      </c>
    </row>
    <row r="1493" spans="1:92" hidden="1" x14ac:dyDescent="0.25">
      <c r="A1493" s="55"/>
      <c r="B1493" s="14"/>
      <c r="C1493" s="14"/>
      <c r="D1493" s="14"/>
      <c r="E1493" s="14"/>
      <c r="F1493" s="14"/>
      <c r="G1493" s="11"/>
      <c r="H1493" s="11"/>
      <c r="I1493" s="11"/>
      <c r="J1493" s="11"/>
      <c r="K1493" s="11"/>
      <c r="L1493" s="11"/>
      <c r="M1493" s="11"/>
      <c r="N1493" s="11"/>
      <c r="O1493" s="11"/>
      <c r="P1493" s="11"/>
      <c r="Q1493" s="11"/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1"/>
      <c r="AG1493" s="11"/>
      <c r="AH1493" s="11"/>
      <c r="AI1493" s="11"/>
      <c r="AJ1493" s="11"/>
      <c r="AK1493" s="75"/>
      <c r="AL1493" s="75"/>
      <c r="AM1493" s="11"/>
      <c r="AN1493" s="11"/>
      <c r="AO1493" s="11"/>
      <c r="AP1493" s="11"/>
      <c r="AQ1493" s="11"/>
      <c r="AR1493" s="11"/>
      <c r="AS1493" s="11"/>
      <c r="AT1493" s="11"/>
      <c r="AU1493" s="11"/>
      <c r="AV1493" s="11"/>
      <c r="AW1493" s="11"/>
      <c r="AX1493" s="11"/>
      <c r="AY1493" s="75"/>
      <c r="AZ1493" s="75"/>
      <c r="BA1493" s="75"/>
      <c r="BB1493" s="75"/>
      <c r="BC1493" s="75"/>
      <c r="BD1493" s="75"/>
      <c r="BE1493" s="11"/>
      <c r="BF1493" s="11"/>
      <c r="BG1493" s="11"/>
      <c r="BH1493" s="11"/>
      <c r="BI1493" s="138"/>
      <c r="BJ1493" s="138"/>
      <c r="BK1493" s="75"/>
      <c r="BL1493" s="75"/>
      <c r="BM1493" s="75"/>
      <c r="BN1493" s="75"/>
      <c r="BO1493" s="75"/>
      <c r="BP1493" s="75"/>
      <c r="BQ1493" s="11"/>
      <c r="BR1493" s="11"/>
      <c r="BS1493" s="11"/>
      <c r="BT1493" s="11"/>
      <c r="BU1493" s="11"/>
      <c r="BV1493" s="11"/>
      <c r="BW1493" s="75"/>
      <c r="BX1493" s="75"/>
      <c r="BY1493" s="75"/>
      <c r="BZ1493" s="75"/>
      <c r="CA1493" s="75"/>
      <c r="CB1493" s="75"/>
      <c r="CC1493" s="75"/>
      <c r="CD1493" s="75"/>
      <c r="CE1493" s="75"/>
      <c r="CF1493" s="75"/>
      <c r="CG1493" s="75"/>
      <c r="CH1493" s="75"/>
      <c r="CI1493" s="11"/>
      <c r="CJ1493" s="11"/>
      <c r="CK1493" s="11"/>
      <c r="CL1493" s="11"/>
      <c r="CM1493" s="11"/>
      <c r="CN1493" s="11"/>
    </row>
    <row r="1494" spans="1:92" ht="61.5" hidden="1" customHeight="1" x14ac:dyDescent="0.3">
      <c r="A1494" s="60" t="s">
        <v>743</v>
      </c>
      <c r="B1494" s="8" t="s">
        <v>742</v>
      </c>
      <c r="C1494" s="14"/>
      <c r="D1494" s="14"/>
      <c r="E1494" s="14"/>
      <c r="F1494" s="14"/>
      <c r="G1494" s="11"/>
      <c r="H1494" s="11"/>
      <c r="I1494" s="11"/>
      <c r="J1494" s="11"/>
      <c r="K1494" s="11"/>
      <c r="L1494" s="11"/>
      <c r="M1494" s="11"/>
      <c r="N1494" s="11"/>
      <c r="O1494" s="11"/>
      <c r="P1494" s="11"/>
      <c r="Q1494" s="11"/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1"/>
      <c r="AG1494" s="11"/>
      <c r="AH1494" s="11"/>
      <c r="AI1494" s="11"/>
      <c r="AJ1494" s="11"/>
      <c r="AK1494" s="75"/>
      <c r="AL1494" s="75"/>
      <c r="AM1494" s="11"/>
      <c r="AN1494" s="11"/>
      <c r="AO1494" s="11"/>
      <c r="AP1494" s="11"/>
      <c r="AQ1494" s="11"/>
      <c r="AR1494" s="11"/>
      <c r="AS1494" s="11"/>
      <c r="AT1494" s="11"/>
      <c r="AU1494" s="11"/>
      <c r="AV1494" s="11"/>
      <c r="AW1494" s="11"/>
      <c r="AX1494" s="11"/>
      <c r="AY1494" s="77">
        <f t="shared" ref="AY1494:BV1494" si="4487">AY1496+AY1508</f>
        <v>14618</v>
      </c>
      <c r="AZ1494" s="77">
        <f t="shared" si="4487"/>
        <v>0</v>
      </c>
      <c r="BA1494" s="77">
        <f t="shared" si="4487"/>
        <v>0</v>
      </c>
      <c r="BB1494" s="77">
        <f t="shared" si="4487"/>
        <v>0</v>
      </c>
      <c r="BC1494" s="77">
        <f t="shared" si="4487"/>
        <v>14618</v>
      </c>
      <c r="BD1494" s="77">
        <f t="shared" si="4487"/>
        <v>0</v>
      </c>
      <c r="BE1494" s="10">
        <f t="shared" si="4487"/>
        <v>0</v>
      </c>
      <c r="BF1494" s="10">
        <f t="shared" si="4487"/>
        <v>0</v>
      </c>
      <c r="BG1494" s="10">
        <f t="shared" si="4487"/>
        <v>7347</v>
      </c>
      <c r="BH1494" s="10">
        <f t="shared" si="4487"/>
        <v>0</v>
      </c>
      <c r="BI1494" s="135">
        <f t="shared" si="4487"/>
        <v>21965</v>
      </c>
      <c r="BJ1494" s="135">
        <f t="shared" si="4487"/>
        <v>0</v>
      </c>
      <c r="BK1494" s="77">
        <f t="shared" si="4487"/>
        <v>461</v>
      </c>
      <c r="BL1494" s="77">
        <f t="shared" si="4487"/>
        <v>0</v>
      </c>
      <c r="BM1494" s="77">
        <f t="shared" si="4487"/>
        <v>0</v>
      </c>
      <c r="BN1494" s="77">
        <f t="shared" si="4487"/>
        <v>0</v>
      </c>
      <c r="BO1494" s="77">
        <f t="shared" si="4487"/>
        <v>22426</v>
      </c>
      <c r="BP1494" s="77">
        <f t="shared" si="4487"/>
        <v>0</v>
      </c>
      <c r="BQ1494" s="10">
        <f t="shared" si="4487"/>
        <v>0</v>
      </c>
      <c r="BR1494" s="10">
        <f t="shared" si="4487"/>
        <v>0</v>
      </c>
      <c r="BS1494" s="10">
        <f t="shared" si="4487"/>
        <v>0</v>
      </c>
      <c r="BT1494" s="10">
        <f t="shared" si="4487"/>
        <v>0</v>
      </c>
      <c r="BU1494" s="10">
        <f t="shared" si="4487"/>
        <v>22426</v>
      </c>
      <c r="BV1494" s="10">
        <f t="shared" si="4487"/>
        <v>0</v>
      </c>
      <c r="BW1494" s="77">
        <f t="shared" ref="BW1494:CB1494" si="4488">BW1496+BW1508</f>
        <v>0</v>
      </c>
      <c r="BX1494" s="77">
        <f t="shared" si="4488"/>
        <v>0</v>
      </c>
      <c r="BY1494" s="77">
        <f t="shared" si="4488"/>
        <v>0</v>
      </c>
      <c r="BZ1494" s="77">
        <f t="shared" si="4488"/>
        <v>0</v>
      </c>
      <c r="CA1494" s="77">
        <f t="shared" si="4488"/>
        <v>22426</v>
      </c>
      <c r="CB1494" s="77">
        <f t="shared" si="4488"/>
        <v>0</v>
      </c>
      <c r="CC1494" s="77">
        <f t="shared" ref="CC1494:CH1494" si="4489">CC1496+CC1508</f>
        <v>0</v>
      </c>
      <c r="CD1494" s="77">
        <f t="shared" si="4489"/>
        <v>0</v>
      </c>
      <c r="CE1494" s="77">
        <f t="shared" si="4489"/>
        <v>0</v>
      </c>
      <c r="CF1494" s="77">
        <f t="shared" si="4489"/>
        <v>0</v>
      </c>
      <c r="CG1494" s="77">
        <f t="shared" si="4489"/>
        <v>22426</v>
      </c>
      <c r="CH1494" s="77">
        <f t="shared" si="4489"/>
        <v>0</v>
      </c>
      <c r="CI1494" s="10">
        <f t="shared" ref="CI1494:CN1494" si="4490">CI1496+CI1508</f>
        <v>0</v>
      </c>
      <c r="CJ1494" s="10">
        <f t="shared" si="4490"/>
        <v>0</v>
      </c>
      <c r="CK1494" s="10">
        <f t="shared" si="4490"/>
        <v>0</v>
      </c>
      <c r="CL1494" s="10">
        <f t="shared" si="4490"/>
        <v>-32</v>
      </c>
      <c r="CM1494" s="10">
        <f t="shared" si="4490"/>
        <v>22394</v>
      </c>
      <c r="CN1494" s="10">
        <f t="shared" si="4490"/>
        <v>0</v>
      </c>
    </row>
    <row r="1495" spans="1:92" hidden="1" x14ac:dyDescent="0.25">
      <c r="A1495" s="55"/>
      <c r="B1495" s="14"/>
      <c r="C1495" s="14"/>
      <c r="D1495" s="14"/>
      <c r="E1495" s="14"/>
      <c r="F1495" s="14"/>
      <c r="G1495" s="11"/>
      <c r="H1495" s="11"/>
      <c r="I1495" s="11"/>
      <c r="J1495" s="11"/>
      <c r="K1495" s="11"/>
      <c r="L1495" s="11"/>
      <c r="M1495" s="11"/>
      <c r="N1495" s="11"/>
      <c r="O1495" s="11"/>
      <c r="P1495" s="11"/>
      <c r="Q1495" s="11"/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1"/>
      <c r="AF1495" s="11"/>
      <c r="AG1495" s="11"/>
      <c r="AH1495" s="11"/>
      <c r="AI1495" s="11"/>
      <c r="AJ1495" s="11"/>
      <c r="AK1495" s="75"/>
      <c r="AL1495" s="75"/>
      <c r="AM1495" s="11"/>
      <c r="AN1495" s="11"/>
      <c r="AO1495" s="11"/>
      <c r="AP1495" s="11"/>
      <c r="AQ1495" s="11"/>
      <c r="AR1495" s="11"/>
      <c r="AS1495" s="11"/>
      <c r="AT1495" s="11"/>
      <c r="AU1495" s="11"/>
      <c r="AV1495" s="11"/>
      <c r="AW1495" s="11"/>
      <c r="AX1495" s="11"/>
      <c r="AY1495" s="75"/>
      <c r="AZ1495" s="75"/>
      <c r="BA1495" s="75"/>
      <c r="BB1495" s="75"/>
      <c r="BC1495" s="75"/>
      <c r="BD1495" s="75"/>
      <c r="BE1495" s="11"/>
      <c r="BF1495" s="11"/>
      <c r="BG1495" s="11"/>
      <c r="BH1495" s="11"/>
      <c r="BI1495" s="138"/>
      <c r="BJ1495" s="138"/>
      <c r="BK1495" s="75"/>
      <c r="BL1495" s="75"/>
      <c r="BM1495" s="75"/>
      <c r="BN1495" s="75"/>
      <c r="BO1495" s="75"/>
      <c r="BP1495" s="75"/>
      <c r="BQ1495" s="11"/>
      <c r="BR1495" s="11"/>
      <c r="BS1495" s="11"/>
      <c r="BT1495" s="11"/>
      <c r="BU1495" s="11"/>
      <c r="BV1495" s="11"/>
      <c r="BW1495" s="75"/>
      <c r="BX1495" s="75"/>
      <c r="BY1495" s="75"/>
      <c r="BZ1495" s="75"/>
      <c r="CA1495" s="75"/>
      <c r="CB1495" s="75"/>
      <c r="CC1495" s="75"/>
      <c r="CD1495" s="75"/>
      <c r="CE1495" s="75"/>
      <c r="CF1495" s="75"/>
      <c r="CG1495" s="75"/>
      <c r="CH1495" s="75"/>
      <c r="CI1495" s="11"/>
      <c r="CJ1495" s="11"/>
      <c r="CK1495" s="11"/>
      <c r="CL1495" s="11"/>
      <c r="CM1495" s="11"/>
      <c r="CN1495" s="11"/>
    </row>
    <row r="1496" spans="1:92" ht="18.75" hidden="1" x14ac:dyDescent="0.3">
      <c r="A1496" s="54" t="s">
        <v>63</v>
      </c>
      <c r="B1496" s="25" t="s">
        <v>742</v>
      </c>
      <c r="C1496" s="26" t="s">
        <v>22</v>
      </c>
      <c r="D1496" s="26" t="s">
        <v>64</v>
      </c>
      <c r="E1496" s="14"/>
      <c r="F1496" s="14"/>
      <c r="G1496" s="11"/>
      <c r="H1496" s="11"/>
      <c r="I1496" s="11"/>
      <c r="J1496" s="11"/>
      <c r="K1496" s="11"/>
      <c r="L1496" s="11"/>
      <c r="M1496" s="11"/>
      <c r="N1496" s="11"/>
      <c r="O1496" s="11"/>
      <c r="P1496" s="11"/>
      <c r="Q1496" s="11"/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1"/>
      <c r="AG1496" s="11"/>
      <c r="AH1496" s="11"/>
      <c r="AI1496" s="11"/>
      <c r="AJ1496" s="11"/>
      <c r="AK1496" s="75"/>
      <c r="AL1496" s="75"/>
      <c r="AM1496" s="11"/>
      <c r="AN1496" s="11"/>
      <c r="AO1496" s="11"/>
      <c r="AP1496" s="11"/>
      <c r="AQ1496" s="11"/>
      <c r="AR1496" s="11"/>
      <c r="AS1496" s="11"/>
      <c r="AT1496" s="11"/>
      <c r="AU1496" s="11"/>
      <c r="AV1496" s="11"/>
      <c r="AW1496" s="11"/>
      <c r="AX1496" s="11"/>
      <c r="AY1496" s="83">
        <f>AY1497</f>
        <v>4420</v>
      </c>
      <c r="AZ1496" s="83">
        <f t="shared" ref="AZ1496:BO1498" si="4491">AZ1497</f>
        <v>0</v>
      </c>
      <c r="BA1496" s="83">
        <f t="shared" si="4491"/>
        <v>0</v>
      </c>
      <c r="BB1496" s="83">
        <f t="shared" si="4491"/>
        <v>0</v>
      </c>
      <c r="BC1496" s="83">
        <f t="shared" si="4491"/>
        <v>4420</v>
      </c>
      <c r="BD1496" s="83">
        <f t="shared" si="4491"/>
        <v>0</v>
      </c>
      <c r="BE1496" s="21">
        <f>BE1497</f>
        <v>0</v>
      </c>
      <c r="BF1496" s="21">
        <f t="shared" si="4491"/>
        <v>0</v>
      </c>
      <c r="BG1496" s="21">
        <f t="shared" si="4491"/>
        <v>7347</v>
      </c>
      <c r="BH1496" s="21">
        <f t="shared" si="4491"/>
        <v>0</v>
      </c>
      <c r="BI1496" s="142">
        <f t="shared" si="4491"/>
        <v>11767</v>
      </c>
      <c r="BJ1496" s="142">
        <f t="shared" si="4491"/>
        <v>0</v>
      </c>
      <c r="BK1496" s="83">
        <f>BK1497</f>
        <v>467</v>
      </c>
      <c r="BL1496" s="83">
        <f t="shared" si="4491"/>
        <v>0</v>
      </c>
      <c r="BM1496" s="83">
        <f t="shared" si="4491"/>
        <v>0</v>
      </c>
      <c r="BN1496" s="83">
        <f t="shared" si="4491"/>
        <v>0</v>
      </c>
      <c r="BO1496" s="83">
        <f t="shared" si="4491"/>
        <v>12234</v>
      </c>
      <c r="BP1496" s="83">
        <f t="shared" ref="BL1496:BP1498" si="4492">BP1497</f>
        <v>0</v>
      </c>
      <c r="BQ1496" s="21">
        <f>BQ1497</f>
        <v>0</v>
      </c>
      <c r="BR1496" s="21">
        <f t="shared" ref="BR1496:CG1498" si="4493">BR1497</f>
        <v>0</v>
      </c>
      <c r="BS1496" s="21">
        <f t="shared" si="4493"/>
        <v>0</v>
      </c>
      <c r="BT1496" s="21">
        <f t="shared" si="4493"/>
        <v>0</v>
      </c>
      <c r="BU1496" s="21">
        <f t="shared" si="4493"/>
        <v>12234</v>
      </c>
      <c r="BV1496" s="21">
        <f t="shared" si="4493"/>
        <v>0</v>
      </c>
      <c r="BW1496" s="83">
        <f>BW1497</f>
        <v>0</v>
      </c>
      <c r="BX1496" s="83">
        <f t="shared" si="4493"/>
        <v>0</v>
      </c>
      <c r="BY1496" s="83">
        <f t="shared" si="4493"/>
        <v>0</v>
      </c>
      <c r="BZ1496" s="83">
        <f t="shared" si="4493"/>
        <v>0</v>
      </c>
      <c r="CA1496" s="83">
        <f t="shared" si="4493"/>
        <v>12234</v>
      </c>
      <c r="CB1496" s="83">
        <f t="shared" si="4493"/>
        <v>0</v>
      </c>
      <c r="CC1496" s="83">
        <f>CC1497</f>
        <v>0</v>
      </c>
      <c r="CD1496" s="83">
        <f t="shared" si="4493"/>
        <v>0</v>
      </c>
      <c r="CE1496" s="83">
        <f t="shared" si="4493"/>
        <v>0</v>
      </c>
      <c r="CF1496" s="83">
        <f t="shared" si="4493"/>
        <v>0</v>
      </c>
      <c r="CG1496" s="83">
        <f t="shared" si="4493"/>
        <v>12234</v>
      </c>
      <c r="CH1496" s="83">
        <f t="shared" ref="CD1496:CH1498" si="4494">CH1497</f>
        <v>0</v>
      </c>
      <c r="CI1496" s="21">
        <f>CI1497</f>
        <v>0</v>
      </c>
      <c r="CJ1496" s="21">
        <f t="shared" ref="CJ1496:CN1498" si="4495">CJ1497</f>
        <v>0</v>
      </c>
      <c r="CK1496" s="21">
        <f t="shared" si="4495"/>
        <v>0</v>
      </c>
      <c r="CL1496" s="21">
        <f t="shared" si="4495"/>
        <v>-32</v>
      </c>
      <c r="CM1496" s="21">
        <f t="shared" si="4495"/>
        <v>12202</v>
      </c>
      <c r="CN1496" s="21">
        <f t="shared" si="4495"/>
        <v>0</v>
      </c>
    </row>
    <row r="1497" spans="1:92" ht="66" hidden="1" x14ac:dyDescent="0.25">
      <c r="A1497" s="55" t="s">
        <v>763</v>
      </c>
      <c r="B1497" s="22" t="s">
        <v>742</v>
      </c>
      <c r="C1497" s="23" t="s">
        <v>22</v>
      </c>
      <c r="D1497" s="23" t="s">
        <v>64</v>
      </c>
      <c r="E1497" s="22" t="s">
        <v>143</v>
      </c>
      <c r="F1497" s="23"/>
      <c r="G1497" s="11"/>
      <c r="H1497" s="11"/>
      <c r="I1497" s="11"/>
      <c r="J1497" s="11"/>
      <c r="K1497" s="11"/>
      <c r="L1497" s="11"/>
      <c r="M1497" s="11"/>
      <c r="N1497" s="11"/>
      <c r="O1497" s="11"/>
      <c r="P1497" s="11"/>
      <c r="Q1497" s="11"/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1"/>
      <c r="AG1497" s="11"/>
      <c r="AH1497" s="11"/>
      <c r="AI1497" s="11"/>
      <c r="AJ1497" s="11"/>
      <c r="AK1497" s="75"/>
      <c r="AL1497" s="75"/>
      <c r="AM1497" s="11"/>
      <c r="AN1497" s="11"/>
      <c r="AO1497" s="11"/>
      <c r="AP1497" s="11"/>
      <c r="AQ1497" s="11"/>
      <c r="AR1497" s="11"/>
      <c r="AS1497" s="11"/>
      <c r="AT1497" s="11"/>
      <c r="AU1497" s="11"/>
      <c r="AV1497" s="11"/>
      <c r="AW1497" s="11"/>
      <c r="AX1497" s="11"/>
      <c r="AY1497" s="75">
        <f>AY1498</f>
        <v>4420</v>
      </c>
      <c r="AZ1497" s="75">
        <f t="shared" si="4491"/>
        <v>0</v>
      </c>
      <c r="BA1497" s="75">
        <f t="shared" si="4491"/>
        <v>0</v>
      </c>
      <c r="BB1497" s="75">
        <f t="shared" si="4491"/>
        <v>0</v>
      </c>
      <c r="BC1497" s="75">
        <f t="shared" si="4491"/>
        <v>4420</v>
      </c>
      <c r="BD1497" s="75">
        <f t="shared" si="4491"/>
        <v>0</v>
      </c>
      <c r="BE1497" s="11">
        <f>BE1498</f>
        <v>0</v>
      </c>
      <c r="BF1497" s="11">
        <f t="shared" si="4491"/>
        <v>0</v>
      </c>
      <c r="BG1497" s="11">
        <f t="shared" si="4491"/>
        <v>7347</v>
      </c>
      <c r="BH1497" s="11">
        <f t="shared" si="4491"/>
        <v>0</v>
      </c>
      <c r="BI1497" s="138">
        <f t="shared" si="4491"/>
        <v>11767</v>
      </c>
      <c r="BJ1497" s="138">
        <f t="shared" si="4491"/>
        <v>0</v>
      </c>
      <c r="BK1497" s="75">
        <f>BK1498</f>
        <v>467</v>
      </c>
      <c r="BL1497" s="75">
        <f t="shared" si="4492"/>
        <v>0</v>
      </c>
      <c r="BM1497" s="75">
        <f t="shared" si="4492"/>
        <v>0</v>
      </c>
      <c r="BN1497" s="75">
        <f t="shared" si="4492"/>
        <v>0</v>
      </c>
      <c r="BO1497" s="75">
        <f t="shared" si="4492"/>
        <v>12234</v>
      </c>
      <c r="BP1497" s="75">
        <f t="shared" si="4492"/>
        <v>0</v>
      </c>
      <c r="BQ1497" s="11">
        <f>BQ1498</f>
        <v>0</v>
      </c>
      <c r="BR1497" s="11">
        <f t="shared" si="4493"/>
        <v>0</v>
      </c>
      <c r="BS1497" s="11">
        <f t="shared" si="4493"/>
        <v>0</v>
      </c>
      <c r="BT1497" s="11">
        <f t="shared" si="4493"/>
        <v>0</v>
      </c>
      <c r="BU1497" s="11">
        <f t="shared" si="4493"/>
        <v>12234</v>
      </c>
      <c r="BV1497" s="11">
        <f t="shared" si="4493"/>
        <v>0</v>
      </c>
      <c r="BW1497" s="75">
        <f>BW1498</f>
        <v>0</v>
      </c>
      <c r="BX1497" s="75">
        <f t="shared" si="4493"/>
        <v>0</v>
      </c>
      <c r="BY1497" s="75">
        <f t="shared" si="4493"/>
        <v>0</v>
      </c>
      <c r="BZ1497" s="75">
        <f t="shared" si="4493"/>
        <v>0</v>
      </c>
      <c r="CA1497" s="75">
        <f t="shared" si="4493"/>
        <v>12234</v>
      </c>
      <c r="CB1497" s="75">
        <f t="shared" si="4493"/>
        <v>0</v>
      </c>
      <c r="CC1497" s="75">
        <f>CC1498</f>
        <v>0</v>
      </c>
      <c r="CD1497" s="75">
        <f t="shared" si="4494"/>
        <v>0</v>
      </c>
      <c r="CE1497" s="75">
        <f t="shared" si="4494"/>
        <v>0</v>
      </c>
      <c r="CF1497" s="75">
        <f t="shared" si="4494"/>
        <v>0</v>
      </c>
      <c r="CG1497" s="75">
        <f t="shared" si="4494"/>
        <v>12234</v>
      </c>
      <c r="CH1497" s="75">
        <f t="shared" si="4494"/>
        <v>0</v>
      </c>
      <c r="CI1497" s="11">
        <f>CI1498</f>
        <v>0</v>
      </c>
      <c r="CJ1497" s="11">
        <f t="shared" si="4495"/>
        <v>0</v>
      </c>
      <c r="CK1497" s="11">
        <f t="shared" si="4495"/>
        <v>0</v>
      </c>
      <c r="CL1497" s="11">
        <f t="shared" si="4495"/>
        <v>-32</v>
      </c>
      <c r="CM1497" s="11">
        <f t="shared" si="4495"/>
        <v>12202</v>
      </c>
      <c r="CN1497" s="11">
        <f t="shared" si="4495"/>
        <v>0</v>
      </c>
    </row>
    <row r="1498" spans="1:92" ht="21" hidden="1" customHeight="1" x14ac:dyDescent="0.25">
      <c r="A1498" s="55" t="s">
        <v>137</v>
      </c>
      <c r="B1498" s="22" t="s">
        <v>742</v>
      </c>
      <c r="C1498" s="23" t="s">
        <v>22</v>
      </c>
      <c r="D1498" s="23" t="s">
        <v>64</v>
      </c>
      <c r="E1498" s="22" t="s">
        <v>284</v>
      </c>
      <c r="F1498" s="23"/>
      <c r="G1498" s="11"/>
      <c r="H1498" s="11"/>
      <c r="I1498" s="11"/>
      <c r="J1498" s="11"/>
      <c r="K1498" s="11"/>
      <c r="L1498" s="11"/>
      <c r="M1498" s="11"/>
      <c r="N1498" s="11"/>
      <c r="O1498" s="11"/>
      <c r="P1498" s="11"/>
      <c r="Q1498" s="11"/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1"/>
      <c r="AF1498" s="11"/>
      <c r="AG1498" s="11"/>
      <c r="AH1498" s="11"/>
      <c r="AI1498" s="11"/>
      <c r="AJ1498" s="11"/>
      <c r="AK1498" s="75"/>
      <c r="AL1498" s="75"/>
      <c r="AM1498" s="11"/>
      <c r="AN1498" s="11"/>
      <c r="AO1498" s="11"/>
      <c r="AP1498" s="11"/>
      <c r="AQ1498" s="11"/>
      <c r="AR1498" s="11"/>
      <c r="AS1498" s="11"/>
      <c r="AT1498" s="11"/>
      <c r="AU1498" s="11"/>
      <c r="AV1498" s="11"/>
      <c r="AW1498" s="11"/>
      <c r="AX1498" s="11"/>
      <c r="AY1498" s="75">
        <f>AY1499</f>
        <v>4420</v>
      </c>
      <c r="AZ1498" s="75">
        <f t="shared" si="4491"/>
        <v>0</v>
      </c>
      <c r="BA1498" s="75">
        <f t="shared" si="4491"/>
        <v>0</v>
      </c>
      <c r="BB1498" s="75">
        <f t="shared" si="4491"/>
        <v>0</v>
      </c>
      <c r="BC1498" s="75">
        <f t="shared" si="4491"/>
        <v>4420</v>
      </c>
      <c r="BD1498" s="75">
        <f t="shared" si="4491"/>
        <v>0</v>
      </c>
      <c r="BE1498" s="11">
        <f>BE1499</f>
        <v>0</v>
      </c>
      <c r="BF1498" s="11">
        <f t="shared" si="4491"/>
        <v>0</v>
      </c>
      <c r="BG1498" s="11">
        <f t="shared" si="4491"/>
        <v>7347</v>
      </c>
      <c r="BH1498" s="11">
        <f t="shared" si="4491"/>
        <v>0</v>
      </c>
      <c r="BI1498" s="138">
        <f t="shared" si="4491"/>
        <v>11767</v>
      </c>
      <c r="BJ1498" s="138">
        <f t="shared" si="4491"/>
        <v>0</v>
      </c>
      <c r="BK1498" s="75">
        <f>BK1499</f>
        <v>467</v>
      </c>
      <c r="BL1498" s="75">
        <f t="shared" si="4492"/>
        <v>0</v>
      </c>
      <c r="BM1498" s="75">
        <f t="shared" si="4492"/>
        <v>0</v>
      </c>
      <c r="BN1498" s="75">
        <f t="shared" si="4492"/>
        <v>0</v>
      </c>
      <c r="BO1498" s="75">
        <f t="shared" si="4492"/>
        <v>12234</v>
      </c>
      <c r="BP1498" s="75">
        <f t="shared" si="4492"/>
        <v>0</v>
      </c>
      <c r="BQ1498" s="11">
        <f>BQ1499</f>
        <v>0</v>
      </c>
      <c r="BR1498" s="11">
        <f t="shared" si="4493"/>
        <v>0</v>
      </c>
      <c r="BS1498" s="11">
        <f t="shared" si="4493"/>
        <v>0</v>
      </c>
      <c r="BT1498" s="11">
        <f t="shared" si="4493"/>
        <v>0</v>
      </c>
      <c r="BU1498" s="11">
        <f t="shared" si="4493"/>
        <v>12234</v>
      </c>
      <c r="BV1498" s="11">
        <f t="shared" si="4493"/>
        <v>0</v>
      </c>
      <c r="BW1498" s="75">
        <f>BW1499</f>
        <v>0</v>
      </c>
      <c r="BX1498" s="75">
        <f t="shared" si="4493"/>
        <v>0</v>
      </c>
      <c r="BY1498" s="75">
        <f t="shared" si="4493"/>
        <v>0</v>
      </c>
      <c r="BZ1498" s="75">
        <f t="shared" si="4493"/>
        <v>0</v>
      </c>
      <c r="CA1498" s="75">
        <f t="shared" si="4493"/>
        <v>12234</v>
      </c>
      <c r="CB1498" s="75">
        <f t="shared" si="4493"/>
        <v>0</v>
      </c>
      <c r="CC1498" s="75">
        <f>CC1499</f>
        <v>0</v>
      </c>
      <c r="CD1498" s="75">
        <f t="shared" si="4494"/>
        <v>0</v>
      </c>
      <c r="CE1498" s="75">
        <f t="shared" si="4494"/>
        <v>0</v>
      </c>
      <c r="CF1498" s="75">
        <f t="shared" si="4494"/>
        <v>0</v>
      </c>
      <c r="CG1498" s="75">
        <f t="shared" si="4494"/>
        <v>12234</v>
      </c>
      <c r="CH1498" s="75">
        <f t="shared" si="4494"/>
        <v>0</v>
      </c>
      <c r="CI1498" s="11">
        <f>CI1499</f>
        <v>0</v>
      </c>
      <c r="CJ1498" s="11">
        <f t="shared" si="4495"/>
        <v>0</v>
      </c>
      <c r="CK1498" s="11">
        <f t="shared" si="4495"/>
        <v>0</v>
      </c>
      <c r="CL1498" s="11">
        <f t="shared" si="4495"/>
        <v>-32</v>
      </c>
      <c r="CM1498" s="11">
        <f t="shared" si="4495"/>
        <v>12202</v>
      </c>
      <c r="CN1498" s="11">
        <f t="shared" si="4495"/>
        <v>0</v>
      </c>
    </row>
    <row r="1499" spans="1:92" ht="33" hidden="1" x14ac:dyDescent="0.25">
      <c r="A1499" s="55" t="s">
        <v>285</v>
      </c>
      <c r="B1499" s="22" t="s">
        <v>742</v>
      </c>
      <c r="C1499" s="23" t="s">
        <v>22</v>
      </c>
      <c r="D1499" s="23" t="s">
        <v>64</v>
      </c>
      <c r="E1499" s="22" t="s">
        <v>286</v>
      </c>
      <c r="F1499" s="23"/>
      <c r="G1499" s="11"/>
      <c r="H1499" s="11"/>
      <c r="I1499" s="11"/>
      <c r="J1499" s="11"/>
      <c r="K1499" s="11"/>
      <c r="L1499" s="11"/>
      <c r="M1499" s="11"/>
      <c r="N1499" s="11"/>
      <c r="O1499" s="11"/>
      <c r="P1499" s="11"/>
      <c r="Q1499" s="11"/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1"/>
      <c r="AG1499" s="11"/>
      <c r="AH1499" s="11"/>
      <c r="AI1499" s="11"/>
      <c r="AJ1499" s="11"/>
      <c r="AK1499" s="75"/>
      <c r="AL1499" s="75"/>
      <c r="AM1499" s="11"/>
      <c r="AN1499" s="11"/>
      <c r="AO1499" s="11"/>
      <c r="AP1499" s="11"/>
      <c r="AQ1499" s="11"/>
      <c r="AR1499" s="11"/>
      <c r="AS1499" s="11"/>
      <c r="AT1499" s="11"/>
      <c r="AU1499" s="11"/>
      <c r="AV1499" s="11"/>
      <c r="AW1499" s="11"/>
      <c r="AX1499" s="11"/>
      <c r="AY1499" s="75">
        <f>AY1500+AY1502+AY1504</f>
        <v>4420</v>
      </c>
      <c r="AZ1499" s="75">
        <f t="shared" ref="AZ1499:BD1499" si="4496">AZ1500+AZ1502+AZ1504</f>
        <v>0</v>
      </c>
      <c r="BA1499" s="75">
        <f t="shared" si="4496"/>
        <v>0</v>
      </c>
      <c r="BB1499" s="75">
        <f t="shared" si="4496"/>
        <v>0</v>
      </c>
      <c r="BC1499" s="75">
        <f t="shared" si="4496"/>
        <v>4420</v>
      </c>
      <c r="BD1499" s="75">
        <f t="shared" si="4496"/>
        <v>0</v>
      </c>
      <c r="BE1499" s="11">
        <f>BE1500+BE1502+BE1504</f>
        <v>0</v>
      </c>
      <c r="BF1499" s="11">
        <f t="shared" ref="BF1499:BJ1499" si="4497">BF1500+BF1502+BF1504</f>
        <v>0</v>
      </c>
      <c r="BG1499" s="11">
        <f t="shared" si="4497"/>
        <v>7347</v>
      </c>
      <c r="BH1499" s="11">
        <f t="shared" si="4497"/>
        <v>0</v>
      </c>
      <c r="BI1499" s="138">
        <f t="shared" si="4497"/>
        <v>11767</v>
      </c>
      <c r="BJ1499" s="138">
        <f t="shared" si="4497"/>
        <v>0</v>
      </c>
      <c r="BK1499" s="75">
        <f>BK1500+BK1502+BK1504</f>
        <v>467</v>
      </c>
      <c r="BL1499" s="75">
        <f t="shared" ref="BL1499:BP1499" si="4498">BL1500+BL1502+BL1504</f>
        <v>0</v>
      </c>
      <c r="BM1499" s="75">
        <f t="shared" si="4498"/>
        <v>0</v>
      </c>
      <c r="BN1499" s="75">
        <f t="shared" si="4498"/>
        <v>0</v>
      </c>
      <c r="BO1499" s="75">
        <f t="shared" si="4498"/>
        <v>12234</v>
      </c>
      <c r="BP1499" s="75">
        <f t="shared" si="4498"/>
        <v>0</v>
      </c>
      <c r="BQ1499" s="11">
        <f>BQ1500+BQ1502+BQ1504</f>
        <v>0</v>
      </c>
      <c r="BR1499" s="11">
        <f t="shared" ref="BR1499:BV1499" si="4499">BR1500+BR1502+BR1504</f>
        <v>0</v>
      </c>
      <c r="BS1499" s="11">
        <f t="shared" si="4499"/>
        <v>0</v>
      </c>
      <c r="BT1499" s="11">
        <f t="shared" si="4499"/>
        <v>0</v>
      </c>
      <c r="BU1499" s="11">
        <f t="shared" si="4499"/>
        <v>12234</v>
      </c>
      <c r="BV1499" s="11">
        <f t="shared" si="4499"/>
        <v>0</v>
      </c>
      <c r="BW1499" s="75">
        <f>BW1500+BW1502+BW1504</f>
        <v>0</v>
      </c>
      <c r="BX1499" s="75">
        <f t="shared" ref="BX1499:CB1499" si="4500">BX1500+BX1502+BX1504</f>
        <v>0</v>
      </c>
      <c r="BY1499" s="75">
        <f t="shared" si="4500"/>
        <v>0</v>
      </c>
      <c r="BZ1499" s="75">
        <f t="shared" si="4500"/>
        <v>0</v>
      </c>
      <c r="CA1499" s="75">
        <f t="shared" si="4500"/>
        <v>12234</v>
      </c>
      <c r="CB1499" s="75">
        <f t="shared" si="4500"/>
        <v>0</v>
      </c>
      <c r="CC1499" s="75">
        <f>CC1500+CC1502+CC1504</f>
        <v>0</v>
      </c>
      <c r="CD1499" s="75">
        <f t="shared" ref="CD1499:CH1499" si="4501">CD1500+CD1502+CD1504</f>
        <v>0</v>
      </c>
      <c r="CE1499" s="75">
        <f t="shared" si="4501"/>
        <v>0</v>
      </c>
      <c r="CF1499" s="75">
        <f t="shared" si="4501"/>
        <v>0</v>
      </c>
      <c r="CG1499" s="75">
        <f t="shared" si="4501"/>
        <v>12234</v>
      </c>
      <c r="CH1499" s="75">
        <f t="shared" si="4501"/>
        <v>0</v>
      </c>
      <c r="CI1499" s="11">
        <f>CI1500+CI1502+CI1504</f>
        <v>0</v>
      </c>
      <c r="CJ1499" s="11">
        <f t="shared" ref="CJ1499:CN1499" si="4502">CJ1500+CJ1502+CJ1504</f>
        <v>0</v>
      </c>
      <c r="CK1499" s="11">
        <f t="shared" si="4502"/>
        <v>0</v>
      </c>
      <c r="CL1499" s="11">
        <f t="shared" si="4502"/>
        <v>-32</v>
      </c>
      <c r="CM1499" s="11">
        <f t="shared" si="4502"/>
        <v>12202</v>
      </c>
      <c r="CN1499" s="11">
        <f t="shared" si="4502"/>
        <v>0</v>
      </c>
    </row>
    <row r="1500" spans="1:92" ht="66" hidden="1" x14ac:dyDescent="0.25">
      <c r="A1500" s="55" t="s">
        <v>513</v>
      </c>
      <c r="B1500" s="22" t="s">
        <v>742</v>
      </c>
      <c r="C1500" s="23" t="s">
        <v>22</v>
      </c>
      <c r="D1500" s="23" t="s">
        <v>64</v>
      </c>
      <c r="E1500" s="22" t="s">
        <v>286</v>
      </c>
      <c r="F1500" s="23" t="s">
        <v>92</v>
      </c>
      <c r="G1500" s="11"/>
      <c r="H1500" s="11"/>
      <c r="I1500" s="11"/>
      <c r="J1500" s="11"/>
      <c r="K1500" s="11"/>
      <c r="L1500" s="11"/>
      <c r="M1500" s="11"/>
      <c r="N1500" s="11"/>
      <c r="O1500" s="11"/>
      <c r="P1500" s="11"/>
      <c r="Q1500" s="11"/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1"/>
      <c r="AG1500" s="11"/>
      <c r="AH1500" s="11"/>
      <c r="AI1500" s="11"/>
      <c r="AJ1500" s="11"/>
      <c r="AK1500" s="75"/>
      <c r="AL1500" s="75"/>
      <c r="AM1500" s="11"/>
      <c r="AN1500" s="11"/>
      <c r="AO1500" s="11"/>
      <c r="AP1500" s="11"/>
      <c r="AQ1500" s="11"/>
      <c r="AR1500" s="11"/>
      <c r="AS1500" s="11"/>
      <c r="AT1500" s="11"/>
      <c r="AU1500" s="11"/>
      <c r="AV1500" s="11"/>
      <c r="AW1500" s="11"/>
      <c r="AX1500" s="11"/>
      <c r="AY1500" s="75">
        <f>AY1501</f>
        <v>2237</v>
      </c>
      <c r="AZ1500" s="75">
        <f t="shared" ref="AZ1500:CN1500" si="4503">AZ1501</f>
        <v>0</v>
      </c>
      <c r="BA1500" s="75">
        <f t="shared" si="4503"/>
        <v>0</v>
      </c>
      <c r="BB1500" s="75">
        <f t="shared" si="4503"/>
        <v>0</v>
      </c>
      <c r="BC1500" s="75">
        <f t="shared" si="4503"/>
        <v>2237</v>
      </c>
      <c r="BD1500" s="75">
        <f t="shared" si="4503"/>
        <v>0</v>
      </c>
      <c r="BE1500" s="11">
        <f>BE1501</f>
        <v>0</v>
      </c>
      <c r="BF1500" s="11">
        <f t="shared" si="4503"/>
        <v>0</v>
      </c>
      <c r="BG1500" s="11">
        <f t="shared" si="4503"/>
        <v>7063</v>
      </c>
      <c r="BH1500" s="11">
        <f t="shared" si="4503"/>
        <v>0</v>
      </c>
      <c r="BI1500" s="138">
        <f t="shared" si="4503"/>
        <v>9300</v>
      </c>
      <c r="BJ1500" s="138">
        <f t="shared" si="4503"/>
        <v>0</v>
      </c>
      <c r="BK1500" s="75">
        <f>BK1501</f>
        <v>258</v>
      </c>
      <c r="BL1500" s="75">
        <f t="shared" si="4503"/>
        <v>0</v>
      </c>
      <c r="BM1500" s="75">
        <f t="shared" si="4503"/>
        <v>0</v>
      </c>
      <c r="BN1500" s="75">
        <f t="shared" si="4503"/>
        <v>0</v>
      </c>
      <c r="BO1500" s="75">
        <f t="shared" si="4503"/>
        <v>9558</v>
      </c>
      <c r="BP1500" s="75">
        <f t="shared" si="4503"/>
        <v>0</v>
      </c>
      <c r="BQ1500" s="11">
        <f>BQ1501</f>
        <v>0</v>
      </c>
      <c r="BR1500" s="11">
        <f t="shared" si="4503"/>
        <v>0</v>
      </c>
      <c r="BS1500" s="11">
        <f t="shared" si="4503"/>
        <v>0</v>
      </c>
      <c r="BT1500" s="11">
        <f t="shared" si="4503"/>
        <v>0</v>
      </c>
      <c r="BU1500" s="11">
        <f t="shared" si="4503"/>
        <v>9558</v>
      </c>
      <c r="BV1500" s="11">
        <f t="shared" si="4503"/>
        <v>0</v>
      </c>
      <c r="BW1500" s="75">
        <f>BW1501</f>
        <v>0</v>
      </c>
      <c r="BX1500" s="75">
        <f t="shared" si="4503"/>
        <v>0</v>
      </c>
      <c r="BY1500" s="75">
        <f t="shared" si="4503"/>
        <v>0</v>
      </c>
      <c r="BZ1500" s="75">
        <f t="shared" si="4503"/>
        <v>0</v>
      </c>
      <c r="CA1500" s="75">
        <f t="shared" si="4503"/>
        <v>9558</v>
      </c>
      <c r="CB1500" s="75">
        <f t="shared" si="4503"/>
        <v>0</v>
      </c>
      <c r="CC1500" s="75">
        <f>CC1501</f>
        <v>0</v>
      </c>
      <c r="CD1500" s="75">
        <f t="shared" si="4503"/>
        <v>0</v>
      </c>
      <c r="CE1500" s="75">
        <f t="shared" si="4503"/>
        <v>0</v>
      </c>
      <c r="CF1500" s="75">
        <f t="shared" si="4503"/>
        <v>0</v>
      </c>
      <c r="CG1500" s="75">
        <f t="shared" si="4503"/>
        <v>9558</v>
      </c>
      <c r="CH1500" s="75">
        <f t="shared" si="4503"/>
        <v>0</v>
      </c>
      <c r="CI1500" s="11">
        <f>CI1501</f>
        <v>0</v>
      </c>
      <c r="CJ1500" s="11">
        <f t="shared" si="4503"/>
        <v>0</v>
      </c>
      <c r="CK1500" s="11">
        <f t="shared" si="4503"/>
        <v>0</v>
      </c>
      <c r="CL1500" s="11">
        <f t="shared" si="4503"/>
        <v>0</v>
      </c>
      <c r="CM1500" s="11">
        <f t="shared" si="4503"/>
        <v>9558</v>
      </c>
      <c r="CN1500" s="11">
        <f t="shared" si="4503"/>
        <v>0</v>
      </c>
    </row>
    <row r="1501" spans="1:92" hidden="1" x14ac:dyDescent="0.25">
      <c r="A1501" s="55" t="s">
        <v>120</v>
      </c>
      <c r="B1501" s="22" t="s">
        <v>742</v>
      </c>
      <c r="C1501" s="23" t="s">
        <v>22</v>
      </c>
      <c r="D1501" s="23" t="s">
        <v>64</v>
      </c>
      <c r="E1501" s="22" t="s">
        <v>286</v>
      </c>
      <c r="F1501" s="23" t="s">
        <v>121</v>
      </c>
      <c r="G1501" s="11"/>
      <c r="H1501" s="11"/>
      <c r="I1501" s="11"/>
      <c r="J1501" s="11"/>
      <c r="K1501" s="11"/>
      <c r="L1501" s="11"/>
      <c r="M1501" s="11"/>
      <c r="N1501" s="11"/>
      <c r="O1501" s="11"/>
      <c r="P1501" s="11"/>
      <c r="Q1501" s="11"/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1"/>
      <c r="AF1501" s="11"/>
      <c r="AG1501" s="11"/>
      <c r="AH1501" s="11"/>
      <c r="AI1501" s="11"/>
      <c r="AJ1501" s="11"/>
      <c r="AK1501" s="75"/>
      <c r="AL1501" s="75"/>
      <c r="AM1501" s="11"/>
      <c r="AN1501" s="11"/>
      <c r="AO1501" s="11"/>
      <c r="AP1501" s="11"/>
      <c r="AQ1501" s="11"/>
      <c r="AR1501" s="11"/>
      <c r="AS1501" s="11"/>
      <c r="AT1501" s="11"/>
      <c r="AU1501" s="11"/>
      <c r="AV1501" s="11"/>
      <c r="AW1501" s="11"/>
      <c r="AX1501" s="11"/>
      <c r="AY1501" s="75">
        <v>2237</v>
      </c>
      <c r="AZ1501" s="75"/>
      <c r="BA1501" s="75"/>
      <c r="BB1501" s="75"/>
      <c r="BC1501" s="75">
        <f>AW1501+AY1501+AZ1501+BA1501+BB1501</f>
        <v>2237</v>
      </c>
      <c r="BD1501" s="75">
        <f>AX1501+AZ1501</f>
        <v>0</v>
      </c>
      <c r="BE1501" s="11"/>
      <c r="BF1501" s="11"/>
      <c r="BG1501" s="11">
        <v>7063</v>
      </c>
      <c r="BH1501" s="11"/>
      <c r="BI1501" s="138">
        <f>BC1501+BE1501+BF1501+BG1501+BH1501</f>
        <v>9300</v>
      </c>
      <c r="BJ1501" s="138">
        <f>BD1501+BF1501</f>
        <v>0</v>
      </c>
      <c r="BK1501" s="75">
        <v>258</v>
      </c>
      <c r="BL1501" s="75"/>
      <c r="BM1501" s="75"/>
      <c r="BN1501" s="75"/>
      <c r="BO1501" s="75">
        <f>BI1501+BK1501+BL1501+BM1501+BN1501</f>
        <v>9558</v>
      </c>
      <c r="BP1501" s="75">
        <f>BJ1501+BL1501</f>
        <v>0</v>
      </c>
      <c r="BQ1501" s="11"/>
      <c r="BR1501" s="11"/>
      <c r="BS1501" s="11"/>
      <c r="BT1501" s="11"/>
      <c r="BU1501" s="11">
        <f>BO1501+BQ1501+BR1501+BS1501+BT1501</f>
        <v>9558</v>
      </c>
      <c r="BV1501" s="11">
        <f>BP1501+BR1501</f>
        <v>0</v>
      </c>
      <c r="BW1501" s="75"/>
      <c r="BX1501" s="75"/>
      <c r="BY1501" s="75"/>
      <c r="BZ1501" s="75"/>
      <c r="CA1501" s="75">
        <f>BU1501+BW1501+BX1501+BY1501+BZ1501</f>
        <v>9558</v>
      </c>
      <c r="CB1501" s="75">
        <f>BV1501+BX1501</f>
        <v>0</v>
      </c>
      <c r="CC1501" s="75"/>
      <c r="CD1501" s="75"/>
      <c r="CE1501" s="75"/>
      <c r="CF1501" s="75"/>
      <c r="CG1501" s="75">
        <f>CA1501+CC1501+CD1501+CE1501+CF1501</f>
        <v>9558</v>
      </c>
      <c r="CH1501" s="75">
        <f>CB1501+CD1501</f>
        <v>0</v>
      </c>
      <c r="CI1501" s="11"/>
      <c r="CJ1501" s="11"/>
      <c r="CK1501" s="11"/>
      <c r="CL1501" s="11"/>
      <c r="CM1501" s="11">
        <f>CG1501+CI1501+CJ1501+CK1501+CL1501</f>
        <v>9558</v>
      </c>
      <c r="CN1501" s="11">
        <f>CH1501+CJ1501</f>
        <v>0</v>
      </c>
    </row>
    <row r="1502" spans="1:92" ht="33" hidden="1" x14ac:dyDescent="0.25">
      <c r="A1502" s="55" t="s">
        <v>268</v>
      </c>
      <c r="B1502" s="22" t="s">
        <v>742</v>
      </c>
      <c r="C1502" s="23" t="s">
        <v>22</v>
      </c>
      <c r="D1502" s="23" t="s">
        <v>64</v>
      </c>
      <c r="E1502" s="22" t="s">
        <v>286</v>
      </c>
      <c r="F1502" s="23" t="s">
        <v>33</v>
      </c>
      <c r="G1502" s="11"/>
      <c r="H1502" s="11"/>
      <c r="I1502" s="11"/>
      <c r="J1502" s="11"/>
      <c r="K1502" s="11"/>
      <c r="L1502" s="11"/>
      <c r="M1502" s="11"/>
      <c r="N1502" s="11"/>
      <c r="O1502" s="11"/>
      <c r="P1502" s="11"/>
      <c r="Q1502" s="11"/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1"/>
      <c r="AF1502" s="11"/>
      <c r="AG1502" s="11"/>
      <c r="AH1502" s="11"/>
      <c r="AI1502" s="11"/>
      <c r="AJ1502" s="11"/>
      <c r="AK1502" s="75"/>
      <c r="AL1502" s="75"/>
      <c r="AM1502" s="11"/>
      <c r="AN1502" s="11"/>
      <c r="AO1502" s="11"/>
      <c r="AP1502" s="11"/>
      <c r="AQ1502" s="11"/>
      <c r="AR1502" s="11"/>
      <c r="AS1502" s="11"/>
      <c r="AT1502" s="11"/>
      <c r="AU1502" s="11"/>
      <c r="AV1502" s="11"/>
      <c r="AW1502" s="11"/>
      <c r="AX1502" s="11"/>
      <c r="AY1502" s="75">
        <f>AY1503</f>
        <v>2043</v>
      </c>
      <c r="AZ1502" s="75">
        <f t="shared" ref="AZ1502:CN1502" si="4504">AZ1503</f>
        <v>0</v>
      </c>
      <c r="BA1502" s="75">
        <f t="shared" si="4504"/>
        <v>0</v>
      </c>
      <c r="BB1502" s="75">
        <f t="shared" si="4504"/>
        <v>0</v>
      </c>
      <c r="BC1502" s="75">
        <f t="shared" si="4504"/>
        <v>2043</v>
      </c>
      <c r="BD1502" s="75">
        <f t="shared" si="4504"/>
        <v>0</v>
      </c>
      <c r="BE1502" s="11">
        <f>BE1503</f>
        <v>0</v>
      </c>
      <c r="BF1502" s="11">
        <f t="shared" si="4504"/>
        <v>0</v>
      </c>
      <c r="BG1502" s="11">
        <f t="shared" si="4504"/>
        <v>278</v>
      </c>
      <c r="BH1502" s="11">
        <f t="shared" si="4504"/>
        <v>0</v>
      </c>
      <c r="BI1502" s="138">
        <f t="shared" si="4504"/>
        <v>2321</v>
      </c>
      <c r="BJ1502" s="138">
        <f t="shared" si="4504"/>
        <v>0</v>
      </c>
      <c r="BK1502" s="75">
        <f>BK1503</f>
        <v>209</v>
      </c>
      <c r="BL1502" s="75">
        <f t="shared" si="4504"/>
        <v>0</v>
      </c>
      <c r="BM1502" s="75">
        <f t="shared" si="4504"/>
        <v>0</v>
      </c>
      <c r="BN1502" s="75">
        <f t="shared" si="4504"/>
        <v>0</v>
      </c>
      <c r="BO1502" s="75">
        <f t="shared" si="4504"/>
        <v>2530</v>
      </c>
      <c r="BP1502" s="75">
        <f t="shared" si="4504"/>
        <v>0</v>
      </c>
      <c r="BQ1502" s="11">
        <f>BQ1503</f>
        <v>0</v>
      </c>
      <c r="BR1502" s="11">
        <f t="shared" si="4504"/>
        <v>0</v>
      </c>
      <c r="BS1502" s="11">
        <f t="shared" si="4504"/>
        <v>0</v>
      </c>
      <c r="BT1502" s="11">
        <f t="shared" si="4504"/>
        <v>0</v>
      </c>
      <c r="BU1502" s="11">
        <f t="shared" si="4504"/>
        <v>2530</v>
      </c>
      <c r="BV1502" s="11">
        <f t="shared" si="4504"/>
        <v>0</v>
      </c>
      <c r="BW1502" s="75">
        <f>BW1503</f>
        <v>0</v>
      </c>
      <c r="BX1502" s="75">
        <f t="shared" si="4504"/>
        <v>0</v>
      </c>
      <c r="BY1502" s="75">
        <f t="shared" si="4504"/>
        <v>0</v>
      </c>
      <c r="BZ1502" s="75">
        <f t="shared" si="4504"/>
        <v>0</v>
      </c>
      <c r="CA1502" s="75">
        <f t="shared" si="4504"/>
        <v>2530</v>
      </c>
      <c r="CB1502" s="75">
        <f t="shared" si="4504"/>
        <v>0</v>
      </c>
      <c r="CC1502" s="75">
        <f>CC1503</f>
        <v>0</v>
      </c>
      <c r="CD1502" s="75">
        <f t="shared" si="4504"/>
        <v>0</v>
      </c>
      <c r="CE1502" s="75">
        <f t="shared" si="4504"/>
        <v>0</v>
      </c>
      <c r="CF1502" s="75">
        <f t="shared" si="4504"/>
        <v>0</v>
      </c>
      <c r="CG1502" s="75">
        <f t="shared" si="4504"/>
        <v>2530</v>
      </c>
      <c r="CH1502" s="75">
        <f t="shared" si="4504"/>
        <v>0</v>
      </c>
      <c r="CI1502" s="11">
        <f>CI1503</f>
        <v>0</v>
      </c>
      <c r="CJ1502" s="11">
        <f t="shared" si="4504"/>
        <v>0</v>
      </c>
      <c r="CK1502" s="11">
        <f t="shared" si="4504"/>
        <v>0</v>
      </c>
      <c r="CL1502" s="11">
        <f t="shared" si="4504"/>
        <v>-32</v>
      </c>
      <c r="CM1502" s="11">
        <f t="shared" si="4504"/>
        <v>2498</v>
      </c>
      <c r="CN1502" s="11">
        <f t="shared" si="4504"/>
        <v>0</v>
      </c>
    </row>
    <row r="1503" spans="1:92" ht="33" hidden="1" x14ac:dyDescent="0.25">
      <c r="A1503" s="55" t="s">
        <v>39</v>
      </c>
      <c r="B1503" s="22" t="s">
        <v>742</v>
      </c>
      <c r="C1503" s="23" t="s">
        <v>22</v>
      </c>
      <c r="D1503" s="23" t="s">
        <v>64</v>
      </c>
      <c r="E1503" s="22" t="s">
        <v>286</v>
      </c>
      <c r="F1503" s="23" t="s">
        <v>40</v>
      </c>
      <c r="G1503" s="11"/>
      <c r="H1503" s="11"/>
      <c r="I1503" s="11"/>
      <c r="J1503" s="11"/>
      <c r="K1503" s="11"/>
      <c r="L1503" s="11"/>
      <c r="M1503" s="11"/>
      <c r="N1503" s="11"/>
      <c r="O1503" s="11"/>
      <c r="P1503" s="11"/>
      <c r="Q1503" s="11"/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1"/>
      <c r="AG1503" s="11"/>
      <c r="AH1503" s="11"/>
      <c r="AI1503" s="11"/>
      <c r="AJ1503" s="11"/>
      <c r="AK1503" s="75"/>
      <c r="AL1503" s="75"/>
      <c r="AM1503" s="11"/>
      <c r="AN1503" s="11"/>
      <c r="AO1503" s="11"/>
      <c r="AP1503" s="11"/>
      <c r="AQ1503" s="11"/>
      <c r="AR1503" s="11"/>
      <c r="AS1503" s="11"/>
      <c r="AT1503" s="11"/>
      <c r="AU1503" s="11"/>
      <c r="AV1503" s="11"/>
      <c r="AW1503" s="11"/>
      <c r="AX1503" s="11"/>
      <c r="AY1503" s="75">
        <v>2043</v>
      </c>
      <c r="AZ1503" s="75"/>
      <c r="BA1503" s="75"/>
      <c r="BB1503" s="75"/>
      <c r="BC1503" s="75">
        <f>AW1503+AY1503+AZ1503+BA1503+BB1503</f>
        <v>2043</v>
      </c>
      <c r="BD1503" s="75">
        <f>AX1503+AZ1503</f>
        <v>0</v>
      </c>
      <c r="BE1503" s="11"/>
      <c r="BF1503" s="11"/>
      <c r="BG1503" s="11">
        <v>278</v>
      </c>
      <c r="BH1503" s="11"/>
      <c r="BI1503" s="138">
        <f>BC1503+BE1503+BF1503+BG1503+BH1503</f>
        <v>2321</v>
      </c>
      <c r="BJ1503" s="138">
        <f>BD1503+BF1503</f>
        <v>0</v>
      </c>
      <c r="BK1503" s="75">
        <v>209</v>
      </c>
      <c r="BL1503" s="75"/>
      <c r="BM1503" s="75"/>
      <c r="BN1503" s="75"/>
      <c r="BO1503" s="75">
        <f>BI1503+BK1503+BL1503+BM1503+BN1503</f>
        <v>2530</v>
      </c>
      <c r="BP1503" s="75">
        <f>BJ1503+BL1503</f>
        <v>0</v>
      </c>
      <c r="BQ1503" s="11"/>
      <c r="BR1503" s="11"/>
      <c r="BS1503" s="11"/>
      <c r="BT1503" s="11"/>
      <c r="BU1503" s="11">
        <f>BO1503+BQ1503+BR1503+BS1503+BT1503</f>
        <v>2530</v>
      </c>
      <c r="BV1503" s="11">
        <f>BP1503+BR1503</f>
        <v>0</v>
      </c>
      <c r="BW1503" s="75"/>
      <c r="BX1503" s="75"/>
      <c r="BY1503" s="75"/>
      <c r="BZ1503" s="75"/>
      <c r="CA1503" s="75">
        <f>BU1503+BW1503+BX1503+BY1503+BZ1503</f>
        <v>2530</v>
      </c>
      <c r="CB1503" s="75">
        <f>BV1503+BX1503</f>
        <v>0</v>
      </c>
      <c r="CC1503" s="75"/>
      <c r="CD1503" s="75"/>
      <c r="CE1503" s="75"/>
      <c r="CF1503" s="75"/>
      <c r="CG1503" s="75">
        <f>CA1503+CC1503+CD1503+CE1503+CF1503</f>
        <v>2530</v>
      </c>
      <c r="CH1503" s="75">
        <f>CB1503+CD1503</f>
        <v>0</v>
      </c>
      <c r="CI1503" s="11"/>
      <c r="CJ1503" s="11"/>
      <c r="CK1503" s="11"/>
      <c r="CL1503" s="11">
        <v>-32</v>
      </c>
      <c r="CM1503" s="11">
        <f>CG1503+CI1503+CJ1503+CK1503+CL1503</f>
        <v>2498</v>
      </c>
      <c r="CN1503" s="11">
        <f>CH1503+CJ1503</f>
        <v>0</v>
      </c>
    </row>
    <row r="1504" spans="1:92" hidden="1" x14ac:dyDescent="0.25">
      <c r="A1504" s="55" t="s">
        <v>70</v>
      </c>
      <c r="B1504" s="22" t="s">
        <v>742</v>
      </c>
      <c r="C1504" s="23" t="s">
        <v>22</v>
      </c>
      <c r="D1504" s="23" t="s">
        <v>64</v>
      </c>
      <c r="E1504" s="22" t="s">
        <v>286</v>
      </c>
      <c r="F1504" s="23" t="s">
        <v>71</v>
      </c>
      <c r="G1504" s="11"/>
      <c r="H1504" s="11"/>
      <c r="I1504" s="11"/>
      <c r="J1504" s="11"/>
      <c r="K1504" s="11"/>
      <c r="L1504" s="11"/>
      <c r="M1504" s="11"/>
      <c r="N1504" s="11"/>
      <c r="O1504" s="11"/>
      <c r="P1504" s="11"/>
      <c r="Q1504" s="11"/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1"/>
      <c r="AF1504" s="11"/>
      <c r="AG1504" s="11"/>
      <c r="AH1504" s="11"/>
      <c r="AI1504" s="11"/>
      <c r="AJ1504" s="11"/>
      <c r="AK1504" s="75"/>
      <c r="AL1504" s="75"/>
      <c r="AM1504" s="11"/>
      <c r="AN1504" s="11"/>
      <c r="AO1504" s="11"/>
      <c r="AP1504" s="11"/>
      <c r="AQ1504" s="11"/>
      <c r="AR1504" s="11"/>
      <c r="AS1504" s="11"/>
      <c r="AT1504" s="11"/>
      <c r="AU1504" s="11"/>
      <c r="AV1504" s="11"/>
      <c r="AW1504" s="11"/>
      <c r="AX1504" s="11"/>
      <c r="AY1504" s="75">
        <f>AY1505+AY1506</f>
        <v>140</v>
      </c>
      <c r="AZ1504" s="75">
        <f t="shared" ref="AZ1504:BD1504" si="4505">AZ1505+AZ1506</f>
        <v>0</v>
      </c>
      <c r="BA1504" s="75">
        <f t="shared" si="4505"/>
        <v>0</v>
      </c>
      <c r="BB1504" s="75">
        <f t="shared" si="4505"/>
        <v>0</v>
      </c>
      <c r="BC1504" s="75">
        <f t="shared" si="4505"/>
        <v>140</v>
      </c>
      <c r="BD1504" s="75">
        <f t="shared" si="4505"/>
        <v>0</v>
      </c>
      <c r="BE1504" s="11">
        <f>BE1505+BE1506</f>
        <v>0</v>
      </c>
      <c r="BF1504" s="11">
        <f t="shared" ref="BF1504:BJ1504" si="4506">BF1505+BF1506</f>
        <v>0</v>
      </c>
      <c r="BG1504" s="11">
        <f t="shared" si="4506"/>
        <v>6</v>
      </c>
      <c r="BH1504" s="11">
        <f t="shared" si="4506"/>
        <v>0</v>
      </c>
      <c r="BI1504" s="138">
        <f t="shared" si="4506"/>
        <v>146</v>
      </c>
      <c r="BJ1504" s="138">
        <f t="shared" si="4506"/>
        <v>0</v>
      </c>
      <c r="BK1504" s="75">
        <f>BK1505+BK1506</f>
        <v>0</v>
      </c>
      <c r="BL1504" s="75">
        <f t="shared" ref="BL1504:BP1504" si="4507">BL1505+BL1506</f>
        <v>0</v>
      </c>
      <c r="BM1504" s="75">
        <f t="shared" si="4507"/>
        <v>0</v>
      </c>
      <c r="BN1504" s="75">
        <f t="shared" si="4507"/>
        <v>0</v>
      </c>
      <c r="BO1504" s="75">
        <f t="shared" si="4507"/>
        <v>146</v>
      </c>
      <c r="BP1504" s="75">
        <f t="shared" si="4507"/>
        <v>0</v>
      </c>
      <c r="BQ1504" s="11">
        <f>BQ1505+BQ1506</f>
        <v>0</v>
      </c>
      <c r="BR1504" s="11">
        <f t="shared" ref="BR1504:BV1504" si="4508">BR1505+BR1506</f>
        <v>0</v>
      </c>
      <c r="BS1504" s="11">
        <f t="shared" si="4508"/>
        <v>0</v>
      </c>
      <c r="BT1504" s="11">
        <f t="shared" si="4508"/>
        <v>0</v>
      </c>
      <c r="BU1504" s="11">
        <f t="shared" si="4508"/>
        <v>146</v>
      </c>
      <c r="BV1504" s="11">
        <f t="shared" si="4508"/>
        <v>0</v>
      </c>
      <c r="BW1504" s="75">
        <f>BW1505+BW1506</f>
        <v>0</v>
      </c>
      <c r="BX1504" s="75">
        <f t="shared" ref="BX1504:CB1504" si="4509">BX1505+BX1506</f>
        <v>0</v>
      </c>
      <c r="BY1504" s="75">
        <f t="shared" si="4509"/>
        <v>0</v>
      </c>
      <c r="BZ1504" s="75">
        <f t="shared" si="4509"/>
        <v>0</v>
      </c>
      <c r="CA1504" s="75">
        <f t="shared" si="4509"/>
        <v>146</v>
      </c>
      <c r="CB1504" s="75">
        <f t="shared" si="4509"/>
        <v>0</v>
      </c>
      <c r="CC1504" s="75">
        <f>CC1505+CC1506</f>
        <v>0</v>
      </c>
      <c r="CD1504" s="75">
        <f t="shared" ref="CD1504:CH1504" si="4510">CD1505+CD1506</f>
        <v>0</v>
      </c>
      <c r="CE1504" s="75">
        <f t="shared" si="4510"/>
        <v>0</v>
      </c>
      <c r="CF1504" s="75">
        <f t="shared" si="4510"/>
        <v>0</v>
      </c>
      <c r="CG1504" s="75">
        <f t="shared" si="4510"/>
        <v>146</v>
      </c>
      <c r="CH1504" s="75">
        <f t="shared" si="4510"/>
        <v>0</v>
      </c>
      <c r="CI1504" s="11">
        <f>CI1505+CI1506</f>
        <v>0</v>
      </c>
      <c r="CJ1504" s="11">
        <f t="shared" ref="CJ1504:CN1504" si="4511">CJ1505+CJ1506</f>
        <v>0</v>
      </c>
      <c r="CK1504" s="11">
        <f t="shared" si="4511"/>
        <v>0</v>
      </c>
      <c r="CL1504" s="11">
        <f t="shared" si="4511"/>
        <v>0</v>
      </c>
      <c r="CM1504" s="11">
        <f t="shared" si="4511"/>
        <v>146</v>
      </c>
      <c r="CN1504" s="11">
        <f t="shared" si="4511"/>
        <v>0</v>
      </c>
    </row>
    <row r="1505" spans="1:92" hidden="1" x14ac:dyDescent="0.25">
      <c r="A1505" s="55" t="s">
        <v>175</v>
      </c>
      <c r="B1505" s="22" t="s">
        <v>742</v>
      </c>
      <c r="C1505" s="23" t="s">
        <v>22</v>
      </c>
      <c r="D1505" s="23" t="s">
        <v>64</v>
      </c>
      <c r="E1505" s="22" t="s">
        <v>286</v>
      </c>
      <c r="F1505" s="23">
        <v>830</v>
      </c>
      <c r="G1505" s="11"/>
      <c r="H1505" s="11"/>
      <c r="I1505" s="11"/>
      <c r="J1505" s="11"/>
      <c r="K1505" s="11"/>
      <c r="L1505" s="11"/>
      <c r="M1505" s="11"/>
      <c r="N1505" s="11"/>
      <c r="O1505" s="11"/>
      <c r="P1505" s="11"/>
      <c r="Q1505" s="11"/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1"/>
      <c r="AF1505" s="11"/>
      <c r="AG1505" s="11"/>
      <c r="AH1505" s="11"/>
      <c r="AI1505" s="11"/>
      <c r="AJ1505" s="11"/>
      <c r="AK1505" s="75"/>
      <c r="AL1505" s="75"/>
      <c r="AM1505" s="11"/>
      <c r="AN1505" s="11"/>
      <c r="AO1505" s="11"/>
      <c r="AP1505" s="11"/>
      <c r="AQ1505" s="11"/>
      <c r="AR1505" s="11"/>
      <c r="AS1505" s="11"/>
      <c r="AT1505" s="11"/>
      <c r="AU1505" s="11"/>
      <c r="AV1505" s="11"/>
      <c r="AW1505" s="11"/>
      <c r="AX1505" s="11"/>
      <c r="AY1505" s="75">
        <v>9</v>
      </c>
      <c r="AZ1505" s="75"/>
      <c r="BA1505" s="75"/>
      <c r="BB1505" s="75"/>
      <c r="BC1505" s="75">
        <f>AW1505+AY1505+AZ1505+BA1505+BB1505</f>
        <v>9</v>
      </c>
      <c r="BD1505" s="75">
        <f>AX1505+AZ1505</f>
        <v>0</v>
      </c>
      <c r="BE1505" s="11"/>
      <c r="BF1505" s="11"/>
      <c r="BG1505" s="11"/>
      <c r="BH1505" s="11"/>
      <c r="BI1505" s="138">
        <f>BC1505+BE1505+BF1505+BG1505+BH1505</f>
        <v>9</v>
      </c>
      <c r="BJ1505" s="138">
        <f>BD1505+BF1505</f>
        <v>0</v>
      </c>
      <c r="BK1505" s="75"/>
      <c r="BL1505" s="75"/>
      <c r="BM1505" s="75"/>
      <c r="BN1505" s="75"/>
      <c r="BO1505" s="75">
        <f>BI1505+BK1505+BL1505+BM1505+BN1505</f>
        <v>9</v>
      </c>
      <c r="BP1505" s="75">
        <f>BJ1505+BL1505</f>
        <v>0</v>
      </c>
      <c r="BQ1505" s="11"/>
      <c r="BR1505" s="11"/>
      <c r="BS1505" s="11"/>
      <c r="BT1505" s="11"/>
      <c r="BU1505" s="11">
        <f>BO1505+BQ1505+BR1505+BS1505+BT1505</f>
        <v>9</v>
      </c>
      <c r="BV1505" s="11">
        <f>BP1505+BR1505</f>
        <v>0</v>
      </c>
      <c r="BW1505" s="75"/>
      <c r="BX1505" s="75"/>
      <c r="BY1505" s="75"/>
      <c r="BZ1505" s="75"/>
      <c r="CA1505" s="75">
        <f>BU1505+BW1505+BX1505+BY1505+BZ1505</f>
        <v>9</v>
      </c>
      <c r="CB1505" s="75">
        <f>BV1505+BX1505</f>
        <v>0</v>
      </c>
      <c r="CC1505" s="75"/>
      <c r="CD1505" s="75"/>
      <c r="CE1505" s="75"/>
      <c r="CF1505" s="75"/>
      <c r="CG1505" s="75">
        <f>CA1505+CC1505+CD1505+CE1505+CF1505</f>
        <v>9</v>
      </c>
      <c r="CH1505" s="75">
        <f>CB1505+CD1505</f>
        <v>0</v>
      </c>
      <c r="CI1505" s="11"/>
      <c r="CJ1505" s="11"/>
      <c r="CK1505" s="11"/>
      <c r="CL1505" s="11"/>
      <c r="CM1505" s="11">
        <f>CG1505+CI1505+CJ1505+CK1505+CL1505</f>
        <v>9</v>
      </c>
      <c r="CN1505" s="11">
        <f>CH1505+CJ1505</f>
        <v>0</v>
      </c>
    </row>
    <row r="1506" spans="1:92" hidden="1" x14ac:dyDescent="0.25">
      <c r="A1506" s="55" t="s">
        <v>72</v>
      </c>
      <c r="B1506" s="22" t="s">
        <v>742</v>
      </c>
      <c r="C1506" s="23" t="s">
        <v>22</v>
      </c>
      <c r="D1506" s="23" t="s">
        <v>64</v>
      </c>
      <c r="E1506" s="22" t="s">
        <v>286</v>
      </c>
      <c r="F1506" s="23" t="s">
        <v>73</v>
      </c>
      <c r="G1506" s="11"/>
      <c r="H1506" s="11"/>
      <c r="I1506" s="11"/>
      <c r="J1506" s="11"/>
      <c r="K1506" s="11"/>
      <c r="L1506" s="11"/>
      <c r="M1506" s="11"/>
      <c r="N1506" s="11"/>
      <c r="O1506" s="11"/>
      <c r="P1506" s="11"/>
      <c r="Q1506" s="11"/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1"/>
      <c r="AF1506" s="11"/>
      <c r="AG1506" s="11"/>
      <c r="AH1506" s="11"/>
      <c r="AI1506" s="11"/>
      <c r="AJ1506" s="11"/>
      <c r="AK1506" s="75"/>
      <c r="AL1506" s="75"/>
      <c r="AM1506" s="11"/>
      <c r="AN1506" s="11"/>
      <c r="AO1506" s="11"/>
      <c r="AP1506" s="11"/>
      <c r="AQ1506" s="11"/>
      <c r="AR1506" s="11"/>
      <c r="AS1506" s="11"/>
      <c r="AT1506" s="11"/>
      <c r="AU1506" s="11"/>
      <c r="AV1506" s="11"/>
      <c r="AW1506" s="11"/>
      <c r="AX1506" s="11"/>
      <c r="AY1506" s="75">
        <v>131</v>
      </c>
      <c r="AZ1506" s="75"/>
      <c r="BA1506" s="75"/>
      <c r="BB1506" s="75"/>
      <c r="BC1506" s="75">
        <f>AW1506+AY1506+AZ1506+BA1506+BB1506</f>
        <v>131</v>
      </c>
      <c r="BD1506" s="75">
        <f>AX1506+AZ1506</f>
        <v>0</v>
      </c>
      <c r="BE1506" s="11"/>
      <c r="BF1506" s="11"/>
      <c r="BG1506" s="11">
        <v>6</v>
      </c>
      <c r="BH1506" s="11"/>
      <c r="BI1506" s="138">
        <f>BC1506+BE1506+BF1506+BG1506+BH1506</f>
        <v>137</v>
      </c>
      <c r="BJ1506" s="138">
        <f>BD1506+BF1506</f>
        <v>0</v>
      </c>
      <c r="BK1506" s="75"/>
      <c r="BL1506" s="75"/>
      <c r="BM1506" s="75"/>
      <c r="BN1506" s="75"/>
      <c r="BO1506" s="75">
        <f>BI1506+BK1506+BL1506+BM1506+BN1506</f>
        <v>137</v>
      </c>
      <c r="BP1506" s="75">
        <f>BJ1506+BL1506</f>
        <v>0</v>
      </c>
      <c r="BQ1506" s="11"/>
      <c r="BR1506" s="11"/>
      <c r="BS1506" s="11"/>
      <c r="BT1506" s="11"/>
      <c r="BU1506" s="11">
        <f>BO1506+BQ1506+BR1506+BS1506+BT1506</f>
        <v>137</v>
      </c>
      <c r="BV1506" s="11">
        <f>BP1506+BR1506</f>
        <v>0</v>
      </c>
      <c r="BW1506" s="75"/>
      <c r="BX1506" s="75"/>
      <c r="BY1506" s="75"/>
      <c r="BZ1506" s="75"/>
      <c r="CA1506" s="75">
        <f>BU1506+BW1506+BX1506+BY1506+BZ1506</f>
        <v>137</v>
      </c>
      <c r="CB1506" s="75">
        <f>BV1506+BX1506</f>
        <v>0</v>
      </c>
      <c r="CC1506" s="75"/>
      <c r="CD1506" s="75"/>
      <c r="CE1506" s="75"/>
      <c r="CF1506" s="75"/>
      <c r="CG1506" s="75">
        <f>CA1506+CC1506+CD1506+CE1506+CF1506</f>
        <v>137</v>
      </c>
      <c r="CH1506" s="75">
        <f>CB1506+CD1506</f>
        <v>0</v>
      </c>
      <c r="CI1506" s="11"/>
      <c r="CJ1506" s="11"/>
      <c r="CK1506" s="11"/>
      <c r="CL1506" s="11"/>
      <c r="CM1506" s="11">
        <f>CG1506+CI1506+CJ1506+CK1506+CL1506</f>
        <v>137</v>
      </c>
      <c r="CN1506" s="11">
        <f>CH1506+CJ1506</f>
        <v>0</v>
      </c>
    </row>
    <row r="1507" spans="1:92" hidden="1" x14ac:dyDescent="0.25">
      <c r="A1507" s="55"/>
      <c r="B1507" s="22"/>
      <c r="C1507" s="23"/>
      <c r="D1507" s="23"/>
      <c r="E1507" s="22"/>
      <c r="F1507" s="23"/>
      <c r="G1507" s="11"/>
      <c r="H1507" s="11"/>
      <c r="I1507" s="11"/>
      <c r="J1507" s="11"/>
      <c r="K1507" s="11"/>
      <c r="L1507" s="11"/>
      <c r="M1507" s="11"/>
      <c r="N1507" s="11"/>
      <c r="O1507" s="11"/>
      <c r="P1507" s="11"/>
      <c r="Q1507" s="11"/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1"/>
      <c r="AF1507" s="11"/>
      <c r="AG1507" s="11"/>
      <c r="AH1507" s="11"/>
      <c r="AI1507" s="11"/>
      <c r="AJ1507" s="11"/>
      <c r="AK1507" s="75"/>
      <c r="AL1507" s="75"/>
      <c r="AM1507" s="11"/>
      <c r="AN1507" s="11"/>
      <c r="AO1507" s="11"/>
      <c r="AP1507" s="11"/>
      <c r="AQ1507" s="11"/>
      <c r="AR1507" s="11"/>
      <c r="AS1507" s="11"/>
      <c r="AT1507" s="11"/>
      <c r="AU1507" s="11"/>
      <c r="AV1507" s="11"/>
      <c r="AW1507" s="11"/>
      <c r="AX1507" s="11"/>
      <c r="AY1507" s="75"/>
      <c r="AZ1507" s="75"/>
      <c r="BA1507" s="75"/>
      <c r="BB1507" s="75"/>
      <c r="BC1507" s="75"/>
      <c r="BD1507" s="75"/>
      <c r="BE1507" s="11"/>
      <c r="BF1507" s="11"/>
      <c r="BG1507" s="11"/>
      <c r="BH1507" s="11"/>
      <c r="BI1507" s="138"/>
      <c r="BJ1507" s="138"/>
      <c r="BK1507" s="75"/>
      <c r="BL1507" s="75"/>
      <c r="BM1507" s="75"/>
      <c r="BN1507" s="75"/>
      <c r="BO1507" s="75"/>
      <c r="BP1507" s="75"/>
      <c r="BQ1507" s="11"/>
      <c r="BR1507" s="11"/>
      <c r="BS1507" s="11"/>
      <c r="BT1507" s="11"/>
      <c r="BU1507" s="11"/>
      <c r="BV1507" s="11"/>
      <c r="BW1507" s="75"/>
      <c r="BX1507" s="75"/>
      <c r="BY1507" s="75"/>
      <c r="BZ1507" s="75"/>
      <c r="CA1507" s="75"/>
      <c r="CB1507" s="75"/>
      <c r="CC1507" s="75"/>
      <c r="CD1507" s="75"/>
      <c r="CE1507" s="75"/>
      <c r="CF1507" s="75"/>
      <c r="CG1507" s="75"/>
      <c r="CH1507" s="75"/>
      <c r="CI1507" s="11"/>
      <c r="CJ1507" s="11"/>
      <c r="CK1507" s="11"/>
      <c r="CL1507" s="11"/>
      <c r="CM1507" s="11"/>
      <c r="CN1507" s="11"/>
    </row>
    <row r="1508" spans="1:92" ht="18.75" hidden="1" x14ac:dyDescent="0.3">
      <c r="A1508" s="54" t="s">
        <v>34</v>
      </c>
      <c r="B1508" s="12" t="s">
        <v>742</v>
      </c>
      <c r="C1508" s="12" t="s">
        <v>35</v>
      </c>
      <c r="D1508" s="12" t="s">
        <v>17</v>
      </c>
      <c r="E1508" s="12"/>
      <c r="F1508" s="41"/>
      <c r="G1508" s="11"/>
      <c r="H1508" s="11"/>
      <c r="I1508" s="11"/>
      <c r="J1508" s="11"/>
      <c r="K1508" s="11"/>
      <c r="L1508" s="11"/>
      <c r="M1508" s="11"/>
      <c r="N1508" s="11"/>
      <c r="O1508" s="11"/>
      <c r="P1508" s="11"/>
      <c r="Q1508" s="11"/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1"/>
      <c r="AE1508" s="11"/>
      <c r="AF1508" s="11"/>
      <c r="AG1508" s="11"/>
      <c r="AH1508" s="11"/>
      <c r="AI1508" s="11"/>
      <c r="AJ1508" s="11"/>
      <c r="AK1508" s="75"/>
      <c r="AL1508" s="75"/>
      <c r="AM1508" s="11"/>
      <c r="AN1508" s="11"/>
      <c r="AO1508" s="11"/>
      <c r="AP1508" s="11"/>
      <c r="AQ1508" s="11"/>
      <c r="AR1508" s="11"/>
      <c r="AS1508" s="11"/>
      <c r="AT1508" s="11"/>
      <c r="AU1508" s="11"/>
      <c r="AV1508" s="11"/>
      <c r="AW1508" s="11"/>
      <c r="AX1508" s="11"/>
      <c r="AY1508" s="85">
        <f>AY1509+AY1525</f>
        <v>10198</v>
      </c>
      <c r="AZ1508" s="85">
        <f t="shared" ref="AZ1508:BD1508" si="4512">AZ1509+AZ1525</f>
        <v>0</v>
      </c>
      <c r="BA1508" s="85">
        <f t="shared" si="4512"/>
        <v>0</v>
      </c>
      <c r="BB1508" s="85">
        <f t="shared" si="4512"/>
        <v>0</v>
      </c>
      <c r="BC1508" s="85">
        <f t="shared" si="4512"/>
        <v>10198</v>
      </c>
      <c r="BD1508" s="85">
        <f t="shared" si="4512"/>
        <v>0</v>
      </c>
      <c r="BE1508" s="30">
        <f>BE1509+BE1525</f>
        <v>0</v>
      </c>
      <c r="BF1508" s="30">
        <f t="shared" ref="BF1508:BJ1508" si="4513">BF1509+BF1525</f>
        <v>0</v>
      </c>
      <c r="BG1508" s="30">
        <f t="shared" si="4513"/>
        <v>0</v>
      </c>
      <c r="BH1508" s="30">
        <f t="shared" si="4513"/>
        <v>0</v>
      </c>
      <c r="BI1508" s="144">
        <f t="shared" si="4513"/>
        <v>10198</v>
      </c>
      <c r="BJ1508" s="144">
        <f t="shared" si="4513"/>
        <v>0</v>
      </c>
      <c r="BK1508" s="85">
        <f>BK1509+BK1525</f>
        <v>-6</v>
      </c>
      <c r="BL1508" s="85">
        <f t="shared" ref="BL1508:BP1508" si="4514">BL1509+BL1525</f>
        <v>0</v>
      </c>
      <c r="BM1508" s="85">
        <f t="shared" si="4514"/>
        <v>0</v>
      </c>
      <c r="BN1508" s="85">
        <f t="shared" si="4514"/>
        <v>0</v>
      </c>
      <c r="BO1508" s="85">
        <f t="shared" si="4514"/>
        <v>10192</v>
      </c>
      <c r="BP1508" s="85">
        <f t="shared" si="4514"/>
        <v>0</v>
      </c>
      <c r="BQ1508" s="30">
        <f>BQ1509+BQ1525</f>
        <v>0</v>
      </c>
      <c r="BR1508" s="30">
        <f t="shared" ref="BR1508:BV1508" si="4515">BR1509+BR1525</f>
        <v>0</v>
      </c>
      <c r="BS1508" s="30">
        <f t="shared" si="4515"/>
        <v>0</v>
      </c>
      <c r="BT1508" s="30">
        <f t="shared" si="4515"/>
        <v>0</v>
      </c>
      <c r="BU1508" s="30">
        <f t="shared" si="4515"/>
        <v>10192</v>
      </c>
      <c r="BV1508" s="30">
        <f t="shared" si="4515"/>
        <v>0</v>
      </c>
      <c r="BW1508" s="85">
        <f>BW1509+BW1525</f>
        <v>0</v>
      </c>
      <c r="BX1508" s="85">
        <f t="shared" ref="BX1508:CB1508" si="4516">BX1509+BX1525</f>
        <v>0</v>
      </c>
      <c r="BY1508" s="85">
        <f t="shared" si="4516"/>
        <v>0</v>
      </c>
      <c r="BZ1508" s="85">
        <f t="shared" si="4516"/>
        <v>0</v>
      </c>
      <c r="CA1508" s="85">
        <f t="shared" si="4516"/>
        <v>10192</v>
      </c>
      <c r="CB1508" s="85">
        <f t="shared" si="4516"/>
        <v>0</v>
      </c>
      <c r="CC1508" s="85">
        <f>CC1509+CC1525</f>
        <v>0</v>
      </c>
      <c r="CD1508" s="85">
        <f t="shared" ref="CD1508:CH1508" si="4517">CD1509+CD1525</f>
        <v>0</v>
      </c>
      <c r="CE1508" s="85">
        <f t="shared" si="4517"/>
        <v>0</v>
      </c>
      <c r="CF1508" s="85">
        <f t="shared" si="4517"/>
        <v>0</v>
      </c>
      <c r="CG1508" s="85">
        <f t="shared" si="4517"/>
        <v>10192</v>
      </c>
      <c r="CH1508" s="85">
        <f t="shared" si="4517"/>
        <v>0</v>
      </c>
      <c r="CI1508" s="30">
        <f>CI1509+CI1525</f>
        <v>0</v>
      </c>
      <c r="CJ1508" s="30">
        <f t="shared" ref="CJ1508:CN1508" si="4518">CJ1509+CJ1525</f>
        <v>0</v>
      </c>
      <c r="CK1508" s="30">
        <f t="shared" si="4518"/>
        <v>0</v>
      </c>
      <c r="CL1508" s="30">
        <f t="shared" si="4518"/>
        <v>0</v>
      </c>
      <c r="CM1508" s="30">
        <f t="shared" si="4518"/>
        <v>10192</v>
      </c>
      <c r="CN1508" s="30">
        <f t="shared" si="4518"/>
        <v>0</v>
      </c>
    </row>
    <row r="1509" spans="1:92" ht="66" hidden="1" x14ac:dyDescent="0.25">
      <c r="A1509" s="55" t="s">
        <v>498</v>
      </c>
      <c r="B1509" s="22" t="s">
        <v>742</v>
      </c>
      <c r="C1509" s="23" t="s">
        <v>35</v>
      </c>
      <c r="D1509" s="23" t="s">
        <v>17</v>
      </c>
      <c r="E1509" s="22" t="s">
        <v>245</v>
      </c>
      <c r="F1509" s="23"/>
      <c r="G1509" s="11"/>
      <c r="H1509" s="11"/>
      <c r="I1509" s="11"/>
      <c r="J1509" s="11"/>
      <c r="K1509" s="11"/>
      <c r="L1509" s="11"/>
      <c r="M1509" s="11"/>
      <c r="N1509" s="11"/>
      <c r="O1509" s="11"/>
      <c r="P1509" s="11"/>
      <c r="Q1509" s="11"/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1"/>
      <c r="AG1509" s="11"/>
      <c r="AH1509" s="11"/>
      <c r="AI1509" s="11"/>
      <c r="AJ1509" s="11"/>
      <c r="AK1509" s="75"/>
      <c r="AL1509" s="75"/>
      <c r="AM1509" s="11"/>
      <c r="AN1509" s="11"/>
      <c r="AO1509" s="11"/>
      <c r="AP1509" s="11"/>
      <c r="AQ1509" s="11"/>
      <c r="AR1509" s="11"/>
      <c r="AS1509" s="11"/>
      <c r="AT1509" s="11"/>
      <c r="AU1509" s="11"/>
      <c r="AV1509" s="11"/>
      <c r="AW1509" s="11"/>
      <c r="AX1509" s="11"/>
      <c r="AY1509" s="75">
        <f>AY1510+AY1514+AY1518</f>
        <v>6511</v>
      </c>
      <c r="AZ1509" s="75">
        <f t="shared" ref="AZ1509:BD1509" si="4519">AZ1510+AZ1514+AZ1518</f>
        <v>0</v>
      </c>
      <c r="BA1509" s="75">
        <f t="shared" si="4519"/>
        <v>0</v>
      </c>
      <c r="BB1509" s="75">
        <f t="shared" si="4519"/>
        <v>0</v>
      </c>
      <c r="BC1509" s="75">
        <f t="shared" si="4519"/>
        <v>6511</v>
      </c>
      <c r="BD1509" s="75">
        <f t="shared" si="4519"/>
        <v>0</v>
      </c>
      <c r="BE1509" s="11">
        <f>BE1510+BE1514+BE1518</f>
        <v>0</v>
      </c>
      <c r="BF1509" s="11">
        <f t="shared" ref="BF1509:BJ1509" si="4520">BF1510+BF1514+BF1518</f>
        <v>0</v>
      </c>
      <c r="BG1509" s="11">
        <f t="shared" si="4520"/>
        <v>0</v>
      </c>
      <c r="BH1509" s="11">
        <f t="shared" si="4520"/>
        <v>0</v>
      </c>
      <c r="BI1509" s="138">
        <f t="shared" si="4520"/>
        <v>6511</v>
      </c>
      <c r="BJ1509" s="138">
        <f t="shared" si="4520"/>
        <v>0</v>
      </c>
      <c r="BK1509" s="75">
        <f>BK1510+BK1514+BK1518</f>
        <v>-6</v>
      </c>
      <c r="BL1509" s="75">
        <f t="shared" ref="BL1509:BP1509" si="4521">BL1510+BL1514+BL1518</f>
        <v>0</v>
      </c>
      <c r="BM1509" s="75">
        <f t="shared" si="4521"/>
        <v>0</v>
      </c>
      <c r="BN1509" s="75">
        <f t="shared" si="4521"/>
        <v>0</v>
      </c>
      <c r="BO1509" s="75">
        <f t="shared" si="4521"/>
        <v>6505</v>
      </c>
      <c r="BP1509" s="75">
        <f t="shared" si="4521"/>
        <v>0</v>
      </c>
      <c r="BQ1509" s="11">
        <f>BQ1510+BQ1514+BQ1518</f>
        <v>0</v>
      </c>
      <c r="BR1509" s="11">
        <f t="shared" ref="BR1509:BV1509" si="4522">BR1510+BR1514+BR1518</f>
        <v>0</v>
      </c>
      <c r="BS1509" s="11">
        <f t="shared" si="4522"/>
        <v>0</v>
      </c>
      <c r="BT1509" s="11">
        <f t="shared" si="4522"/>
        <v>0</v>
      </c>
      <c r="BU1509" s="11">
        <f t="shared" si="4522"/>
        <v>6505</v>
      </c>
      <c r="BV1509" s="11">
        <f t="shared" si="4522"/>
        <v>0</v>
      </c>
      <c r="BW1509" s="75">
        <f>BW1510+BW1514+BW1518</f>
        <v>0</v>
      </c>
      <c r="BX1509" s="75">
        <f t="shared" ref="BX1509:CB1509" si="4523">BX1510+BX1514+BX1518</f>
        <v>0</v>
      </c>
      <c r="BY1509" s="75">
        <f t="shared" si="4523"/>
        <v>0</v>
      </c>
      <c r="BZ1509" s="75">
        <f t="shared" si="4523"/>
        <v>0</v>
      </c>
      <c r="CA1509" s="75">
        <f t="shared" si="4523"/>
        <v>6505</v>
      </c>
      <c r="CB1509" s="75">
        <f t="shared" si="4523"/>
        <v>0</v>
      </c>
      <c r="CC1509" s="75">
        <f>CC1510+CC1514+CC1518</f>
        <v>0</v>
      </c>
      <c r="CD1509" s="75">
        <f t="shared" ref="CD1509:CH1509" si="4524">CD1510+CD1514+CD1518</f>
        <v>0</v>
      </c>
      <c r="CE1509" s="75">
        <f t="shared" si="4524"/>
        <v>0</v>
      </c>
      <c r="CF1509" s="75">
        <f t="shared" si="4524"/>
        <v>0</v>
      </c>
      <c r="CG1509" s="75">
        <f t="shared" si="4524"/>
        <v>6505</v>
      </c>
      <c r="CH1509" s="75">
        <f t="shared" si="4524"/>
        <v>0</v>
      </c>
      <c r="CI1509" s="11">
        <f>CI1510+CI1514+CI1518</f>
        <v>0</v>
      </c>
      <c r="CJ1509" s="11">
        <f t="shared" ref="CJ1509:CN1509" si="4525">CJ1510+CJ1514+CJ1518</f>
        <v>0</v>
      </c>
      <c r="CK1509" s="11">
        <f t="shared" si="4525"/>
        <v>0</v>
      </c>
      <c r="CL1509" s="11">
        <f t="shared" si="4525"/>
        <v>0</v>
      </c>
      <c r="CM1509" s="11">
        <f t="shared" si="4525"/>
        <v>6505</v>
      </c>
      <c r="CN1509" s="11">
        <f t="shared" si="4525"/>
        <v>0</v>
      </c>
    </row>
    <row r="1510" spans="1:92" hidden="1" x14ac:dyDescent="0.25">
      <c r="A1510" s="55" t="s">
        <v>15</v>
      </c>
      <c r="B1510" s="22" t="s">
        <v>742</v>
      </c>
      <c r="C1510" s="23" t="s">
        <v>35</v>
      </c>
      <c r="D1510" s="23" t="s">
        <v>17</v>
      </c>
      <c r="E1510" s="22" t="s">
        <v>246</v>
      </c>
      <c r="F1510" s="23"/>
      <c r="G1510" s="11"/>
      <c r="H1510" s="11"/>
      <c r="I1510" s="11"/>
      <c r="J1510" s="11"/>
      <c r="K1510" s="11"/>
      <c r="L1510" s="11"/>
      <c r="M1510" s="11"/>
      <c r="N1510" s="11"/>
      <c r="O1510" s="11"/>
      <c r="P1510" s="11"/>
      <c r="Q1510" s="11"/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1"/>
      <c r="AE1510" s="11"/>
      <c r="AF1510" s="11"/>
      <c r="AG1510" s="11"/>
      <c r="AH1510" s="11"/>
      <c r="AI1510" s="11"/>
      <c r="AJ1510" s="11"/>
      <c r="AK1510" s="75"/>
      <c r="AL1510" s="75"/>
      <c r="AM1510" s="11"/>
      <c r="AN1510" s="11"/>
      <c r="AO1510" s="11"/>
      <c r="AP1510" s="11"/>
      <c r="AQ1510" s="11"/>
      <c r="AR1510" s="11"/>
      <c r="AS1510" s="11"/>
      <c r="AT1510" s="11"/>
      <c r="AU1510" s="11"/>
      <c r="AV1510" s="11"/>
      <c r="AW1510" s="11"/>
      <c r="AX1510" s="11"/>
      <c r="AY1510" s="75">
        <f>AY1511</f>
        <v>48</v>
      </c>
      <c r="AZ1510" s="75">
        <f t="shared" ref="AZ1510:BO1512" si="4526">AZ1511</f>
        <v>0</v>
      </c>
      <c r="BA1510" s="75">
        <f t="shared" si="4526"/>
        <v>0</v>
      </c>
      <c r="BB1510" s="75">
        <f t="shared" si="4526"/>
        <v>0</v>
      </c>
      <c r="BC1510" s="75">
        <f t="shared" si="4526"/>
        <v>48</v>
      </c>
      <c r="BD1510" s="75">
        <f t="shared" si="4526"/>
        <v>0</v>
      </c>
      <c r="BE1510" s="11">
        <f>BE1511</f>
        <v>0</v>
      </c>
      <c r="BF1510" s="11">
        <f t="shared" si="4526"/>
        <v>0</v>
      </c>
      <c r="BG1510" s="11">
        <f t="shared" si="4526"/>
        <v>0</v>
      </c>
      <c r="BH1510" s="11">
        <f t="shared" si="4526"/>
        <v>0</v>
      </c>
      <c r="BI1510" s="138">
        <f t="shared" si="4526"/>
        <v>48</v>
      </c>
      <c r="BJ1510" s="138">
        <f t="shared" si="4526"/>
        <v>0</v>
      </c>
      <c r="BK1510" s="75">
        <f>BK1511</f>
        <v>-6</v>
      </c>
      <c r="BL1510" s="75">
        <f t="shared" si="4526"/>
        <v>0</v>
      </c>
      <c r="BM1510" s="75">
        <f t="shared" si="4526"/>
        <v>0</v>
      </c>
      <c r="BN1510" s="75">
        <f t="shared" si="4526"/>
        <v>0</v>
      </c>
      <c r="BO1510" s="75">
        <f t="shared" si="4526"/>
        <v>42</v>
      </c>
      <c r="BP1510" s="75">
        <f t="shared" ref="BL1510:BP1512" si="4527">BP1511</f>
        <v>0</v>
      </c>
      <c r="BQ1510" s="11">
        <f>BQ1511</f>
        <v>0</v>
      </c>
      <c r="BR1510" s="11">
        <f t="shared" ref="BR1510:CG1512" si="4528">BR1511</f>
        <v>0</v>
      </c>
      <c r="BS1510" s="11">
        <f t="shared" si="4528"/>
        <v>0</v>
      </c>
      <c r="BT1510" s="11">
        <f t="shared" si="4528"/>
        <v>0</v>
      </c>
      <c r="BU1510" s="11">
        <f t="shared" si="4528"/>
        <v>42</v>
      </c>
      <c r="BV1510" s="11">
        <f t="shared" si="4528"/>
        <v>0</v>
      </c>
      <c r="BW1510" s="75">
        <f>BW1511</f>
        <v>0</v>
      </c>
      <c r="BX1510" s="75">
        <f t="shared" si="4528"/>
        <v>0</v>
      </c>
      <c r="BY1510" s="75">
        <f t="shared" si="4528"/>
        <v>0</v>
      </c>
      <c r="BZ1510" s="75">
        <f t="shared" si="4528"/>
        <v>0</v>
      </c>
      <c r="CA1510" s="75">
        <f t="shared" si="4528"/>
        <v>42</v>
      </c>
      <c r="CB1510" s="75">
        <f t="shared" si="4528"/>
        <v>0</v>
      </c>
      <c r="CC1510" s="75">
        <f>CC1511</f>
        <v>0</v>
      </c>
      <c r="CD1510" s="75">
        <f t="shared" si="4528"/>
        <v>0</v>
      </c>
      <c r="CE1510" s="75">
        <f t="shared" si="4528"/>
        <v>0</v>
      </c>
      <c r="CF1510" s="75">
        <f t="shared" si="4528"/>
        <v>0</v>
      </c>
      <c r="CG1510" s="75">
        <f t="shared" si="4528"/>
        <v>42</v>
      </c>
      <c r="CH1510" s="75">
        <f t="shared" ref="CD1510:CH1512" si="4529">CH1511</f>
        <v>0</v>
      </c>
      <c r="CI1510" s="11">
        <f>CI1511</f>
        <v>0</v>
      </c>
      <c r="CJ1510" s="11">
        <f t="shared" ref="CJ1510:CN1512" si="4530">CJ1511</f>
        <v>0</v>
      </c>
      <c r="CK1510" s="11">
        <f t="shared" si="4530"/>
        <v>0</v>
      </c>
      <c r="CL1510" s="11">
        <f t="shared" si="4530"/>
        <v>0</v>
      </c>
      <c r="CM1510" s="11">
        <f t="shared" si="4530"/>
        <v>42</v>
      </c>
      <c r="CN1510" s="11">
        <f t="shared" si="4530"/>
        <v>0</v>
      </c>
    </row>
    <row r="1511" spans="1:92" hidden="1" x14ac:dyDescent="0.25">
      <c r="A1511" s="55" t="s">
        <v>287</v>
      </c>
      <c r="B1511" s="22" t="s">
        <v>742</v>
      </c>
      <c r="C1511" s="23" t="s">
        <v>35</v>
      </c>
      <c r="D1511" s="23" t="s">
        <v>17</v>
      </c>
      <c r="E1511" s="22" t="s">
        <v>288</v>
      </c>
      <c r="F1511" s="23"/>
      <c r="G1511" s="11"/>
      <c r="H1511" s="11"/>
      <c r="I1511" s="11"/>
      <c r="J1511" s="11"/>
      <c r="K1511" s="11"/>
      <c r="L1511" s="11"/>
      <c r="M1511" s="11"/>
      <c r="N1511" s="11"/>
      <c r="O1511" s="11"/>
      <c r="P1511" s="11"/>
      <c r="Q1511" s="11"/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1"/>
      <c r="AF1511" s="11"/>
      <c r="AG1511" s="11"/>
      <c r="AH1511" s="11"/>
      <c r="AI1511" s="11"/>
      <c r="AJ1511" s="11"/>
      <c r="AK1511" s="75"/>
      <c r="AL1511" s="75"/>
      <c r="AM1511" s="11"/>
      <c r="AN1511" s="11"/>
      <c r="AO1511" s="11"/>
      <c r="AP1511" s="11"/>
      <c r="AQ1511" s="11"/>
      <c r="AR1511" s="11"/>
      <c r="AS1511" s="11"/>
      <c r="AT1511" s="11"/>
      <c r="AU1511" s="11"/>
      <c r="AV1511" s="11"/>
      <c r="AW1511" s="11"/>
      <c r="AX1511" s="11"/>
      <c r="AY1511" s="75">
        <f>AY1512</f>
        <v>48</v>
      </c>
      <c r="AZ1511" s="75">
        <f t="shared" si="4526"/>
        <v>0</v>
      </c>
      <c r="BA1511" s="75">
        <f t="shared" si="4526"/>
        <v>0</v>
      </c>
      <c r="BB1511" s="75">
        <f t="shared" si="4526"/>
        <v>0</v>
      </c>
      <c r="BC1511" s="75">
        <f t="shared" si="4526"/>
        <v>48</v>
      </c>
      <c r="BD1511" s="75">
        <f t="shared" si="4526"/>
        <v>0</v>
      </c>
      <c r="BE1511" s="11">
        <f>BE1512</f>
        <v>0</v>
      </c>
      <c r="BF1511" s="11">
        <f t="shared" si="4526"/>
        <v>0</v>
      </c>
      <c r="BG1511" s="11">
        <f t="shared" si="4526"/>
        <v>0</v>
      </c>
      <c r="BH1511" s="11">
        <f t="shared" si="4526"/>
        <v>0</v>
      </c>
      <c r="BI1511" s="138">
        <f t="shared" si="4526"/>
        <v>48</v>
      </c>
      <c r="BJ1511" s="138">
        <f t="shared" si="4526"/>
        <v>0</v>
      </c>
      <c r="BK1511" s="75">
        <f>BK1512</f>
        <v>-6</v>
      </c>
      <c r="BL1511" s="75">
        <f t="shared" si="4527"/>
        <v>0</v>
      </c>
      <c r="BM1511" s="75">
        <f t="shared" si="4527"/>
        <v>0</v>
      </c>
      <c r="BN1511" s="75">
        <f t="shared" si="4527"/>
        <v>0</v>
      </c>
      <c r="BO1511" s="75">
        <f t="shared" si="4527"/>
        <v>42</v>
      </c>
      <c r="BP1511" s="75">
        <f t="shared" si="4527"/>
        <v>0</v>
      </c>
      <c r="BQ1511" s="11">
        <f>BQ1512</f>
        <v>0</v>
      </c>
      <c r="BR1511" s="11">
        <f t="shared" si="4528"/>
        <v>0</v>
      </c>
      <c r="BS1511" s="11">
        <f t="shared" si="4528"/>
        <v>0</v>
      </c>
      <c r="BT1511" s="11">
        <f t="shared" si="4528"/>
        <v>0</v>
      </c>
      <c r="BU1511" s="11">
        <f t="shared" si="4528"/>
        <v>42</v>
      </c>
      <c r="BV1511" s="11">
        <f t="shared" si="4528"/>
        <v>0</v>
      </c>
      <c r="BW1511" s="75">
        <f>BW1512</f>
        <v>0</v>
      </c>
      <c r="BX1511" s="75">
        <f t="shared" si="4528"/>
        <v>0</v>
      </c>
      <c r="BY1511" s="75">
        <f t="shared" si="4528"/>
        <v>0</v>
      </c>
      <c r="BZ1511" s="75">
        <f t="shared" si="4528"/>
        <v>0</v>
      </c>
      <c r="CA1511" s="75">
        <f t="shared" si="4528"/>
        <v>42</v>
      </c>
      <c r="CB1511" s="75">
        <f t="shared" si="4528"/>
        <v>0</v>
      </c>
      <c r="CC1511" s="75">
        <f>CC1512</f>
        <v>0</v>
      </c>
      <c r="CD1511" s="75">
        <f t="shared" si="4529"/>
        <v>0</v>
      </c>
      <c r="CE1511" s="75">
        <f t="shared" si="4529"/>
        <v>0</v>
      </c>
      <c r="CF1511" s="75">
        <f t="shared" si="4529"/>
        <v>0</v>
      </c>
      <c r="CG1511" s="75">
        <f t="shared" si="4529"/>
        <v>42</v>
      </c>
      <c r="CH1511" s="75">
        <f t="shared" si="4529"/>
        <v>0</v>
      </c>
      <c r="CI1511" s="11">
        <f>CI1512</f>
        <v>0</v>
      </c>
      <c r="CJ1511" s="11">
        <f t="shared" si="4530"/>
        <v>0</v>
      </c>
      <c r="CK1511" s="11">
        <f t="shared" si="4530"/>
        <v>0</v>
      </c>
      <c r="CL1511" s="11">
        <f t="shared" si="4530"/>
        <v>0</v>
      </c>
      <c r="CM1511" s="11">
        <f t="shared" si="4530"/>
        <v>42</v>
      </c>
      <c r="CN1511" s="11">
        <f t="shared" si="4530"/>
        <v>0</v>
      </c>
    </row>
    <row r="1512" spans="1:92" ht="33" hidden="1" x14ac:dyDescent="0.25">
      <c r="A1512" s="55" t="s">
        <v>268</v>
      </c>
      <c r="B1512" s="22" t="s">
        <v>742</v>
      </c>
      <c r="C1512" s="23" t="s">
        <v>35</v>
      </c>
      <c r="D1512" s="23" t="s">
        <v>17</v>
      </c>
      <c r="E1512" s="22" t="s">
        <v>288</v>
      </c>
      <c r="F1512" s="23" t="s">
        <v>33</v>
      </c>
      <c r="G1512" s="11"/>
      <c r="H1512" s="11"/>
      <c r="I1512" s="11"/>
      <c r="J1512" s="11"/>
      <c r="K1512" s="11"/>
      <c r="L1512" s="11"/>
      <c r="M1512" s="11"/>
      <c r="N1512" s="11"/>
      <c r="O1512" s="11"/>
      <c r="P1512" s="11"/>
      <c r="Q1512" s="11"/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1"/>
      <c r="AF1512" s="11"/>
      <c r="AG1512" s="11"/>
      <c r="AH1512" s="11"/>
      <c r="AI1512" s="11"/>
      <c r="AJ1512" s="11"/>
      <c r="AK1512" s="75"/>
      <c r="AL1512" s="75"/>
      <c r="AM1512" s="11"/>
      <c r="AN1512" s="11"/>
      <c r="AO1512" s="11"/>
      <c r="AP1512" s="11"/>
      <c r="AQ1512" s="11"/>
      <c r="AR1512" s="11"/>
      <c r="AS1512" s="11"/>
      <c r="AT1512" s="11"/>
      <c r="AU1512" s="11"/>
      <c r="AV1512" s="11"/>
      <c r="AW1512" s="11"/>
      <c r="AX1512" s="11"/>
      <c r="AY1512" s="75">
        <f>AY1513</f>
        <v>48</v>
      </c>
      <c r="AZ1512" s="75">
        <f t="shared" si="4526"/>
        <v>0</v>
      </c>
      <c r="BA1512" s="75">
        <f t="shared" si="4526"/>
        <v>0</v>
      </c>
      <c r="BB1512" s="75">
        <f t="shared" si="4526"/>
        <v>0</v>
      </c>
      <c r="BC1512" s="75">
        <f t="shared" si="4526"/>
        <v>48</v>
      </c>
      <c r="BD1512" s="75">
        <f t="shared" si="4526"/>
        <v>0</v>
      </c>
      <c r="BE1512" s="11">
        <f>BE1513</f>
        <v>0</v>
      </c>
      <c r="BF1512" s="11">
        <f t="shared" si="4526"/>
        <v>0</v>
      </c>
      <c r="BG1512" s="11">
        <f t="shared" si="4526"/>
        <v>0</v>
      </c>
      <c r="BH1512" s="11">
        <f t="shared" si="4526"/>
        <v>0</v>
      </c>
      <c r="BI1512" s="138">
        <f t="shared" si="4526"/>
        <v>48</v>
      </c>
      <c r="BJ1512" s="138">
        <f t="shared" si="4526"/>
        <v>0</v>
      </c>
      <c r="BK1512" s="75">
        <f>BK1513</f>
        <v>-6</v>
      </c>
      <c r="BL1512" s="75">
        <f t="shared" si="4527"/>
        <v>0</v>
      </c>
      <c r="BM1512" s="75">
        <f t="shared" si="4527"/>
        <v>0</v>
      </c>
      <c r="BN1512" s="75">
        <f t="shared" si="4527"/>
        <v>0</v>
      </c>
      <c r="BO1512" s="75">
        <f t="shared" si="4527"/>
        <v>42</v>
      </c>
      <c r="BP1512" s="75">
        <f t="shared" si="4527"/>
        <v>0</v>
      </c>
      <c r="BQ1512" s="11">
        <f>BQ1513</f>
        <v>0</v>
      </c>
      <c r="BR1512" s="11">
        <f t="shared" si="4528"/>
        <v>0</v>
      </c>
      <c r="BS1512" s="11">
        <f t="shared" si="4528"/>
        <v>0</v>
      </c>
      <c r="BT1512" s="11">
        <f t="shared" si="4528"/>
        <v>0</v>
      </c>
      <c r="BU1512" s="11">
        <f t="shared" si="4528"/>
        <v>42</v>
      </c>
      <c r="BV1512" s="11">
        <f t="shared" si="4528"/>
        <v>0</v>
      </c>
      <c r="BW1512" s="75">
        <f>BW1513</f>
        <v>0</v>
      </c>
      <c r="BX1512" s="75">
        <f t="shared" si="4528"/>
        <v>0</v>
      </c>
      <c r="BY1512" s="75">
        <f t="shared" si="4528"/>
        <v>0</v>
      </c>
      <c r="BZ1512" s="75">
        <f t="shared" si="4528"/>
        <v>0</v>
      </c>
      <c r="CA1512" s="75">
        <f t="shared" si="4528"/>
        <v>42</v>
      </c>
      <c r="CB1512" s="75">
        <f t="shared" si="4528"/>
        <v>0</v>
      </c>
      <c r="CC1512" s="75">
        <f>CC1513</f>
        <v>0</v>
      </c>
      <c r="CD1512" s="75">
        <f t="shared" si="4529"/>
        <v>0</v>
      </c>
      <c r="CE1512" s="75">
        <f t="shared" si="4529"/>
        <v>0</v>
      </c>
      <c r="CF1512" s="75">
        <f t="shared" si="4529"/>
        <v>0</v>
      </c>
      <c r="CG1512" s="75">
        <f t="shared" si="4529"/>
        <v>42</v>
      </c>
      <c r="CH1512" s="75">
        <f t="shared" si="4529"/>
        <v>0</v>
      </c>
      <c r="CI1512" s="11">
        <f>CI1513</f>
        <v>0</v>
      </c>
      <c r="CJ1512" s="11">
        <f t="shared" si="4530"/>
        <v>0</v>
      </c>
      <c r="CK1512" s="11">
        <f t="shared" si="4530"/>
        <v>0</v>
      </c>
      <c r="CL1512" s="11">
        <f t="shared" si="4530"/>
        <v>0</v>
      </c>
      <c r="CM1512" s="11">
        <f t="shared" si="4530"/>
        <v>42</v>
      </c>
      <c r="CN1512" s="11">
        <f t="shared" si="4530"/>
        <v>0</v>
      </c>
    </row>
    <row r="1513" spans="1:92" ht="33" hidden="1" x14ac:dyDescent="0.25">
      <c r="A1513" s="55" t="s">
        <v>39</v>
      </c>
      <c r="B1513" s="22" t="s">
        <v>742</v>
      </c>
      <c r="C1513" s="23" t="s">
        <v>35</v>
      </c>
      <c r="D1513" s="23" t="s">
        <v>17</v>
      </c>
      <c r="E1513" s="22" t="s">
        <v>288</v>
      </c>
      <c r="F1513" s="23" t="s">
        <v>40</v>
      </c>
      <c r="G1513" s="11"/>
      <c r="H1513" s="11"/>
      <c r="I1513" s="11"/>
      <c r="J1513" s="11"/>
      <c r="K1513" s="11"/>
      <c r="L1513" s="11"/>
      <c r="M1513" s="11"/>
      <c r="N1513" s="11"/>
      <c r="O1513" s="11"/>
      <c r="P1513" s="11"/>
      <c r="Q1513" s="11"/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1"/>
      <c r="AF1513" s="11"/>
      <c r="AG1513" s="11"/>
      <c r="AH1513" s="11"/>
      <c r="AI1513" s="11"/>
      <c r="AJ1513" s="11"/>
      <c r="AK1513" s="75"/>
      <c r="AL1513" s="75"/>
      <c r="AM1513" s="11"/>
      <c r="AN1513" s="11"/>
      <c r="AO1513" s="11"/>
      <c r="AP1513" s="11"/>
      <c r="AQ1513" s="11"/>
      <c r="AR1513" s="11"/>
      <c r="AS1513" s="11"/>
      <c r="AT1513" s="11"/>
      <c r="AU1513" s="11"/>
      <c r="AV1513" s="11"/>
      <c r="AW1513" s="11"/>
      <c r="AX1513" s="11"/>
      <c r="AY1513" s="75">
        <v>48</v>
      </c>
      <c r="AZ1513" s="75"/>
      <c r="BA1513" s="75"/>
      <c r="BB1513" s="75"/>
      <c r="BC1513" s="75">
        <f>AW1513+AY1513+AZ1513+BA1513+BB1513</f>
        <v>48</v>
      </c>
      <c r="BD1513" s="75">
        <f>AX1513+AZ1513</f>
        <v>0</v>
      </c>
      <c r="BE1513" s="11"/>
      <c r="BF1513" s="11"/>
      <c r="BG1513" s="11"/>
      <c r="BH1513" s="11"/>
      <c r="BI1513" s="138">
        <f>BC1513+BE1513+BF1513+BG1513+BH1513</f>
        <v>48</v>
      </c>
      <c r="BJ1513" s="138">
        <f>BD1513+BF1513</f>
        <v>0</v>
      </c>
      <c r="BK1513" s="75">
        <v>-6</v>
      </c>
      <c r="BL1513" s="75"/>
      <c r="BM1513" s="75"/>
      <c r="BN1513" s="75"/>
      <c r="BO1513" s="75">
        <f>BI1513+BK1513+BL1513+BM1513+BN1513</f>
        <v>42</v>
      </c>
      <c r="BP1513" s="75">
        <f>BJ1513+BL1513</f>
        <v>0</v>
      </c>
      <c r="BQ1513" s="11"/>
      <c r="BR1513" s="11"/>
      <c r="BS1513" s="11"/>
      <c r="BT1513" s="11"/>
      <c r="BU1513" s="11">
        <f>BO1513+BQ1513+BR1513+BS1513+BT1513</f>
        <v>42</v>
      </c>
      <c r="BV1513" s="11">
        <f>BP1513+BR1513</f>
        <v>0</v>
      </c>
      <c r="BW1513" s="75"/>
      <c r="BX1513" s="75"/>
      <c r="BY1513" s="75"/>
      <c r="BZ1513" s="75"/>
      <c r="CA1513" s="75">
        <f>BU1513+BW1513+BX1513+BY1513+BZ1513</f>
        <v>42</v>
      </c>
      <c r="CB1513" s="75">
        <f>BV1513+BX1513</f>
        <v>0</v>
      </c>
      <c r="CC1513" s="75"/>
      <c r="CD1513" s="75"/>
      <c r="CE1513" s="75"/>
      <c r="CF1513" s="75"/>
      <c r="CG1513" s="75">
        <f>CA1513+CC1513+CD1513+CE1513+CF1513</f>
        <v>42</v>
      </c>
      <c r="CH1513" s="75">
        <f>CB1513+CD1513</f>
        <v>0</v>
      </c>
      <c r="CI1513" s="11"/>
      <c r="CJ1513" s="11"/>
      <c r="CK1513" s="11"/>
      <c r="CL1513" s="11"/>
      <c r="CM1513" s="11">
        <f>CG1513+CI1513+CJ1513+CK1513+CL1513</f>
        <v>42</v>
      </c>
      <c r="CN1513" s="11">
        <f>CH1513+CJ1513</f>
        <v>0</v>
      </c>
    </row>
    <row r="1514" spans="1:92" s="121" customFormat="1" ht="49.5" hidden="1" customHeight="1" x14ac:dyDescent="0.25">
      <c r="A1514" s="118" t="s">
        <v>234</v>
      </c>
      <c r="B1514" s="133" t="s">
        <v>742</v>
      </c>
      <c r="C1514" s="134" t="s">
        <v>35</v>
      </c>
      <c r="D1514" s="134" t="s">
        <v>17</v>
      </c>
      <c r="E1514" s="133" t="s">
        <v>248</v>
      </c>
      <c r="F1514" s="134"/>
      <c r="G1514" s="120"/>
      <c r="H1514" s="120"/>
      <c r="I1514" s="120"/>
      <c r="J1514" s="120"/>
      <c r="K1514" s="120"/>
      <c r="L1514" s="120"/>
      <c r="M1514" s="120"/>
      <c r="N1514" s="120"/>
      <c r="O1514" s="120"/>
      <c r="P1514" s="120"/>
      <c r="Q1514" s="120"/>
      <c r="R1514" s="120"/>
      <c r="S1514" s="120"/>
      <c r="T1514" s="120"/>
      <c r="U1514" s="120"/>
      <c r="V1514" s="120"/>
      <c r="W1514" s="120"/>
      <c r="X1514" s="120"/>
      <c r="Y1514" s="120"/>
      <c r="Z1514" s="120"/>
      <c r="AA1514" s="120"/>
      <c r="AB1514" s="120"/>
      <c r="AC1514" s="120"/>
      <c r="AD1514" s="120"/>
      <c r="AE1514" s="120"/>
      <c r="AF1514" s="120"/>
      <c r="AG1514" s="120"/>
      <c r="AH1514" s="120"/>
      <c r="AI1514" s="120"/>
      <c r="AJ1514" s="120"/>
      <c r="AK1514" s="120"/>
      <c r="AL1514" s="120"/>
      <c r="AM1514" s="120"/>
      <c r="AN1514" s="120"/>
      <c r="AO1514" s="120"/>
      <c r="AP1514" s="120"/>
      <c r="AQ1514" s="120"/>
      <c r="AR1514" s="120"/>
      <c r="AS1514" s="120"/>
      <c r="AT1514" s="120"/>
      <c r="AU1514" s="120"/>
      <c r="AV1514" s="120"/>
      <c r="AW1514" s="120"/>
      <c r="AX1514" s="120"/>
      <c r="AY1514" s="120">
        <f>AY1515</f>
        <v>3000</v>
      </c>
      <c r="AZ1514" s="120">
        <f t="shared" ref="AZ1514:BO1516" si="4531">AZ1515</f>
        <v>0</v>
      </c>
      <c r="BA1514" s="120">
        <f t="shared" si="4531"/>
        <v>0</v>
      </c>
      <c r="BB1514" s="120">
        <f t="shared" si="4531"/>
        <v>0</v>
      </c>
      <c r="BC1514" s="120">
        <f t="shared" si="4531"/>
        <v>3000</v>
      </c>
      <c r="BD1514" s="120">
        <f t="shared" si="4531"/>
        <v>0</v>
      </c>
      <c r="BE1514" s="120">
        <f>BE1515</f>
        <v>-3000</v>
      </c>
      <c r="BF1514" s="120">
        <f t="shared" si="4531"/>
        <v>0</v>
      </c>
      <c r="BG1514" s="120">
        <f t="shared" si="4531"/>
        <v>0</v>
      </c>
      <c r="BH1514" s="120">
        <f t="shared" si="4531"/>
        <v>0</v>
      </c>
      <c r="BI1514" s="138">
        <f t="shared" si="4531"/>
        <v>0</v>
      </c>
      <c r="BJ1514" s="138">
        <f t="shared" si="4531"/>
        <v>0</v>
      </c>
      <c r="BK1514" s="75">
        <f>BK1515</f>
        <v>0</v>
      </c>
      <c r="BL1514" s="75">
        <f t="shared" si="4531"/>
        <v>0</v>
      </c>
      <c r="BM1514" s="75">
        <f t="shared" si="4531"/>
        <v>0</v>
      </c>
      <c r="BN1514" s="75">
        <f t="shared" si="4531"/>
        <v>0</v>
      </c>
      <c r="BO1514" s="75">
        <f t="shared" si="4531"/>
        <v>0</v>
      </c>
      <c r="BP1514" s="75">
        <f t="shared" ref="BL1514:BP1516" si="4532">BP1515</f>
        <v>0</v>
      </c>
      <c r="BQ1514" s="120">
        <f>BQ1515</f>
        <v>0</v>
      </c>
      <c r="BR1514" s="120">
        <f t="shared" ref="BR1514:CG1516" si="4533">BR1515</f>
        <v>0</v>
      </c>
      <c r="BS1514" s="120">
        <f t="shared" si="4533"/>
        <v>0</v>
      </c>
      <c r="BT1514" s="120">
        <f t="shared" si="4533"/>
        <v>0</v>
      </c>
      <c r="BU1514" s="120">
        <f t="shared" si="4533"/>
        <v>0</v>
      </c>
      <c r="BV1514" s="120">
        <f t="shared" si="4533"/>
        <v>0</v>
      </c>
      <c r="BW1514" s="75">
        <f>BW1515</f>
        <v>0</v>
      </c>
      <c r="BX1514" s="75">
        <f t="shared" si="4533"/>
        <v>0</v>
      </c>
      <c r="BY1514" s="75">
        <f t="shared" si="4533"/>
        <v>0</v>
      </c>
      <c r="BZ1514" s="75">
        <f t="shared" si="4533"/>
        <v>0</v>
      </c>
      <c r="CA1514" s="75">
        <f t="shared" si="4533"/>
        <v>0</v>
      </c>
      <c r="CB1514" s="75">
        <f t="shared" si="4533"/>
        <v>0</v>
      </c>
      <c r="CC1514" s="75">
        <f>CC1515</f>
        <v>0</v>
      </c>
      <c r="CD1514" s="75">
        <f t="shared" si="4533"/>
        <v>0</v>
      </c>
      <c r="CE1514" s="75">
        <f t="shared" si="4533"/>
        <v>0</v>
      </c>
      <c r="CF1514" s="75">
        <f t="shared" si="4533"/>
        <v>0</v>
      </c>
      <c r="CG1514" s="75">
        <f t="shared" si="4533"/>
        <v>0</v>
      </c>
      <c r="CH1514" s="75">
        <f t="shared" ref="CD1514:CH1516" si="4534">CH1515</f>
        <v>0</v>
      </c>
      <c r="CI1514" s="120">
        <f>CI1515</f>
        <v>0</v>
      </c>
      <c r="CJ1514" s="120">
        <f t="shared" ref="CJ1514:CN1516" si="4535">CJ1515</f>
        <v>0</v>
      </c>
      <c r="CK1514" s="120">
        <f t="shared" si="4535"/>
        <v>0</v>
      </c>
      <c r="CL1514" s="120">
        <f t="shared" si="4535"/>
        <v>0</v>
      </c>
      <c r="CM1514" s="120">
        <f t="shared" si="4535"/>
        <v>0</v>
      </c>
      <c r="CN1514" s="120">
        <f t="shared" si="4535"/>
        <v>0</v>
      </c>
    </row>
    <row r="1515" spans="1:92" s="121" customFormat="1" ht="132" hidden="1" customHeight="1" x14ac:dyDescent="0.25">
      <c r="A1515" s="118" t="s">
        <v>466</v>
      </c>
      <c r="B1515" s="133" t="s">
        <v>742</v>
      </c>
      <c r="C1515" s="134" t="s">
        <v>35</v>
      </c>
      <c r="D1515" s="134" t="s">
        <v>17</v>
      </c>
      <c r="E1515" s="133" t="s">
        <v>289</v>
      </c>
      <c r="F1515" s="134"/>
      <c r="G1515" s="120"/>
      <c r="H1515" s="120"/>
      <c r="I1515" s="120"/>
      <c r="J1515" s="120"/>
      <c r="K1515" s="120"/>
      <c r="L1515" s="120"/>
      <c r="M1515" s="120"/>
      <c r="N1515" s="120"/>
      <c r="O1515" s="120"/>
      <c r="P1515" s="120"/>
      <c r="Q1515" s="120"/>
      <c r="R1515" s="120"/>
      <c r="S1515" s="120"/>
      <c r="T1515" s="120"/>
      <c r="U1515" s="120"/>
      <c r="V1515" s="120"/>
      <c r="W1515" s="120"/>
      <c r="X1515" s="120"/>
      <c r="Y1515" s="120"/>
      <c r="Z1515" s="120"/>
      <c r="AA1515" s="120"/>
      <c r="AB1515" s="120"/>
      <c r="AC1515" s="120"/>
      <c r="AD1515" s="120"/>
      <c r="AE1515" s="120"/>
      <c r="AF1515" s="120"/>
      <c r="AG1515" s="120"/>
      <c r="AH1515" s="120"/>
      <c r="AI1515" s="120"/>
      <c r="AJ1515" s="120"/>
      <c r="AK1515" s="120"/>
      <c r="AL1515" s="120"/>
      <c r="AM1515" s="120"/>
      <c r="AN1515" s="120"/>
      <c r="AO1515" s="120"/>
      <c r="AP1515" s="120"/>
      <c r="AQ1515" s="120"/>
      <c r="AR1515" s="120"/>
      <c r="AS1515" s="120"/>
      <c r="AT1515" s="120"/>
      <c r="AU1515" s="120"/>
      <c r="AV1515" s="120"/>
      <c r="AW1515" s="120"/>
      <c r="AX1515" s="120"/>
      <c r="AY1515" s="120">
        <f>AY1516</f>
        <v>3000</v>
      </c>
      <c r="AZ1515" s="120">
        <f t="shared" si="4531"/>
        <v>0</v>
      </c>
      <c r="BA1515" s="120">
        <f t="shared" si="4531"/>
        <v>0</v>
      </c>
      <c r="BB1515" s="120">
        <f t="shared" si="4531"/>
        <v>0</v>
      </c>
      <c r="BC1515" s="120">
        <f t="shared" si="4531"/>
        <v>3000</v>
      </c>
      <c r="BD1515" s="120">
        <f t="shared" si="4531"/>
        <v>0</v>
      </c>
      <c r="BE1515" s="120">
        <f>BE1516</f>
        <v>-3000</v>
      </c>
      <c r="BF1515" s="120">
        <f t="shared" si="4531"/>
        <v>0</v>
      </c>
      <c r="BG1515" s="120">
        <f t="shared" si="4531"/>
        <v>0</v>
      </c>
      <c r="BH1515" s="120">
        <f t="shared" si="4531"/>
        <v>0</v>
      </c>
      <c r="BI1515" s="138">
        <f t="shared" si="4531"/>
        <v>0</v>
      </c>
      <c r="BJ1515" s="138">
        <f t="shared" si="4531"/>
        <v>0</v>
      </c>
      <c r="BK1515" s="75">
        <f>BK1516</f>
        <v>0</v>
      </c>
      <c r="BL1515" s="75">
        <f t="shared" si="4532"/>
        <v>0</v>
      </c>
      <c r="BM1515" s="75">
        <f t="shared" si="4532"/>
        <v>0</v>
      </c>
      <c r="BN1515" s="75">
        <f t="shared" si="4532"/>
        <v>0</v>
      </c>
      <c r="BO1515" s="75">
        <f t="shared" si="4532"/>
        <v>0</v>
      </c>
      <c r="BP1515" s="75">
        <f t="shared" si="4532"/>
        <v>0</v>
      </c>
      <c r="BQ1515" s="120">
        <f>BQ1516</f>
        <v>0</v>
      </c>
      <c r="BR1515" s="120">
        <f t="shared" si="4533"/>
        <v>0</v>
      </c>
      <c r="BS1515" s="120">
        <f t="shared" si="4533"/>
        <v>0</v>
      </c>
      <c r="BT1515" s="120">
        <f t="shared" si="4533"/>
        <v>0</v>
      </c>
      <c r="BU1515" s="120">
        <f t="shared" si="4533"/>
        <v>0</v>
      </c>
      <c r="BV1515" s="120">
        <f t="shared" si="4533"/>
        <v>0</v>
      </c>
      <c r="BW1515" s="75">
        <f>BW1516</f>
        <v>0</v>
      </c>
      <c r="BX1515" s="75">
        <f t="shared" si="4533"/>
        <v>0</v>
      </c>
      <c r="BY1515" s="75">
        <f t="shared" si="4533"/>
        <v>0</v>
      </c>
      <c r="BZ1515" s="75">
        <f t="shared" si="4533"/>
        <v>0</v>
      </c>
      <c r="CA1515" s="75">
        <f t="shared" si="4533"/>
        <v>0</v>
      </c>
      <c r="CB1515" s="75">
        <f t="shared" si="4533"/>
        <v>0</v>
      </c>
      <c r="CC1515" s="75">
        <f>CC1516</f>
        <v>0</v>
      </c>
      <c r="CD1515" s="75">
        <f t="shared" si="4534"/>
        <v>0</v>
      </c>
      <c r="CE1515" s="75">
        <f t="shared" si="4534"/>
        <v>0</v>
      </c>
      <c r="CF1515" s="75">
        <f t="shared" si="4534"/>
        <v>0</v>
      </c>
      <c r="CG1515" s="75">
        <f t="shared" si="4534"/>
        <v>0</v>
      </c>
      <c r="CH1515" s="75">
        <f t="shared" si="4534"/>
        <v>0</v>
      </c>
      <c r="CI1515" s="120">
        <f>CI1516</f>
        <v>0</v>
      </c>
      <c r="CJ1515" s="120">
        <f t="shared" si="4535"/>
        <v>0</v>
      </c>
      <c r="CK1515" s="120">
        <f t="shared" si="4535"/>
        <v>0</v>
      </c>
      <c r="CL1515" s="120">
        <f t="shared" si="4535"/>
        <v>0</v>
      </c>
      <c r="CM1515" s="120">
        <f t="shared" si="4535"/>
        <v>0</v>
      </c>
      <c r="CN1515" s="120">
        <f t="shared" si="4535"/>
        <v>0</v>
      </c>
    </row>
    <row r="1516" spans="1:92" s="121" customFormat="1" ht="16.5" hidden="1" customHeight="1" x14ac:dyDescent="0.25">
      <c r="A1516" s="118" t="s">
        <v>70</v>
      </c>
      <c r="B1516" s="133" t="s">
        <v>742</v>
      </c>
      <c r="C1516" s="134" t="s">
        <v>35</v>
      </c>
      <c r="D1516" s="134" t="s">
        <v>17</v>
      </c>
      <c r="E1516" s="133" t="s">
        <v>289</v>
      </c>
      <c r="F1516" s="134">
        <v>800</v>
      </c>
      <c r="G1516" s="120"/>
      <c r="H1516" s="120"/>
      <c r="I1516" s="120"/>
      <c r="J1516" s="120"/>
      <c r="K1516" s="120"/>
      <c r="L1516" s="120"/>
      <c r="M1516" s="120"/>
      <c r="N1516" s="120"/>
      <c r="O1516" s="120"/>
      <c r="P1516" s="120"/>
      <c r="Q1516" s="120"/>
      <c r="R1516" s="120"/>
      <c r="S1516" s="120"/>
      <c r="T1516" s="120"/>
      <c r="U1516" s="120"/>
      <c r="V1516" s="120"/>
      <c r="W1516" s="120"/>
      <c r="X1516" s="120"/>
      <c r="Y1516" s="120"/>
      <c r="Z1516" s="120"/>
      <c r="AA1516" s="120"/>
      <c r="AB1516" s="120"/>
      <c r="AC1516" s="120"/>
      <c r="AD1516" s="120"/>
      <c r="AE1516" s="120"/>
      <c r="AF1516" s="120"/>
      <c r="AG1516" s="120"/>
      <c r="AH1516" s="120"/>
      <c r="AI1516" s="120"/>
      <c r="AJ1516" s="120"/>
      <c r="AK1516" s="120"/>
      <c r="AL1516" s="120"/>
      <c r="AM1516" s="120"/>
      <c r="AN1516" s="120"/>
      <c r="AO1516" s="120"/>
      <c r="AP1516" s="120"/>
      <c r="AQ1516" s="120"/>
      <c r="AR1516" s="120"/>
      <c r="AS1516" s="120"/>
      <c r="AT1516" s="120"/>
      <c r="AU1516" s="120"/>
      <c r="AV1516" s="120"/>
      <c r="AW1516" s="120"/>
      <c r="AX1516" s="120"/>
      <c r="AY1516" s="120">
        <f>AY1517</f>
        <v>3000</v>
      </c>
      <c r="AZ1516" s="120">
        <f t="shared" si="4531"/>
        <v>0</v>
      </c>
      <c r="BA1516" s="120">
        <f t="shared" si="4531"/>
        <v>0</v>
      </c>
      <c r="BB1516" s="120">
        <f t="shared" si="4531"/>
        <v>0</v>
      </c>
      <c r="BC1516" s="120">
        <f t="shared" si="4531"/>
        <v>3000</v>
      </c>
      <c r="BD1516" s="120">
        <f t="shared" si="4531"/>
        <v>0</v>
      </c>
      <c r="BE1516" s="120">
        <f>BE1517</f>
        <v>-3000</v>
      </c>
      <c r="BF1516" s="120">
        <f t="shared" si="4531"/>
        <v>0</v>
      </c>
      <c r="BG1516" s="120">
        <f t="shared" si="4531"/>
        <v>0</v>
      </c>
      <c r="BH1516" s="120">
        <f t="shared" si="4531"/>
        <v>0</v>
      </c>
      <c r="BI1516" s="138">
        <f t="shared" si="4531"/>
        <v>0</v>
      </c>
      <c r="BJ1516" s="138">
        <f t="shared" si="4531"/>
        <v>0</v>
      </c>
      <c r="BK1516" s="75">
        <f>BK1517</f>
        <v>0</v>
      </c>
      <c r="BL1516" s="75">
        <f t="shared" si="4532"/>
        <v>0</v>
      </c>
      <c r="BM1516" s="75">
        <f t="shared" si="4532"/>
        <v>0</v>
      </c>
      <c r="BN1516" s="75">
        <f t="shared" si="4532"/>
        <v>0</v>
      </c>
      <c r="BO1516" s="75">
        <f t="shared" si="4532"/>
        <v>0</v>
      </c>
      <c r="BP1516" s="75">
        <f t="shared" si="4532"/>
        <v>0</v>
      </c>
      <c r="BQ1516" s="120">
        <f>BQ1517</f>
        <v>0</v>
      </c>
      <c r="BR1516" s="120">
        <f t="shared" si="4533"/>
        <v>0</v>
      </c>
      <c r="BS1516" s="120">
        <f t="shared" si="4533"/>
        <v>0</v>
      </c>
      <c r="BT1516" s="120">
        <f t="shared" si="4533"/>
        <v>0</v>
      </c>
      <c r="BU1516" s="120">
        <f t="shared" si="4533"/>
        <v>0</v>
      </c>
      <c r="BV1516" s="120">
        <f t="shared" si="4533"/>
        <v>0</v>
      </c>
      <c r="BW1516" s="75">
        <f>BW1517</f>
        <v>0</v>
      </c>
      <c r="BX1516" s="75">
        <f t="shared" si="4533"/>
        <v>0</v>
      </c>
      <c r="BY1516" s="75">
        <f t="shared" si="4533"/>
        <v>0</v>
      </c>
      <c r="BZ1516" s="75">
        <f t="shared" si="4533"/>
        <v>0</v>
      </c>
      <c r="CA1516" s="75">
        <f t="shared" si="4533"/>
        <v>0</v>
      </c>
      <c r="CB1516" s="75">
        <f t="shared" si="4533"/>
        <v>0</v>
      </c>
      <c r="CC1516" s="75">
        <f>CC1517</f>
        <v>0</v>
      </c>
      <c r="CD1516" s="75">
        <f t="shared" si="4534"/>
        <v>0</v>
      </c>
      <c r="CE1516" s="75">
        <f t="shared" si="4534"/>
        <v>0</v>
      </c>
      <c r="CF1516" s="75">
        <f t="shared" si="4534"/>
        <v>0</v>
      </c>
      <c r="CG1516" s="75">
        <f t="shared" si="4534"/>
        <v>0</v>
      </c>
      <c r="CH1516" s="75">
        <f t="shared" si="4534"/>
        <v>0</v>
      </c>
      <c r="CI1516" s="120">
        <f>CI1517</f>
        <v>0</v>
      </c>
      <c r="CJ1516" s="120">
        <f t="shared" si="4535"/>
        <v>0</v>
      </c>
      <c r="CK1516" s="120">
        <f t="shared" si="4535"/>
        <v>0</v>
      </c>
      <c r="CL1516" s="120">
        <f t="shared" si="4535"/>
        <v>0</v>
      </c>
      <c r="CM1516" s="120">
        <f t="shared" si="4535"/>
        <v>0</v>
      </c>
      <c r="CN1516" s="120">
        <f t="shared" si="4535"/>
        <v>0</v>
      </c>
    </row>
    <row r="1517" spans="1:92" s="121" customFormat="1" ht="49.5" hidden="1" customHeight="1" x14ac:dyDescent="0.25">
      <c r="A1517" s="118" t="s">
        <v>469</v>
      </c>
      <c r="B1517" s="133" t="s">
        <v>742</v>
      </c>
      <c r="C1517" s="134" t="s">
        <v>35</v>
      </c>
      <c r="D1517" s="134" t="s">
        <v>17</v>
      </c>
      <c r="E1517" s="133" t="s">
        <v>289</v>
      </c>
      <c r="F1517" s="134" t="s">
        <v>290</v>
      </c>
      <c r="G1517" s="120"/>
      <c r="H1517" s="120"/>
      <c r="I1517" s="120"/>
      <c r="J1517" s="120"/>
      <c r="K1517" s="120"/>
      <c r="L1517" s="120"/>
      <c r="M1517" s="120"/>
      <c r="N1517" s="120"/>
      <c r="O1517" s="120"/>
      <c r="P1517" s="120"/>
      <c r="Q1517" s="120"/>
      <c r="R1517" s="120"/>
      <c r="S1517" s="120"/>
      <c r="T1517" s="120"/>
      <c r="U1517" s="120"/>
      <c r="V1517" s="120"/>
      <c r="W1517" s="120"/>
      <c r="X1517" s="120"/>
      <c r="Y1517" s="120"/>
      <c r="Z1517" s="120"/>
      <c r="AA1517" s="120"/>
      <c r="AB1517" s="120"/>
      <c r="AC1517" s="120"/>
      <c r="AD1517" s="120"/>
      <c r="AE1517" s="120"/>
      <c r="AF1517" s="120"/>
      <c r="AG1517" s="120"/>
      <c r="AH1517" s="120"/>
      <c r="AI1517" s="120"/>
      <c r="AJ1517" s="120"/>
      <c r="AK1517" s="120"/>
      <c r="AL1517" s="120"/>
      <c r="AM1517" s="120"/>
      <c r="AN1517" s="120"/>
      <c r="AO1517" s="120"/>
      <c r="AP1517" s="120"/>
      <c r="AQ1517" s="120"/>
      <c r="AR1517" s="120"/>
      <c r="AS1517" s="120"/>
      <c r="AT1517" s="120"/>
      <c r="AU1517" s="120"/>
      <c r="AV1517" s="120"/>
      <c r="AW1517" s="120"/>
      <c r="AX1517" s="120"/>
      <c r="AY1517" s="120">
        <v>3000</v>
      </c>
      <c r="AZ1517" s="120"/>
      <c r="BA1517" s="120"/>
      <c r="BB1517" s="120"/>
      <c r="BC1517" s="120">
        <f>AW1517+AY1517+AZ1517+BA1517+BB1517</f>
        <v>3000</v>
      </c>
      <c r="BD1517" s="120">
        <f>AX1517+AZ1517</f>
        <v>0</v>
      </c>
      <c r="BE1517" s="120">
        <v>-3000</v>
      </c>
      <c r="BF1517" s="120"/>
      <c r="BG1517" s="120"/>
      <c r="BH1517" s="120"/>
      <c r="BI1517" s="138">
        <f>BC1517+BE1517+BF1517+BG1517+BH1517</f>
        <v>0</v>
      </c>
      <c r="BJ1517" s="138">
        <f>BD1517+BF1517</f>
        <v>0</v>
      </c>
      <c r="BK1517" s="75"/>
      <c r="BL1517" s="75"/>
      <c r="BM1517" s="75"/>
      <c r="BN1517" s="75"/>
      <c r="BO1517" s="75">
        <f>BI1517+BK1517+BL1517+BM1517+BN1517</f>
        <v>0</v>
      </c>
      <c r="BP1517" s="75">
        <f>BJ1517+BL1517</f>
        <v>0</v>
      </c>
      <c r="BQ1517" s="120"/>
      <c r="BR1517" s="120"/>
      <c r="BS1517" s="120"/>
      <c r="BT1517" s="120"/>
      <c r="BU1517" s="120">
        <f>BO1517+BQ1517+BR1517+BS1517+BT1517</f>
        <v>0</v>
      </c>
      <c r="BV1517" s="120">
        <f>BP1517+BR1517</f>
        <v>0</v>
      </c>
      <c r="BW1517" s="75"/>
      <c r="BX1517" s="75"/>
      <c r="BY1517" s="75"/>
      <c r="BZ1517" s="75"/>
      <c r="CA1517" s="75">
        <f>BU1517+BW1517+BX1517+BY1517+BZ1517</f>
        <v>0</v>
      </c>
      <c r="CB1517" s="75">
        <f>BV1517+BX1517</f>
        <v>0</v>
      </c>
      <c r="CC1517" s="75"/>
      <c r="CD1517" s="75"/>
      <c r="CE1517" s="75"/>
      <c r="CF1517" s="75"/>
      <c r="CG1517" s="75">
        <f>CA1517+CC1517+CD1517+CE1517+CF1517</f>
        <v>0</v>
      </c>
      <c r="CH1517" s="75">
        <f>CB1517+CD1517</f>
        <v>0</v>
      </c>
      <c r="CI1517" s="120"/>
      <c r="CJ1517" s="120"/>
      <c r="CK1517" s="120"/>
      <c r="CL1517" s="120"/>
      <c r="CM1517" s="120">
        <f>CG1517+CI1517+CJ1517+CK1517+CL1517</f>
        <v>0</v>
      </c>
      <c r="CN1517" s="120">
        <f>CH1517+CJ1517</f>
        <v>0</v>
      </c>
    </row>
    <row r="1518" spans="1:92" hidden="1" x14ac:dyDescent="0.25">
      <c r="A1518" s="55" t="s">
        <v>144</v>
      </c>
      <c r="B1518" s="22" t="s">
        <v>742</v>
      </c>
      <c r="C1518" s="23" t="s">
        <v>35</v>
      </c>
      <c r="D1518" s="23" t="s">
        <v>17</v>
      </c>
      <c r="E1518" s="22" t="s">
        <v>291</v>
      </c>
      <c r="F1518" s="23"/>
      <c r="G1518" s="11"/>
      <c r="H1518" s="11"/>
      <c r="I1518" s="11"/>
      <c r="J1518" s="11"/>
      <c r="K1518" s="11"/>
      <c r="L1518" s="11"/>
      <c r="M1518" s="11"/>
      <c r="N1518" s="11"/>
      <c r="O1518" s="11"/>
      <c r="P1518" s="11"/>
      <c r="Q1518" s="11"/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1"/>
      <c r="AF1518" s="11"/>
      <c r="AG1518" s="11"/>
      <c r="AH1518" s="11"/>
      <c r="AI1518" s="11"/>
      <c r="AJ1518" s="11"/>
      <c r="AK1518" s="11"/>
      <c r="AL1518" s="11"/>
      <c r="AM1518" s="11"/>
      <c r="AN1518" s="11"/>
      <c r="AO1518" s="11"/>
      <c r="AP1518" s="11"/>
      <c r="AQ1518" s="11"/>
      <c r="AR1518" s="11"/>
      <c r="AS1518" s="11"/>
      <c r="AT1518" s="11"/>
      <c r="AU1518" s="11"/>
      <c r="AV1518" s="11"/>
      <c r="AW1518" s="11"/>
      <c r="AX1518" s="11"/>
      <c r="AY1518" s="75">
        <f>AY1519</f>
        <v>3463</v>
      </c>
      <c r="AZ1518" s="75">
        <f t="shared" ref="AZ1518:BO1520" si="4536">AZ1519</f>
        <v>0</v>
      </c>
      <c r="BA1518" s="75">
        <f t="shared" si="4536"/>
        <v>0</v>
      </c>
      <c r="BB1518" s="75">
        <f t="shared" si="4536"/>
        <v>0</v>
      </c>
      <c r="BC1518" s="75">
        <f t="shared" si="4536"/>
        <v>3463</v>
      </c>
      <c r="BD1518" s="75">
        <f t="shared" si="4536"/>
        <v>0</v>
      </c>
      <c r="BE1518" s="11">
        <f>BE1519+BE1522</f>
        <v>3000</v>
      </c>
      <c r="BF1518" s="11">
        <f t="shared" ref="BF1518:BJ1518" si="4537">BF1519+BF1522</f>
        <v>0</v>
      </c>
      <c r="BG1518" s="11">
        <f t="shared" si="4537"/>
        <v>0</v>
      </c>
      <c r="BH1518" s="11">
        <f t="shared" si="4537"/>
        <v>0</v>
      </c>
      <c r="BI1518" s="138">
        <f t="shared" si="4537"/>
        <v>6463</v>
      </c>
      <c r="BJ1518" s="138">
        <f t="shared" si="4537"/>
        <v>0</v>
      </c>
      <c r="BK1518" s="75">
        <f>BK1519+BK1522</f>
        <v>0</v>
      </c>
      <c r="BL1518" s="75">
        <f t="shared" ref="BL1518:BP1518" si="4538">BL1519+BL1522</f>
        <v>0</v>
      </c>
      <c r="BM1518" s="75">
        <f t="shared" si="4538"/>
        <v>0</v>
      </c>
      <c r="BN1518" s="75">
        <f t="shared" si="4538"/>
        <v>0</v>
      </c>
      <c r="BO1518" s="75">
        <f t="shared" si="4538"/>
        <v>6463</v>
      </c>
      <c r="BP1518" s="75">
        <f t="shared" si="4538"/>
        <v>0</v>
      </c>
      <c r="BQ1518" s="11">
        <f>BQ1519+BQ1522</f>
        <v>0</v>
      </c>
      <c r="BR1518" s="11">
        <f t="shared" ref="BR1518:BV1518" si="4539">BR1519+BR1522</f>
        <v>0</v>
      </c>
      <c r="BS1518" s="11">
        <f t="shared" si="4539"/>
        <v>0</v>
      </c>
      <c r="BT1518" s="11">
        <f t="shared" si="4539"/>
        <v>0</v>
      </c>
      <c r="BU1518" s="11">
        <f t="shared" si="4539"/>
        <v>6463</v>
      </c>
      <c r="BV1518" s="11">
        <f t="shared" si="4539"/>
        <v>0</v>
      </c>
      <c r="BW1518" s="75">
        <f>BW1519+BW1522</f>
        <v>0</v>
      </c>
      <c r="BX1518" s="75">
        <f t="shared" ref="BX1518:CB1518" si="4540">BX1519+BX1522</f>
        <v>0</v>
      </c>
      <c r="BY1518" s="75">
        <f t="shared" si="4540"/>
        <v>0</v>
      </c>
      <c r="BZ1518" s="75">
        <f t="shared" si="4540"/>
        <v>0</v>
      </c>
      <c r="CA1518" s="75">
        <f t="shared" si="4540"/>
        <v>6463</v>
      </c>
      <c r="CB1518" s="75">
        <f t="shared" si="4540"/>
        <v>0</v>
      </c>
      <c r="CC1518" s="75">
        <f>CC1519+CC1522</f>
        <v>0</v>
      </c>
      <c r="CD1518" s="75">
        <f t="shared" ref="CD1518:CH1518" si="4541">CD1519+CD1522</f>
        <v>0</v>
      </c>
      <c r="CE1518" s="75">
        <f t="shared" si="4541"/>
        <v>0</v>
      </c>
      <c r="CF1518" s="75">
        <f t="shared" si="4541"/>
        <v>0</v>
      </c>
      <c r="CG1518" s="75">
        <f t="shared" si="4541"/>
        <v>6463</v>
      </c>
      <c r="CH1518" s="75">
        <f t="shared" si="4541"/>
        <v>0</v>
      </c>
      <c r="CI1518" s="11">
        <f>CI1519+CI1522</f>
        <v>0</v>
      </c>
      <c r="CJ1518" s="11">
        <f t="shared" ref="CJ1518:CN1518" si="4542">CJ1519+CJ1522</f>
        <v>0</v>
      </c>
      <c r="CK1518" s="11">
        <f t="shared" si="4542"/>
        <v>0</v>
      </c>
      <c r="CL1518" s="11">
        <f t="shared" si="4542"/>
        <v>0</v>
      </c>
      <c r="CM1518" s="11">
        <f t="shared" si="4542"/>
        <v>6463</v>
      </c>
      <c r="CN1518" s="11">
        <f t="shared" si="4542"/>
        <v>0</v>
      </c>
    </row>
    <row r="1519" spans="1:92" ht="82.5" hidden="1" x14ac:dyDescent="0.25">
      <c r="A1519" s="55" t="s">
        <v>559</v>
      </c>
      <c r="B1519" s="22" t="s">
        <v>742</v>
      </c>
      <c r="C1519" s="23" t="s">
        <v>35</v>
      </c>
      <c r="D1519" s="23" t="s">
        <v>17</v>
      </c>
      <c r="E1519" s="22" t="s">
        <v>560</v>
      </c>
      <c r="F1519" s="23"/>
      <c r="G1519" s="11"/>
      <c r="H1519" s="11"/>
      <c r="I1519" s="11"/>
      <c r="J1519" s="11"/>
      <c r="K1519" s="11"/>
      <c r="L1519" s="11"/>
      <c r="M1519" s="11"/>
      <c r="N1519" s="11"/>
      <c r="O1519" s="11"/>
      <c r="P1519" s="11"/>
      <c r="Q1519" s="11"/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E1519" s="11"/>
      <c r="AF1519" s="11"/>
      <c r="AG1519" s="11"/>
      <c r="AH1519" s="11"/>
      <c r="AI1519" s="11"/>
      <c r="AJ1519" s="11"/>
      <c r="AK1519" s="11"/>
      <c r="AL1519" s="11"/>
      <c r="AM1519" s="11"/>
      <c r="AN1519" s="11"/>
      <c r="AO1519" s="11"/>
      <c r="AP1519" s="11"/>
      <c r="AQ1519" s="11"/>
      <c r="AR1519" s="11"/>
      <c r="AS1519" s="11"/>
      <c r="AT1519" s="11"/>
      <c r="AU1519" s="11"/>
      <c r="AV1519" s="11"/>
      <c r="AW1519" s="11"/>
      <c r="AX1519" s="11"/>
      <c r="AY1519" s="75">
        <f>AY1520</f>
        <v>3463</v>
      </c>
      <c r="AZ1519" s="75">
        <f t="shared" si="4536"/>
        <v>0</v>
      </c>
      <c r="BA1519" s="75">
        <f t="shared" si="4536"/>
        <v>0</v>
      </c>
      <c r="BB1519" s="75">
        <f t="shared" si="4536"/>
        <v>0</v>
      </c>
      <c r="BC1519" s="75">
        <f t="shared" si="4536"/>
        <v>3463</v>
      </c>
      <c r="BD1519" s="75">
        <f t="shared" si="4536"/>
        <v>0</v>
      </c>
      <c r="BE1519" s="11">
        <f>BE1520</f>
        <v>0</v>
      </c>
      <c r="BF1519" s="11">
        <f t="shared" si="4536"/>
        <v>0</v>
      </c>
      <c r="BG1519" s="11">
        <f t="shared" si="4536"/>
        <v>0</v>
      </c>
      <c r="BH1519" s="11">
        <f t="shared" si="4536"/>
        <v>0</v>
      </c>
      <c r="BI1519" s="138">
        <f t="shared" si="4536"/>
        <v>3463</v>
      </c>
      <c r="BJ1519" s="138">
        <f t="shared" si="4536"/>
        <v>0</v>
      </c>
      <c r="BK1519" s="75">
        <f>BK1520</f>
        <v>0</v>
      </c>
      <c r="BL1519" s="75">
        <f t="shared" si="4536"/>
        <v>0</v>
      </c>
      <c r="BM1519" s="75">
        <f t="shared" si="4536"/>
        <v>0</v>
      </c>
      <c r="BN1519" s="75">
        <f t="shared" si="4536"/>
        <v>0</v>
      </c>
      <c r="BO1519" s="75">
        <f t="shared" si="4536"/>
        <v>3463</v>
      </c>
      <c r="BP1519" s="75">
        <f t="shared" ref="BL1519:BP1520" si="4543">BP1520</f>
        <v>0</v>
      </c>
      <c r="BQ1519" s="11">
        <f>BQ1520</f>
        <v>0</v>
      </c>
      <c r="BR1519" s="11">
        <f t="shared" ref="BR1519:CG1520" si="4544">BR1520</f>
        <v>0</v>
      </c>
      <c r="BS1519" s="11">
        <f t="shared" si="4544"/>
        <v>0</v>
      </c>
      <c r="BT1519" s="11">
        <f t="shared" si="4544"/>
        <v>0</v>
      </c>
      <c r="BU1519" s="11">
        <f t="shared" si="4544"/>
        <v>3463</v>
      </c>
      <c r="BV1519" s="11">
        <f t="shared" si="4544"/>
        <v>0</v>
      </c>
      <c r="BW1519" s="75">
        <f>BW1520</f>
        <v>0</v>
      </c>
      <c r="BX1519" s="75">
        <f t="shared" si="4544"/>
        <v>0</v>
      </c>
      <c r="BY1519" s="75">
        <f t="shared" si="4544"/>
        <v>0</v>
      </c>
      <c r="BZ1519" s="75">
        <f t="shared" si="4544"/>
        <v>0</v>
      </c>
      <c r="CA1519" s="75">
        <f t="shared" si="4544"/>
        <v>3463</v>
      </c>
      <c r="CB1519" s="75">
        <f t="shared" si="4544"/>
        <v>0</v>
      </c>
      <c r="CC1519" s="75">
        <f>CC1520</f>
        <v>0</v>
      </c>
      <c r="CD1519" s="75">
        <f t="shared" si="4544"/>
        <v>0</v>
      </c>
      <c r="CE1519" s="75">
        <f t="shared" si="4544"/>
        <v>0</v>
      </c>
      <c r="CF1519" s="75">
        <f t="shared" si="4544"/>
        <v>0</v>
      </c>
      <c r="CG1519" s="75">
        <f t="shared" si="4544"/>
        <v>3463</v>
      </c>
      <c r="CH1519" s="75">
        <f t="shared" ref="CD1519:CH1520" si="4545">CH1520</f>
        <v>0</v>
      </c>
      <c r="CI1519" s="11">
        <f>CI1520</f>
        <v>0</v>
      </c>
      <c r="CJ1519" s="11">
        <f t="shared" ref="CJ1519:CN1520" si="4546">CJ1520</f>
        <v>0</v>
      </c>
      <c r="CK1519" s="11">
        <f t="shared" si="4546"/>
        <v>0</v>
      </c>
      <c r="CL1519" s="11">
        <f t="shared" si="4546"/>
        <v>0</v>
      </c>
      <c r="CM1519" s="11">
        <f t="shared" si="4546"/>
        <v>3463</v>
      </c>
      <c r="CN1519" s="11">
        <f t="shared" si="4546"/>
        <v>0</v>
      </c>
    </row>
    <row r="1520" spans="1:92" ht="33" hidden="1" x14ac:dyDescent="0.25">
      <c r="A1520" s="55" t="s">
        <v>12</v>
      </c>
      <c r="B1520" s="22" t="s">
        <v>742</v>
      </c>
      <c r="C1520" s="23" t="s">
        <v>35</v>
      </c>
      <c r="D1520" s="23" t="s">
        <v>17</v>
      </c>
      <c r="E1520" s="22" t="s">
        <v>560</v>
      </c>
      <c r="F1520" s="23" t="s">
        <v>13</v>
      </c>
      <c r="G1520" s="11"/>
      <c r="H1520" s="11"/>
      <c r="I1520" s="11"/>
      <c r="J1520" s="11"/>
      <c r="K1520" s="11"/>
      <c r="L1520" s="11"/>
      <c r="M1520" s="11"/>
      <c r="N1520" s="11"/>
      <c r="O1520" s="11"/>
      <c r="P1520" s="11"/>
      <c r="Q1520" s="11"/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1"/>
      <c r="AE1520" s="11"/>
      <c r="AF1520" s="11"/>
      <c r="AG1520" s="11"/>
      <c r="AH1520" s="11"/>
      <c r="AI1520" s="11"/>
      <c r="AJ1520" s="11"/>
      <c r="AK1520" s="11"/>
      <c r="AL1520" s="11"/>
      <c r="AM1520" s="11"/>
      <c r="AN1520" s="11"/>
      <c r="AO1520" s="11"/>
      <c r="AP1520" s="11"/>
      <c r="AQ1520" s="11"/>
      <c r="AR1520" s="11"/>
      <c r="AS1520" s="11"/>
      <c r="AT1520" s="11"/>
      <c r="AU1520" s="11"/>
      <c r="AV1520" s="11"/>
      <c r="AW1520" s="11"/>
      <c r="AX1520" s="11"/>
      <c r="AY1520" s="75">
        <f>AY1521</f>
        <v>3463</v>
      </c>
      <c r="AZ1520" s="75">
        <f t="shared" si="4536"/>
        <v>0</v>
      </c>
      <c r="BA1520" s="75">
        <f t="shared" si="4536"/>
        <v>0</v>
      </c>
      <c r="BB1520" s="75">
        <f t="shared" si="4536"/>
        <v>0</v>
      </c>
      <c r="BC1520" s="75">
        <f t="shared" si="4536"/>
        <v>3463</v>
      </c>
      <c r="BD1520" s="75">
        <f t="shared" si="4536"/>
        <v>0</v>
      </c>
      <c r="BE1520" s="11">
        <f>BE1521</f>
        <v>0</v>
      </c>
      <c r="BF1520" s="11">
        <f t="shared" si="4536"/>
        <v>0</v>
      </c>
      <c r="BG1520" s="11">
        <f t="shared" si="4536"/>
        <v>0</v>
      </c>
      <c r="BH1520" s="11">
        <f t="shared" si="4536"/>
        <v>0</v>
      </c>
      <c r="BI1520" s="138">
        <f t="shared" si="4536"/>
        <v>3463</v>
      </c>
      <c r="BJ1520" s="138">
        <f t="shared" si="4536"/>
        <v>0</v>
      </c>
      <c r="BK1520" s="75">
        <f>BK1521</f>
        <v>0</v>
      </c>
      <c r="BL1520" s="75">
        <f t="shared" si="4543"/>
        <v>0</v>
      </c>
      <c r="BM1520" s="75">
        <f t="shared" si="4543"/>
        <v>0</v>
      </c>
      <c r="BN1520" s="75">
        <f t="shared" si="4543"/>
        <v>0</v>
      </c>
      <c r="BO1520" s="75">
        <f t="shared" si="4543"/>
        <v>3463</v>
      </c>
      <c r="BP1520" s="75">
        <f t="shared" si="4543"/>
        <v>0</v>
      </c>
      <c r="BQ1520" s="11">
        <f>BQ1521</f>
        <v>0</v>
      </c>
      <c r="BR1520" s="11">
        <f t="shared" si="4544"/>
        <v>0</v>
      </c>
      <c r="BS1520" s="11">
        <f t="shared" si="4544"/>
        <v>0</v>
      </c>
      <c r="BT1520" s="11">
        <f t="shared" si="4544"/>
        <v>0</v>
      </c>
      <c r="BU1520" s="11">
        <f t="shared" si="4544"/>
        <v>3463</v>
      </c>
      <c r="BV1520" s="11">
        <f t="shared" si="4544"/>
        <v>0</v>
      </c>
      <c r="BW1520" s="75">
        <f>BW1521</f>
        <v>0</v>
      </c>
      <c r="BX1520" s="75">
        <f t="shared" si="4544"/>
        <v>0</v>
      </c>
      <c r="BY1520" s="75">
        <f t="shared" si="4544"/>
        <v>0</v>
      </c>
      <c r="BZ1520" s="75">
        <f t="shared" si="4544"/>
        <v>0</v>
      </c>
      <c r="CA1520" s="75">
        <f t="shared" si="4544"/>
        <v>3463</v>
      </c>
      <c r="CB1520" s="75">
        <f t="shared" si="4544"/>
        <v>0</v>
      </c>
      <c r="CC1520" s="75">
        <f>CC1521</f>
        <v>0</v>
      </c>
      <c r="CD1520" s="75">
        <f t="shared" si="4545"/>
        <v>0</v>
      </c>
      <c r="CE1520" s="75">
        <f t="shared" si="4545"/>
        <v>0</v>
      </c>
      <c r="CF1520" s="75">
        <f t="shared" si="4545"/>
        <v>0</v>
      </c>
      <c r="CG1520" s="75">
        <f t="shared" si="4545"/>
        <v>3463</v>
      </c>
      <c r="CH1520" s="75">
        <f t="shared" si="4545"/>
        <v>0</v>
      </c>
      <c r="CI1520" s="11">
        <f>CI1521</f>
        <v>0</v>
      </c>
      <c r="CJ1520" s="11">
        <f t="shared" si="4546"/>
        <v>0</v>
      </c>
      <c r="CK1520" s="11">
        <f t="shared" si="4546"/>
        <v>0</v>
      </c>
      <c r="CL1520" s="11">
        <f t="shared" si="4546"/>
        <v>0</v>
      </c>
      <c r="CM1520" s="11">
        <f t="shared" si="4546"/>
        <v>3463</v>
      </c>
      <c r="CN1520" s="11">
        <f t="shared" si="4546"/>
        <v>0</v>
      </c>
    </row>
    <row r="1521" spans="1:92" ht="33" hidden="1" x14ac:dyDescent="0.25">
      <c r="A1521" s="55" t="s">
        <v>148</v>
      </c>
      <c r="B1521" s="22" t="s">
        <v>742</v>
      </c>
      <c r="C1521" s="23" t="s">
        <v>35</v>
      </c>
      <c r="D1521" s="23" t="s">
        <v>17</v>
      </c>
      <c r="E1521" s="22" t="s">
        <v>560</v>
      </c>
      <c r="F1521" s="23" t="s">
        <v>149</v>
      </c>
      <c r="G1521" s="11"/>
      <c r="H1521" s="11"/>
      <c r="I1521" s="11"/>
      <c r="J1521" s="11"/>
      <c r="K1521" s="11"/>
      <c r="L1521" s="11"/>
      <c r="M1521" s="11"/>
      <c r="N1521" s="11"/>
      <c r="O1521" s="11"/>
      <c r="P1521" s="11"/>
      <c r="Q1521" s="11"/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1"/>
      <c r="AE1521" s="11"/>
      <c r="AF1521" s="11"/>
      <c r="AG1521" s="11"/>
      <c r="AH1521" s="11"/>
      <c r="AI1521" s="11"/>
      <c r="AJ1521" s="11"/>
      <c r="AK1521" s="11"/>
      <c r="AL1521" s="11"/>
      <c r="AM1521" s="11"/>
      <c r="AN1521" s="11"/>
      <c r="AO1521" s="11"/>
      <c r="AP1521" s="11"/>
      <c r="AQ1521" s="11"/>
      <c r="AR1521" s="11"/>
      <c r="AS1521" s="11"/>
      <c r="AT1521" s="11"/>
      <c r="AU1521" s="11"/>
      <c r="AV1521" s="11"/>
      <c r="AW1521" s="11"/>
      <c r="AX1521" s="11"/>
      <c r="AY1521" s="75">
        <v>3463</v>
      </c>
      <c r="AZ1521" s="75"/>
      <c r="BA1521" s="75"/>
      <c r="BB1521" s="75"/>
      <c r="BC1521" s="75">
        <f>AW1521+AY1521+AZ1521+BA1521+BB1521</f>
        <v>3463</v>
      </c>
      <c r="BD1521" s="75">
        <f>AX1521+AZ1521</f>
        <v>0</v>
      </c>
      <c r="BE1521" s="11"/>
      <c r="BF1521" s="11"/>
      <c r="BG1521" s="11"/>
      <c r="BH1521" s="11"/>
      <c r="BI1521" s="138">
        <f>BC1521+BE1521+BF1521+BG1521+BH1521</f>
        <v>3463</v>
      </c>
      <c r="BJ1521" s="138">
        <f>BD1521+BF1521</f>
        <v>0</v>
      </c>
      <c r="BK1521" s="75"/>
      <c r="BL1521" s="75"/>
      <c r="BM1521" s="75"/>
      <c r="BN1521" s="75"/>
      <c r="BO1521" s="75">
        <f>BI1521+BK1521+BL1521+BM1521+BN1521</f>
        <v>3463</v>
      </c>
      <c r="BP1521" s="75">
        <f>BJ1521+BL1521</f>
        <v>0</v>
      </c>
      <c r="BQ1521" s="11"/>
      <c r="BR1521" s="11"/>
      <c r="BS1521" s="11"/>
      <c r="BT1521" s="11"/>
      <c r="BU1521" s="11">
        <f>BO1521+BQ1521+BR1521+BS1521+BT1521</f>
        <v>3463</v>
      </c>
      <c r="BV1521" s="11">
        <f>BP1521+BR1521</f>
        <v>0</v>
      </c>
      <c r="BW1521" s="75"/>
      <c r="BX1521" s="75"/>
      <c r="BY1521" s="75"/>
      <c r="BZ1521" s="75"/>
      <c r="CA1521" s="75">
        <f>BU1521+BW1521+BX1521+BY1521+BZ1521</f>
        <v>3463</v>
      </c>
      <c r="CB1521" s="75">
        <f>BV1521+BX1521</f>
        <v>0</v>
      </c>
      <c r="CC1521" s="75"/>
      <c r="CD1521" s="75"/>
      <c r="CE1521" s="75"/>
      <c r="CF1521" s="75"/>
      <c r="CG1521" s="75">
        <f>CA1521+CC1521+CD1521+CE1521+CF1521</f>
        <v>3463</v>
      </c>
      <c r="CH1521" s="75">
        <f>CB1521+CD1521</f>
        <v>0</v>
      </c>
      <c r="CI1521" s="11"/>
      <c r="CJ1521" s="11"/>
      <c r="CK1521" s="11"/>
      <c r="CL1521" s="11"/>
      <c r="CM1521" s="11">
        <f>CG1521+CI1521+CJ1521+CK1521+CL1521</f>
        <v>3463</v>
      </c>
      <c r="CN1521" s="11">
        <f>CH1521+CJ1521</f>
        <v>0</v>
      </c>
    </row>
    <row r="1522" spans="1:92" ht="82.5" hidden="1" x14ac:dyDescent="0.25">
      <c r="A1522" s="55" t="s">
        <v>756</v>
      </c>
      <c r="B1522" s="22" t="s">
        <v>742</v>
      </c>
      <c r="C1522" s="23" t="s">
        <v>35</v>
      </c>
      <c r="D1522" s="23" t="s">
        <v>17</v>
      </c>
      <c r="E1522" s="22" t="s">
        <v>755</v>
      </c>
      <c r="F1522" s="23"/>
      <c r="G1522" s="11"/>
      <c r="H1522" s="11"/>
      <c r="I1522" s="11"/>
      <c r="J1522" s="11"/>
      <c r="K1522" s="11"/>
      <c r="L1522" s="11"/>
      <c r="M1522" s="11"/>
      <c r="N1522" s="11"/>
      <c r="O1522" s="11"/>
      <c r="P1522" s="11"/>
      <c r="Q1522" s="11"/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1"/>
      <c r="AE1522" s="11"/>
      <c r="AF1522" s="11"/>
      <c r="AG1522" s="11"/>
      <c r="AH1522" s="11"/>
      <c r="AI1522" s="11"/>
      <c r="AJ1522" s="11"/>
      <c r="AK1522" s="11"/>
      <c r="AL1522" s="11"/>
      <c r="AM1522" s="11"/>
      <c r="AN1522" s="11"/>
      <c r="AO1522" s="11"/>
      <c r="AP1522" s="11"/>
      <c r="AQ1522" s="11"/>
      <c r="AR1522" s="11"/>
      <c r="AS1522" s="11"/>
      <c r="AT1522" s="11"/>
      <c r="AU1522" s="11"/>
      <c r="AV1522" s="11"/>
      <c r="AW1522" s="11"/>
      <c r="AX1522" s="11"/>
      <c r="AY1522" s="11"/>
      <c r="AZ1522" s="11"/>
      <c r="BA1522" s="11"/>
      <c r="BB1522" s="11"/>
      <c r="BC1522" s="11"/>
      <c r="BD1522" s="11"/>
      <c r="BE1522" s="11">
        <f>BE1523</f>
        <v>3000</v>
      </c>
      <c r="BF1522" s="11">
        <f t="shared" ref="BF1522:BU1523" si="4547">BF1523</f>
        <v>0</v>
      </c>
      <c r="BG1522" s="11">
        <f t="shared" si="4547"/>
        <v>0</v>
      </c>
      <c r="BH1522" s="11">
        <f t="shared" si="4547"/>
        <v>0</v>
      </c>
      <c r="BI1522" s="138">
        <f t="shared" si="4547"/>
        <v>3000</v>
      </c>
      <c r="BJ1522" s="138">
        <f t="shared" si="4547"/>
        <v>0</v>
      </c>
      <c r="BK1522" s="75">
        <f>BK1523</f>
        <v>0</v>
      </c>
      <c r="BL1522" s="75">
        <f t="shared" si="4547"/>
        <v>0</v>
      </c>
      <c r="BM1522" s="75">
        <f t="shared" si="4547"/>
        <v>0</v>
      </c>
      <c r="BN1522" s="75">
        <f t="shared" si="4547"/>
        <v>0</v>
      </c>
      <c r="BO1522" s="75">
        <f t="shared" si="4547"/>
        <v>3000</v>
      </c>
      <c r="BP1522" s="75">
        <f t="shared" si="4547"/>
        <v>0</v>
      </c>
      <c r="BQ1522" s="11">
        <f>BQ1523</f>
        <v>0</v>
      </c>
      <c r="BR1522" s="11">
        <f t="shared" si="4547"/>
        <v>0</v>
      </c>
      <c r="BS1522" s="11">
        <f t="shared" si="4547"/>
        <v>0</v>
      </c>
      <c r="BT1522" s="11">
        <f t="shared" si="4547"/>
        <v>0</v>
      </c>
      <c r="BU1522" s="11">
        <f t="shared" si="4547"/>
        <v>3000</v>
      </c>
      <c r="BV1522" s="11">
        <f t="shared" ref="BR1522:BV1523" si="4548">BV1523</f>
        <v>0</v>
      </c>
      <c r="BW1522" s="75">
        <f>BW1523</f>
        <v>0</v>
      </c>
      <c r="BX1522" s="75">
        <f t="shared" ref="BX1522:CM1523" si="4549">BX1523</f>
        <v>0</v>
      </c>
      <c r="BY1522" s="75">
        <f t="shared" si="4549"/>
        <v>0</v>
      </c>
      <c r="BZ1522" s="75">
        <f t="shared" si="4549"/>
        <v>0</v>
      </c>
      <c r="CA1522" s="75">
        <f t="shared" si="4549"/>
        <v>3000</v>
      </c>
      <c r="CB1522" s="75">
        <f t="shared" si="4549"/>
        <v>0</v>
      </c>
      <c r="CC1522" s="75">
        <f>CC1523</f>
        <v>0</v>
      </c>
      <c r="CD1522" s="75">
        <f t="shared" si="4549"/>
        <v>0</v>
      </c>
      <c r="CE1522" s="75">
        <f t="shared" si="4549"/>
        <v>0</v>
      </c>
      <c r="CF1522" s="75">
        <f t="shared" si="4549"/>
        <v>0</v>
      </c>
      <c r="CG1522" s="75">
        <f t="shared" si="4549"/>
        <v>3000</v>
      </c>
      <c r="CH1522" s="75">
        <f t="shared" si="4549"/>
        <v>0</v>
      </c>
      <c r="CI1522" s="11">
        <f>CI1523</f>
        <v>0</v>
      </c>
      <c r="CJ1522" s="11">
        <f t="shared" si="4549"/>
        <v>0</v>
      </c>
      <c r="CK1522" s="11">
        <f t="shared" si="4549"/>
        <v>0</v>
      </c>
      <c r="CL1522" s="11">
        <f t="shared" si="4549"/>
        <v>0</v>
      </c>
      <c r="CM1522" s="11">
        <f t="shared" si="4549"/>
        <v>3000</v>
      </c>
      <c r="CN1522" s="11">
        <f t="shared" ref="CJ1522:CN1523" si="4550">CN1523</f>
        <v>0</v>
      </c>
    </row>
    <row r="1523" spans="1:92" ht="33" hidden="1" x14ac:dyDescent="0.25">
      <c r="A1523" s="55" t="s">
        <v>12</v>
      </c>
      <c r="B1523" s="22" t="s">
        <v>742</v>
      </c>
      <c r="C1523" s="23" t="s">
        <v>35</v>
      </c>
      <c r="D1523" s="23" t="s">
        <v>17</v>
      </c>
      <c r="E1523" s="22" t="s">
        <v>755</v>
      </c>
      <c r="F1523" s="23" t="s">
        <v>13</v>
      </c>
      <c r="G1523" s="11"/>
      <c r="H1523" s="11"/>
      <c r="I1523" s="11"/>
      <c r="J1523" s="11"/>
      <c r="K1523" s="11"/>
      <c r="L1523" s="11"/>
      <c r="M1523" s="11"/>
      <c r="N1523" s="11"/>
      <c r="O1523" s="11"/>
      <c r="P1523" s="11"/>
      <c r="Q1523" s="11"/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1"/>
      <c r="AF1523" s="11"/>
      <c r="AG1523" s="11"/>
      <c r="AH1523" s="11"/>
      <c r="AI1523" s="11"/>
      <c r="AJ1523" s="11"/>
      <c r="AK1523" s="11"/>
      <c r="AL1523" s="11"/>
      <c r="AM1523" s="11"/>
      <c r="AN1523" s="11"/>
      <c r="AO1523" s="11"/>
      <c r="AP1523" s="11"/>
      <c r="AQ1523" s="11"/>
      <c r="AR1523" s="11"/>
      <c r="AS1523" s="11"/>
      <c r="AT1523" s="11"/>
      <c r="AU1523" s="11"/>
      <c r="AV1523" s="11"/>
      <c r="AW1523" s="11"/>
      <c r="AX1523" s="11"/>
      <c r="AY1523" s="11"/>
      <c r="AZ1523" s="11"/>
      <c r="BA1523" s="11"/>
      <c r="BB1523" s="11"/>
      <c r="BC1523" s="11"/>
      <c r="BD1523" s="11"/>
      <c r="BE1523" s="11">
        <f>BE1524</f>
        <v>3000</v>
      </c>
      <c r="BF1523" s="11">
        <f t="shared" si="4547"/>
        <v>0</v>
      </c>
      <c r="BG1523" s="11">
        <f t="shared" si="4547"/>
        <v>0</v>
      </c>
      <c r="BH1523" s="11">
        <f t="shared" si="4547"/>
        <v>0</v>
      </c>
      <c r="BI1523" s="138">
        <f t="shared" si="4547"/>
        <v>3000</v>
      </c>
      <c r="BJ1523" s="138">
        <f t="shared" si="4547"/>
        <v>0</v>
      </c>
      <c r="BK1523" s="75">
        <f>BK1524</f>
        <v>0</v>
      </c>
      <c r="BL1523" s="75">
        <f t="shared" si="4547"/>
        <v>0</v>
      </c>
      <c r="BM1523" s="75">
        <f t="shared" si="4547"/>
        <v>0</v>
      </c>
      <c r="BN1523" s="75">
        <f t="shared" si="4547"/>
        <v>0</v>
      </c>
      <c r="BO1523" s="75">
        <f t="shared" si="4547"/>
        <v>3000</v>
      </c>
      <c r="BP1523" s="75">
        <f t="shared" si="4547"/>
        <v>0</v>
      </c>
      <c r="BQ1523" s="11">
        <f>BQ1524</f>
        <v>0</v>
      </c>
      <c r="BR1523" s="11">
        <f t="shared" si="4548"/>
        <v>0</v>
      </c>
      <c r="BS1523" s="11">
        <f t="shared" si="4548"/>
        <v>0</v>
      </c>
      <c r="BT1523" s="11">
        <f t="shared" si="4548"/>
        <v>0</v>
      </c>
      <c r="BU1523" s="11">
        <f t="shared" si="4548"/>
        <v>3000</v>
      </c>
      <c r="BV1523" s="11">
        <f t="shared" si="4548"/>
        <v>0</v>
      </c>
      <c r="BW1523" s="75">
        <f>BW1524</f>
        <v>0</v>
      </c>
      <c r="BX1523" s="75">
        <f t="shared" si="4549"/>
        <v>0</v>
      </c>
      <c r="BY1523" s="75">
        <f t="shared" si="4549"/>
        <v>0</v>
      </c>
      <c r="BZ1523" s="75">
        <f t="shared" si="4549"/>
        <v>0</v>
      </c>
      <c r="CA1523" s="75">
        <f t="shared" si="4549"/>
        <v>3000</v>
      </c>
      <c r="CB1523" s="75">
        <f t="shared" si="4549"/>
        <v>0</v>
      </c>
      <c r="CC1523" s="75">
        <f>CC1524</f>
        <v>0</v>
      </c>
      <c r="CD1523" s="75">
        <f t="shared" si="4549"/>
        <v>0</v>
      </c>
      <c r="CE1523" s="75">
        <f t="shared" si="4549"/>
        <v>0</v>
      </c>
      <c r="CF1523" s="75">
        <f t="shared" si="4549"/>
        <v>0</v>
      </c>
      <c r="CG1523" s="75">
        <f t="shared" si="4549"/>
        <v>3000</v>
      </c>
      <c r="CH1523" s="75">
        <f t="shared" si="4549"/>
        <v>0</v>
      </c>
      <c r="CI1523" s="11">
        <f>CI1524</f>
        <v>0</v>
      </c>
      <c r="CJ1523" s="11">
        <f t="shared" si="4550"/>
        <v>0</v>
      </c>
      <c r="CK1523" s="11">
        <f t="shared" si="4550"/>
        <v>0</v>
      </c>
      <c r="CL1523" s="11">
        <f t="shared" si="4550"/>
        <v>0</v>
      </c>
      <c r="CM1523" s="11">
        <f t="shared" si="4550"/>
        <v>3000</v>
      </c>
      <c r="CN1523" s="11">
        <f t="shared" si="4550"/>
        <v>0</v>
      </c>
    </row>
    <row r="1524" spans="1:92" ht="33" hidden="1" x14ac:dyDescent="0.25">
      <c r="A1524" s="55" t="s">
        <v>148</v>
      </c>
      <c r="B1524" s="22" t="s">
        <v>742</v>
      </c>
      <c r="C1524" s="23" t="s">
        <v>35</v>
      </c>
      <c r="D1524" s="23" t="s">
        <v>17</v>
      </c>
      <c r="E1524" s="22" t="s">
        <v>755</v>
      </c>
      <c r="F1524" s="23" t="s">
        <v>149</v>
      </c>
      <c r="G1524" s="11"/>
      <c r="H1524" s="11"/>
      <c r="I1524" s="11"/>
      <c r="J1524" s="11"/>
      <c r="K1524" s="11"/>
      <c r="L1524" s="11"/>
      <c r="M1524" s="11"/>
      <c r="N1524" s="11"/>
      <c r="O1524" s="11"/>
      <c r="P1524" s="11"/>
      <c r="Q1524" s="11"/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1"/>
      <c r="AF1524" s="11"/>
      <c r="AG1524" s="11"/>
      <c r="AH1524" s="11"/>
      <c r="AI1524" s="11"/>
      <c r="AJ1524" s="11"/>
      <c r="AK1524" s="11"/>
      <c r="AL1524" s="11"/>
      <c r="AM1524" s="11"/>
      <c r="AN1524" s="11"/>
      <c r="AO1524" s="11"/>
      <c r="AP1524" s="11"/>
      <c r="AQ1524" s="11"/>
      <c r="AR1524" s="11"/>
      <c r="AS1524" s="11"/>
      <c r="AT1524" s="11"/>
      <c r="AU1524" s="11"/>
      <c r="AV1524" s="11"/>
      <c r="AW1524" s="11"/>
      <c r="AX1524" s="11"/>
      <c r="AY1524" s="11"/>
      <c r="AZ1524" s="11"/>
      <c r="BA1524" s="11"/>
      <c r="BB1524" s="11"/>
      <c r="BC1524" s="11"/>
      <c r="BD1524" s="11"/>
      <c r="BE1524" s="11">
        <v>3000</v>
      </c>
      <c r="BF1524" s="11"/>
      <c r="BG1524" s="11"/>
      <c r="BH1524" s="11"/>
      <c r="BI1524" s="138">
        <f>BC1524+BE1524+BF1524+BG1524+BH1524</f>
        <v>3000</v>
      </c>
      <c r="BJ1524" s="138">
        <f>BD1524+BF1524</f>
        <v>0</v>
      </c>
      <c r="BK1524" s="75"/>
      <c r="BL1524" s="75"/>
      <c r="BM1524" s="75"/>
      <c r="BN1524" s="75"/>
      <c r="BO1524" s="75">
        <f>BI1524+BK1524+BL1524+BM1524+BN1524</f>
        <v>3000</v>
      </c>
      <c r="BP1524" s="75">
        <f>BJ1524+BL1524</f>
        <v>0</v>
      </c>
      <c r="BQ1524" s="11"/>
      <c r="BR1524" s="11"/>
      <c r="BS1524" s="11"/>
      <c r="BT1524" s="11"/>
      <c r="BU1524" s="11">
        <f>BO1524+BQ1524+BR1524+BS1524+BT1524</f>
        <v>3000</v>
      </c>
      <c r="BV1524" s="11">
        <f>BP1524+BR1524</f>
        <v>0</v>
      </c>
      <c r="BW1524" s="75"/>
      <c r="BX1524" s="75"/>
      <c r="BY1524" s="75"/>
      <c r="BZ1524" s="75"/>
      <c r="CA1524" s="75">
        <f>BU1524+BW1524+BX1524+BY1524+BZ1524</f>
        <v>3000</v>
      </c>
      <c r="CB1524" s="75">
        <f>BV1524+BX1524</f>
        <v>0</v>
      </c>
      <c r="CC1524" s="75"/>
      <c r="CD1524" s="75"/>
      <c r="CE1524" s="75"/>
      <c r="CF1524" s="75"/>
      <c r="CG1524" s="75">
        <f>CA1524+CC1524+CD1524+CE1524+CF1524</f>
        <v>3000</v>
      </c>
      <c r="CH1524" s="75">
        <f>CB1524+CD1524</f>
        <v>0</v>
      </c>
      <c r="CI1524" s="11"/>
      <c r="CJ1524" s="11"/>
      <c r="CK1524" s="11"/>
      <c r="CL1524" s="11"/>
      <c r="CM1524" s="11">
        <f>CG1524+CI1524+CJ1524+CK1524+CL1524</f>
        <v>3000</v>
      </c>
      <c r="CN1524" s="11">
        <f>CH1524+CJ1524</f>
        <v>0</v>
      </c>
    </row>
    <row r="1525" spans="1:92" ht="66" hidden="1" x14ac:dyDescent="0.25">
      <c r="A1525" s="55" t="s">
        <v>763</v>
      </c>
      <c r="B1525" s="22" t="s">
        <v>742</v>
      </c>
      <c r="C1525" s="23" t="s">
        <v>35</v>
      </c>
      <c r="D1525" s="23" t="s">
        <v>17</v>
      </c>
      <c r="E1525" s="22" t="s">
        <v>143</v>
      </c>
      <c r="F1525" s="23"/>
      <c r="G1525" s="11"/>
      <c r="H1525" s="11"/>
      <c r="I1525" s="11"/>
      <c r="J1525" s="11"/>
      <c r="K1525" s="11"/>
      <c r="L1525" s="11"/>
      <c r="M1525" s="11"/>
      <c r="N1525" s="11"/>
      <c r="O1525" s="11"/>
      <c r="P1525" s="11"/>
      <c r="Q1525" s="11"/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1"/>
      <c r="AF1525" s="11"/>
      <c r="AG1525" s="11"/>
      <c r="AH1525" s="11"/>
      <c r="AI1525" s="11"/>
      <c r="AJ1525" s="11"/>
      <c r="AK1525" s="11"/>
      <c r="AL1525" s="11"/>
      <c r="AM1525" s="11"/>
      <c r="AN1525" s="11"/>
      <c r="AO1525" s="11"/>
      <c r="AP1525" s="11"/>
      <c r="AQ1525" s="11"/>
      <c r="AR1525" s="11"/>
      <c r="AS1525" s="11"/>
      <c r="AT1525" s="11"/>
      <c r="AU1525" s="11"/>
      <c r="AV1525" s="11"/>
      <c r="AW1525" s="11"/>
      <c r="AX1525" s="11"/>
      <c r="AY1525" s="75">
        <f>AY1526</f>
        <v>3687</v>
      </c>
      <c r="AZ1525" s="75">
        <f t="shared" ref="AZ1525:BO1528" si="4551">AZ1526</f>
        <v>0</v>
      </c>
      <c r="BA1525" s="75">
        <f t="shared" si="4551"/>
        <v>0</v>
      </c>
      <c r="BB1525" s="75">
        <f t="shared" si="4551"/>
        <v>0</v>
      </c>
      <c r="BC1525" s="75">
        <f t="shared" si="4551"/>
        <v>3687</v>
      </c>
      <c r="BD1525" s="75">
        <f t="shared" si="4551"/>
        <v>0</v>
      </c>
      <c r="BE1525" s="11">
        <f>BE1526</f>
        <v>0</v>
      </c>
      <c r="BF1525" s="11">
        <f t="shared" si="4551"/>
        <v>0</v>
      </c>
      <c r="BG1525" s="11">
        <f t="shared" si="4551"/>
        <v>0</v>
      </c>
      <c r="BH1525" s="11">
        <f t="shared" si="4551"/>
        <v>0</v>
      </c>
      <c r="BI1525" s="138">
        <f t="shared" si="4551"/>
        <v>3687</v>
      </c>
      <c r="BJ1525" s="138">
        <f t="shared" si="4551"/>
        <v>0</v>
      </c>
      <c r="BK1525" s="75">
        <f>BK1526</f>
        <v>0</v>
      </c>
      <c r="BL1525" s="75">
        <f t="shared" si="4551"/>
        <v>0</v>
      </c>
      <c r="BM1525" s="75">
        <f t="shared" si="4551"/>
        <v>0</v>
      </c>
      <c r="BN1525" s="75">
        <f t="shared" si="4551"/>
        <v>0</v>
      </c>
      <c r="BO1525" s="75">
        <f t="shared" si="4551"/>
        <v>3687</v>
      </c>
      <c r="BP1525" s="75">
        <f t="shared" ref="BL1525:BP1528" si="4552">BP1526</f>
        <v>0</v>
      </c>
      <c r="BQ1525" s="11">
        <f>BQ1526</f>
        <v>0</v>
      </c>
      <c r="BR1525" s="11">
        <f t="shared" ref="BR1525:CG1528" si="4553">BR1526</f>
        <v>0</v>
      </c>
      <c r="BS1525" s="11">
        <f t="shared" si="4553"/>
        <v>0</v>
      </c>
      <c r="BT1525" s="11">
        <f t="shared" si="4553"/>
        <v>0</v>
      </c>
      <c r="BU1525" s="11">
        <f t="shared" si="4553"/>
        <v>3687</v>
      </c>
      <c r="BV1525" s="11">
        <f t="shared" si="4553"/>
        <v>0</v>
      </c>
      <c r="BW1525" s="75">
        <f>BW1526</f>
        <v>0</v>
      </c>
      <c r="BX1525" s="75">
        <f t="shared" si="4553"/>
        <v>0</v>
      </c>
      <c r="BY1525" s="75">
        <f t="shared" si="4553"/>
        <v>0</v>
      </c>
      <c r="BZ1525" s="75">
        <f t="shared" si="4553"/>
        <v>0</v>
      </c>
      <c r="CA1525" s="75">
        <f t="shared" si="4553"/>
        <v>3687</v>
      </c>
      <c r="CB1525" s="75">
        <f t="shared" si="4553"/>
        <v>0</v>
      </c>
      <c r="CC1525" s="75">
        <f>CC1526</f>
        <v>0</v>
      </c>
      <c r="CD1525" s="75">
        <f t="shared" si="4553"/>
        <v>0</v>
      </c>
      <c r="CE1525" s="75">
        <f t="shared" si="4553"/>
        <v>0</v>
      </c>
      <c r="CF1525" s="75">
        <f t="shared" si="4553"/>
        <v>0</v>
      </c>
      <c r="CG1525" s="75">
        <f t="shared" si="4553"/>
        <v>3687</v>
      </c>
      <c r="CH1525" s="75">
        <f t="shared" ref="CD1525:CH1528" si="4554">CH1526</f>
        <v>0</v>
      </c>
      <c r="CI1525" s="11">
        <f>CI1526</f>
        <v>0</v>
      </c>
      <c r="CJ1525" s="11">
        <f t="shared" ref="CJ1525:CN1528" si="4555">CJ1526</f>
        <v>0</v>
      </c>
      <c r="CK1525" s="11">
        <f t="shared" si="4555"/>
        <v>0</v>
      </c>
      <c r="CL1525" s="11">
        <f t="shared" si="4555"/>
        <v>0</v>
      </c>
      <c r="CM1525" s="11">
        <f t="shared" si="4555"/>
        <v>3687</v>
      </c>
      <c r="CN1525" s="11">
        <f t="shared" si="4555"/>
        <v>0</v>
      </c>
    </row>
    <row r="1526" spans="1:92" hidden="1" x14ac:dyDescent="0.25">
      <c r="A1526" s="55" t="s">
        <v>144</v>
      </c>
      <c r="B1526" s="22" t="s">
        <v>742</v>
      </c>
      <c r="C1526" s="23" t="s">
        <v>35</v>
      </c>
      <c r="D1526" s="23" t="s">
        <v>17</v>
      </c>
      <c r="E1526" s="22" t="s">
        <v>145</v>
      </c>
      <c r="F1526" s="23"/>
      <c r="G1526" s="11"/>
      <c r="H1526" s="11"/>
      <c r="I1526" s="11"/>
      <c r="J1526" s="11"/>
      <c r="K1526" s="11"/>
      <c r="L1526" s="11"/>
      <c r="M1526" s="11"/>
      <c r="N1526" s="11"/>
      <c r="O1526" s="11"/>
      <c r="P1526" s="11"/>
      <c r="Q1526" s="11"/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1"/>
      <c r="AF1526" s="11"/>
      <c r="AG1526" s="11"/>
      <c r="AH1526" s="11"/>
      <c r="AI1526" s="11"/>
      <c r="AJ1526" s="11"/>
      <c r="AK1526" s="11"/>
      <c r="AL1526" s="11"/>
      <c r="AM1526" s="11"/>
      <c r="AN1526" s="11"/>
      <c r="AO1526" s="11"/>
      <c r="AP1526" s="11"/>
      <c r="AQ1526" s="11"/>
      <c r="AR1526" s="11"/>
      <c r="AS1526" s="11"/>
      <c r="AT1526" s="11"/>
      <c r="AU1526" s="11"/>
      <c r="AV1526" s="11"/>
      <c r="AW1526" s="11"/>
      <c r="AX1526" s="11"/>
      <c r="AY1526" s="75">
        <f>AY1527+AY1530</f>
        <v>3687</v>
      </c>
      <c r="AZ1526" s="75">
        <f t="shared" ref="AZ1526:BD1526" si="4556">AZ1527+AZ1530</f>
        <v>0</v>
      </c>
      <c r="BA1526" s="75">
        <f t="shared" si="4556"/>
        <v>0</v>
      </c>
      <c r="BB1526" s="75">
        <f t="shared" si="4556"/>
        <v>0</v>
      </c>
      <c r="BC1526" s="75">
        <f t="shared" si="4556"/>
        <v>3687</v>
      </c>
      <c r="BD1526" s="75">
        <f t="shared" si="4556"/>
        <v>0</v>
      </c>
      <c r="BE1526" s="11">
        <f>BE1527+BE1530</f>
        <v>0</v>
      </c>
      <c r="BF1526" s="11">
        <f t="shared" ref="BF1526:BJ1526" si="4557">BF1527+BF1530</f>
        <v>0</v>
      </c>
      <c r="BG1526" s="11">
        <f t="shared" si="4557"/>
        <v>0</v>
      </c>
      <c r="BH1526" s="11">
        <f t="shared" si="4557"/>
        <v>0</v>
      </c>
      <c r="BI1526" s="138">
        <f t="shared" si="4557"/>
        <v>3687</v>
      </c>
      <c r="BJ1526" s="138">
        <f t="shared" si="4557"/>
        <v>0</v>
      </c>
      <c r="BK1526" s="75">
        <f>BK1527+BK1530</f>
        <v>0</v>
      </c>
      <c r="BL1526" s="75">
        <f t="shared" ref="BL1526:BP1526" si="4558">BL1527+BL1530</f>
        <v>0</v>
      </c>
      <c r="BM1526" s="75">
        <f t="shared" si="4558"/>
        <v>0</v>
      </c>
      <c r="BN1526" s="75">
        <f t="shared" si="4558"/>
        <v>0</v>
      </c>
      <c r="BO1526" s="75">
        <f t="shared" si="4558"/>
        <v>3687</v>
      </c>
      <c r="BP1526" s="75">
        <f t="shared" si="4558"/>
        <v>0</v>
      </c>
      <c r="BQ1526" s="11">
        <f>BQ1527+BQ1530</f>
        <v>0</v>
      </c>
      <c r="BR1526" s="11">
        <f t="shared" ref="BR1526:BV1526" si="4559">BR1527+BR1530</f>
        <v>0</v>
      </c>
      <c r="BS1526" s="11">
        <f t="shared" si="4559"/>
        <v>0</v>
      </c>
      <c r="BT1526" s="11">
        <f t="shared" si="4559"/>
        <v>0</v>
      </c>
      <c r="BU1526" s="11">
        <f t="shared" si="4559"/>
        <v>3687</v>
      </c>
      <c r="BV1526" s="11">
        <f t="shared" si="4559"/>
        <v>0</v>
      </c>
      <c r="BW1526" s="75">
        <f>BW1527+BW1530</f>
        <v>0</v>
      </c>
      <c r="BX1526" s="75">
        <f t="shared" ref="BX1526:CB1526" si="4560">BX1527+BX1530</f>
        <v>0</v>
      </c>
      <c r="BY1526" s="75">
        <f t="shared" si="4560"/>
        <v>0</v>
      </c>
      <c r="BZ1526" s="75">
        <f t="shared" si="4560"/>
        <v>0</v>
      </c>
      <c r="CA1526" s="75">
        <f t="shared" si="4560"/>
        <v>3687</v>
      </c>
      <c r="CB1526" s="75">
        <f t="shared" si="4560"/>
        <v>0</v>
      </c>
      <c r="CC1526" s="75">
        <f>CC1527+CC1530</f>
        <v>0</v>
      </c>
      <c r="CD1526" s="75">
        <f t="shared" ref="CD1526:CH1526" si="4561">CD1527+CD1530</f>
        <v>0</v>
      </c>
      <c r="CE1526" s="75">
        <f t="shared" si="4561"/>
        <v>0</v>
      </c>
      <c r="CF1526" s="75">
        <f t="shared" si="4561"/>
        <v>0</v>
      </c>
      <c r="CG1526" s="75">
        <f t="shared" si="4561"/>
        <v>3687</v>
      </c>
      <c r="CH1526" s="75">
        <f t="shared" si="4561"/>
        <v>0</v>
      </c>
      <c r="CI1526" s="11">
        <f>CI1527+CI1530</f>
        <v>0</v>
      </c>
      <c r="CJ1526" s="11">
        <f t="shared" ref="CJ1526:CN1526" si="4562">CJ1527+CJ1530</f>
        <v>0</v>
      </c>
      <c r="CK1526" s="11">
        <f t="shared" si="4562"/>
        <v>0</v>
      </c>
      <c r="CL1526" s="11">
        <f t="shared" si="4562"/>
        <v>0</v>
      </c>
      <c r="CM1526" s="11">
        <f t="shared" si="4562"/>
        <v>3687</v>
      </c>
      <c r="CN1526" s="11">
        <f t="shared" si="4562"/>
        <v>0</v>
      </c>
    </row>
    <row r="1527" spans="1:92" ht="82.5" hidden="1" x14ac:dyDescent="0.25">
      <c r="A1527" s="55" t="s">
        <v>558</v>
      </c>
      <c r="B1527" s="22" t="s">
        <v>742</v>
      </c>
      <c r="C1527" s="23" t="s">
        <v>35</v>
      </c>
      <c r="D1527" s="23" t="s">
        <v>17</v>
      </c>
      <c r="E1527" s="22" t="s">
        <v>561</v>
      </c>
      <c r="F1527" s="23"/>
      <c r="G1527" s="11"/>
      <c r="H1527" s="11"/>
      <c r="I1527" s="11"/>
      <c r="J1527" s="11"/>
      <c r="K1527" s="11"/>
      <c r="L1527" s="11"/>
      <c r="M1527" s="11"/>
      <c r="N1527" s="11"/>
      <c r="O1527" s="11"/>
      <c r="P1527" s="11"/>
      <c r="Q1527" s="11"/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E1527" s="11"/>
      <c r="AF1527" s="11"/>
      <c r="AG1527" s="11"/>
      <c r="AH1527" s="11"/>
      <c r="AI1527" s="11"/>
      <c r="AJ1527" s="11"/>
      <c r="AK1527" s="11"/>
      <c r="AL1527" s="11"/>
      <c r="AM1527" s="11"/>
      <c r="AN1527" s="11"/>
      <c r="AO1527" s="11"/>
      <c r="AP1527" s="11"/>
      <c r="AQ1527" s="11"/>
      <c r="AR1527" s="11"/>
      <c r="AS1527" s="11"/>
      <c r="AT1527" s="11"/>
      <c r="AU1527" s="11"/>
      <c r="AV1527" s="11"/>
      <c r="AW1527" s="11"/>
      <c r="AX1527" s="11"/>
      <c r="AY1527" s="75">
        <f>AY1528</f>
        <v>2687</v>
      </c>
      <c r="AZ1527" s="75">
        <f t="shared" si="4551"/>
        <v>0</v>
      </c>
      <c r="BA1527" s="75">
        <f t="shared" si="4551"/>
        <v>0</v>
      </c>
      <c r="BB1527" s="75">
        <f t="shared" si="4551"/>
        <v>0</v>
      </c>
      <c r="BC1527" s="75">
        <f t="shared" si="4551"/>
        <v>2687</v>
      </c>
      <c r="BD1527" s="75">
        <f t="shared" si="4551"/>
        <v>0</v>
      </c>
      <c r="BE1527" s="11">
        <f>BE1528</f>
        <v>0</v>
      </c>
      <c r="BF1527" s="11">
        <f t="shared" si="4551"/>
        <v>0</v>
      </c>
      <c r="BG1527" s="11">
        <f t="shared" si="4551"/>
        <v>0</v>
      </c>
      <c r="BH1527" s="11">
        <f t="shared" si="4551"/>
        <v>0</v>
      </c>
      <c r="BI1527" s="138">
        <f t="shared" si="4551"/>
        <v>2687</v>
      </c>
      <c r="BJ1527" s="138">
        <f t="shared" si="4551"/>
        <v>0</v>
      </c>
      <c r="BK1527" s="75">
        <f>BK1528</f>
        <v>0</v>
      </c>
      <c r="BL1527" s="75">
        <f t="shared" si="4552"/>
        <v>0</v>
      </c>
      <c r="BM1527" s="75">
        <f t="shared" si="4552"/>
        <v>0</v>
      </c>
      <c r="BN1527" s="75">
        <f t="shared" si="4552"/>
        <v>0</v>
      </c>
      <c r="BO1527" s="75">
        <f t="shared" si="4552"/>
        <v>2687</v>
      </c>
      <c r="BP1527" s="75">
        <f t="shared" si="4552"/>
        <v>0</v>
      </c>
      <c r="BQ1527" s="11">
        <f>BQ1528</f>
        <v>0</v>
      </c>
      <c r="BR1527" s="11">
        <f t="shared" si="4553"/>
        <v>0</v>
      </c>
      <c r="BS1527" s="11">
        <f t="shared" si="4553"/>
        <v>0</v>
      </c>
      <c r="BT1527" s="11">
        <f t="shared" si="4553"/>
        <v>0</v>
      </c>
      <c r="BU1527" s="11">
        <f t="shared" si="4553"/>
        <v>2687</v>
      </c>
      <c r="BV1527" s="11">
        <f t="shared" si="4553"/>
        <v>0</v>
      </c>
      <c r="BW1527" s="75">
        <f>BW1528</f>
        <v>0</v>
      </c>
      <c r="BX1527" s="75">
        <f t="shared" si="4553"/>
        <v>0</v>
      </c>
      <c r="BY1527" s="75">
        <f t="shared" si="4553"/>
        <v>0</v>
      </c>
      <c r="BZ1527" s="75">
        <f t="shared" si="4553"/>
        <v>0</v>
      </c>
      <c r="CA1527" s="75">
        <f t="shared" si="4553"/>
        <v>2687</v>
      </c>
      <c r="CB1527" s="75">
        <f t="shared" si="4553"/>
        <v>0</v>
      </c>
      <c r="CC1527" s="75">
        <f>CC1528</f>
        <v>0</v>
      </c>
      <c r="CD1527" s="75">
        <f t="shared" si="4554"/>
        <v>0</v>
      </c>
      <c r="CE1527" s="75">
        <f t="shared" si="4554"/>
        <v>0</v>
      </c>
      <c r="CF1527" s="75">
        <f t="shared" si="4554"/>
        <v>0</v>
      </c>
      <c r="CG1527" s="75">
        <f t="shared" si="4554"/>
        <v>2687</v>
      </c>
      <c r="CH1527" s="75">
        <f t="shared" si="4554"/>
        <v>0</v>
      </c>
      <c r="CI1527" s="11">
        <f>CI1528</f>
        <v>0</v>
      </c>
      <c r="CJ1527" s="11">
        <f t="shared" si="4555"/>
        <v>0</v>
      </c>
      <c r="CK1527" s="11">
        <f t="shared" si="4555"/>
        <v>0</v>
      </c>
      <c r="CL1527" s="11">
        <f t="shared" si="4555"/>
        <v>0</v>
      </c>
      <c r="CM1527" s="11">
        <f t="shared" si="4555"/>
        <v>2687</v>
      </c>
      <c r="CN1527" s="11">
        <f t="shared" si="4555"/>
        <v>0</v>
      </c>
    </row>
    <row r="1528" spans="1:92" ht="33" hidden="1" x14ac:dyDescent="0.25">
      <c r="A1528" s="55" t="s">
        <v>12</v>
      </c>
      <c r="B1528" s="22" t="s">
        <v>742</v>
      </c>
      <c r="C1528" s="23" t="s">
        <v>35</v>
      </c>
      <c r="D1528" s="23" t="s">
        <v>17</v>
      </c>
      <c r="E1528" s="22" t="s">
        <v>561</v>
      </c>
      <c r="F1528" s="23">
        <v>600</v>
      </c>
      <c r="G1528" s="11"/>
      <c r="H1528" s="11"/>
      <c r="I1528" s="11"/>
      <c r="J1528" s="11"/>
      <c r="K1528" s="11"/>
      <c r="L1528" s="11"/>
      <c r="M1528" s="11"/>
      <c r="N1528" s="11"/>
      <c r="O1528" s="11"/>
      <c r="P1528" s="11"/>
      <c r="Q1528" s="11"/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1"/>
      <c r="AF1528" s="11"/>
      <c r="AG1528" s="11"/>
      <c r="AH1528" s="11"/>
      <c r="AI1528" s="11"/>
      <c r="AJ1528" s="11"/>
      <c r="AK1528" s="11"/>
      <c r="AL1528" s="11"/>
      <c r="AM1528" s="11"/>
      <c r="AN1528" s="11"/>
      <c r="AO1528" s="11"/>
      <c r="AP1528" s="11"/>
      <c r="AQ1528" s="11"/>
      <c r="AR1528" s="11"/>
      <c r="AS1528" s="11"/>
      <c r="AT1528" s="11"/>
      <c r="AU1528" s="11"/>
      <c r="AV1528" s="11"/>
      <c r="AW1528" s="11"/>
      <c r="AX1528" s="11"/>
      <c r="AY1528" s="75">
        <f>AY1529</f>
        <v>2687</v>
      </c>
      <c r="AZ1528" s="75">
        <f t="shared" si="4551"/>
        <v>0</v>
      </c>
      <c r="BA1528" s="75">
        <f t="shared" si="4551"/>
        <v>0</v>
      </c>
      <c r="BB1528" s="75">
        <f t="shared" si="4551"/>
        <v>0</v>
      </c>
      <c r="BC1528" s="75">
        <f t="shared" si="4551"/>
        <v>2687</v>
      </c>
      <c r="BD1528" s="75">
        <f t="shared" si="4551"/>
        <v>0</v>
      </c>
      <c r="BE1528" s="11">
        <f>BE1529</f>
        <v>0</v>
      </c>
      <c r="BF1528" s="11">
        <f t="shared" si="4551"/>
        <v>0</v>
      </c>
      <c r="BG1528" s="11">
        <f t="shared" si="4551"/>
        <v>0</v>
      </c>
      <c r="BH1528" s="11">
        <f t="shared" si="4551"/>
        <v>0</v>
      </c>
      <c r="BI1528" s="138">
        <f t="shared" si="4551"/>
        <v>2687</v>
      </c>
      <c r="BJ1528" s="138">
        <f t="shared" si="4551"/>
        <v>0</v>
      </c>
      <c r="BK1528" s="75">
        <f>BK1529</f>
        <v>0</v>
      </c>
      <c r="BL1528" s="75">
        <f t="shared" si="4552"/>
        <v>0</v>
      </c>
      <c r="BM1528" s="75">
        <f t="shared" si="4552"/>
        <v>0</v>
      </c>
      <c r="BN1528" s="75">
        <f t="shared" si="4552"/>
        <v>0</v>
      </c>
      <c r="BO1528" s="75">
        <f t="shared" si="4552"/>
        <v>2687</v>
      </c>
      <c r="BP1528" s="75">
        <f t="shared" si="4552"/>
        <v>0</v>
      </c>
      <c r="BQ1528" s="11">
        <f>BQ1529</f>
        <v>0</v>
      </c>
      <c r="BR1528" s="11">
        <f t="shared" si="4553"/>
        <v>0</v>
      </c>
      <c r="BS1528" s="11">
        <f t="shared" si="4553"/>
        <v>0</v>
      </c>
      <c r="BT1528" s="11">
        <f t="shared" si="4553"/>
        <v>0</v>
      </c>
      <c r="BU1528" s="11">
        <f t="shared" si="4553"/>
        <v>2687</v>
      </c>
      <c r="BV1528" s="11">
        <f t="shared" si="4553"/>
        <v>0</v>
      </c>
      <c r="BW1528" s="75">
        <f>BW1529</f>
        <v>0</v>
      </c>
      <c r="BX1528" s="75">
        <f t="shared" si="4553"/>
        <v>0</v>
      </c>
      <c r="BY1528" s="75">
        <f t="shared" si="4553"/>
        <v>0</v>
      </c>
      <c r="BZ1528" s="75">
        <f t="shared" si="4553"/>
        <v>0</v>
      </c>
      <c r="CA1528" s="75">
        <f t="shared" si="4553"/>
        <v>2687</v>
      </c>
      <c r="CB1528" s="75">
        <f t="shared" si="4553"/>
        <v>0</v>
      </c>
      <c r="CC1528" s="75">
        <f>CC1529</f>
        <v>0</v>
      </c>
      <c r="CD1528" s="75">
        <f t="shared" si="4554"/>
        <v>0</v>
      </c>
      <c r="CE1528" s="75">
        <f t="shared" si="4554"/>
        <v>0</v>
      </c>
      <c r="CF1528" s="75">
        <f t="shared" si="4554"/>
        <v>0</v>
      </c>
      <c r="CG1528" s="75">
        <f t="shared" si="4554"/>
        <v>2687</v>
      </c>
      <c r="CH1528" s="75">
        <f t="shared" si="4554"/>
        <v>0</v>
      </c>
      <c r="CI1528" s="11">
        <f>CI1529</f>
        <v>0</v>
      </c>
      <c r="CJ1528" s="11">
        <f t="shared" si="4555"/>
        <v>0</v>
      </c>
      <c r="CK1528" s="11">
        <f t="shared" si="4555"/>
        <v>0</v>
      </c>
      <c r="CL1528" s="11">
        <f t="shared" si="4555"/>
        <v>0</v>
      </c>
      <c r="CM1528" s="11">
        <f t="shared" si="4555"/>
        <v>2687</v>
      </c>
      <c r="CN1528" s="11">
        <f t="shared" si="4555"/>
        <v>0</v>
      </c>
    </row>
    <row r="1529" spans="1:92" ht="33" hidden="1" x14ac:dyDescent="0.25">
      <c r="A1529" s="55" t="s">
        <v>148</v>
      </c>
      <c r="B1529" s="22" t="s">
        <v>742</v>
      </c>
      <c r="C1529" s="23" t="s">
        <v>35</v>
      </c>
      <c r="D1529" s="23" t="s">
        <v>17</v>
      </c>
      <c r="E1529" s="22" t="s">
        <v>561</v>
      </c>
      <c r="F1529" s="23">
        <v>630</v>
      </c>
      <c r="G1529" s="11"/>
      <c r="H1529" s="11"/>
      <c r="I1529" s="11"/>
      <c r="J1529" s="11"/>
      <c r="K1529" s="11"/>
      <c r="L1529" s="11"/>
      <c r="M1529" s="11"/>
      <c r="N1529" s="11"/>
      <c r="O1529" s="11"/>
      <c r="P1529" s="11"/>
      <c r="Q1529" s="11"/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1"/>
      <c r="AF1529" s="11"/>
      <c r="AG1529" s="11"/>
      <c r="AH1529" s="11"/>
      <c r="AI1529" s="11"/>
      <c r="AJ1529" s="11"/>
      <c r="AK1529" s="11"/>
      <c r="AL1529" s="11"/>
      <c r="AM1529" s="11"/>
      <c r="AN1529" s="11"/>
      <c r="AO1529" s="11"/>
      <c r="AP1529" s="11"/>
      <c r="AQ1529" s="11"/>
      <c r="AR1529" s="11"/>
      <c r="AS1529" s="11"/>
      <c r="AT1529" s="11"/>
      <c r="AU1529" s="11"/>
      <c r="AV1529" s="11"/>
      <c r="AW1529" s="11"/>
      <c r="AX1529" s="11"/>
      <c r="AY1529" s="75">
        <v>2687</v>
      </c>
      <c r="AZ1529" s="75"/>
      <c r="BA1529" s="75"/>
      <c r="BB1529" s="75"/>
      <c r="BC1529" s="75">
        <f>AW1529+AY1529+AZ1529+BA1529+BB1529</f>
        <v>2687</v>
      </c>
      <c r="BD1529" s="75">
        <f>AX1529+AZ1529</f>
        <v>0</v>
      </c>
      <c r="BE1529" s="11"/>
      <c r="BF1529" s="11"/>
      <c r="BG1529" s="11"/>
      <c r="BH1529" s="11"/>
      <c r="BI1529" s="138">
        <f>BC1529+BE1529+BF1529+BG1529+BH1529</f>
        <v>2687</v>
      </c>
      <c r="BJ1529" s="138">
        <f>BD1529+BF1529</f>
        <v>0</v>
      </c>
      <c r="BK1529" s="75"/>
      <c r="BL1529" s="75"/>
      <c r="BM1529" s="75"/>
      <c r="BN1529" s="75"/>
      <c r="BO1529" s="75">
        <f>BI1529+BK1529+BL1529+BM1529+BN1529</f>
        <v>2687</v>
      </c>
      <c r="BP1529" s="75">
        <f>BJ1529+BL1529</f>
        <v>0</v>
      </c>
      <c r="BQ1529" s="11"/>
      <c r="BR1529" s="11"/>
      <c r="BS1529" s="11"/>
      <c r="BT1529" s="11"/>
      <c r="BU1529" s="11">
        <f>BO1529+BQ1529+BR1529+BS1529+BT1529</f>
        <v>2687</v>
      </c>
      <c r="BV1529" s="11">
        <f>BP1529+BR1529</f>
        <v>0</v>
      </c>
      <c r="BW1529" s="75"/>
      <c r="BX1529" s="75"/>
      <c r="BY1529" s="75"/>
      <c r="BZ1529" s="75"/>
      <c r="CA1529" s="75">
        <f>BU1529+BW1529+BX1529+BY1529+BZ1529</f>
        <v>2687</v>
      </c>
      <c r="CB1529" s="75">
        <f>BV1529+BX1529</f>
        <v>0</v>
      </c>
      <c r="CC1529" s="75"/>
      <c r="CD1529" s="75"/>
      <c r="CE1529" s="75"/>
      <c r="CF1529" s="75"/>
      <c r="CG1529" s="75">
        <f>CA1529+CC1529+CD1529+CE1529+CF1529</f>
        <v>2687</v>
      </c>
      <c r="CH1529" s="75">
        <f>CB1529+CD1529</f>
        <v>0</v>
      </c>
      <c r="CI1529" s="11"/>
      <c r="CJ1529" s="11"/>
      <c r="CK1529" s="11"/>
      <c r="CL1529" s="11"/>
      <c r="CM1529" s="11">
        <f>CG1529+CI1529+CJ1529+CK1529+CL1529</f>
        <v>2687</v>
      </c>
      <c r="CN1529" s="11">
        <f>CH1529+CJ1529</f>
        <v>0</v>
      </c>
    </row>
    <row r="1530" spans="1:92" ht="49.5" hidden="1" x14ac:dyDescent="0.25">
      <c r="A1530" s="55" t="s">
        <v>292</v>
      </c>
      <c r="B1530" s="22" t="s">
        <v>742</v>
      </c>
      <c r="C1530" s="23" t="s">
        <v>35</v>
      </c>
      <c r="D1530" s="23" t="s">
        <v>17</v>
      </c>
      <c r="E1530" s="22" t="s">
        <v>562</v>
      </c>
      <c r="F1530" s="23"/>
      <c r="G1530" s="11"/>
      <c r="H1530" s="11"/>
      <c r="I1530" s="11"/>
      <c r="J1530" s="11"/>
      <c r="K1530" s="11"/>
      <c r="L1530" s="11"/>
      <c r="M1530" s="11"/>
      <c r="N1530" s="11"/>
      <c r="O1530" s="11"/>
      <c r="P1530" s="11"/>
      <c r="Q1530" s="11"/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1"/>
      <c r="AF1530" s="11"/>
      <c r="AG1530" s="11"/>
      <c r="AH1530" s="11"/>
      <c r="AI1530" s="11"/>
      <c r="AJ1530" s="11"/>
      <c r="AK1530" s="11"/>
      <c r="AL1530" s="11"/>
      <c r="AM1530" s="11"/>
      <c r="AN1530" s="11"/>
      <c r="AO1530" s="11"/>
      <c r="AP1530" s="11"/>
      <c r="AQ1530" s="11"/>
      <c r="AR1530" s="11"/>
      <c r="AS1530" s="11"/>
      <c r="AT1530" s="11"/>
      <c r="AU1530" s="11"/>
      <c r="AV1530" s="11"/>
      <c r="AW1530" s="11"/>
      <c r="AX1530" s="11"/>
      <c r="AY1530" s="75">
        <f>AY1531</f>
        <v>1000</v>
      </c>
      <c r="AZ1530" s="75">
        <f t="shared" ref="AZ1530:BO1531" si="4563">AZ1531</f>
        <v>0</v>
      </c>
      <c r="BA1530" s="75">
        <f t="shared" si="4563"/>
        <v>0</v>
      </c>
      <c r="BB1530" s="75">
        <f t="shared" si="4563"/>
        <v>0</v>
      </c>
      <c r="BC1530" s="75">
        <f t="shared" si="4563"/>
        <v>1000</v>
      </c>
      <c r="BD1530" s="75">
        <f t="shared" si="4563"/>
        <v>0</v>
      </c>
      <c r="BE1530" s="11">
        <f>BE1531</f>
        <v>0</v>
      </c>
      <c r="BF1530" s="11">
        <f t="shared" si="4563"/>
        <v>0</v>
      </c>
      <c r="BG1530" s="11">
        <f t="shared" si="4563"/>
        <v>0</v>
      </c>
      <c r="BH1530" s="11">
        <f t="shared" si="4563"/>
        <v>0</v>
      </c>
      <c r="BI1530" s="138">
        <f t="shared" si="4563"/>
        <v>1000</v>
      </c>
      <c r="BJ1530" s="138">
        <f t="shared" si="4563"/>
        <v>0</v>
      </c>
      <c r="BK1530" s="75">
        <f>BK1531</f>
        <v>0</v>
      </c>
      <c r="BL1530" s="75">
        <f t="shared" si="4563"/>
        <v>0</v>
      </c>
      <c r="BM1530" s="75">
        <f t="shared" si="4563"/>
        <v>0</v>
      </c>
      <c r="BN1530" s="75">
        <f t="shared" si="4563"/>
        <v>0</v>
      </c>
      <c r="BO1530" s="75">
        <f t="shared" si="4563"/>
        <v>1000</v>
      </c>
      <c r="BP1530" s="75">
        <f t="shared" ref="BL1530:BP1531" si="4564">BP1531</f>
        <v>0</v>
      </c>
      <c r="BQ1530" s="11">
        <f>BQ1531</f>
        <v>0</v>
      </c>
      <c r="BR1530" s="11">
        <f t="shared" ref="BR1530:CG1531" si="4565">BR1531</f>
        <v>0</v>
      </c>
      <c r="BS1530" s="11">
        <f t="shared" si="4565"/>
        <v>0</v>
      </c>
      <c r="BT1530" s="11">
        <f t="shared" si="4565"/>
        <v>0</v>
      </c>
      <c r="BU1530" s="11">
        <f t="shared" si="4565"/>
        <v>1000</v>
      </c>
      <c r="BV1530" s="11">
        <f t="shared" si="4565"/>
        <v>0</v>
      </c>
      <c r="BW1530" s="75">
        <f>BW1531</f>
        <v>0</v>
      </c>
      <c r="BX1530" s="75">
        <f t="shared" si="4565"/>
        <v>0</v>
      </c>
      <c r="BY1530" s="75">
        <f t="shared" si="4565"/>
        <v>0</v>
      </c>
      <c r="BZ1530" s="75">
        <f t="shared" si="4565"/>
        <v>0</v>
      </c>
      <c r="CA1530" s="75">
        <f t="shared" si="4565"/>
        <v>1000</v>
      </c>
      <c r="CB1530" s="75">
        <f t="shared" si="4565"/>
        <v>0</v>
      </c>
      <c r="CC1530" s="75">
        <f>CC1531</f>
        <v>0</v>
      </c>
      <c r="CD1530" s="75">
        <f t="shared" si="4565"/>
        <v>0</v>
      </c>
      <c r="CE1530" s="75">
        <f t="shared" si="4565"/>
        <v>0</v>
      </c>
      <c r="CF1530" s="75">
        <f t="shared" si="4565"/>
        <v>0</v>
      </c>
      <c r="CG1530" s="75">
        <f t="shared" si="4565"/>
        <v>1000</v>
      </c>
      <c r="CH1530" s="75">
        <f t="shared" ref="CD1530:CH1531" si="4566">CH1531</f>
        <v>0</v>
      </c>
      <c r="CI1530" s="11">
        <f>CI1531</f>
        <v>0</v>
      </c>
      <c r="CJ1530" s="11">
        <f t="shared" ref="CJ1530:CN1531" si="4567">CJ1531</f>
        <v>0</v>
      </c>
      <c r="CK1530" s="11">
        <f t="shared" si="4567"/>
        <v>0</v>
      </c>
      <c r="CL1530" s="11">
        <f t="shared" si="4567"/>
        <v>0</v>
      </c>
      <c r="CM1530" s="11">
        <f t="shared" si="4567"/>
        <v>1000</v>
      </c>
      <c r="CN1530" s="11">
        <f t="shared" si="4567"/>
        <v>0</v>
      </c>
    </row>
    <row r="1531" spans="1:92" ht="33" hidden="1" x14ac:dyDescent="0.25">
      <c r="A1531" s="55" t="s">
        <v>12</v>
      </c>
      <c r="B1531" s="22" t="s">
        <v>742</v>
      </c>
      <c r="C1531" s="23" t="s">
        <v>35</v>
      </c>
      <c r="D1531" s="23" t="s">
        <v>17</v>
      </c>
      <c r="E1531" s="22" t="s">
        <v>562</v>
      </c>
      <c r="F1531" s="23">
        <v>600</v>
      </c>
      <c r="G1531" s="11"/>
      <c r="H1531" s="11"/>
      <c r="I1531" s="11"/>
      <c r="J1531" s="11"/>
      <c r="K1531" s="11"/>
      <c r="L1531" s="11"/>
      <c r="M1531" s="11"/>
      <c r="N1531" s="11"/>
      <c r="O1531" s="11"/>
      <c r="P1531" s="11"/>
      <c r="Q1531" s="11"/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1"/>
      <c r="AF1531" s="11"/>
      <c r="AG1531" s="11"/>
      <c r="AH1531" s="11"/>
      <c r="AI1531" s="11"/>
      <c r="AJ1531" s="11"/>
      <c r="AK1531" s="11"/>
      <c r="AL1531" s="11"/>
      <c r="AM1531" s="11"/>
      <c r="AN1531" s="11"/>
      <c r="AO1531" s="11"/>
      <c r="AP1531" s="11"/>
      <c r="AQ1531" s="11"/>
      <c r="AR1531" s="11"/>
      <c r="AS1531" s="11"/>
      <c r="AT1531" s="11"/>
      <c r="AU1531" s="11"/>
      <c r="AV1531" s="11"/>
      <c r="AW1531" s="11"/>
      <c r="AX1531" s="11"/>
      <c r="AY1531" s="75">
        <f>AY1532</f>
        <v>1000</v>
      </c>
      <c r="AZ1531" s="75">
        <f t="shared" si="4563"/>
        <v>0</v>
      </c>
      <c r="BA1531" s="75">
        <f t="shared" si="4563"/>
        <v>0</v>
      </c>
      <c r="BB1531" s="75">
        <f t="shared" si="4563"/>
        <v>0</v>
      </c>
      <c r="BC1531" s="75">
        <f t="shared" si="4563"/>
        <v>1000</v>
      </c>
      <c r="BD1531" s="75">
        <f t="shared" si="4563"/>
        <v>0</v>
      </c>
      <c r="BE1531" s="11">
        <f>BE1532</f>
        <v>0</v>
      </c>
      <c r="BF1531" s="11">
        <f t="shared" si="4563"/>
        <v>0</v>
      </c>
      <c r="BG1531" s="11">
        <f t="shared" si="4563"/>
        <v>0</v>
      </c>
      <c r="BH1531" s="11">
        <f t="shared" si="4563"/>
        <v>0</v>
      </c>
      <c r="BI1531" s="138">
        <f t="shared" si="4563"/>
        <v>1000</v>
      </c>
      <c r="BJ1531" s="138">
        <f t="shared" si="4563"/>
        <v>0</v>
      </c>
      <c r="BK1531" s="75">
        <f>BK1532</f>
        <v>0</v>
      </c>
      <c r="BL1531" s="75">
        <f t="shared" si="4564"/>
        <v>0</v>
      </c>
      <c r="BM1531" s="75">
        <f t="shared" si="4564"/>
        <v>0</v>
      </c>
      <c r="BN1531" s="75">
        <f t="shared" si="4564"/>
        <v>0</v>
      </c>
      <c r="BO1531" s="75">
        <f t="shared" si="4564"/>
        <v>1000</v>
      </c>
      <c r="BP1531" s="75">
        <f t="shared" si="4564"/>
        <v>0</v>
      </c>
      <c r="BQ1531" s="11">
        <f>BQ1532</f>
        <v>0</v>
      </c>
      <c r="BR1531" s="11">
        <f t="shared" si="4565"/>
        <v>0</v>
      </c>
      <c r="BS1531" s="11">
        <f t="shared" si="4565"/>
        <v>0</v>
      </c>
      <c r="BT1531" s="11">
        <f t="shared" si="4565"/>
        <v>0</v>
      </c>
      <c r="BU1531" s="11">
        <f t="shared" si="4565"/>
        <v>1000</v>
      </c>
      <c r="BV1531" s="11">
        <f t="shared" si="4565"/>
        <v>0</v>
      </c>
      <c r="BW1531" s="75">
        <f>BW1532</f>
        <v>0</v>
      </c>
      <c r="BX1531" s="75">
        <f t="shared" si="4565"/>
        <v>0</v>
      </c>
      <c r="BY1531" s="75">
        <f t="shared" si="4565"/>
        <v>0</v>
      </c>
      <c r="BZ1531" s="75">
        <f t="shared" si="4565"/>
        <v>0</v>
      </c>
      <c r="CA1531" s="75">
        <f t="shared" si="4565"/>
        <v>1000</v>
      </c>
      <c r="CB1531" s="75">
        <f t="shared" si="4565"/>
        <v>0</v>
      </c>
      <c r="CC1531" s="75">
        <f>CC1532</f>
        <v>0</v>
      </c>
      <c r="CD1531" s="75">
        <f t="shared" si="4566"/>
        <v>0</v>
      </c>
      <c r="CE1531" s="75">
        <f t="shared" si="4566"/>
        <v>0</v>
      </c>
      <c r="CF1531" s="75">
        <f t="shared" si="4566"/>
        <v>0</v>
      </c>
      <c r="CG1531" s="75">
        <f t="shared" si="4566"/>
        <v>1000</v>
      </c>
      <c r="CH1531" s="75">
        <f t="shared" si="4566"/>
        <v>0</v>
      </c>
      <c r="CI1531" s="11">
        <f>CI1532</f>
        <v>0</v>
      </c>
      <c r="CJ1531" s="11">
        <f t="shared" si="4567"/>
        <v>0</v>
      </c>
      <c r="CK1531" s="11">
        <f t="shared" si="4567"/>
        <v>0</v>
      </c>
      <c r="CL1531" s="11">
        <f t="shared" si="4567"/>
        <v>0</v>
      </c>
      <c r="CM1531" s="11">
        <f t="shared" si="4567"/>
        <v>1000</v>
      </c>
      <c r="CN1531" s="11">
        <f t="shared" si="4567"/>
        <v>0</v>
      </c>
    </row>
    <row r="1532" spans="1:92" ht="33" hidden="1" x14ac:dyDescent="0.25">
      <c r="A1532" s="55" t="s">
        <v>148</v>
      </c>
      <c r="B1532" s="22" t="s">
        <v>742</v>
      </c>
      <c r="C1532" s="23" t="s">
        <v>35</v>
      </c>
      <c r="D1532" s="23" t="s">
        <v>17</v>
      </c>
      <c r="E1532" s="22" t="s">
        <v>562</v>
      </c>
      <c r="F1532" s="23" t="s">
        <v>149</v>
      </c>
      <c r="G1532" s="11"/>
      <c r="H1532" s="11"/>
      <c r="I1532" s="11"/>
      <c r="J1532" s="11"/>
      <c r="K1532" s="11"/>
      <c r="L1532" s="11"/>
      <c r="M1532" s="11"/>
      <c r="N1532" s="11"/>
      <c r="O1532" s="11"/>
      <c r="P1532" s="11"/>
      <c r="Q1532" s="11"/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E1532" s="11"/>
      <c r="AF1532" s="11"/>
      <c r="AG1532" s="11"/>
      <c r="AH1532" s="11"/>
      <c r="AI1532" s="11"/>
      <c r="AJ1532" s="11"/>
      <c r="AK1532" s="11"/>
      <c r="AL1532" s="11"/>
      <c r="AM1532" s="11"/>
      <c r="AN1532" s="11"/>
      <c r="AO1532" s="11"/>
      <c r="AP1532" s="11"/>
      <c r="AQ1532" s="11"/>
      <c r="AR1532" s="11"/>
      <c r="AS1532" s="11"/>
      <c r="AT1532" s="11"/>
      <c r="AU1532" s="11"/>
      <c r="AV1532" s="11"/>
      <c r="AW1532" s="11"/>
      <c r="AX1532" s="11"/>
      <c r="AY1532" s="75">
        <v>1000</v>
      </c>
      <c r="AZ1532" s="75"/>
      <c r="BA1532" s="75"/>
      <c r="BB1532" s="75"/>
      <c r="BC1532" s="75">
        <f>AW1532+AY1532+AZ1532+BA1532+BB1532</f>
        <v>1000</v>
      </c>
      <c r="BD1532" s="75">
        <f>AX1532+AZ1532</f>
        <v>0</v>
      </c>
      <c r="BE1532" s="11"/>
      <c r="BF1532" s="11"/>
      <c r="BG1532" s="11"/>
      <c r="BH1532" s="11"/>
      <c r="BI1532" s="138">
        <f>BC1532+BE1532+BF1532+BG1532+BH1532</f>
        <v>1000</v>
      </c>
      <c r="BJ1532" s="138">
        <f>BD1532+BF1532</f>
        <v>0</v>
      </c>
      <c r="BK1532" s="75"/>
      <c r="BL1532" s="75"/>
      <c r="BM1532" s="75"/>
      <c r="BN1532" s="75"/>
      <c r="BO1532" s="75">
        <f>BI1532+BK1532+BL1532+BM1532+BN1532</f>
        <v>1000</v>
      </c>
      <c r="BP1532" s="75">
        <f>BJ1532+BL1532</f>
        <v>0</v>
      </c>
      <c r="BQ1532" s="11"/>
      <c r="BR1532" s="11"/>
      <c r="BS1532" s="11"/>
      <c r="BT1532" s="11"/>
      <c r="BU1532" s="11">
        <f>BO1532+BQ1532+BR1532+BS1532+BT1532</f>
        <v>1000</v>
      </c>
      <c r="BV1532" s="11">
        <f>BP1532+BR1532</f>
        <v>0</v>
      </c>
      <c r="BW1532" s="75"/>
      <c r="BX1532" s="75"/>
      <c r="BY1532" s="75"/>
      <c r="BZ1532" s="75"/>
      <c r="CA1532" s="75">
        <f>BU1532+BW1532+BX1532+BY1532+BZ1532</f>
        <v>1000</v>
      </c>
      <c r="CB1532" s="75">
        <f>BV1532+BX1532</f>
        <v>0</v>
      </c>
      <c r="CC1532" s="75"/>
      <c r="CD1532" s="75"/>
      <c r="CE1532" s="75"/>
      <c r="CF1532" s="75"/>
      <c r="CG1532" s="75">
        <f>CA1532+CC1532+CD1532+CE1532+CF1532</f>
        <v>1000</v>
      </c>
      <c r="CH1532" s="75">
        <f>CB1532+CD1532</f>
        <v>0</v>
      </c>
      <c r="CI1532" s="11"/>
      <c r="CJ1532" s="11"/>
      <c r="CK1532" s="11"/>
      <c r="CL1532" s="11"/>
      <c r="CM1532" s="11">
        <f>CG1532+CI1532+CJ1532+CK1532+CL1532</f>
        <v>1000</v>
      </c>
      <c r="CN1532" s="11">
        <f>CH1532+CJ1532</f>
        <v>0</v>
      </c>
    </row>
    <row r="1533" spans="1:92" hidden="1" x14ac:dyDescent="0.25">
      <c r="A1533" s="55"/>
      <c r="B1533" s="22"/>
      <c r="C1533" s="23"/>
      <c r="D1533" s="23"/>
      <c r="E1533" s="22"/>
      <c r="F1533" s="23"/>
      <c r="G1533" s="11"/>
      <c r="H1533" s="11"/>
      <c r="I1533" s="11"/>
      <c r="J1533" s="11"/>
      <c r="K1533" s="11"/>
      <c r="L1533" s="11"/>
      <c r="M1533" s="11"/>
      <c r="N1533" s="11"/>
      <c r="O1533" s="11"/>
      <c r="P1533" s="11"/>
      <c r="Q1533" s="11"/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1"/>
      <c r="AF1533" s="11"/>
      <c r="AG1533" s="11"/>
      <c r="AH1533" s="11"/>
      <c r="AI1533" s="11"/>
      <c r="AJ1533" s="11"/>
      <c r="AK1533" s="11"/>
      <c r="AL1533" s="11"/>
      <c r="AM1533" s="11"/>
      <c r="AN1533" s="11"/>
      <c r="AO1533" s="11"/>
      <c r="AP1533" s="11"/>
      <c r="AQ1533" s="11"/>
      <c r="AR1533" s="11"/>
      <c r="AS1533" s="11"/>
      <c r="AT1533" s="11"/>
      <c r="AU1533" s="11"/>
      <c r="AV1533" s="11"/>
      <c r="AW1533" s="11"/>
      <c r="AX1533" s="11"/>
      <c r="AY1533" s="75"/>
      <c r="AZ1533" s="75"/>
      <c r="BA1533" s="75"/>
      <c r="BB1533" s="75"/>
      <c r="BC1533" s="75"/>
      <c r="BD1533" s="75"/>
      <c r="BE1533" s="11"/>
      <c r="BF1533" s="11"/>
      <c r="BG1533" s="11"/>
      <c r="BH1533" s="11"/>
      <c r="BI1533" s="138"/>
      <c r="BJ1533" s="138"/>
      <c r="BK1533" s="75"/>
      <c r="BL1533" s="75"/>
      <c r="BM1533" s="75"/>
      <c r="BN1533" s="75"/>
      <c r="BO1533" s="75"/>
      <c r="BP1533" s="75"/>
      <c r="BQ1533" s="11"/>
      <c r="BR1533" s="11"/>
      <c r="BS1533" s="11"/>
      <c r="BT1533" s="11"/>
      <c r="BU1533" s="11"/>
      <c r="BV1533" s="11"/>
      <c r="BW1533" s="75"/>
      <c r="BX1533" s="75"/>
      <c r="BY1533" s="75"/>
      <c r="BZ1533" s="75"/>
      <c r="CA1533" s="75"/>
      <c r="CB1533" s="75"/>
      <c r="CC1533" s="75"/>
      <c r="CD1533" s="75"/>
      <c r="CE1533" s="75"/>
      <c r="CF1533" s="75"/>
      <c r="CG1533" s="75"/>
      <c r="CH1533" s="75"/>
      <c r="CI1533" s="11"/>
      <c r="CJ1533" s="11"/>
      <c r="CK1533" s="11"/>
      <c r="CL1533" s="11"/>
      <c r="CM1533" s="11"/>
      <c r="CN1533" s="11"/>
    </row>
    <row r="1534" spans="1:92" ht="40.5" hidden="1" x14ac:dyDescent="0.3">
      <c r="A1534" s="53" t="s">
        <v>768</v>
      </c>
      <c r="B1534" s="8" t="s">
        <v>767</v>
      </c>
      <c r="C1534" s="8"/>
      <c r="D1534" s="8"/>
      <c r="E1534" s="8"/>
      <c r="F1534" s="8"/>
      <c r="G1534" s="11"/>
      <c r="H1534" s="11"/>
      <c r="I1534" s="11"/>
      <c r="J1534" s="11"/>
      <c r="K1534" s="11"/>
      <c r="L1534" s="11"/>
      <c r="M1534" s="11"/>
      <c r="N1534" s="11"/>
      <c r="O1534" s="11"/>
      <c r="P1534" s="11"/>
      <c r="Q1534" s="11"/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1"/>
      <c r="AF1534" s="11"/>
      <c r="AG1534" s="11"/>
      <c r="AH1534" s="11"/>
      <c r="AI1534" s="11"/>
      <c r="AJ1534" s="11"/>
      <c r="AK1534" s="11"/>
      <c r="AL1534" s="11"/>
      <c r="AM1534" s="11"/>
      <c r="AN1534" s="11"/>
      <c r="AO1534" s="11"/>
      <c r="AP1534" s="11"/>
      <c r="AQ1534" s="11"/>
      <c r="AR1534" s="11"/>
      <c r="AS1534" s="11"/>
      <c r="AT1534" s="11"/>
      <c r="AU1534" s="11"/>
      <c r="AV1534" s="11"/>
      <c r="AW1534" s="11"/>
      <c r="AX1534" s="11"/>
      <c r="AY1534" s="75"/>
      <c r="AZ1534" s="75"/>
      <c r="BA1534" s="75"/>
      <c r="BB1534" s="75"/>
      <c r="BC1534" s="75"/>
      <c r="BD1534" s="75"/>
      <c r="BE1534" s="11"/>
      <c r="BF1534" s="11"/>
      <c r="BG1534" s="11"/>
      <c r="BH1534" s="11"/>
      <c r="BI1534" s="138"/>
      <c r="BJ1534" s="138"/>
      <c r="BK1534" s="75"/>
      <c r="BL1534" s="75"/>
      <c r="BM1534" s="75"/>
      <c r="BN1534" s="75"/>
      <c r="BO1534" s="75"/>
      <c r="BP1534" s="75"/>
      <c r="BQ1534" s="11"/>
      <c r="BR1534" s="11"/>
      <c r="BS1534" s="11"/>
      <c r="BT1534" s="11"/>
      <c r="BU1534" s="11"/>
      <c r="BV1534" s="11"/>
      <c r="BW1534" s="75"/>
      <c r="BX1534" s="75"/>
      <c r="BY1534" s="75"/>
      <c r="BZ1534" s="75"/>
      <c r="CA1534" s="75"/>
      <c r="CB1534" s="75"/>
      <c r="CC1534" s="75"/>
      <c r="CD1534" s="75"/>
      <c r="CE1534" s="75"/>
      <c r="CF1534" s="75"/>
      <c r="CG1534" s="75"/>
      <c r="CH1534" s="75"/>
      <c r="CI1534" s="10">
        <f>CI1536</f>
        <v>830</v>
      </c>
      <c r="CJ1534" s="10">
        <f t="shared" ref="CJ1534:CN1534" si="4568">CJ1536</f>
        <v>0</v>
      </c>
      <c r="CK1534" s="10">
        <f t="shared" si="4568"/>
        <v>0</v>
      </c>
      <c r="CL1534" s="10">
        <f t="shared" si="4568"/>
        <v>0</v>
      </c>
      <c r="CM1534" s="10">
        <f t="shared" si="4568"/>
        <v>830</v>
      </c>
      <c r="CN1534" s="10">
        <f t="shared" si="4568"/>
        <v>0</v>
      </c>
    </row>
    <row r="1535" spans="1:92" ht="20.25" hidden="1" x14ac:dyDescent="0.3">
      <c r="A1535" s="53"/>
      <c r="B1535" s="8"/>
      <c r="C1535" s="8"/>
      <c r="D1535" s="8"/>
      <c r="E1535" s="8"/>
      <c r="F1535" s="8"/>
      <c r="G1535" s="11"/>
      <c r="H1535" s="11"/>
      <c r="I1535" s="11"/>
      <c r="J1535" s="11"/>
      <c r="K1535" s="11"/>
      <c r="L1535" s="11"/>
      <c r="M1535" s="11"/>
      <c r="N1535" s="11"/>
      <c r="O1535" s="11"/>
      <c r="P1535" s="11"/>
      <c r="Q1535" s="11"/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E1535" s="11"/>
      <c r="AF1535" s="11"/>
      <c r="AG1535" s="11"/>
      <c r="AH1535" s="11"/>
      <c r="AI1535" s="11"/>
      <c r="AJ1535" s="11"/>
      <c r="AK1535" s="11"/>
      <c r="AL1535" s="11"/>
      <c r="AM1535" s="11"/>
      <c r="AN1535" s="11"/>
      <c r="AO1535" s="11"/>
      <c r="AP1535" s="11"/>
      <c r="AQ1535" s="11"/>
      <c r="AR1535" s="11"/>
      <c r="AS1535" s="11"/>
      <c r="AT1535" s="11"/>
      <c r="AU1535" s="11"/>
      <c r="AV1535" s="11"/>
      <c r="AW1535" s="11"/>
      <c r="AX1535" s="11"/>
      <c r="AY1535" s="75"/>
      <c r="AZ1535" s="75"/>
      <c r="BA1535" s="75"/>
      <c r="BB1535" s="75"/>
      <c r="BC1535" s="75"/>
      <c r="BD1535" s="75"/>
      <c r="BE1535" s="11"/>
      <c r="BF1535" s="11"/>
      <c r="BG1535" s="11"/>
      <c r="BH1535" s="11"/>
      <c r="BI1535" s="138"/>
      <c r="BJ1535" s="138"/>
      <c r="BK1535" s="75"/>
      <c r="BL1535" s="75"/>
      <c r="BM1535" s="75"/>
      <c r="BN1535" s="75"/>
      <c r="BO1535" s="75"/>
      <c r="BP1535" s="75"/>
      <c r="BQ1535" s="11"/>
      <c r="BR1535" s="11"/>
      <c r="BS1535" s="11"/>
      <c r="BT1535" s="11"/>
      <c r="BU1535" s="11"/>
      <c r="BV1535" s="11"/>
      <c r="BW1535" s="75"/>
      <c r="BX1535" s="75"/>
      <c r="BY1535" s="75"/>
      <c r="BZ1535" s="75"/>
      <c r="CA1535" s="75"/>
      <c r="CB1535" s="75"/>
      <c r="CC1535" s="75"/>
      <c r="CD1535" s="75"/>
      <c r="CE1535" s="75"/>
      <c r="CF1535" s="75"/>
      <c r="CG1535" s="75"/>
      <c r="CH1535" s="75"/>
      <c r="CI1535" s="11"/>
      <c r="CJ1535" s="11"/>
      <c r="CK1535" s="11"/>
      <c r="CL1535" s="11"/>
      <c r="CM1535" s="11"/>
      <c r="CN1535" s="11"/>
    </row>
    <row r="1536" spans="1:92" ht="18.75" hidden="1" x14ac:dyDescent="0.3">
      <c r="A1536" s="54" t="s">
        <v>63</v>
      </c>
      <c r="B1536" s="12" t="s">
        <v>767</v>
      </c>
      <c r="C1536" s="12" t="s">
        <v>22</v>
      </c>
      <c r="D1536" s="12" t="s">
        <v>64</v>
      </c>
      <c r="E1536" s="12"/>
      <c r="F1536" s="12"/>
      <c r="G1536" s="11"/>
      <c r="H1536" s="11"/>
      <c r="I1536" s="11"/>
      <c r="J1536" s="11"/>
      <c r="K1536" s="11"/>
      <c r="L1536" s="11"/>
      <c r="M1536" s="11"/>
      <c r="N1536" s="11"/>
      <c r="O1536" s="11"/>
      <c r="P1536" s="11"/>
      <c r="Q1536" s="11"/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E1536" s="11"/>
      <c r="AF1536" s="11"/>
      <c r="AG1536" s="11"/>
      <c r="AH1536" s="11"/>
      <c r="AI1536" s="11"/>
      <c r="AJ1536" s="11"/>
      <c r="AK1536" s="11"/>
      <c r="AL1536" s="11"/>
      <c r="AM1536" s="11"/>
      <c r="AN1536" s="11"/>
      <c r="AO1536" s="11"/>
      <c r="AP1536" s="11"/>
      <c r="AQ1536" s="11"/>
      <c r="AR1536" s="11"/>
      <c r="AS1536" s="11"/>
      <c r="AT1536" s="11"/>
      <c r="AU1536" s="11"/>
      <c r="AV1536" s="11"/>
      <c r="AW1536" s="11"/>
      <c r="AX1536" s="11"/>
      <c r="AY1536" s="75"/>
      <c r="AZ1536" s="75"/>
      <c r="BA1536" s="75"/>
      <c r="BB1536" s="75"/>
      <c r="BC1536" s="75"/>
      <c r="BD1536" s="75"/>
      <c r="BE1536" s="11"/>
      <c r="BF1536" s="11"/>
      <c r="BG1536" s="11"/>
      <c r="BH1536" s="11"/>
      <c r="BI1536" s="138"/>
      <c r="BJ1536" s="138"/>
      <c r="BK1536" s="75"/>
      <c r="BL1536" s="75"/>
      <c r="BM1536" s="75"/>
      <c r="BN1536" s="75"/>
      <c r="BO1536" s="75"/>
      <c r="BP1536" s="75"/>
      <c r="BQ1536" s="11"/>
      <c r="BR1536" s="11"/>
      <c r="BS1536" s="11"/>
      <c r="BT1536" s="11"/>
      <c r="BU1536" s="11"/>
      <c r="BV1536" s="11"/>
      <c r="BW1536" s="75"/>
      <c r="BX1536" s="75"/>
      <c r="BY1536" s="75"/>
      <c r="BZ1536" s="75"/>
      <c r="CA1536" s="75"/>
      <c r="CB1536" s="75"/>
      <c r="CC1536" s="75"/>
      <c r="CD1536" s="75"/>
      <c r="CE1536" s="75"/>
      <c r="CF1536" s="75"/>
      <c r="CG1536" s="75"/>
      <c r="CH1536" s="75"/>
      <c r="CI1536" s="30">
        <f>CI1537+CI1542</f>
        <v>830</v>
      </c>
      <c r="CJ1536" s="30">
        <f t="shared" ref="CJ1536:CN1536" si="4569">CJ1537+CJ1542</f>
        <v>0</v>
      </c>
      <c r="CK1536" s="30">
        <f t="shared" si="4569"/>
        <v>0</v>
      </c>
      <c r="CL1536" s="30">
        <f t="shared" si="4569"/>
        <v>0</v>
      </c>
      <c r="CM1536" s="30">
        <f t="shared" si="4569"/>
        <v>830</v>
      </c>
      <c r="CN1536" s="30">
        <f t="shared" si="4569"/>
        <v>0</v>
      </c>
    </row>
    <row r="1537" spans="1:92" ht="33.75" hidden="1" x14ac:dyDescent="0.3">
      <c r="A1537" s="55" t="s">
        <v>611</v>
      </c>
      <c r="B1537" s="14" t="s">
        <v>767</v>
      </c>
      <c r="C1537" s="14" t="s">
        <v>22</v>
      </c>
      <c r="D1537" s="14" t="s">
        <v>64</v>
      </c>
      <c r="E1537" s="14" t="s">
        <v>608</v>
      </c>
      <c r="F1537" s="12"/>
      <c r="G1537" s="11"/>
      <c r="H1537" s="11"/>
      <c r="I1537" s="11"/>
      <c r="J1537" s="11"/>
      <c r="K1537" s="11"/>
      <c r="L1537" s="11"/>
      <c r="M1537" s="11"/>
      <c r="N1537" s="11"/>
      <c r="O1537" s="11"/>
      <c r="P1537" s="11"/>
      <c r="Q1537" s="11"/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1"/>
      <c r="AF1537" s="11"/>
      <c r="AG1537" s="11"/>
      <c r="AH1537" s="11"/>
      <c r="AI1537" s="11"/>
      <c r="AJ1537" s="11"/>
      <c r="AK1537" s="11"/>
      <c r="AL1537" s="11"/>
      <c r="AM1537" s="11"/>
      <c r="AN1537" s="11"/>
      <c r="AO1537" s="11"/>
      <c r="AP1537" s="11"/>
      <c r="AQ1537" s="11"/>
      <c r="AR1537" s="11"/>
      <c r="AS1537" s="11"/>
      <c r="AT1537" s="11"/>
      <c r="AU1537" s="11"/>
      <c r="AV1537" s="11"/>
      <c r="AW1537" s="11"/>
      <c r="AX1537" s="11"/>
      <c r="AY1537" s="75"/>
      <c r="AZ1537" s="75"/>
      <c r="BA1537" s="75"/>
      <c r="BB1537" s="75"/>
      <c r="BC1537" s="75"/>
      <c r="BD1537" s="75"/>
      <c r="BE1537" s="11"/>
      <c r="BF1537" s="11"/>
      <c r="BG1537" s="11"/>
      <c r="BH1537" s="11"/>
      <c r="BI1537" s="138"/>
      <c r="BJ1537" s="138"/>
      <c r="BK1537" s="75"/>
      <c r="BL1537" s="75"/>
      <c r="BM1537" s="75"/>
      <c r="BN1537" s="75"/>
      <c r="BO1537" s="75"/>
      <c r="BP1537" s="75"/>
      <c r="BQ1537" s="11"/>
      <c r="BR1537" s="11"/>
      <c r="BS1537" s="11"/>
      <c r="BT1537" s="11"/>
      <c r="BU1537" s="11"/>
      <c r="BV1537" s="11"/>
      <c r="BW1537" s="75"/>
      <c r="BX1537" s="75"/>
      <c r="BY1537" s="75"/>
      <c r="BZ1537" s="75"/>
      <c r="CA1537" s="75"/>
      <c r="CB1537" s="75"/>
      <c r="CC1537" s="75"/>
      <c r="CD1537" s="75"/>
      <c r="CE1537" s="75"/>
      <c r="CF1537" s="75"/>
      <c r="CG1537" s="75"/>
      <c r="CH1537" s="75"/>
      <c r="CI1537" s="11">
        <f>CI1538</f>
        <v>246</v>
      </c>
      <c r="CJ1537" s="11">
        <f t="shared" ref="CJ1537:CN1540" si="4570">CJ1538</f>
        <v>0</v>
      </c>
      <c r="CK1537" s="11">
        <f t="shared" si="4570"/>
        <v>0</v>
      </c>
      <c r="CL1537" s="11">
        <f t="shared" si="4570"/>
        <v>0</v>
      </c>
      <c r="CM1537" s="11">
        <f t="shared" si="4570"/>
        <v>246</v>
      </c>
      <c r="CN1537" s="11">
        <f t="shared" si="4570"/>
        <v>0</v>
      </c>
    </row>
    <row r="1538" spans="1:92" ht="18.75" hidden="1" x14ac:dyDescent="0.3">
      <c r="A1538" s="55" t="s">
        <v>15</v>
      </c>
      <c r="B1538" s="14" t="s">
        <v>767</v>
      </c>
      <c r="C1538" s="14" t="s">
        <v>22</v>
      </c>
      <c r="D1538" s="14" t="s">
        <v>64</v>
      </c>
      <c r="E1538" s="14" t="s">
        <v>609</v>
      </c>
      <c r="F1538" s="12"/>
      <c r="G1538" s="11"/>
      <c r="H1538" s="11"/>
      <c r="I1538" s="11"/>
      <c r="J1538" s="11"/>
      <c r="K1538" s="11"/>
      <c r="L1538" s="11"/>
      <c r="M1538" s="11"/>
      <c r="N1538" s="11"/>
      <c r="O1538" s="11"/>
      <c r="P1538" s="11"/>
      <c r="Q1538" s="11"/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1"/>
      <c r="AF1538" s="11"/>
      <c r="AG1538" s="11"/>
      <c r="AH1538" s="11"/>
      <c r="AI1538" s="11"/>
      <c r="AJ1538" s="11"/>
      <c r="AK1538" s="11"/>
      <c r="AL1538" s="11"/>
      <c r="AM1538" s="11"/>
      <c r="AN1538" s="11"/>
      <c r="AO1538" s="11"/>
      <c r="AP1538" s="11"/>
      <c r="AQ1538" s="11"/>
      <c r="AR1538" s="11"/>
      <c r="AS1538" s="11"/>
      <c r="AT1538" s="11"/>
      <c r="AU1538" s="11"/>
      <c r="AV1538" s="11"/>
      <c r="AW1538" s="11"/>
      <c r="AX1538" s="11"/>
      <c r="AY1538" s="75"/>
      <c r="AZ1538" s="75"/>
      <c r="BA1538" s="75"/>
      <c r="BB1538" s="75"/>
      <c r="BC1538" s="75"/>
      <c r="BD1538" s="75"/>
      <c r="BE1538" s="11"/>
      <c r="BF1538" s="11"/>
      <c r="BG1538" s="11"/>
      <c r="BH1538" s="11"/>
      <c r="BI1538" s="138"/>
      <c r="BJ1538" s="138"/>
      <c r="BK1538" s="75"/>
      <c r="BL1538" s="75"/>
      <c r="BM1538" s="75"/>
      <c r="BN1538" s="75"/>
      <c r="BO1538" s="75"/>
      <c r="BP1538" s="75"/>
      <c r="BQ1538" s="11"/>
      <c r="BR1538" s="11"/>
      <c r="BS1538" s="11"/>
      <c r="BT1538" s="11"/>
      <c r="BU1538" s="11"/>
      <c r="BV1538" s="11"/>
      <c r="BW1538" s="75"/>
      <c r="BX1538" s="75"/>
      <c r="BY1538" s="75"/>
      <c r="BZ1538" s="75"/>
      <c r="CA1538" s="75"/>
      <c r="CB1538" s="75"/>
      <c r="CC1538" s="75"/>
      <c r="CD1538" s="75"/>
      <c r="CE1538" s="75"/>
      <c r="CF1538" s="75"/>
      <c r="CG1538" s="75"/>
      <c r="CH1538" s="75"/>
      <c r="CI1538" s="11">
        <f>CI1539</f>
        <v>246</v>
      </c>
      <c r="CJ1538" s="11">
        <f t="shared" si="4570"/>
        <v>0</v>
      </c>
      <c r="CK1538" s="11">
        <f t="shared" si="4570"/>
        <v>0</v>
      </c>
      <c r="CL1538" s="11">
        <f t="shared" si="4570"/>
        <v>0</v>
      </c>
      <c r="CM1538" s="11">
        <f t="shared" si="4570"/>
        <v>246</v>
      </c>
      <c r="CN1538" s="11">
        <f t="shared" si="4570"/>
        <v>0</v>
      </c>
    </row>
    <row r="1539" spans="1:92" ht="18.75" hidden="1" x14ac:dyDescent="0.3">
      <c r="A1539" s="55" t="s">
        <v>65</v>
      </c>
      <c r="B1539" s="14" t="s">
        <v>767</v>
      </c>
      <c r="C1539" s="14" t="s">
        <v>22</v>
      </c>
      <c r="D1539" s="14" t="s">
        <v>64</v>
      </c>
      <c r="E1539" s="14" t="s">
        <v>610</v>
      </c>
      <c r="F1539" s="12"/>
      <c r="G1539" s="11"/>
      <c r="H1539" s="11"/>
      <c r="I1539" s="11"/>
      <c r="J1539" s="11"/>
      <c r="K1539" s="11"/>
      <c r="L1539" s="11"/>
      <c r="M1539" s="11"/>
      <c r="N1539" s="11"/>
      <c r="O1539" s="11"/>
      <c r="P1539" s="11"/>
      <c r="Q1539" s="11"/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1"/>
      <c r="AF1539" s="11"/>
      <c r="AG1539" s="11"/>
      <c r="AH1539" s="11"/>
      <c r="AI1539" s="11"/>
      <c r="AJ1539" s="11"/>
      <c r="AK1539" s="11"/>
      <c r="AL1539" s="11"/>
      <c r="AM1539" s="11"/>
      <c r="AN1539" s="11"/>
      <c r="AO1539" s="11"/>
      <c r="AP1539" s="11"/>
      <c r="AQ1539" s="11"/>
      <c r="AR1539" s="11"/>
      <c r="AS1539" s="11"/>
      <c r="AT1539" s="11"/>
      <c r="AU1539" s="11"/>
      <c r="AV1539" s="11"/>
      <c r="AW1539" s="11"/>
      <c r="AX1539" s="11"/>
      <c r="AY1539" s="75"/>
      <c r="AZ1539" s="75"/>
      <c r="BA1539" s="75"/>
      <c r="BB1539" s="75"/>
      <c r="BC1539" s="75"/>
      <c r="BD1539" s="75"/>
      <c r="BE1539" s="11"/>
      <c r="BF1539" s="11"/>
      <c r="BG1539" s="11"/>
      <c r="BH1539" s="11"/>
      <c r="BI1539" s="138"/>
      <c r="BJ1539" s="138"/>
      <c r="BK1539" s="75"/>
      <c r="BL1539" s="75"/>
      <c r="BM1539" s="75"/>
      <c r="BN1539" s="75"/>
      <c r="BO1539" s="75"/>
      <c r="BP1539" s="75"/>
      <c r="BQ1539" s="11"/>
      <c r="BR1539" s="11"/>
      <c r="BS1539" s="11"/>
      <c r="BT1539" s="11"/>
      <c r="BU1539" s="11"/>
      <c r="BV1539" s="11"/>
      <c r="BW1539" s="75"/>
      <c r="BX1539" s="75"/>
      <c r="BY1539" s="75"/>
      <c r="BZ1539" s="75"/>
      <c r="CA1539" s="75"/>
      <c r="CB1539" s="75"/>
      <c r="CC1539" s="75"/>
      <c r="CD1539" s="75"/>
      <c r="CE1539" s="75"/>
      <c r="CF1539" s="75"/>
      <c r="CG1539" s="75"/>
      <c r="CH1539" s="75"/>
      <c r="CI1539" s="11">
        <f>CI1540</f>
        <v>246</v>
      </c>
      <c r="CJ1539" s="11">
        <f t="shared" si="4570"/>
        <v>0</v>
      </c>
      <c r="CK1539" s="11">
        <f t="shared" si="4570"/>
        <v>0</v>
      </c>
      <c r="CL1539" s="11">
        <f t="shared" si="4570"/>
        <v>0</v>
      </c>
      <c r="CM1539" s="11">
        <f t="shared" si="4570"/>
        <v>246</v>
      </c>
      <c r="CN1539" s="11">
        <f t="shared" si="4570"/>
        <v>0</v>
      </c>
    </row>
    <row r="1540" spans="1:92" ht="33" hidden="1" x14ac:dyDescent="0.25">
      <c r="A1540" s="55" t="s">
        <v>268</v>
      </c>
      <c r="B1540" s="14" t="s">
        <v>767</v>
      </c>
      <c r="C1540" s="14" t="s">
        <v>22</v>
      </c>
      <c r="D1540" s="14" t="s">
        <v>64</v>
      </c>
      <c r="E1540" s="14" t="s">
        <v>610</v>
      </c>
      <c r="F1540" s="14" t="s">
        <v>33</v>
      </c>
      <c r="G1540" s="11"/>
      <c r="H1540" s="11"/>
      <c r="I1540" s="11"/>
      <c r="J1540" s="11"/>
      <c r="K1540" s="11"/>
      <c r="L1540" s="11"/>
      <c r="M1540" s="11"/>
      <c r="N1540" s="11"/>
      <c r="O1540" s="11"/>
      <c r="P1540" s="11"/>
      <c r="Q1540" s="11"/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1"/>
      <c r="AE1540" s="11"/>
      <c r="AF1540" s="11"/>
      <c r="AG1540" s="11"/>
      <c r="AH1540" s="11"/>
      <c r="AI1540" s="11"/>
      <c r="AJ1540" s="11"/>
      <c r="AK1540" s="11"/>
      <c r="AL1540" s="11"/>
      <c r="AM1540" s="11"/>
      <c r="AN1540" s="11"/>
      <c r="AO1540" s="11"/>
      <c r="AP1540" s="11"/>
      <c r="AQ1540" s="11"/>
      <c r="AR1540" s="11"/>
      <c r="AS1540" s="11"/>
      <c r="AT1540" s="11"/>
      <c r="AU1540" s="11"/>
      <c r="AV1540" s="11"/>
      <c r="AW1540" s="11"/>
      <c r="AX1540" s="11"/>
      <c r="AY1540" s="75"/>
      <c r="AZ1540" s="75"/>
      <c r="BA1540" s="75"/>
      <c r="BB1540" s="75"/>
      <c r="BC1540" s="75"/>
      <c r="BD1540" s="75"/>
      <c r="BE1540" s="11"/>
      <c r="BF1540" s="11"/>
      <c r="BG1540" s="11"/>
      <c r="BH1540" s="11"/>
      <c r="BI1540" s="138"/>
      <c r="BJ1540" s="138"/>
      <c r="BK1540" s="75"/>
      <c r="BL1540" s="75"/>
      <c r="BM1540" s="75"/>
      <c r="BN1540" s="75"/>
      <c r="BO1540" s="75"/>
      <c r="BP1540" s="75"/>
      <c r="BQ1540" s="11"/>
      <c r="BR1540" s="11"/>
      <c r="BS1540" s="11"/>
      <c r="BT1540" s="11"/>
      <c r="BU1540" s="11"/>
      <c r="BV1540" s="11"/>
      <c r="BW1540" s="75"/>
      <c r="BX1540" s="75"/>
      <c r="BY1540" s="75"/>
      <c r="BZ1540" s="75"/>
      <c r="CA1540" s="75"/>
      <c r="CB1540" s="75"/>
      <c r="CC1540" s="75"/>
      <c r="CD1540" s="75"/>
      <c r="CE1540" s="75"/>
      <c r="CF1540" s="75"/>
      <c r="CG1540" s="75"/>
      <c r="CH1540" s="75"/>
      <c r="CI1540" s="11">
        <f>CI1541</f>
        <v>246</v>
      </c>
      <c r="CJ1540" s="11">
        <f t="shared" si="4570"/>
        <v>0</v>
      </c>
      <c r="CK1540" s="11">
        <f t="shared" si="4570"/>
        <v>0</v>
      </c>
      <c r="CL1540" s="11">
        <f t="shared" si="4570"/>
        <v>0</v>
      </c>
      <c r="CM1540" s="11">
        <f t="shared" si="4570"/>
        <v>246</v>
      </c>
      <c r="CN1540" s="11">
        <f t="shared" si="4570"/>
        <v>0</v>
      </c>
    </row>
    <row r="1541" spans="1:92" ht="33" hidden="1" x14ac:dyDescent="0.25">
      <c r="A1541" s="55" t="s">
        <v>39</v>
      </c>
      <c r="B1541" s="14" t="s">
        <v>767</v>
      </c>
      <c r="C1541" s="14" t="s">
        <v>22</v>
      </c>
      <c r="D1541" s="14" t="s">
        <v>64</v>
      </c>
      <c r="E1541" s="14" t="s">
        <v>610</v>
      </c>
      <c r="F1541" s="14" t="s">
        <v>40</v>
      </c>
      <c r="G1541" s="11"/>
      <c r="H1541" s="11"/>
      <c r="I1541" s="11"/>
      <c r="J1541" s="11"/>
      <c r="K1541" s="11"/>
      <c r="L1541" s="11"/>
      <c r="M1541" s="11"/>
      <c r="N1541" s="11"/>
      <c r="O1541" s="11"/>
      <c r="P1541" s="11"/>
      <c r="Q1541" s="11"/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1"/>
      <c r="AF1541" s="11"/>
      <c r="AG1541" s="11"/>
      <c r="AH1541" s="11"/>
      <c r="AI1541" s="11"/>
      <c r="AJ1541" s="11"/>
      <c r="AK1541" s="11"/>
      <c r="AL1541" s="11"/>
      <c r="AM1541" s="11"/>
      <c r="AN1541" s="11"/>
      <c r="AO1541" s="11"/>
      <c r="AP1541" s="11"/>
      <c r="AQ1541" s="11"/>
      <c r="AR1541" s="11"/>
      <c r="AS1541" s="11"/>
      <c r="AT1541" s="11"/>
      <c r="AU1541" s="11"/>
      <c r="AV1541" s="11"/>
      <c r="AW1541" s="11"/>
      <c r="AX1541" s="11"/>
      <c r="AY1541" s="75"/>
      <c r="AZ1541" s="75"/>
      <c r="BA1541" s="75"/>
      <c r="BB1541" s="75"/>
      <c r="BC1541" s="75"/>
      <c r="BD1541" s="75"/>
      <c r="BE1541" s="11"/>
      <c r="BF1541" s="11"/>
      <c r="BG1541" s="11"/>
      <c r="BH1541" s="11"/>
      <c r="BI1541" s="138"/>
      <c r="BJ1541" s="138"/>
      <c r="BK1541" s="75"/>
      <c r="BL1541" s="75"/>
      <c r="BM1541" s="75"/>
      <c r="BN1541" s="75"/>
      <c r="BO1541" s="75"/>
      <c r="BP1541" s="75"/>
      <c r="BQ1541" s="11"/>
      <c r="BR1541" s="11"/>
      <c r="BS1541" s="11"/>
      <c r="BT1541" s="11"/>
      <c r="BU1541" s="11"/>
      <c r="BV1541" s="11"/>
      <c r="BW1541" s="75"/>
      <c r="BX1541" s="75"/>
      <c r="BY1541" s="75"/>
      <c r="BZ1541" s="75"/>
      <c r="CA1541" s="75"/>
      <c r="CB1541" s="75"/>
      <c r="CC1541" s="75"/>
      <c r="CD1541" s="75"/>
      <c r="CE1541" s="75"/>
      <c r="CF1541" s="75"/>
      <c r="CG1541" s="75"/>
      <c r="CH1541" s="75"/>
      <c r="CI1541" s="11">
        <v>246</v>
      </c>
      <c r="CJ1541" s="11"/>
      <c r="CK1541" s="11"/>
      <c r="CL1541" s="11"/>
      <c r="CM1541" s="11">
        <f>CG1541+CI1541+CJ1541+CK1541+CL1541</f>
        <v>246</v>
      </c>
      <c r="CN1541" s="11">
        <f>CH1541+CJ1541</f>
        <v>0</v>
      </c>
    </row>
    <row r="1542" spans="1:92" hidden="1" x14ac:dyDescent="0.25">
      <c r="A1542" s="55" t="s">
        <v>66</v>
      </c>
      <c r="B1542" s="14" t="s">
        <v>767</v>
      </c>
      <c r="C1542" s="14" t="s">
        <v>22</v>
      </c>
      <c r="D1542" s="14" t="s">
        <v>64</v>
      </c>
      <c r="E1542" s="14" t="s">
        <v>67</v>
      </c>
      <c r="F1542" s="14"/>
      <c r="G1542" s="11"/>
      <c r="H1542" s="11"/>
      <c r="I1542" s="11"/>
      <c r="J1542" s="11"/>
      <c r="K1542" s="11"/>
      <c r="L1542" s="11"/>
      <c r="M1542" s="11"/>
      <c r="N1542" s="11"/>
      <c r="O1542" s="11"/>
      <c r="P1542" s="11"/>
      <c r="Q1542" s="11"/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1"/>
      <c r="AF1542" s="11"/>
      <c r="AG1542" s="11"/>
      <c r="AH1542" s="11"/>
      <c r="AI1542" s="11"/>
      <c r="AJ1542" s="11"/>
      <c r="AK1542" s="11"/>
      <c r="AL1542" s="11"/>
      <c r="AM1542" s="11"/>
      <c r="AN1542" s="11"/>
      <c r="AO1542" s="11"/>
      <c r="AP1542" s="11"/>
      <c r="AQ1542" s="11"/>
      <c r="AR1542" s="11"/>
      <c r="AS1542" s="11"/>
      <c r="AT1542" s="11"/>
      <c r="AU1542" s="11"/>
      <c r="AV1542" s="11"/>
      <c r="AW1542" s="11"/>
      <c r="AX1542" s="11"/>
      <c r="AY1542" s="75"/>
      <c r="AZ1542" s="75"/>
      <c r="BA1542" s="75"/>
      <c r="BB1542" s="75"/>
      <c r="BC1542" s="75"/>
      <c r="BD1542" s="75"/>
      <c r="BE1542" s="11"/>
      <c r="BF1542" s="11"/>
      <c r="BG1542" s="11"/>
      <c r="BH1542" s="11"/>
      <c r="BI1542" s="138"/>
      <c r="BJ1542" s="138"/>
      <c r="BK1542" s="75"/>
      <c r="BL1542" s="75"/>
      <c r="BM1542" s="75"/>
      <c r="BN1542" s="75"/>
      <c r="BO1542" s="75"/>
      <c r="BP1542" s="75"/>
      <c r="BQ1542" s="11"/>
      <c r="BR1542" s="11"/>
      <c r="BS1542" s="11"/>
      <c r="BT1542" s="11"/>
      <c r="BU1542" s="11"/>
      <c r="BV1542" s="11"/>
      <c r="BW1542" s="75"/>
      <c r="BX1542" s="75"/>
      <c r="BY1542" s="75"/>
      <c r="BZ1542" s="75"/>
      <c r="CA1542" s="75"/>
      <c r="CB1542" s="75"/>
      <c r="CC1542" s="75"/>
      <c r="CD1542" s="75"/>
      <c r="CE1542" s="75"/>
      <c r="CF1542" s="75"/>
      <c r="CG1542" s="75"/>
      <c r="CH1542" s="75"/>
      <c r="CI1542" s="11">
        <f>CI1543</f>
        <v>584</v>
      </c>
      <c r="CJ1542" s="11">
        <f t="shared" ref="CJ1542:CN1545" si="4571">CJ1543</f>
        <v>0</v>
      </c>
      <c r="CK1542" s="11">
        <f t="shared" si="4571"/>
        <v>0</v>
      </c>
      <c r="CL1542" s="11">
        <f t="shared" si="4571"/>
        <v>0</v>
      </c>
      <c r="CM1542" s="11">
        <f t="shared" si="4571"/>
        <v>584</v>
      </c>
      <c r="CN1542" s="11">
        <f t="shared" si="4571"/>
        <v>0</v>
      </c>
    </row>
    <row r="1543" spans="1:92" hidden="1" x14ac:dyDescent="0.25">
      <c r="A1543" s="55" t="s">
        <v>15</v>
      </c>
      <c r="B1543" s="14" t="s">
        <v>767</v>
      </c>
      <c r="C1543" s="14" t="s">
        <v>22</v>
      </c>
      <c r="D1543" s="14" t="s">
        <v>64</v>
      </c>
      <c r="E1543" s="14" t="s">
        <v>68</v>
      </c>
      <c r="F1543" s="14"/>
      <c r="G1543" s="11"/>
      <c r="H1543" s="11"/>
      <c r="I1543" s="11"/>
      <c r="J1543" s="11"/>
      <c r="K1543" s="11"/>
      <c r="L1543" s="11"/>
      <c r="M1543" s="11"/>
      <c r="N1543" s="11"/>
      <c r="O1543" s="11"/>
      <c r="P1543" s="11"/>
      <c r="Q1543" s="11"/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1"/>
      <c r="AF1543" s="11"/>
      <c r="AG1543" s="11"/>
      <c r="AH1543" s="11"/>
      <c r="AI1543" s="11"/>
      <c r="AJ1543" s="11"/>
      <c r="AK1543" s="11"/>
      <c r="AL1543" s="11"/>
      <c r="AM1543" s="11"/>
      <c r="AN1543" s="11"/>
      <c r="AO1543" s="11"/>
      <c r="AP1543" s="11"/>
      <c r="AQ1543" s="11"/>
      <c r="AR1543" s="11"/>
      <c r="AS1543" s="11"/>
      <c r="AT1543" s="11"/>
      <c r="AU1543" s="11"/>
      <c r="AV1543" s="11"/>
      <c r="AW1543" s="11"/>
      <c r="AX1543" s="11"/>
      <c r="AY1543" s="75"/>
      <c r="AZ1543" s="75"/>
      <c r="BA1543" s="75"/>
      <c r="BB1543" s="75"/>
      <c r="BC1543" s="75"/>
      <c r="BD1543" s="75"/>
      <c r="BE1543" s="11"/>
      <c r="BF1543" s="11"/>
      <c r="BG1543" s="11"/>
      <c r="BH1543" s="11"/>
      <c r="BI1543" s="138"/>
      <c r="BJ1543" s="138"/>
      <c r="BK1543" s="75"/>
      <c r="BL1543" s="75"/>
      <c r="BM1543" s="75"/>
      <c r="BN1543" s="75"/>
      <c r="BO1543" s="75"/>
      <c r="BP1543" s="75"/>
      <c r="BQ1543" s="11"/>
      <c r="BR1543" s="11"/>
      <c r="BS1543" s="11"/>
      <c r="BT1543" s="11"/>
      <c r="BU1543" s="11"/>
      <c r="BV1543" s="11"/>
      <c r="BW1543" s="75"/>
      <c r="BX1543" s="75"/>
      <c r="BY1543" s="75"/>
      <c r="BZ1543" s="75"/>
      <c r="CA1543" s="75"/>
      <c r="CB1543" s="75"/>
      <c r="CC1543" s="75"/>
      <c r="CD1543" s="75"/>
      <c r="CE1543" s="75"/>
      <c r="CF1543" s="75"/>
      <c r="CG1543" s="75"/>
      <c r="CH1543" s="75"/>
      <c r="CI1543" s="11">
        <f>CI1544</f>
        <v>584</v>
      </c>
      <c r="CJ1543" s="11">
        <f t="shared" si="4571"/>
        <v>0</v>
      </c>
      <c r="CK1543" s="11">
        <f t="shared" si="4571"/>
        <v>0</v>
      </c>
      <c r="CL1543" s="11">
        <f t="shared" si="4571"/>
        <v>0</v>
      </c>
      <c r="CM1543" s="11">
        <f t="shared" si="4571"/>
        <v>584</v>
      </c>
      <c r="CN1543" s="11">
        <f t="shared" si="4571"/>
        <v>0</v>
      </c>
    </row>
    <row r="1544" spans="1:92" hidden="1" x14ac:dyDescent="0.25">
      <c r="A1544" s="55" t="s">
        <v>65</v>
      </c>
      <c r="B1544" s="14" t="s">
        <v>767</v>
      </c>
      <c r="C1544" s="14" t="s">
        <v>22</v>
      </c>
      <c r="D1544" s="14" t="s">
        <v>64</v>
      </c>
      <c r="E1544" s="14" t="s">
        <v>69</v>
      </c>
      <c r="F1544" s="14"/>
      <c r="G1544" s="11"/>
      <c r="H1544" s="11"/>
      <c r="I1544" s="11"/>
      <c r="J1544" s="11"/>
      <c r="K1544" s="11"/>
      <c r="L1544" s="11"/>
      <c r="M1544" s="11"/>
      <c r="N1544" s="11"/>
      <c r="O1544" s="11"/>
      <c r="P1544" s="11"/>
      <c r="Q1544" s="11"/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1"/>
      <c r="AF1544" s="11"/>
      <c r="AG1544" s="11"/>
      <c r="AH1544" s="11"/>
      <c r="AI1544" s="11"/>
      <c r="AJ1544" s="11"/>
      <c r="AK1544" s="11"/>
      <c r="AL1544" s="11"/>
      <c r="AM1544" s="11"/>
      <c r="AN1544" s="11"/>
      <c r="AO1544" s="11"/>
      <c r="AP1544" s="11"/>
      <c r="AQ1544" s="11"/>
      <c r="AR1544" s="11"/>
      <c r="AS1544" s="11"/>
      <c r="AT1544" s="11"/>
      <c r="AU1544" s="11"/>
      <c r="AV1544" s="11"/>
      <c r="AW1544" s="11"/>
      <c r="AX1544" s="11"/>
      <c r="AY1544" s="75"/>
      <c r="AZ1544" s="75"/>
      <c r="BA1544" s="75"/>
      <c r="BB1544" s="75"/>
      <c r="BC1544" s="75"/>
      <c r="BD1544" s="75"/>
      <c r="BE1544" s="11"/>
      <c r="BF1544" s="11"/>
      <c r="BG1544" s="11"/>
      <c r="BH1544" s="11"/>
      <c r="BI1544" s="138"/>
      <c r="BJ1544" s="138"/>
      <c r="BK1544" s="75"/>
      <c r="BL1544" s="75"/>
      <c r="BM1544" s="75"/>
      <c r="BN1544" s="75"/>
      <c r="BO1544" s="75"/>
      <c r="BP1544" s="75"/>
      <c r="BQ1544" s="11"/>
      <c r="BR1544" s="11"/>
      <c r="BS1544" s="11"/>
      <c r="BT1544" s="11"/>
      <c r="BU1544" s="11"/>
      <c r="BV1544" s="11"/>
      <c r="BW1544" s="75"/>
      <c r="BX1544" s="75"/>
      <c r="BY1544" s="75"/>
      <c r="BZ1544" s="75"/>
      <c r="CA1544" s="75"/>
      <c r="CB1544" s="75"/>
      <c r="CC1544" s="75"/>
      <c r="CD1544" s="75"/>
      <c r="CE1544" s="75"/>
      <c r="CF1544" s="75"/>
      <c r="CG1544" s="75"/>
      <c r="CH1544" s="75"/>
      <c r="CI1544" s="11">
        <f>CI1545</f>
        <v>584</v>
      </c>
      <c r="CJ1544" s="11">
        <f t="shared" si="4571"/>
        <v>0</v>
      </c>
      <c r="CK1544" s="11">
        <f t="shared" si="4571"/>
        <v>0</v>
      </c>
      <c r="CL1544" s="11">
        <f t="shared" si="4571"/>
        <v>0</v>
      </c>
      <c r="CM1544" s="11">
        <f t="shared" si="4571"/>
        <v>584</v>
      </c>
      <c r="CN1544" s="11">
        <f t="shared" si="4571"/>
        <v>0</v>
      </c>
    </row>
    <row r="1545" spans="1:92" hidden="1" x14ac:dyDescent="0.25">
      <c r="A1545" s="55" t="s">
        <v>70</v>
      </c>
      <c r="B1545" s="14" t="s">
        <v>767</v>
      </c>
      <c r="C1545" s="14" t="s">
        <v>22</v>
      </c>
      <c r="D1545" s="14" t="s">
        <v>64</v>
      </c>
      <c r="E1545" s="14" t="s">
        <v>69</v>
      </c>
      <c r="F1545" s="14" t="s">
        <v>71</v>
      </c>
      <c r="G1545" s="11"/>
      <c r="H1545" s="11"/>
      <c r="I1545" s="11"/>
      <c r="J1545" s="11"/>
      <c r="K1545" s="11"/>
      <c r="L1545" s="11"/>
      <c r="M1545" s="11"/>
      <c r="N1545" s="11"/>
      <c r="O1545" s="11"/>
      <c r="P1545" s="11"/>
      <c r="Q1545" s="11"/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1"/>
      <c r="AF1545" s="11"/>
      <c r="AG1545" s="11"/>
      <c r="AH1545" s="11"/>
      <c r="AI1545" s="11"/>
      <c r="AJ1545" s="11"/>
      <c r="AK1545" s="11"/>
      <c r="AL1545" s="11"/>
      <c r="AM1545" s="11"/>
      <c r="AN1545" s="11"/>
      <c r="AO1545" s="11"/>
      <c r="AP1545" s="11"/>
      <c r="AQ1545" s="11"/>
      <c r="AR1545" s="11"/>
      <c r="AS1545" s="11"/>
      <c r="AT1545" s="11"/>
      <c r="AU1545" s="11"/>
      <c r="AV1545" s="11"/>
      <c r="AW1545" s="11"/>
      <c r="AX1545" s="11"/>
      <c r="AY1545" s="75"/>
      <c r="AZ1545" s="75"/>
      <c r="BA1545" s="75"/>
      <c r="BB1545" s="75"/>
      <c r="BC1545" s="75"/>
      <c r="BD1545" s="75"/>
      <c r="BE1545" s="11"/>
      <c r="BF1545" s="11"/>
      <c r="BG1545" s="11"/>
      <c r="BH1545" s="11"/>
      <c r="BI1545" s="138"/>
      <c r="BJ1545" s="138"/>
      <c r="BK1545" s="75"/>
      <c r="BL1545" s="75"/>
      <c r="BM1545" s="75"/>
      <c r="BN1545" s="75"/>
      <c r="BO1545" s="75"/>
      <c r="BP1545" s="75"/>
      <c r="BQ1545" s="11"/>
      <c r="BR1545" s="11"/>
      <c r="BS1545" s="11"/>
      <c r="BT1545" s="11"/>
      <c r="BU1545" s="11"/>
      <c r="BV1545" s="11"/>
      <c r="BW1545" s="75"/>
      <c r="BX1545" s="75"/>
      <c r="BY1545" s="75"/>
      <c r="BZ1545" s="75"/>
      <c r="CA1545" s="75"/>
      <c r="CB1545" s="75"/>
      <c r="CC1545" s="75"/>
      <c r="CD1545" s="75"/>
      <c r="CE1545" s="75"/>
      <c r="CF1545" s="75"/>
      <c r="CG1545" s="75"/>
      <c r="CH1545" s="75"/>
      <c r="CI1545" s="11">
        <f>CI1546</f>
        <v>584</v>
      </c>
      <c r="CJ1545" s="11">
        <f t="shared" si="4571"/>
        <v>0</v>
      </c>
      <c r="CK1545" s="11">
        <f t="shared" si="4571"/>
        <v>0</v>
      </c>
      <c r="CL1545" s="11">
        <f t="shared" si="4571"/>
        <v>0</v>
      </c>
      <c r="CM1545" s="11">
        <f t="shared" si="4571"/>
        <v>584</v>
      </c>
      <c r="CN1545" s="11">
        <f t="shared" si="4571"/>
        <v>0</v>
      </c>
    </row>
    <row r="1546" spans="1:92" hidden="1" x14ac:dyDescent="0.25">
      <c r="A1546" s="55" t="s">
        <v>72</v>
      </c>
      <c r="B1546" s="14" t="s">
        <v>767</v>
      </c>
      <c r="C1546" s="14" t="s">
        <v>22</v>
      </c>
      <c r="D1546" s="14" t="s">
        <v>64</v>
      </c>
      <c r="E1546" s="14" t="s">
        <v>69</v>
      </c>
      <c r="F1546" s="14" t="s">
        <v>73</v>
      </c>
      <c r="G1546" s="11"/>
      <c r="H1546" s="11"/>
      <c r="I1546" s="11"/>
      <c r="J1546" s="11"/>
      <c r="K1546" s="11"/>
      <c r="L1546" s="11"/>
      <c r="M1546" s="11"/>
      <c r="N1546" s="11"/>
      <c r="O1546" s="11"/>
      <c r="P1546" s="11"/>
      <c r="Q1546" s="11"/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1"/>
      <c r="AF1546" s="11"/>
      <c r="AG1546" s="11"/>
      <c r="AH1546" s="11"/>
      <c r="AI1546" s="11"/>
      <c r="AJ1546" s="11"/>
      <c r="AK1546" s="11"/>
      <c r="AL1546" s="11"/>
      <c r="AM1546" s="11"/>
      <c r="AN1546" s="11"/>
      <c r="AO1546" s="11"/>
      <c r="AP1546" s="11"/>
      <c r="AQ1546" s="11"/>
      <c r="AR1546" s="11"/>
      <c r="AS1546" s="11"/>
      <c r="AT1546" s="11"/>
      <c r="AU1546" s="11"/>
      <c r="AV1546" s="11"/>
      <c r="AW1546" s="11"/>
      <c r="AX1546" s="11"/>
      <c r="AY1546" s="75"/>
      <c r="AZ1546" s="75"/>
      <c r="BA1546" s="75"/>
      <c r="BB1546" s="75"/>
      <c r="BC1546" s="75"/>
      <c r="BD1546" s="75"/>
      <c r="BE1546" s="11"/>
      <c r="BF1546" s="11"/>
      <c r="BG1546" s="11"/>
      <c r="BH1546" s="11"/>
      <c r="BI1546" s="138"/>
      <c r="BJ1546" s="138"/>
      <c r="BK1546" s="75"/>
      <c r="BL1546" s="75"/>
      <c r="BM1546" s="75"/>
      <c r="BN1546" s="75"/>
      <c r="BO1546" s="75"/>
      <c r="BP1546" s="75"/>
      <c r="BQ1546" s="11"/>
      <c r="BR1546" s="11"/>
      <c r="BS1546" s="11"/>
      <c r="BT1546" s="11"/>
      <c r="BU1546" s="11"/>
      <c r="BV1546" s="11"/>
      <c r="BW1546" s="75"/>
      <c r="BX1546" s="75"/>
      <c r="BY1546" s="75"/>
      <c r="BZ1546" s="75"/>
      <c r="CA1546" s="75"/>
      <c r="CB1546" s="75"/>
      <c r="CC1546" s="75"/>
      <c r="CD1546" s="75"/>
      <c r="CE1546" s="75"/>
      <c r="CF1546" s="75"/>
      <c r="CG1546" s="75"/>
      <c r="CH1546" s="75"/>
      <c r="CI1546" s="11">
        <v>584</v>
      </c>
      <c r="CJ1546" s="11"/>
      <c r="CK1546" s="11"/>
      <c r="CL1546" s="11"/>
      <c r="CM1546" s="11">
        <f>CG1546+CI1546+CJ1546+CK1546+CL1546</f>
        <v>584</v>
      </c>
      <c r="CN1546" s="11">
        <f>CH1546+CJ1546</f>
        <v>0</v>
      </c>
    </row>
    <row r="1547" spans="1:92" ht="17.25" hidden="1" customHeight="1" x14ac:dyDescent="0.25">
      <c r="A1547" s="55"/>
      <c r="B1547" s="14"/>
      <c r="C1547" s="14"/>
      <c r="D1547" s="14"/>
      <c r="E1547" s="14"/>
      <c r="F1547" s="14"/>
      <c r="G1547" s="11"/>
      <c r="H1547" s="11"/>
      <c r="I1547" s="11"/>
      <c r="J1547" s="11"/>
      <c r="K1547" s="11"/>
      <c r="L1547" s="11"/>
      <c r="M1547" s="11"/>
      <c r="N1547" s="11"/>
      <c r="O1547" s="11"/>
      <c r="P1547" s="11"/>
      <c r="Q1547" s="11"/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1"/>
      <c r="AE1547" s="11"/>
      <c r="AF1547" s="11"/>
      <c r="AG1547" s="11"/>
      <c r="AH1547" s="11"/>
      <c r="AI1547" s="11"/>
      <c r="AJ1547" s="11"/>
      <c r="AK1547" s="75"/>
      <c r="AL1547" s="75"/>
      <c r="AM1547" s="11"/>
      <c r="AN1547" s="11"/>
      <c r="AO1547" s="11"/>
      <c r="AP1547" s="11"/>
      <c r="AQ1547" s="11"/>
      <c r="AR1547" s="11"/>
      <c r="AS1547" s="11"/>
      <c r="AT1547" s="11"/>
      <c r="AU1547" s="11"/>
      <c r="AV1547" s="11"/>
      <c r="AW1547" s="11"/>
      <c r="AX1547" s="11"/>
      <c r="AY1547" s="75"/>
      <c r="AZ1547" s="75"/>
      <c r="BA1547" s="75"/>
      <c r="BB1547" s="75"/>
      <c r="BC1547" s="75"/>
      <c r="BD1547" s="75"/>
      <c r="BE1547" s="11"/>
      <c r="BF1547" s="11"/>
      <c r="BG1547" s="11"/>
      <c r="BH1547" s="11"/>
      <c r="BI1547" s="138"/>
      <c r="BJ1547" s="138"/>
      <c r="BK1547" s="75"/>
      <c r="BL1547" s="75"/>
      <c r="BM1547" s="75"/>
      <c r="BN1547" s="75"/>
      <c r="BO1547" s="75"/>
      <c r="BP1547" s="75"/>
      <c r="BQ1547" s="11"/>
      <c r="BR1547" s="11"/>
      <c r="BS1547" s="11"/>
      <c r="BT1547" s="11"/>
      <c r="BU1547" s="11"/>
      <c r="BV1547" s="11"/>
      <c r="BW1547" s="75"/>
      <c r="BX1547" s="75"/>
      <c r="BY1547" s="75"/>
      <c r="BZ1547" s="75"/>
      <c r="CA1547" s="75"/>
      <c r="CB1547" s="75"/>
      <c r="CC1547" s="75"/>
      <c r="CD1547" s="75"/>
      <c r="CE1547" s="75"/>
      <c r="CF1547" s="75"/>
      <c r="CG1547" s="75"/>
      <c r="CH1547" s="75"/>
      <c r="CI1547" s="11"/>
      <c r="CJ1547" s="11"/>
      <c r="CK1547" s="11"/>
      <c r="CL1547" s="11"/>
      <c r="CM1547" s="11"/>
      <c r="CN1547" s="11"/>
    </row>
    <row r="1548" spans="1:92" ht="20.25" hidden="1" x14ac:dyDescent="0.3">
      <c r="A1548" s="53" t="s">
        <v>461</v>
      </c>
      <c r="B1548" s="19"/>
      <c r="C1548" s="50"/>
      <c r="D1548" s="50"/>
      <c r="E1548" s="19"/>
      <c r="F1548" s="50"/>
      <c r="G1548" s="20">
        <f t="shared" ref="G1548:AX1548" si="4572">G13+G66+G122+G172+G250+G266+G336+G432+G481+G598+G783+G870+G944+G1028+G1037+G1230+G1376</f>
        <v>7204090</v>
      </c>
      <c r="H1548" s="20">
        <f t="shared" si="4572"/>
        <v>336265</v>
      </c>
      <c r="I1548" s="11">
        <f t="shared" si="4572"/>
        <v>0</v>
      </c>
      <c r="J1548" s="11">
        <f t="shared" si="4572"/>
        <v>1002757</v>
      </c>
      <c r="K1548" s="11">
        <f t="shared" si="4572"/>
        <v>27265</v>
      </c>
      <c r="L1548" s="11">
        <f t="shared" si="4572"/>
        <v>0</v>
      </c>
      <c r="M1548" s="20">
        <f t="shared" si="4572"/>
        <v>8234112</v>
      </c>
      <c r="N1548" s="20">
        <f t="shared" si="4572"/>
        <v>1339022</v>
      </c>
      <c r="O1548" s="20">
        <f t="shared" si="4572"/>
        <v>-22658</v>
      </c>
      <c r="P1548" s="20">
        <f t="shared" si="4572"/>
        <v>80094</v>
      </c>
      <c r="Q1548" s="20">
        <f t="shared" si="4572"/>
        <v>95056</v>
      </c>
      <c r="R1548" s="20">
        <f t="shared" si="4572"/>
        <v>0</v>
      </c>
      <c r="S1548" s="20">
        <f t="shared" si="4572"/>
        <v>8386604</v>
      </c>
      <c r="T1548" s="20">
        <f t="shared" si="4572"/>
        <v>1419116</v>
      </c>
      <c r="U1548" s="20">
        <f t="shared" si="4572"/>
        <v>-3098</v>
      </c>
      <c r="V1548" s="20">
        <f t="shared" si="4572"/>
        <v>0</v>
      </c>
      <c r="W1548" s="20">
        <f t="shared" si="4572"/>
        <v>3098</v>
      </c>
      <c r="X1548" s="20">
        <f t="shared" si="4572"/>
        <v>0</v>
      </c>
      <c r="Y1548" s="20">
        <f t="shared" si="4572"/>
        <v>8386604</v>
      </c>
      <c r="Z1548" s="20">
        <f t="shared" si="4572"/>
        <v>1419116</v>
      </c>
      <c r="AA1548" s="20">
        <f t="shared" si="4572"/>
        <v>-57055</v>
      </c>
      <c r="AB1548" s="20">
        <f t="shared" si="4572"/>
        <v>3904073</v>
      </c>
      <c r="AC1548" s="20">
        <f t="shared" si="4572"/>
        <v>44159</v>
      </c>
      <c r="AD1548" s="20">
        <f t="shared" si="4572"/>
        <v>-13276</v>
      </c>
      <c r="AE1548" s="20">
        <f t="shared" si="4572"/>
        <v>12264505</v>
      </c>
      <c r="AF1548" s="20">
        <f t="shared" si="4572"/>
        <v>5323189</v>
      </c>
      <c r="AG1548" s="20">
        <f t="shared" si="4572"/>
        <v>-101474</v>
      </c>
      <c r="AH1548" s="20">
        <f t="shared" si="4572"/>
        <v>319251</v>
      </c>
      <c r="AI1548" s="20">
        <f t="shared" si="4572"/>
        <v>103377</v>
      </c>
      <c r="AJ1548" s="20">
        <f t="shared" si="4572"/>
        <v>0</v>
      </c>
      <c r="AK1548" s="82">
        <f t="shared" si="4572"/>
        <v>12585659</v>
      </c>
      <c r="AL1548" s="82">
        <f t="shared" si="4572"/>
        <v>5642440</v>
      </c>
      <c r="AM1548" s="20">
        <f t="shared" si="4572"/>
        <v>-21570</v>
      </c>
      <c r="AN1548" s="20">
        <f t="shared" si="4572"/>
        <v>155591</v>
      </c>
      <c r="AO1548" s="20">
        <f t="shared" si="4572"/>
        <v>21570</v>
      </c>
      <c r="AP1548" s="20">
        <f t="shared" si="4572"/>
        <v>0</v>
      </c>
      <c r="AQ1548" s="20">
        <f t="shared" si="4572"/>
        <v>12741250</v>
      </c>
      <c r="AR1548" s="20">
        <f t="shared" si="4572"/>
        <v>5798031</v>
      </c>
      <c r="AS1548" s="20">
        <f t="shared" si="4572"/>
        <v>-121466</v>
      </c>
      <c r="AT1548" s="20">
        <f t="shared" si="4572"/>
        <v>356232</v>
      </c>
      <c r="AU1548" s="20">
        <f t="shared" si="4572"/>
        <v>122161</v>
      </c>
      <c r="AV1548" s="20">
        <f t="shared" si="4572"/>
        <v>-4338</v>
      </c>
      <c r="AW1548" s="20">
        <f t="shared" si="4572"/>
        <v>13093839</v>
      </c>
      <c r="AX1548" s="20">
        <f t="shared" si="4572"/>
        <v>6154263</v>
      </c>
      <c r="AY1548" s="82">
        <f t="shared" ref="AY1548:CB1548" si="4573">AY13+AY66+AY122+AY172+AY250+AY266+AY336+AY432+AY481+AY598+AY783+AY870+AY944+AY1028+AY1037+AY1230+AY1376+AY1494</f>
        <v>-109075</v>
      </c>
      <c r="AZ1548" s="82">
        <f t="shared" si="4573"/>
        <v>158803</v>
      </c>
      <c r="BA1548" s="82">
        <f t="shared" si="4573"/>
        <v>154083</v>
      </c>
      <c r="BB1548" s="82">
        <f t="shared" si="4573"/>
        <v>0</v>
      </c>
      <c r="BC1548" s="82">
        <f t="shared" si="4573"/>
        <v>13297650</v>
      </c>
      <c r="BD1548" s="82">
        <f t="shared" si="4573"/>
        <v>6313066</v>
      </c>
      <c r="BE1548" s="20">
        <f t="shared" si="4573"/>
        <v>-31251</v>
      </c>
      <c r="BF1548" s="20">
        <f t="shared" si="4573"/>
        <v>31232</v>
      </c>
      <c r="BG1548" s="20">
        <f t="shared" si="4573"/>
        <v>85810</v>
      </c>
      <c r="BH1548" s="20">
        <f t="shared" si="4573"/>
        <v>0</v>
      </c>
      <c r="BI1548" s="141">
        <f t="shared" si="4573"/>
        <v>13383441</v>
      </c>
      <c r="BJ1548" s="141">
        <f t="shared" si="4573"/>
        <v>6344298</v>
      </c>
      <c r="BK1548" s="82">
        <f t="shared" si="4573"/>
        <v>-65168</v>
      </c>
      <c r="BL1548" s="82">
        <f t="shared" si="4573"/>
        <v>19250</v>
      </c>
      <c r="BM1548" s="82">
        <f t="shared" si="4573"/>
        <v>81081</v>
      </c>
      <c r="BN1548" s="82">
        <f t="shared" si="4573"/>
        <v>0</v>
      </c>
      <c r="BO1548" s="82">
        <f t="shared" si="4573"/>
        <v>13418604</v>
      </c>
      <c r="BP1548" s="82">
        <f t="shared" si="4573"/>
        <v>6363548</v>
      </c>
      <c r="BQ1548" s="20">
        <f t="shared" si="4573"/>
        <v>-13723</v>
      </c>
      <c r="BR1548" s="20">
        <f t="shared" si="4573"/>
        <v>0</v>
      </c>
      <c r="BS1548" s="20">
        <f t="shared" si="4573"/>
        <v>13723</v>
      </c>
      <c r="BT1548" s="20">
        <f t="shared" si="4573"/>
        <v>0</v>
      </c>
      <c r="BU1548" s="20">
        <f t="shared" si="4573"/>
        <v>13418604</v>
      </c>
      <c r="BV1548" s="20">
        <f t="shared" si="4573"/>
        <v>6363548</v>
      </c>
      <c r="BW1548" s="82">
        <f t="shared" si="4573"/>
        <v>0</v>
      </c>
      <c r="BX1548" s="82">
        <f t="shared" si="4573"/>
        <v>0</v>
      </c>
      <c r="BY1548" s="82">
        <f t="shared" si="4573"/>
        <v>0</v>
      </c>
      <c r="BZ1548" s="82">
        <f t="shared" si="4573"/>
        <v>0</v>
      </c>
      <c r="CA1548" s="82">
        <f t="shared" si="4573"/>
        <v>13418604</v>
      </c>
      <c r="CB1548" s="82">
        <f t="shared" si="4573"/>
        <v>6363548</v>
      </c>
      <c r="CC1548" s="82">
        <f t="shared" ref="CC1548:CH1548" si="4574">CC13+CC66+CC122+CC172+CC250+CC266+CC336+CC432+CC481+CC598+CC783+CC870+CC944+CC1028+CC1037+CC1230+CC1376+CC1494</f>
        <v>-1021</v>
      </c>
      <c r="CD1548" s="82">
        <f t="shared" si="4574"/>
        <v>0</v>
      </c>
      <c r="CE1548" s="82">
        <f t="shared" si="4574"/>
        <v>1021</v>
      </c>
      <c r="CF1548" s="82">
        <f t="shared" si="4574"/>
        <v>0</v>
      </c>
      <c r="CG1548" s="82">
        <f t="shared" si="4574"/>
        <v>13418604</v>
      </c>
      <c r="CH1548" s="82">
        <f t="shared" si="4574"/>
        <v>6363548</v>
      </c>
      <c r="CI1548" s="20">
        <f>CI13+CI66+CI122+CI172+CI250+CI266+CI336+CI432+CI481+CI598+CI783+CI870+CI944+CI1028+CI1037+CI1230+CI1376+CI1494+CI1534</f>
        <v>-55448</v>
      </c>
      <c r="CJ1548" s="20">
        <f t="shared" ref="CJ1548:CN1548" si="4575">CJ13+CJ66+CJ122+CJ172+CJ250+CJ266+CJ336+CJ432+CJ481+CJ598+CJ783+CJ870+CJ944+CJ1028+CJ1037+CJ1230+CJ1376+CJ1494+CJ1534</f>
        <v>-4484</v>
      </c>
      <c r="CK1548" s="20">
        <f t="shared" si="4575"/>
        <v>26796</v>
      </c>
      <c r="CL1548" s="20">
        <f t="shared" si="4575"/>
        <v>-10008</v>
      </c>
      <c r="CM1548" s="20">
        <f t="shared" si="4575"/>
        <v>13375460</v>
      </c>
      <c r="CN1548" s="20">
        <f t="shared" si="4575"/>
        <v>6359064</v>
      </c>
    </row>
    <row r="1549" spans="1:92" x14ac:dyDescent="0.2">
      <c r="AQ1549" s="6"/>
      <c r="AR1549" s="6"/>
      <c r="AW1549" s="6"/>
      <c r="BI1549" s="6"/>
      <c r="BJ1549" s="6"/>
      <c r="BO1549" s="155"/>
      <c r="BP1549" s="155"/>
      <c r="BT1549"/>
    </row>
    <row r="1550" spans="1:92" x14ac:dyDescent="0.2">
      <c r="G1550" s="1"/>
      <c r="H1550" s="1"/>
      <c r="J1550" s="6"/>
      <c r="M1550" s="1"/>
      <c r="N1550" s="1"/>
      <c r="O1550" s="6"/>
      <c r="S1550" s="1"/>
      <c r="T1550" s="1"/>
      <c r="Y1550" s="1"/>
      <c r="Z1550" s="1"/>
      <c r="AK1550" s="91"/>
      <c r="BL1550" s="91"/>
      <c r="BM1550" s="91"/>
      <c r="BP1550" s="91"/>
    </row>
    <row r="1551" spans="1:92" x14ac:dyDescent="0.2">
      <c r="O1551" s="6"/>
      <c r="S1551" s="1"/>
      <c r="Y1551" s="1"/>
      <c r="AE1551" s="6"/>
      <c r="AF1551" s="6"/>
      <c r="AG1551" s="5">
        <v>137002</v>
      </c>
      <c r="AQ1551" s="6"/>
      <c r="AS1551" s="6"/>
      <c r="BC1551" s="91"/>
    </row>
    <row r="1552" spans="1:92" x14ac:dyDescent="0.2">
      <c r="Z1552" s="1"/>
      <c r="AC1552" s="6"/>
      <c r="AG1552" s="6">
        <f>AG1548+AG1551</f>
        <v>35528</v>
      </c>
      <c r="AQ1552" s="6"/>
    </row>
    <row r="1553" spans="14:43" x14ac:dyDescent="0.2">
      <c r="AD1553" s="6"/>
      <c r="AE1553" s="6"/>
      <c r="AF1553" s="6"/>
      <c r="AQ1553" s="6"/>
    </row>
    <row r="1554" spans="14:43" x14ac:dyDescent="0.2">
      <c r="N1554" s="1"/>
      <c r="AF1554" s="6"/>
      <c r="AQ1554" s="6"/>
    </row>
  </sheetData>
  <autoFilter ref="A10:F1550"/>
  <mergeCells count="114">
    <mergeCell ref="A9:CN9"/>
    <mergeCell ref="A5:CN5"/>
    <mergeCell ref="A6:CN6"/>
    <mergeCell ref="A7:CN7"/>
    <mergeCell ref="A1:CN1"/>
    <mergeCell ref="A2:CN2"/>
    <mergeCell ref="A3:CN3"/>
    <mergeCell ref="CI10:CI12"/>
    <mergeCell ref="CJ10:CJ12"/>
    <mergeCell ref="CK10:CK12"/>
    <mergeCell ref="CL10:CL12"/>
    <mergeCell ref="CM10:CN10"/>
    <mergeCell ref="CM11:CM12"/>
    <mergeCell ref="CN11:CN12"/>
    <mergeCell ref="CA10:CB10"/>
    <mergeCell ref="CA11:CA12"/>
    <mergeCell ref="CB11:CB12"/>
    <mergeCell ref="BQ10:BQ12"/>
    <mergeCell ref="BR10:BR12"/>
    <mergeCell ref="BS10:BS12"/>
    <mergeCell ref="BT10:BT12"/>
    <mergeCell ref="BU10:BV10"/>
    <mergeCell ref="BU11:BU12"/>
    <mergeCell ref="BV11:BV12"/>
    <mergeCell ref="K10:K12"/>
    <mergeCell ref="X10:X12"/>
    <mergeCell ref="AJ10:AJ12"/>
    <mergeCell ref="AF11:AF12"/>
    <mergeCell ref="BA10:BA12"/>
    <mergeCell ref="BB10:BB12"/>
    <mergeCell ref="AW10:AX10"/>
    <mergeCell ref="AW11:AW12"/>
    <mergeCell ref="AX11:AX12"/>
    <mergeCell ref="AY10:AY12"/>
    <mergeCell ref="AZ10:AZ12"/>
    <mergeCell ref="AC10:AC12"/>
    <mergeCell ref="AA10:AA12"/>
    <mergeCell ref="AE11:AE12"/>
    <mergeCell ref="Z11:Z12"/>
    <mergeCell ref="AI10:AI12"/>
    <mergeCell ref="AH10:AH12"/>
    <mergeCell ref="L10:L12"/>
    <mergeCell ref="A10:A12"/>
    <mergeCell ref="Y11:Y12"/>
    <mergeCell ref="G10:H10"/>
    <mergeCell ref="N11:N12"/>
    <mergeCell ref="M11:M12"/>
    <mergeCell ref="O10:O12"/>
    <mergeCell ref="S11:S12"/>
    <mergeCell ref="S10:T10"/>
    <mergeCell ref="Q10:Q12"/>
    <mergeCell ref="M10:N10"/>
    <mergeCell ref="T11:T12"/>
    <mergeCell ref="R10:R12"/>
    <mergeCell ref="P10:P12"/>
    <mergeCell ref="U10:U12"/>
    <mergeCell ref="Y10:Z10"/>
    <mergeCell ref="W10:W12"/>
    <mergeCell ref="B10:B12"/>
    <mergeCell ref="H11:H12"/>
    <mergeCell ref="I10:I12"/>
    <mergeCell ref="C10:C12"/>
    <mergeCell ref="D10:D12"/>
    <mergeCell ref="J10:J12"/>
    <mergeCell ref="F10:F12"/>
    <mergeCell ref="G11:G12"/>
    <mergeCell ref="E10:E12"/>
    <mergeCell ref="BM10:BM12"/>
    <mergeCell ref="AQ10:AR10"/>
    <mergeCell ref="BD11:BD12"/>
    <mergeCell ref="AU10:AU12"/>
    <mergeCell ref="CC10:CC12"/>
    <mergeCell ref="CD10:CD12"/>
    <mergeCell ref="CE10:CE12"/>
    <mergeCell ref="CF10:CF12"/>
    <mergeCell ref="BC11:BC12"/>
    <mergeCell ref="BK10:BK12"/>
    <mergeCell ref="BL10:BL12"/>
    <mergeCell ref="BI10:BJ10"/>
    <mergeCell ref="BI11:BI12"/>
    <mergeCell ref="BJ11:BJ12"/>
    <mergeCell ref="AD10:AD12"/>
    <mergeCell ref="AV10:AV12"/>
    <mergeCell ref="AB10:AB12"/>
    <mergeCell ref="AE10:AF10"/>
    <mergeCell ref="BH10:BH12"/>
    <mergeCell ref="BG10:BG12"/>
    <mergeCell ref="AN10:AN12"/>
    <mergeCell ref="AS10:AS12"/>
    <mergeCell ref="AT10:AT12"/>
    <mergeCell ref="CG10:CH10"/>
    <mergeCell ref="CG11:CG12"/>
    <mergeCell ref="CH11:CH12"/>
    <mergeCell ref="BN10:BN12"/>
    <mergeCell ref="BO10:BP10"/>
    <mergeCell ref="BO11:BO12"/>
    <mergeCell ref="BP11:BP12"/>
    <mergeCell ref="BF10:BF12"/>
    <mergeCell ref="V10:V12"/>
    <mergeCell ref="AK10:AL10"/>
    <mergeCell ref="AK11:AK12"/>
    <mergeCell ref="AL11:AL12"/>
    <mergeCell ref="AG10:AG12"/>
    <mergeCell ref="AQ11:AQ12"/>
    <mergeCell ref="AR11:AR12"/>
    <mergeCell ref="AM10:AM12"/>
    <mergeCell ref="BE10:BE12"/>
    <mergeCell ref="AO10:AO12"/>
    <mergeCell ref="AP10:AP12"/>
    <mergeCell ref="BC10:BD10"/>
    <mergeCell ref="BW10:BW12"/>
    <mergeCell ref="BX10:BX12"/>
    <mergeCell ref="BY10:BY12"/>
    <mergeCell ref="BZ10:BZ12"/>
  </mergeCells>
  <phoneticPr fontId="4" type="noConversion"/>
  <pageMargins left="0.39370078740157483" right="0.23622047244094491" top="0.35433070866141736" bottom="0.31496062992125984" header="0.19685039370078741" footer="0"/>
  <pageSetup paperSize="9" scale="72" fitToHeight="0" orientation="portrait" r:id="rId1"/>
  <headerFooter differentFirst="1" alignWithMargins="0">
    <oddHeader>&amp;C&amp;12&amp;P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2017</vt:lpstr>
      <vt:lpstr>'2017'!Заголовки_для_печати</vt:lpstr>
      <vt:lpstr>'2017'!Область_печати</vt:lpstr>
    </vt:vector>
  </TitlesOfParts>
  <Company>Мэрия городского округа г.Тольятти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user</cp:lastModifiedBy>
  <cp:lastPrinted>2017-12-01T07:33:24Z</cp:lastPrinted>
  <dcterms:created xsi:type="dcterms:W3CDTF">2015-05-28T09:44:52Z</dcterms:created>
  <dcterms:modified xsi:type="dcterms:W3CDTF">2018-01-16T10:58:19Z</dcterms:modified>
</cp:coreProperties>
</file>